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93E6A8DB-012D-4FAC-958E-07B87AEA8D71}" xr6:coauthVersionLast="46" xr6:coauthVersionMax="46" xr10:uidLastSave="{00000000-0000-0000-0000-000000000000}"/>
  <bookViews>
    <workbookView xWindow="-120" yWindow="-120" windowWidth="20730" windowHeight="11310" tabRatio="697" xr2:uid="{75E0FB8F-54EA-4353-833C-3504B4F72AC9}"/>
  </bookViews>
  <sheets>
    <sheet name="Feuil1" sheetId="1" r:id="rId1"/>
    <sheet name="txt amortissements 7" sheetId="9" r:id="rId2"/>
    <sheet name="txt amortissements 6" sheetId="8" r:id="rId3"/>
    <sheet name="txt amortissements 1" sheetId="2" r:id="rId4"/>
    <sheet name="txt amortissements 2" sheetId="4" r:id="rId5"/>
    <sheet name="txt amortissements 3" sheetId="5" r:id="rId6"/>
    <sheet name="txt amortissements 4" sheetId="6" r:id="rId7"/>
    <sheet name="txt amortissements 5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M48" i="1" l="1"/>
  <c r="EB48" i="1"/>
  <c r="DQ48" i="1"/>
  <c r="CS48" i="1"/>
  <c r="EX47" i="1"/>
  <c r="EM47" i="1"/>
  <c r="EB47" i="1"/>
  <c r="DQ47" i="1"/>
  <c r="CS47" i="1"/>
  <c r="FJ46" i="1"/>
  <c r="EX46" i="1"/>
  <c r="EM46" i="1"/>
  <c r="EB46" i="1"/>
  <c r="DQ46" i="1"/>
  <c r="CS46" i="1"/>
  <c r="AN48" i="1"/>
  <c r="AC48" i="1"/>
  <c r="R48" i="1"/>
  <c r="J48" i="1"/>
  <c r="H48" i="1"/>
  <c r="CJ48" i="1" s="1"/>
  <c r="DA48" i="1" s="1"/>
  <c r="B48" i="1"/>
  <c r="CI48" i="1" s="1"/>
  <c r="CY48" i="1" s="1"/>
  <c r="AY47" i="1"/>
  <c r="AN47" i="1"/>
  <c r="AC47" i="1"/>
  <c r="R47" i="1"/>
  <c r="J47" i="1"/>
  <c r="H47" i="1"/>
  <c r="CJ47" i="1" s="1"/>
  <c r="DA47" i="1" s="1"/>
  <c r="B47" i="1"/>
  <c r="CI47" i="1" s="1"/>
  <c r="BK46" i="1"/>
  <c r="AY46" i="1"/>
  <c r="AN46" i="1"/>
  <c r="AC46" i="1"/>
  <c r="R46" i="1"/>
  <c r="J46" i="1"/>
  <c r="H46" i="1"/>
  <c r="CJ46" i="1" s="1"/>
  <c r="DA46" i="1" s="1"/>
  <c r="B46" i="1"/>
  <c r="CI46" i="1" s="1"/>
  <c r="CY46" i="1" s="1"/>
  <c r="CP43" i="1"/>
  <c r="CP42" i="1"/>
  <c r="CP41" i="1"/>
  <c r="EM43" i="1"/>
  <c r="EB43" i="1"/>
  <c r="DQ43" i="1"/>
  <c r="AN43" i="1"/>
  <c r="AC43" i="1"/>
  <c r="R43" i="1"/>
  <c r="J43" i="1"/>
  <c r="H43" i="1"/>
  <c r="CJ43" i="1" s="1"/>
  <c r="CU43" i="1" s="1"/>
  <c r="B43" i="1"/>
  <c r="CI43" i="1" s="1"/>
  <c r="EX42" i="1"/>
  <c r="EM42" i="1"/>
  <c r="EB42" i="1"/>
  <c r="DQ42" i="1"/>
  <c r="AY42" i="1"/>
  <c r="AN42" i="1"/>
  <c r="AC42" i="1"/>
  <c r="R42" i="1"/>
  <c r="J42" i="1"/>
  <c r="H42" i="1"/>
  <c r="CJ42" i="1" s="1"/>
  <c r="CU42" i="1" s="1"/>
  <c r="B42" i="1"/>
  <c r="DS42" i="1" s="1"/>
  <c r="FJ41" i="1"/>
  <c r="EX41" i="1"/>
  <c r="EM41" i="1"/>
  <c r="EB41" i="1"/>
  <c r="DQ41" i="1"/>
  <c r="BK41" i="1"/>
  <c r="AY41" i="1"/>
  <c r="AN41" i="1"/>
  <c r="AC41" i="1"/>
  <c r="R41" i="1"/>
  <c r="J41" i="1"/>
  <c r="H41" i="1"/>
  <c r="CJ41" i="1" s="1"/>
  <c r="CU41" i="1" s="1"/>
  <c r="B41" i="1"/>
  <c r="DS41" i="1" s="1"/>
  <c r="EM38" i="1"/>
  <c r="EB38" i="1"/>
  <c r="DQ38" i="1"/>
  <c r="AN38" i="1"/>
  <c r="AC38" i="1"/>
  <c r="R38" i="1"/>
  <c r="J38" i="1"/>
  <c r="H38" i="1"/>
  <c r="CJ38" i="1" s="1"/>
  <c r="CU38" i="1" s="1"/>
  <c r="B38" i="1"/>
  <c r="EX37" i="1"/>
  <c r="EM37" i="1"/>
  <c r="EB37" i="1"/>
  <c r="DQ37" i="1"/>
  <c r="AY37" i="1"/>
  <c r="AN37" i="1"/>
  <c r="AC37" i="1"/>
  <c r="R37" i="1"/>
  <c r="J37" i="1"/>
  <c r="H37" i="1"/>
  <c r="CJ37" i="1" s="1"/>
  <c r="CU37" i="1" s="1"/>
  <c r="B37" i="1"/>
  <c r="FJ36" i="1"/>
  <c r="EX36" i="1"/>
  <c r="EM36" i="1"/>
  <c r="EB36" i="1"/>
  <c r="DQ36" i="1"/>
  <c r="BK36" i="1"/>
  <c r="AY36" i="1"/>
  <c r="AN36" i="1"/>
  <c r="AC36" i="1"/>
  <c r="R36" i="1"/>
  <c r="J36" i="1"/>
  <c r="H36" i="1"/>
  <c r="CJ36" i="1" s="1"/>
  <c r="CU36" i="1" s="1"/>
  <c r="B36" i="1"/>
  <c r="BK2" i="1"/>
  <c r="EM22" i="1"/>
  <c r="EB22" i="1"/>
  <c r="DQ22" i="1"/>
  <c r="AN22" i="1"/>
  <c r="AC22" i="1"/>
  <c r="R22" i="1"/>
  <c r="J22" i="1"/>
  <c r="CS22" i="1" s="1"/>
  <c r="H22" i="1"/>
  <c r="CJ22" i="1" s="1"/>
  <c r="DA22" i="1" s="1"/>
  <c r="B22" i="1"/>
  <c r="GB22" i="1" s="1"/>
  <c r="EX21" i="1"/>
  <c r="EM21" i="1"/>
  <c r="EB21" i="1"/>
  <c r="DQ21" i="1"/>
  <c r="AY21" i="1"/>
  <c r="AN21" i="1"/>
  <c r="AC21" i="1"/>
  <c r="R21" i="1"/>
  <c r="J21" i="1"/>
  <c r="CS21" i="1" s="1"/>
  <c r="H21" i="1"/>
  <c r="CJ21" i="1" s="1"/>
  <c r="DA21" i="1" s="1"/>
  <c r="B21" i="1"/>
  <c r="GB21" i="1" s="1"/>
  <c r="FJ20" i="1"/>
  <c r="EX20" i="1"/>
  <c r="EM20" i="1"/>
  <c r="EB20" i="1"/>
  <c r="DQ20" i="1"/>
  <c r="BK20" i="1"/>
  <c r="AY20" i="1"/>
  <c r="AN20" i="1"/>
  <c r="AC20" i="1"/>
  <c r="R20" i="1"/>
  <c r="J20" i="1"/>
  <c r="CS20" i="1" s="1"/>
  <c r="H20" i="1"/>
  <c r="CJ20" i="1" s="1"/>
  <c r="DA20" i="1" s="1"/>
  <c r="B20" i="1"/>
  <c r="FX28" i="1"/>
  <c r="FX27" i="1"/>
  <c r="B5" i="5"/>
  <c r="CI5" i="5" s="1"/>
  <c r="CY5" i="5" s="1"/>
  <c r="H5" i="5"/>
  <c r="CJ5" i="5" s="1"/>
  <c r="DA5" i="5" s="1"/>
  <c r="J5" i="5"/>
  <c r="R5" i="5"/>
  <c r="AC5" i="5"/>
  <c r="AN5" i="5"/>
  <c r="AY5" i="5"/>
  <c r="BK5" i="5"/>
  <c r="CS5" i="5"/>
  <c r="DQ5" i="5"/>
  <c r="EB5" i="5"/>
  <c r="EM5" i="5"/>
  <c r="EX5" i="5"/>
  <c r="FJ5" i="5"/>
  <c r="B6" i="5"/>
  <c r="CQ6" i="5" s="1"/>
  <c r="H6" i="5"/>
  <c r="CJ6" i="5" s="1"/>
  <c r="DA6" i="5" s="1"/>
  <c r="J6" i="5"/>
  <c r="R6" i="5"/>
  <c r="AC6" i="5"/>
  <c r="AN6" i="5"/>
  <c r="AY6" i="5"/>
  <c r="CS6" i="5"/>
  <c r="DQ6" i="5"/>
  <c r="EB6" i="5"/>
  <c r="EM6" i="5"/>
  <c r="EX6" i="5"/>
  <c r="B7" i="5"/>
  <c r="CQ7" i="5" s="1"/>
  <c r="H7" i="5"/>
  <c r="CJ7" i="5" s="1"/>
  <c r="DA7" i="5" s="1"/>
  <c r="J7" i="5"/>
  <c r="CS7" i="5" s="1"/>
  <c r="R7" i="5"/>
  <c r="AC7" i="5"/>
  <c r="AN7" i="5"/>
  <c r="DQ7" i="5"/>
  <c r="EB7" i="5"/>
  <c r="EM7" i="5"/>
  <c r="B8" i="5"/>
  <c r="CQ8" i="5" s="1"/>
  <c r="H8" i="5"/>
  <c r="CJ8" i="5" s="1"/>
  <c r="DA8" i="5" s="1"/>
  <c r="J8" i="5"/>
  <c r="R8" i="5"/>
  <c r="AC8" i="5"/>
  <c r="AN8" i="5"/>
  <c r="AY8" i="5"/>
  <c r="BK8" i="5"/>
  <c r="CS8" i="5"/>
  <c r="DQ8" i="5"/>
  <c r="EB8" i="5"/>
  <c r="EM8" i="5"/>
  <c r="EX8" i="5"/>
  <c r="FJ8" i="5"/>
  <c r="B9" i="5"/>
  <c r="CI9" i="5" s="1"/>
  <c r="CY9" i="5" s="1"/>
  <c r="H9" i="5"/>
  <c r="CJ9" i="5" s="1"/>
  <c r="DA9" i="5" s="1"/>
  <c r="J9" i="5"/>
  <c r="R9" i="5"/>
  <c r="AC9" i="5"/>
  <c r="AN9" i="5"/>
  <c r="AY9" i="5"/>
  <c r="CS9" i="5"/>
  <c r="DQ9" i="5"/>
  <c r="EB9" i="5"/>
  <c r="EM9" i="5"/>
  <c r="EX9" i="5"/>
  <c r="B10" i="5"/>
  <c r="CI10" i="5" s="1"/>
  <c r="CY10" i="5" s="1"/>
  <c r="H10" i="5"/>
  <c r="CJ10" i="5" s="1"/>
  <c r="DA10" i="5" s="1"/>
  <c r="J10" i="5"/>
  <c r="CS10" i="5" s="1"/>
  <c r="R10" i="5"/>
  <c r="AC10" i="5"/>
  <c r="AN10" i="5"/>
  <c r="DQ10" i="5"/>
  <c r="EB10" i="5"/>
  <c r="EM10" i="5"/>
  <c r="B11" i="5"/>
  <c r="CQ11" i="5" s="1"/>
  <c r="H11" i="5"/>
  <c r="CJ11" i="5" s="1"/>
  <c r="DA11" i="5" s="1"/>
  <c r="J11" i="5"/>
  <c r="R11" i="5"/>
  <c r="AC11" i="5"/>
  <c r="AN11" i="5"/>
  <c r="AY11" i="5"/>
  <c r="BK11" i="5"/>
  <c r="CS11" i="5"/>
  <c r="DQ11" i="5"/>
  <c r="EB11" i="5"/>
  <c r="EM11" i="5"/>
  <c r="EX11" i="5"/>
  <c r="FJ11" i="5"/>
  <c r="B12" i="5"/>
  <c r="CI12" i="5" s="1"/>
  <c r="CY12" i="5" s="1"/>
  <c r="H12" i="5"/>
  <c r="CJ12" i="5" s="1"/>
  <c r="DA12" i="5" s="1"/>
  <c r="J12" i="5"/>
  <c r="R12" i="5"/>
  <c r="AC12" i="5"/>
  <c r="AN12" i="5"/>
  <c r="AY12" i="5"/>
  <c r="CS12" i="5"/>
  <c r="DQ12" i="5"/>
  <c r="EB12" i="5"/>
  <c r="EM12" i="5"/>
  <c r="EX12" i="5"/>
  <c r="B13" i="5"/>
  <c r="CK13" i="5" s="1"/>
  <c r="EH13" i="5" s="1"/>
  <c r="H13" i="5"/>
  <c r="CJ13" i="5" s="1"/>
  <c r="DA13" i="5" s="1"/>
  <c r="J13" i="5"/>
  <c r="R13" i="5"/>
  <c r="AC13" i="5"/>
  <c r="AN13" i="5"/>
  <c r="CS13" i="5"/>
  <c r="DQ13" i="5"/>
  <c r="EB13" i="5"/>
  <c r="EM13" i="5"/>
  <c r="B14" i="5"/>
  <c r="CK14" i="5" s="1"/>
  <c r="H14" i="5"/>
  <c r="CJ14" i="5" s="1"/>
  <c r="DA14" i="5" s="1"/>
  <c r="J14" i="5"/>
  <c r="R14" i="5"/>
  <c r="AC14" i="5"/>
  <c r="AN14" i="5"/>
  <c r="AY14" i="5"/>
  <c r="BK14" i="5"/>
  <c r="CS14" i="5"/>
  <c r="DQ14" i="5"/>
  <c r="EB14" i="5"/>
  <c r="EM14" i="5"/>
  <c r="EX14" i="5"/>
  <c r="FJ14" i="5"/>
  <c r="B15" i="5"/>
  <c r="CQ15" i="5" s="1"/>
  <c r="H15" i="5"/>
  <c r="CJ15" i="5" s="1"/>
  <c r="DA15" i="5" s="1"/>
  <c r="J15" i="5"/>
  <c r="R15" i="5"/>
  <c r="AC15" i="5"/>
  <c r="AN15" i="5"/>
  <c r="AY15" i="5"/>
  <c r="DQ15" i="5"/>
  <c r="EB15" i="5"/>
  <c r="EM15" i="5"/>
  <c r="EX15" i="5"/>
  <c r="B16" i="5"/>
  <c r="CK16" i="5" s="1"/>
  <c r="H16" i="5"/>
  <c r="CJ16" i="5" s="1"/>
  <c r="DA16" i="5" s="1"/>
  <c r="J16" i="5"/>
  <c r="R16" i="5"/>
  <c r="AC16" i="5"/>
  <c r="AN16" i="5"/>
  <c r="CS16" i="5"/>
  <c r="DQ16" i="5"/>
  <c r="EB16" i="5"/>
  <c r="EM16" i="5"/>
  <c r="B17" i="5"/>
  <c r="CI17" i="5" s="1"/>
  <c r="CY17" i="5" s="1"/>
  <c r="H17" i="5"/>
  <c r="CJ17" i="5" s="1"/>
  <c r="J17" i="5"/>
  <c r="R17" i="5"/>
  <c r="AC17" i="5"/>
  <c r="AN17" i="5"/>
  <c r="AY17" i="5"/>
  <c r="BK17" i="5"/>
  <c r="CS17" i="5"/>
  <c r="DQ17" i="5"/>
  <c r="EB17" i="5"/>
  <c r="EM17" i="5"/>
  <c r="EX17" i="5"/>
  <c r="FJ17" i="5"/>
  <c r="B18" i="5"/>
  <c r="GB18" i="5" s="1"/>
  <c r="H18" i="5"/>
  <c r="CJ18" i="5" s="1"/>
  <c r="DA18" i="5" s="1"/>
  <c r="J18" i="5"/>
  <c r="R18" i="5"/>
  <c r="AC18" i="5"/>
  <c r="AN18" i="5"/>
  <c r="AY18" i="5"/>
  <c r="CS18" i="5"/>
  <c r="DQ18" i="5"/>
  <c r="EB18" i="5"/>
  <c r="EM18" i="5"/>
  <c r="EX18" i="5"/>
  <c r="B19" i="5"/>
  <c r="CI19" i="5" s="1"/>
  <c r="CY19" i="5" s="1"/>
  <c r="H19" i="5"/>
  <c r="CJ19" i="5" s="1"/>
  <c r="DA19" i="5" s="1"/>
  <c r="J19" i="5"/>
  <c r="CS19" i="5" s="1"/>
  <c r="R19" i="5"/>
  <c r="AC19" i="5"/>
  <c r="AN19" i="5"/>
  <c r="DQ19" i="5"/>
  <c r="EB19" i="5"/>
  <c r="EM19" i="5"/>
  <c r="B20" i="5"/>
  <c r="CQ20" i="5" s="1"/>
  <c r="H20" i="5"/>
  <c r="CJ20" i="5" s="1"/>
  <c r="DA20" i="5" s="1"/>
  <c r="J20" i="5"/>
  <c r="R20" i="5"/>
  <c r="AC20" i="5"/>
  <c r="AN20" i="5"/>
  <c r="AY20" i="5"/>
  <c r="BK20" i="5"/>
  <c r="DQ20" i="5"/>
  <c r="EB20" i="5"/>
  <c r="EM20" i="5"/>
  <c r="EX20" i="5"/>
  <c r="FJ20" i="5"/>
  <c r="B21" i="5"/>
  <c r="DS21" i="5" s="1"/>
  <c r="H21" i="5"/>
  <c r="CJ21" i="5" s="1"/>
  <c r="DA21" i="5" s="1"/>
  <c r="J21" i="5"/>
  <c r="R21" i="5"/>
  <c r="AC21" i="5"/>
  <c r="AN21" i="5"/>
  <c r="AY21" i="5"/>
  <c r="CS21" i="5"/>
  <c r="DQ21" i="5"/>
  <c r="EB21" i="5"/>
  <c r="EM21" i="5"/>
  <c r="EX21" i="5"/>
  <c r="EM4" i="5"/>
  <c r="EB4" i="5"/>
  <c r="DQ4" i="5"/>
  <c r="CS4" i="5"/>
  <c r="AN4" i="5"/>
  <c r="AC4" i="5"/>
  <c r="R4" i="5"/>
  <c r="J4" i="5"/>
  <c r="H4" i="5"/>
  <c r="CJ4" i="5" s="1"/>
  <c r="DA4" i="5" s="1"/>
  <c r="B4" i="5"/>
  <c r="GB4" i="5" s="1"/>
  <c r="EX3" i="5"/>
  <c r="EM3" i="5"/>
  <c r="EB3" i="5"/>
  <c r="DQ3" i="5"/>
  <c r="CS3" i="5"/>
  <c r="AY3" i="5"/>
  <c r="AN3" i="5"/>
  <c r="AC3" i="5"/>
  <c r="R3" i="5"/>
  <c r="J3" i="5"/>
  <c r="H3" i="5"/>
  <c r="CJ3" i="5" s="1"/>
  <c r="DA3" i="5" s="1"/>
  <c r="B3" i="5"/>
  <c r="GB3" i="5" s="1"/>
  <c r="FJ2" i="5"/>
  <c r="EX2" i="5"/>
  <c r="EM2" i="5"/>
  <c r="EB2" i="5"/>
  <c r="DQ2" i="5"/>
  <c r="BK2" i="5"/>
  <c r="AY2" i="5"/>
  <c r="AN2" i="5"/>
  <c r="AC2" i="5"/>
  <c r="R2" i="5"/>
  <c r="J2" i="5"/>
  <c r="CS2" i="5" s="1"/>
  <c r="H2" i="5"/>
  <c r="CJ2" i="5" s="1"/>
  <c r="DA2" i="5" s="1"/>
  <c r="B2" i="5"/>
  <c r="CK2" i="5" s="1"/>
  <c r="EX28" i="1"/>
  <c r="EM28" i="1"/>
  <c r="EB28" i="1"/>
  <c r="DQ28" i="1"/>
  <c r="AY28" i="1"/>
  <c r="AN28" i="1"/>
  <c r="AC28" i="1"/>
  <c r="R28" i="1"/>
  <c r="J28" i="1"/>
  <c r="H28" i="1"/>
  <c r="CJ28" i="1" s="1"/>
  <c r="B28" i="1"/>
  <c r="GB28" i="1" s="1"/>
  <c r="FJ27" i="1"/>
  <c r="EX27" i="1"/>
  <c r="EM27" i="1"/>
  <c r="EB27" i="1"/>
  <c r="DQ27" i="1"/>
  <c r="BK27" i="1"/>
  <c r="AY27" i="1"/>
  <c r="AN27" i="1"/>
  <c r="AC27" i="1"/>
  <c r="R27" i="1"/>
  <c r="J27" i="1"/>
  <c r="H27" i="1"/>
  <c r="CJ27" i="1" s="1"/>
  <c r="B27" i="1"/>
  <c r="J17" i="1"/>
  <c r="CS17" i="1" s="1"/>
  <c r="J16" i="1"/>
  <c r="CS16" i="1" s="1"/>
  <c r="B16" i="1"/>
  <c r="CQ16" i="1" s="1"/>
  <c r="H16" i="1"/>
  <c r="CJ16" i="1" s="1"/>
  <c r="DA16" i="1" s="1"/>
  <c r="R16" i="1"/>
  <c r="AC16" i="1"/>
  <c r="AN16" i="1"/>
  <c r="AY16" i="1"/>
  <c r="DQ16" i="1"/>
  <c r="EB16" i="1"/>
  <c r="EM16" i="1"/>
  <c r="EX16" i="1"/>
  <c r="B17" i="1"/>
  <c r="CK17" i="1" s="1"/>
  <c r="CU17" i="1" s="1"/>
  <c r="H17" i="1"/>
  <c r="CJ17" i="1" s="1"/>
  <c r="DA17" i="1" s="1"/>
  <c r="R17" i="1"/>
  <c r="AC17" i="1"/>
  <c r="AN17" i="1"/>
  <c r="DQ17" i="1"/>
  <c r="EB17" i="1"/>
  <c r="EM17" i="1"/>
  <c r="J4" i="1"/>
  <c r="J2" i="1"/>
  <c r="FI2" i="1"/>
  <c r="B3" i="1"/>
  <c r="CI3" i="1" s="1"/>
  <c r="H3" i="1"/>
  <c r="CN3" i="1" s="1"/>
  <c r="J3" i="1"/>
  <c r="R3" i="1"/>
  <c r="AC3" i="1"/>
  <c r="AN3" i="1"/>
  <c r="AY3" i="1"/>
  <c r="CP3" i="1"/>
  <c r="DQ3" i="1"/>
  <c r="EB3" i="1"/>
  <c r="EM3" i="1"/>
  <c r="EX3" i="1"/>
  <c r="B4" i="1"/>
  <c r="CI4" i="1" s="1"/>
  <c r="H4" i="1"/>
  <c r="CN4" i="1" s="1"/>
  <c r="R4" i="1"/>
  <c r="AC4" i="1"/>
  <c r="AN4" i="1"/>
  <c r="CP4" i="1"/>
  <c r="DQ4" i="1"/>
  <c r="EB4" i="1"/>
  <c r="EM4" i="1"/>
  <c r="EX2" i="1"/>
  <c r="EM2" i="1"/>
  <c r="EB2" i="1"/>
  <c r="DQ2" i="1"/>
  <c r="CQ46" i="1" l="1"/>
  <c r="DC46" i="1"/>
  <c r="CN47" i="1"/>
  <c r="DC48" i="1"/>
  <c r="DU48" i="1" s="1"/>
  <c r="DU46" i="1"/>
  <c r="CQ47" i="1"/>
  <c r="GB47" i="1"/>
  <c r="DS47" i="1"/>
  <c r="CQ48" i="1"/>
  <c r="DS46" i="1"/>
  <c r="DS48" i="1"/>
  <c r="CN48" i="1"/>
  <c r="GB46" i="1"/>
  <c r="CY47" i="1"/>
  <c r="DC47" i="1" s="1"/>
  <c r="GB48" i="1"/>
  <c r="CK47" i="1"/>
  <c r="DK47" i="1" s="1"/>
  <c r="CK48" i="1"/>
  <c r="CK46" i="1"/>
  <c r="CN46" i="1"/>
  <c r="T47" i="1"/>
  <c r="T46" i="1"/>
  <c r="T48" i="1"/>
  <c r="CH43" i="1"/>
  <c r="CW43" i="1" s="1"/>
  <c r="CS41" i="1"/>
  <c r="CS42" i="1"/>
  <c r="CS43" i="1"/>
  <c r="CI42" i="1"/>
  <c r="T41" i="1"/>
  <c r="CI41" i="1"/>
  <c r="CH41" i="1" s="1"/>
  <c r="DU41" i="1" s="1"/>
  <c r="DS43" i="1"/>
  <c r="T42" i="1"/>
  <c r="T43" i="1"/>
  <c r="CK20" i="1"/>
  <c r="ES20" i="1" s="1"/>
  <c r="CI37" i="1"/>
  <c r="CS37" i="1" s="1"/>
  <c r="DS36" i="1"/>
  <c r="DS38" i="1"/>
  <c r="T36" i="1"/>
  <c r="CI36" i="1"/>
  <c r="DS37" i="1"/>
  <c r="T37" i="1"/>
  <c r="T38" i="1"/>
  <c r="CI38" i="1"/>
  <c r="CS38" i="1" s="1"/>
  <c r="DS20" i="1"/>
  <c r="T10" i="5"/>
  <c r="CI20" i="1"/>
  <c r="GB20" i="1"/>
  <c r="CK21" i="1"/>
  <c r="CQ20" i="1"/>
  <c r="T22" i="1"/>
  <c r="T21" i="1"/>
  <c r="CQ21" i="1"/>
  <c r="DS21" i="1"/>
  <c r="CI21" i="1"/>
  <c r="CK22" i="1"/>
  <c r="CI22" i="1"/>
  <c r="T20" i="1"/>
  <c r="CQ22" i="1"/>
  <c r="DS22" i="1"/>
  <c r="CK27" i="1"/>
  <c r="DW27" i="1" s="1"/>
  <c r="EH27" i="1" s="1"/>
  <c r="ES27" i="1" s="1"/>
  <c r="FD27" i="1" s="1"/>
  <c r="FP27" i="1" s="1"/>
  <c r="T16" i="5"/>
  <c r="CI18" i="5"/>
  <c r="CY18" i="5" s="1"/>
  <c r="DC18" i="5" s="1"/>
  <c r="DU18" i="5" s="1"/>
  <c r="T13" i="5"/>
  <c r="T7" i="5"/>
  <c r="T18" i="5"/>
  <c r="T8" i="5"/>
  <c r="T11" i="5"/>
  <c r="T6" i="5"/>
  <c r="CI6" i="5"/>
  <c r="CY6" i="5" s="1"/>
  <c r="DC6" i="5" s="1"/>
  <c r="DU6" i="5" s="1"/>
  <c r="T17" i="5"/>
  <c r="CK12" i="5"/>
  <c r="ES12" i="5" s="1"/>
  <c r="CQ9" i="5"/>
  <c r="T9" i="5"/>
  <c r="T12" i="5"/>
  <c r="T5" i="5"/>
  <c r="DS11" i="5"/>
  <c r="CQ21" i="5"/>
  <c r="DC19" i="5"/>
  <c r="DU19" i="5" s="1"/>
  <c r="DS18" i="5"/>
  <c r="CI15" i="5"/>
  <c r="CY15" i="5" s="1"/>
  <c r="DC15" i="5" s="1"/>
  <c r="DU15" i="5" s="1"/>
  <c r="T21" i="5"/>
  <c r="T19" i="5"/>
  <c r="T15" i="5"/>
  <c r="T20" i="5"/>
  <c r="DC10" i="5"/>
  <c r="DU10" i="5" s="1"/>
  <c r="CI11" i="5"/>
  <c r="CY11" i="5" s="1"/>
  <c r="DC11" i="5" s="1"/>
  <c r="DU11" i="5" s="1"/>
  <c r="CQ10" i="5"/>
  <c r="T14" i="5"/>
  <c r="DS12" i="5"/>
  <c r="GB11" i="5"/>
  <c r="CK11" i="5"/>
  <c r="FD11" i="5" s="1"/>
  <c r="DS28" i="1"/>
  <c r="CQ18" i="5"/>
  <c r="CI16" i="5"/>
  <c r="CY16" i="5" s="1"/>
  <c r="DC16" i="5" s="1"/>
  <c r="DU16" i="5" s="1"/>
  <c r="GB12" i="5"/>
  <c r="CQ12" i="5"/>
  <c r="GB19" i="5"/>
  <c r="CQ19" i="5"/>
  <c r="GB16" i="5"/>
  <c r="CK10" i="5"/>
  <c r="ES10" i="5" s="1"/>
  <c r="CH16" i="5"/>
  <c r="DY16" i="5" s="1"/>
  <c r="DS10" i="5"/>
  <c r="DC9" i="5"/>
  <c r="DU9" i="5" s="1"/>
  <c r="DS19" i="5"/>
  <c r="GB15" i="5"/>
  <c r="DS15" i="5"/>
  <c r="CI13" i="5"/>
  <c r="CY13" i="5" s="1"/>
  <c r="DC13" i="5" s="1"/>
  <c r="DU13" i="5" s="1"/>
  <c r="DS16" i="5"/>
  <c r="CQ16" i="5"/>
  <c r="CI7" i="5"/>
  <c r="CY7" i="5" s="1"/>
  <c r="DC7" i="5" s="1"/>
  <c r="DU7" i="5" s="1"/>
  <c r="GB6" i="5"/>
  <c r="DS6" i="5"/>
  <c r="CQ2" i="5"/>
  <c r="CK20" i="5"/>
  <c r="DW20" i="5" s="1"/>
  <c r="GB17" i="5"/>
  <c r="DS17" i="5"/>
  <c r="CQ17" i="5"/>
  <c r="DC12" i="5"/>
  <c r="DU12" i="5" s="1"/>
  <c r="GB10" i="5"/>
  <c r="DS8" i="5"/>
  <c r="CK8" i="5"/>
  <c r="CU8" i="5" s="1"/>
  <c r="CK7" i="5"/>
  <c r="DW7" i="5" s="1"/>
  <c r="CK6" i="5"/>
  <c r="CU6" i="5" s="1"/>
  <c r="CK5" i="5"/>
  <c r="FD5" i="5" s="1"/>
  <c r="CI20" i="5"/>
  <c r="CY20" i="5" s="1"/>
  <c r="DC20" i="5" s="1"/>
  <c r="DU20" i="5" s="1"/>
  <c r="CK18" i="5"/>
  <c r="CH18" i="5" s="1"/>
  <c r="DY18" i="5" s="1"/>
  <c r="CK17" i="5"/>
  <c r="CH17" i="5" s="1"/>
  <c r="DY17" i="5" s="1"/>
  <c r="CI8" i="5"/>
  <c r="CY8" i="5" s="1"/>
  <c r="DC8" i="5" s="1"/>
  <c r="DU8" i="5" s="1"/>
  <c r="DS9" i="5"/>
  <c r="GB8" i="5"/>
  <c r="GB7" i="5"/>
  <c r="DS7" i="5"/>
  <c r="GB5" i="5"/>
  <c r="DS5" i="5"/>
  <c r="CQ5" i="5"/>
  <c r="CH14" i="5"/>
  <c r="DY14" i="5" s="1"/>
  <c r="EH14" i="5"/>
  <c r="FD14" i="5"/>
  <c r="CU14" i="5"/>
  <c r="DW14" i="5"/>
  <c r="ES14" i="5"/>
  <c r="FP14" i="5"/>
  <c r="CI21" i="5"/>
  <c r="CY21" i="5" s="1"/>
  <c r="DC21" i="5" s="1"/>
  <c r="DU21" i="5" s="1"/>
  <c r="GB21" i="5"/>
  <c r="CK21" i="5"/>
  <c r="CK19" i="5"/>
  <c r="CK15" i="5"/>
  <c r="CS15" i="5"/>
  <c r="CU13" i="5"/>
  <c r="DW13" i="5"/>
  <c r="ES13" i="5"/>
  <c r="CH13" i="5"/>
  <c r="DY13" i="5" s="1"/>
  <c r="EH16" i="5"/>
  <c r="CU16" i="5"/>
  <c r="DW16" i="5"/>
  <c r="ES16" i="5"/>
  <c r="CS20" i="5"/>
  <c r="DA17" i="5"/>
  <c r="DC17" i="5" s="1"/>
  <c r="CQ14" i="5"/>
  <c r="DS14" i="5"/>
  <c r="GB14" i="5"/>
  <c r="CI14" i="5"/>
  <c r="CY14" i="5" s="1"/>
  <c r="DC14" i="5" s="1"/>
  <c r="DU14" i="5" s="1"/>
  <c r="DC5" i="5"/>
  <c r="DS2" i="5"/>
  <c r="GB20" i="5"/>
  <c r="DS20" i="5"/>
  <c r="GB13" i="5"/>
  <c r="DS13" i="5"/>
  <c r="CQ13" i="5"/>
  <c r="CK9" i="5"/>
  <c r="CI2" i="5"/>
  <c r="CY2" i="5" s="1"/>
  <c r="DC2" i="5" s="1"/>
  <c r="DU2" i="5" s="1"/>
  <c r="GB2" i="5"/>
  <c r="CK3" i="5"/>
  <c r="DW3" i="5" s="1"/>
  <c r="GB9" i="5"/>
  <c r="FP2" i="5"/>
  <c r="ES2" i="5"/>
  <c r="CH2" i="5"/>
  <c r="DY2" i="5" s="1"/>
  <c r="DW2" i="5"/>
  <c r="CU2" i="5"/>
  <c r="FD2" i="5"/>
  <c r="EH2" i="5"/>
  <c r="T3" i="5"/>
  <c r="CQ3" i="5"/>
  <c r="DS3" i="5"/>
  <c r="T4" i="5"/>
  <c r="CI3" i="5"/>
  <c r="CY3" i="5" s="1"/>
  <c r="DC3" i="5" s="1"/>
  <c r="DU3" i="5" s="1"/>
  <c r="CK4" i="5"/>
  <c r="CI4" i="5"/>
  <c r="CY4" i="5" s="1"/>
  <c r="DC4" i="5" s="1"/>
  <c r="DU4" i="5" s="1"/>
  <c r="T2" i="5"/>
  <c r="CQ4" i="5"/>
  <c r="DS4" i="5"/>
  <c r="DS27" i="1"/>
  <c r="CI27" i="1"/>
  <c r="GB27" i="1"/>
  <c r="CK28" i="1"/>
  <c r="DW28" i="1" s="1"/>
  <c r="EH28" i="1" s="1"/>
  <c r="ES28" i="1" s="1"/>
  <c r="FD28" i="1" s="1"/>
  <c r="T28" i="1"/>
  <c r="CI28" i="1"/>
  <c r="T27" i="1"/>
  <c r="DS17" i="1"/>
  <c r="T17" i="1"/>
  <c r="CI17" i="1"/>
  <c r="CY17" i="1" s="1"/>
  <c r="DC17" i="1" s="1"/>
  <c r="DU17" i="1" s="1"/>
  <c r="CK16" i="1"/>
  <c r="GB17" i="1"/>
  <c r="CQ17" i="1"/>
  <c r="T16" i="1"/>
  <c r="EH17" i="1"/>
  <c r="DW17" i="1"/>
  <c r="ES17" i="1"/>
  <c r="CH17" i="1"/>
  <c r="CI16" i="1"/>
  <c r="CY16" i="1" s="1"/>
  <c r="DC16" i="1" s="1"/>
  <c r="GB16" i="1"/>
  <c r="DS16" i="1"/>
  <c r="T3" i="1"/>
  <c r="CH3" i="1" s="1"/>
  <c r="DU3" i="1" s="1"/>
  <c r="T4" i="1"/>
  <c r="CH4" i="1" s="1"/>
  <c r="CS3" i="1"/>
  <c r="DS4" i="1"/>
  <c r="CS4" i="1"/>
  <c r="DS3" i="1"/>
  <c r="CU3" i="1"/>
  <c r="CU4" i="1"/>
  <c r="CU46" i="1" l="1"/>
  <c r="FP46" i="1"/>
  <c r="ES46" i="1"/>
  <c r="FD46" i="1"/>
  <c r="DW46" i="1"/>
  <c r="EH46" i="1"/>
  <c r="DY46" i="1"/>
  <c r="CL48" i="1"/>
  <c r="CH48" i="1" s="1"/>
  <c r="ED48" i="1" s="1"/>
  <c r="CU48" i="1"/>
  <c r="DW48" i="1"/>
  <c r="ES48" i="1"/>
  <c r="EH48" i="1"/>
  <c r="DK48" i="1"/>
  <c r="DU47" i="1"/>
  <c r="DY47" i="1"/>
  <c r="CL47" i="1"/>
  <c r="CH47" i="1" s="1"/>
  <c r="ED47" i="1" s="1"/>
  <c r="FD47" i="1"/>
  <c r="EH47" i="1"/>
  <c r="DW47" i="1"/>
  <c r="CU47" i="1"/>
  <c r="ES47" i="1"/>
  <c r="DY48" i="1"/>
  <c r="DK46" i="1"/>
  <c r="CL46" i="1"/>
  <c r="CH46" i="1" s="1"/>
  <c r="CH42" i="1"/>
  <c r="CW42" i="1" s="1"/>
  <c r="DU43" i="1"/>
  <c r="CW41" i="1"/>
  <c r="FP20" i="1"/>
  <c r="DK20" i="1"/>
  <c r="DW20" i="1"/>
  <c r="CQ36" i="1"/>
  <c r="CS36" i="1"/>
  <c r="CH38" i="1"/>
  <c r="EU38" i="1" s="1"/>
  <c r="CQ38" i="1"/>
  <c r="CH37" i="1"/>
  <c r="EU37" i="1" s="1"/>
  <c r="CQ37" i="1"/>
  <c r="CH36" i="1"/>
  <c r="FR36" i="1" s="1"/>
  <c r="FD20" i="1"/>
  <c r="CU20" i="1"/>
  <c r="EH20" i="1"/>
  <c r="DK22" i="1"/>
  <c r="DK21" i="1"/>
  <c r="CY22" i="1"/>
  <c r="DC22" i="1" s="1"/>
  <c r="CH22" i="1"/>
  <c r="ED22" i="1" s="1"/>
  <c r="CY21" i="1"/>
  <c r="DC21" i="1" s="1"/>
  <c r="CH21" i="1"/>
  <c r="ED21" i="1" s="1"/>
  <c r="CY20" i="1"/>
  <c r="DC20" i="1" s="1"/>
  <c r="DY20" i="1" s="1"/>
  <c r="CH20" i="1"/>
  <c r="ED20" i="1" s="1"/>
  <c r="DW21" i="1"/>
  <c r="CU21" i="1"/>
  <c r="FD21" i="1"/>
  <c r="EH21" i="1"/>
  <c r="ES21" i="1"/>
  <c r="ES22" i="1"/>
  <c r="DW22" i="1"/>
  <c r="CU22" i="1"/>
  <c r="EH22" i="1"/>
  <c r="EH12" i="5"/>
  <c r="CH12" i="5"/>
  <c r="DY12" i="5" s="1"/>
  <c r="CU12" i="5"/>
  <c r="DW12" i="5"/>
  <c r="ED28" i="1"/>
  <c r="EO28" i="1" s="1"/>
  <c r="FD12" i="5"/>
  <c r="ED27" i="1"/>
  <c r="EO27" i="1" s="1"/>
  <c r="EH10" i="5"/>
  <c r="FP8" i="5"/>
  <c r="FD17" i="5"/>
  <c r="EH11" i="5"/>
  <c r="EH5" i="5"/>
  <c r="CH6" i="5"/>
  <c r="DY6" i="5" s="1"/>
  <c r="CH10" i="5"/>
  <c r="DY10" i="5" s="1"/>
  <c r="CH5" i="5"/>
  <c r="DY5" i="5" s="1"/>
  <c r="ES11" i="5"/>
  <c r="ES18" i="5"/>
  <c r="DU28" i="1"/>
  <c r="EH7" i="5"/>
  <c r="FD20" i="5"/>
  <c r="FP20" i="5"/>
  <c r="DW11" i="5"/>
  <c r="DW18" i="5"/>
  <c r="CU20" i="5"/>
  <c r="CH11" i="5"/>
  <c r="DY11" i="5" s="1"/>
  <c r="CU11" i="5"/>
  <c r="EH20" i="5"/>
  <c r="FP11" i="5"/>
  <c r="CH20" i="5"/>
  <c r="DY20" i="5" s="1"/>
  <c r="DI2" i="5"/>
  <c r="CU10" i="5"/>
  <c r="DW10" i="5"/>
  <c r="ES6" i="5"/>
  <c r="CU7" i="5"/>
  <c r="FD6" i="5"/>
  <c r="DW6" i="5"/>
  <c r="CU18" i="5"/>
  <c r="EH6" i="5"/>
  <c r="DI16" i="5"/>
  <c r="FD8" i="5"/>
  <c r="ES8" i="5"/>
  <c r="ES5" i="5"/>
  <c r="DW5" i="5"/>
  <c r="CU5" i="5"/>
  <c r="FP5" i="5"/>
  <c r="EH3" i="5"/>
  <c r="EH8" i="5"/>
  <c r="DW8" i="5"/>
  <c r="ES20" i="5"/>
  <c r="EH17" i="5"/>
  <c r="DW17" i="5"/>
  <c r="CU17" i="5"/>
  <c r="FP17" i="5"/>
  <c r="ES17" i="5"/>
  <c r="DU27" i="1"/>
  <c r="CH8" i="5"/>
  <c r="DY8" i="5" s="1"/>
  <c r="FD18" i="5"/>
  <c r="EH18" i="5"/>
  <c r="CH7" i="5"/>
  <c r="ES7" i="5"/>
  <c r="DU17" i="5"/>
  <c r="DI17" i="5"/>
  <c r="DU5" i="5"/>
  <c r="CH19" i="5"/>
  <c r="DY19" i="5" s="1"/>
  <c r="EH19" i="5"/>
  <c r="CU19" i="5"/>
  <c r="DW19" i="5"/>
  <c r="ES19" i="5"/>
  <c r="EH21" i="5"/>
  <c r="FD21" i="5"/>
  <c r="CU21" i="5"/>
  <c r="DW21" i="5"/>
  <c r="ES21" i="5"/>
  <c r="CH21" i="5"/>
  <c r="DY21" i="5" s="1"/>
  <c r="CH3" i="5"/>
  <c r="DY3" i="5" s="1"/>
  <c r="ES15" i="5"/>
  <c r="CH15" i="5"/>
  <c r="DY15" i="5" s="1"/>
  <c r="EH15" i="5"/>
  <c r="FD15" i="5"/>
  <c r="DW15" i="5"/>
  <c r="CU15" i="5"/>
  <c r="DI18" i="5"/>
  <c r="EH9" i="5"/>
  <c r="FD9" i="5"/>
  <c r="CU9" i="5"/>
  <c r="DW9" i="5"/>
  <c r="ES9" i="5"/>
  <c r="CH9" i="5"/>
  <c r="DY9" i="5" s="1"/>
  <c r="CU3" i="5"/>
  <c r="FD3" i="5"/>
  <c r="ES3" i="5"/>
  <c r="DI13" i="5"/>
  <c r="DI14" i="5"/>
  <c r="CH4" i="5"/>
  <c r="DY4" i="5" s="1"/>
  <c r="ES4" i="5"/>
  <c r="DW4" i="5"/>
  <c r="CU4" i="5"/>
  <c r="EH4" i="5"/>
  <c r="FD16" i="1"/>
  <c r="CU16" i="1"/>
  <c r="ES16" i="1"/>
  <c r="EH16" i="1"/>
  <c r="CH16" i="1"/>
  <c r="DY16" i="1" s="1"/>
  <c r="DW16" i="1"/>
  <c r="DU16" i="1"/>
  <c r="DY17" i="1"/>
  <c r="DI17" i="1"/>
  <c r="CW4" i="1"/>
  <c r="DU4" i="1"/>
  <c r="CW3" i="1"/>
  <c r="ED46" i="1" l="1"/>
  <c r="DI46" i="1"/>
  <c r="DI47" i="1"/>
  <c r="DI48" i="1"/>
  <c r="DU42" i="1"/>
  <c r="FF36" i="1"/>
  <c r="DY36" i="1"/>
  <c r="EJ38" i="1"/>
  <c r="EU36" i="1"/>
  <c r="DY38" i="1"/>
  <c r="CW36" i="1"/>
  <c r="CW38" i="1"/>
  <c r="EJ36" i="1"/>
  <c r="EJ37" i="1"/>
  <c r="CW37" i="1"/>
  <c r="DY37" i="1"/>
  <c r="FF37" i="1"/>
  <c r="DI15" i="5"/>
  <c r="DU21" i="1"/>
  <c r="DY21" i="1"/>
  <c r="DU22" i="1"/>
  <c r="DY22" i="1"/>
  <c r="DU20" i="1"/>
  <c r="DI20" i="1"/>
  <c r="DI22" i="1"/>
  <c r="DI21" i="1"/>
  <c r="DI12" i="5"/>
  <c r="DY28" i="1"/>
  <c r="DY27" i="1"/>
  <c r="EQ28" i="1"/>
  <c r="EU28" i="1" s="1"/>
  <c r="EZ28" i="1"/>
  <c r="FB28" i="1" s="1"/>
  <c r="FF28" i="1" s="1"/>
  <c r="EQ27" i="1"/>
  <c r="EU27" i="1" s="1"/>
  <c r="EZ27" i="1"/>
  <c r="EF28" i="1"/>
  <c r="EJ28" i="1" s="1"/>
  <c r="EF27" i="1"/>
  <c r="EJ27" i="1" s="1"/>
  <c r="DI5" i="5"/>
  <c r="DI10" i="5"/>
  <c r="DI6" i="5"/>
  <c r="DI8" i="5"/>
  <c r="DI11" i="5"/>
  <c r="DI20" i="5"/>
  <c r="DI19" i="5"/>
  <c r="DY7" i="5"/>
  <c r="DI7" i="5"/>
  <c r="DI3" i="5"/>
  <c r="DI9" i="5"/>
  <c r="DI21" i="5"/>
  <c r="DI4" i="5"/>
  <c r="DI16" i="1"/>
  <c r="CH28" i="1" l="1"/>
  <c r="GD28" i="1"/>
  <c r="FZ28" i="1"/>
  <c r="FB27" i="1"/>
  <c r="FF27" i="1" s="1"/>
  <c r="FL27" i="1"/>
  <c r="FN27" i="1" s="1"/>
  <c r="FR27" i="1" s="1"/>
  <c r="CH27" i="1" l="1"/>
  <c r="GD27" i="1"/>
  <c r="FZ27" i="1"/>
  <c r="FJ15" i="1" l="1"/>
  <c r="EX15" i="1"/>
  <c r="EM15" i="1"/>
  <c r="EB15" i="1"/>
  <c r="DQ15" i="1"/>
  <c r="BK15" i="1"/>
  <c r="AY15" i="1"/>
  <c r="AN15" i="1"/>
  <c r="AC15" i="1"/>
  <c r="R15" i="1"/>
  <c r="J15" i="1"/>
  <c r="CS15" i="1" s="1"/>
  <c r="H15" i="1"/>
  <c r="CJ15" i="1" s="1"/>
  <c r="DA15" i="1" s="1"/>
  <c r="B15" i="1"/>
  <c r="GB15" i="1" s="1"/>
  <c r="DQ11" i="1"/>
  <c r="EB11" i="1"/>
  <c r="EM11" i="1"/>
  <c r="EX11" i="1"/>
  <c r="DQ12" i="1"/>
  <c r="EB12" i="1"/>
  <c r="EM12" i="1"/>
  <c r="FJ10" i="1"/>
  <c r="EX10" i="1"/>
  <c r="EM10" i="1"/>
  <c r="EB10" i="1"/>
  <c r="DQ10" i="1"/>
  <c r="J12" i="1"/>
  <c r="CU12" i="1" s="1"/>
  <c r="J11" i="1"/>
  <c r="B11" i="1"/>
  <c r="CI11" i="1" s="1"/>
  <c r="H11" i="1"/>
  <c r="CN11" i="1" s="1"/>
  <c r="R11" i="1"/>
  <c r="AC11" i="1"/>
  <c r="AN11" i="1"/>
  <c r="AY11" i="1"/>
  <c r="B12" i="1"/>
  <c r="T12" i="1" s="1"/>
  <c r="H12" i="1"/>
  <c r="CN12" i="1" s="1"/>
  <c r="R12" i="1"/>
  <c r="AC12" i="1"/>
  <c r="AN12" i="1"/>
  <c r="BK10" i="1"/>
  <c r="J10" i="1"/>
  <c r="CU10" i="1" s="1"/>
  <c r="AY10" i="1"/>
  <c r="AN10" i="1"/>
  <c r="AC10" i="1"/>
  <c r="R10" i="1"/>
  <c r="H10" i="1"/>
  <c r="CN10" i="1" s="1"/>
  <c r="B10" i="1"/>
  <c r="CI10" i="1" s="1"/>
  <c r="CP2" i="1"/>
  <c r="B2" i="1"/>
  <c r="AY2" i="1"/>
  <c r="AN2" i="1"/>
  <c r="AC2" i="1"/>
  <c r="R2" i="1"/>
  <c r="H2" i="1"/>
  <c r="T2" i="1" l="1"/>
  <c r="DS2" i="1"/>
  <c r="CK15" i="1"/>
  <c r="CU15" i="1" s="1"/>
  <c r="T15" i="1"/>
  <c r="CQ15" i="1"/>
  <c r="DS15" i="1"/>
  <c r="CI15" i="1"/>
  <c r="CY15" i="1" s="1"/>
  <c r="DC15" i="1" s="1"/>
  <c r="DU15" i="1" s="1"/>
  <c r="GB12" i="1"/>
  <c r="GB11" i="1"/>
  <c r="GB10" i="1"/>
  <c r="DS12" i="1"/>
  <c r="DS11" i="1"/>
  <c r="DS10" i="1"/>
  <c r="CS12" i="1"/>
  <c r="T11" i="1"/>
  <c r="CH11" i="1"/>
  <c r="CS11" i="1"/>
  <c r="CH12" i="1"/>
  <c r="ES12" i="1" s="1"/>
  <c r="CI12" i="1"/>
  <c r="CU11" i="1"/>
  <c r="CH10" i="1"/>
  <c r="T10" i="1"/>
  <c r="CS10" i="1"/>
  <c r="CI2" i="1"/>
  <c r="CS2" i="1"/>
  <c r="EH15" i="1" l="1"/>
  <c r="DW15" i="1"/>
  <c r="FD15" i="1"/>
  <c r="ES15" i="1"/>
  <c r="FP15" i="1"/>
  <c r="CH15" i="1"/>
  <c r="DI15" i="1" s="1"/>
  <c r="ES11" i="1"/>
  <c r="FD11" i="1"/>
  <c r="DW11" i="1"/>
  <c r="EH11" i="1"/>
  <c r="DW12" i="1"/>
  <c r="EH12" i="1"/>
  <c r="EH10" i="1"/>
  <c r="ES10" i="1"/>
  <c r="FP10" i="1"/>
  <c r="FD10" i="1"/>
  <c r="DW10" i="1"/>
  <c r="CW12" i="1"/>
  <c r="CW11" i="1"/>
  <c r="CW10" i="1"/>
  <c r="CN2" i="1"/>
  <c r="DY15" i="1" l="1"/>
  <c r="CH2" i="1"/>
  <c r="DU2" i="1" s="1"/>
  <c r="CU2" i="1"/>
  <c r="CW2" i="1" l="1"/>
</calcChain>
</file>

<file path=xl/sharedStrings.xml><?xml version="1.0" encoding="utf-8"?>
<sst xmlns="http://schemas.openxmlformats.org/spreadsheetml/2006/main" count="147873" uniqueCount="2225">
  <si>
    <t>ENONCE</t>
  </si>
  <si>
    <t>&lt;tr bgcolor=FFF0B3 height=30 align=center&gt;&lt;td&gt;</t>
  </si>
  <si>
    <t>&lt;/td&gt;&lt;td&gt;</t>
  </si>
  <si>
    <t>&lt;/td&lt;/tr&gt;</t>
  </si>
  <si>
    <t>&lt;tr bgcolor=B3C3FF height=30 align=center&gt;&lt;td&gt;</t>
  </si>
  <si>
    <t>Total :</t>
  </si>
  <si>
    <t>répNUM</t>
  </si>
  <si>
    <t xml:space="preserve"> </t>
  </si>
  <si>
    <t>&lt;font color="red" &gt;&lt;b&gt;?&lt;/b&gt;&lt;/font&gt;</t>
  </si>
  <si>
    <t xml:space="preserve">Soit un emprunt de </t>
  </si>
  <si>
    <t xml:space="preserve"> € à </t>
  </si>
  <si>
    <t>&lt;u&gt;amortissements constants&lt;/u&gt;</t>
  </si>
  <si>
    <t xml:space="preserve"> % pendant </t>
  </si>
  <si>
    <t>comp</t>
  </si>
  <si>
    <t xml:space="preserve"> ans.</t>
  </si>
  <si>
    <t>&lt;br&gt;&lt;br&gt;&lt;font color="red"&gt;&lt;b&gt;Calculer l'intérêt de la 1ère annuité.&lt;/b&gt;&lt;/font&gt;</t>
  </si>
  <si>
    <t>&lt;br&gt;&lt;font size="1"&gt;&lt;i&gt;Arrondir à 2 décimales&lt;/i&gt;&lt;/font&gt;</t>
  </si>
  <si>
    <t>feedback</t>
  </si>
  <si>
    <t>&lt;/table&gt;&lt;/font&gt;</t>
  </si>
  <si>
    <t>&lt;font size="2"&gt;&lt;table border=0 width=100%&gt;</t>
  </si>
  <si>
    <t xml:space="preserve"> à un taux </t>
  </si>
  <si>
    <t>annuel</t>
  </si>
  <si>
    <t xml:space="preserve"> de </t>
  </si>
  <si>
    <t>&lt;tr bgcolor=B3C3FF height=30 align=center&gt;&lt;td&gt;&lt;b&gt;Année&lt;/b&gt;&lt;/td&gt;&lt;td&gt;&lt;b&gt;Capital &lt;br&gt;restant dû&lt;/b&gt;&lt;/td&gt;&lt;td&gt;&lt;b&gt;Intérêt&lt;/b&gt;&lt;/td&gt;&lt;td&gt;&lt;b&gt;Amortissement&lt;/b&gt;&lt;/td&gt;&lt;td&gt;&lt;b&gt;Annuité&lt;/b&gt;&lt;/td&gt;&lt;/tr&gt;</t>
  </si>
  <si>
    <t>\times</t>
  </si>
  <si>
    <t>=</t>
  </si>
  <si>
    <t>&lt;/div&gt;</t>
  </si>
  <si>
    <t>&lt;div class="math"&gt;`\text{intérêt}=\text{capital restant dû} \times \text{taux annuel}`&lt;br&gt;`\text{intérêt}=</t>
  </si>
  <si>
    <t>` €</t>
  </si>
  <si>
    <t xml:space="preserve"> en effectuant le calcul suivant : &lt;br&gt;&lt;br&gt;</t>
  </si>
  <si>
    <t>&lt;br&gt;&lt;br&gt;&lt;font color="red"&gt;&lt;b&gt;Calculer l'amortissement constant de cet emprunt.&lt;/b&gt;&lt;/font&gt;</t>
  </si>
  <si>
    <t>)(</t>
  </si>
  <si>
    <t>)=</t>
  </si>
  <si>
    <t>&lt;div class="math"&gt;`\text{amortissement} =frac(\text{capital emprunté})( \text{nombre d'années})`&lt;br&gt;&lt;br&gt;`\text{amortissement}= frac(</t>
  </si>
  <si>
    <t>&lt;br&gt;On calcule l'amortissement constant comme suit : &lt;br&gt;&lt;br&gt;</t>
  </si>
  <si>
    <t>&lt;br&gt;On calcule l'intérêt de l'annuité n°</t>
  </si>
  <si>
    <t>&lt;br&gt;&lt;br&gt;</t>
  </si>
  <si>
    <t>&lt;font color="red" &gt;&lt;b&gt;320&lt;/b&gt;&lt;/font&gt;</t>
  </si>
  <si>
    <t>&lt;font color="red" &gt;&lt;b&gt;3225&lt;/b&gt;&lt;/font&gt;</t>
  </si>
  <si>
    <t>&lt;font color="red" &gt;&lt;b&gt;3266,67&lt;/b&gt;&lt;/font&gt;</t>
  </si>
  <si>
    <t>&lt;font color="red" &gt;&lt;b&gt;1440&lt;/b&gt;&lt;/font&gt;</t>
  </si>
  <si>
    <t>&lt;font color="red" &gt;&lt;b&gt;3440&lt;/b&gt;&lt;/font&gt;</t>
  </si>
  <si>
    <t>&lt;font color="red" &gt;&lt;b&gt;775&lt;/b&gt;&lt;/font&gt;</t>
  </si>
  <si>
    <t>&lt;font color="red" &gt;&lt;b&gt;5066,67&lt;/b&gt;&lt;/font&gt;</t>
  </si>
  <si>
    <t>&lt;font color="red" &gt;&lt;b&gt;760&lt;/b&gt;&lt;/font&gt;</t>
  </si>
  <si>
    <t>&lt;font color="red" &gt;&lt;b&gt;600&lt;/b&gt;&lt;/font&gt;</t>
  </si>
  <si>
    <t>&lt;font color="red" &gt;&lt;b&gt;480&lt;/b&gt;&lt;/font&gt;</t>
  </si>
  <si>
    <t>&lt;font color="red" &gt;&lt;b&gt;3233,33&lt;/b&gt;&lt;/font&gt;</t>
  </si>
  <si>
    <t>&lt;font color="red" &gt;&lt;b&gt;2920&lt;/b&gt;&lt;/font&gt;</t>
  </si>
  <si>
    <t>&lt;font color="red" &gt;&lt;b&gt;1120&lt;/b&gt;&lt;/font&gt;</t>
  </si>
  <si>
    <t>&lt;font color="red" &gt;&lt;b&gt;550&lt;/b&gt;&lt;/font&gt;</t>
  </si>
  <si>
    <t>&lt;font color="red" &gt;&lt;b&gt;4200&lt;/b&gt;&lt;/font&gt;</t>
  </si>
  <si>
    <t>&lt;font color="red" &gt;&lt;b&gt;3240&lt;/b&gt;&lt;/font&gt;</t>
  </si>
  <si>
    <t>&lt;font color="red" &gt;&lt;b&gt;2500&lt;/b&gt;&lt;/font&gt;</t>
  </si>
  <si>
    <t>&lt;font color="red" &gt;&lt;b&gt;3600&lt;/b&gt;&lt;/font&gt;</t>
  </si>
  <si>
    <t>&lt;font color="red" &gt;&lt;b&gt;6400&lt;/b&gt;&lt;/font&gt;</t>
  </si>
  <si>
    <t>&lt;font color="red" &gt;&lt;b&gt;3900&lt;/b&gt;&lt;/font&gt;</t>
  </si>
  <si>
    <t>&lt;font color="red" &gt;&lt;b&gt;2950&lt;/b&gt;&lt;/font&gt;</t>
  </si>
  <si>
    <t>&lt;font color="red" &gt;&lt;b&gt;3760&lt;/b&gt;&lt;/font&gt;</t>
  </si>
  <si>
    <t>&lt;font color="red" &gt;&lt;b&gt;4725&lt;/b&gt;&lt;/font&gt;</t>
  </si>
  <si>
    <t>&lt;font color="red" &gt;&lt;b&gt;1500&lt;/b&gt;&lt;/font&gt;</t>
  </si>
  <si>
    <t>&lt;font color="red" &gt;&lt;b&gt;1260&lt;/b&gt;&lt;/font&gt;</t>
  </si>
  <si>
    <t>&lt;font color="red" &gt;&lt;b&gt;4600&lt;/b&gt;&lt;/font&gt;</t>
  </si>
  <si>
    <t>&lt;font color="red" &gt;&lt;b&gt;2860&lt;/b&gt;&lt;/font&gt;</t>
  </si>
  <si>
    <t>&lt;font color="red" &gt;&lt;b&gt;350&lt;/b&gt;&lt;/font&gt;</t>
  </si>
  <si>
    <t>&lt;font color="red" &gt;&lt;b&gt;1300&lt;/b&gt;&lt;/font&gt;</t>
  </si>
  <si>
    <t>&lt;font color="red" &gt;&lt;b&gt;900&lt;/b&gt;&lt;/font&gt;</t>
  </si>
  <si>
    <t>&lt;font color="red" &gt;&lt;b&gt;4966,67&lt;/b&gt;&lt;/font&gt;</t>
  </si>
  <si>
    <t>&lt;font color="red" &gt;&lt;b&gt;1480&lt;/b&gt;&lt;/font&gt;</t>
  </si>
  <si>
    <t>&lt;font color="red" &gt;&lt;b&gt;450&lt;/b&gt;&lt;/font&gt;</t>
  </si>
  <si>
    <t>&lt;font color="red" &gt;&lt;b&gt;1900&lt;/b&gt;&lt;/font&gt;</t>
  </si>
  <si>
    <t>&lt;font color="red" &gt;&lt;b&gt;4466,67&lt;/b&gt;&lt;/font&gt;</t>
  </si>
  <si>
    <t>&lt;font color="red" &gt;&lt;b&gt;2840&lt;/b&gt;&lt;/font&gt;</t>
  </si>
  <si>
    <t>&lt;font color="red" &gt;&lt;b&gt;825&lt;/b&gt;&lt;/font&gt;</t>
  </si>
  <si>
    <t>&lt;font color="red" &gt;&lt;b&gt;700&lt;/b&gt;&lt;/font&gt;</t>
  </si>
  <si>
    <t>&lt;font color="red" &gt;&lt;b&gt;4275&lt;/b&gt;&lt;/font&gt;</t>
  </si>
  <si>
    <t>&lt;font color="red" &gt;&lt;b&gt;1766,67&lt;/b&gt;&lt;/font&gt;</t>
  </si>
  <si>
    <t>&lt;font color="red" &gt;&lt;b&gt;3500&lt;/b&gt;&lt;/font&gt;</t>
  </si>
  <si>
    <t>&lt;font color="red" &gt;&lt;b&gt;3866,67&lt;/b&gt;&lt;/font&gt;</t>
  </si>
  <si>
    <t>&lt;font color="red" &gt;&lt;b&gt;3200&lt;/b&gt;&lt;/font&gt;</t>
  </si>
  <si>
    <t>&lt;font color="red" &gt;&lt;b&gt;4800&lt;/b&gt;&lt;/font&gt;</t>
  </si>
  <si>
    <t>&lt;font color="red" &gt;&lt;b&gt;3140&lt;/b&gt;&lt;/font&gt;</t>
  </si>
  <si>
    <t>&lt;font color="red" &gt;&lt;b&gt;1533,33&lt;/b&gt;&lt;/font&gt;</t>
  </si>
  <si>
    <t>&lt;font color="red" &gt;&lt;b&gt;2420&lt;/b&gt;&lt;/font&gt;</t>
  </si>
  <si>
    <t>&lt;font color="red" &gt;&lt;b&gt;6166,67&lt;/b&gt;&lt;/font&gt;</t>
  </si>
  <si>
    <t>&lt;font color="red" &gt;&lt;b&gt;3120&lt;/b&gt;&lt;/font&gt;</t>
  </si>
  <si>
    <t>&lt;font color="red" &gt;&lt;b&gt;2400&lt;/b&gt;&lt;/font&gt;</t>
  </si>
  <si>
    <t>&lt;font color="red" &gt;&lt;b&gt;4400&lt;/b&gt;&lt;/font&gt;</t>
  </si>
  <si>
    <t>&lt;font color="red" &gt;&lt;b&gt;1333,33&lt;/b&gt;&lt;/font&gt;</t>
  </si>
  <si>
    <t>&lt;font color="red" &gt;&lt;b&gt;3366,67&lt;/b&gt;&lt;/font&gt;</t>
  </si>
  <si>
    <t>&lt;font color="red" &gt;&lt;b&gt;2100&lt;/b&gt;&lt;/font&gt;</t>
  </si>
  <si>
    <t>&lt;font color="red" &gt;&lt;b&gt;1820&lt;/b&gt;&lt;/font&gt;</t>
  </si>
  <si>
    <t>&lt;font color="red" &gt;&lt;b&gt;4900&lt;/b&gt;&lt;/font&gt;</t>
  </si>
  <si>
    <t>&lt;font color="red" &gt;&lt;b&gt;1680&lt;/b&gt;&lt;/font&gt;</t>
  </si>
  <si>
    <t>&lt;font color="red" &gt;&lt;b&gt;5800&lt;/b&gt;&lt;/font&gt;</t>
  </si>
  <si>
    <t>&lt;font color="red" &gt;&lt;b&gt;2700&lt;/b&gt;&lt;/font&gt;</t>
  </si>
  <si>
    <t>&lt;font color="red" &gt;&lt;b&gt;1325&lt;/b&gt;&lt;/font&gt;</t>
  </si>
  <si>
    <t>&lt;font color="red" &gt;&lt;b&gt;2200&lt;/b&gt;&lt;/font&gt;</t>
  </si>
  <si>
    <t>&lt;font color="red" &gt;&lt;b&gt;2933,33&lt;/b&gt;&lt;/font&gt;</t>
  </si>
  <si>
    <t>&lt;font color="red" &gt;&lt;b&gt;2550&lt;/b&gt;&lt;/font&gt;</t>
  </si>
  <si>
    <t>&lt;font color="red" &gt;&lt;b&gt;2600&lt;/b&gt;&lt;/font&gt;</t>
  </si>
  <si>
    <t>&lt;font color="red" &gt;&lt;b&gt;3575&lt;/b&gt;&lt;/font&gt;</t>
  </si>
  <si>
    <t>&lt;font color="red" &gt;&lt;b&gt;966,67&lt;/b&gt;&lt;/font&gt;</t>
  </si>
  <si>
    <t>&lt;font color="red" &gt;&lt;b&gt;3400&lt;/b&gt;&lt;/font&gt;</t>
  </si>
  <si>
    <t>&lt;font color="red" &gt;&lt;b&gt;4075&lt;/b&gt;&lt;/font&gt;</t>
  </si>
  <si>
    <t>&lt;font color="red" &gt;&lt;b&gt;720&lt;/b&gt;&lt;/font&gt;</t>
  </si>
  <si>
    <t>&lt;font color="red" &gt;&lt;b&gt;675&lt;/b&gt;&lt;/font&gt;</t>
  </si>
  <si>
    <t>&lt;font color="red" &gt;&lt;b&gt;3175&lt;/b&gt;&lt;/font&gt;</t>
  </si>
  <si>
    <t>&lt;font color="red" &gt;&lt;b&gt;2040&lt;/b&gt;&lt;/font&gt;</t>
  </si>
  <si>
    <t>&lt;font color="red" &gt;&lt;b&gt;375&lt;/b&gt;&lt;/font&gt;</t>
  </si>
  <si>
    <t>&lt;font color="red" &gt;&lt;b&gt;3080&lt;/b&gt;&lt;/font&gt;</t>
  </si>
  <si>
    <t>&lt;font color="red" &gt;&lt;b&gt;400&lt;/b&gt;&lt;/font&gt;</t>
  </si>
  <si>
    <t>&lt;font color="red" &gt;&lt;b&gt;1600&lt;/b&gt;&lt;/font&gt;</t>
  </si>
  <si>
    <t>&lt;font color="red" &gt;&lt;b&gt;2466,67&lt;/b&gt;&lt;/font&gt;</t>
  </si>
  <si>
    <t>&lt;font color="red" &gt;&lt;b&gt;2580&lt;/b&gt;&lt;/font&gt;</t>
  </si>
  <si>
    <t>&lt;font color="red" &gt;&lt;b&gt;2875&lt;/b&gt;&lt;/font&gt;</t>
  </si>
  <si>
    <t>&lt;font color="red" &gt;&lt;b&gt;3166,67&lt;/b&gt;&lt;/font&gt;</t>
  </si>
  <si>
    <t>&lt;font color="red" &gt;&lt;b&gt;1700&lt;/b&gt;&lt;/font&gt;</t>
  </si>
  <si>
    <t>&lt;font color="red" &gt;&lt;b&gt;240&lt;/b&gt;&lt;/font&gt;</t>
  </si>
  <si>
    <t>&lt;font color="red" &gt;&lt;b&gt;2733,33&lt;/b&gt;&lt;/font&gt;</t>
  </si>
  <si>
    <t>&lt;font color="red" &gt;&lt;b&gt;1800&lt;/b&gt;&lt;/font&gt;</t>
  </si>
  <si>
    <t>&lt;font color="red" &gt;&lt;b&gt;1100&lt;/b&gt;&lt;/font&gt;</t>
  </si>
  <si>
    <t>&lt;font color="red" &gt;&lt;b&gt;960&lt;/b&gt;&lt;/font&gt;</t>
  </si>
  <si>
    <t>&lt;font color="red" &gt;&lt;b&gt;6533,33&lt;/b&gt;&lt;/font&gt;</t>
  </si>
  <si>
    <t>&lt;font color="red" &gt;&lt;b&gt;1925&lt;/b&gt;&lt;/font&gt;</t>
  </si>
  <si>
    <t>&lt;font color="red" &gt;&lt;b&gt;5966,67&lt;/b&gt;&lt;/font&gt;</t>
  </si>
  <si>
    <t>&lt;font color="red" &gt;&lt;b&gt;880&lt;/b&gt;&lt;/font&gt;</t>
  </si>
  <si>
    <t>&lt;font color="red" &gt;&lt;b&gt;800&lt;/b&gt;&lt;/font&gt;</t>
  </si>
  <si>
    <t>&lt;font color="red" &gt;&lt;b&gt;4266,67&lt;/b&gt;&lt;/font&gt;</t>
  </si>
  <si>
    <t>&lt;font color="red" &gt;&lt;b&gt;2900&lt;/b&gt;&lt;/font&gt;</t>
  </si>
  <si>
    <t>&lt;font color="red" &gt;&lt;b&gt;1240&lt;/b&gt;&lt;/font&gt;</t>
  </si>
  <si>
    <t>&lt;font color="red" &gt;&lt;b&gt;1175&lt;/b&gt;&lt;/font&gt;</t>
  </si>
  <si>
    <t>&lt;font color="red" &gt;&lt;b&gt;380&lt;/b&gt;&lt;/font&gt;</t>
  </si>
  <si>
    <t>&lt;font color="red" &gt;&lt;b&gt;2800&lt;/b&gt;&lt;/font&gt;</t>
  </si>
  <si>
    <t>&lt;font color="red" &gt;&lt;b&gt;5166,67&lt;/b&gt;&lt;/font&gt;</t>
  </si>
  <si>
    <t>&lt;font color="red" &gt;&lt;b&gt;2725&lt;/b&gt;&lt;/font&gt;</t>
  </si>
  <si>
    <t>&lt;font color="red" &gt;&lt;b&gt;2233,33&lt;/b&gt;&lt;/font&gt;</t>
  </si>
  <si>
    <t>&lt;font color="red" &gt;&lt;b&gt;4975&lt;/b&gt;&lt;/font&gt;</t>
  </si>
  <si>
    <t>&lt;font color="red" &gt;&lt;b&gt;2160&lt;/b&gt;&lt;/font&gt;</t>
  </si>
  <si>
    <t>&lt;font color="red" &gt;&lt;b&gt;3533,33&lt;/b&gt;&lt;/font&gt;</t>
  </si>
  <si>
    <t>&lt;font color="red" &gt;&lt;b&gt;1540&lt;/b&gt;&lt;/font&gt;</t>
  </si>
  <si>
    <t>&lt;font color="red" &gt;&lt;b&gt;4066,67&lt;/b&gt;&lt;/font&gt;</t>
  </si>
  <si>
    <t>&lt;font color="red" &gt;&lt;b&gt;2940&lt;/b&gt;&lt;/font&gt;</t>
  </si>
  <si>
    <t>&lt;font color="red" &gt;&lt;b&gt;2750&lt;/b&gt;&lt;/font&gt;</t>
  </si>
  <si>
    <t>&lt;font color="red" &gt;&lt;b&gt;1750&lt;/b&gt;&lt;/font&gt;</t>
  </si>
  <si>
    <t>&lt;font color="red" &gt;&lt;b&gt;6333,33&lt;/b&gt;&lt;/font&gt;</t>
  </si>
  <si>
    <t>&lt;font color="red" &gt;&lt;b&gt;840&lt;/b&gt;&lt;/font&gt;</t>
  </si>
  <si>
    <t>&lt;font color="red" &gt;&lt;b&gt;2625&lt;/b&gt;&lt;/font&gt;</t>
  </si>
  <si>
    <t>&lt;font color="red" &gt;&lt;b&gt;2175&lt;/b&gt;&lt;/font&gt;</t>
  </si>
  <si>
    <t>&lt;font color="red" &gt;&lt;b&gt;666,67&lt;/b&gt;&lt;/font&gt;</t>
  </si>
  <si>
    <t>&lt;font color="red" &gt;&lt;b&gt;1566,67&lt;/b&gt;&lt;/font&gt;</t>
  </si>
  <si>
    <t>&lt;font color="red" &gt;&lt;b&gt;2333,33&lt;/b&gt;&lt;/font&gt;</t>
  </si>
  <si>
    <t>&lt;font color="red" &gt;&lt;b&gt;1975&lt;/b&gt;&lt;/font&gt;</t>
  </si>
  <si>
    <t>&lt;font color="red" &gt;&lt;b&gt;5366,67&lt;/b&gt;&lt;/font&gt;</t>
  </si>
  <si>
    <t>&lt;font color="red" &gt;&lt;b&gt;1420&lt;/b&gt;&lt;/font&gt;</t>
  </si>
  <si>
    <t>&lt;font color="red" &gt;&lt;b&gt;4000&lt;/b&gt;&lt;/font&gt;</t>
  </si>
  <si>
    <t>&lt;font color="red" &gt;&lt;b&gt;2133,33&lt;/b&gt;&lt;/font&gt;</t>
  </si>
  <si>
    <t>&lt;font color="red" &gt;&lt;b&gt;4225&lt;/b&gt;&lt;/font&gt;</t>
  </si>
  <si>
    <t>&lt;font color="red" &gt;&lt;b&gt;1075&lt;/b&gt;&lt;/font&gt;</t>
  </si>
  <si>
    <t>&lt;font color="red" &gt;&lt;b&gt;3666,67&lt;/b&gt;&lt;/font&gt;</t>
  </si>
  <si>
    <t>&lt;font color="red" &gt;&lt;b&gt;3680&lt;/b&gt;&lt;/font&gt;</t>
  </si>
  <si>
    <t>&lt;font color="red" &gt;&lt;b&gt;3800&lt;/b&gt;&lt;/font&gt;</t>
  </si>
  <si>
    <t>&lt;font color="red" &gt;&lt;b&gt;3766,67&lt;/b&gt;&lt;/font&gt;</t>
  </si>
  <si>
    <t>&lt;font color="red" &gt;&lt;b&gt;4025&lt;/b&gt;&lt;/font&gt;</t>
  </si>
  <si>
    <t>&lt;font color="red" &gt;&lt;b&gt;300&lt;/b&gt;&lt;/font&gt;</t>
  </si>
  <si>
    <t>&lt;font color="red" &gt;&lt;b&gt;4300&lt;/b&gt;&lt;/font&gt;</t>
  </si>
  <si>
    <t>&lt;font color="red" &gt;&lt;b&gt;2960&lt;/b&gt;&lt;/font&gt;</t>
  </si>
  <si>
    <t>&lt;font color="red" &gt;&lt;b&gt;2150&lt;/b&gt;&lt;/font&gt;</t>
  </si>
  <si>
    <t>&lt;font color="red" &gt;&lt;b&gt;2450&lt;/b&gt;&lt;/font&gt;</t>
  </si>
  <si>
    <t>&lt;font color="red" &gt;&lt;b&gt;475&lt;/b&gt;&lt;/font&gt;</t>
  </si>
  <si>
    <t>&lt;font color="red" &gt;&lt;b&gt;2120&lt;/b&gt;&lt;/font&gt;</t>
  </si>
  <si>
    <t>&lt;font color="red" &gt;&lt;b&gt;5766,67&lt;/b&gt;&lt;/font&gt;</t>
  </si>
  <si>
    <t>&lt;font color="red" &gt;&lt;b&gt;4350&lt;/b&gt;&lt;/font&gt;</t>
  </si>
  <si>
    <t>&lt;font color="red" &gt;&lt;b&gt;5566,67&lt;/b&gt;&lt;/font&gt;</t>
  </si>
  <si>
    <t>&lt;font color="red" &gt;&lt;b&gt;5300&lt;/b&gt;&lt;/font&gt;</t>
  </si>
  <si>
    <t>&lt;font color="red" &gt;&lt;b&gt;2980&lt;/b&gt;&lt;/font&gt;</t>
  </si>
  <si>
    <t>&lt;font color="red" &gt;&lt;b&gt;2425&lt;/b&gt;&lt;/font&gt;</t>
  </si>
  <si>
    <t>&lt;font color="red" &gt;&lt;b&gt;2360&lt;/b&gt;&lt;/font&gt;</t>
  </si>
  <si>
    <t>&lt;font color="red" &gt;&lt;b&gt;6000&lt;/b&gt;&lt;/font&gt;</t>
  </si>
  <si>
    <t>&lt;font color="red" &gt;&lt;b&gt;2320&lt;/b&gt;&lt;/font&gt;</t>
  </si>
  <si>
    <t>&lt;font color="red" &gt;&lt;b&gt;4433,33&lt;/b&gt;&lt;/font&gt;</t>
  </si>
  <si>
    <t>&lt;font color="red" &gt;&lt;b&gt;3450&lt;/b&gt;&lt;/font&gt;</t>
  </si>
  <si>
    <t>&lt;font color="red" &gt;&lt;b&gt;920&lt;/b&gt;&lt;/font&gt;</t>
  </si>
  <si>
    <t>&lt;font color="red" &gt;&lt;b&gt;2266,67&lt;/b&gt;&lt;/font&gt;</t>
  </si>
  <si>
    <t>&lt;font color="red" &gt;&lt;b&gt;980&lt;/b&gt;&lt;/font&gt;</t>
  </si>
  <si>
    <t>&lt;font color="red" &gt;&lt;b&gt;4166,67&lt;/b&gt;&lt;/font&gt;</t>
  </si>
  <si>
    <t>&lt;font color="red" &gt;&lt;b&gt;4666,67&lt;/b&gt;&lt;/font&gt;</t>
  </si>
  <si>
    <t>&lt;font color="red" &gt;&lt;b&gt;2350&lt;/b&gt;&lt;/font&gt;</t>
  </si>
  <si>
    <t>&lt;font color="red" &gt;&lt;b&gt;5000&lt;/b&gt;&lt;/font&gt;</t>
  </si>
  <si>
    <t>&lt;font color="red" &gt;&lt;b&gt;1640&lt;/b&gt;&lt;/font&gt;</t>
  </si>
  <si>
    <t>&lt;font color="red" &gt;&lt;b&gt;4375&lt;/b&gt;&lt;/font&gt;</t>
  </si>
  <si>
    <t>&lt;font color="red" &gt;&lt;b&gt;1380&lt;/b&gt;&lt;/font&gt;</t>
  </si>
  <si>
    <t>&lt;font color="red" &gt;&lt;b&gt;1580&lt;/b&gt;&lt;/font&gt;</t>
  </si>
  <si>
    <t>&lt;font color="red" &gt;&lt;b&gt;2880&lt;/b&gt;&lt;/font&gt;</t>
  </si>
  <si>
    <t>&lt;font color="red" &gt;&lt;b&gt;1433,33&lt;/b&gt;&lt;/font&gt;</t>
  </si>
  <si>
    <t>&lt;font color="red" &gt;&lt;b&gt;5266,67&lt;/b&gt;&lt;/font&gt;</t>
  </si>
  <si>
    <t>&lt;font color="red" &gt;&lt;b&gt;3220&lt;/b&gt;&lt;/font&gt;</t>
  </si>
  <si>
    <t>&lt;font color="red" &gt;&lt;b&gt;4925&lt;/b&gt;&lt;/font&gt;</t>
  </si>
  <si>
    <t>&lt;font color="red" &gt;&lt;b&gt;2300&lt;/b&gt;&lt;/font&gt;</t>
  </si>
  <si>
    <t>&lt;font color="red" &gt;&lt;b&gt;520&lt;/b&gt;&lt;/font&gt;</t>
  </si>
  <si>
    <t>&lt;font color="red" &gt;&lt;b&gt;1475&lt;/b&gt;&lt;/font&gt;</t>
  </si>
  <si>
    <t>&lt;br&gt;&lt;br&gt;&lt;font color="red"&gt;&lt;b&gt;Calculer l'annuité n°1  de cet emprunt.&lt;/b&gt;&lt;/font&gt;</t>
  </si>
  <si>
    <t>&lt;font color="green" &gt;&lt;b&gt;?&lt;/b&gt;&lt;/font&gt;</t>
  </si>
  <si>
    <t>&lt;font color="purple" &gt;&lt;b&gt;?&lt;/b&gt;&lt;/font&gt;</t>
  </si>
  <si>
    <t>` € &lt;/font&gt;</t>
  </si>
  <si>
    <t>&lt;br&gt;&lt;br&gt;&lt;br&gt;</t>
  </si>
  <si>
    <t>&lt;font color="red"&gt;Et enfin l'annuité : &lt;br&gt;&lt;br&gt;&lt;/font&gt;</t>
  </si>
  <si>
    <t>`\color{red}{text{annuité}}=\color{purple}{\text{amortissement}} + \color{green}{\text{intérêt}}`</t>
  </si>
  <si>
    <t>&lt;font color="green" &gt;&lt;b&gt;312&lt;/b&gt;&lt;/font&gt;</t>
  </si>
  <si>
    <t>&lt;font color="green" &gt;&lt;b&gt;522&lt;/b&gt;&lt;/font&gt;</t>
  </si>
  <si>
    <t>&lt;font color="green" &gt;&lt;b&gt;1352&lt;/b&gt;&lt;/font&gt;</t>
  </si>
  <si>
    <t>&lt;font color="green" &gt;&lt;b&gt;792&lt;/b&gt;&lt;/font&gt;</t>
  </si>
  <si>
    <t>&lt;font color="red" &gt;&lt;b&gt;1495&lt;/b&gt;&lt;/font&gt;</t>
  </si>
  <si>
    <t>&lt;font color="purple" &gt;&lt;b&gt;2500&lt;/b&gt;&lt;/font&gt;</t>
  </si>
  <si>
    <t>&lt;font color="red" &gt;&lt;b&gt;1200&lt;/b&gt;&lt;/font&gt;</t>
  </si>
  <si>
    <t>&lt;font color="green" &gt;&lt;b&gt;432&lt;/b&gt;&lt;/font&gt;</t>
  </si>
  <si>
    <t>&lt;font color="green" &gt;&lt;b&gt;196&lt;/b&gt;&lt;/font&gt;</t>
  </si>
  <si>
    <t>&lt;font color="green" &gt;&lt;b&gt;378&lt;/b&gt;&lt;/font&gt;</t>
  </si>
  <si>
    <t>&lt;font color="green"&gt;Puis l'intérêt :&lt;br&gt;&lt;br&gt;`\text{intérêt}=\text{capital restant dû} \times \text{taux annuel}`&lt;br&gt;`\text{intérêt}=</t>
  </si>
  <si>
    <t>&lt;font color="purple"&gt;&lt;br&gt;On calcule la valeur de l'amortissement constant : &lt;br&gt;&lt;br&gt;</t>
  </si>
  <si>
    <t>&lt;font color="purple" &gt;&lt;b&gt;2200&lt;/b&gt;&lt;/font&gt;</t>
  </si>
  <si>
    <t>&lt;font color="purple" &gt;&lt;b&gt;2900&lt;/b&gt;&lt;/font&gt;</t>
  </si>
  <si>
    <t>&lt;font color="green" &gt;&lt;b&gt;288&lt;/b&gt;&lt;/font&gt;</t>
  </si>
  <si>
    <t>&lt;font color="green" &gt;&lt;b&gt;1520&lt;/b&gt;&lt;/font&gt;</t>
  </si>
  <si>
    <t>&lt;font color="purple" &gt;&lt;b&gt;3800&lt;/b&gt;&lt;/font&gt;</t>
  </si>
  <si>
    <t>&lt;font color="purple" &gt;&lt;b&gt;1840&lt;/b&gt;&lt;/font&gt;</t>
  </si>
  <si>
    <t>&lt;font color="green" &gt;&lt;b&gt;840&lt;/b&gt;&lt;/font&gt;</t>
  </si>
  <si>
    <t>&lt;font color="purple" &gt;&lt;b&gt;2860&lt;/b&gt;&lt;/font&gt;</t>
  </si>
  <si>
    <t>&lt;font color="green" &gt;&lt;b&gt;125&lt;/b&gt;&lt;/font&gt;</t>
  </si>
  <si>
    <t>&lt;font color="purple" &gt;&lt;b&gt;500&lt;/b&gt;&lt;/font&gt;</t>
  </si>
  <si>
    <t>&lt;font color="red" &gt;&lt;b&gt;625&lt;/b&gt;&lt;/font&gt;</t>
  </si>
  <si>
    <t>&lt;font color="red" &gt;&lt;b&gt;325&lt;/b&gt;&lt;/font&gt;</t>
  </si>
  <si>
    <t>&lt;font color="red" &gt;&lt;b&gt;2680&lt;/b&gt;&lt;/font&gt;</t>
  </si>
  <si>
    <t>&lt;font color="red" &gt;&lt;b&gt;1875&lt;/b&gt;&lt;/font&gt;</t>
  </si>
  <si>
    <t>&lt;font color="red" &gt;&lt;b&gt;525&lt;/b&gt;&lt;/font&gt;</t>
  </si>
  <si>
    <t>&lt;font color="red" &gt;&lt;b&gt;3633,33&lt;/b&gt;&lt;/font&gt;</t>
  </si>
  <si>
    <t>&lt;font color="red" &gt;&lt;b&gt;4825&lt;/b&gt;&lt;/font&gt;</t>
  </si>
  <si>
    <t>&lt;font color="red" &gt;&lt;b&gt;3075&lt;/b&gt;&lt;/font&gt;</t>
  </si>
  <si>
    <t>&lt;font color="red" &gt;&lt;b&gt;3380&lt;/b&gt;&lt;/font&gt;</t>
  </si>
  <si>
    <t>&lt;font color="red" &gt;&lt;b&gt;1280&lt;/b&gt;&lt;/font&gt;</t>
  </si>
  <si>
    <t>&lt;font color="red" &gt;&lt;b&gt;3975&lt;/b&gt;&lt;/font&gt;</t>
  </si>
  <si>
    <t>&lt;font color="red" &gt;&lt;b&gt;5200&lt;/b&gt;&lt;/font&gt;</t>
  </si>
  <si>
    <t>&lt;font color="red" &gt;&lt;b&gt;2833,33&lt;/b&gt;&lt;/font&gt;</t>
  </si>
  <si>
    <t>&lt;font color="red" &gt;&lt;b&gt;1920&lt;/b&gt;&lt;/font&gt;</t>
  </si>
  <si>
    <t>&lt;font color="red" &gt;&lt;b&gt;2480&lt;/b&gt;&lt;/font&gt;</t>
  </si>
  <si>
    <t>&lt;font color="red" &gt;&lt;b&gt;2666,67&lt;/b&gt;&lt;/font&gt;</t>
  </si>
  <si>
    <t>&lt;font color="red" &gt;&lt;b&gt;1160&lt;/b&gt;&lt;/font&gt;</t>
  </si>
  <si>
    <t>&lt;font color="red" &gt;&lt;b&gt;1933,33&lt;/b&gt;&lt;/font&gt;</t>
  </si>
  <si>
    <t>&lt;font color="red" &gt;&lt;b&gt;360&lt;/b&gt;&lt;/font&gt;</t>
  </si>
  <si>
    <t>&lt;font color="red" &gt;&lt;b&gt;2866,67&lt;/b&gt;&lt;/font&gt;</t>
  </si>
  <si>
    <t>&lt;font color="red" &gt;&lt;b&gt;4533,33&lt;/b&gt;&lt;/font&gt;</t>
  </si>
  <si>
    <t>&lt;font color="red" &gt;&lt;b&gt;6266,67&lt;/b&gt;&lt;/font&gt;</t>
  </si>
  <si>
    <t>&lt;font color="red" &gt;&lt;b&gt;780&lt;/b&gt;&lt;/font&gt;</t>
  </si>
  <si>
    <t>&lt;font color="red" &gt;&lt;b&gt;1850&lt;/b&gt;&lt;/font&gt;</t>
  </si>
  <si>
    <t>&lt;font color="red" &gt;&lt;b&gt;1275&lt;/b&gt;&lt;/font&gt;</t>
  </si>
  <si>
    <t>&lt;font color="red" &gt;&lt;b&gt;420&lt;/b&gt;&lt;/font&gt;</t>
  </si>
  <si>
    <t>&lt;font color="red" &gt;&lt;b&gt;2633,33&lt;/b&gt;&lt;/font&gt;</t>
  </si>
  <si>
    <t>&lt;font color="red" &gt;&lt;b&gt;1425&lt;/b&gt;&lt;/font&gt;</t>
  </si>
  <si>
    <t>&lt;font color="red" &gt;&lt;b&gt;3275&lt;/b&gt;&lt;/font&gt;</t>
  </si>
  <si>
    <t>&lt;font color="red" &gt;&lt;b&gt;3980&lt;/b&gt;&lt;/font&gt;</t>
  </si>
  <si>
    <t>&lt;font color="red" &gt;&lt;b&gt;3475&lt;/b&gt;&lt;/font&gt;</t>
  </si>
  <si>
    <t>&lt;font color="red" &gt;&lt;b&gt;3280&lt;/b&gt;&lt;/font&gt;</t>
  </si>
  <si>
    <t>&lt;font color="red" &gt;&lt;b&gt;6433,33&lt;/b&gt;&lt;/font&gt;</t>
  </si>
  <si>
    <t>&lt;font color="red" &gt;&lt;b&gt;5666,67&lt;/b&gt;&lt;/font&gt;</t>
  </si>
  <si>
    <t>&lt;font color="red" &gt;&lt;b&gt;6233,33&lt;/b&gt;&lt;/font&gt;</t>
  </si>
  <si>
    <t>&lt;font color="red" &gt;&lt;b&gt;3066,67&lt;/b&gt;&lt;/font&gt;</t>
  </si>
  <si>
    <t>&lt;font color="red" &gt;&lt;b&gt;4625&lt;/b&gt;&lt;/font&gt;</t>
  </si>
  <si>
    <t>&lt;font color="red" &gt;&lt;b&gt;3733,33&lt;/b&gt;&lt;/font&gt;</t>
  </si>
  <si>
    <t>&lt;font color="red" &gt;&lt;b&gt;5033,33&lt;/b&gt;&lt;/font&gt;</t>
  </si>
  <si>
    <t>&lt;font color="red" &gt;&lt;b&gt;1660&lt;/b&gt;&lt;/font&gt;</t>
  </si>
  <si>
    <t>&lt;font color="red" &gt;&lt;b&gt;1340&lt;/b&gt;&lt;/font&gt;</t>
  </si>
  <si>
    <t>&lt;font color="red" &gt;&lt;b&gt;4850&lt;/b&gt;&lt;/font&gt;</t>
  </si>
  <si>
    <t>&lt;font color="red" &gt;&lt;b&gt;3320&lt;/b&gt;&lt;/font&gt;</t>
  </si>
  <si>
    <t>&lt;font color="red" &gt;&lt;b&gt;1450&lt;/b&gt;&lt;/font&gt;</t>
  </si>
  <si>
    <t>&lt;font color="red" &gt;&lt;b&gt;740&lt;/b&gt;&lt;/font&gt;</t>
  </si>
  <si>
    <t>&lt;font color="red" &gt;&lt;b&gt;975&lt;/b&gt;&lt;/font&gt;</t>
  </si>
  <si>
    <t>&lt;font color="red" &gt;&lt;b&gt;4500&lt;/b&gt;&lt;/font&gt;</t>
  </si>
  <si>
    <t>&lt;font color="red" &gt;&lt;b&gt;425&lt;/b&gt;&lt;/font&gt;</t>
  </si>
  <si>
    <t>&lt;font color="red" &gt;&lt;b&gt;2125&lt;/b&gt;&lt;/font&gt;</t>
  </si>
  <si>
    <t>&lt;font color="red" &gt;&lt;b&gt;275&lt;/b&gt;&lt;/font&gt;</t>
  </si>
  <si>
    <t>&lt;font color="red" &gt;&lt;b&gt;3360&lt;/b&gt;&lt;/font&gt;</t>
  </si>
  <si>
    <t>&lt;font color="red" &gt;&lt;b&gt;4100&lt;/b&gt;&lt;/font&gt;</t>
  </si>
  <si>
    <t>&lt;font color="red" &gt;&lt;b&gt;1950&lt;/b&gt;&lt;/font&gt;</t>
  </si>
  <si>
    <t>&lt;font color="red" &gt;&lt;b&gt;4875&lt;/b&gt;&lt;/font&gt;</t>
  </si>
  <si>
    <t>&lt;font color="red" &gt;&lt;b&gt;2260&lt;/b&gt;&lt;/font&gt;</t>
  </si>
  <si>
    <t>&lt;font color="red" &gt;&lt;b&gt;6600&lt;/b&gt;&lt;/font&gt;</t>
  </si>
  <si>
    <t>&lt;font color="red" &gt;&lt;b&gt;2080&lt;/b&gt;&lt;/font&gt;</t>
  </si>
  <si>
    <t>&lt;font color="red" &gt;&lt;b&gt;660&lt;/b&gt;&lt;/font&gt;</t>
  </si>
  <si>
    <t>&lt;font color="red" &gt;&lt;b&gt;2280&lt;/b&gt;&lt;/font&gt;</t>
  </si>
  <si>
    <t>&lt;font color="red" &gt;&lt;b&gt;4550&lt;/b&gt;&lt;/font&gt;</t>
  </si>
  <si>
    <t>&lt;font color="red" &gt;&lt;b&gt;2240&lt;/b&gt;&lt;/font&gt;</t>
  </si>
  <si>
    <t>&lt;font color="red" &gt;&lt;b&gt;3750&lt;/b&gt;&lt;/font&gt;</t>
  </si>
  <si>
    <t>&lt;font color="red" &gt;&lt;b&gt;2220&lt;/b&gt;&lt;/font&gt;</t>
  </si>
  <si>
    <t>&lt;font color="red" &gt;&lt;b&gt;4575&lt;/b&gt;&lt;/font&gt;</t>
  </si>
  <si>
    <t>&lt;font color="red" &gt;&lt;b&gt;6066,67&lt;/b&gt;&lt;/font&gt;</t>
  </si>
  <si>
    <t>&lt;font color="red" &gt;&lt;b&gt;3966,67&lt;/b&gt;&lt;/font&gt;</t>
  </si>
  <si>
    <t>&lt;font color="red" &gt;&lt;b&gt;1375&lt;/b&gt;&lt;/font&gt;</t>
  </si>
  <si>
    <t>&lt;font color="red" &gt;&lt;b&gt;5633,33&lt;/b&gt;&lt;/font&gt;</t>
  </si>
  <si>
    <t>&lt;font color="red" &gt;&lt;b&gt;1133,33&lt;/b&gt;&lt;/font&gt;</t>
  </si>
  <si>
    <t>&lt;font color="red" &gt;&lt;b&gt;6466,67&lt;/b&gt;&lt;/font&gt;</t>
  </si>
  <si>
    <t>&lt;font color="red" &gt;&lt;b&gt;540&lt;/b&gt;&lt;/font&gt;</t>
  </si>
  <si>
    <t>&lt;font color="red" &gt;&lt;b&gt;433,33&lt;/b&gt;&lt;/font&gt;</t>
  </si>
  <si>
    <t>&lt;font color="red" &gt;&lt;b&gt;2966,67&lt;/b&gt;&lt;/font&gt;</t>
  </si>
  <si>
    <t>&lt;font color="red" &gt;&lt;b&gt;3740&lt;/b&gt;&lt;/font&gt;</t>
  </si>
  <si>
    <t>&lt;font color="red" &gt;&lt;b&gt;3720&lt;/b&gt;&lt;/font&gt;</t>
  </si>
  <si>
    <t>&lt;font color="red" &gt;&lt;b&gt;3550&lt;/b&gt;&lt;/font&gt;</t>
  </si>
  <si>
    <t>&lt;font color="red" &gt;&lt;b&gt;2740&lt;/b&gt;&lt;/font&gt;</t>
  </si>
  <si>
    <t>&lt;font color="red" &gt;&lt;b&gt;366,67&lt;/b&gt;&lt;/font&gt;</t>
  </si>
  <si>
    <t>&lt;font color="red" &gt;&lt;b&gt;4675&lt;/b&gt;&lt;/font&gt;</t>
  </si>
  <si>
    <t>&lt;font color="red" &gt;&lt;b&gt;3033,33&lt;/b&gt;&lt;/font&gt;</t>
  </si>
  <si>
    <t>&lt;font color="red" &gt;&lt;b&gt;1840&lt;/b&gt;&lt;/font&gt;</t>
  </si>
  <si>
    <t>&lt;font color="red" &gt;&lt;b&gt;1180&lt;/b&gt;&lt;/font&gt;</t>
  </si>
  <si>
    <t>&lt;font color="red" &gt;&lt;b&gt;866,67&lt;/b&gt;&lt;/font&gt;</t>
  </si>
  <si>
    <t>&lt;font color="red" &gt;&lt;b&gt;2180&lt;/b&gt;&lt;/font&gt;</t>
  </si>
  <si>
    <t>&lt;font color="red" &gt;&lt;b&gt;3775&lt;/b&gt;&lt;/font&gt;</t>
  </si>
  <si>
    <t>&lt;font color="red" &gt;&lt;b&gt;2380&lt;/b&gt;&lt;/font&gt;</t>
  </si>
  <si>
    <t>&lt;font color="red" &gt;&lt;b&gt;1250&lt;/b&gt;&lt;/font&gt;</t>
  </si>
  <si>
    <t>&lt;font color="red" &gt;&lt;b&gt;918&lt;/b&gt;&lt;/font&gt;</t>
  </si>
  <si>
    <t>&lt;font color="red" &gt;&lt;b&gt;657&lt;/b&gt;&lt;/font&gt;</t>
  </si>
  <si>
    <t>&lt;font color="red" &gt;&lt;b&gt;248&lt;/b&gt;&lt;/font&gt;</t>
  </si>
  <si>
    <t>&lt;font color="red" &gt;&lt;b&gt;624&lt;/b&gt;&lt;/font&gt;</t>
  </si>
  <si>
    <t>&lt;font color="red" &gt;&lt;b&gt;1413&lt;/b&gt;&lt;/font&gt;</t>
  </si>
  <si>
    <t>&lt;font color="red" &gt;&lt;b&gt;135&lt;/b&gt;&lt;/font&gt;</t>
  </si>
  <si>
    <t>&lt;font color="red" &gt;&lt;b&gt;140&lt;/b&gt;&lt;/font&gt;</t>
  </si>
  <si>
    <t>&lt;font color="red" &gt;&lt;b&gt;371&lt;/b&gt;&lt;/font&gt;</t>
  </si>
  <si>
    <t>&lt;font color="red" &gt;&lt;b&gt;477&lt;/b&gt;&lt;/font&gt;</t>
  </si>
  <si>
    <t>&lt;font color="red" &gt;&lt;b&gt;692&lt;/b&gt;&lt;/font&gt;</t>
  </si>
  <si>
    <t>&lt;font color="red" &gt;&lt;b&gt;1368&lt;/b&gt;&lt;/font&gt;</t>
  </si>
  <si>
    <t>&lt;font color="red" &gt;&lt;b&gt;216&lt;/b&gt;&lt;/font&gt;</t>
  </si>
  <si>
    <t>&lt;font color="red" &gt;&lt;b&gt;144&lt;/b&gt;&lt;/font&gt;</t>
  </si>
  <si>
    <t>&lt;font color="red" &gt;&lt;b&gt;805&lt;/b&gt;&lt;/font&gt;</t>
  </si>
  <si>
    <t>&lt;font color="red" &gt;&lt;b&gt;795&lt;/b&gt;&lt;/font&gt;</t>
  </si>
  <si>
    <t>&lt;font color="red" &gt;&lt;b&gt;504&lt;/b&gt;&lt;/font&gt;</t>
  </si>
  <si>
    <t>&lt;font color="red" &gt;&lt;b&gt;310&lt;/b&gt;&lt;/font&gt;</t>
  </si>
  <si>
    <t>&lt;font color="red" &gt;&lt;b&gt;378&lt;/b&gt;&lt;/font&gt;</t>
  </si>
  <si>
    <t>&lt;font color="red" &gt;&lt;b&gt;580&lt;/b&gt;&lt;/font&gt;</t>
  </si>
  <si>
    <t>&lt;font color="red" &gt;&lt;b&gt;604&lt;/b&gt;&lt;/font&gt;</t>
  </si>
  <si>
    <t>&lt;font color="red" &gt;&lt;b&gt;192&lt;/b&gt;&lt;/font&gt;</t>
  </si>
  <si>
    <t>&lt;font color="red" &gt;&lt;b&gt;752&lt;/b&gt;&lt;/font&gt;</t>
  </si>
  <si>
    <t>&lt;font color="red" &gt;&lt;b&gt;1141&lt;/b&gt;&lt;/font&gt;</t>
  </si>
  <si>
    <t>&lt;font color="red" &gt;&lt;b&gt;564&lt;/b&gt;&lt;/font&gt;</t>
  </si>
  <si>
    <t>&lt;font color="red" &gt;&lt;b&gt;96&lt;/b&gt;&lt;/font&gt;</t>
  </si>
  <si>
    <t>&lt;font color="red" &gt;&lt;b&gt;272&lt;/b&gt;&lt;/font&gt;</t>
  </si>
  <si>
    <t>&lt;font color="red" &gt;&lt;b&gt;532&lt;/b&gt;&lt;/font&gt;</t>
  </si>
  <si>
    <t>&lt;font color="red" &gt;&lt;b&gt;1048&lt;/b&gt;&lt;/font&gt;</t>
  </si>
  <si>
    <t>&lt;font color="red" &gt;&lt;b&gt;1062&lt;/b&gt;&lt;/font&gt;</t>
  </si>
  <si>
    <t>&lt;font color="red" &gt;&lt;b&gt;666&lt;/b&gt;&lt;/font&gt;</t>
  </si>
  <si>
    <t>&lt;font color="red" &gt;&lt;b&gt;936&lt;/b&gt;&lt;/font&gt;</t>
  </si>
  <si>
    <t>&lt;font color="red" &gt;&lt;b&gt;276&lt;/b&gt;&lt;/font&gt;</t>
  </si>
  <si>
    <t>&lt;font color="red" &gt;&lt;b&gt;1323&lt;/b&gt;&lt;/font&gt;</t>
  </si>
  <si>
    <t>&lt;font color="red" &gt;&lt;b&gt;364&lt;/b&gt;&lt;/font&gt;</t>
  </si>
  <si>
    <t>&lt;font color="red" &gt;&lt;b&gt;126&lt;/b&gt;&lt;/font&gt;</t>
  </si>
  <si>
    <t>&lt;font color="red" &gt;&lt;b&gt;345&lt;/b&gt;&lt;/font&gt;</t>
  </si>
  <si>
    <t>&lt;font color="red" &gt;&lt;b&gt;990&lt;/b&gt;&lt;/font&gt;</t>
  </si>
  <si>
    <t>&lt;font color="red" &gt;&lt;b&gt;528&lt;/b&gt;&lt;/font&gt;</t>
  </si>
  <si>
    <t>&lt;font color="red" &gt;&lt;b&gt;495&lt;/b&gt;&lt;/font&gt;</t>
  </si>
  <si>
    <t>&lt;font color="red" &gt;&lt;b&gt;282&lt;/b&gt;&lt;/font&gt;</t>
  </si>
  <si>
    <t>&lt;font color="red" &gt;&lt;b&gt;927&lt;/b&gt;&lt;/font&gt;</t>
  </si>
  <si>
    <t>&lt;font color="red" &gt;&lt;b&gt;1384&lt;/b&gt;&lt;/font&gt;</t>
  </si>
  <si>
    <t>&lt;font color="red" &gt;&lt;b&gt;468&lt;/b&gt;&lt;/font&gt;</t>
  </si>
  <si>
    <t>&lt;font color="red" &gt;&lt;b&gt;385&lt;/b&gt;&lt;/font&gt;</t>
  </si>
  <si>
    <t>&lt;font color="red" &gt;&lt;b&gt;210&lt;/b&gt;&lt;/font&gt;</t>
  </si>
  <si>
    <t>&lt;font color="red" &gt;&lt;b&gt;264&lt;/b&gt;&lt;/font&gt;</t>
  </si>
  <si>
    <t>&lt;font color="red" &gt;&lt;b&gt;552&lt;/b&gt;&lt;/font&gt;</t>
  </si>
  <si>
    <t>&lt;font color="red" &gt;&lt;b&gt;924&lt;/b&gt;&lt;/font&gt;</t>
  </si>
  <si>
    <t>&lt;font color="red" &gt;&lt;b&gt;117&lt;/b&gt;&lt;/font&gt;</t>
  </si>
  <si>
    <t>&lt;font color="red" &gt;&lt;b&gt;539&lt;/b&gt;&lt;/font&gt;</t>
  </si>
  <si>
    <t>&lt;font color="red" &gt;&lt;b&gt;693&lt;/b&gt;&lt;/font&gt;</t>
  </si>
  <si>
    <t>&lt;font color="red" &gt;&lt;b&gt;1161&lt;/b&gt;&lt;/font&gt;</t>
  </si>
  <si>
    <t>&lt;font color="red" &gt;&lt;b&gt;1365&lt;/b&gt;&lt;/font&gt;</t>
  </si>
  <si>
    <t>&lt;font color="red" &gt;&lt;b&gt;188&lt;/b&gt;&lt;/font&gt;</t>
  </si>
  <si>
    <t>&lt;font color="red" &gt;&lt;b&gt;448&lt;/b&gt;&lt;/font&gt;</t>
  </si>
  <si>
    <t>&lt;font color="red" &gt;&lt;b&gt;1416&lt;/b&gt;&lt;/font&gt;</t>
  </si>
  <si>
    <t>&lt;font color="red" &gt;&lt;b&gt;672&lt;/b&gt;&lt;/font&gt;</t>
  </si>
  <si>
    <t>&lt;font color="red" &gt;&lt;b&gt;414&lt;/b&gt;&lt;/font&gt;</t>
  </si>
  <si>
    <t>&lt;font color="red" &gt;&lt;b&gt;774&lt;/b&gt;&lt;/font&gt;</t>
  </si>
  <si>
    <t>&lt;font color="red" &gt;&lt;b&gt;704&lt;/b&gt;&lt;/font&gt;</t>
  </si>
  <si>
    <t>&lt;font color="red" &gt;&lt;b&gt;382&lt;/b&gt;&lt;/font&gt;</t>
  </si>
  <si>
    <t>&lt;font color="red" &gt;&lt;b&gt;1253&lt;/b&gt;&lt;/font&gt;</t>
  </si>
  <si>
    <t>&lt;font color="red" &gt;&lt;b&gt;258&lt;/b&gt;&lt;/font&gt;</t>
  </si>
  <si>
    <t>&lt;font color="red" &gt;&lt;b&gt;270&lt;/b&gt;&lt;/font&gt;</t>
  </si>
  <si>
    <t>&lt;font color="red" &gt;&lt;b&gt;954&lt;/b&gt;&lt;/font&gt;</t>
  </si>
  <si>
    <t>&lt;font color="purple" &gt;&lt;b&gt;1233,33&lt;/b&gt;&lt;/font&gt;</t>
  </si>
  <si>
    <t>&lt;font color="green" &gt;&lt;b&gt;864&lt;/b&gt;&lt;/font&gt;</t>
  </si>
  <si>
    <t>&lt;font color="green" &gt;&lt;b&gt;582&lt;/b&gt;&lt;/font&gt;</t>
  </si>
  <si>
    <t>&lt;font color="green" &gt;&lt;b&gt;308&lt;/b&gt;&lt;/font&gt;</t>
  </si>
  <si>
    <t>&lt;font color="green" &gt;&lt;b&gt;412&lt;/b&gt;&lt;/font&gt;</t>
  </si>
  <si>
    <t>&lt;font color="purple" &gt;&lt;b&gt;2060&lt;/b&gt;&lt;/font&gt;</t>
  </si>
  <si>
    <t>&lt;font color="green" &gt;&lt;b&gt;488&lt;/b&gt;&lt;/font&gt;</t>
  </si>
  <si>
    <t>&lt;font color="green" &gt;&lt;b&gt;332&lt;/b&gt;&lt;/font&gt;</t>
  </si>
  <si>
    <t>&lt;font color="green" &gt;&lt;b&gt;1182&lt;/b&gt;&lt;/font&gt;</t>
  </si>
  <si>
    <t>&lt;font color="purple" &gt;&lt;b&gt;4925&lt;/b&gt;&lt;/font&gt;</t>
  </si>
  <si>
    <t>&lt;font color="purple" &gt;&lt;b&gt;4375&lt;/b&gt;&lt;/font&gt;</t>
  </si>
  <si>
    <t>&lt;font color="green" &gt;&lt;b&gt;366&lt;/b&gt;&lt;/font&gt;</t>
  </si>
  <si>
    <t>&lt;font color="purple" &gt;&lt;b&gt;4475&lt;/b&gt;&lt;/font&gt;</t>
  </si>
  <si>
    <t>&lt;font color="purple" &gt;&lt;b&gt;900&lt;/b&gt;&lt;/font&gt;</t>
  </si>
  <si>
    <t>&lt;font color="purple" &gt;&lt;b&gt;1050&lt;/b&gt;&lt;/font&gt;</t>
  </si>
  <si>
    <t>&lt;font color="purple" &gt;&lt;b&gt;5833,33&lt;/b&gt;&lt;/font&gt;</t>
  </si>
  <si>
    <t>&lt;font color="purple" &gt;&lt;b&gt;520&lt;/b&gt;&lt;/font&gt;</t>
  </si>
  <si>
    <t>&lt;font color="red" &gt;&lt;b&gt;4410&lt;/b&gt;&lt;/font&gt;</t>
  </si>
  <si>
    <t>&lt;font color="purple" &gt;&lt;b&gt;480&lt;/b&gt;&lt;/font&gt;</t>
  </si>
  <si>
    <t>&lt;font color="purple" &gt;&lt;b&gt;2840&lt;/b&gt;&lt;/font&gt;</t>
  </si>
  <si>
    <t>&lt;font color="purple" &gt;&lt;b&gt;4025&lt;/b&gt;&lt;/font&gt;</t>
  </si>
  <si>
    <t>&lt;font color="green" &gt;&lt;b&gt;644&lt;/b&gt;&lt;/font&gt;</t>
  </si>
  <si>
    <t>&lt;br&gt;&lt;br&gt;&lt;font color="red"&gt;&lt;b&gt;Calculer le &lt;u&gt;&lt;b&gt;total des annuités&lt;/b&gt;&lt;/u&gt; de cet emprunt.&lt;/b&gt;&lt;/font&gt;</t>
  </si>
  <si>
    <t>&lt;tr bgcolor=EAE9E3 height=30 align=center&gt;&lt;td&gt;</t>
  </si>
  <si>
    <t>&lt;font color="red" &gt;&lt;b&gt;6880&lt;/b&gt;&lt;/font&gt;</t>
  </si>
  <si>
    <t>&lt;font color="red" &gt;&lt;b&gt;13860&lt;/b&gt;&lt;/font&gt;</t>
  </si>
  <si>
    <t>&lt;font color="red" &gt;&lt;b&gt;19740&lt;/b&gt;&lt;/font&gt;</t>
  </si>
  <si>
    <t>&lt;font color="red" &gt;&lt;b&gt;4012&lt;/b&gt;&lt;/font&gt;</t>
  </si>
  <si>
    <t>&lt;font color="red" &gt;&lt;b&gt;15435&lt;/b&gt;&lt;/font&gt;</t>
  </si>
  <si>
    <t>&lt;font color="red" &gt;&lt;b&gt;7192&lt;/b&gt;&lt;/font&gt;</t>
  </si>
  <si>
    <t>&lt;font color="red" &gt;&lt;b&gt;15600&lt;/b&gt;&lt;/font&gt;</t>
  </si>
  <si>
    <t>&lt;font color="red" &gt;&lt;b&gt;16324&lt;/b&gt;&lt;/font&gt;</t>
  </si>
  <si>
    <t>&lt;font color="red" &gt;&lt;b&gt;2702,5&lt;/b&gt;&lt;/font&gt;</t>
  </si>
  <si>
    <t>&lt;font color="red" &gt;&lt;b&gt;22860&lt;/b&gt;&lt;/font&gt;</t>
  </si>
  <si>
    <t>&lt;font color="red" &gt;&lt;b&gt;23382,5&lt;/b&gt;&lt;/font&gt;</t>
  </si>
  <si>
    <t>&lt;font color="red" &gt;&lt;b&gt;3074&lt;/b&gt;&lt;/font&gt;</t>
  </si>
  <si>
    <t>&lt;font color="red" &gt;&lt;b&gt;6160&lt;/b&gt;&lt;/font&gt;</t>
  </si>
  <si>
    <t>&lt;font color="red" &gt;&lt;b&gt;21122&lt;/b&gt;&lt;/font&gt;</t>
  </si>
  <si>
    <t>&lt;font color="red" &gt;&lt;b&gt;6090&lt;/b&gt;&lt;/font&gt;</t>
  </si>
  <si>
    <t>&lt;font color="red" &gt;&lt;b&gt;15260&lt;/b&gt;&lt;/font&gt;</t>
  </si>
  <si>
    <t>&lt;font color="red" &gt;&lt;b&gt;23265&lt;/b&gt;&lt;/font&gt;</t>
  </si>
  <si>
    <t>&lt;font color="red" &gt;&lt;b&gt;10600&lt;/b&gt;&lt;/font&gt;</t>
  </si>
  <si>
    <t>&lt;font color="red" &gt;&lt;b&gt;19580&lt;/b&gt;&lt;/font&gt;</t>
  </si>
  <si>
    <t>&lt;font color="red" &gt;&lt;b&gt;1955&lt;/b&gt;&lt;/font&gt;</t>
  </si>
  <si>
    <t>&lt;font color="red" &gt;&lt;b&gt;14040&lt;/b&gt;&lt;/font&gt;</t>
  </si>
  <si>
    <t>&lt;font color="red" &gt;&lt;b&gt;7392&lt;/b&gt;&lt;/font&gt;</t>
  </si>
  <si>
    <t>&lt;font color="red" &gt;&lt;b&gt;14960&lt;/b&gt;&lt;/font&gt;</t>
  </si>
  <si>
    <t>&lt;font color="red" &gt;&lt;b&gt;8064&lt;/b&gt;&lt;/font&gt;</t>
  </si>
  <si>
    <t>&lt;font color="red" &gt;&lt;b&gt;13225&lt;/b&gt;&lt;/font&gt;</t>
  </si>
  <si>
    <t>&lt;font color="red" &gt;&lt;b&gt;24384&lt;/b&gt;&lt;/font&gt;</t>
  </si>
  <si>
    <t>&lt;font color="red" &gt;&lt;b&gt;15695&lt;/b&gt;&lt;/font&gt;</t>
  </si>
  <si>
    <t>&lt;font color="red" &gt;&lt;b&gt;3937&lt;/b&gt;&lt;/font&gt;</t>
  </si>
  <si>
    <t>&lt;font color="red" &gt;&lt;b&gt;8225&lt;/b&gt;&lt;/font&gt;</t>
  </si>
  <si>
    <t>&lt;font color="red" &gt;&lt;b&gt;16256&lt;/b&gt;&lt;/font&gt;</t>
  </si>
  <si>
    <t>&lt;font color="red" &gt;&lt;b&gt;11287,5&lt;/b&gt;&lt;/font&gt;</t>
  </si>
  <si>
    <t>&lt;font color="red" &gt;&lt;b&gt;10664&lt;/b&gt;&lt;/font&gt;</t>
  </si>
  <si>
    <t>&lt;font color="red" &gt;&lt;b&gt;14490&lt;/b&gt;&lt;/font&gt;</t>
  </si>
  <si>
    <t>&lt;font color="red" &gt;&lt;b&gt;2286&lt;/b&gt;&lt;/font&gt;</t>
  </si>
  <si>
    <t>&lt;font color="red" &gt;&lt;b&gt;18787,5&lt;/b&gt;&lt;/font&gt;</t>
  </si>
  <si>
    <t>&lt;font color="red" &gt;&lt;b&gt;15367&lt;/b&gt;&lt;/font&gt;</t>
  </si>
  <si>
    <t>&lt;font color="red" &gt;&lt;b&gt;12305&lt;/b&gt;&lt;/font&gt;</t>
  </si>
  <si>
    <t>&lt;font color="red" &gt;&lt;b&gt;15870&lt;/b&gt;&lt;/font&gt;</t>
  </si>
  <si>
    <t>&lt;font color="red" &gt;&lt;b&gt;7285&lt;/b&gt;&lt;/font&gt;</t>
  </si>
  <si>
    <t>&lt;font color="red" &gt;&lt;b&gt;5445&lt;/b&gt;&lt;/font&gt;</t>
  </si>
  <si>
    <t>&lt;font color="red" &gt;&lt;b&gt;3190&lt;/b&gt;&lt;/font&gt;</t>
  </si>
  <si>
    <t>&lt;font color="red" &gt;&lt;b&gt;13356&lt;/b&gt;&lt;/font&gt;</t>
  </si>
  <si>
    <t>&lt;font color="red" &gt;&lt;b&gt;8325&lt;/b&gt;&lt;/font&gt;</t>
  </si>
  <si>
    <t>&lt;font color="red" &gt;&lt;b&gt;12992&lt;/b&gt;&lt;/font&gt;</t>
  </si>
  <si>
    <t>&lt;font color="red" &gt;&lt;b&gt;9600&lt;/b&gt;&lt;/font&gt;</t>
  </si>
  <si>
    <t>&lt;font color="red" &gt;&lt;b&gt;16905&lt;/b&gt;&lt;/font&gt;</t>
  </si>
  <si>
    <t>&lt;font color="red" &gt;&lt;b&gt;14405&lt;/b&gt;&lt;/font&gt;</t>
  </si>
  <si>
    <t>&lt;font color="red" &gt;&lt;b&gt;20246&lt;/b&gt;&lt;/font&gt;</t>
  </si>
  <si>
    <t>&lt;font color="red" &gt;&lt;b&gt;12262,5&lt;/b&gt;&lt;/font&gt;</t>
  </si>
  <si>
    <t>&lt;font color="red" &gt;&lt;b&gt;16492&lt;/b&gt;&lt;/font&gt;</t>
  </si>
  <si>
    <t>&lt;font color="red" &gt;&lt;b&gt;20790&lt;/b&gt;&lt;/font&gt;</t>
  </si>
  <si>
    <t>&lt;font color="red" &gt;&lt;b&gt;12508&lt;/b&gt;&lt;/font&gt;</t>
  </si>
  <si>
    <t>&lt;font color="red" &gt;&lt;b&gt;4715&lt;/b&gt;&lt;/font&gt;</t>
  </si>
  <si>
    <t>&lt;font color="red" &gt;&lt;b&gt;14720&lt;/b&gt;&lt;/font&gt;</t>
  </si>
  <si>
    <t>&lt;font color="red" &gt;&lt;b&gt;8280&lt;/b&gt;&lt;/font&gt;</t>
  </si>
  <si>
    <t>&lt;font color="red" &gt;&lt;b&gt;2159&lt;/b&gt;&lt;/font&gt;</t>
  </si>
  <si>
    <t>&lt;font color="red" &gt;&lt;b&gt;1592,5&lt;/b&gt;&lt;/font&gt;</t>
  </si>
  <si>
    <t>&lt;font color="red" &gt;&lt;b&gt;11430&lt;/b&gt;&lt;/font&gt;</t>
  </si>
  <si>
    <t>&lt;font color="red" &gt;&lt;b&gt;13042,5&lt;/b&gt;&lt;/font&gt;</t>
  </si>
  <si>
    <t>&lt;font color="red" &gt;&lt;b&gt;4216&lt;/b&gt;&lt;/font&gt;</t>
  </si>
  <si>
    <t>&lt;font color="red" &gt;&lt;b&gt;14630&lt;/b&gt;&lt;/font&gt;</t>
  </si>
  <si>
    <t>&lt;font color="red" &gt;&lt;b&gt;4080&lt;/b&gt;&lt;/font&gt;</t>
  </si>
  <si>
    <t>&lt;font color="red" &gt;&lt;b&gt;15295&lt;/b&gt;&lt;/font&gt;</t>
  </si>
  <si>
    <t>&lt;font color="red" &gt;&lt;b&gt;18597,5&lt;/b&gt;&lt;/font&gt;</t>
  </si>
  <si>
    <t>&lt;font color="red" &gt;&lt;b&gt;16520&lt;/b&gt;&lt;/font&gt;</t>
  </si>
  <si>
    <t>&lt;font color="red" &gt;&lt;b&gt;10535&lt;/b&gt;&lt;/font&gt;</t>
  </si>
  <si>
    <t>&lt;font color="red" &gt;&lt;b&gt;22195&lt;/b&gt;&lt;/font&gt;</t>
  </si>
  <si>
    <t>&lt;font color="red" &gt;&lt;b&gt;15525&lt;/b&gt;&lt;/font&gt;</t>
  </si>
  <si>
    <t>&lt;font color="red" &gt;&lt;b&gt;15510&lt;/b&gt;&lt;/font&gt;</t>
  </si>
  <si>
    <t>&lt;font color="red" &gt;&lt;b&gt;2832&lt;/b&gt;&lt;/font&gt;</t>
  </si>
  <si>
    <t>&lt;font color="red" &gt;&lt;b&gt;10395&lt;/b&gt;&lt;/font&gt;</t>
  </si>
  <si>
    <t>&lt;font color="red" &gt;&lt;b&gt;8184&lt;/b&gt;&lt;/font&gt;</t>
  </si>
  <si>
    <t>&lt;font color="red" &gt;&lt;b&gt;2687,5&lt;/b&gt;&lt;/font&gt;</t>
  </si>
  <si>
    <t>&lt;font color="red" &gt;&lt;b&gt;14632&lt;/b&gt;&lt;/font&gt;</t>
  </si>
  <si>
    <t>&lt;font color="red" &gt;&lt;b&gt;3565&lt;/b&gt;&lt;/font&gt;</t>
  </si>
  <si>
    <t>&lt;font color="red" &gt;&lt;b&gt;3302&lt;/b&gt;&lt;/font&gt;</t>
  </si>
  <si>
    <t>&lt;font color="red" &gt;&lt;b&gt;16560&lt;/b&gt;&lt;/font&gt;</t>
  </si>
  <si>
    <t>&lt;font color="red" &gt;&lt;b&gt;2576&lt;/b&gt;&lt;/font&gt;</t>
  </si>
  <si>
    <t>&lt;font color="red" &gt;&lt;b&gt;17600&lt;/b&gt;&lt;/font&gt;</t>
  </si>
  <si>
    <t>&lt;font color="red" &gt;&lt;b&gt;8829&lt;/b&gt;&lt;/font&gt;</t>
  </si>
  <si>
    <t>&lt;font color="red" &gt;&lt;b&gt;10810&lt;/b&gt;&lt;/font&gt;</t>
  </si>
  <si>
    <t>&lt;font color="red" &gt;&lt;b&gt;23064&lt;/b&gt;&lt;/font&gt;</t>
  </si>
  <si>
    <t>&lt;font color="red" &gt;&lt;b&gt;7740&lt;/b&gt;&lt;/font&gt;</t>
  </si>
  <si>
    <t>&lt;font color="red" &gt;&lt;b&gt;6360&lt;/b&gt;&lt;/font&gt;</t>
  </si>
  <si>
    <t>&lt;font color="red" &gt;&lt;b&gt;16610&lt;/b&gt;&lt;/font&gt;</t>
  </si>
  <si>
    <t>&lt;font color="red" &gt;&lt;b&gt;15052&lt;/b&gt;&lt;/font&gt;</t>
  </si>
  <si>
    <t>&lt;font color="red" &gt;&lt;b&gt;11812,5&lt;/b&gt;&lt;/font&gt;</t>
  </si>
  <si>
    <t>&lt;font color="red" &gt;&lt;b&gt;12705&lt;/b&gt;&lt;/font&gt;</t>
  </si>
  <si>
    <t>&lt;font color="red" &gt;&lt;b&gt;20815&lt;/b&gt;&lt;/font&gt;</t>
  </si>
  <si>
    <t>&lt;font color="red" &gt;&lt;b&gt;18400&lt;/b&gt;&lt;/font&gt;</t>
  </si>
  <si>
    <t>&lt;font color="red" &gt;&lt;b&gt;14512,5&lt;/b&gt;&lt;/font&gt;</t>
  </si>
  <si>
    <t>&lt;font color="red" &gt;&lt;b&gt;2834&lt;/b&gt;&lt;/font&gt;</t>
  </si>
  <si>
    <t>&lt;font color="red" &gt;&lt;b&gt;17745&lt;/b&gt;&lt;/font&gt;</t>
  </si>
  <si>
    <t>&lt;font color="red" &gt;&lt;b&gt;10494&lt;/b&gt;&lt;/font&gt;</t>
  </si>
  <si>
    <t>&lt;font color="red" &gt;&lt;b&gt;19470&lt;/b&gt;&lt;/font&gt;</t>
  </si>
  <si>
    <t>&lt;font color="red" &gt;&lt;b&gt;16786&lt;/b&gt;&lt;/font&gt;</t>
  </si>
  <si>
    <t>&lt;font color="red" &gt;&lt;b&gt;20855&lt;/b&gt;&lt;/font&gt;</t>
  </si>
  <si>
    <t>&lt;font color="red" &gt;&lt;b&gt;15748&lt;/b&gt;&lt;/font&gt;</t>
  </si>
  <si>
    <t>&lt;font color="red" &gt;&lt;b&gt;16232,5&lt;/b&gt;&lt;/font&gt;</t>
  </si>
  <si>
    <t>&lt;font color="red" &gt;&lt;b&gt;20212,5&lt;/b&gt;&lt;/font&gt;</t>
  </si>
  <si>
    <t>&lt;font color="red" &gt;&lt;b&gt;13516&lt;/b&gt;&lt;/font&gt;</t>
  </si>
  <si>
    <t>&lt;font color="red" &gt;&lt;b&gt;18513&lt;/b&gt;&lt;/font&gt;</t>
  </si>
  <si>
    <t>&lt;font color="red" &gt;&lt;b&gt;19005&lt;/b&gt;&lt;/font&gt;</t>
  </si>
  <si>
    <t>&lt;font color="red" &gt;&lt;b&gt;13640&lt;/b&gt;&lt;/font&gt;</t>
  </si>
  <si>
    <t>&lt;font color="red" &gt;&lt;b&gt;21120&lt;/b&gt;&lt;/font&gt;</t>
  </si>
  <si>
    <t>&lt;font color="red" &gt;&lt;b&gt;4905&lt;/b&gt;&lt;/font&gt;</t>
  </si>
  <si>
    <t>&lt;font color="red" &gt;&lt;b&gt;17040&lt;/b&gt;&lt;/font&gt;</t>
  </si>
  <si>
    <t>&lt;font color="red" &gt;&lt;b&gt;6555&lt;/b&gt;&lt;/font&gt;</t>
  </si>
  <si>
    <t>&lt;font color="red" &gt;&lt;b&gt;5850&lt;/b&gt;&lt;/font&gt;</t>
  </si>
  <si>
    <t>&lt;font color="red" &gt;&lt;b&gt;5310&lt;/b&gt;&lt;/font&gt;</t>
  </si>
  <si>
    <t>&lt;font color="red" &gt;&lt;b&gt;8165&lt;/b&gt;&lt;/font&gt;</t>
  </si>
  <si>
    <t>&lt;font color="red" &gt;&lt;b&gt;16240&lt;/b&gt;&lt;/font&gt;</t>
  </si>
  <si>
    <t>&lt;font color="red" &gt;&lt;b&gt;1995&lt;/b&gt;&lt;/font&gt;</t>
  </si>
  <si>
    <t>&lt;font color="red" &gt;&lt;b&gt;24638&lt;/b&gt;&lt;/font&gt;</t>
  </si>
  <si>
    <t>&lt;font color="red" &gt;&lt;b&gt;6450&lt;/b&gt;&lt;/font&gt;</t>
  </si>
  <si>
    <t>&lt;font color="red" &gt;&lt;b&gt;18634&lt;/b&gt;&lt;/font&gt;</t>
  </si>
  <si>
    <t>&lt;font color="red" &gt;&lt;b&gt;5697,5&lt;/b&gt;&lt;/font&gt;</t>
  </si>
  <si>
    <t>&lt;font color="red" &gt;&lt;b&gt;19264&lt;/b&gt;&lt;/font&gt;</t>
  </si>
  <si>
    <t>&lt;font color="red" &gt;&lt;b&gt;3062,5&lt;/b&gt;&lt;/font&gt;</t>
  </si>
  <si>
    <t>&lt;font color="red" &gt;&lt;b&gt;19504&lt;/b&gt;&lt;/font&gt;</t>
  </si>
  <si>
    <t>&lt;font color="red" &gt;&lt;b&gt;9987,5&lt;/b&gt;&lt;/font&gt;</t>
  </si>
  <si>
    <t>&lt;font color="red" &gt;&lt;b&gt;6785&lt;/b&gt;&lt;/font&gt;</t>
  </si>
  <si>
    <t>&lt;font color="red" &gt;&lt;b&gt;20475&lt;/b&gt;&lt;/font&gt;</t>
  </si>
  <si>
    <t>&lt;font color="red" &gt;&lt;b&gt;14835&lt;/b&gt;&lt;/font&gt;</t>
  </si>
  <si>
    <t>&lt;font color="red" &gt;&lt;b&gt;11990&lt;/b&gt;&lt;/font&gt;</t>
  </si>
  <si>
    <t>&lt;font color="red" &gt;&lt;b&gt;20776&lt;/b&gt;&lt;/font&gt;</t>
  </si>
  <si>
    <t>&lt;font color="red" &gt;&lt;b&gt;14375&lt;/b&gt;&lt;/font&gt;</t>
  </si>
  <si>
    <t>&lt;font color="red" &gt;&lt;b&gt;22072&lt;/b&gt;&lt;/font&gt;</t>
  </si>
  <si>
    <t>&lt;font color="red" &gt;&lt;b&gt;13760&lt;/b&gt;&lt;/font&gt;</t>
  </si>
  <si>
    <t>&lt;font color="red" &gt;&lt;b&gt;14946&lt;/b&gt;&lt;/font&gt;</t>
  </si>
  <si>
    <t>&lt;font color="red" &gt;&lt;b&gt;22325&lt;/b&gt;&lt;/font&gt;</t>
  </si>
  <si>
    <t>&lt;font color="red" &gt;&lt;b&gt;16637&lt;/b&gt;&lt;/font&gt;</t>
  </si>
  <si>
    <t>&lt;font color="red" &gt;&lt;b&gt;9072&lt;/b&gt;&lt;/font&gt;</t>
  </si>
  <si>
    <t>&lt;font color="red" &gt;&lt;b&gt;17808&lt;/b&gt;&lt;/font&gt;</t>
  </si>
  <si>
    <t>&lt;font color="red" &gt;&lt;b&gt;6075&lt;/b&gt;&lt;/font&gt;</t>
  </si>
  <si>
    <t>&lt;font color="red" &gt;&lt;b&gt;13455&lt;/b&gt;&lt;/font&gt;</t>
  </si>
  <si>
    <t>&lt;font color="red" &gt;&lt;b&gt;11072,5&lt;/b&gt;&lt;/font&gt;</t>
  </si>
  <si>
    <t>&lt;font color="red" &gt;&lt;b&gt;5512&lt;/b&gt;&lt;/font&gt;</t>
  </si>
  <si>
    <t>&lt;font color="red" &gt;&lt;b&gt;2817,5&lt;/b&gt;&lt;/font&gt;</t>
  </si>
  <si>
    <t>&lt;font color="red" &gt;&lt;b&gt;2232&lt;/b&gt;&lt;/font&gt;</t>
  </si>
  <si>
    <t>&lt;font color="red" &gt;&lt;b&gt;17160&lt;/b&gt;&lt;/font&gt;</t>
  </si>
  <si>
    <t>&lt;font color="red" &gt;&lt;b&gt;10922&lt;/b&gt;&lt;/font&gt;</t>
  </si>
  <si>
    <t>&lt;font color="red" &gt;&lt;b&gt;7537,5&lt;/b&gt;&lt;/font&gt;</t>
  </si>
  <si>
    <t>&lt;font color="red" &gt;&lt;b&gt;21364&lt;/b&gt;&lt;/font&gt;</t>
  </si>
  <si>
    <t>&lt;font color="red" &gt;&lt;b&gt;17115&lt;/b&gt;&lt;/font&gt;</t>
  </si>
  <si>
    <t>&lt;font color="red" &gt;&lt;b&gt;8680&lt;/b&gt;&lt;/font&gt;</t>
  </si>
  <si>
    <t>&lt;font color="red" &gt;&lt;b&gt;5267,5&lt;/b&gt;&lt;/font&gt;</t>
  </si>
  <si>
    <t>&lt;font color="red" &gt;&lt;b&gt;22748&lt;/b&gt;&lt;/font&gt;</t>
  </si>
  <si>
    <t>&lt;font color="red" &gt;&lt;b&gt;13755&lt;/b&gt;&lt;/font&gt;</t>
  </si>
  <si>
    <t>&lt;font color="red" &gt;&lt;b&gt;20470&lt;/b&gt;&lt;/font&gt;</t>
  </si>
  <si>
    <t>&lt;font color="red" &gt;&lt;b&gt;2520&lt;/b&gt;&lt;/font&gt;</t>
  </si>
  <si>
    <t>&lt;font color="red" &gt;&lt;b&gt;1308&lt;/b&gt;&lt;/font&gt;</t>
  </si>
  <si>
    <t>&lt;font color="red" &gt;&lt;b&gt;18034&lt;/b&gt;&lt;/font&gt;</t>
  </si>
  <si>
    <t>&lt;font color="red" &gt;&lt;b&gt;19030&lt;/b&gt;&lt;/font&gt;</t>
  </si>
  <si>
    <t>&lt;font color="red" &gt;&lt;b&gt;10540&lt;/b&gt;&lt;/font&gt;</t>
  </si>
  <si>
    <t>&lt;font color="red" &gt;&lt;b&gt;1612,5&lt;/b&gt;&lt;/font&gt;</t>
  </si>
  <si>
    <t>&lt;font color="red" &gt;&lt;b&gt;13915&lt;/b&gt;&lt;/font&gt;</t>
  </si>
  <si>
    <t>&lt;font color="red" &gt;&lt;b&gt;17535&lt;/b&gt;&lt;/font&gt;</t>
  </si>
  <si>
    <t>&lt;font color="red" &gt;&lt;b&gt;11554&lt;/b&gt;&lt;/font&gt;</t>
  </si>
  <si>
    <t>&lt;font color="red" &gt;&lt;b&gt;13107,5&lt;/b&gt;&lt;/font&gt;</t>
  </si>
  <si>
    <t>&lt;font color="red" &gt;&lt;b&gt;22196&lt;/b&gt;&lt;/font&gt;</t>
  </si>
  <si>
    <t>&lt;font color="red" &gt;&lt;b&gt;10235&lt;/b&gt;&lt;/font&gt;</t>
  </si>
  <si>
    <t>&lt;font color="red" &gt;&lt;b&gt;12120&lt;/b&gt;&lt;/font&gt;</t>
  </si>
  <si>
    <t>&lt;font color="red" &gt;&lt;b&gt;22506&lt;/b&gt;&lt;/font&gt;</t>
  </si>
  <si>
    <t>&lt;font color="red" &gt;&lt;b&gt;14727,5&lt;/b&gt;&lt;/font&gt;</t>
  </si>
  <si>
    <t>&lt;font color="red" &gt;&lt;b&gt;21901&lt;/b&gt;&lt;/font&gt;</t>
  </si>
  <si>
    <t>&lt;font color="red" &gt;&lt;b&gt;2585&lt;/b&gt;&lt;/font&gt;</t>
  </si>
  <si>
    <t>&lt;font color="red" &gt;&lt;b&gt;19205&lt;/b&gt;&lt;/font&gt;</t>
  </si>
  <si>
    <t>&lt;font color="red" &gt;&lt;b&gt;15008&lt;/b&gt;&lt;/font&gt;</t>
  </si>
  <si>
    <t>&lt;font color="red" &gt;&lt;b&gt;11730&lt;/b&gt;&lt;/font&gt;</t>
  </si>
  <si>
    <t>&lt;font color="red" &gt;&lt;b&gt;17250&lt;/b&gt;&lt;/font&gt;</t>
  </si>
  <si>
    <t>&lt;font color="red" &gt;&lt;b&gt;19140&lt;/b&gt;&lt;/font&gt;</t>
  </si>
  <si>
    <t>&lt;font color="red" &gt;&lt;b&gt;6726&lt;/b&gt;&lt;/font&gt;</t>
  </si>
  <si>
    <t>&lt;font color="red" &gt;&lt;b&gt;9540&lt;/b&gt;&lt;/font&gt;</t>
  </si>
  <si>
    <t>&lt;font color="red" &gt;&lt;b&gt;18450&lt;/b&gt;&lt;/font&gt;</t>
  </si>
  <si>
    <t>&lt;font color="red" &gt;&lt;b&gt;11737&lt;/b&gt;&lt;/font&gt;</t>
  </si>
  <si>
    <t>&lt;font color="red" &gt;&lt;b&gt;1526&lt;/b&gt;&lt;/font&gt;</t>
  </si>
  <si>
    <t>&lt;font color="red" &gt;&lt;b&gt;12862&lt;/b&gt;&lt;/font&gt;</t>
  </si>
  <si>
    <t>&lt;font color="red" &gt;&lt;b&gt;21620&lt;/b&gt;&lt;/font&gt;</t>
  </si>
  <si>
    <t>&lt;font color="red" &gt;&lt;b&gt;13570&lt;/b&gt;&lt;/font&gt;</t>
  </si>
  <si>
    <t>&lt;font color="red" &gt;&lt;b&gt;9790&lt;/b&gt;&lt;/font&gt;</t>
  </si>
  <si>
    <t>&lt;font color="red" &gt;&lt;b&gt;20320&lt;/b&gt;&lt;/font&gt;</t>
  </si>
  <si>
    <t>&lt;font color="red" &gt;&lt;b&gt;6840&lt;/b&gt;&lt;/font&gt;</t>
  </si>
  <si>
    <t>&lt;font color="red" &gt;&lt;b&gt;4602&lt;/b&gt;&lt;/font&gt;</t>
  </si>
  <si>
    <t>&lt;font color="red" &gt;&lt;b&gt;5324&lt;/b&gt;&lt;/font&gt;</t>
  </si>
  <si>
    <t>&lt;font color="red" &gt;&lt;b&gt;21150&lt;/b&gt;&lt;/font&gt;</t>
  </si>
  <si>
    <t>&lt;font color="red" &gt;&lt;b&gt;3816&lt;/b&gt;&lt;/font&gt;</t>
  </si>
  <si>
    <t>&lt;font color="red" &gt;&lt;b&gt;19857,5&lt;/b&gt;&lt;/font&gt;</t>
  </si>
  <si>
    <t>&lt;br&gt;&lt;br&gt;&lt;font color="red"&gt;&lt;b&gt;Calculer capital restant dû de la 2ème année de cet emprunt.&lt;/b&gt;&lt;/font&gt;</t>
  </si>
  <si>
    <t>&lt;font color="blue" &gt;&lt;b&gt;?&lt;/b&gt;&lt;/font&gt;</t>
  </si>
  <si>
    <t>`\color{blue}{text{annuité}}=\color{purple}{\text{amortissement}} + \color{green}{\text{intérêt}}`</t>
  </si>
  <si>
    <t>&lt;font color="purple" &gt;&lt;b&gt;3560&lt;/b&gt;&lt;/font&gt;</t>
  </si>
  <si>
    <t>&lt;font color="red" &gt;&lt;b&gt;14240&lt;/b&gt;&lt;/font&gt;</t>
  </si>
  <si>
    <t>&lt;font color="green" &gt;&lt;b&gt;516&lt;/b&gt;&lt;/font&gt;</t>
  </si>
  <si>
    <t>`\color{blue}{text{annuité}}=\color{purple}{325} + \color{green}{26}=\color{blue}{975\text{€}}`</t>
  </si>
  <si>
    <t>&lt;font color="green" &gt;&lt;b&gt;26&lt;/b&gt;&lt;/font&gt;</t>
  </si>
  <si>
    <t>&lt;font color="purple" &gt;&lt;b&gt;325&lt;/b&gt;&lt;/font&gt;</t>
  </si>
  <si>
    <t>&lt;font color="purple" &gt;&lt;b&gt;1633,33&lt;/b&gt;&lt;/font&gt;</t>
  </si>
  <si>
    <t>&lt;font color="green" &gt;&lt;b&gt;528&lt;/b&gt;&lt;/font&gt;</t>
  </si>
  <si>
    <t>`\color{blue}{text{annuité}}=\color{purple}{480} + \color{green}{120}=\color{blue}{1920\text{€}}`</t>
  </si>
  <si>
    <t>&lt;font color="green" &gt;&lt;b&gt;120&lt;/b&gt;&lt;/font&gt;</t>
  </si>
  <si>
    <t>&lt;font color="purple" &gt;&lt;b&gt;3350&lt;/b&gt;&lt;/font&gt;</t>
  </si>
  <si>
    <t>&lt;font color="red" &gt;&lt;b&gt;10050&lt;/b&gt;&lt;/font&gt;</t>
  </si>
  <si>
    <t>&lt;font color="green" &gt;&lt;b&gt;204&lt;/b&gt;&lt;/font&gt;</t>
  </si>
  <si>
    <t>&lt;font color="purple" &gt;&lt;b&gt;3540&lt;/b&gt;&lt;/font&gt;</t>
  </si>
  <si>
    <t>&lt;font color="red" &gt;&lt;b&gt;14160&lt;/b&gt;&lt;/font&gt;</t>
  </si>
  <si>
    <t>&lt;font color="purple" &gt;&lt;b&gt;1950&lt;/b&gt;&lt;/font&gt;</t>
  </si>
  <si>
    <t>&lt;font color="purple" &gt;&lt;b&gt;4000&lt;/b&gt;&lt;/font&gt;</t>
  </si>
  <si>
    <t>&lt;font color="red" &gt;&lt;b&gt;12000&lt;/b&gt;&lt;/font&gt;</t>
  </si>
  <si>
    <t>&lt;font color="purple" &gt;&lt;b&gt;3760&lt;/b&gt;&lt;/font&gt;</t>
  </si>
  <si>
    <t>&lt;font color="red" &gt;&lt;b&gt;15040&lt;/b&gt;&lt;/font&gt;</t>
  </si>
  <si>
    <t>&lt;font color="green" &gt;&lt;b&gt;350&lt;/b&gt;&lt;/font&gt;</t>
  </si>
  <si>
    <t>&lt;font color="purple" &gt;&lt;b&gt;2000&lt;/b&gt;&lt;/font&gt;</t>
  </si>
  <si>
    <t>&lt;font color="red" &gt;&lt;b&gt;12800&lt;/b&gt;&lt;/font&gt;</t>
  </si>
  <si>
    <t>&lt;font color="purple" &gt;&lt;b&gt;6400&lt;/b&gt;&lt;/font&gt;</t>
  </si>
  <si>
    <t>&lt;font color="green" &gt;&lt;b&gt;256&lt;/b&gt;&lt;/font&gt;</t>
  </si>
  <si>
    <t>&lt;font color="purple" &gt;&lt;b&gt;620&lt;/b&gt;&lt;/font&gt;</t>
  </si>
  <si>
    <t>&lt;font color="green" &gt;&lt;b&gt;688&lt;/b&gt;&lt;/font&gt;</t>
  </si>
  <si>
    <t>&lt;font color="purple" &gt;&lt;b&gt;2150&lt;/b&gt;&lt;/font&gt;</t>
  </si>
  <si>
    <t>&lt;font color="purple" &gt;&lt;b&gt;1100&lt;/b&gt;&lt;/font&gt;</t>
  </si>
  <si>
    <t>&lt;font color="purple" &gt;&lt;b&gt;1500&lt;/b&gt;&lt;/font&gt;</t>
  </si>
  <si>
    <t>&lt;font color="green" &gt;&lt;b&gt;477&lt;/b&gt;&lt;/font&gt;</t>
  </si>
  <si>
    <t>&lt;font color="green" &gt;&lt;b&gt;153&lt;/b&gt;&lt;/font&gt;</t>
  </si>
  <si>
    <t>&lt;font color="purple" &gt;&lt;b&gt;1975&lt;/b&gt;&lt;/font&gt;</t>
  </si>
  <si>
    <t>&lt;font color="red" &gt;&lt;b&gt;5925&lt;/b&gt;&lt;/font&gt;</t>
  </si>
  <si>
    <t>&lt;font color="green" &gt;&lt;b&gt;360&lt;/b&gt;&lt;/font&gt;</t>
  </si>
  <si>
    <t>&lt;font color="green" &gt;&lt;b&gt;240&lt;/b&gt;&lt;/font&gt;</t>
  </si>
  <si>
    <t>&lt;font color="green" &gt;&lt;b&gt;628&lt;/b&gt;&lt;/font&gt;</t>
  </si>
  <si>
    <t>&lt;font color="red" &gt;&lt;b&gt;11440&lt;/b&gt;&lt;/font&gt;</t>
  </si>
  <si>
    <t>&lt;font color="purple" &gt;&lt;b&gt;425&lt;/b&gt;&lt;/font&gt;</t>
  </si>
  <si>
    <t>&lt;font color="purple" &gt;&lt;b&gt;1240&lt;/b&gt;&lt;/font&gt;</t>
  </si>
  <si>
    <t>&lt;font color="red" &gt;&lt;b&gt;4960&lt;/b&gt;&lt;/font&gt;</t>
  </si>
  <si>
    <t>&lt;font color="purple" &gt;&lt;b&gt;4525&lt;/b&gt;&lt;/font&gt;</t>
  </si>
  <si>
    <t>&lt;font color="red" &gt;&lt;b&gt;13575&lt;/b&gt;&lt;/font&gt;</t>
  </si>
  <si>
    <t>&lt;font color="purple" &gt;&lt;b&gt;1820&lt;/b&gt;&lt;/font&gt;</t>
  </si>
  <si>
    <t>&lt;font color="red" &gt;&lt;b&gt;7280&lt;/b&gt;&lt;/font&gt;</t>
  </si>
  <si>
    <t>&lt;font color="green" &gt;&lt;b&gt;140&lt;/b&gt;&lt;/font&gt;</t>
  </si>
  <si>
    <t>&lt;font color="red" &gt;&lt;b&gt;7600&lt;/b&gt;&lt;/font&gt;</t>
  </si>
  <si>
    <t>&lt;font color="green" &gt;&lt;b&gt;795&lt;/b&gt;&lt;/font&gt;</t>
  </si>
  <si>
    <t>&lt;font color="green" &gt;&lt;b&gt;232&lt;/b&gt;&lt;/font&gt;</t>
  </si>
  <si>
    <t>&lt;font color="purple" &gt;&lt;b&gt;3866,67&lt;/b&gt;&lt;/font&gt;</t>
  </si>
  <si>
    <t>&lt;font color="red" &gt;&lt;b&gt;7733,33&lt;/b&gt;&lt;/font&gt;</t>
  </si>
  <si>
    <t>&lt;font color="red" &gt;&lt;b&gt;12600&lt;/b&gt;&lt;/font&gt;</t>
  </si>
  <si>
    <t>&lt;font color="green" &gt;&lt;b&gt;340&lt;/b&gt;&lt;/font&gt;</t>
  </si>
  <si>
    <t>&lt;font color="purple" &gt;&lt;b&gt;2266,67&lt;/b&gt;&lt;/font&gt;</t>
  </si>
  <si>
    <t>&lt;font color="red" &gt;&lt;b&gt;9200&lt;/b&gt;&lt;/font&gt;</t>
  </si>
  <si>
    <t>&lt;font color="purple" &gt;&lt;b&gt;2933,33&lt;/b&gt;&lt;/font&gt;</t>
  </si>
  <si>
    <t>&lt;font color="red" &gt;&lt;b&gt;5866,67&lt;/b&gt;&lt;/font&gt;</t>
  </si>
  <si>
    <t>&lt;font color="purple" &gt;&lt;b&gt;850&lt;/b&gt;&lt;/font&gt;</t>
  </si>
  <si>
    <t>&lt;font color="purple" &gt;&lt;b&gt;3566,67&lt;/b&gt;&lt;/font&gt;</t>
  </si>
  <si>
    <t>&lt;font color="red" &gt;&lt;b&gt;7133,33&lt;/b&gt;&lt;/font&gt;</t>
  </si>
  <si>
    <t>&lt;font color="purple" &gt;&lt;b&gt;625&lt;/b&gt;&lt;/font&gt;</t>
  </si>
  <si>
    <t>`\color{blue}{text{annuité}}=\color{purple}{2300} + \color{green}{460}=\color{blue}{6900\text{€}}`</t>
  </si>
  <si>
    <t>&lt;font color="green" &gt;&lt;b&gt;460&lt;/b&gt;&lt;/font&gt;</t>
  </si>
  <si>
    <t>&lt;font color="purple" &gt;&lt;b&gt;2300&lt;/b&gt;&lt;/font&gt;</t>
  </si>
  <si>
    <t>&lt;font color="red" &gt;&lt;b&gt;6900&lt;/b&gt;&lt;/font&gt;</t>
  </si>
  <si>
    <t>&lt;font color="purple" &gt;&lt;b&gt;2680&lt;/b&gt;&lt;/font&gt;</t>
  </si>
  <si>
    <t>&lt;font color="red" &gt;&lt;b&gt;10720&lt;/b&gt;&lt;/font&gt;</t>
  </si>
  <si>
    <t>&lt;font color="purple" &gt;&lt;b&gt;4150&lt;/b&gt;&lt;/font&gt;</t>
  </si>
  <si>
    <t>&lt;font color="red" &gt;&lt;b&gt;12450&lt;/b&gt;&lt;/font&gt;</t>
  </si>
  <si>
    <t>`\color{blue}{text{annuité}}=\color{purple}{3920} + \color{green}{784}=\color{blue}{15680\text{€}}`</t>
  </si>
  <si>
    <t>&lt;font color="green" &gt;&lt;b&gt;784&lt;/b&gt;&lt;/font&gt;</t>
  </si>
  <si>
    <t>&lt;font color="purple" &gt;&lt;b&gt;3920&lt;/b&gt;&lt;/font&gt;</t>
  </si>
  <si>
    <t>&lt;font color="red" &gt;&lt;b&gt;15680&lt;/b&gt;&lt;/font&gt;</t>
  </si>
  <si>
    <t>&lt;font color="purple" &gt;&lt;b&gt;725&lt;/b&gt;&lt;/font&gt;</t>
  </si>
  <si>
    <t>&lt;font color="purple" &gt;&lt;b&gt;6033,33&lt;/b&gt;&lt;/font&gt;</t>
  </si>
  <si>
    <t>&lt;font color="red" &gt;&lt;b&gt;12066,67&lt;/b&gt;&lt;/font&gt;</t>
  </si>
  <si>
    <t>&lt;font color="purple" &gt;&lt;b&gt;4325&lt;/b&gt;&lt;/font&gt;</t>
  </si>
  <si>
    <t>&lt;font color="red" &gt;&lt;b&gt;12975&lt;/b&gt;&lt;/font&gt;</t>
  </si>
  <si>
    <t>&lt;font color="purple" &gt;&lt;b&gt;2475&lt;/b&gt;&lt;/font&gt;</t>
  </si>
  <si>
    <t>&lt;font color="red" &gt;&lt;b&gt;7425&lt;/b&gt;&lt;/font&gt;</t>
  </si>
  <si>
    <t>&lt;font color="green" &gt;&lt;b&gt;576&lt;/b&gt;&lt;/font&gt;</t>
  </si>
  <si>
    <t>&lt;font color="purple" &gt;&lt;b&gt;1440&lt;/b&gt;&lt;/font&gt;</t>
  </si>
  <si>
    <t>&lt;font color="red" &gt;&lt;b&gt;5760&lt;/b&gt;&lt;/font&gt;</t>
  </si>
  <si>
    <t>&lt;font color="purple" &gt;&lt;b&gt;4700&lt;/b&gt;&lt;/font&gt;</t>
  </si>
  <si>
    <t>&lt;font color="red" &gt;&lt;b&gt;9400&lt;/b&gt;&lt;/font&gt;</t>
  </si>
  <si>
    <t>&lt;font color="green" &gt;&lt;b&gt;72&lt;/b&gt;&lt;/font&gt;</t>
  </si>
  <si>
    <t>&lt;font color="green" &gt;&lt;b&gt;520&lt;/b&gt;&lt;/font&gt;</t>
  </si>
  <si>
    <t>&lt;font color="green" &gt;&lt;b&gt;70&lt;/b&gt;&lt;/font&gt;</t>
  </si>
  <si>
    <t>&lt;font color="purple" &gt;&lt;b&gt;875&lt;/b&gt;&lt;/font&gt;</t>
  </si>
  <si>
    <t>&lt;font color="purple" &gt;&lt;b&gt;2533,33&lt;/b&gt;&lt;/font&gt;</t>
  </si>
  <si>
    <t>&lt;font color="purple" &gt;&lt;b&gt;940&lt;/b&gt;&lt;/font&gt;</t>
  </si>
  <si>
    <t>&lt;font color="green" &gt;&lt;b&gt;1128&lt;/b&gt;&lt;/font&gt;</t>
  </si>
  <si>
    <t>&lt;font color="green" &gt;&lt;b&gt;238&lt;/b&gt;&lt;/font&gt;</t>
  </si>
  <si>
    <t>&lt;font color="green" &gt;&lt;b&gt;372&lt;/b&gt;&lt;/font&gt;</t>
  </si>
  <si>
    <t>&lt;font color="green" &gt;&lt;b&gt;496&lt;/b&gt;&lt;/font&gt;</t>
  </si>
  <si>
    <t>`\color{blue}{text{annuité}}=\color{purple}{1800} + \color{green}{270}=\color{blue}{3600\text{€}}`</t>
  </si>
  <si>
    <t>&lt;font color="green" &gt;&lt;b&gt;270&lt;/b&gt;&lt;/font&gt;</t>
  </si>
  <si>
    <t>&lt;font color="purple" &gt;&lt;b&gt;1800&lt;/b&gt;&lt;/font&gt;</t>
  </si>
  <si>
    <t>&lt;font color="green" &gt;&lt;b&gt;552&lt;/b&gt;&lt;/font&gt;</t>
  </si>
  <si>
    <t>&lt;font color="red" &gt;&lt;b&gt;7360&lt;/b&gt;&lt;/font&gt;</t>
  </si>
  <si>
    <t>&lt;font color="purple" &gt;&lt;b&gt;6566,67&lt;/b&gt;&lt;/font&gt;</t>
  </si>
  <si>
    <t>&lt;font color="red" &gt;&lt;b&gt;13133,33&lt;/b&gt;&lt;/font&gt;</t>
  </si>
  <si>
    <t>&lt;font color="green" &gt;&lt;b&gt;40&lt;/b&gt;&lt;/font&gt;</t>
  </si>
  <si>
    <t>&lt;font color="purple" &gt;&lt;b&gt;400&lt;/b&gt;&lt;/font&gt;</t>
  </si>
  <si>
    <t>&lt;font color="green" &gt;&lt;b&gt;188&lt;/b&gt;&lt;/font&gt;</t>
  </si>
  <si>
    <t>&lt;font color="green" &gt;&lt;b&gt;954&lt;/b&gt;&lt;/font&gt;</t>
  </si>
  <si>
    <t>&lt;font color="purple" &gt;&lt;b&gt;3620&lt;/b&gt;&lt;/font&gt;</t>
  </si>
  <si>
    <t>&lt;font color="red" &gt;&lt;b&gt;14480&lt;/b&gt;&lt;/font&gt;</t>
  </si>
  <si>
    <t>&lt;font color="green" &gt;&lt;b&gt;216&lt;/b&gt;&lt;/font&gt;</t>
  </si>
  <si>
    <t>&lt;font color="purple" &gt;&lt;b&gt;600&lt;/b&gt;&lt;/font&gt;</t>
  </si>
  <si>
    <t>&lt;font color="purple" &gt;&lt;b&gt;2066,67&lt;/b&gt;&lt;/font&gt;</t>
  </si>
  <si>
    <t>&lt;font color="red" &gt;&lt;b&gt;4133,33&lt;/b&gt;&lt;/font&gt;</t>
  </si>
  <si>
    <t>&lt;font color="red" &gt;&lt;b&gt;3150&lt;/b&gt;&lt;/font&gt;</t>
  </si>
  <si>
    <t>&lt;font color="purple" &gt;&lt;b&gt;3600&lt;/b&gt;&lt;/font&gt;</t>
  </si>
  <si>
    <t>&lt;font color="red" &gt;&lt;b&gt;7200&lt;/b&gt;&lt;/font&gt;</t>
  </si>
  <si>
    <t>`\color{blue}{text{annuité}}=\color{purple}{3125} + \color{green}{750}=\color{blue}{9375\text{€}}`</t>
  </si>
  <si>
    <t>&lt;font color="green" &gt;&lt;b&gt;750&lt;/b&gt;&lt;/font&gt;</t>
  </si>
  <si>
    <t>&lt;font color="purple" &gt;&lt;b&gt;3125&lt;/b&gt;&lt;/font&gt;</t>
  </si>
  <si>
    <t>&lt;font color="red" &gt;&lt;b&gt;9375&lt;/b&gt;&lt;/font&gt;</t>
  </si>
  <si>
    <t>&lt;font color="red" &gt;&lt;b&gt;13425&lt;/b&gt;&lt;/font&gt;</t>
  </si>
  <si>
    <t>&lt;font color="red" &gt;&lt;b&gt;13200&lt;/b&gt;&lt;/font&gt;</t>
  </si>
  <si>
    <t>&lt;font color="purple" &gt;&lt;b&gt;1750&lt;/b&gt;&lt;/font&gt;</t>
  </si>
  <si>
    <t>&lt;font color="red" &gt;&lt;b&gt;5250&lt;/b&gt;&lt;/font&gt;</t>
  </si>
  <si>
    <t>&lt;font color="purple" &gt;&lt;b&gt;5033,33&lt;/b&gt;&lt;/font&gt;</t>
  </si>
  <si>
    <t>&lt;font color="red" &gt;&lt;b&gt;10066,67&lt;/b&gt;&lt;/font&gt;</t>
  </si>
  <si>
    <t>&lt;font color="purple" &gt;&lt;b&gt;4566,67&lt;/b&gt;&lt;/font&gt;</t>
  </si>
  <si>
    <t>&lt;font color="red" &gt;&lt;b&gt;9133,33&lt;/b&gt;&lt;/font&gt;</t>
  </si>
  <si>
    <t>&lt;font color="purple" &gt;&lt;b&gt;780&lt;/b&gt;&lt;/font&gt;</t>
  </si>
  <si>
    <t>&lt;font color="purple" &gt;&lt;b&gt;3300&lt;/b&gt;&lt;/font&gt;</t>
  </si>
  <si>
    <t>&lt;font color="red" &gt;&lt;b&gt;9900&lt;/b&gt;&lt;/font&gt;</t>
  </si>
  <si>
    <t>`\color{blue}{text{annuité}}=\color{purple}{3233,33} + \color{green}{582}=\color{blue}{6466,67\text{€}}`</t>
  </si>
  <si>
    <t>&lt;font color="purple" &gt;&lt;b&gt;3233,33&lt;/b&gt;&lt;/font&gt;</t>
  </si>
  <si>
    <t>&lt;font color="purple" &gt;&lt;b&gt;3740&lt;/b&gt;&lt;/font&gt;</t>
  </si>
  <si>
    <t>&lt;font color="green" &gt;&lt;b&gt;555&lt;/b&gt;&lt;/font&gt;</t>
  </si>
  <si>
    <t>&lt;font color="purple" &gt;&lt;b&gt;3266,67&lt;/b&gt;&lt;/font&gt;</t>
  </si>
  <si>
    <t>&lt;font color="green" &gt;&lt;b&gt;420&lt;/b&gt;&lt;/font&gt;</t>
  </si>
  <si>
    <t>&lt;font color="purple" &gt;&lt;b&gt;2625&lt;/b&gt;&lt;/font&gt;</t>
  </si>
  <si>
    <t>&lt;font color="red" &gt;&lt;b&gt;7875&lt;/b&gt;&lt;/font&gt;</t>
  </si>
  <si>
    <t>&lt;font color="green" &gt;&lt;b&gt;282&lt;/b&gt;&lt;/font&gt;</t>
  </si>
  <si>
    <t>&lt;br&gt;&lt;br&gt;&lt;font color="red"&gt;Et enfin le capital restant dû : &lt;/font&gt;</t>
  </si>
  <si>
    <t>&lt;font color="green" &gt;&lt;b&gt;100&lt;/b&gt;&lt;/font&gt;</t>
  </si>
  <si>
    <t>&lt;font color="blue" &gt;&lt;b&gt;600&lt;/b&gt;&lt;/font&gt;</t>
  </si>
  <si>
    <t>&lt;font color="green" &gt;&lt;b&gt;1737&lt;/b&gt;&lt;/font&gt;</t>
  </si>
  <si>
    <t>&lt;font color="purple" &gt;&lt;b&gt;6500&lt;/b&gt;&lt;/font&gt;</t>
  </si>
  <si>
    <t>&lt;font color="red" &gt;&lt;b&gt;13000&lt;/b&gt;&lt;/font&gt;</t>
  </si>
  <si>
    <t>&lt;font color="green" &gt;&lt;b&gt;108&lt;/b&gt;&lt;/font&gt;</t>
  </si>
  <si>
    <t>&lt;font color="purple" &gt;&lt;b&gt;240&lt;/b&gt;&lt;/font&gt;</t>
  </si>
  <si>
    <t>`\color{blue}{text{annuité}}=\color{purple}{500} + \color{green}{40}=\color{blue}{1500\text{€}}`</t>
  </si>
  <si>
    <t>&lt;font color="blue" &gt;&lt;b&gt;540&lt;/b&gt;&lt;/font&gt;</t>
  </si>
  <si>
    <t>&lt;font color="purple" &gt;&lt;b&gt;2125&lt;/b&gt;&lt;/font&gt;</t>
  </si>
  <si>
    <t>&lt;font color="red" &gt;&lt;b&gt;6375&lt;/b&gt;&lt;/font&gt;</t>
  </si>
  <si>
    <t>&lt;font color="purple" &gt;&lt;b&gt;4400&lt;/b&gt;&lt;/font&gt;</t>
  </si>
  <si>
    <t>&lt;font color="purple" &gt;&lt;b&gt;2780&lt;/b&gt;&lt;/font&gt;</t>
  </si>
  <si>
    <t>&lt;font color="red" &gt;&lt;b&gt;11120&lt;/b&gt;&lt;/font&gt;</t>
  </si>
  <si>
    <t>&lt;font color="green" &gt;&lt;b&gt;1611&lt;/b&gt;&lt;/font&gt;</t>
  </si>
  <si>
    <t>&lt;font color="green" &gt;&lt;b&gt;728&lt;/b&gt;&lt;/font&gt;</t>
  </si>
  <si>
    <t>&lt;font color="purple" &gt;&lt;b&gt;1533,33&lt;/b&gt;&lt;/font&gt;</t>
  </si>
  <si>
    <t>&lt;font color="green" &gt;&lt;b&gt;1120&lt;/b&gt;&lt;/font&gt;</t>
  </si>
  <si>
    <t>&lt;font color="blue" &gt;&lt;b&gt;4320&lt;/b&gt;&lt;/font&gt;</t>
  </si>
  <si>
    <t>&lt;font color="purple" &gt;&lt;b&gt;3133,33&lt;/b&gt;&lt;/font&gt;</t>
  </si>
  <si>
    <t>&lt;font color="green" &gt;&lt;b&gt;144&lt;/b&gt;&lt;/font&gt;</t>
  </si>
  <si>
    <t>`\color{blue}{text{annuité}}=\color{purple}{3740} + \color{green}{374}=\color{blue}{14960\text{€}}`</t>
  </si>
  <si>
    <t>&lt;font color="green" &gt;&lt;b&gt;374&lt;/b&gt;&lt;/font&gt;</t>
  </si>
  <si>
    <t>&lt;font color="blue" &gt;&lt;b&gt;4114&lt;/b&gt;&lt;/font&gt;</t>
  </si>
  <si>
    <t>&lt;font color="purple" &gt;&lt;b&gt;3400&lt;/b&gt;&lt;/font&gt;</t>
  </si>
  <si>
    <t>&lt;font color="red" &gt;&lt;b&gt;13600&lt;/b&gt;&lt;/font&gt;</t>
  </si>
  <si>
    <t>`\color{blue}{text{annuité}}=\color{purple}{6000} + \color{green}{1260}=\color{blue}{12000\text{€}}`</t>
  </si>
  <si>
    <t>&lt;font color="green" &gt;&lt;b&gt;1260&lt;/b&gt;&lt;/font&gt;</t>
  </si>
  <si>
    <t>&lt;font color="purple" &gt;&lt;b&gt;6000&lt;/b&gt;&lt;/font&gt;</t>
  </si>
  <si>
    <t>&lt;font color="blue" &gt;&lt;b&gt;7260&lt;/b&gt;&lt;/font&gt;</t>
  </si>
  <si>
    <t>&lt;font color="green" &gt;&lt;b&gt;1316&lt;/b&gt;&lt;/font&gt;</t>
  </si>
  <si>
    <t>&lt;font color="green" &gt;&lt;b&gt;1232&lt;/b&gt;&lt;/font&gt;</t>
  </si>
  <si>
    <t>&lt;font color="green" &gt;&lt;b&gt;111&lt;/b&gt;&lt;/font&gt;</t>
  </si>
  <si>
    <t>&lt;font color="green" &gt;&lt;b&gt;1288&lt;/b&gt;&lt;/font&gt;</t>
  </si>
  <si>
    <t>`\color{blue}{text{annuité}}=\color{purple}{725} + \color{green}{174}=\color{blue}{2175\text{€}}`</t>
  </si>
  <si>
    <t>&lt;font color="green" &gt;&lt;b&gt;174&lt;/b&gt;&lt;/font&gt;</t>
  </si>
  <si>
    <t>&lt;font color="blue" &gt;&lt;b&gt;899&lt;/b&gt;&lt;/font&gt;</t>
  </si>
  <si>
    <t>&lt;font color="purple" &gt;&lt;b&gt;1450&lt;/b&gt;&lt;/font&gt;</t>
  </si>
  <si>
    <t>`\color{blue}{text{annuité}}=\color{purple}{2075} + \color{green}{415}=\color{blue}{6225\text{€}}`</t>
  </si>
  <si>
    <t>&lt;font color="green" &gt;&lt;b&gt;415&lt;/b&gt;&lt;/font&gt;</t>
  </si>
  <si>
    <t>&lt;font color="purple" &gt;&lt;b&gt;2075&lt;/b&gt;&lt;/font&gt;</t>
  </si>
  <si>
    <t>&lt;font color="blue" &gt;&lt;b&gt;2490&lt;/b&gt;&lt;/font&gt;</t>
  </si>
  <si>
    <t>&lt;font color="red" &gt;&lt;b&gt;6225&lt;/b&gt;&lt;/font&gt;</t>
  </si>
  <si>
    <t>&lt;font color="green" &gt;&lt;b&gt;508&lt;/b&gt;&lt;/font&gt;</t>
  </si>
  <si>
    <t>&lt;font color="blue" &gt;&lt;b&gt;3808&lt;/b&gt;&lt;/font&gt;</t>
  </si>
  <si>
    <t>&lt;font color="purple" &gt;&lt;b&gt;6300&lt;/b&gt;&lt;/font&gt;</t>
  </si>
  <si>
    <t>&lt;font color="green" &gt;&lt;b&gt;320&lt;/b&gt;&lt;/font&gt;</t>
  </si>
  <si>
    <t>&lt;font color="purple" &gt;&lt;b&gt;4225&lt;/b&gt;&lt;/font&gt;</t>
  </si>
  <si>
    <t>&lt;font color="red" &gt;&lt;b&gt;12675&lt;/b&gt;&lt;/font&gt;</t>
  </si>
  <si>
    <t>&lt;font color="purple" &gt;&lt;b&gt;2233,33&lt;/b&gt;&lt;/font&gt;</t>
  </si>
  <si>
    <t>&lt;font color="purple" &gt;&lt;b&gt;5233,33&lt;/b&gt;&lt;/font&gt;</t>
  </si>
  <si>
    <t>&lt;font color="red" &gt;&lt;b&gt;10466,67&lt;/b&gt;&lt;/font&gt;</t>
  </si>
  <si>
    <t>`\color{blue}{text{annuité}}=\color{purple}{3175} + \color{green}{381}=\color{blue}{9525\text{€}}`</t>
  </si>
  <si>
    <t>&lt;font color="green" &gt;&lt;b&gt;381&lt;/b&gt;&lt;/font&gt;</t>
  </si>
  <si>
    <t>&lt;font color="purple" &gt;&lt;b&gt;3175&lt;/b&gt;&lt;/font&gt;</t>
  </si>
  <si>
    <t>&lt;font color="blue" &gt;&lt;b&gt;3556&lt;/b&gt;&lt;/font&gt;</t>
  </si>
  <si>
    <t>&lt;font color="red" &gt;&lt;b&gt;9525&lt;/b&gt;&lt;/font&gt;</t>
  </si>
  <si>
    <t>&lt;font color="green" &gt;&lt;b&gt;1521&lt;/b&gt;&lt;/font&gt;</t>
  </si>
  <si>
    <t>&lt;font color="purple" &gt;&lt;b&gt;5733,33&lt;/b&gt;&lt;/font&gt;</t>
  </si>
  <si>
    <t>&lt;font color="red" &gt;&lt;b&gt;11466,67&lt;/b&gt;&lt;/font&gt;</t>
  </si>
  <si>
    <t>&lt;font color="purple" &gt;&lt;b&gt;1620&lt;/b&gt;&lt;/font&gt;</t>
  </si>
  <si>
    <t>&lt;font color="red" &gt;&lt;b&gt;6480&lt;/b&gt;&lt;/font&gt;</t>
  </si>
  <si>
    <t>`\color{blue}{text{annuité}}=\color{purple}{3900} + \color{green}{780}=\color{blue}{11700\text{€}}`</t>
  </si>
  <si>
    <t>&lt;font color="green" &gt;&lt;b&gt;780&lt;/b&gt;&lt;/font&gt;</t>
  </si>
  <si>
    <t>&lt;font color="purple" &gt;&lt;b&gt;3900&lt;/b&gt;&lt;/font&gt;</t>
  </si>
  <si>
    <t>&lt;font color="blue" &gt;&lt;b&gt;4680&lt;/b&gt;&lt;/font&gt;</t>
  </si>
  <si>
    <t>&lt;font color="red" &gt;&lt;b&gt;11700&lt;/b&gt;&lt;/font&gt;</t>
  </si>
  <si>
    <t>&lt;font color="green" &gt;&lt;b&gt;693&lt;/b&gt;&lt;/font&gt;</t>
  </si>
  <si>
    <t>&lt;font color="blue" &gt;&lt;b&gt;2618&lt;/b&gt;&lt;/font&gt;</t>
  </si>
  <si>
    <t>`\color{blue}{text{annuité}}=\color{purple}{800} + \color{green}{216}=\color{blue}{1600\text{€}}`</t>
  </si>
  <si>
    <t>&lt;font color="purple" &gt;&lt;b&gt;800&lt;/b&gt;&lt;/font&gt;</t>
  </si>
  <si>
    <t>&lt;font color="blue" &gt;&lt;b&gt;1016&lt;/b&gt;&lt;/font&gt;</t>
  </si>
  <si>
    <t>&lt;font color="purple" &gt;&lt;b&gt;1720&lt;/b&gt;&lt;/font&gt;</t>
  </si>
  <si>
    <t>&lt;font color="green" &gt;&lt;b&gt;536&lt;/b&gt;&lt;/font&gt;</t>
  </si>
  <si>
    <t>`\color{blue}{text{annuité}}=\color{purple}{940} + \color{green}{188}=\color{blue}{3760\text{€}}`</t>
  </si>
  <si>
    <t>&lt;font color="blue" &gt;&lt;b&gt;1128&lt;/b&gt;&lt;/font&gt;</t>
  </si>
  <si>
    <t>&lt;font color="blue" &gt;&lt;b&gt;1054&lt;/b&gt;&lt;/font&gt;</t>
  </si>
  <si>
    <t>&lt;font color="green" &gt;&lt;b&gt;280&lt;/b&gt;&lt;/font&gt;</t>
  </si>
  <si>
    <t>&lt;font color="purple" &gt;&lt;b&gt;2333,33&lt;/b&gt;&lt;/font&gt;</t>
  </si>
  <si>
    <t>&lt;font color="purple" &gt;&lt;b&gt;2420&lt;/b&gt;&lt;/font&gt;</t>
  </si>
  <si>
    <t>&lt;font color="blue" &gt;&lt;b&gt;3509&lt;/b&gt;&lt;/font&gt;</t>
  </si>
  <si>
    <t>&lt;font color="red" &gt;&lt;b&gt;9680&lt;/b&gt;&lt;/font&gt;</t>
  </si>
  <si>
    <t>&lt;font color="green" &gt;&lt;b&gt;124&lt;/b&gt;&lt;/font&gt;</t>
  </si>
  <si>
    <t>&lt;font color="green" &gt;&lt;b&gt;648&lt;/b&gt;&lt;/font&gt;</t>
  </si>
  <si>
    <t>&lt;font color="purple" &gt;&lt;b&gt;1740&lt;/b&gt;&lt;/font&gt;</t>
  </si>
  <si>
    <t>&lt;font color="red" &gt;&lt;b&gt;6960&lt;/b&gt;&lt;/font&gt;</t>
  </si>
  <si>
    <t>`\color{blue}{text{annuité}}=\color{purple}{4500} + \color{green}{360}=\color{blue}{13500\text{€}}`</t>
  </si>
  <si>
    <t>&lt;font color="purple" &gt;&lt;b&gt;4500&lt;/b&gt;&lt;/font&gt;</t>
  </si>
  <si>
    <t>&lt;font color="blue" &gt;&lt;b&gt;4860&lt;/b&gt;&lt;/font&gt;</t>
  </si>
  <si>
    <t>&lt;font color="red" &gt;&lt;b&gt;13500&lt;/b&gt;&lt;/font&gt;</t>
  </si>
  <si>
    <t>`\color{blue}{text{annuité}}=\color{purple}{1533,33} + \color{green}{414}=\color{blue}{3066,67\text{€}}`</t>
  </si>
  <si>
    <t>&lt;font color="green" &gt;&lt;b&gt;414&lt;/b&gt;&lt;/font&gt;</t>
  </si>
  <si>
    <t>&lt;font color="blue" &gt;&lt;b&gt;1947,33&lt;/b&gt;&lt;/font&gt;</t>
  </si>
  <si>
    <t>&lt;font color="purple" &gt;&lt;b&gt;2800&lt;/b&gt;&lt;/font&gt;</t>
  </si>
  <si>
    <t>`\color{blue}{text{annuité}}=\color{purple}{1360} + \color{green}{204}=\color{blue}{5440\text{€}}`</t>
  </si>
  <si>
    <t>&lt;font color="purple" &gt;&lt;b&gt;1360&lt;/b&gt;&lt;/font&gt;</t>
  </si>
  <si>
    <t>&lt;font color="blue" &gt;&lt;b&gt;1564&lt;/b&gt;&lt;/font&gt;</t>
  </si>
  <si>
    <t>&lt;font color="red" &gt;&lt;b&gt;5440&lt;/b&gt;&lt;/font&gt;</t>
  </si>
  <si>
    <t>&lt;font color="red" &gt;&lt;b&gt;11666,67&lt;/b&gt;&lt;/font&gt;</t>
  </si>
  <si>
    <t>&lt;font color="purple" &gt;&lt;b&gt;4450&lt;/b&gt;&lt;/font&gt;</t>
  </si>
  <si>
    <t>&lt;font color="red" &gt;&lt;b&gt;13350&lt;/b&gt;&lt;/font&gt;</t>
  </si>
  <si>
    <t>&lt;font color="green" &gt;&lt;b&gt;450&lt;/b&gt;&lt;/font&gt;</t>
  </si>
  <si>
    <t>&lt;font color="green" &gt;&lt;b&gt;180&lt;/b&gt;&lt;/font&gt;</t>
  </si>
  <si>
    <t>&lt;font color="blue" &gt;&lt;b&gt;4524&lt;/b&gt;&lt;/font&gt;</t>
  </si>
  <si>
    <t>`\color{blue}{text{annuité}}=\color{purple}{2680} + \color{green}{536}=\color{blue}{10720\text{€}}`</t>
  </si>
  <si>
    <t>&lt;font color="blue" &gt;&lt;b&gt;3216&lt;/b&gt;&lt;/font&gt;</t>
  </si>
  <si>
    <t>&lt;font color="green" &gt;&lt;b&gt;78&lt;/b&gt;&lt;/font&gt;</t>
  </si>
  <si>
    <t>&lt;font color="purple" &gt;&lt;b&gt;3375&lt;/b&gt;&lt;/font&gt;</t>
  </si>
  <si>
    <t>&lt;font color="red" &gt;&lt;b&gt;10125&lt;/b&gt;&lt;/font&gt;</t>
  </si>
  <si>
    <t>&lt;br&gt;`\color{red}{text{capital restant dû}}=\color{black}{8000} - \color{purple}{1600}=\color{red}{6400\text{€}}`</t>
  </si>
  <si>
    <t>&lt;font color="purple" &gt;&lt;b&gt;1600&lt;/b&gt;&lt;/font&gt;</t>
  </si>
  <si>
    <t>&lt;br&gt;`\color{red}{text{capital restant dû}}=\color{black}{2400} - \color{purple}{800}=\color{red}{1600\text{€}}`</t>
  </si>
  <si>
    <t>&lt;font color="green" &gt;&lt;b&gt;1330&lt;/b&gt;&lt;/font&gt;</t>
  </si>
  <si>
    <t>&lt;br&gt;`\color{red}{text{capital restant dû}}=\color{black}{15200} - \color{purple}{5066,67}=\color{red}{10133,33\text{€}}`</t>
  </si>
  <si>
    <t>&lt;font color="purple" &gt;&lt;b&gt;5066,67&lt;/b&gt;&lt;/font&gt;</t>
  </si>
  <si>
    <t>&lt;font color="red" &gt;&lt;b&gt;10133,33&lt;/b&gt;&lt;/font&gt;</t>
  </si>
  <si>
    <t>&lt;font color="blue" &gt;&lt;b&gt;4480&lt;/b&gt;&lt;/font&gt;</t>
  </si>
  <si>
    <t>&lt;br&gt;`\color{red}{text{capital restant dû}}=\color{black}{12200} - \color{purple}{3050}=\color{red}{9150\text{€}}`</t>
  </si>
  <si>
    <t>&lt;font color="purple" &gt;&lt;b&gt;3050&lt;/b&gt;&lt;/font&gt;</t>
  </si>
  <si>
    <t>&lt;font color="red" &gt;&lt;b&gt;9150&lt;/b&gt;&lt;/font&gt;</t>
  </si>
  <si>
    <t>&lt;br&gt;`\color{red}{text{capital restant dû}}=\color{black}{12300} - \color{purple}{2460}=\color{red}{9840\text{€}}`</t>
  </si>
  <si>
    <t>&lt;font color="purple" &gt;&lt;b&gt;2460&lt;/b&gt;&lt;/font&gt;</t>
  </si>
  <si>
    <t>&lt;font color="red" &gt;&lt;b&gt;9840&lt;/b&gt;&lt;/font&gt;</t>
  </si>
  <si>
    <t>&lt;br&gt;`\color{red}{text{capital restant dû}}=\color{black}{17700} - \color{purple}{3540}=\color{red}{14160\text{€}}`</t>
  </si>
  <si>
    <t>&lt;font color="green" &gt;&lt;b&gt;354&lt;/b&gt;&lt;/font&gt;</t>
  </si>
  <si>
    <t>&lt;br&gt;`\color{red}{text{capital restant dû}}=\color{black}{18100} - \color{purple}{6033,33}=\color{red}{12066,67\text{€}}`</t>
  </si>
  <si>
    <t>&lt;br&gt;`\color{red}{text{capital restant dû}}=\color{black}{3700} - \color{purple}{1233,33}=\color{red}{2466,67\text{€}}`</t>
  </si>
  <si>
    <t>`\color{blue}{text{annuité}}=\color{purple}{900} + \color{green}{288}=\color{blue}{2700\text{€}}`</t>
  </si>
  <si>
    <t>&lt;br&gt;`\color{red}{text{capital restant dû}}=\color{black}{3600} - \color{purple}{900}=\color{red}{2700\text{€}}`</t>
  </si>
  <si>
    <t>&lt;font color="blue" &gt;&lt;b&gt;1188&lt;/b&gt;&lt;/font&gt;</t>
  </si>
  <si>
    <t>&lt;br&gt;`\color{red}{text{capital restant dû}}=\color{black}{6500} - \color{purple}{1625}=\color{red}{4875\text{€}}`</t>
  </si>
  <si>
    <t>&lt;font color="purple" &gt;&lt;b&gt;1625&lt;/b&gt;&lt;/font&gt;</t>
  </si>
  <si>
    <t>&lt;font color="green" &gt;&lt;b&gt;534&lt;/b&gt;&lt;/font&gt;</t>
  </si>
  <si>
    <t>&lt;br&gt;`\color{red}{text{capital restant dû}}=\color{black}{15000} - \color{purple}{5000}=\color{red}{10000\text{€}}`</t>
  </si>
  <si>
    <t>&lt;font color="green" &gt;&lt;b&gt;900&lt;/b&gt;&lt;/font&gt;</t>
  </si>
  <si>
    <t>&lt;font color="purple" &gt;&lt;b&gt;5000&lt;/b&gt;&lt;/font&gt;</t>
  </si>
  <si>
    <t>&lt;font color="red" &gt;&lt;b&gt;10000&lt;/b&gt;&lt;/font&gt;</t>
  </si>
  <si>
    <t>&lt;br&gt;`\color{red}{text{capital restant dû}}=\color{black}{6400} - \color{purple}{1600}=\color{red}{4800\text{€}}`</t>
  </si>
  <si>
    <t>&lt;br&gt;`\color{red}{text{capital restant dû}}=\color{black}{11800} - \color{purple}{2360}=\color{red}{9440\text{€}}`</t>
  </si>
  <si>
    <t>&lt;font color="purple" &gt;&lt;b&gt;2360&lt;/b&gt;&lt;/font&gt;</t>
  </si>
  <si>
    <t>&lt;font color="red" &gt;&lt;b&gt;9440&lt;/b&gt;&lt;/font&gt;</t>
  </si>
  <si>
    <t>&lt;br&gt;`\color{red}{text{capital restant dû}}=\color{black}{5400} - \color{purple}{1800}=\color{red}{3600\text{€}}`</t>
  </si>
  <si>
    <t>`\color{blue}{text{annuité}}=\color{purple}{3550} + \color{green}{568}=\color{blue}{10650\text{€}}`</t>
  </si>
  <si>
    <t>&lt;br&gt;`\color{red}{text{capital restant dû}}=\color{black}{14200} - \color{purple}{3550}=\color{red}{10650\text{€}}`</t>
  </si>
  <si>
    <t>&lt;font color="green" &gt;&lt;b&gt;568&lt;/b&gt;&lt;/font&gt;</t>
  </si>
  <si>
    <t>&lt;font color="purple" &gt;&lt;b&gt;3550&lt;/b&gt;&lt;/font&gt;</t>
  </si>
  <si>
    <t>&lt;font color="blue" &gt;&lt;b&gt;4118&lt;/b&gt;&lt;/font&gt;</t>
  </si>
  <si>
    <t>&lt;font color="red" &gt;&lt;b&gt;10650&lt;/b&gt;&lt;/font&gt;</t>
  </si>
  <si>
    <t>&lt;br&gt;`\color{red}{text{capital restant dû}}=\color{black}{10100} - \color{purple}{2525}=\color{red}{7575\text{€}}`</t>
  </si>
  <si>
    <t>&lt;font color="purple" &gt;&lt;b&gt;2525&lt;/b&gt;&lt;/font&gt;</t>
  </si>
  <si>
    <t>&lt;font color="red" &gt;&lt;b&gt;7575&lt;/b&gt;&lt;/font&gt;</t>
  </si>
  <si>
    <t>&lt;br&gt;`\color{red}{text{capital restant dû}}=\color{black}{11400} - \color{purple}{3800}=\color{red}{7600\text{€}}`</t>
  </si>
  <si>
    <t>&lt;font color="blue" &gt;&lt;b&gt;3074&lt;/b&gt;&lt;/font&gt;</t>
  </si>
  <si>
    <t>&lt;br&gt;`\color{red}{text{capital restant dû}}=\color{black}{2800} - \color{purple}{560}=\color{red}{2240\text{€}}`</t>
  </si>
  <si>
    <t>&lt;font color="purple" &gt;&lt;b&gt;560&lt;/b&gt;&lt;/font&gt;</t>
  </si>
  <si>
    <t>&lt;br&gt;`\color{red}{text{capital restant dû}}=\color{black}{18000} - \color{purple}{6000}=\color{red}{12000\text{€}}`</t>
  </si>
  <si>
    <t>&lt;br&gt;`\color{red}{text{capital restant dû}}=\color{black}{13200} - \color{purple}{2640}=\color{red}{10560\text{€}}`</t>
  </si>
  <si>
    <t>&lt;font color="purple" &gt;&lt;b&gt;2640&lt;/b&gt;&lt;/font&gt;</t>
  </si>
  <si>
    <t>&lt;font color="red" &gt;&lt;b&gt;10560&lt;/b&gt;&lt;/font&gt;</t>
  </si>
  <si>
    <t>&lt;font color="green" &gt;&lt;b&gt;525&lt;/b&gt;&lt;/font&gt;</t>
  </si>
  <si>
    <t>&lt;font color="purple" &gt;&lt;b&gt;3500&lt;/b&gt;&lt;/font&gt;</t>
  </si>
  <si>
    <t>`\color{blue}{text{annuité}}=\color{purple}{1600} + \color{green}{240}=\color{blue}{6400\text{€}}`</t>
  </si>
  <si>
    <t>&lt;font color="blue" &gt;&lt;b&gt;1840&lt;/b&gt;&lt;/font&gt;</t>
  </si>
  <si>
    <t>&lt;font color="green" &gt;&lt;b&gt;345&lt;/b&gt;&lt;/font&gt;</t>
  </si>
  <si>
    <t>&lt;font color="blue" &gt;&lt;b&gt;3570&lt;/b&gt;&lt;/font&gt;</t>
  </si>
  <si>
    <t>&lt;br&gt;`\color{red}{text{capital restant dû}}=\color{black}{12500} - \color{purple}{3125}=\color{red}{9375\text{€}}`</t>
  </si>
  <si>
    <t>&lt;font color="blue" &gt;&lt;b&gt;3875&lt;/b&gt;&lt;/font&gt;</t>
  </si>
  <si>
    <t>&lt;br&gt;`\color{red}{text{capital restant dû}}=\color{black}{2400} - \color{purple}{480}=\color{red}{1920\text{€}}`</t>
  </si>
  <si>
    <t>&lt;br&gt;`\color{red}{text{capital restant dû}}=\color{black}{1900} - \color{purple}{475}=\color{red}{1425\text{€}}`</t>
  </si>
  <si>
    <t>&lt;font color="purple" &gt;&lt;b&gt;475&lt;/b&gt;&lt;/font&gt;</t>
  </si>
  <si>
    <t>&lt;br&gt;`\color{red}{text{capital restant dû}}=\color{black}{17900} - \color{purple}{4475}=\color{red}{13425\text{€}}`</t>
  </si>
  <si>
    <t>&lt;br&gt;`\color{red}{text{capital restant dû}}=\color{black}{4900} - \color{purple}{1633,33}=\color{red}{3266,67\text{€}}`</t>
  </si>
  <si>
    <t>&lt;br&gt;`\color{red}{text{capital restant dû}}=\color{black}{2600} - \color{purple}{520}=\color{red}{2080\text{€}}`</t>
  </si>
  <si>
    <t>&lt;br&gt;`\color{red}{text{capital restant dû}}=\color{black}{15400} - \color{purple}{5133,33}=\color{red}{10266,67\text{€}}`</t>
  </si>
  <si>
    <t>&lt;font color="purple" &gt;&lt;b&gt;5133,33&lt;/b&gt;&lt;/font&gt;</t>
  </si>
  <si>
    <t>&lt;font color="red" &gt;&lt;b&gt;10266,67&lt;/b&gt;&lt;/font&gt;</t>
  </si>
  <si>
    <t>&lt;br&gt;`\color{red}{text{capital restant dû}}=\color{black}{15900} - \color{purple}{3180}=\color{red}{12720\text{€}}`</t>
  </si>
  <si>
    <t>&lt;font color="purple" &gt;&lt;b&gt;3180&lt;/b&gt;&lt;/font&gt;</t>
  </si>
  <si>
    <t>&lt;font color="red" &gt;&lt;b&gt;12720&lt;/b&gt;&lt;/font&gt;</t>
  </si>
  <si>
    <t>&lt;br&gt;`\color{red}{text{capital restant dû}}=\color{black}{2000} - \color{purple}{400}=\color{red}{1600\text{€}}`</t>
  </si>
  <si>
    <t>&lt;font color="green" &gt;&lt;b&gt;160&lt;/b&gt;&lt;/font&gt;</t>
  </si>
  <si>
    <t>&lt;br&gt;`\color{red}{text{capital restant dû}}=\color{black}{19500} - \color{purple}{6500}=\color{red}{13000\text{€}}`</t>
  </si>
  <si>
    <t>`\color{blue}{text{annuité}}=\color{purple}{1840} + \color{green}{644}=\color{blue}{7360\text{€}}`</t>
  </si>
  <si>
    <t>&lt;br&gt;`\color{red}{text{capital restant dû}}=\color{black}{9200} - \color{purple}{1840}=\color{red}{7360\text{€}}`</t>
  </si>
  <si>
    <t>&lt;font color="blue" &gt;&lt;b&gt;2484&lt;/b&gt;&lt;/font&gt;</t>
  </si>
  <si>
    <t>&lt;br&gt;`\color{red}{text{capital restant dû}}=\color{black}{18900} - \color{purple}{6300}=\color{red}{12600\text{€}}`</t>
  </si>
  <si>
    <t>&lt;br&gt;`\color{red}{text{capital restant dû}}=\color{black}{1700} - \color{purple}{425}=\color{red}{1275\text{€}}`</t>
  </si>
  <si>
    <t>&lt;br&gt;`\color{red}{text{capital restant dû}}=\color{black}{4200} - \color{purple}{840}=\color{red}{3360\text{€}}`</t>
  </si>
  <si>
    <t>&lt;font color="purple" &gt;&lt;b&gt;840&lt;/b&gt;&lt;/font&gt;</t>
  </si>
  <si>
    <t>&lt;br&gt;`\color{red}{text{capital restant dû}}=\color{black}{19600} - \color{purple}{3920}=\color{red}{15680\text{€}}`</t>
  </si>
  <si>
    <t>&lt;font color="green" &gt;&lt;b&gt;1188&lt;/b&gt;&lt;/font&gt;</t>
  </si>
  <si>
    <t>&lt;font color="green" &gt;&lt;b&gt;272&lt;/b&gt;&lt;/font&gt;</t>
  </si>
  <si>
    <t>&lt;font color="green" &gt;&lt;b&gt;84&lt;/b&gt;&lt;/font&gt;</t>
  </si>
  <si>
    <t>&lt;br&gt;`\color{red}{text{capital restant dû}}=\color{black}{19900} - \color{purple}{4975}=\color{red}{14925\text{€}}`</t>
  </si>
  <si>
    <t>&lt;font color="purple" &gt;&lt;b&gt;4975&lt;/b&gt;&lt;/font&gt;</t>
  </si>
  <si>
    <t>&lt;font color="red" &gt;&lt;b&gt;14925&lt;/b&gt;&lt;/font&gt;</t>
  </si>
  <si>
    <t>&lt;font color="blue" &gt;&lt;b&gt;2262&lt;/b&gt;&lt;/font&gt;</t>
  </si>
  <si>
    <t>&lt;br&gt;`\color{red}{text{capital restant dû}}=\color{black}{18100} - \color{purple}{4525}=\color{red}{13575\text{€}}`</t>
  </si>
  <si>
    <t>&lt;br&gt;`\color{red}{text{capital restant dû}}=\color{black}{1200} - \color{purple}{240}=\color{red}{960\text{€}}`</t>
  </si>
  <si>
    <t>&lt;br&gt;`\color{red}{text{capital restant dû}}=\color{black}{18000} - \color{purple}{4500}=\color{red}{13500\text{€}}`</t>
  </si>
  <si>
    <t>&lt;font color="green" &gt;&lt;b&gt;720&lt;/b&gt;&lt;/font&gt;</t>
  </si>
  <si>
    <t>&lt;br&gt;`\color{red}{text{capital restant dû}}=\color{black}{19200} - \color{purple}{6400}=\color{red}{12800\text{€}}`</t>
  </si>
  <si>
    <t>&lt;br&gt;`\color{red}{text{capital restant dû}}=\color{black}{13600} - \color{purple}{2720}=\color{red}{10880\text{€}}`</t>
  </si>
  <si>
    <t>&lt;font color="green" &gt;&lt;b&gt;680&lt;/b&gt;&lt;/font&gt;</t>
  </si>
  <si>
    <t>&lt;font color="purple" &gt;&lt;b&gt;2720&lt;/b&gt;&lt;/font&gt;</t>
  </si>
  <si>
    <t>&lt;font color="red" &gt;&lt;b&gt;10880&lt;/b&gt;&lt;/font&gt;</t>
  </si>
  <si>
    <t>`\color{blue}{text{annuité}}=\color{purple}{4475} + \color{green}{1611}=\color{blue}{13425\text{€}}`</t>
  </si>
  <si>
    <t>&lt;font color="blue" &gt;&lt;b&gt;6086&lt;/b&gt;&lt;/font&gt;</t>
  </si>
  <si>
    <t>&lt;font color="green" &gt;&lt;b&gt;512&lt;/b&gt;&lt;/font&gt;</t>
  </si>
  <si>
    <t>`\color{blue}{text{annuité}}=\color{purple}{2840} + \color{green}{426}=\color{blue}{11360\text{€}}`</t>
  </si>
  <si>
    <t>&lt;br&gt;`\color{red}{text{capital restant dû}}=\color{black}{14200} - \color{purple}{2840}=\color{red}{11360\text{€}}`</t>
  </si>
  <si>
    <t>&lt;font color="green" &gt;&lt;b&gt;426&lt;/b&gt;&lt;/font&gt;</t>
  </si>
  <si>
    <t>&lt;font color="blue" &gt;&lt;b&gt;3266&lt;/b&gt;&lt;/font&gt;</t>
  </si>
  <si>
    <t>&lt;font color="red" &gt;&lt;b&gt;11360&lt;/b&gt;&lt;/font&gt;</t>
  </si>
  <si>
    <t>&lt;br&gt;`\color{red}{text{capital restant dû}}=\color{black}{13400} - \color{purple}{3350}=\color{red}{10050\text{€}}`</t>
  </si>
  <si>
    <t>&lt;br&gt;</t>
  </si>
  <si>
    <t>&lt;font color="green"&gt;Puis l'intérêt :&lt;br&gt;`\text{intérêt}=\text{capital restant dû} \times \text{taux annuel}`&lt;br&gt;`\text{intérêt}=</t>
  </si>
  <si>
    <t>&lt;font color="blue"&gt;Puis l'annuité : &lt;br&gt;&lt;/font&gt;</t>
  </si>
  <si>
    <t>&lt;font color="blue" &gt;&lt;b&gt;4704&lt;/b&gt;&lt;/font&gt;</t>
  </si>
  <si>
    <t>`\color{blue}{text{annuité}}=\color{purple}{4325} + \color{green}{1384}=\color{blue}{12975\text{€}}`</t>
  </si>
  <si>
    <t>&lt;br&gt;`\color{red}{text{capital restant dû}}=\color{black}{17300} - \color{purple}{4325}=\color{red}{12975\text{€}}`</t>
  </si>
  <si>
    <t>&lt;font color="green" &gt;&lt;b&gt;1384&lt;/b&gt;&lt;/font&gt;</t>
  </si>
  <si>
    <t>&lt;font color="blue" &gt;&lt;b&gt;5709&lt;/b&gt;&lt;/font&gt;</t>
  </si>
  <si>
    <t>`\color{blue}{text{annuité}}=\color{purple}{2333,33} + \color{green}{350}=\color{blue}{4666,67\text{€}}`</t>
  </si>
  <si>
    <t>&lt;br&gt;`\color{red}{text{capital restant dû}}=\color{black}{7000} - \color{purple}{2333,33}=\color{red}{4666,67\text{€}}`</t>
  </si>
  <si>
    <t>&lt;font color="blue" &gt;&lt;b&gt;2683,33&lt;/b&gt;&lt;/font&gt;</t>
  </si>
  <si>
    <t>`\color{blue}{text{annuité}}=\color{purple}{400} + \color{green}{100}=\color{blue}{1600\text{€}}`</t>
  </si>
  <si>
    <t>&lt;font color="blue" &gt;&lt;b&gt;500&lt;/b&gt;&lt;/font&gt;</t>
  </si>
  <si>
    <t>`\color{blue}{text{annuité}}=\color{purple}{4525} + \color{green}{724}=\color{blue}{13575\text{€}}`</t>
  </si>
  <si>
    <t>&lt;font color="green" &gt;&lt;b&gt;724&lt;/b&gt;&lt;/font&gt;</t>
  </si>
  <si>
    <t>&lt;font color="blue" &gt;&lt;b&gt;5249&lt;/b&gt;&lt;/font&gt;</t>
  </si>
  <si>
    <t>`\color{blue}{text{annuité}}=\color{purple}{3866,67} + \color{green}{696}=\color{blue}{7733,33\text{€}}`</t>
  </si>
  <si>
    <t>&lt;br&gt;`\color{red}{text{capital restant dû}}=\color{black}{11600} - \color{purple}{3866,67}=\color{red}{7733,33\text{€}}`</t>
  </si>
  <si>
    <t>&lt;font color="green" &gt;&lt;b&gt;696&lt;/b&gt;&lt;/font&gt;</t>
  </si>
  <si>
    <t>&lt;font color="blue" &gt;&lt;b&gt;4562,67&lt;/b&gt;&lt;/font&gt;</t>
  </si>
  <si>
    <t>`\color{blue}{text{annuité}}=\color{purple}{3940} + \color{green}{1182}=\color{blue}{15760\text{€}}`</t>
  </si>
  <si>
    <t>&lt;br&gt;`\color{red}{text{capital restant dû}}=\color{black}{19700} - \color{purple}{3940}=\color{red}{15760\text{€}}`</t>
  </si>
  <si>
    <t>&lt;font color="purple" &gt;&lt;b&gt;3940&lt;/b&gt;&lt;/font&gt;</t>
  </si>
  <si>
    <t>&lt;font color="blue" &gt;&lt;b&gt;5122&lt;/b&gt;&lt;/font&gt;</t>
  </si>
  <si>
    <t>&lt;font color="red" &gt;&lt;b&gt;15760&lt;/b&gt;&lt;/font&gt;</t>
  </si>
  <si>
    <t>&lt;br&gt;`\color{red}{text{capital restant dû}}=\color{black}{8300} - \color{purple}{2075}=\color{red}{6225\text{€}}`</t>
  </si>
  <si>
    <t>`\color{blue}{text{annuité}}=\color{purple}{3333,33} + \color{green}{700}=\color{blue}{6666,67\text{€}}`</t>
  </si>
  <si>
    <t>&lt;br&gt;`\color{red}{text{capital restant dû}}=\color{black}{10000} - \color{purple}{3333,33}=\color{red}{6666,67\text{€}}`</t>
  </si>
  <si>
    <t>&lt;font color="green" &gt;&lt;b&gt;700&lt;/b&gt;&lt;/font&gt;</t>
  </si>
  <si>
    <t>&lt;font color="purple" &gt;&lt;b&gt;3333,33&lt;/b&gt;&lt;/font&gt;</t>
  </si>
  <si>
    <t>&lt;font color="blue" &gt;&lt;b&gt;4033,33&lt;/b&gt;&lt;/font&gt;</t>
  </si>
  <si>
    <t>&lt;font color="red" &gt;&lt;b&gt;6666,67&lt;/b&gt;&lt;/font&gt;</t>
  </si>
  <si>
    <t>`\color{blue}{text{annuité}}=\color{purple}{720} + \color{green}{72}=\color{blue}{2880\text{€}}`</t>
  </si>
  <si>
    <t>&lt;br&gt;`\color{red}{text{capital restant dû}}=\color{black}{3600} - \color{purple}{720}=\color{red}{2880\text{€}}`</t>
  </si>
  <si>
    <t>&lt;font color="purple" &gt;&lt;b&gt;720&lt;/b&gt;&lt;/font&gt;</t>
  </si>
  <si>
    <t>&lt;font color="blue" &gt;&lt;b&gt;792&lt;/b&gt;&lt;/font&gt;</t>
  </si>
  <si>
    <t>`\color{blue}{text{annuité}}=\color{purple}{2200} + \color{green}{792}=\color{blue}{6600\text{€}}`</t>
  </si>
  <si>
    <t>&lt;br&gt;`\color{red}{text{capital restant dû}}=\color{black}{8800} - \color{purple}{2200}=\color{red}{6600\text{€}}`</t>
  </si>
  <si>
    <t>&lt;font color="blue" &gt;&lt;b&gt;2992&lt;/b&gt;&lt;/font&gt;</t>
  </si>
  <si>
    <t>`\color{blue}{text{annuité}}=\color{purple}{2500} + \color{green}{450}=\color{blue}{5000\text{€}}`</t>
  </si>
  <si>
    <t>&lt;br&gt;`\color{red}{text{capital restant dû}}=\color{black}{7500} - \color{purple}{2500}=\color{red}{5000\text{€}}`</t>
  </si>
  <si>
    <t>&lt;font color="blue" &gt;&lt;b&gt;2950&lt;/b&gt;&lt;/font&gt;</t>
  </si>
  <si>
    <t>&lt;br&gt;`\color{red}{text{capital restant dû}}=\color{black}{18700} - \color{purple}{3740}=\color{red}{14960\text{€}}`</t>
  </si>
  <si>
    <t>`\color{blue}{text{annuité}}=\color{purple}{4400} + \color{green}{1584}=\color{blue}{13200\text{€}}`</t>
  </si>
  <si>
    <t>&lt;br&gt;`\color{red}{text{capital restant dû}}=\color{black}{17600} - \color{purple}{4400}=\color{red}{13200\text{€}}`</t>
  </si>
  <si>
    <t>&lt;font color="green" &gt;&lt;b&gt;1584&lt;/b&gt;&lt;/font&gt;</t>
  </si>
  <si>
    <t>&lt;font color="blue" &gt;&lt;b&gt;5984&lt;/b&gt;&lt;/font&gt;</t>
  </si>
  <si>
    <t>`\color{blue}{text{annuité}}=\color{purple}{3566,67} + \color{green}{749}=\color{blue}{7133,33\text{€}}`</t>
  </si>
  <si>
    <t>&lt;br&gt;`\color{red}{text{capital restant dû}}=\color{black}{10700} - \color{purple}{3566,67}=\color{red}{7133,33\text{€}}`</t>
  </si>
  <si>
    <t>&lt;font color="green" &gt;&lt;b&gt;749&lt;/b&gt;&lt;/font&gt;</t>
  </si>
  <si>
    <t>&lt;font color="blue" &gt;&lt;b&gt;4315,67&lt;/b&gt;&lt;/font&gt;</t>
  </si>
  <si>
    <t>`\color{blue}{text{annuité}}=\color{purple}{2420} + \color{green}{484}=\color{blue}{9680\text{€}}`</t>
  </si>
  <si>
    <t>&lt;br&gt;`\color{red}{text{capital restant dû}}=\color{black}{12100} - \color{purple}{2420}=\color{red}{9680\text{€}}`</t>
  </si>
  <si>
    <t>&lt;font color="green" &gt;&lt;b&gt;484&lt;/b&gt;&lt;/font&gt;</t>
  </si>
  <si>
    <t>&lt;font color="blue" &gt;&lt;b&gt;2904&lt;/b&gt;&lt;/font&gt;</t>
  </si>
  <si>
    <t>`\color{blue}{text{annuité}}=\color{purple}{6400} + \color{green}{576}=\color{blue}{12800\text{€}}`</t>
  </si>
  <si>
    <t>&lt;font color="blue" &gt;&lt;b&gt;6976&lt;/b&gt;&lt;/font&gt;</t>
  </si>
  <si>
    <t>`\color{blue}{text{annuité}}=\color{purple}{2060} + \color{green}{412}=\color{blue}{8240\text{€}}`</t>
  </si>
  <si>
    <t>&lt;br&gt;`\color{red}{text{capital restant dû}}=\color{black}{10300} - \color{purple}{2060}=\color{red}{8240\text{€}}`</t>
  </si>
  <si>
    <t>&lt;font color="blue" &gt;&lt;b&gt;2472&lt;/b&gt;&lt;/font&gt;</t>
  </si>
  <si>
    <t>&lt;font color="red" &gt;&lt;b&gt;8240&lt;/b&gt;&lt;/font&gt;</t>
  </si>
  <si>
    <t>`\color{blue}{text{annuité}}=\color{purple}{1975} + \color{green}{632}=\color{blue}{5925\text{€}}`</t>
  </si>
  <si>
    <t>&lt;br&gt;`\color{red}{text{capital restant dû}}=\color{black}{7900} - \color{purple}{1975}=\color{red}{5925\text{€}}`</t>
  </si>
  <si>
    <t>&lt;font color="green" &gt;&lt;b&gt;632&lt;/b&gt;&lt;/font&gt;</t>
  </si>
  <si>
    <t>&lt;font color="blue" &gt;&lt;b&gt;2607&lt;/b&gt;&lt;/font&gt;</t>
  </si>
  <si>
    <t>`\color{blue}{text{annuité}}=\color{purple}{2066,67} + \color{green}{372}=\color{blue}{4133,33\text{€}}`</t>
  </si>
  <si>
    <t>&lt;br&gt;`\color{red}{text{capital restant dû}}=\color{black}{6200} - \color{purple}{2066,67}=\color{red}{4133,33\text{€}}`</t>
  </si>
  <si>
    <t>&lt;font color="blue" &gt;&lt;b&gt;2438,67&lt;/b&gt;&lt;/font&gt;</t>
  </si>
  <si>
    <t>`\color{blue}{text{annuité}}=\color{purple}{980} + \color{green}{392}=\color{blue}{3920\text{€}}`</t>
  </si>
  <si>
    <t>&lt;br&gt;`\color{red}{text{capital restant dû}}=\color{black}{4900} - \color{purple}{980}=\color{red}{3920\text{€}}`</t>
  </si>
  <si>
    <t>&lt;font color="green" &gt;&lt;b&gt;392&lt;/b&gt;&lt;/font&gt;</t>
  </si>
  <si>
    <t>&lt;font color="purple" &gt;&lt;b&gt;980&lt;/b&gt;&lt;/font&gt;</t>
  </si>
  <si>
    <t>&lt;font color="blue" &gt;&lt;b&gt;1372&lt;/b&gt;&lt;/font&gt;</t>
  </si>
  <si>
    <t>&lt;font color="red" &gt;&lt;b&gt;3920&lt;/b&gt;&lt;/font&gt;</t>
  </si>
  <si>
    <t>`\color{blue}{text{annuité}}=\color{purple}{4000} + \color{green}{320}=\color{blue}{12000\text{€}}`</t>
  </si>
  <si>
    <t>&lt;br&gt;`\color{red}{text{capital restant dû}}=\color{black}{16000} - \color{purple}{4000}=\color{red}{12000\text{€}}`</t>
  </si>
  <si>
    <t>`\color{blue}{text{annuité}}=\color{purple}{1433,33} + \color{green}{172}=\color{blue}{2866,67\text{€}}`</t>
  </si>
  <si>
    <t>&lt;br&gt;`\color{red}{text{capital restant dû}}=\color{black}{4300} - \color{purple}{1433,33}=\color{red}{2866,67\text{€}}`</t>
  </si>
  <si>
    <t>&lt;font color="green" &gt;&lt;b&gt;172&lt;/b&gt;&lt;/font&gt;</t>
  </si>
  <si>
    <t>&lt;font color="purple" &gt;&lt;b&gt;1433,33&lt;/b&gt;&lt;/font&gt;</t>
  </si>
  <si>
    <t>&lt;font color="blue" &gt;&lt;b&gt;1605,33&lt;/b&gt;&lt;/font&gt;</t>
  </si>
  <si>
    <t>`\color{blue}{text{annuité}}=\color{purple}{2800} + \color{green}{840}=\color{blue}{11200\text{€}}`</t>
  </si>
  <si>
    <t>&lt;br&gt;`\color{red}{text{capital restant dû}}=\color{black}{14000} - \color{purple}{2800}=\color{red}{11200\text{€}}`</t>
  </si>
  <si>
    <t>&lt;font color="blue" &gt;&lt;b&gt;3640&lt;/b&gt;&lt;/font&gt;</t>
  </si>
  <si>
    <t>&lt;font color="red" &gt;&lt;b&gt;11200&lt;/b&gt;&lt;/font&gt;</t>
  </si>
  <si>
    <t>`\color{blue}{text{annuité}}=\color{purple}{2525} + \color{green}{707}=\color{blue}{7575\text{€}}`</t>
  </si>
  <si>
    <t>&lt;font color="green" &gt;&lt;b&gt;707&lt;/b&gt;&lt;/font&gt;</t>
  </si>
  <si>
    <t>&lt;font color="blue" &gt;&lt;b&gt;3232&lt;/b&gt;&lt;/font&gt;</t>
  </si>
  <si>
    <t>`\color{blue}{text{annuité}}=\color{purple}{3033,33} + \color{green}{819}=\color{blue}{6066,67\text{€}}`</t>
  </si>
  <si>
    <t>&lt;br&gt;`\color{red}{text{capital restant dû}}=\color{black}{9100} - \color{purple}{3033,33}=\color{red}{6066,67\text{€}}`</t>
  </si>
  <si>
    <t>&lt;font color="green" &gt;&lt;b&gt;819&lt;/b&gt;&lt;/font&gt;</t>
  </si>
  <si>
    <t>&lt;font color="purple" &gt;&lt;b&gt;3033,33&lt;/b&gt;&lt;/font&gt;</t>
  </si>
  <si>
    <t>&lt;font color="blue" &gt;&lt;b&gt;3852,33&lt;/b&gt;&lt;/font&gt;</t>
  </si>
  <si>
    <t>`\color{blue}{text{annuité}}=\color{purple}{1240} + \color{green}{124}=\color{blue}{4960\text{€}}`</t>
  </si>
  <si>
    <t>&lt;br&gt;`\color{red}{text{capital restant dû}}=\color{black}{6200} - \color{purple}{1240}=\color{red}{4960\text{€}}`</t>
  </si>
  <si>
    <t>&lt;font color="blue" &gt;&lt;b&gt;1364&lt;/b&gt;&lt;/font&gt;</t>
  </si>
  <si>
    <t>`\color{blue}{text{annuité}}=\color{purple}{4025} + \color{green}{1288}=\color{blue}{12075\text{€}}`</t>
  </si>
  <si>
    <t>&lt;br&gt;`\color{red}{text{capital restant dû}}=\color{black}{16100} - \color{purple}{4025}=\color{red}{12075\text{€}}`</t>
  </si>
  <si>
    <t>&lt;font color="blue" &gt;&lt;b&gt;5313&lt;/b&gt;&lt;/font&gt;</t>
  </si>
  <si>
    <t>&lt;font color="red" &gt;&lt;b&gt;12075&lt;/b&gt;&lt;/font&gt;</t>
  </si>
  <si>
    <t>`\color{blue}{text{annuité}}=\color{purple}{666,67} + \color{green}{140}=\color{blue}{1333,33\text{€}}`</t>
  </si>
  <si>
    <t>&lt;br&gt;`\color{red}{text{capital restant dû}}=\color{black}{2000} - \color{purple}{666,67}=\color{red}{1333,33\text{€}}`</t>
  </si>
  <si>
    <t>&lt;font color="purple" &gt;&lt;b&gt;666,67&lt;/b&gt;&lt;/font&gt;</t>
  </si>
  <si>
    <t>&lt;font color="blue" &gt;&lt;b&gt;806,67&lt;/b&gt;&lt;/font&gt;</t>
  </si>
  <si>
    <t>`\color{blue}{text{annuité}}=\color{purple}{1600} + \color{green}{256}=\color{blue}{4800\text{€}}`</t>
  </si>
  <si>
    <t>&lt;font color="blue" &gt;&lt;b&gt;1856&lt;/b&gt;&lt;/font&gt;</t>
  </si>
  <si>
    <t>`\color{blue}{text{annuité}}=\color{purple}{2066,67} + \color{green}{496}=\color{blue}{4133,33\text{€}}`</t>
  </si>
  <si>
    <t>&lt;font color="blue" &gt;&lt;b&gt;2562,67&lt;/b&gt;&lt;/font&gt;</t>
  </si>
  <si>
    <t>`\color{blue}{text{annuité}}=\color{purple}{240} + \color{green}{72}=\color{blue}{960\text{€}}`</t>
  </si>
  <si>
    <t>&lt;font color="blue" &gt;&lt;b&gt;312&lt;/b&gt;&lt;/font&gt;</t>
  </si>
  <si>
    <t>`\color{blue}{text{annuité}}=\color{purple}{425} + \color{green}{153}=\color{blue}{1275\text{€}}`</t>
  </si>
  <si>
    <t>&lt;font color="blue" &gt;&lt;b&gt;578&lt;/b&gt;&lt;/font&gt;</t>
  </si>
  <si>
    <t>`\color{blue}{text{annuité}}=\color{purple}{3033,33} + \color{green}{728}=\color{blue}{6066,67\text{€}}`</t>
  </si>
  <si>
    <t>&lt;font color="blue" &gt;&lt;b&gt;3761,33&lt;/b&gt;&lt;/font&gt;</t>
  </si>
  <si>
    <t>`\color{blue}{text{annuité}}=\color{purple}{460} + \color{green}{184}=\color{blue}{1840\text{€}}`</t>
  </si>
  <si>
    <t>&lt;br&gt;`\color{red}{text{capital restant dû}}=\color{black}{2300} - \color{purple}{460}=\color{red}{1840\text{€}}`</t>
  </si>
  <si>
    <t>&lt;font color="green" &gt;&lt;b&gt;184&lt;/b&gt;&lt;/font&gt;</t>
  </si>
  <si>
    <t>&lt;font color="purple" &gt;&lt;b&gt;460&lt;/b&gt;&lt;/font&gt;</t>
  </si>
  <si>
    <t>&lt;font color="blue" &gt;&lt;b&gt;644&lt;/b&gt;&lt;/font&gt;</t>
  </si>
  <si>
    <t>`\color{blue}{text{annuité}}=\color{purple}{1625} + \color{green}{520}=\color{blue}{4875\text{€}}`</t>
  </si>
  <si>
    <t>&lt;font color="blue" &gt;&lt;b&gt;2145&lt;/b&gt;&lt;/font&gt;</t>
  </si>
  <si>
    <t>`\color{blue}{text{annuité}}=\color{purple}{2200} + \color{green}{528}=\color{blue}{4400\text{€}}`</t>
  </si>
  <si>
    <t>&lt;br&gt;`\color{red}{text{capital restant dû}}=\color{black}{6600} - \color{purple}{2200}=\color{red}{4400\text{€}}`</t>
  </si>
  <si>
    <t>&lt;font color="blue" &gt;&lt;b&gt;2728&lt;/b&gt;&lt;/font&gt;</t>
  </si>
  <si>
    <t>`\color{blue}{text{annuité}}=\color{purple}{620} + \color{green}{124}=\color{blue}{2480\text{€}}`</t>
  </si>
  <si>
    <t>&lt;br&gt;`\color{red}{text{capital restant dû}}=\color{black}{3100} - \color{purple}{620}=\color{red}{2480\text{€}}`</t>
  </si>
  <si>
    <t>&lt;font color="blue" &gt;&lt;b&gt;744&lt;/b&gt;&lt;/font&gt;</t>
  </si>
  <si>
    <t>`\color{blue}{text{annuité}}=\color{purple}{3375} + \color{green}{1215}=\color{blue}{10125\text{€}}`</t>
  </si>
  <si>
    <t>&lt;br&gt;`\color{red}{text{capital restant dû}}=\color{black}{13500} - \color{purple}{3375}=\color{red}{10125\text{€}}`</t>
  </si>
  <si>
    <t>&lt;font color="green" &gt;&lt;b&gt;1215&lt;/b&gt;&lt;/font&gt;</t>
  </si>
  <si>
    <t>&lt;font color="blue" &gt;&lt;b&gt;4590&lt;/b&gt;&lt;/font&gt;</t>
  </si>
  <si>
    <t>`\color{blue}{text{annuité}}=\color{purple}{5233,33} + \color{green}{628}=\color{blue}{10466,67\text{€}}`</t>
  </si>
  <si>
    <t>&lt;br&gt;`\color{red}{text{capital restant dû}}=\color{black}{15700} - \color{purple}{5233,33}=\color{red}{10466,67\text{€}}`</t>
  </si>
  <si>
    <t>&lt;font color="blue" &gt;&lt;b&gt;5861,33&lt;/b&gt;&lt;/font&gt;</t>
  </si>
  <si>
    <t>`\color{blue}{text{annuité}}=\color{purple}{520} + \color{green}{78}=\color{blue}{2080\text{€}}`</t>
  </si>
  <si>
    <t>&lt;font color="blue" &gt;&lt;b&gt;598&lt;/b&gt;&lt;/font&gt;</t>
  </si>
  <si>
    <t>`\color{blue}{text{annuité}}=\color{purple}{2125} + \color{green}{680}=\color{blue}{6375\text{€}}`</t>
  </si>
  <si>
    <t>&lt;br&gt;`\color{red}{text{capital restant dû}}=\color{black}{8500} - \color{purple}{2125}=\color{red}{6375\text{€}}`</t>
  </si>
  <si>
    <t>&lt;font color="blue" &gt;&lt;b&gt;2805&lt;/b&gt;&lt;/font&gt;</t>
  </si>
  <si>
    <t>`\color{blue}{text{annuité}}=\color{purple}{4533,33} + \color{green}{272}=\color{blue}{9066,67\text{€}}`</t>
  </si>
  <si>
    <t>&lt;br&gt;`\color{red}{text{capital restant dû}}=\color{black}{13600} - \color{purple}{4533,33}=\color{red}{9066,67\text{€}}`</t>
  </si>
  <si>
    <t>&lt;font color="purple" &gt;&lt;b&gt;4533,33&lt;/b&gt;&lt;/font&gt;</t>
  </si>
  <si>
    <t>&lt;font color="blue" &gt;&lt;b&gt;4805,33&lt;/b&gt;&lt;/font&gt;</t>
  </si>
  <si>
    <t>&lt;font color="red" &gt;&lt;b&gt;9066,67&lt;/b&gt;&lt;/font&gt;</t>
  </si>
  <si>
    <t>`\color{blue}{text{annuité}}=\color{purple}{1740} + \color{green}{522}=\color{blue}{6960\text{€}}`</t>
  </si>
  <si>
    <t>&lt;br&gt;`\color{red}{text{capital restant dû}}=\color{black}{8700} - \color{purple}{1740}=\color{red}{6960\text{€}}`</t>
  </si>
  <si>
    <t>`\color{blue}{text{annuité}}=\color{purple}{3800} + \color{green}{570}=\color{blue}{7600\text{€}}`</t>
  </si>
  <si>
    <t>&lt;font color="green" &gt;&lt;b&gt;570&lt;/b&gt;&lt;/font&gt;</t>
  </si>
  <si>
    <t>&lt;font color="blue" &gt;&lt;b&gt;4370&lt;/b&gt;&lt;/font&gt;</t>
  </si>
  <si>
    <t>&lt;br&gt;`\color{red}{text{capital restant dû}}=\color{black}{6800} - \color{purple}{1360}=\color{red}{5440\text{€}}`</t>
  </si>
  <si>
    <t>`\color{blue}{text{annuité}}=\color{purple}{3500} + \color{green}{980}=\color{blue}{10500\text{€}}`</t>
  </si>
  <si>
    <t>&lt;br&gt;`\color{red}{text{capital restant dû}}=\color{black}{14000} - \color{purple}{3500}=\color{red}{10500\text{€}}`</t>
  </si>
  <si>
    <t>&lt;font color="green" &gt;&lt;b&gt;980&lt;/b&gt;&lt;/font&gt;</t>
  </si>
  <si>
    <t>&lt;font color="red" &gt;&lt;b&gt;10500&lt;/b&gt;&lt;/font&gt;</t>
  </si>
  <si>
    <t>`\color{blue}{text{annuité}}=\color{purple}{2000} + \color{green}{300}=\color{blue}{4000\text{€}}`</t>
  </si>
  <si>
    <t>&lt;br&gt;`\color{red}{text{capital restant dû}}=\color{black}{6000} - \color{purple}{2000}=\color{red}{4000\text{€}}`</t>
  </si>
  <si>
    <t>&lt;font color="green" &gt;&lt;b&gt;300&lt;/b&gt;&lt;/font&gt;</t>
  </si>
  <si>
    <t>&lt;font color="blue" &gt;&lt;b&gt;2300&lt;/b&gt;&lt;/font&gt;</t>
  </si>
  <si>
    <t>`\color{blue}{text{annuité}}=\color{purple}{840} + \color{green}{378}=\color{blue}{3360\text{€}}`</t>
  </si>
  <si>
    <t>&lt;font color="blue" &gt;&lt;b&gt;1218&lt;/b&gt;&lt;/font&gt;</t>
  </si>
  <si>
    <t>`\color{blue}{text{annuité}}=\color{purple}{2000} + \color{green}{720}=\color{blue}{6000\text{€}}`</t>
  </si>
  <si>
    <t>&lt;br&gt;`\color{red}{text{capital restant dû}}=\color{black}{8000} - \color{purple}{2000}=\color{red}{6000\text{€}}`</t>
  </si>
  <si>
    <t>&lt;font color="blue" &gt;&lt;b&gt;2720&lt;/b&gt;&lt;/font&gt;</t>
  </si>
  <si>
    <t>`\color{blue}{text{annuité}}=\color{purple}{5066,67} + \color{green}{608}=\color{blue}{10133,33\text{€}}`</t>
  </si>
  <si>
    <t>&lt;font color="green" &gt;&lt;b&gt;608&lt;/b&gt;&lt;/font&gt;</t>
  </si>
  <si>
    <t>&lt;font color="blue" &gt;&lt;b&gt;5674,67&lt;/b&gt;&lt;/font&gt;</t>
  </si>
  <si>
    <t>`\color{blue}{text{annuité}}=\color{purple}{800} + \color{green}{280}=\color{blue}{3200\text{€}}`</t>
  </si>
  <si>
    <t>&lt;br&gt;`\color{red}{text{capital restant dû}}=\color{black}{4000} - \color{purple}{800}=\color{red}{3200\text{€}}`</t>
  </si>
  <si>
    <t>&lt;font color="blue" &gt;&lt;b&gt;1080&lt;/b&gt;&lt;/font&gt;</t>
  </si>
  <si>
    <t>`\color{blue}{text{annuité}}=\color{purple}{4250} + \color{green}{1530}=\color{blue}{12750\text{€}}`</t>
  </si>
  <si>
    <t>&lt;br&gt;`\color{red}{text{capital restant dû}}=\color{black}{17000} - \color{purple}{4250}=\color{red}{12750\text{€}}`</t>
  </si>
  <si>
    <t>&lt;font color="green" &gt;&lt;b&gt;1530&lt;/b&gt;&lt;/font&gt;</t>
  </si>
  <si>
    <t>&lt;font color="purple" &gt;&lt;b&gt;4250&lt;/b&gt;&lt;/font&gt;</t>
  </si>
  <si>
    <t>&lt;font color="blue" &gt;&lt;b&gt;5780&lt;/b&gt;&lt;/font&gt;</t>
  </si>
  <si>
    <t>&lt;font color="red" &gt;&lt;b&gt;12750&lt;/b&gt;&lt;/font&gt;</t>
  </si>
  <si>
    <t>`\color{blue}{text{annuité}}=\color{purple}{2380} + \color{green}{238}=\color{blue}{9520\text{€}}`</t>
  </si>
  <si>
    <t>&lt;br&gt;`\color{red}{text{capital restant dû}}=\color{black}{11900} - \color{purple}{2380}=\color{red}{9520\text{€}}`</t>
  </si>
  <si>
    <t>&lt;font color="purple" &gt;&lt;b&gt;2380&lt;/b&gt;&lt;/font&gt;</t>
  </si>
  <si>
    <t>&lt;font color="red" &gt;&lt;b&gt;9520&lt;/b&gt;&lt;/font&gt;</t>
  </si>
  <si>
    <t>`\color{blue}{text{annuité}}=\color{purple}{1450} + \color{green}{232}=\color{blue}{4350\text{€}}`</t>
  </si>
  <si>
    <t>&lt;br&gt;`\color{red}{text{capital restant dû}}=\color{black}{5800} - \color{purple}{1450}=\color{red}{4350\text{€}}`</t>
  </si>
  <si>
    <t>&lt;font color="blue" &gt;&lt;b&gt;1682&lt;/b&gt;&lt;/font&gt;</t>
  </si>
  <si>
    <t>`\color{blue}{text{annuité}}=\color{purple}{3266,67} + \color{green}{392}=\color{blue}{6533,33\text{€}}`</t>
  </si>
  <si>
    <t>&lt;br&gt;`\color{red}{text{capital restant dû}}=\color{black}{9800} - \color{purple}{3266,67}=\color{red}{6533,33\text{€}}`</t>
  </si>
  <si>
    <t>&lt;font color="blue" &gt;&lt;b&gt;3658,67&lt;/b&gt;&lt;/font&gt;</t>
  </si>
  <si>
    <t>`\color{blue}{text{annuité}}=\color{purple}{560} + \color{green}{140}=\color{blue}{2240\text{€}}`</t>
  </si>
  <si>
    <t>&lt;font color="blue" &gt;&lt;b&gt;700&lt;/b&gt;&lt;/font&gt;</t>
  </si>
  <si>
    <t>`\color{blue}{text{annuité}}=\color{purple}{2150} + \color{green}{258}=\color{blue}{6450\text{€}}`</t>
  </si>
  <si>
    <t>&lt;br&gt;`\color{red}{text{capital restant dû}}=\color{black}{8600} - \color{purple}{2150}=\color{red}{6450\text{€}}`</t>
  </si>
  <si>
    <t>&lt;font color="green" &gt;&lt;b&gt;258&lt;/b&gt;&lt;/font&gt;</t>
  </si>
  <si>
    <t>&lt;font color="blue" &gt;&lt;b&gt;2408&lt;/b&gt;&lt;/font&gt;</t>
  </si>
  <si>
    <t>&lt;br&gt;`\color{red}{text{capital restant dû}}=\color{black}{4600} - \color{purple}{1533,33}=\color{red}{3066,67\text{€}}`</t>
  </si>
  <si>
    <t>`\color{blue}{text{annuité}}=\color{purple}{820} + \color{green}{369}=\color{blue}{3280\text{€}}`</t>
  </si>
  <si>
    <t>&lt;br&gt;`\color{red}{text{capital restant dû}}=\color{black}{4100} - \color{purple}{820}=\color{red}{3280\text{€}}`</t>
  </si>
  <si>
    <t>&lt;font color="green" &gt;&lt;b&gt;369&lt;/b&gt;&lt;/font&gt;</t>
  </si>
  <si>
    <t>&lt;font color="purple" &gt;&lt;b&gt;820&lt;/b&gt;&lt;/font&gt;</t>
  </si>
  <si>
    <t>&lt;font color="blue" &gt;&lt;b&gt;1189&lt;/b&gt;&lt;/font&gt;</t>
  </si>
  <si>
    <t>`\color{blue}{text{annuité}}=\color{purple}{625} + \color{green}{125}=\color{blue}{1875\text{€}}`</t>
  </si>
  <si>
    <t>&lt;br&gt;`\color{red}{text{capital restant dû}}=\color{black}{2500} - \color{purple}{625}=\color{red}{1875\text{€}}`</t>
  </si>
  <si>
    <t>&lt;font color="blue" &gt;&lt;b&gt;750&lt;/b&gt;&lt;/font&gt;</t>
  </si>
  <si>
    <t>&lt;font color="blue" &gt;&lt;b&gt;2070&lt;/b&gt;&lt;/font&gt;</t>
  </si>
  <si>
    <t>&lt;br&gt;`\color{red}{text{capital restant dû}}=\color{black}{13400} - \color{purple}{2680}=\color{red}{10720\text{€}}`</t>
  </si>
  <si>
    <t>`\color{blue}{text{annuité}}=\color{purple}{850} + \color{green}{204}=\color{blue}{2550\text{€}}`</t>
  </si>
  <si>
    <t>&lt;br&gt;`\color{red}{text{capital restant dû}}=\color{black}{3400} - \color{purple}{850}=\color{red}{2550\text{€}}`</t>
  </si>
  <si>
    <t>`\color{blue}{text{annuité}}=\color{purple}{3333,33} + \color{green}{900}=\color{blue}{6666,67\text{€}}`</t>
  </si>
  <si>
    <t>&lt;font color="blue" &gt;&lt;b&gt;4233,33&lt;/b&gt;&lt;/font&gt;</t>
  </si>
  <si>
    <t>`\color{blue}{text{annuité}}=\color{purple}{600} + \color{green}{120}=\color{blue}{2400\text{€}}`</t>
  </si>
  <si>
    <t>&lt;br&gt;`\color{red}{text{capital restant dû}}=\color{black}{3000} - \color{purple}{600}=\color{red}{2400\text{€}}`</t>
  </si>
  <si>
    <t>&lt;font color="blue" &gt;&lt;b&gt;720&lt;/b&gt;&lt;/font&gt;</t>
  </si>
  <si>
    <t>`\color{blue}{text{annuité}}=\color{purple}{1950} + \color{green}{312}=\color{blue}{5850\text{€}}`</t>
  </si>
  <si>
    <t>&lt;br&gt;`\color{red}{text{capital restant dû}}=\color{black}{7800} - \color{purple}{1950}=\color{red}{5850\text{€}}`</t>
  </si>
  <si>
    <t>`\color{blue}{text{annuité}}=\color{purple}{6566,67} + \color{green}{1379}=\color{blue}{13133,33\text{€}}`</t>
  </si>
  <si>
    <t>&lt;br&gt;`\color{red}{text{capital restant dû}}=\color{black}{19700} - \color{purple}{6566,67}=\color{red}{13133,33\text{€}}`</t>
  </si>
  <si>
    <t>&lt;font color="green" &gt;&lt;b&gt;1379&lt;/b&gt;&lt;/font&gt;</t>
  </si>
  <si>
    <t>&lt;font color="blue" &gt;&lt;b&gt;7945,67&lt;/b&gt;&lt;/font&gt;</t>
  </si>
  <si>
    <t>`\color{blue}{text{annuité}}=\color{purple}{3860} + \color{green}{1737}=\color{blue}{15440\text{€}}`</t>
  </si>
  <si>
    <t>&lt;br&gt;`\color{red}{text{capital restant dû}}=\color{black}{19300} - \color{purple}{3860}=\color{red}{15440\text{€}}`</t>
  </si>
  <si>
    <t>&lt;font color="purple" &gt;&lt;b&gt;3860&lt;/b&gt;&lt;/font&gt;</t>
  </si>
  <si>
    <t>&lt;font color="blue" &gt;&lt;b&gt;5597&lt;/b&gt;&lt;/font&gt;</t>
  </si>
  <si>
    <t>&lt;font color="red" &gt;&lt;b&gt;15440&lt;/b&gt;&lt;/font&gt;</t>
  </si>
  <si>
    <t>`\color{blue}{text{annuité}}=\color{purple}{475} + \color{green}{133}=\color{blue}{1425\text{€}}`</t>
  </si>
  <si>
    <t>&lt;font color="green" &gt;&lt;b&gt;133&lt;/b&gt;&lt;/font&gt;</t>
  </si>
  <si>
    <t>&lt;font color="blue" &gt;&lt;b&gt;608&lt;/b&gt;&lt;/font&gt;</t>
  </si>
  <si>
    <t>`\color{blue}{text{annuité}}=\color{purple}{5833,33} + \color{green}{525}=\color{blue}{11666,67\text{€}}`</t>
  </si>
  <si>
    <t>&lt;br&gt;`\color{red}{text{capital restant dû}}=\color{black}{17500} - \color{purple}{5833,33}=\color{red}{11666,67\text{€}}`</t>
  </si>
  <si>
    <t>&lt;font color="blue" &gt;&lt;b&gt;6358,33&lt;/b&gt;&lt;/font&gt;</t>
  </si>
  <si>
    <t>`\color{blue}{text{annuité}}=\color{purple}{1440} + \color{green}{216}=\color{blue}{5760\text{€}}`</t>
  </si>
  <si>
    <t>&lt;br&gt;`\color{red}{text{capital restant dû}}=\color{black}{7200} - \color{purple}{1440}=\color{red}{5760\text{€}}`</t>
  </si>
  <si>
    <t>&lt;font color="blue" &gt;&lt;b&gt;1656&lt;/b&gt;&lt;/font&gt;</t>
  </si>
  <si>
    <t>`\color{blue}{text{annuité}}=\color{purple}{3350} + \color{green}{268}=\color{blue}{10050\text{€}}`</t>
  </si>
  <si>
    <t>&lt;font color="green" &gt;&lt;b&gt;268&lt;/b&gt;&lt;/font&gt;</t>
  </si>
  <si>
    <t>&lt;font color="blue" &gt;&lt;b&gt;3618&lt;/b&gt;&lt;/font&gt;</t>
  </si>
  <si>
    <t>`\color{blue}{text{annuité}}=\color{purple}{6033,33} + \color{green}{1086}=\color{blue}{12066,67\text{€}}`</t>
  </si>
  <si>
    <t>&lt;font color="green" &gt;&lt;b&gt;1086&lt;/b&gt;&lt;/font&gt;</t>
  </si>
  <si>
    <t>&lt;font color="blue" &gt;&lt;b&gt;7119,33&lt;/b&gt;&lt;/font&gt;</t>
  </si>
  <si>
    <t>`\color{blue}{text{annuité}}=\color{purple}{1620} + \color{green}{648}=\color{blue}{6480\text{€}}`</t>
  </si>
  <si>
    <t>&lt;br&gt;`\color{red}{text{capital restant dû}}=\color{black}{8100} - \color{purple}{1620}=\color{red}{6480\text{€}}`</t>
  </si>
  <si>
    <t>&lt;font color="blue" &gt;&lt;b&gt;2268&lt;/b&gt;&lt;/font&gt;</t>
  </si>
  <si>
    <t>`\color{blue}{text{annuité}}=\color{purple}{1750} + \color{green}{420}=\color{blue}{5250\text{€}}`</t>
  </si>
  <si>
    <t>&lt;br&gt;`\color{red}{text{capital restant dû}}=\color{black}{7000} - \color{purple}{1750}=\color{red}{5250\text{€}}`</t>
  </si>
  <si>
    <t>&lt;font color="blue" &gt;&lt;b&gt;2170&lt;/b&gt;&lt;/font&gt;</t>
  </si>
  <si>
    <t>`\color{blue}{text{annuité}}=\color{purple}{6033,33} + \color{green}{905}=\color{blue}{12066,67\text{€}}`</t>
  </si>
  <si>
    <t>&lt;font color="green" &gt;&lt;b&gt;905&lt;/b&gt;&lt;/font&gt;</t>
  </si>
  <si>
    <t>&lt;font color="blue" &gt;&lt;b&gt;6938,33&lt;/b&gt;&lt;/font&gt;</t>
  </si>
  <si>
    <t>`\color{blue}{text{annuité}}=\color{purple}{3900} + \color{green}{975}=\color{blue}{15600\text{€}}`</t>
  </si>
  <si>
    <t>&lt;br&gt;`\color{red}{text{capital restant dû}}=\color{black}{19500} - \color{purple}{3900}=\color{red}{15600\text{€}}`</t>
  </si>
  <si>
    <t>&lt;font color="green" &gt;&lt;b&gt;975&lt;/b&gt;&lt;/font&gt;</t>
  </si>
  <si>
    <t>&lt;font color="blue" &gt;&lt;b&gt;4875&lt;/b&gt;&lt;/font&gt;</t>
  </si>
  <si>
    <t>`\color{blue}{text{annuité}}=\color{purple}{4350} + \color{green}{1392}=\color{blue}{13050\text{€}}`</t>
  </si>
  <si>
    <t>&lt;br&gt;`\color{red}{text{capital restant dû}}=\color{black}{17400} - \color{purple}{4350}=\color{red}{13050\text{€}}`</t>
  </si>
  <si>
    <t>&lt;font color="green" &gt;&lt;b&gt;1392&lt;/b&gt;&lt;/font&gt;</t>
  </si>
  <si>
    <t>&lt;font color="purple" &gt;&lt;b&gt;4350&lt;/b&gt;&lt;/font&gt;</t>
  </si>
  <si>
    <t>&lt;font color="blue" &gt;&lt;b&gt;5742&lt;/b&gt;&lt;/font&gt;</t>
  </si>
  <si>
    <t>&lt;font color="red" &gt;&lt;b&gt;13050&lt;/b&gt;&lt;/font&gt;</t>
  </si>
  <si>
    <t>`\color{blue}{text{annuité}}=\color{purple}{2000} + \color{green}{240}=\color{blue}{4000\text{€}}`</t>
  </si>
  <si>
    <t>&lt;font color="blue" &gt;&lt;b&gt;2240&lt;/b&gt;&lt;/font&gt;</t>
  </si>
  <si>
    <t>`\color{blue}{text{annuité}}=\color{purple}{3760} + \color{green}{1316}=\color{blue}{15040\text{€}}`</t>
  </si>
  <si>
    <t>&lt;br&gt;`\color{red}{text{capital restant dû}}=\color{black}{18800} - \color{purple}{3760}=\color{red}{15040\text{€}}`</t>
  </si>
  <si>
    <t>&lt;font color="blue" &gt;&lt;b&gt;5076&lt;/b&gt;&lt;/font&gt;</t>
  </si>
  <si>
    <t>`\color{blue}{text{annuité}}=\color{purple}{2625} + \color{green}{945}=\color{blue}{7875\text{€}}`</t>
  </si>
  <si>
    <t>&lt;br&gt;`\color{red}{text{capital restant dû}}=\color{black}{10500} - \color{purple}{2625}=\color{red}{7875\text{€}}`</t>
  </si>
  <si>
    <t>&lt;font color="green" &gt;&lt;b&gt;945&lt;/b&gt;&lt;/font&gt;</t>
  </si>
  <si>
    <t>`\color{blue}{text{annuité}}=\color{purple}{1920} + \color{green}{864}=\color{blue}{7680\text{€}}`</t>
  </si>
  <si>
    <t>&lt;br&gt;`\color{red}{text{capital restant dû}}=\color{black}{9600} - \color{purple}{1920}=\color{red}{7680\text{€}}`</t>
  </si>
  <si>
    <t>&lt;font color="purple" &gt;&lt;b&gt;1920&lt;/b&gt;&lt;/font&gt;</t>
  </si>
  <si>
    <t>&lt;font color="blue" &gt;&lt;b&gt;2784&lt;/b&gt;&lt;/font&gt;</t>
  </si>
  <si>
    <t>&lt;font color="red" &gt;&lt;b&gt;7680&lt;/b&gt;&lt;/font&gt;</t>
  </si>
  <si>
    <t>`\color{blue}{text{annuité}}=\color{purple}{3175} + \color{green}{508}=\color{blue}{9525\text{€}}`</t>
  </si>
  <si>
    <t>&lt;br&gt;`\color{red}{text{capital restant dû}}=\color{black}{12700} - \color{purple}{3175}=\color{red}{9525\text{€}}`</t>
  </si>
  <si>
    <t>&lt;font color="blue" &gt;&lt;b&gt;3683&lt;/b&gt;&lt;/font&gt;</t>
  </si>
  <si>
    <t>`\color{blue}{text{annuité}}=\color{purple}{2533,33} + \color{green}{608}=\color{blue}{5066,67\text{€}}`</t>
  </si>
  <si>
    <t>&lt;br&gt;`\color{red}{text{capital restant dû}}=\color{black}{7600} - \color{purple}{2533,33}=\color{red}{5066,67\text{€}}`</t>
  </si>
  <si>
    <t>&lt;font color="blue" &gt;&lt;b&gt;3141,33&lt;/b&gt;&lt;/font&gt;</t>
  </si>
  <si>
    <t>`\color{blue}{text{annuité}}=\color{purple}{1820} + \color{green}{273}=\color{blue}{7280\text{€}}`</t>
  </si>
  <si>
    <t>&lt;br&gt;`\color{red}{text{capital restant dû}}=\color{black}{9100} - \color{purple}{1820}=\color{red}{7280\text{€}}`</t>
  </si>
  <si>
    <t>&lt;font color="green" &gt;&lt;b&gt;273&lt;/b&gt;&lt;/font&gt;</t>
  </si>
  <si>
    <t>&lt;font color="blue" &gt;&lt;b&gt;2093&lt;/b&gt;&lt;/font&gt;</t>
  </si>
  <si>
    <t>`\color{blue}{text{annuité}}=\color{purple}{1800} + \color{green}{108}=\color{blue}{3600\text{€}}`</t>
  </si>
  <si>
    <t>&lt;font color="blue" &gt;&lt;b&gt;1908&lt;/b&gt;&lt;/font&gt;</t>
  </si>
  <si>
    <t>`\color{blue}{text{annuité}}=\color{purple}{4150} + \color{green}{332}=\color{blue}{12450\text{€}}`</t>
  </si>
  <si>
    <t>&lt;br&gt;`\color{red}{text{capital restant dû}}=\color{black}{16600} - \color{purple}{4150}=\color{red}{12450\text{€}}`</t>
  </si>
  <si>
    <t>&lt;font color="blue" &gt;&lt;b&gt;4482&lt;/b&gt;&lt;/font&gt;</t>
  </si>
  <si>
    <t>`\color{blue}{text{annuité}}=\color{purple}{2233,33} + \color{green}{536}=\color{blue}{4466,67\text{€}}`</t>
  </si>
  <si>
    <t>&lt;br&gt;`\color{red}{text{capital restant dû}}=\color{black}{6700} - \color{purple}{2233,33}=\color{red}{4466,67\text{€}}`</t>
  </si>
  <si>
    <t>&lt;font color="blue" &gt;&lt;b&gt;2769,33&lt;/b&gt;&lt;/font&gt;</t>
  </si>
  <si>
    <t>`\color{blue}{text{annuité}}=\color{purple}{560} + \color{green}{196}=\color{blue}{2240\text{€}}`</t>
  </si>
  <si>
    <t>&lt;font color="blue" &gt;&lt;b&gt;756&lt;/b&gt;&lt;/font&gt;</t>
  </si>
  <si>
    <t>`\color{blue}{text{annuité}}=\color{purple}{1575} + \color{green}{315}=\color{blue}{4725\text{€}}`</t>
  </si>
  <si>
    <t>&lt;br&gt;`\color{red}{text{capital restant dû}}=\color{black}{6300} - \color{purple}{1575}=\color{red}{4725\text{€}}`</t>
  </si>
  <si>
    <t>&lt;font color="green" &gt;&lt;b&gt;315&lt;/b&gt;&lt;/font&gt;</t>
  </si>
  <si>
    <t>&lt;font color="purple" &gt;&lt;b&gt;1575&lt;/b&gt;&lt;/font&gt;</t>
  </si>
  <si>
    <t>&lt;font color="blue" &gt;&lt;b&gt;1890&lt;/b&gt;&lt;/font&gt;</t>
  </si>
  <si>
    <t>`\color{blue}{text{annuité}}=\color{purple}{4566,67} + \color{green}{822}=\color{blue}{9133,33\text{€}}`</t>
  </si>
  <si>
    <t>&lt;br&gt;`\color{red}{text{capital restant dû}}=\color{black}{13700} - \color{purple}{4566,67}=\color{red}{9133,33\text{€}}`</t>
  </si>
  <si>
    <t>&lt;font color="green" &gt;&lt;b&gt;822&lt;/b&gt;&lt;/font&gt;</t>
  </si>
  <si>
    <t>&lt;font color="blue" &gt;&lt;b&gt;5388,67&lt;/b&gt;&lt;/font&gt;</t>
  </si>
  <si>
    <t>`\color{blue}{text{annuité}}=\color{purple}{780} + \color{green}{78}=\color{blue}{3120\text{€}}`</t>
  </si>
  <si>
    <t>&lt;br&gt;`\color{red}{text{capital restant dû}}=\color{black}{3900} - \color{purple}{780}=\color{red}{3120\text{€}}`</t>
  </si>
  <si>
    <t>&lt;font color="blue" &gt;&lt;b&gt;858&lt;/b&gt;&lt;/font&gt;</t>
  </si>
  <si>
    <t>`\color{blue}{text{annuité}}=\color{purple}{3300} + \color{green}{528}=\color{blue}{9900\text{€}}`</t>
  </si>
  <si>
    <t>&lt;br&gt;`\color{red}{text{capital restant dû}}=\color{black}{13200} - \color{purple}{3300}=\color{red}{9900\text{€}}`</t>
  </si>
  <si>
    <t>&lt;font color="blue" &gt;&lt;b&gt;3828&lt;/b&gt;&lt;/font&gt;</t>
  </si>
  <si>
    <t>`\color{blue}{text{annuité}}=\color{purple}{5766,67} + \color{green}{692}=\color{blue}{11533,33\text{€}}`</t>
  </si>
  <si>
    <t>&lt;br&gt;`\color{red}{text{capital restant dû}}=\color{black}{17300} - \color{purple}{5766,67}=\color{red}{11533,33\text{€}}`</t>
  </si>
  <si>
    <t>&lt;font color="green" &gt;&lt;b&gt;692&lt;/b&gt;&lt;/font&gt;</t>
  </si>
  <si>
    <t>&lt;font color="purple" &gt;&lt;b&gt;5766,67&lt;/b&gt;&lt;/font&gt;</t>
  </si>
  <si>
    <t>&lt;font color="blue" &gt;&lt;b&gt;6458,67&lt;/b&gt;&lt;/font&gt;</t>
  </si>
  <si>
    <t>&lt;font color="red" &gt;&lt;b&gt;11533,33&lt;/b&gt;&lt;/font&gt;</t>
  </si>
  <si>
    <t>`\color{blue}{text{annuité}}=\color{purple}{3820} + \color{green}{1528}=\color{blue}{15280\text{€}}`</t>
  </si>
  <si>
    <t>&lt;br&gt;`\color{red}{text{capital restant dû}}=\color{black}{19100} - \color{purple}{3820}=\color{red}{15280\text{€}}`</t>
  </si>
  <si>
    <t>&lt;font color="green" &gt;&lt;b&gt;1528&lt;/b&gt;&lt;/font&gt;</t>
  </si>
  <si>
    <t>&lt;font color="purple" &gt;&lt;b&gt;3820&lt;/b&gt;&lt;/font&gt;</t>
  </si>
  <si>
    <t>&lt;font color="blue" &gt;&lt;b&gt;5348&lt;/b&gt;&lt;/font&gt;</t>
  </si>
  <si>
    <t>&lt;font color="red" &gt;&lt;b&gt;15280&lt;/b&gt;&lt;/font&gt;</t>
  </si>
  <si>
    <t>`\color{blue}{text{annuité}}=\color{purple}{3875} + \color{green}{465}=\color{blue}{11625\text{€}}`</t>
  </si>
  <si>
    <t>&lt;br&gt;`\color{red}{text{capital restant dû}}=\color{black}{15500} - \color{purple}{3875}=\color{red}{11625\text{€}}`</t>
  </si>
  <si>
    <t>&lt;font color="green" &gt;&lt;b&gt;465&lt;/b&gt;&lt;/font&gt;</t>
  </si>
  <si>
    <t>&lt;font color="purple" &gt;&lt;b&gt;3875&lt;/b&gt;&lt;/font&gt;</t>
  </si>
  <si>
    <t>&lt;font color="blue" &gt;&lt;b&gt;4340&lt;/b&gt;&lt;/font&gt;</t>
  </si>
  <si>
    <t>&lt;font color="red" &gt;&lt;b&gt;11625&lt;/b&gt;&lt;/font&gt;</t>
  </si>
  <si>
    <t>`\color{blue}{text{annuité}}=\color{purple}{2900} + \color{green}{609}=\color{blue}{5800\text{€}}`</t>
  </si>
  <si>
    <t>&lt;br&gt;`\color{red}{text{capital restant dû}}=\color{black}{8700} - \color{purple}{2900}=\color{red}{5800\text{€}}`</t>
  </si>
  <si>
    <t>&lt;font color="green" &gt;&lt;b&gt;609&lt;/b&gt;&lt;/font&gt;</t>
  </si>
  <si>
    <t>`\color{blue}{text{annuité}}=\color{purple}{2780} + \color{green}{1112}=\color{blue}{11120\text{€}}`</t>
  </si>
  <si>
    <t>&lt;br&gt;`\color{red}{text{capital restant dû}}=\color{black}{13900} - \color{purple}{2780}=\color{red}{11120\text{€}}`</t>
  </si>
  <si>
    <t>&lt;font color="green" &gt;&lt;b&gt;1112&lt;/b&gt;&lt;/font&gt;</t>
  </si>
  <si>
    <t>&lt;font color="blue" &gt;&lt;b&gt;3892&lt;/b&gt;&lt;/font&gt;</t>
  </si>
  <si>
    <t>`\color{blue}{text{annuité}}=\color{purple}{1450} + \color{green}{406}=\color{blue}{4350\text{€}}`</t>
  </si>
  <si>
    <t>&lt;font color="green" &gt;&lt;b&gt;406&lt;/b&gt;&lt;/font&gt;</t>
  </si>
  <si>
    <t>`\color{blue}{text{annuité}}=\color{purple}{400} + \color{green}{72}=\color{blue}{800\text{€}}`</t>
  </si>
  <si>
    <t>&lt;br&gt;`\color{red}{text{capital restant dû}}=\color{black}{1200} - \color{purple}{400}=\color{red}{800\text{€}}`</t>
  </si>
  <si>
    <t>&lt;font color="blue" &gt;&lt;b&gt;472&lt;/b&gt;&lt;/font&gt;</t>
  </si>
  <si>
    <t>`\color{blue}{text{annuité}}=\color{purple}{3080} + \color{green}{308}=\color{blue}{12320\text{€}}`</t>
  </si>
  <si>
    <t>&lt;br&gt;`\color{red}{text{capital restant dû}}=\color{black}{15400} - \color{purple}{3080}=\color{red}{12320\text{€}}`</t>
  </si>
  <si>
    <t>&lt;font color="purple" &gt;&lt;b&gt;3080&lt;/b&gt;&lt;/font&gt;</t>
  </si>
  <si>
    <t>&lt;font color="blue" &gt;&lt;b&gt;3388&lt;/b&gt;&lt;/font&gt;</t>
  </si>
  <si>
    <t>&lt;font color="red" &gt;&lt;b&gt;12320&lt;/b&gt;&lt;/font&gt;</t>
  </si>
  <si>
    <t>`\color{blue}{text{annuité}}=\color{purple}{2266,67} + \color{green}{204}=\color{blue}{4533,33\text{€}}`</t>
  </si>
  <si>
    <t>&lt;br&gt;`\color{red}{text{capital restant dû}}=\color{black}{6800} - \color{purple}{2266,67}=\color{red}{4533,33\text{€}}`</t>
  </si>
  <si>
    <t>&lt;font color="blue" &gt;&lt;b&gt;2470,67&lt;/b&gt;&lt;/font&gt;</t>
  </si>
  <si>
    <t>`\color{blue}{text{annuité}}=\color{purple}{4375} + \color{green}{1575}=\color{blue}{13125\text{€}}`</t>
  </si>
  <si>
    <t>&lt;br&gt;`\color{red}{text{capital restant dû}}=\color{black}{17500} - \color{purple}{4375}=\color{red}{13125\text{€}}`</t>
  </si>
  <si>
    <t>&lt;font color="green" &gt;&lt;b&gt;1575&lt;/b&gt;&lt;/font&gt;</t>
  </si>
  <si>
    <t>&lt;font color="blue" &gt;&lt;b&gt;5950&lt;/b&gt;&lt;/font&gt;</t>
  </si>
  <si>
    <t>&lt;font color="red" &gt;&lt;b&gt;13125&lt;/b&gt;&lt;/font&gt;</t>
  </si>
  <si>
    <t>`\color{blue}{text{annuité}}=\color{purple}{5033,33} + \color{green}{755}=\color{blue}{10066,67\text{€}}`</t>
  </si>
  <si>
    <t>&lt;br&gt;`\color{red}{text{capital restant dû}}=\color{black}{15100} - \color{purple}{5033,33}=\color{red}{10066,67\text{€}}`</t>
  </si>
  <si>
    <t>&lt;font color="green" &gt;&lt;b&gt;755&lt;/b&gt;&lt;/font&gt;</t>
  </si>
  <si>
    <t>&lt;font color="blue" &gt;&lt;b&gt;5788,33&lt;/b&gt;&lt;/font&gt;</t>
  </si>
  <si>
    <t>`\color{blue}{text{annuité}}=\color{purple}{2300} + \color{green}{345}=\color{blue}{9200\text{€}}`</t>
  </si>
  <si>
    <t>&lt;br&gt;`\color{red}{text{capital restant dû}}=\color{black}{11500} - \color{purple}{2300}=\color{red}{9200\text{€}}`</t>
  </si>
  <si>
    <t>&lt;font color="blue" &gt;&lt;b&gt;2645&lt;/b&gt;&lt;/font&gt;</t>
  </si>
  <si>
    <t>`\color{blue}{text{annuité}}=\color{purple}{1050} + \color{green}{378}=\color{blue}{3150\text{€}}`</t>
  </si>
  <si>
    <t>&lt;br&gt;`\color{red}{text{capital restant dû}}=\color{black}{4200} - \color{purple}{1050}=\color{red}{3150\text{€}}`</t>
  </si>
  <si>
    <t>&lt;font color="blue" &gt;&lt;b&gt;1428&lt;/b&gt;&lt;/font&gt;</t>
  </si>
  <si>
    <t>`\color{blue}{text{annuité}}=\color{purple}{3180} + \color{green}{795}=\color{blue}{12720\text{€}}`</t>
  </si>
  <si>
    <t>&lt;font color="blue" &gt;&lt;b&gt;3975&lt;/b&gt;&lt;/font&gt;</t>
  </si>
  <si>
    <t>`\color{blue}{text{annuité}}=\color{purple}{4925} + \color{green}{1773}=\color{blue}{14775\text{€}}`</t>
  </si>
  <si>
    <t>&lt;br&gt;`\color{red}{text{capital restant dû}}=\color{black}{19700} - \color{purple}{4925}=\color{red}{14775\text{€}}`</t>
  </si>
  <si>
    <t>&lt;font color="green" &gt;&lt;b&gt;1773&lt;/b&gt;&lt;/font&gt;</t>
  </si>
  <si>
    <t>&lt;font color="blue" &gt;&lt;b&gt;6698&lt;/b&gt;&lt;/font&gt;</t>
  </si>
  <si>
    <t>&lt;font color="red" &gt;&lt;b&gt;14775&lt;/b&gt;&lt;/font&gt;</t>
  </si>
  <si>
    <t>`\color{blue}{text{annuité}}=\color{purple}{5300} + \color{green}{954}=\color{blue}{10600\text{€}}`</t>
  </si>
  <si>
    <t>&lt;br&gt;`\color{red}{text{capital restant dû}}=\color{black}{15900} - \color{purple}{5300}=\color{red}{10600\text{€}}`</t>
  </si>
  <si>
    <t>&lt;font color="purple" &gt;&lt;b&gt;5300&lt;/b&gt;&lt;/font&gt;</t>
  </si>
  <si>
    <t>&lt;font color="blue" &gt;&lt;b&gt;6254&lt;/b&gt;&lt;/font&gt;</t>
  </si>
  <si>
    <t>`\color{blue}{text{annuité}}=\color{purple}{3400} + \color{green}{340}=\color{blue}{13600\text{€}}`</t>
  </si>
  <si>
    <t>&lt;br&gt;`\color{red}{text{capital restant dû}}=\color{black}{17000} - \color{purple}{3400}=\color{red}{13600\text{€}}`</t>
  </si>
  <si>
    <t>&lt;font color="blue" &gt;&lt;b&gt;3740&lt;/b&gt;&lt;/font&gt;</t>
  </si>
  <si>
    <t>&lt;br&gt;`\color{red}{text{capital restant dû}}=\color{black}{15600} - \color{purple}{3900}=\color{red}{11700\text{€}}`</t>
  </si>
  <si>
    <t>`\color{blue}{text{annuité}}=\color{purple}{2900} + \color{green}{174}=\color{blue}{5800\text{€}}`</t>
  </si>
  <si>
    <t>`\color{blue}{text{annuité}}=\color{purple}{3540} + \color{green}{1593}=\color{blue}{14160\text{€}}`</t>
  </si>
  <si>
    <t>&lt;font color="green" &gt;&lt;b&gt;1593&lt;/b&gt;&lt;/font&gt;</t>
  </si>
  <si>
    <t>&lt;font color="blue" &gt;&lt;b&gt;5133&lt;/b&gt;&lt;/font&gt;</t>
  </si>
  <si>
    <t>`\color{blue}{text{annuité}}=\color{purple}{4225} + \color{green}{1521}=\color{blue}{12675\text{€}}`</t>
  </si>
  <si>
    <t>&lt;br&gt;`\color{red}{text{capital restant dû}}=\color{black}{16900} - \color{purple}{4225}=\color{red}{12675\text{€}}`</t>
  </si>
  <si>
    <t>&lt;font color="blue" &gt;&lt;b&gt;5746&lt;/b&gt;&lt;/font&gt;</t>
  </si>
  <si>
    <t>`\color{blue}{text{annuité}}=\color{purple}{6400} + \color{green}{1728}=\color{blue}{12800\text{€}}`</t>
  </si>
  <si>
    <t>&lt;font color="green" &gt;&lt;b&gt;1728&lt;/b&gt;&lt;/font&gt;</t>
  </si>
  <si>
    <t>&lt;font color="blue" &gt;&lt;b&gt;8128&lt;/b&gt;&lt;/font&gt;</t>
  </si>
  <si>
    <t>`\color{blue}{text{annuité}}=\color{purple}{3480} + \color{green}{1044}=\color{blue}{13920\text{€}}`</t>
  </si>
  <si>
    <t>&lt;br&gt;`\color{red}{text{capital restant dû}}=\color{black}{17400} - \color{purple}{3480}=\color{red}{13920\text{€}}`</t>
  </si>
  <si>
    <t>&lt;font color="green" &gt;&lt;b&gt;1044&lt;/b&gt;&lt;/font&gt;</t>
  </si>
  <si>
    <t>&lt;font color="purple" &gt;&lt;b&gt;3480&lt;/b&gt;&lt;/font&gt;</t>
  </si>
  <si>
    <t>&lt;font color="red" &gt;&lt;b&gt;13920&lt;/b&gt;&lt;/font&gt;</t>
  </si>
  <si>
    <t>&lt;br&gt;`\color{red}{text{capital restant dû}}=\color{black}{2000} - \color{purple}{500}=\color{red}{1500\text{€}}`</t>
  </si>
  <si>
    <t>`\color{blue}{text{annuité}}=\color{purple}{3966,67} + \color{green}{476}=\color{blue}{7933,33\text{€}}`</t>
  </si>
  <si>
    <t>&lt;br&gt;`\color{red}{text{capital restant dû}}=\color{black}{11900} - \color{purple}{3966,67}=\color{red}{7933,33\text{€}}`</t>
  </si>
  <si>
    <t>&lt;font color="green" &gt;&lt;b&gt;476&lt;/b&gt;&lt;/font&gt;</t>
  </si>
  <si>
    <t>&lt;font color="purple" &gt;&lt;b&gt;3966,67&lt;/b&gt;&lt;/font&gt;</t>
  </si>
  <si>
    <t>&lt;font color="blue" &gt;&lt;b&gt;4442,67&lt;/b&gt;&lt;/font&gt;</t>
  </si>
  <si>
    <t>&lt;font color="red" &gt;&lt;b&gt;7933,33&lt;/b&gt;&lt;/font&gt;</t>
  </si>
  <si>
    <t>`\color{blue}{text{annuité}}=\color{purple}{3180} + \color{green}{477}=\color{blue}{12720\text{€}}`</t>
  </si>
  <si>
    <t>&lt;font color="blue" &gt;&lt;b&gt;3657&lt;/b&gt;&lt;/font&gt;</t>
  </si>
  <si>
    <t>&lt;br&gt;`\color{red}{text{capital restant dû}}=\color{black}{9700} - \color{purple}{3233,33}=\color{red}{6466,67\text{€}}`</t>
  </si>
  <si>
    <t>&lt;font color="blue" &gt;&lt;b&gt;3815,33&lt;/b&gt;&lt;/font&gt;</t>
  </si>
  <si>
    <t>`\color{blue}{text{annuité}}=\color{purple}{1100} + \color{green}{165}=\color{blue}{4400\text{€}}`</t>
  </si>
  <si>
    <t>&lt;br&gt;`\color{red}{text{capital restant dû}}=\color{black}{5500} - \color{purple}{1100}=\color{red}{4400\text{€}}`</t>
  </si>
  <si>
    <t>&lt;font color="green" &gt;&lt;b&gt;165&lt;/b&gt;&lt;/font&gt;</t>
  </si>
  <si>
    <t>&lt;font color="blue" &gt;&lt;b&gt;1265&lt;/b&gt;&lt;/font&gt;</t>
  </si>
  <si>
    <t>&lt;br&gt;`\color{red}{text{capital restant dû}}=\color{black}{9200} - \color{purple}{2300}=\color{red}{6900\text{€}}`</t>
  </si>
  <si>
    <t>&lt;font color="blue" &gt;&lt;b&gt;2760&lt;/b&gt;&lt;/font&gt;</t>
  </si>
  <si>
    <t>`\color{blue}{text{annuité}}=\color{purple}{1066,67} + \color{green}{224}=\color{blue}{2133,33\text{€}}`</t>
  </si>
  <si>
    <t>&lt;br&gt;`\color{red}{text{capital restant dû}}=\color{black}{3200} - \color{purple}{1066,67}=\color{red}{2133,33\text{€}}`</t>
  </si>
  <si>
    <t>&lt;font color="green" &gt;&lt;b&gt;224&lt;/b&gt;&lt;/font&gt;</t>
  </si>
  <si>
    <t>&lt;font color="purple" &gt;&lt;b&gt;1066,67&lt;/b&gt;&lt;/font&gt;</t>
  </si>
  <si>
    <t>&lt;font color="blue" &gt;&lt;b&gt;1290,67&lt;/b&gt;&lt;/font&gt;</t>
  </si>
  <si>
    <t>`\color{blue}{text{annuité}}=\color{purple}{840} + \color{green}{84}=\color{blue}{3360\text{€}}`</t>
  </si>
  <si>
    <t>&lt;font color="blue" &gt;&lt;b&gt;924&lt;/b&gt;&lt;/font&gt;</t>
  </si>
  <si>
    <t>`\color{blue}{text{annuité}}=\color{purple}{2525} + \color{green}{606}=\color{blue}{7575\text{€}}`</t>
  </si>
  <si>
    <t>&lt;font color="green" &gt;&lt;b&gt;606&lt;/b&gt;&lt;/font&gt;</t>
  </si>
  <si>
    <t>&lt;font color="blue" &gt;&lt;b&gt;3131&lt;/b&gt;&lt;/font&gt;</t>
  </si>
  <si>
    <t>`\color{blue}{text{annuité}}=\color{purple}{6500} + \color{green}{1755}=\color{blue}{13000\text{€}}`</t>
  </si>
  <si>
    <t>&lt;font color="green" &gt;&lt;b&gt;1755&lt;/b&gt;&lt;/font&gt;</t>
  </si>
  <si>
    <t>&lt;font color="blue" &gt;&lt;b&gt;8255&lt;/b&gt;&lt;/font&gt;</t>
  </si>
  <si>
    <t>`\color{blue}{text{annuité}}=\color{purple}{400} + \color{green}{180}=\color{blue}{1600\text{€}}`</t>
  </si>
  <si>
    <t>&lt;font color="blue" &gt;&lt;b&gt;580&lt;/b&gt;&lt;/font&gt;</t>
  </si>
  <si>
    <t>`\color{blue}{text{annuité}}=\color{purple}{4975} + \color{green}{597}=\color{blue}{14925\text{€}}`</t>
  </si>
  <si>
    <t>&lt;font color="green" &gt;&lt;b&gt;597&lt;/b&gt;&lt;/font&gt;</t>
  </si>
  <si>
    <t>&lt;font color="blue" &gt;&lt;b&gt;5572&lt;/b&gt;&lt;/font&gt;</t>
  </si>
  <si>
    <t>`\color{blue}{text{annuité}}=\color{purple}{4066,67} + \color{green}{976}=\color{blue}{8133,33\text{€}}`</t>
  </si>
  <si>
    <t>&lt;br&gt;`\color{red}{text{capital restant dû}}=\color{black}{12200} - \color{purple}{4066,67}=\color{red}{8133,33\text{€}}`</t>
  </si>
  <si>
    <t>&lt;font color="green" &gt;&lt;b&gt;976&lt;/b&gt;&lt;/font&gt;</t>
  </si>
  <si>
    <t>&lt;font color="purple" &gt;&lt;b&gt;4066,67&lt;/b&gt;&lt;/font&gt;</t>
  </si>
  <si>
    <t>&lt;font color="blue" &gt;&lt;b&gt;5042,67&lt;/b&gt;&lt;/font&gt;</t>
  </si>
  <si>
    <t>&lt;font color="red" &gt;&lt;b&gt;8133,33&lt;/b&gt;&lt;/font&gt;</t>
  </si>
  <si>
    <t>`\color{blue}{text{annuité}}=\color{purple}{800} + \color{green}{360}=\color{blue}{3200\text{€}}`</t>
  </si>
  <si>
    <t>&lt;font color="blue" &gt;&lt;b&gt;1160&lt;/b&gt;&lt;/font&gt;</t>
  </si>
  <si>
    <t>`\color{blue}{text{annuité}}=\color{purple}{1575} + \color{green}{378}=\color{blue}{4725\text{€}}`</t>
  </si>
  <si>
    <t>&lt;font color="blue" &gt;&lt;b&gt;1953&lt;/b&gt;&lt;/font&gt;</t>
  </si>
  <si>
    <t>`\color{blue}{text{annuité}}=\color{purple}{6133,33} + \color{green}{552}=\color{blue}{12266,67\text{€}}`</t>
  </si>
  <si>
    <t>&lt;br&gt;`\color{red}{text{capital restant dû}}=\color{black}{18400} - \color{purple}{6133,33}=\color{red}{12266,67\text{€}}`</t>
  </si>
  <si>
    <t>&lt;font color="purple" &gt;&lt;b&gt;6133,33&lt;/b&gt;&lt;/font&gt;</t>
  </si>
  <si>
    <t>&lt;font color="blue" &gt;&lt;b&gt;6685,33&lt;/b&gt;&lt;/font&gt;</t>
  </si>
  <si>
    <t>&lt;font color="red" &gt;&lt;b&gt;12266,67&lt;/b&gt;&lt;/font&gt;</t>
  </si>
  <si>
    <t>`\color{blue}{text{annuité}}=\color{purple}{3620} + \color{green}{724}=\color{blue}{14480\text{€}}`</t>
  </si>
  <si>
    <t>&lt;br&gt;`\color{red}{text{capital restant dû}}=\color{black}{18100} - \color{purple}{3620}=\color{red}{14480\text{€}}`</t>
  </si>
  <si>
    <t>&lt;font color="blue" &gt;&lt;b&gt;4344&lt;/b&gt;&lt;/font&gt;</t>
  </si>
  <si>
    <t>`\color{blue}{text{annuité}}=\color{purple}{4225} + \color{green}{1352}=\color{blue}{12675\text{€}}`</t>
  </si>
  <si>
    <t>&lt;font color="blue" &gt;&lt;b&gt;5577&lt;/b&gt;&lt;/font&gt;</t>
  </si>
  <si>
    <t>`\color{blue}{text{annuité}}=\color{purple}{4700} + \color{green}{1128}=\color{blue}{9400\text{€}}`</t>
  </si>
  <si>
    <t>&lt;br&gt;`\color{red}{text{capital restant dû}}=\color{black}{14100} - \color{purple}{4700}=\color{red}{9400\text{€}}`</t>
  </si>
  <si>
    <t>&lt;font color="blue" &gt;&lt;b&gt;5828&lt;/b&gt;&lt;/font&gt;</t>
  </si>
  <si>
    <t>`\color{blue}{text{annuité}}=\color{purple}{1720} + \color{green}{688}=\color{blue}{6880\text{€}}`</t>
  </si>
  <si>
    <t>&lt;br&gt;`\color{red}{text{capital restant dû}}=\color{black}{8600} - \color{purple}{1720}=\color{red}{6880\text{€}}`</t>
  </si>
  <si>
    <t>`\color{blue}{text{annuité}}=\color{purple}{2933,33} + \color{green}{704}=\color{blue}{5866,67\text{€}}`</t>
  </si>
  <si>
    <t>&lt;br&gt;`\color{red}{text{capital restant dû}}=\color{black}{8800} - \color{purple}{2933,33}=\color{red}{5866,67\text{€}}`</t>
  </si>
  <si>
    <t>&lt;font color="green" &gt;&lt;b&gt;704&lt;/b&gt;&lt;/font&gt;</t>
  </si>
  <si>
    <t>&lt;font color="blue" &gt;&lt;b&gt;3637,33&lt;/b&gt;&lt;/font&gt;</t>
  </si>
  <si>
    <t>`\color{blue}{text{annuité}}=\color{purple}{875} + \color{green}{210}=\color{blue}{2625\text{€}}`</t>
  </si>
  <si>
    <t>&lt;br&gt;`\color{red}{text{capital restant dû}}=\color{black}{3500} - \color{purple}{875}=\color{red}{2625\text{€}}`</t>
  </si>
  <si>
    <t>&lt;font color="green" &gt;&lt;b&gt;210&lt;/b&gt;&lt;/font&gt;</t>
  </si>
  <si>
    <t>&lt;font color="blue" &gt;&lt;b&gt;1085&lt;/b&gt;&lt;/font&gt;</t>
  </si>
  <si>
    <t>`\color{blue}{text{annuité}}=\color{purple}{6333,33} + \color{green}{1520}=\color{blue}{12666,67\text{€}}`</t>
  </si>
  <si>
    <t>&lt;br&gt;`\color{red}{text{capital restant dû}}=\color{black}{19000} - \color{purple}{6333,33}=\color{red}{12666,67\text{€}}`</t>
  </si>
  <si>
    <t>&lt;font color="purple" &gt;&lt;b&gt;6333,33&lt;/b&gt;&lt;/font&gt;</t>
  </si>
  <si>
    <t>&lt;font color="blue" &gt;&lt;b&gt;7853,33&lt;/b&gt;&lt;/font&gt;</t>
  </si>
  <si>
    <t>&lt;font color="red" &gt;&lt;b&gt;12666,67&lt;/b&gt;&lt;/font&gt;</t>
  </si>
  <si>
    <t>`\color{blue}{text{annuité}}=\color{purple}{3560} + \color{green}{890}=\color{blue}{14240\text{€}}`</t>
  </si>
  <si>
    <t>&lt;br&gt;`\color{red}{text{capital restant dû}}=\color{black}{17800} - \color{purple}{3560}=\color{red}{14240\text{€}}`</t>
  </si>
  <si>
    <t>&lt;font color="green" &gt;&lt;b&gt;890&lt;/b&gt;&lt;/font&gt;</t>
  </si>
  <si>
    <t>&lt;font color="blue" &gt;&lt;b&gt;4450&lt;/b&gt;&lt;/font&gt;</t>
  </si>
  <si>
    <t>`\color{blue}{text{annuité}}=\color{purple}{3150} + \color{green}{1008}=\color{blue}{9450\text{€}}`</t>
  </si>
  <si>
    <t>&lt;br&gt;`\color{red}{text{capital restant dû}}=\color{black}{12600} - \color{purple}{3150}=\color{red}{9450\text{€}}`</t>
  </si>
  <si>
    <t>&lt;font color="green" &gt;&lt;b&gt;1008&lt;/b&gt;&lt;/font&gt;</t>
  </si>
  <si>
    <t>&lt;font color="purple" &gt;&lt;b&gt;3150&lt;/b&gt;&lt;/font&gt;</t>
  </si>
  <si>
    <t>&lt;font color="blue" &gt;&lt;b&gt;4158&lt;/b&gt;&lt;/font&gt;</t>
  </si>
  <si>
    <t>&lt;font color="red" &gt;&lt;b&gt;9450&lt;/b&gt;&lt;/font&gt;</t>
  </si>
  <si>
    <t>`\color{blue}{text{annuité}}=\color{purple}{1233,33} + \color{green}{111}=\color{blue}{2466,67\text{€}}`</t>
  </si>
  <si>
    <t>&lt;font color="blue" &gt;&lt;b&gt;1344,33&lt;/b&gt;&lt;/font&gt;</t>
  </si>
  <si>
    <t>`\color{blue}{text{annuité}}=\color{purple}{3225} + \color{green}{516}=\color{blue}{9675\text{€}}`</t>
  </si>
  <si>
    <t>&lt;br&gt;`\color{red}{text{capital restant dû}}=\color{black}{12900} - \color{purple}{3225}=\color{red}{9675\text{€}}`</t>
  </si>
  <si>
    <t>&lt;font color="purple" &gt;&lt;b&gt;3225&lt;/b&gt;&lt;/font&gt;</t>
  </si>
  <si>
    <t>&lt;font color="blue" &gt;&lt;b&gt;3741&lt;/b&gt;&lt;/font&gt;</t>
  </si>
  <si>
    <t>&lt;font color="red" &gt;&lt;b&gt;9675&lt;/b&gt;&lt;/font&gt;</t>
  </si>
  <si>
    <t>`\color{blue}{text{annuité}}=\color{purple}{6300} + \color{green}{945}=\color{blue}{12600\text{€}}`</t>
  </si>
  <si>
    <t>&lt;font color="blue" &gt;&lt;b&gt;7245&lt;/b&gt;&lt;/font&gt;</t>
  </si>
  <si>
    <t>`\color{blue}{text{annuité}}=\color{purple}{2640} + \color{green}{1188}=\color{blue}{10560\text{€}}`</t>
  </si>
  <si>
    <t>`\color{blue}{text{annuité}}=\color{purple}{2475} + \color{green}{693}=\color{blue}{7425\text{€}}`</t>
  </si>
  <si>
    <t>&lt;br&gt;`\color{red}{text{capital restant dû}}=\color{black}{9900} - \color{purple}{2475}=\color{red}{7425\text{€}}`</t>
  </si>
  <si>
    <t>&lt;font color="blue" &gt;&lt;b&gt;3168&lt;/b&gt;&lt;/font&gt;</t>
  </si>
  <si>
    <t>`\color{blue}{text{annuité}}=\color{purple}{2360} + \color{green}{354}=\color{blue}{9440\text{€}}`</t>
  </si>
  <si>
    <t>&lt;font color="blue" &gt;&lt;b&gt;2714&lt;/b&gt;&lt;/font&gt;</t>
  </si>
  <si>
    <t>`\color{blue}{text{annuité}}=\color{purple}{2775} + \color{green}{555}=\color{blue}{8325\text{€}}`</t>
  </si>
  <si>
    <t>&lt;br&gt;`\color{red}{text{capital restant dû}}=\color{black}{11100} - \color{purple}{2775}=\color{red}{8325\text{€}}`</t>
  </si>
  <si>
    <t>&lt;font color="purple" &gt;&lt;b&gt;2775&lt;/b&gt;&lt;/font&gt;</t>
  </si>
  <si>
    <t>&lt;font color="blue" &gt;&lt;b&gt;3330&lt;/b&gt;&lt;/font&gt;</t>
  </si>
  <si>
    <t>`\color{blue}{text{annuité}}=\color{purple}{5733,33} + \color{green}{860}=\color{blue}{11466,67\text{€}}`</t>
  </si>
  <si>
    <t>&lt;br&gt;`\color{red}{text{capital restant dû}}=\color{black}{17200} - \color{purple}{5733,33}=\color{red}{11466,67\text{€}}`</t>
  </si>
  <si>
    <t>&lt;font color="green" &gt;&lt;b&gt;860&lt;/b&gt;&lt;/font&gt;</t>
  </si>
  <si>
    <t>&lt;font color="blue" &gt;&lt;b&gt;6593,33&lt;/b&gt;&lt;/font&gt;</t>
  </si>
  <si>
    <t>`\color{blue}{text{annuité}}=\color{purple}{2720} + \color{green}{1088}=\color{blue}{10880\text{€}}`</t>
  </si>
  <si>
    <t>&lt;font color="green" &gt;&lt;b&gt;1088&lt;/b&gt;&lt;/font&gt;</t>
  </si>
  <si>
    <t>`\color{blue}{text{annuité}}=\color{purple}{1225} + \color{green}{343}=\color{blue}{3675\text{€}}`</t>
  </si>
  <si>
    <t>&lt;br&gt;`\color{red}{text{capital restant dû}}=\color{black}{4900} - \color{purple}{1225}=\color{red}{3675\text{€}}`</t>
  </si>
  <si>
    <t>&lt;font color="green" &gt;&lt;b&gt;343&lt;/b&gt;&lt;/font&gt;</t>
  </si>
  <si>
    <t>&lt;font color="purple" &gt;&lt;b&gt;1225&lt;/b&gt;&lt;/font&gt;</t>
  </si>
  <si>
    <t>&lt;font color="blue" &gt;&lt;b&gt;1568&lt;/b&gt;&lt;/font&gt;</t>
  </si>
  <si>
    <t>&lt;font color="red" &gt;&lt;b&gt;3675&lt;/b&gt;&lt;/font&gt;</t>
  </si>
  <si>
    <t>`\color{blue}{text{annuité}}=\color{purple}{5000} + \color{green}{1200}=\color{blue}{10000\text{€}}`</t>
  </si>
  <si>
    <t>&lt;font color="green" &gt;&lt;b&gt;1200&lt;/b&gt;&lt;/font&gt;</t>
  </si>
  <si>
    <t>&lt;font color="blue" &gt;&lt;b&gt;6200&lt;/b&gt;&lt;/font&gt;</t>
  </si>
  <si>
    <t>`\color{blue}{text{annuité}}=\color{purple}{940} + \color{green}{282}=\color{blue}{3760\text{€}}`</t>
  </si>
  <si>
    <t>&lt;br&gt;`\color{red}{text{capital restant dû}}=\color{black}{4700} - \color{purple}{940}=\color{red}{3760\text{€}}`</t>
  </si>
  <si>
    <t>&lt;font color="blue" &gt;&lt;b&gt;1222&lt;/b&gt;&lt;/font&gt;</t>
  </si>
  <si>
    <t>`\color{blue}{text{annuité}}=\color{purple}{3050} + \color{green}{488}=\color{blue}{9150\text{€}}`</t>
  </si>
  <si>
    <t>&lt;font color="blue" &gt;&lt;b&gt;3538&lt;/b&gt;&lt;/font&gt;</t>
  </si>
  <si>
    <t>`\color{blue}{text{annuité}}=\color{purple}{6333,33} + \color{green}{1330}=\color{blue}{12666,67\text{€}}`</t>
  </si>
  <si>
    <t>&lt;font color="blue" &gt;&lt;b&gt;7663,33&lt;/b&gt;&lt;/font&gt;</t>
  </si>
  <si>
    <t>`\color{blue}{text{annuité}}=\color{purple}{1280} + \color{green}{512}=\color{blue}{5120\text{€}}`</t>
  </si>
  <si>
    <t>&lt;br&gt;`\color{red}{text{capital restant dû}}=\color{black}{6400} - \color{purple}{1280}=\color{red}{5120\text{€}}`</t>
  </si>
  <si>
    <t>&lt;font color="purple" &gt;&lt;b&gt;1280&lt;/b&gt;&lt;/font&gt;</t>
  </si>
  <si>
    <t>&lt;font color="blue" &gt;&lt;b&gt;1792&lt;/b&gt;&lt;/font&gt;</t>
  </si>
  <si>
    <t>&lt;font color="red" &gt;&lt;b&gt;5120&lt;/b&gt;&lt;/font&gt;</t>
  </si>
  <si>
    <t>`\color{blue}{text{annuité}}=\color{purple}{6400} + \color{green}{768}=\color{blue}{12800\text{€}}`</t>
  </si>
  <si>
    <t>&lt;font color="green" &gt;&lt;b&gt;768&lt;/b&gt;&lt;/font&gt;</t>
  </si>
  <si>
    <t>&lt;font color="blue" &gt;&lt;b&gt;7168&lt;/b&gt;&lt;/font&gt;</t>
  </si>
  <si>
    <t>`\color{blue}{text{annuité}}=\color{purple}{1500} + \color{green}{675}=\color{blue}{6000\text{€}}`</t>
  </si>
  <si>
    <t>&lt;br&gt;`\color{red}{text{capital restant dû}}=\color{black}{7500} - \color{purple}{1500}=\color{red}{6000\text{€}}`</t>
  </si>
  <si>
    <t>&lt;font color="green" &gt;&lt;b&gt;675&lt;/b&gt;&lt;/font&gt;</t>
  </si>
  <si>
    <t>&lt;font color="blue" &gt;&lt;b&gt;2175&lt;/b&gt;&lt;/font&gt;</t>
  </si>
  <si>
    <t>`\color{blue}{text{annuité}}=\color{purple}{425} + \color{green}{34}=\color{blue}{1275\text{€}}`</t>
  </si>
  <si>
    <t>&lt;font color="green" &gt;&lt;b&gt;34&lt;/b&gt;&lt;/font&gt;</t>
  </si>
  <si>
    <t>&lt;font color="blue" &gt;&lt;b&gt;459&lt;/b&gt;&lt;/font&gt;</t>
  </si>
  <si>
    <t>`\color{blue}{text{annuité}}=\color{purple}{1633,33} + \color{green}{392}=\color{blue}{3266,67\text{€}}`</t>
  </si>
  <si>
    <t>&lt;font color="blue" &gt;&lt;b&gt;2025,33&lt;/b&gt;&lt;/font&gt;</t>
  </si>
  <si>
    <t>`\color{blue}{text{annuité}}=\color{purple}{3500} + \color{green}{1120}=\color{blue}{10500\text{€}}`</t>
  </si>
  <si>
    <t>&lt;font color="blue" &gt;&lt;b&gt;4620&lt;/b&gt;&lt;/font&gt;</t>
  </si>
  <si>
    <t>`\color{blue}{text{annuité}}=\color{purple}{5133,33} + \color{green}{1232}=\color{blue}{10266,67\text{€}}`</t>
  </si>
  <si>
    <t>&lt;font color="blue" &gt;&lt;b&gt;6365,33&lt;/b&gt;&lt;/font&gt;</t>
  </si>
  <si>
    <t>`\color{blue}{text{annuité}}=\color{purple}{2460} + \color{green}{369}=\color{blue}{9840\text{€}}`</t>
  </si>
  <si>
    <t>&lt;font color="blue" &gt;&lt;b&gt;2829&lt;/b&gt;&lt;/font&gt;</t>
  </si>
  <si>
    <t>`\color{blue}{text{annuité}}=\color{purple}{4575} + \color{green}{366}=\color{blue}{13725\text{€}}`</t>
  </si>
  <si>
    <t>&lt;br&gt;`\color{red}{text{capital restant dû}}=\color{black}{18300} - \color{purple}{4575}=\color{red}{13725\text{€}}`</t>
  </si>
  <si>
    <t>&lt;font color="purple" &gt;&lt;b&gt;4575&lt;/b&gt;&lt;/font&gt;</t>
  </si>
  <si>
    <t>&lt;font color="blue" &gt;&lt;b&gt;4941&lt;/b&gt;&lt;/font&gt;</t>
  </si>
  <si>
    <t>&lt;font color="red" &gt;&lt;b&gt;13725&lt;/b&gt;&lt;/font&gt;</t>
  </si>
  <si>
    <t>`\color{blue}{text{annuité}}=\color{purple}{566,67} + \color{green}{34}=\color{blue}{1133,33\text{€}}`</t>
  </si>
  <si>
    <t>&lt;br&gt;`\color{red}{text{capital restant dû}}=\color{black}{1700} - \color{purple}{566,67}=\color{red}{1133,33\text{€}}`</t>
  </si>
  <si>
    <t>&lt;font color="purple" &gt;&lt;b&gt;566,67&lt;/b&gt;&lt;/font&gt;</t>
  </si>
  <si>
    <t>&lt;font color="blue" &gt;&lt;b&gt;600,67&lt;/b&gt;&lt;/font&gt;</t>
  </si>
  <si>
    <t>`\color{blue}{text{annuité}}=\color{purple}{2860} + \color{green}{429}=\color{blue}{11440\text{€}}`</t>
  </si>
  <si>
    <t>&lt;br&gt;`\color{red}{text{capital restant dû}}=\color{black}{14300} - \color{purple}{2860}=\color{red}{11440\text{€}}`</t>
  </si>
  <si>
    <t>&lt;font color="green" &gt;&lt;b&gt;429&lt;/b&gt;&lt;/font&gt;</t>
  </si>
  <si>
    <t>&lt;font color="blue" &gt;&lt;b&gt;3289&lt;/b&gt;&lt;/font&gt;</t>
  </si>
  <si>
    <t>&lt;br&gt;`\color{red}{text{capital restant dû}}=\color{black}{2900} - \color{purple}{725}=\color{red}{2175\text{€}}`</t>
  </si>
  <si>
    <t>`\color{blue}{text{annuité}}=\color{purple}{1333,33} + \color{green}{160}=\color{blue}{2666,67\text{€}}`</t>
  </si>
  <si>
    <t>&lt;br&gt;`\color{red}{text{capital restant dû}}=\color{black}{4000} - \color{purple}{1333,33}=\color{red}{2666,67\text{€}}`</t>
  </si>
  <si>
    <t>&lt;font color="purple" &gt;&lt;b&gt;1333,33&lt;/b&gt;&lt;/font&gt;</t>
  </si>
  <si>
    <t>&lt;font color="blue" &gt;&lt;b&gt;1493,33&lt;/b&gt;&lt;/font&gt;</t>
  </si>
  <si>
    <t>`\color{blue}{text{annuité}}=\color{purple}{1440} + \color{green}{144}=\color{blue}{5760\text{€}}`</t>
  </si>
  <si>
    <t>&lt;font color="blue" &gt;&lt;b&gt;1584&lt;/b&gt;&lt;/font&gt;</t>
  </si>
  <si>
    <t>`\color{blue}{text{annuité}}=\color{purple}{4750} + \color{green}{1140}=\color{blue}{14250\text{€}}`</t>
  </si>
  <si>
    <t>&lt;br&gt;`\color{red}{text{capital restant dû}}=\color{black}{19000} - \color{purple}{4750}=\color{red}{14250\text{€}}`</t>
  </si>
  <si>
    <t>&lt;font color="green" &gt;&lt;b&gt;1140&lt;/b&gt;&lt;/font&gt;</t>
  </si>
  <si>
    <t>&lt;font color="purple" &gt;&lt;b&gt;4750&lt;/b&gt;&lt;/font&gt;</t>
  </si>
  <si>
    <t>&lt;font color="blue" &gt;&lt;b&gt;5890&lt;/b&gt;&lt;/font&gt;</t>
  </si>
  <si>
    <t>&lt;font color="red" &gt;&lt;b&gt;14250&lt;/b&gt;&lt;/font&gt;</t>
  </si>
  <si>
    <t>`\color{blue}{text{annuité}}=\color{purple}{3600} + \color{green}{432}=\color{blue}{7200\text{€}}`</t>
  </si>
  <si>
    <t>&lt;br&gt;`\color{red}{text{capital restant dû}}=\color{black}{10800} - \color{purple}{3600}=\color{red}{7200\text{€}}`</t>
  </si>
  <si>
    <t>&lt;font color="blue" &gt;&lt;b&gt;4032&lt;/b&gt;&lt;/font&gt;</t>
  </si>
  <si>
    <t>`\color{blue}{text{annuité}}=\color{purple}{2920} + \color{green}{1168}=\color{blue}{11680\text{€}}`</t>
  </si>
  <si>
    <t>&lt;br&gt;`\color{red}{text{capital restant dû}}=\color{black}{14600} - \color{purple}{2920}=\color{red}{11680\text{€}}`</t>
  </si>
  <si>
    <t>&lt;font color="green" &gt;&lt;b&gt;1168&lt;/b&gt;&lt;/font&gt;</t>
  </si>
  <si>
    <t>&lt;font color="purple" &gt;&lt;b&gt;2920&lt;/b&gt;&lt;/font&gt;</t>
  </si>
  <si>
    <t>&lt;font color="blue" &gt;&lt;b&gt;4088&lt;/b&gt;&lt;/font&gt;</t>
  </si>
  <si>
    <t>&lt;font color="red" &gt;&lt;b&gt;11680&lt;/b&gt;&lt;/font&gt;</t>
  </si>
  <si>
    <t>`\color{blue}{text{annuité}}=\color{purple}{900} + \color{green}{144}=\color{blue}{2700\text{€}}`</t>
  </si>
  <si>
    <t>&lt;font color="blue" &gt;&lt;b&gt;1044&lt;/b&gt;&lt;/font&gt;</t>
  </si>
  <si>
    <t>`\color{blue}{text{annuité}}=\color{purple}{6366,67} + \color{green}{1528}=\color{blue}{12733,33\text{€}}`</t>
  </si>
  <si>
    <t>&lt;br&gt;`\color{red}{text{capital restant dû}}=\color{black}{19100} - \color{purple}{6366,67}=\color{red}{12733,33\text{€}}`</t>
  </si>
  <si>
    <t>&lt;font color="purple" &gt;&lt;b&gt;6366,67&lt;/b&gt;&lt;/font&gt;</t>
  </si>
  <si>
    <t>&lt;font color="blue" &gt;&lt;b&gt;7894,67&lt;/b&gt;&lt;/font&gt;</t>
  </si>
  <si>
    <t>&lt;font color="red" &gt;&lt;b&gt;12733,33&lt;/b&gt;&lt;/font&gt;</t>
  </si>
  <si>
    <t>`\color{blue}{text{annuité}}=\color{purple}{3560} + \color{green}{534}=\color{blue}{14240\text{€}}`</t>
  </si>
  <si>
    <t>&lt;font color="blue" &gt;&lt;b&gt;4094&lt;/b&gt;&lt;/font&gt;</t>
  </si>
  <si>
    <t>`\color{blue}{text{annuité}}=\color{purple}{4450} + \color{green}{534}=\color{blue}{13350\text{€}}`</t>
  </si>
  <si>
    <t>&lt;br&gt;`\color{red}{text{capital restant dû}}=\color{black}{17800} - \color{purple}{4450}=\color{red}{13350\text{€}}`</t>
  </si>
  <si>
    <t>&lt;font color="blue" &gt;&lt;b&gt;4984&lt;/b&gt;&lt;/font&gt;</t>
  </si>
  <si>
    <t>`\color{blue}{text{annuité}}=\color{purple}{3133,33} + \color{green}{188}=\color{blue}{6266,67\text{€}}`</t>
  </si>
  <si>
    <t>&lt;br&gt;`\color{red}{text{capital restant dû}}=\color{black}{9400} - \color{purple}{3133,33}=\color{red}{6266,67\text{€}}`</t>
  </si>
  <si>
    <t>&lt;font color="blue" &gt;&lt;b&gt;3321,33&lt;/b&gt;&lt;/font&gt;</t>
  </si>
  <si>
    <t>`\color{blue}{text{annuité}}=\color{purple}{5733,33} + \color{green}{688}=\color{blue}{11466,67\text{€}}`</t>
  </si>
  <si>
    <t>&lt;font color="blue" &gt;&lt;b&gt;6421,33&lt;/b&gt;&lt;/font&gt;</t>
  </si>
  <si>
    <t>`\color{blue}{text{annuité}}=\color{purple}{280} + \color{green}{70}=\color{blue}{1120\text{€}}`</t>
  </si>
  <si>
    <t>&lt;br&gt;`\color{red}{text{capital restant dû}}=\color{black}{1400} - \color{purple}{280}=\color{red}{1120\text{€}}`</t>
  </si>
  <si>
    <t>&lt;font color="purple" &gt;&lt;b&gt;280&lt;/b&gt;&lt;/font&gt;</t>
  </si>
  <si>
    <t>&lt;font color="blue" &gt;&lt;b&gt;350&lt;/b&gt;&lt;/font&gt;</t>
  </si>
  <si>
    <t>&lt;br&gt;`\color{red}{text{capital restant dû}}=\color{black}{1300} - \color{purple}{325}=\color{red}{975\text{€}}`</t>
  </si>
  <si>
    <t>&lt;font color="blue" &gt;&lt;b&gt;351&lt;/b&gt;&lt;/font&gt;</t>
  </si>
  <si>
    <t>&lt;font color="red" &gt;&lt;b&gt;1267&lt;/b&gt;&lt;/font&gt;</t>
  </si>
  <si>
    <t>&lt;font color="red" &gt;&lt;b&gt;368&lt;/b&gt;&lt;/font&gt;</t>
  </si>
  <si>
    <t>&lt;font color="red" &gt;&lt;b&gt;423&lt;/b&gt;&lt;/font&gt;</t>
  </si>
  <si>
    <t>&lt;font color="red" &gt;&lt;b&gt;351&lt;/b&gt;&lt;/font&gt;</t>
  </si>
  <si>
    <t>&lt;font color="red" &gt;&lt;b&gt;856&lt;/b&gt;&lt;/font&gt;</t>
  </si>
  <si>
    <t>&lt;font color="red" &gt;&lt;b&gt;268&lt;/b&gt;&lt;/font&gt;</t>
  </si>
  <si>
    <t>&lt;font color="red" &gt;&lt;b&gt;732&lt;/b&gt;&lt;/font&gt;</t>
  </si>
  <si>
    <t>&lt;font color="red" &gt;&lt;b&gt;472&lt;/b&gt;&lt;/font&gt;</t>
  </si>
  <si>
    <t>&lt;font color="red" &gt;&lt;b&gt;24&lt;/b&gt;&lt;/font&gt;</t>
  </si>
  <si>
    <t>&lt;font color="red" &gt;&lt;b&gt;810&lt;/b&gt;&lt;/font&gt;</t>
  </si>
  <si>
    <t>&lt;font color="red" &gt;&lt;b&gt;1611&lt;/b&gt;&lt;/font&gt;</t>
  </si>
  <si>
    <t>&lt;font color="red" &gt;&lt;b&gt;234&lt;/b&gt;&lt;/font&gt;</t>
  </si>
  <si>
    <t>&lt;font color="red" &gt;&lt;b&gt;171&lt;/b&gt;&lt;/font&gt;</t>
  </si>
  <si>
    <t>&lt;font color="red" &gt;&lt;b&gt;316&lt;/b&gt;&lt;/font&gt;</t>
  </si>
  <si>
    <t>&lt;font color="red" &gt;&lt;b&gt;153&lt;/b&gt;&lt;/font&gt;</t>
  </si>
  <si>
    <t>&lt;font color="red" &gt;&lt;b&gt;245&lt;/b&gt;&lt;/font&gt;</t>
  </si>
  <si>
    <t>&lt;font color="red" &gt;&lt;b&gt;402&lt;/b&gt;&lt;/font&gt;</t>
  </si>
  <si>
    <t>&lt;font color="red" &gt;&lt;b&gt;896&lt;/b&gt;&lt;/font&gt;</t>
  </si>
  <si>
    <t>&lt;font color="red" &gt;&lt;b&gt;312&lt;/b&gt;&lt;/font&gt;</t>
  </si>
  <si>
    <t>&lt;font color="red" &gt;&lt;b&gt;370&lt;/b&gt;&lt;/font&gt;</t>
  </si>
  <si>
    <t>&lt;font color="red" &gt;&lt;b&gt;1104&lt;/b&gt;&lt;/font&gt;</t>
  </si>
  <si>
    <t>&lt;font color="red" &gt;&lt;b&gt;228&lt;/b&gt;&lt;/font&gt;</t>
  </si>
  <si>
    <t>&lt;font color="red" &gt;&lt;b&gt;255&lt;/b&gt;&lt;/font&gt;</t>
  </si>
  <si>
    <t>&lt;font color="red" &gt;&lt;b&gt;1146&lt;/b&gt;&lt;/font&gt;</t>
  </si>
  <si>
    <t>&lt;font color="red" &gt;&lt;b&gt;44&lt;/b&gt;&lt;/font&gt;</t>
  </si>
  <si>
    <t>&lt;font color="red" &gt;&lt;b&gt;543&lt;/b&gt;&lt;/font&gt;</t>
  </si>
  <si>
    <t>&lt;font color="red" &gt;&lt;b&gt;87&lt;/b&gt;&lt;/font&gt;</t>
  </si>
  <si>
    <t>&lt;font color="red" &gt;&lt;b&gt;470&lt;/b&gt;&lt;/font&gt;</t>
  </si>
  <si>
    <t>&lt;font color="red" &gt;&lt;b&gt;1215&lt;/b&gt;&lt;/font&gt;</t>
  </si>
  <si>
    <t>&lt;font color="red" &gt;&lt;b&gt;995&lt;/b&gt;&lt;/font&gt;</t>
  </si>
  <si>
    <t>&lt;font color="red" &gt;&lt;b&gt;630&lt;/b&gt;&lt;/font&gt;</t>
  </si>
  <si>
    <t>&lt;font color="red" &gt;&lt;b&gt;621&lt;/b&gt;&lt;/font&gt;</t>
  </si>
  <si>
    <t>&lt;font color="red" &gt;&lt;b&gt;1136&lt;/b&gt;&lt;/font&gt;</t>
  </si>
  <si>
    <t>&lt;font color="red" &gt;&lt;b&gt;133&lt;/b&gt;&lt;/font&gt;</t>
  </si>
  <si>
    <t>&lt;font color="red" &gt;&lt;b&gt;1128&lt;/b&gt;&lt;/font&gt;</t>
  </si>
  <si>
    <t>&lt;font color="red" &gt;&lt;b&gt;639&lt;/b&gt;&lt;/font&gt;</t>
  </si>
  <si>
    <t>&lt;font color="red" &gt;&lt;b&gt;162&lt;/b&gt;&lt;/font&gt;</t>
  </si>
  <si>
    <t>&lt;font color="red" &gt;&lt;b&gt;846&lt;/b&gt;&lt;/font&gt;</t>
  </si>
  <si>
    <t>&lt;font color="red" &gt;&lt;b&gt;225&lt;/b&gt;&lt;/font&gt;</t>
  </si>
  <si>
    <t>&lt;font color="red" &gt;&lt;b&gt;963&lt;/b&gt;&lt;/font&gt;</t>
  </si>
  <si>
    <t>&lt;font color="red" &gt;&lt;b&gt;246&lt;/b&gt;&lt;/font&gt;</t>
  </si>
  <si>
    <t>&lt;font color="red" &gt;&lt;b&gt;196&lt;/b&gt;&lt;/font&gt;</t>
  </si>
  <si>
    <t>&lt;font color="red" &gt;&lt;b&gt;1647&lt;/b&gt;&lt;/font&gt;</t>
  </si>
  <si>
    <t>&lt;font color="red" &gt;&lt;b&gt;1134&lt;/b&gt;&lt;/font&gt;</t>
  </si>
  <si>
    <t>&lt;font color="red" &gt;&lt;b&gt;1393&lt;/b&gt;&lt;/font&gt;</t>
  </si>
  <si>
    <t>&lt;font color="red" &gt;&lt;b&gt;232&lt;/b&gt;&lt;/font&gt;</t>
  </si>
  <si>
    <t>&lt;font color="red" &gt;&lt;b&gt;1089&lt;/b&gt;&lt;/font&gt;</t>
  </si>
  <si>
    <t>&lt;font color="red" &gt;&lt;b&gt;50&lt;/b&gt;&lt;/font&gt;</t>
  </si>
  <si>
    <t>&lt;font color="red" &gt;&lt;b&gt;608&lt;/b&gt;&lt;/font&gt;</t>
  </si>
  <si>
    <t>&lt;font color="red" &gt;&lt;b&gt;51&lt;/b&gt;&lt;/font&gt;</t>
  </si>
  <si>
    <t>&lt;font color="red" &gt;&lt;b&gt;1304&lt;/b&gt;&lt;/font&gt;</t>
  </si>
  <si>
    <t>&lt;font color="red" &gt;&lt;b&gt;168&lt;/b&gt;&lt;/font&gt;</t>
  </si>
  <si>
    <t>&lt;font color="red" &gt;&lt;b&gt;22&lt;/b&gt;&lt;/font&gt;</t>
  </si>
  <si>
    <t>&lt;font color="red" &gt;&lt;b&gt;796&lt;/b&gt;&lt;/font&gt;</t>
  </si>
  <si>
    <t>&lt;font color="red" &gt;&lt;b&gt;786&lt;/b&gt;&lt;/font&gt;</t>
  </si>
  <si>
    <t>&lt;font color="red" &gt;&lt;b&gt;808&lt;/b&gt;&lt;/font&gt;</t>
  </si>
  <si>
    <t>&lt;font color="red" &gt;&lt;b&gt;116&lt;/b&gt;&lt;/font&gt;</t>
  </si>
  <si>
    <t>&lt;font color="red" &gt;&lt;b&gt;40&lt;/b&gt;&lt;/font&gt;</t>
  </si>
  <si>
    <t>&lt;font color="red" &gt;&lt;b&gt;459&lt;/b&gt;&lt;/font&gt;</t>
  </si>
  <si>
    <t>&lt;font color="red" &gt;&lt;b&gt;303&lt;/b&gt;&lt;/font&gt;</t>
  </si>
  <si>
    <t>&lt;font color="red" &gt;&lt;b&gt;763&lt;/b&gt;&lt;/font&gt;</t>
  </si>
  <si>
    <t>annuités constantes</t>
  </si>
  <si>
    <t>&lt;br&gt;&lt;br&gt;&lt;font color="red"&gt;&lt;b&gt;Calculer &lt;u&gt;l'annuité constante&lt;/u&gt; de cet emprunt.&lt;/b&gt;&lt;/font&gt;</t>
  </si>
  <si>
    <t>&lt;u&gt;annuités constantes&lt;/u&gt;</t>
  </si>
  <si>
    <t>&lt;br&gt;On calcule le montant de l'annuité constante comme suit : &lt;br&gt;&lt;br&gt;</t>
  </si>
  <si>
    <t>&lt;div class="math"&gt;`\color{red}{\text{annuité}} =frac(\color{orange}{C_0} \times \color{blue}{t})(1-(1+ \color{blue}{t})^\color{green}{-n})`</t>
  </si>
  <si>
    <t>&lt;br&gt;&lt;br&gt;`\text{annuité}= frac(</t>
  </si>
  <si>
    <t>&lt;br&gt;&lt;br&gt;`\color{red}{\text{annuité}} = frac(</t>
  </si>
  <si>
    <t>1-(1+ \color{blue}{0,02})^\color{green}{-5}</t>
  </si>
  <si>
    <t>1-(1+ \color{blue}{0,09})^\color{green}{-4}</t>
  </si>
  <si>
    <t>1-(1+ \color{blue}{0,08})^\color{green}{-3}</t>
  </si>
  <si>
    <t>1-(1+ \color{blue}{0,07})^\color{green}{-5}</t>
  </si>
  <si>
    <t>1-(1+ \color{blue}{0,02})^\color{green}{-4}</t>
  </si>
  <si>
    <t>1-(1+ \color{blue}{0,04})^\color{green}{-5}</t>
  </si>
  <si>
    <t>&lt;br&gt;&lt;br&gt;Avec : &lt;br&gt; `\color{orange}{C_0 =12700}`&lt;br&gt; `\color{blue}{t =0,06}`&lt;br&gt; `\color{green}{n =4}`</t>
  </si>
  <si>
    <t>\color{orange}{12700} \times \color{blue}{0,06}</t>
  </si>
  <si>
    <t>1-(1+ \color{blue}{0,06})^\color{green}{-4}</t>
  </si>
  <si>
    <t>&lt;font color="red" &gt;&lt;b&gt;3665,11&lt;/b&gt;&lt;/font&gt;</t>
  </si>
  <si>
    <t>1-(1+ \color{blue}{0,09})^\color{green}{-3}</t>
  </si>
  <si>
    <t>1-(1+ \color{blue}{0,09})^\color{green}{-5}</t>
  </si>
  <si>
    <t>1-(1+ \color{blue}{0,07})^\color{green}{-4}</t>
  </si>
  <si>
    <t>1-(1+ \color{blue}{0,07})^\color{green}{-3}</t>
  </si>
  <si>
    <t>1-(1+ \color{blue}{0,06})^\color{green}{-5}</t>
  </si>
  <si>
    <t>1-(1+ \color{blue}{0,03})^\color{green}{-4}</t>
  </si>
  <si>
    <t>1-(1+ \color{blue}{0,02})^\color{green}{-3}</t>
  </si>
  <si>
    <t>1-(1+ \color{blue}{0,04})^\color{green}{-4}</t>
  </si>
  <si>
    <t>1-(1+ \color{blue}{0,05})^\color{green}{-3}</t>
  </si>
  <si>
    <t>&lt;br&gt;&lt;br&gt;Avec : &lt;br&gt; `\color{orange}{C_0 =12600}`&lt;br&gt; `\color{blue}{t =0,03}`&lt;br&gt; `\color{green}{n =5}`</t>
  </si>
  <si>
    <t>\color{orange}{12600} \times \color{blue}{0,03}</t>
  </si>
  <si>
    <t>1-(1+ \color{blue}{0,03})^\color{green}{-5}</t>
  </si>
  <si>
    <t>&lt;font color="red" &gt;&lt;b&gt;2751,27&lt;/b&gt;&lt;/font&gt;</t>
  </si>
  <si>
    <t>1-(1+ \color{blue}{0,03})^\color{green}{-3}</t>
  </si>
  <si>
    <t>&lt;br&gt;&lt;br&gt;Avec : &lt;br&gt; `\color{orange}{C_0 =10400}`&lt;br&gt; `\color{blue}{t =0,09}`&lt;br&gt; `\color{green}{n =4}`</t>
  </si>
  <si>
    <t>\color{orange}{10400} \times \color{blue}{0,09}</t>
  </si>
  <si>
    <t>&lt;font color="red" &gt;&lt;b&gt;3210,15&lt;/b&gt;&lt;/font&gt;</t>
  </si>
  <si>
    <t>1-(1+ \color{blue}{0,06})^\color{green}{-3}</t>
  </si>
  <si>
    <t>1-(1+ \color{blue}{0,04})^\color{green}{-3}</t>
  </si>
  <si>
    <t>\color{orange}{11100} \times \color{blue}{0,02}</t>
  </si>
  <si>
    <t>&lt;br&gt;&lt;br&gt;Avec : &lt;br&gt; `\color{orange}{C_0 =13300}`&lt;br&gt; `\color{blue}{t =0,03}`&lt;br&gt; `\color{green}{n =4}`</t>
  </si>
  <si>
    <t>\color{orange}{13300} \times \color{blue}{0,03}</t>
  </si>
  <si>
    <t>&lt;font color="red" &gt;&lt;b&gt;3578,06&lt;/b&gt;&lt;/font&gt;</t>
  </si>
  <si>
    <t>&lt;br&gt;&lt;br&gt;&lt;font color="red"&gt;&lt;b&gt;Calculer &lt;u&gt;l'intérêt&lt;/u&gt; de la 1ère annuité de cet emprunt.&lt;/b&gt;&lt;/font&gt;</t>
  </si>
  <si>
    <t>&lt;font color="red" &gt;&lt;b&gt;832&lt;/b&gt;&lt;/font&gt;</t>
  </si>
  <si>
    <t>&lt;font color="red" &gt;&lt;b&gt;819&lt;/b&gt;&lt;/font&gt;</t>
  </si>
  <si>
    <t>&lt;font color="red" &gt;&lt;b&gt;981&lt;/b&gt;&lt;/font&gt;</t>
  </si>
  <si>
    <t>&lt;font color="red" &gt;&lt;b&gt;1422&lt;/b&gt;&lt;/font&gt;</t>
  </si>
  <si>
    <t>&lt;font color="red" &gt;&lt;b&gt;64&lt;/b&gt;&lt;/font&gt;</t>
  </si>
  <si>
    <t>&lt;font color="red" &gt;&lt;b&gt;48&lt;/b&gt;&lt;/font&gt;</t>
  </si>
  <si>
    <t>&lt;font color="red" &gt;&lt;b&gt;1232&lt;/b&gt;&lt;/font&gt;</t>
  </si>
  <si>
    <t>&lt;font color="red" &gt;&lt;b&gt;265&lt;/b&gt;&lt;/font&gt;</t>
  </si>
  <si>
    <t>&lt;font color="red" &gt;&lt;b&gt;850&lt;/b&gt;&lt;/font&gt;</t>
  </si>
  <si>
    <t>&lt;font color="red" &gt;&lt;b&gt;747&lt;/b&gt;&lt;/font&gt;</t>
  </si>
  <si>
    <t>&lt;font color="red" &gt;&lt;b&gt;447&lt;/b&gt;&lt;/font&gt;</t>
  </si>
  <si>
    <t>&lt;font color="red" &gt;&lt;b&gt;847&lt;/b&gt;&lt;/font&gt;</t>
  </si>
  <si>
    <t>&lt;font color="red" &gt;&lt;b&gt;576&lt;/b&gt;&lt;/font&gt;</t>
  </si>
  <si>
    <t>&lt;font color="red" &gt;&lt;b&gt;658&lt;/b&gt;&lt;/font&gt;</t>
  </si>
  <si>
    <t>&lt;font color="red" &gt;&lt;b&gt;387&lt;/b&gt;&lt;/font&gt;</t>
  </si>
  <si>
    <t>&lt;font color="red" &gt;&lt;b&gt;430&lt;/b&gt;&lt;/font&gt;</t>
  </si>
  <si>
    <t>&lt;font color="red" &gt;&lt;b&gt;854&lt;/b&gt;&lt;/font&gt;</t>
  </si>
  <si>
    <t>&lt;font color="red" &gt;&lt;b&gt;500&lt;/b&gt;&lt;/font&gt;</t>
  </si>
  <si>
    <t>&lt;font color="red" &gt;&lt;b&gt;324&lt;/b&gt;&lt;/font&gt;</t>
  </si>
  <si>
    <t>&lt;br&gt;&lt;br&gt;Avec : &lt;br&gt; `\color{orange}{C_0 =5300}`&lt;br&gt; `\color{blue}{t =0,08}`&lt;br&gt; `\color{green}{n =5}`</t>
  </si>
  <si>
    <t>\color{orange}{5300} \times \color{blue}{0,08}</t>
  </si>
  <si>
    <t>1-(1+ \color{blue}{0,08})^\color{green}{-5}</t>
  </si>
  <si>
    <t>&lt;font color="red" &gt;&lt;b&gt;1327,42&lt;/b&gt;&lt;/font&gt;</t>
  </si>
  <si>
    <t>&lt;br&gt;&lt;br&gt;Avec : &lt;br&gt; `\color{orange}{C_0 =2700}`&lt;br&gt; `\color{blue}{t =0,04}`&lt;br&gt; `\color{green}{n =4}`</t>
  </si>
  <si>
    <t>\color{orange}{2700} \times \color{blue}{0,04}</t>
  </si>
  <si>
    <t>&lt;font color="red" &gt;&lt;b&gt;743,82&lt;/b&gt;&lt;/font&gt;</t>
  </si>
  <si>
    <t>&lt;br&gt;&lt;br&gt;Avec : &lt;br&gt; `\color{orange}{C_0 =16000}`&lt;br&gt; `\color{blue}{t =0,02}`&lt;br&gt; `\color{green}{n =3}`</t>
  </si>
  <si>
    <t>\color{orange}{16000} \times \color{blue}{0,02}</t>
  </si>
  <si>
    <t>&lt;font color="red" &gt;&lt;b&gt;5548,07&lt;/b&gt;&lt;/font&gt;</t>
  </si>
  <si>
    <t>&lt;br&gt;&lt;br&gt;Avec : &lt;br&gt; `\color{orange}{C_0 =11200}`&lt;br&gt; `\color{blue}{t =0,05}`&lt;br&gt; `\color{green}{n =5}`</t>
  </si>
  <si>
    <t>\color{orange}{11200} \times \color{blue}{0,05}</t>
  </si>
  <si>
    <t>1-(1+ \color{blue}{0,05})^\color{green}{-5}</t>
  </si>
  <si>
    <t>&lt;font color="red" &gt;&lt;b&gt;2586,92&lt;/b&gt;&lt;/font&gt;</t>
  </si>
  <si>
    <t>&lt;br&gt;&lt;br&gt;Avec : &lt;br&gt; `\color{orange}{C_0 =15300}`&lt;br&gt; `\color{blue}{t =0,05}`&lt;br&gt; `\color{green}{n =4}`</t>
  </si>
  <si>
    <t>\color{orange}{15300} \times \color{blue}{0,05}</t>
  </si>
  <si>
    <t>1-(1+ \color{blue}{0,05})^\color{green}{-4}</t>
  </si>
  <si>
    <t>&lt;font color="red" &gt;&lt;b&gt;4314,78&lt;/b&gt;&lt;/font&gt;</t>
  </si>
  <si>
    <t>&lt;br&gt;&lt;br&gt;Avec : &lt;br&gt; `\color{orange}{C_0 =1100}`&lt;br&gt; `\color{blue}{t =0,08}`&lt;br&gt; `\color{green}{n =3}`</t>
  </si>
  <si>
    <t>\color{orange}{1100} \times \color{blue}{0,08}</t>
  </si>
  <si>
    <t>&lt;font color="red" &gt;&lt;b&gt;426,84&lt;/b&gt;&lt;/font&gt;</t>
  </si>
  <si>
    <t>&lt;br&gt;&lt;br&gt;Avec : &lt;br&gt; `\color{orange}{C_0 =17200}`&lt;br&gt; `\color{blue}{t =0,07}`&lt;br&gt; `\color{green}{n =5}`</t>
  </si>
  <si>
    <t>\color{orange}{17200} \times \color{blue}{0,07}</t>
  </si>
  <si>
    <t>&lt;font color="red" &gt;&lt;b&gt;4194,92&lt;/b&gt;&lt;/font&gt;</t>
  </si>
  <si>
    <t>&lt;br&gt;&lt;br&gt;Avec : &lt;br&gt; `\color{orange}{C_0 =3600}`&lt;br&gt; `\color{blue}{t =0,04}`&lt;br&gt; `\color{green}{n =4}`</t>
  </si>
  <si>
    <t>\color{orange}{3600} \times \color{blue}{0,04}</t>
  </si>
  <si>
    <t>&lt;font color="red" &gt;&lt;b&gt;991,76&lt;/b&gt;&lt;/font&gt;</t>
  </si>
  <si>
    <t>&lt;br&gt;&lt;br&gt;Avec : &lt;br&gt; `\color{orange}{C_0 =12800}`&lt;br&gt; `\color{blue}{t =0,05}`&lt;br&gt; `\color{green}{n =3}`</t>
  </si>
  <si>
    <t>\color{orange}{12800} \times \color{blue}{0,05}</t>
  </si>
  <si>
    <t>&lt;font color="red" &gt;&lt;b&gt;4700,27&lt;/b&gt;&lt;/font&gt;</t>
  </si>
  <si>
    <t>&lt;br&gt;&lt;br&gt;Avec : &lt;br&gt; `\color{orange}{C_0 =7700}`&lt;br&gt; `\color{blue}{t =0,05}`&lt;br&gt; `\color{green}{n =5}`</t>
  </si>
  <si>
    <t>\color{orange}{7700} \times \color{blue}{0,05}</t>
  </si>
  <si>
    <t>&lt;font color="red" &gt;&lt;b&gt;1778,51&lt;/b&gt;&lt;/font&gt;</t>
  </si>
  <si>
    <t>&lt;br&gt;&lt;br&gt;Avec : &lt;br&gt; `\color{orange}{C_0 =11100}`&lt;br&gt; `\color{blue}{t =0,02}`&lt;br&gt; `\color{green}{n =4}`</t>
  </si>
  <si>
    <t>&lt;font color="red" &gt;&lt;b&gt;2915,12&lt;/b&gt;&lt;/font&gt;</t>
  </si>
  <si>
    <t>&lt;br&gt;&lt;br&gt;Avec : &lt;br&gt; `\color{orange}{C_0 =17800}`&lt;br&gt; `\color{blue}{t =0,02}`&lt;br&gt; `\color{green}{n =3}`</t>
  </si>
  <si>
    <t>\color{orange}{17800} \times \color{blue}{0,02}</t>
  </si>
  <si>
    <t>&lt;font color="red" &gt;&lt;b&gt;6172,23&lt;/b&gt;&lt;/font&gt;</t>
  </si>
  <si>
    <t>&lt;br&gt;&lt;br&gt;Avec : &lt;br&gt; `\color{orange}{C_0 =9800}`&lt;br&gt; `\color{blue}{t =0,06}`&lt;br&gt; `\color{green}{n =5}`</t>
  </si>
  <si>
    <t>\color{orange}{9800} \times \color{blue}{0,06}</t>
  </si>
  <si>
    <t>&lt;font color="red" &gt;&lt;b&gt;2326,48&lt;/b&gt;&lt;/font&gt;</t>
  </si>
  <si>
    <t>&lt;br&gt;&lt;br&gt;Avec : &lt;br&gt; `\color{orange}{C_0 =19600}`&lt;br&gt; `\color{blue}{t =0,03}`&lt;br&gt; `\color{green}{n =4}`</t>
  </si>
  <si>
    <t>\color{orange}{19600} \times \color{blue}{0,03}</t>
  </si>
  <si>
    <t>&lt;font color="red" &gt;&lt;b&gt;5272,93&lt;/b&gt;&lt;/font&gt;</t>
  </si>
  <si>
    <t>&lt;br&gt;&lt;br&gt;Avec : &lt;br&gt; `\color{orange}{C_0 =18300}`&lt;br&gt; `\color{blue}{t =0,04}`&lt;br&gt; `\color{green}{n =3}`</t>
  </si>
  <si>
    <t>\color{orange}{18300} \times \color{blue}{0,04}</t>
  </si>
  <si>
    <t>&lt;font color="red" &gt;&lt;b&gt;6594,38&lt;/b&gt;&lt;/font&gt;</t>
  </si>
  <si>
    <t>&lt;br&gt;&lt;br&gt;Avec : &lt;br&gt; `\color{orange}{C_0 =17800}`&lt;br&gt; `\color{blue}{t =0,08}`&lt;br&gt; `\color{green}{n =5}`</t>
  </si>
  <si>
    <t>\color{orange}{17800} \times \color{blue}{0,08}</t>
  </si>
  <si>
    <t>&lt;font color="red" &gt;&lt;b&gt;4458,12&lt;/b&gt;&lt;/font&gt;</t>
  </si>
  <si>
    <t>&lt;br&gt;&lt;br&gt;Avec : &lt;br&gt; `\color{orange}{C_0 =11800}`&lt;br&gt; `\color{blue}{t =0,06}`&lt;br&gt; `\color{green}{n =4}`</t>
  </si>
  <si>
    <t>\color{orange}{11800} \times \color{blue}{0,06}</t>
  </si>
  <si>
    <t>&lt;font color="red" &gt;&lt;b&gt;3405,38&lt;/b&gt;&lt;/font&gt;</t>
  </si>
  <si>
    <t>&lt;br&gt;&lt;br&gt;Avec : &lt;br&gt; `\color{orange}{C_0 =16300}`&lt;br&gt; `\color{blue}{t =0,06}`&lt;br&gt; `\color{green}{n =3}`</t>
  </si>
  <si>
    <t>\color{orange}{16300} \times \color{blue}{0,06}</t>
  </si>
  <si>
    <t>&lt;font color="red" &gt;&lt;b&gt;6097,99&lt;/b&gt;&lt;/font&gt;</t>
  </si>
  <si>
    <t>&lt;br&gt;&lt;br&gt;Avec : &lt;br&gt; `\color{orange}{C_0 =18600}`&lt;br&gt; `\color{blue}{t =0,02}`&lt;br&gt; `\color{green}{n =5}`</t>
  </si>
  <si>
    <t>\color{orange}{18600} \times \color{blue}{0,02}</t>
  </si>
  <si>
    <t>&lt;font color="red" &gt;&lt;b&gt;3946,15&lt;/b&gt;&lt;/font&gt;</t>
  </si>
  <si>
    <t>&lt;br&gt;&lt;br&gt;Avec : &lt;br&gt; `\color{orange}{C_0 =12000}`&lt;br&gt; `\color{blue}{t =0,07}`&lt;br&gt; `\color{green}{n =4}`</t>
  </si>
  <si>
    <t>\color{orange}{12000} \times \color{blue}{0,07}</t>
  </si>
  <si>
    <t>&lt;font color="red" &gt;&lt;b&gt;3542,74&lt;/b&gt;&lt;/font&gt;</t>
  </si>
  <si>
    <t>&lt;br&gt;&lt;br&gt;Avec : &lt;br&gt; `\color{orange}{C_0 =12500}`&lt;br&gt; `\color{blue}{t =0,07}`&lt;br&gt; `\color{green}{n =3}`</t>
  </si>
  <si>
    <t>\color{orange}{12500} \times \color{blue}{0,07}</t>
  </si>
  <si>
    <t>&lt;font color="red" &gt;&lt;b&gt;4763,15&lt;/b&gt;&lt;/font&gt;</t>
  </si>
  <si>
    <t>&lt;br&gt;&lt;br&gt;Avec : &lt;br&gt; `\color{orange}{C_0 =9400}`&lt;br&gt; `\color{blue}{t =0,03}`&lt;br&gt; `\color{green}{n =5}`</t>
  </si>
  <si>
    <t>\color{orange}{9400} \times \color{blue}{0,03}</t>
  </si>
  <si>
    <t>&lt;font color="red" &gt;&lt;b&gt;2052,53&lt;/b&gt;&lt;/font&gt;</t>
  </si>
  <si>
    <t>&lt;br&gt;&lt;br&gt;Avec : &lt;br&gt; `\color{orange}{C_0 =15200}`&lt;br&gt; `\color{blue}{t =0,04}`&lt;br&gt; `\color{green}{n =4}`</t>
  </si>
  <si>
    <t>\color{orange}{15200} \times \color{blue}{0,04}</t>
  </si>
  <si>
    <t>&lt;font color="red" &gt;&lt;b&gt;4187,45&lt;/b&gt;&lt;/font&gt;</t>
  </si>
  <si>
    <t>&lt;br&gt;&lt;br&gt;Avec : &lt;br&gt; `\color{orange}{C_0 =18800}`&lt;br&gt; `\color{blue}{t =0,07}`&lt;br&gt; `\color{green}{n =3}`</t>
  </si>
  <si>
    <t>\color{orange}{18800} \times \color{blue}{0,07}</t>
  </si>
  <si>
    <t>&lt;font color="red" &gt;&lt;b&gt;7163,77&lt;/b&gt;&lt;/font&gt;</t>
  </si>
  <si>
    <t>&lt;br&gt;&lt;br&gt;Avec : &lt;br&gt; `\color{orange}{C_0 =11900}`&lt;br&gt; `\color{blue}{t =0,08}`&lt;br&gt; `\color{green}{n =5}`</t>
  </si>
  <si>
    <t>\color{orange}{11900} \times \color{blue}{0,08}</t>
  </si>
  <si>
    <t>&lt;font color="red" &gt;&lt;b&gt;2980,43&lt;/b&gt;&lt;/font&gt;</t>
  </si>
  <si>
    <t>&lt;br&gt;&lt;br&gt;Avec : &lt;br&gt; `\color{orange}{C_0 =5300}`&lt;br&gt; `\color{blue}{t =0,04}`&lt;br&gt; `\color{green}{n =4}`</t>
  </si>
  <si>
    <t>\color{orange}{5300} \times \color{blue}{0,04}</t>
  </si>
  <si>
    <t>&lt;font color="red" &gt;&lt;b&gt;1460,1&lt;/b&gt;&lt;/font&gt;</t>
  </si>
  <si>
    <t>&lt;br&gt;&lt;br&gt;Avec : &lt;br&gt; `\color{orange}{C_0 =14300}`&lt;br&gt; `\color{blue}{t =0,05}`&lt;br&gt; `\color{green}{n =3}`</t>
  </si>
  <si>
    <t>\color{orange}{14300} \times \color{blue}{0,05}</t>
  </si>
  <si>
    <t>&lt;font color="red" &gt;&lt;b&gt;5251,08&lt;/b&gt;&lt;/font&gt;</t>
  </si>
  <si>
    <t>&lt;br&gt;&lt;br&gt;Avec : &lt;br&gt; `\color{orange}{C_0 =8900}`&lt;br&gt; `\color{blue}{t =0,03}`&lt;br&gt; `\color{green}{n =5}`</t>
  </si>
  <si>
    <t>\color{orange}{8900} \times \color{blue}{0,03}</t>
  </si>
  <si>
    <t>&lt;font color="red" &gt;&lt;b&gt;1943,36&lt;/b&gt;&lt;/font&gt;</t>
  </si>
  <si>
    <t>&lt;br&gt;&lt;br&gt;Avec : &lt;br&gt; `\color{orange}{C_0 =2700}`&lt;br&gt; `\color{blue}{t =0,08}`&lt;br&gt; `\color{green}{n =3}`</t>
  </si>
  <si>
    <t>\color{orange}{2700} \times \color{blue}{0,08}</t>
  </si>
  <si>
    <t>&lt;font color="red" &gt;&lt;b&gt;1047,69&lt;/b&gt;&lt;/font&gt;</t>
  </si>
  <si>
    <t>&lt;br&gt;&lt;br&gt;Avec : &lt;br&gt; `\color{orange}{C_0 =10100}`&lt;br&gt; `\color{blue}{t =0,09}`&lt;br&gt; `\color{green}{n =5}`</t>
  </si>
  <si>
    <t>\color{orange}{10100} \times \color{blue}{0,09}</t>
  </si>
  <si>
    <t>&lt;font color="red" &gt;&lt;b&gt;2596,63&lt;/b&gt;&lt;/font&gt;</t>
  </si>
  <si>
    <t>&lt;br&gt;&lt;br&gt;Avec : &lt;br&gt; `\color{orange}{C_0 =15600}`&lt;br&gt; `\color{blue}{t =0,08}`&lt;br&gt; `\color{green}{n =4}`</t>
  </si>
  <si>
    <t>\color{orange}{15600} \times \color{blue}{0,08}</t>
  </si>
  <si>
    <t>1-(1+ \color{blue}{0,08})^\color{green}{-4}</t>
  </si>
  <si>
    <t>&lt;font color="red" &gt;&lt;b&gt;4709,96&lt;/b&gt;&lt;/font&gt;</t>
  </si>
  <si>
    <t>&lt;br&gt;&lt;br&gt;Avec : &lt;br&gt; `\color{orange}{C_0 =15700}`&lt;br&gt; `\color{blue}{t =0,06}`&lt;br&gt; `\color{green}{n =3}`</t>
  </si>
  <si>
    <t>\color{orange}{15700} \times \color{blue}{0,06}</t>
  </si>
  <si>
    <t>&lt;font color="red" &gt;&lt;b&gt;5873,52&lt;/b&gt;&lt;/font&gt;</t>
  </si>
  <si>
    <t>&lt;br&gt;&lt;br&gt;Avec : &lt;br&gt; `\color{orange}{C_0 =5000}`&lt;br&gt; `\color{blue}{t =0,07}`&lt;br&gt; `\color{green}{n =5}`</t>
  </si>
  <si>
    <t>\color{orange}{5000} \times \color{blue}{0,07}</t>
  </si>
  <si>
    <t>&lt;font color="red" &gt;&lt;b&gt;1219,45&lt;/b&gt;&lt;/font&gt;</t>
  </si>
  <si>
    <t>&lt;br&gt;&lt;br&gt;Avec : &lt;br&gt; `\color{orange}{C_0 =16400}`&lt;br&gt; `\color{blue}{t =0,08}`&lt;br&gt; `\color{green}{n =4}`</t>
  </si>
  <si>
    <t>\color{orange}{16400} \times \color{blue}{0,08}</t>
  </si>
  <si>
    <t>&lt;font color="red" &gt;&lt;b&gt;4951,5&lt;/b&gt;&lt;/font&gt;</t>
  </si>
  <si>
    <t>&lt;br&gt;&lt;br&gt;Avec : &lt;br&gt; `\color{orange}{C_0 =10900}`&lt;br&gt; `\color{blue}{t =0,06}`&lt;br&gt; `\color{green}{n =3}`</t>
  </si>
  <si>
    <t>\color{orange}{10900} \times \color{blue}{0,06}</t>
  </si>
  <si>
    <t>&lt;font color="red" &gt;&lt;b&gt;4077,8&lt;/b&gt;&lt;/font&gt;</t>
  </si>
  <si>
    <t>&lt;br&gt;&lt;br&gt;Avec : &lt;br&gt; `\color{orange}{C_0 =10600}`&lt;br&gt; `\color{blue}{t =0,02}`&lt;br&gt; `\color{green}{n =5}`</t>
  </si>
  <si>
    <t>\color{orange}{10600} \times \color{blue}{0,02}</t>
  </si>
  <si>
    <t>&lt;font color="red" &gt;&lt;b&gt;2248,88&lt;/b&gt;&lt;/font&gt;</t>
  </si>
  <si>
    <t>&lt;br&gt;&lt;br&gt;Avec : &lt;br&gt; `\color{orange}{C_0 =5100}`&lt;br&gt; `\color{blue}{t =0,05}`&lt;br&gt; `\color{green}{n =4}`</t>
  </si>
  <si>
    <t>\color{orange}{5100} \times \color{blue}{0,05}</t>
  </si>
  <si>
    <t>&lt;font color="red" &gt;&lt;b&gt;1438,26&lt;/b&gt;&lt;/font&gt;</t>
  </si>
  <si>
    <t>&lt;br&gt;&lt;br&gt;Avec : &lt;br&gt; `\color{orange}{C_0 =15400}`&lt;br&gt; `\color{blue}{t =0,02}`&lt;br&gt; `\color{green}{n =3}`</t>
  </si>
  <si>
    <t>\color{orange}{15400} \times \color{blue}{0,02}</t>
  </si>
  <si>
    <t>&lt;font color="red" &gt;&lt;b&gt;5340,02&lt;/b&gt;&lt;/font&gt;</t>
  </si>
  <si>
    <t>&lt;br&gt;&lt;br&gt;Avec : &lt;br&gt; `\color{orange}{C_0 =11000}`&lt;br&gt; `\color{blue}{t =0,04}`&lt;br&gt; `\color{green}{n =5}`</t>
  </si>
  <si>
    <t>\color{orange}{11000} \times \color{blue}{0,04}</t>
  </si>
  <si>
    <t>&lt;font color="red" &gt;&lt;b&gt;2470,9&lt;/b&gt;&lt;/font&gt;</t>
  </si>
  <si>
    <t>&lt;br&gt;&lt;br&gt;Avec : &lt;br&gt; `\color{orange}{C_0 =4000}`&lt;br&gt; `\color{blue}{t =0,05}`&lt;br&gt; `\color{green}{n =4}`</t>
  </si>
  <si>
    <t>\color{orange}{4000} \times \color{blue}{0,05}</t>
  </si>
  <si>
    <t>&lt;font color="red" &gt;&lt;b&gt;1128,05&lt;/b&gt;&lt;/font&gt;</t>
  </si>
  <si>
    <t>&lt;br&gt;&lt;br&gt;Avec : &lt;br&gt; `\color{orange}{C_0 =18100}`&lt;br&gt; `\color{blue}{t =0,06}`&lt;br&gt; `\color{green}{n =3}`</t>
  </si>
  <si>
    <t>\color{orange}{18100} \times \color{blue}{0,06}</t>
  </si>
  <si>
    <t>&lt;font color="red" &gt;&lt;b&gt;6771,39&lt;/b&gt;&lt;/font&gt;</t>
  </si>
  <si>
    <t>&lt;br&gt;&lt;br&gt;Avec : &lt;br&gt; `\color{orange}{C_0 =17600}`&lt;br&gt; `\color{blue}{t =0,06}`&lt;br&gt; `\color{green}{n =5}`</t>
  </si>
  <si>
    <t>\color{orange}{17600} \times \color{blue}{0,06}</t>
  </si>
  <si>
    <t>&lt;font color="red" &gt;&lt;b&gt;4178,18&lt;/b&gt;&lt;/font&gt;</t>
  </si>
  <si>
    <t>&lt;br&gt;&lt;br&gt;Avec : &lt;br&gt; `\color{orange}{C_0 =15100}`&lt;br&gt; `\color{blue}{t =0,02}`&lt;br&gt; `\color{green}{n =4}`</t>
  </si>
  <si>
    <t>\color{orange}{15100} \times \color{blue}{0,02}</t>
  </si>
  <si>
    <t>&lt;font color="red" &gt;&lt;b&gt;3965,62&lt;/b&gt;&lt;/font&gt;</t>
  </si>
  <si>
    <t>&lt;br&gt;&lt;br&gt;Avec : &lt;br&gt; `\color{orange}{C_0 =9600}`&lt;br&gt; `\color{blue}{t =0,04}`&lt;br&gt; `\color{green}{n =3}`</t>
  </si>
  <si>
    <t>\color{orange}{9600} \times \color{blue}{0,04}</t>
  </si>
  <si>
    <t>&lt;font color="red" &gt;&lt;b&gt;3459,35&lt;/b&gt;&lt;/font&gt;</t>
  </si>
  <si>
    <t>&lt;br&gt;&lt;br&gt;Avec : &lt;br&gt; `\color{orange}{C_0 =16400}`&lt;br&gt; `\color{blue}{t =0,07}`&lt;br&gt; `\color{green}{n =5}`</t>
  </si>
  <si>
    <t>\color{orange}{16400} \times \color{blue}{0,07}</t>
  </si>
  <si>
    <t>&lt;font color="red" &gt;&lt;b&gt;3999,81&lt;/b&gt;&lt;/font&gt;</t>
  </si>
  <si>
    <t>&lt;br&gt;&lt;br&gt;Avec : &lt;br&gt; `\color{orange}{C_0 =9700}`&lt;br&gt; `\color{blue}{t =0,05}`&lt;br&gt; `\color{green}{n =4}`</t>
  </si>
  <si>
    <t>\color{orange}{9700} \times \color{blue}{0,05}</t>
  </si>
  <si>
    <t>&lt;font color="red" &gt;&lt;b&gt;2735,51&lt;/b&gt;&lt;/font&gt;</t>
  </si>
  <si>
    <t>&lt;br&gt;&lt;br&gt;Avec : &lt;br&gt; `\color{orange}{C_0 =15800}`&lt;br&gt; `\color{blue}{t =0,09}`&lt;br&gt; `\color{green}{n =3}`</t>
  </si>
  <si>
    <t>\color{orange}{15800} \times \color{blue}{0,09}</t>
  </si>
  <si>
    <t>&lt;font color="red" &gt;&lt;b&gt;6241,87&lt;/b&gt;&lt;/font&gt;</t>
  </si>
  <si>
    <t>&lt;br&gt;&lt;br&gt;Avec : &lt;br&gt; `\color{orange}{C_0 =15100}`&lt;br&gt; `\color{blue}{t =0,02}`&lt;br&gt; `\color{green}{n =5}`</t>
  </si>
  <si>
    <t>&lt;font color="red" &gt;&lt;b&gt;3203,59&lt;/b&gt;&lt;/font&gt;</t>
  </si>
  <si>
    <t>&lt;br&gt;&lt;br&gt;Avec : &lt;br&gt; `\color{orange}{C_0 =8200}`&lt;br&gt; `\color{blue}{t =0,09}`&lt;br&gt; `\color{green}{n =4}`</t>
  </si>
  <si>
    <t>\color{orange}{8200} \times \color{blue}{0,09}</t>
  </si>
  <si>
    <t>&lt;font color="red" &gt;&lt;b&gt;2531,08&lt;/b&gt;&lt;/font&gt;</t>
  </si>
  <si>
    <t>&lt;br&gt;&lt;br&gt;Avec : &lt;br&gt; `\color{orange}{C_0 =8600}`&lt;br&gt; `\color{blue}{t =0,08}`&lt;br&gt; `\color{green}{n =3}`</t>
  </si>
  <si>
    <t>\color{orange}{8600} \times \color{blue}{0,08}</t>
  </si>
  <si>
    <t>&lt;font color="red" &gt;&lt;b&gt;3337,09&lt;/b&gt;&lt;/font&gt;</t>
  </si>
  <si>
    <t>&lt;br&gt;&lt;br&gt;Avec : &lt;br&gt; `\color{orange}{C_0 =1400}`&lt;br&gt; `\color{blue}{t =0,04}`&lt;br&gt; `\color{green}{n =5}`</t>
  </si>
  <si>
    <t>\color{orange}{1400} \times \color{blue}{0,04}</t>
  </si>
  <si>
    <t>&lt;font color="red" &gt;&lt;b&gt;314,48&lt;/b&gt;&lt;/font&gt;</t>
  </si>
  <si>
    <t>&lt;br&gt;&lt;br&gt;Avec : &lt;br&gt; `\color{orange}{C_0 =13400}`&lt;br&gt; `\color{blue}{t =0,06}`&lt;br&gt; `\color{green}{n =4}`</t>
  </si>
  <si>
    <t>\color{orange}{13400} \times \color{blue}{0,06}</t>
  </si>
  <si>
    <t>&lt;font color="red" &gt;&lt;b&gt;3867,13&lt;/b&gt;&lt;/font&gt;</t>
  </si>
  <si>
    <t>&lt;br&gt;&lt;br&gt;Avec : &lt;br&gt; `\color{orange}{C_0 =12900}`&lt;br&gt; `\color{blue}{t =0,02}`&lt;br&gt; `\color{green}{n =3}`</t>
  </si>
  <si>
    <t>\color{orange}{12900} \times \color{blue}{0,02}</t>
  </si>
  <si>
    <t>&lt;font color="red" &gt;&lt;b&gt;4473,14&lt;/b&gt;&lt;/font&gt;</t>
  </si>
  <si>
    <t>&lt;br&gt;&lt;br&gt;Avec : &lt;br&gt; `\color{orange}{C_0 =11700}`&lt;br&gt; `\color{blue}{t =0,07}`&lt;br&gt; `\color{green}{n =5}`</t>
  </si>
  <si>
    <t>\color{orange}{11700} \times \color{blue}{0,07}</t>
  </si>
  <si>
    <t>&lt;font color="red" &gt;&lt;b&gt;2853,52&lt;/b&gt;&lt;/font&gt;</t>
  </si>
  <si>
    <t>&lt;br&gt;&lt;br&gt;Avec : &lt;br&gt; `\color{orange}{C_0 =9000}`&lt;br&gt; `\color{blue}{t =0,06}`&lt;br&gt; `\color{green}{n =3}`</t>
  </si>
  <si>
    <t>\color{orange}{9000} \times \color{blue}{0,06}</t>
  </si>
  <si>
    <t>&lt;font color="red" &gt;&lt;b&gt;3366,99&lt;/b&gt;&lt;/font&gt;</t>
  </si>
  <si>
    <t>&lt;br&gt;&lt;br&gt;Avec : &lt;br&gt; `\color{orange}{C_0 =10100}`&lt;br&gt; `\color{blue}{t =0,02}`&lt;br&gt; `\color{green}{n =5}`</t>
  </si>
  <si>
    <t>\color{orange}{10100} \times \color{blue}{0,02}</t>
  </si>
  <si>
    <t>&lt;font color="red" &gt;&lt;b&gt;2142,8&lt;/b&gt;&lt;/font&gt;</t>
  </si>
  <si>
    <t>&lt;br&gt;&lt;br&gt;Avec : &lt;br&gt; `\color{orange}{C_0 =12500}`&lt;br&gt; `\color{blue}{t =0,07}`&lt;br&gt; `\color{green}{n =4}`</t>
  </si>
  <si>
    <t>&lt;font color="red" &gt;&lt;b&gt;3690,35&lt;/b&gt;&lt;/font&gt;</t>
  </si>
  <si>
    <t>&lt;br&gt;&lt;br&gt;Avec : &lt;br&gt; `\color{orange}{C_0 =18300}`&lt;br&gt; `\color{blue}{t =0,09}`&lt;br&gt; `\color{green}{n =3}`</t>
  </si>
  <si>
    <t>\color{orange}{18300} \times \color{blue}{0,09}</t>
  </si>
  <si>
    <t>&lt;font color="red" &gt;&lt;b&gt;7229,5&lt;/b&gt;&lt;/font&gt;</t>
  </si>
  <si>
    <t>&lt;br&gt;&lt;br&gt;Avec : &lt;br&gt; `\color{orange}{C_0 =4100}`&lt;br&gt; `\color{blue}{t =0,03}`&lt;br&gt; `\color{green}{n =5}`</t>
  </si>
  <si>
    <t>\color{orange}{4100} \times \color{blue}{0,03}</t>
  </si>
  <si>
    <t>&lt;font color="red" &gt;&lt;b&gt;895,25&lt;/b&gt;&lt;/font&gt;</t>
  </si>
  <si>
    <t>&lt;br&gt;&lt;br&gt;Avec : &lt;br&gt; `\color{orange}{C_0 =8300}`&lt;br&gt; `\color{blue}{t =0,04}`&lt;br&gt; `\color{green}{n =4}`</t>
  </si>
  <si>
    <t>\color{orange}{8300} \times \color{blue}{0,04}</t>
  </si>
  <si>
    <t>&lt;font color="red" &gt;&lt;b&gt;2286,57&lt;/b&gt;&lt;/font&gt;</t>
  </si>
  <si>
    <t>&lt;br&gt;&lt;br&gt;Avec : &lt;br&gt; `\color{orange}{C_0 =12300}`&lt;br&gt; `\color{blue}{t =0,04}`&lt;br&gt; `\color{green}{n =3}`</t>
  </si>
  <si>
    <t>\color{orange}{12300} \times \color{blue}{0,04}</t>
  </si>
  <si>
    <t>&lt;font color="red" &gt;&lt;b&gt;4432,29&lt;/b&gt;&lt;/font&gt;</t>
  </si>
  <si>
    <t>&lt;br&gt;&lt;br&gt;Avec : &lt;br&gt; `\color{orange}{C_0 =12300}`&lt;br&gt; `\color{blue}{t =0,08}`&lt;br&gt; `\color{green}{n =5}`</t>
  </si>
  <si>
    <t>\color{orange}{12300} \times \color{blue}{0,08}</t>
  </si>
  <si>
    <t>&lt;font color="red" &gt;&lt;b&gt;3080,61&lt;/b&gt;&lt;/font&gt;</t>
  </si>
  <si>
    <t>&lt;br&gt;&lt;br&gt;Avec : &lt;br&gt; `\color{orange}{C_0 =19100}`&lt;br&gt; `\color{blue}{t =0,03}`&lt;br&gt; `\color{green}{n =4}`</t>
  </si>
  <si>
    <t>\color{orange}{19100} \times \color{blue}{0,03}</t>
  </si>
  <si>
    <t>&lt;font color="red" &gt;&lt;b&gt;5138,42&lt;/b&gt;&lt;/font&gt;</t>
  </si>
  <si>
    <t>&lt;br&gt;&lt;br&gt;Avec : &lt;br&gt; `\color{orange}{C_0 =17000}`&lt;br&gt; `\color{blue}{t =0,05}`&lt;br&gt; `\color{green}{n =3}`</t>
  </si>
  <si>
    <t>\color{orange}{17000} \times \color{blue}{0,05}</t>
  </si>
  <si>
    <t>&lt;font color="red" &gt;&lt;b&gt;6242,55&lt;/b&gt;&lt;/font&gt;</t>
  </si>
  <si>
    <t>&lt;br&gt;&lt;br&gt;Avec : &lt;br&gt; `\color{orange}{C_0 =16800}`&lt;br&gt; `\color{blue}{t =0,02}`&lt;br&gt; `\color{green}{n =5}`</t>
  </si>
  <si>
    <t>\color{orange}{16800} \times \color{blue}{0,02}</t>
  </si>
  <si>
    <t>&lt;font color="red" &gt;&lt;b&gt;3564,26&lt;/b&gt;&lt;/font&gt;</t>
  </si>
  <si>
    <t>&lt;br&gt;&lt;br&gt;Avec : &lt;br&gt; `\color{orange}{C_0 =10400}`&lt;br&gt; `\color{blue}{t =0,08}`&lt;br&gt; `\color{green}{n =4}`</t>
  </si>
  <si>
    <t>\color{orange}{10400} \times \color{blue}{0,08}</t>
  </si>
  <si>
    <t>&lt;font color="red" &gt;&lt;b&gt;3139,98&lt;/b&gt;&lt;/font&gt;</t>
  </si>
  <si>
    <t>&lt;br&gt;&lt;br&gt;Avec : &lt;br&gt; `\color{orange}{C_0 =8400}`&lt;br&gt; `\color{blue}{t =0,06}`&lt;br&gt; `\color{green}{n =3}`</t>
  </si>
  <si>
    <t>\color{orange}{8400} \times \color{blue}{0,06}</t>
  </si>
  <si>
    <t>&lt;font color="red" &gt;&lt;b&gt;3142,52&lt;/b&gt;&lt;/font&gt;</t>
  </si>
  <si>
    <t>&lt;br&gt;&lt;br&gt;Avec : &lt;br&gt; `\color{orange}{C_0 =1900}`&lt;br&gt; `\color{blue}{t =0,04}`&lt;br&gt; `\color{green}{n =5}`</t>
  </si>
  <si>
    <t>\color{orange}{1900} \times \color{blue}{0,04}</t>
  </si>
  <si>
    <t>&lt;font color="red" &gt;&lt;b&gt;426,79&lt;/b&gt;&lt;/font&gt;</t>
  </si>
  <si>
    <t>&lt;br&gt;&lt;br&gt;Avec : &lt;br&gt; `\color{orange}{C_0 =15900}`&lt;br&gt; `\color{blue}{t =0,02}`&lt;br&gt; `\color{green}{n =4}`</t>
  </si>
  <si>
    <t>\color{orange}{15900} \times \color{blue}{0,02}</t>
  </si>
  <si>
    <t>&lt;font color="red" &gt;&lt;b&gt;4175,72&lt;/b&gt;&lt;/font&gt;</t>
  </si>
  <si>
    <t>&lt;br&gt;&lt;br&gt;Avec : &lt;br&gt; `\color{orange}{C_0 =14900}`&lt;br&gt; `\color{blue}{t =0,05}`&lt;br&gt; `\color{green}{n =3}`</t>
  </si>
  <si>
    <t>\color{orange}{14900} \times \color{blue}{0,05}</t>
  </si>
  <si>
    <t>&lt;font color="red" &gt;&lt;b&gt;5471,41&lt;/b&gt;&lt;/font&gt;</t>
  </si>
  <si>
    <t>&lt;br&gt;&lt;br&gt;Avec : &lt;br&gt; `\color{orange}{C_0 =10200}`&lt;br&gt; `\color{blue}{t =0,03}`&lt;br&gt; `\color{green}{n =5}`</t>
  </si>
  <si>
    <t>\color{orange}{10200} \times \color{blue}{0,03}</t>
  </si>
  <si>
    <t>&lt;font color="red" &gt;&lt;b&gt;2227,22&lt;/b&gt;&lt;/font&gt;</t>
  </si>
  <si>
    <t>&lt;br&gt;&lt;br&gt;Avec : &lt;br&gt; `\color{orange}{C_0 =17800}`&lt;br&gt; `\color{blue}{t =0,08}`&lt;br&gt; `\color{green}{n =4}`</t>
  </si>
  <si>
    <t>&lt;font color="red" &gt;&lt;b&gt;5374,19&lt;/b&gt;&lt;/font&gt;</t>
  </si>
  <si>
    <t>&lt;br&gt;&lt;br&gt;Avec : &lt;br&gt; `\color{orange}{C_0 =11300}`&lt;br&gt; `\color{blue}{t =0,05}`&lt;br&gt; `\color{green}{n =3}`</t>
  </si>
  <si>
    <t>\color{orange}{11300} \times \color{blue}{0,05}</t>
  </si>
  <si>
    <t>&lt;font color="red" &gt;&lt;b&gt;4149,46&lt;/b&gt;&lt;/font&gt;</t>
  </si>
  <si>
    <t>&lt;br&gt;&lt;br&gt;Avec : &lt;br&gt; `\color{orange}{C_0 =16500}`&lt;br&gt; `\color{blue}{t =0,04}`&lt;br&gt; `\color{green}{n =5}`</t>
  </si>
  <si>
    <t>\color{orange}{16500} \times \color{blue}{0,04}</t>
  </si>
  <si>
    <t>&lt;font color="red" &gt;&lt;b&gt;3706,35&lt;/b&gt;&lt;/font&gt;</t>
  </si>
  <si>
    <t>&lt;br&gt;&lt;br&gt;Avec : &lt;br&gt; `\color{orange}{C_0 =9900}`&lt;br&gt; `\color{blue}{t =0,09}`&lt;br&gt; `\color{green}{n =4}`</t>
  </si>
  <si>
    <t>\color{orange}{9900} \times \color{blue}{0,09}</t>
  </si>
  <si>
    <t>&lt;font color="red" &gt;&lt;b&gt;3055,82&lt;/b&gt;&lt;/font&gt;</t>
  </si>
  <si>
    <t>&lt;br&gt;&lt;br&gt;Avec : &lt;br&gt; `\color{orange}{C_0 =10500}`&lt;br&gt; `\color{blue}{t =0,06}`&lt;br&gt; `\color{green}{n =3}`</t>
  </si>
  <si>
    <t>\color{orange}{10500} \times \color{blue}{0,06}</t>
  </si>
  <si>
    <t>&lt;font color="red" &gt;&lt;b&gt;3928,15&lt;/b&gt;&lt;/font&gt;</t>
  </si>
  <si>
    <t>&lt;br&gt;&lt;br&gt;Avec : &lt;br&gt; `\color{orange}{C_0 =16500}`&lt;br&gt; `\color{blue}{t =0,09}`&lt;br&gt; `\color{green}{n =5}`</t>
  </si>
  <si>
    <t>\color{orange}{16500} \times \color{blue}{0,09}</t>
  </si>
  <si>
    <t>&lt;font color="red" &gt;&lt;b&gt;4242,03&lt;/b&gt;&lt;/font&gt;</t>
  </si>
  <si>
    <t>&lt;br&gt;&lt;br&gt;Avec : &lt;br&gt; `\color{orange}{C_0 =14500}`&lt;br&gt; `\color{blue}{t =0,07}`&lt;br&gt; `\color{green}{n =4}`</t>
  </si>
  <si>
    <t>\color{orange}{14500} \times \color{blue}{0,07}</t>
  </si>
  <si>
    <t>&lt;font color="red" &gt;&lt;b&gt;4280,81&lt;/b&gt;&lt;/font&gt;</t>
  </si>
  <si>
    <t>&lt;br&gt;&lt;br&gt;Avec : &lt;br&gt; `\color{orange}{C_0 =11900}`&lt;br&gt; `\color{blue}{t =0,06}`&lt;br&gt; `\color{green}{n =3}`</t>
  </si>
  <si>
    <t>\color{orange}{11900} \times \color{blue}{0,06}</t>
  </si>
  <si>
    <t>&lt;font color="red" &gt;&lt;b&gt;4451,91&lt;/b&gt;&lt;/font&gt;</t>
  </si>
  <si>
    <t>&lt;br&gt;&lt;br&gt;Avec : &lt;br&gt; `\color{orange}{C_0 =18800}`&lt;br&gt; `\color{blue}{t =0,05}`&lt;br&gt; `\color{green}{n =5}`</t>
  </si>
  <si>
    <t>\color{orange}{18800} \times \color{blue}{0,05}</t>
  </si>
  <si>
    <t>&lt;font color="red" &gt;&lt;b&gt;4342,33&lt;/b&gt;&lt;/font&gt;</t>
  </si>
  <si>
    <t>&lt;br&gt;&lt;br&gt;Avec : &lt;br&gt; `\color{orange}{C_0 =3200}`&lt;br&gt; `\color{blue}{t =0,05}`&lt;br&gt; `\color{green}{n =4}`</t>
  </si>
  <si>
    <t>\color{orange}{3200} \times \color{blue}{0,05}</t>
  </si>
  <si>
    <t>&lt;font color="red" &gt;&lt;b&gt;902,44&lt;/b&gt;&lt;/font&gt;</t>
  </si>
  <si>
    <t>&lt;br&gt;&lt;br&gt;Avec : &lt;br&gt; `\color{orange}{C_0 =6100}`&lt;br&gt; `\color{blue}{t =0,03}`&lt;br&gt; `\color{green}{n =3}`</t>
  </si>
  <si>
    <t>\color{orange}{6100} \times \color{blue}{0,03}</t>
  </si>
  <si>
    <t>&lt;font color="red" &gt;&lt;b&gt;2156,54&lt;/b&gt;&lt;/font&gt;</t>
  </si>
  <si>
    <t>&lt;br&gt;&lt;br&gt;Avec : &lt;br&gt; `\color{orange}{C_0 =11500}`&lt;br&gt; `\color{blue}{t =0,06}`&lt;br&gt; `\color{green}{n =5}`</t>
  </si>
  <si>
    <t>\color{orange}{11500} \times \color{blue}{0,06}</t>
  </si>
  <si>
    <t>&lt;font color="red" &gt;&lt;b&gt;2730,06&lt;/b&gt;&lt;/font&gt;</t>
  </si>
  <si>
    <t>&lt;br&gt;&lt;br&gt;Avec : &lt;br&gt; `\color{orange}{C_0 =6400}`&lt;br&gt; `\color{blue}{t =0,08}`&lt;br&gt; `\color{green}{n =4}`</t>
  </si>
  <si>
    <t>\color{orange}{6400} \times \color{blue}{0,08}</t>
  </si>
  <si>
    <t>&lt;font color="red" &gt;&lt;b&gt;1932,29&lt;/b&gt;&lt;/font&gt;</t>
  </si>
  <si>
    <t>&lt;br&gt;&lt;br&gt;Avec : &lt;br&gt; `\color{orange}{C_0 =2600}`&lt;br&gt; `\color{blue}{t =0,02}`&lt;br&gt; `\color{green}{n =3}`</t>
  </si>
  <si>
    <t>\color{orange}{2600} \times \color{blue}{0,02}</t>
  </si>
  <si>
    <t>&lt;font color="red" &gt;&lt;b&gt;901,56&lt;/b&gt;&lt;/font&gt;</t>
  </si>
  <si>
    <t>&lt;br&gt;&lt;br&gt;Avec : &lt;br&gt; `\color{orange}{C_0 =14600}`&lt;br&gt; `\color{blue}{t =0,08}`&lt;br&gt; `\color{green}{n =5}`</t>
  </si>
  <si>
    <t>\color{orange}{14600} \times \color{blue}{0,08}</t>
  </si>
  <si>
    <t>&lt;font color="red" &gt;&lt;b&gt;3656,66&lt;/b&gt;&lt;/font&gt;</t>
  </si>
  <si>
    <t>&lt;br&gt;&lt;br&gt;Avec : &lt;br&gt; `\color{orange}{C_0 =5500}`&lt;br&gt; `\color{blue}{t =0,06}`&lt;br&gt; `\color{green}{n =4}`</t>
  </si>
  <si>
    <t>\color{orange}{5500} \times \color{blue}{0,06}</t>
  </si>
  <si>
    <t>&lt;font color="red" &gt;&lt;b&gt;1587,25&lt;/b&gt;&lt;/font&gt;</t>
  </si>
  <si>
    <t>&lt;br&gt;&lt;br&gt;Avec : &lt;br&gt; `\color{orange}{C_0 =6600}`&lt;br&gt; `\color{blue}{t =0,02}`&lt;br&gt; `\color{green}{n =3}`</t>
  </si>
  <si>
    <t>\color{orange}{6600} \times \color{blue}{0,02}</t>
  </si>
  <si>
    <t>&lt;font color="red" &gt;&lt;b&gt;2288,58&lt;/b&gt;&lt;/font&gt;</t>
  </si>
  <si>
    <t>&lt;br&gt;&lt;br&gt;Avec : &lt;br&gt; `\color{orange}{C_0 =12200}`&lt;br&gt; `\color{blue}{t =0,03}`&lt;br&gt; `\color{green}{n =4}`</t>
  </si>
  <si>
    <t>\color{orange}{12200} \times \color{blue}{0,03}</t>
  </si>
  <si>
    <t>&lt;font color="red" &gt;&lt;b&gt;3282,13&lt;/b&gt;&lt;/font&gt;</t>
  </si>
  <si>
    <t>&lt;br&gt;&lt;br&gt;Avec : &lt;br&gt; `\color{orange}{C_0 =17700}`&lt;br&gt; `\color{blue}{t =0,09}`&lt;br&gt; `\color{green}{n =3}`</t>
  </si>
  <si>
    <t>\color{orange}{17700} \times \color{blue}{0,09}</t>
  </si>
  <si>
    <t>&lt;font color="red" &gt;&lt;b&gt;6992,47&lt;/b&gt;&lt;/font&gt;</t>
  </si>
  <si>
    <t>&lt;br&gt;&lt;br&gt;Avec : &lt;br&gt; `\color{orange}{C_0 =5800}`&lt;br&gt; `\color{blue}{t =0,03}`&lt;br&gt; `\color{green}{n =5}`</t>
  </si>
  <si>
    <t>\color{orange}{5800} \times \color{blue}{0,03}</t>
  </si>
  <si>
    <t>&lt;font color="red" &gt;&lt;b&gt;1266,46&lt;/b&gt;&lt;/font&gt;</t>
  </si>
  <si>
    <t>&lt;br&gt;&lt;br&gt;Avec : &lt;br&gt; `\color{orange}{C_0 =12000}`&lt;br&gt; `\color{blue}{t =0,03}`&lt;br&gt; `\color{green}{n =4}`</t>
  </si>
  <si>
    <t>\color{orange}{12000} \times \color{blue}{0,03}</t>
  </si>
  <si>
    <t>&lt;font color="red" &gt;&lt;b&gt;3228,32&lt;/b&gt;&lt;/font&gt;</t>
  </si>
  <si>
    <t>&lt;br&gt;&lt;br&gt;Avec : &lt;br&gt; `\color{orange}{C_0 =14100}`&lt;br&gt; `\color{blue}{t =0,09}`&lt;br&gt; `\color{green}{n =3}`</t>
  </si>
  <si>
    <t>\color{orange}{14100} \times \color{blue}{0,09}</t>
  </si>
  <si>
    <t>&lt;font color="red" &gt;&lt;b&gt;5570,27&lt;/b&gt;&lt;/font&gt;</t>
  </si>
  <si>
    <t>&lt;br&gt;&lt;br&gt;Avec : &lt;br&gt; `\color{orange}{C_0 =8400}`&lt;br&gt; `\color{blue}{t =0,02}`&lt;br&gt; `\color{green}{n =5}`</t>
  </si>
  <si>
    <t>\color{orange}{8400} \times \color{blue}{0,02}</t>
  </si>
  <si>
    <t>&lt;font color="red" &gt;&lt;b&gt;1782,13&lt;/b&gt;&lt;/font&gt;</t>
  </si>
  <si>
    <t>&lt;br&gt;&lt;br&gt;Avec : &lt;br&gt; `\color{orange}{C_0 =19200}`&lt;br&gt; `\color{blue}{t =0,02}`&lt;br&gt; `\color{green}{n =4}`</t>
  </si>
  <si>
    <t>\color{orange}{19200} \times \color{blue}{0,02}</t>
  </si>
  <si>
    <t>&lt;font color="red" &gt;&lt;b&gt;5042,38&lt;/b&gt;&lt;/font&gt;</t>
  </si>
  <si>
    <t>&lt;br&gt;&lt;br&gt;Avec : &lt;br&gt; `\color{orange}{C_0 =10300}`&lt;br&gt; `\color{blue}{t =0,08}`&lt;br&gt; `\color{green}{n =3}`</t>
  </si>
  <si>
    <t>\color{orange}{10300} \times \color{blue}{0,08}</t>
  </si>
  <si>
    <t>&lt;font color="red" &gt;&lt;b&gt;3996,75&lt;/b&gt;&lt;/font&gt;</t>
  </si>
  <si>
    <t>&lt;br&gt;&lt;br&gt;Avec : &lt;br&gt; `\color{orange}{C_0 =15100}`&lt;br&gt; `\color{blue}{t =0,03}`&lt;br&gt; `\color{green}{n =5}`</t>
  </si>
  <si>
    <t>\color{orange}{15100} \times \color{blue}{0,03}</t>
  </si>
  <si>
    <t>&lt;font color="red" &gt;&lt;b&gt;3297,15&lt;/b&gt;&lt;/font&gt;</t>
  </si>
  <si>
    <t>&lt;br&gt;&lt;br&gt;Avec : &lt;br&gt; `\color{orange}{C_0 =12100}`&lt;br&gt; `\color{blue}{t =0,09}`&lt;br&gt; `\color{green}{n =4}`</t>
  </si>
  <si>
    <t>\color{orange}{12100} \times \color{blue}{0,09}</t>
  </si>
  <si>
    <t>&lt;font color="red" &gt;&lt;b&gt;3734,89&lt;/b&gt;&lt;/font&gt;</t>
  </si>
  <si>
    <t>&lt;br&gt;&lt;br&gt;Avec : &lt;br&gt; `\color{orange}{C_0 =7600}`&lt;br&gt; `\color{blue}{t =0,04}`&lt;br&gt; `\color{green}{n =3}`</t>
  </si>
  <si>
    <t>\color{orange}{7600} \times \color{blue}{0,04}</t>
  </si>
  <si>
    <t>&lt;font color="red" &gt;&lt;b&gt;2738,65&lt;/b&gt;&lt;/font&gt;</t>
  </si>
  <si>
    <t>&lt;br&gt;&lt;br&gt;Avec : &lt;br&gt; `\color{orange}{C_0 =6900}`&lt;br&gt; `\color{blue}{t =0,04}`&lt;br&gt; `\color{green}{n =5}`</t>
  </si>
  <si>
    <t>\color{orange}{6900} \times \color{blue}{0,04}</t>
  </si>
  <si>
    <t>&lt;font color="red" &gt;&lt;b&gt;1549,93&lt;/b&gt;&lt;/font&gt;</t>
  </si>
  <si>
    <t>&lt;br&gt;&lt;br&gt;Avec : &lt;br&gt; `\color{orange}{C_0 =7300}`&lt;br&gt; `\color{blue}{t =0,08}`&lt;br&gt; `\color{green}{n =4}`</t>
  </si>
  <si>
    <t>\color{orange}{7300} \times \color{blue}{0,08}</t>
  </si>
  <si>
    <t>&lt;font color="red" &gt;&lt;b&gt;2204,02&lt;/b&gt;&lt;/font&gt;</t>
  </si>
  <si>
    <t>&lt;br&gt;&lt;br&gt;Avec : &lt;br&gt; `\color{orange}{C_0 =11600}`&lt;br&gt; `\color{blue}{t =0,08}`&lt;br&gt; `\color{green}{n =3}`</t>
  </si>
  <si>
    <t>\color{orange}{11600} \times \color{blue}{0,08}</t>
  </si>
  <si>
    <t>&lt;font color="red" &gt;&lt;b&gt;4501,19&lt;/b&gt;&lt;/font&gt;</t>
  </si>
  <si>
    <t>&lt;br&gt;&lt;br&gt;Avec : &lt;br&gt; `\color{orange}{C_0 =5900}`&lt;br&gt; `\color{blue}{t =0,07}`&lt;br&gt; `\color{green}{n =5}`</t>
  </si>
  <si>
    <t>\color{orange}{5900} \times \color{blue}{0,07}</t>
  </si>
  <si>
    <t>&lt;font color="red" &gt;&lt;b&gt;1438,96&lt;/b&gt;&lt;/font&gt;</t>
  </si>
  <si>
    <t>&lt;br&gt;&lt;br&gt;Avec : &lt;br&gt; `\color{orange}{C_0 =3700}`&lt;br&gt; `\color{blue}{t =0,05}`&lt;br&gt; `\color{green}{n =4}`</t>
  </si>
  <si>
    <t>\color{orange}{3700} \times \color{blue}{0,05}</t>
  </si>
  <si>
    <t>&lt;font color="red" &gt;&lt;b&gt;1043,44&lt;/b&gt;&lt;/font&gt;</t>
  </si>
  <si>
    <t>&lt;br&gt;&lt;br&gt;Avec : &lt;br&gt; `\color{orange}{C_0 =13500}`&lt;br&gt; `\color{blue}{t =0,03}`&lt;br&gt; `\color{green}{n =3}`</t>
  </si>
  <si>
    <t>\color{orange}{13500} \times \color{blue}{0,03}</t>
  </si>
  <si>
    <t>&lt;font color="red" &gt;&lt;b&gt;4772,66&lt;/b&gt;&lt;/font&gt;</t>
  </si>
  <si>
    <t>&lt;br&gt;&lt;br&gt;Avec : &lt;br&gt; `\color{orange}{C_0 =19200}`&lt;br&gt; `\color{blue}{t =0,04}`&lt;br&gt; `\color{green}{n =5}`</t>
  </si>
  <si>
    <t>\color{orange}{19200} \times \color{blue}{0,04}</t>
  </si>
  <si>
    <t>&lt;font color="red" &gt;&lt;b&gt;4312,84&lt;/b&gt;&lt;/font&gt;</t>
  </si>
  <si>
    <t>&lt;br&gt;&lt;br&gt;Avec : &lt;br&gt; `\color{orange}{C_0 =17400}`&lt;br&gt; `\color{blue}{t =0,02}`&lt;br&gt; `\color{green}{n =4}`</t>
  </si>
  <si>
    <t>\color{orange}{17400} \times \color{blue}{0,02}</t>
  </si>
  <si>
    <t>&lt;font color="red" &gt;&lt;b&gt;4569,65&lt;/b&gt;&lt;/font&gt;</t>
  </si>
  <si>
    <t>&lt;br&gt;&lt;br&gt;Avec : &lt;br&gt; `\color{orange}{C_0 =15500}`&lt;br&gt; `\color{blue}{t =0,07}`&lt;br&gt; `\color{green}{n =3}`</t>
  </si>
  <si>
    <t>\color{orange}{15500} \times \color{blue}{0,07}</t>
  </si>
  <si>
    <t>&lt;font color="red" &gt;&lt;b&gt;5906,3&lt;/b&gt;&lt;/font&gt;</t>
  </si>
  <si>
    <t>&lt;br&gt;&lt;br&gt;Avec : &lt;br&gt; `\color{orange}{C_0 =17300}`&lt;br&gt; `\color{blue}{t =0,08}`&lt;br&gt; `\color{green}{n =5}`</t>
  </si>
  <si>
    <t>\color{orange}{17300} \times \color{blue}{0,08}</t>
  </si>
  <si>
    <t>&lt;font color="red" &gt;&lt;b&gt;4332,9&lt;/b&gt;&lt;/font&gt;</t>
  </si>
  <si>
    <t>&lt;br&gt;&lt;br&gt;Avec : &lt;br&gt; `\color{orange}{C_0 =12900}`&lt;br&gt; `\color{blue}{t =0,03}`&lt;br&gt; `\color{green}{n =4}`</t>
  </si>
  <si>
    <t>\color{orange}{12900} \times \color{blue}{0,03}</t>
  </si>
  <si>
    <t>&lt;font color="red" &gt;&lt;b&gt;3470,45&lt;/b&gt;&lt;/font&gt;</t>
  </si>
  <si>
    <t>&lt;br&gt;&lt;br&gt;Avec : &lt;br&gt; `\color{orange}{C_0 =12400}`&lt;br&gt; `\color{blue}{t =0,02}`&lt;br&gt; `\color{green}{n =3}`</t>
  </si>
  <si>
    <t>\color{orange}{12400} \times \color{blue}{0,02}</t>
  </si>
  <si>
    <t>&lt;font color="red" &gt;&lt;b&gt;4299,76&lt;/b&gt;&lt;/font&gt;</t>
  </si>
  <si>
    <t>&lt;br&gt;&lt;br&gt;Avec : &lt;br&gt; `\color{orange}{C_0 =12800}`&lt;br&gt; `\color{blue}{t =0,05}`&lt;br&gt; `\color{green}{n =5}`</t>
  </si>
  <si>
    <t>&lt;font color="red" &gt;&lt;b&gt;2956,48&lt;/b&gt;&lt;/font&gt;</t>
  </si>
  <si>
    <t>&lt;br&gt;&lt;br&gt;Avec : &lt;br&gt; `\color{orange}{C_0 =19500}`&lt;br&gt; `\color{blue}{t =0,07}`&lt;br&gt; `\color{green}{n =4}`</t>
  </si>
  <si>
    <t>\color{orange}{19500} \times \color{blue}{0,07}</t>
  </si>
  <si>
    <t>&lt;font color="red" &gt;&lt;b&gt;5756,95&lt;/b&gt;&lt;/font&gt;</t>
  </si>
  <si>
    <t>&lt;br&gt;&lt;br&gt;Avec : &lt;br&gt; `\color{orange}{C_0 =16700}`&lt;br&gt; `\color{blue}{t =0,03}`&lt;br&gt; `\color{green}{n =3}`</t>
  </si>
  <si>
    <t>\color{orange}{16700} \times \color{blue}{0,03}</t>
  </si>
  <si>
    <t>&lt;font color="red" &gt;&lt;b&gt;5903,96&lt;/b&gt;&lt;/font&gt;</t>
  </si>
  <si>
    <t>&lt;br&gt;&lt;br&gt;Avec : &lt;br&gt; `\color{orange}{C_0 =7400}`&lt;br&gt; `\color{blue}{t =0,05}`&lt;br&gt; `\color{green}{n =5}`</t>
  </si>
  <si>
    <t>\color{orange}{7400} \times \color{blue}{0,05}</t>
  </si>
  <si>
    <t>&lt;font color="red" &gt;&lt;b&gt;1709,21&lt;/b&gt;&lt;/font&gt;</t>
  </si>
  <si>
    <t>&lt;br&gt;&lt;br&gt;Avec : &lt;br&gt; `\color{orange}{C_0 =3900}`&lt;br&gt; `\color{blue}{t =0,07}`&lt;br&gt; `\color{green}{n =4}`</t>
  </si>
  <si>
    <t>\color{orange}{3900} \times \color{blue}{0,07}</t>
  </si>
  <si>
    <t>&lt;font color="red" &gt;&lt;b&gt;1151,39&lt;/b&gt;&lt;/font&gt;</t>
  </si>
  <si>
    <t>&lt;br&gt;&lt;br&gt;Avec : &lt;br&gt; `\color{orange}{C_0 =12800}`&lt;br&gt; `\color{blue}{t =0,04}`&lt;br&gt; `\color{green}{n =3}`</t>
  </si>
  <si>
    <t>\color{orange}{12800} \times \color{blue}{0,04}</t>
  </si>
  <si>
    <t>&lt;font color="red" &gt;&lt;b&gt;4612,46&lt;/b&gt;&lt;/font&gt;</t>
  </si>
  <si>
    <t>&lt;br&gt;&lt;br&gt;Avec : &lt;br&gt; `\color{orange}{C_0 =16900}`&lt;br&gt; `\color{blue}{t =0,07}`&lt;br&gt; `\color{green}{n =5}`</t>
  </si>
  <si>
    <t>\color{orange}{16900} \times \color{blue}{0,07}</t>
  </si>
  <si>
    <t>&lt;font color="red" &gt;&lt;b&gt;4121,75&lt;/b&gt;&lt;/font&gt;</t>
  </si>
  <si>
    <t>&lt;br&gt;&lt;br&gt;Avec : &lt;br&gt; `\color{orange}{C_0 =19500}`&lt;br&gt; `\color{blue}{t =0,05}`&lt;br&gt; `\color{green}{n =4}`</t>
  </si>
  <si>
    <t>\color{orange}{19500} \times \color{blue}{0,05}</t>
  </si>
  <si>
    <t>&lt;font color="red" &gt;&lt;b&gt;5499,23&lt;/b&gt;&lt;/font&gt;</t>
  </si>
  <si>
    <t>&lt;br&gt;&lt;br&gt;Avec : &lt;br&gt; `\color{orange}{C_0 =12700}`&lt;br&gt; `\color{blue}{t =0,06}`&lt;br&gt; `\color{green}{n =3}`</t>
  </si>
  <si>
    <t>&lt;font color="red" &gt;&lt;b&gt;4751,19&lt;/b&gt;&lt;/font&gt;</t>
  </si>
  <si>
    <t>&lt;br&gt;&lt;br&gt;Avec : &lt;br&gt; `\color{orange}{C_0 =12200}`&lt;br&gt; `\color{blue}{t =0,09}`&lt;br&gt; `\color{green}{n =5}`</t>
  </si>
  <si>
    <t>\color{orange}{12200} \times \color{blue}{0,09}</t>
  </si>
  <si>
    <t>&lt;font color="red" &gt;&lt;b&gt;3136,53&lt;/b&gt;&lt;/font&gt;</t>
  </si>
  <si>
    <t>&lt;br&gt;&lt;br&gt;Avec : &lt;br&gt; `\color{orange}{C_0 =11400}`&lt;br&gt; `\color{blue}{t =0,06}`&lt;br&gt; `\color{green}{n =3}`</t>
  </si>
  <si>
    <t>\color{orange}{11400} \times \color{blue}{0,06}</t>
  </si>
  <si>
    <t>&lt;font color="red" &gt;&lt;b&gt;4264,85&lt;/b&gt;&lt;/font&gt;</t>
  </si>
  <si>
    <t>&lt;br&gt;&lt;br&gt;Avec : &lt;br&gt; `\color{orange}{C_0 =6600}`&lt;br&gt; `\color{blue}{t =0,04}`&lt;br&gt; `\color{green}{n =4}`</t>
  </si>
  <si>
    <t>\color{orange}{6600} \times \color{blue}{0,04}</t>
  </si>
  <si>
    <t>&lt;font color="red" &gt;&lt;b&gt;1818,23&lt;/b&gt;&lt;/font&gt;</t>
  </si>
  <si>
    <t>&lt;br&gt;&lt;br&gt;Avec : &lt;br&gt; `\color{orange}{C_0 =10200}`&lt;br&gt; `\color{blue}{t =0,03}`&lt;br&gt; `\color{green}{n =3}`</t>
  </si>
  <si>
    <t>&lt;font color="red" &gt;&lt;b&gt;3606,01&lt;/b&gt;&lt;/font&gt;</t>
  </si>
  <si>
    <t>&lt;br&gt;&lt;br&gt;Avec : &lt;br&gt; `\color{orange}{C_0 =6600}`&lt;br&gt; `\color{blue}{t =0,06}`&lt;br&gt; `\color{green}{n =5}`</t>
  </si>
  <si>
    <t>\color{orange}{6600} \times \color{blue}{0,06}</t>
  </si>
  <si>
    <t>&lt;font color="red" &gt;&lt;b&gt;1566,82&lt;/b&gt;&lt;/font&gt;</t>
  </si>
  <si>
    <t>&lt;br&gt;&lt;br&gt;Avec : &lt;br&gt; `\color{orange}{C_0 =7000}`&lt;br&gt; `\color{blue}{t =0,03}`&lt;br&gt; `\color{green}{n =4}`</t>
  </si>
  <si>
    <t>\color{orange}{7000} \times \color{blue}{0,03}</t>
  </si>
  <si>
    <t>&lt;font color="red" &gt;&lt;b&gt;1883,19&lt;/b&gt;&lt;/font&gt;</t>
  </si>
  <si>
    <t>&lt;br&gt;&lt;br&gt;Avec : &lt;br&gt; `\color{orange}{C_0 =12300}`&lt;br&gt; `\color{blue}{t =0,07}`&lt;br&gt; `\color{green}{n =3}`</t>
  </si>
  <si>
    <t>\color{orange}{12300} \times \color{blue}{0,07}</t>
  </si>
  <si>
    <t>&lt;font color="red" &gt;&lt;b&gt;4686,94&lt;/b&gt;&lt;/font&gt;</t>
  </si>
  <si>
    <t>&lt;br&gt;&lt;br&gt;Avec : &lt;br&gt; `\color{orange}{C_0 =5900}`&lt;br&gt; `\color{blue}{t =0,04}`&lt;br&gt; `\color{green}{n =5}`</t>
  </si>
  <si>
    <t>\color{orange}{5900} \times \color{blue}{0,04}</t>
  </si>
  <si>
    <t>&lt;font color="red" &gt;&lt;b&gt;1325,3&lt;/b&gt;&lt;/font&gt;</t>
  </si>
  <si>
    <t>&lt;br&gt;&lt;br&gt;Avec : &lt;br&gt; `\color{orange}{C_0 =12700}`&lt;br&gt; `\color{blue}{t =0,08}`&lt;br&gt; `\color{green}{n =4}`</t>
  </si>
  <si>
    <t>\color{orange}{12700} \times \color{blue}{0,08}</t>
  </si>
  <si>
    <t>&lt;font color="red" &gt;&lt;b&gt;3834,39&lt;/b&gt;&lt;/font&gt;</t>
  </si>
  <si>
    <t>&lt;br&gt;&lt;br&gt;Avec : &lt;br&gt; `\color{orange}{C_0 =14300}`&lt;br&gt; `\color{blue}{t =0,02}`&lt;br&gt; `\color{green}{n =3}`</t>
  </si>
  <si>
    <t>\color{orange}{14300} \times \color{blue}{0,02}</t>
  </si>
  <si>
    <t>&lt;font color="red" &gt;&lt;b&gt;4958,59&lt;/b&gt;&lt;/font&gt;</t>
  </si>
  <si>
    <t>&lt;br&gt;&lt;br&gt;Avec : &lt;br&gt; `\color{orange}{C_0 =5100}`&lt;br&gt; `\color{blue}{t =0,05}`&lt;br&gt; `\color{green}{n =5}`</t>
  </si>
  <si>
    <t>&lt;font color="red" &gt;&lt;b&gt;1177,97&lt;/b&gt;&lt;/font&gt;</t>
  </si>
  <si>
    <t>&lt;br&gt;&lt;br&gt;Avec : &lt;br&gt; `\color{orange}{C_0 =1500}`&lt;br&gt; `\color{blue}{t =0,05}`&lt;br&gt; `\color{green}{n =3}`</t>
  </si>
  <si>
    <t>\color{orange}{1500} \times \color{blue}{0,05}</t>
  </si>
  <si>
    <t>&lt;font color="red" &gt;&lt;b&gt;550,81&lt;/b&gt;&lt;/font&gt;</t>
  </si>
  <si>
    <t>&lt;br&gt;&lt;br&gt;Avec : &lt;br&gt; `\color{orange}{C_0 =7900}`&lt;br&gt; `\color{blue}{t =0,07}`&lt;br&gt; `\color{green}{n =5}`</t>
  </si>
  <si>
    <t>\color{orange}{7900} \times \color{blue}{0,07}</t>
  </si>
  <si>
    <t>&lt;font color="red" &gt;&lt;b&gt;1926,74&lt;/b&gt;&lt;/font&gt;</t>
  </si>
  <si>
    <t>&lt;br&gt;&lt;br&gt;Avec : &lt;br&gt; `\color{orange}{C_0 =5800}`&lt;br&gt; `\color{blue}{t =0,04}`&lt;br&gt; `\color{green}{n =4}`</t>
  </si>
  <si>
    <t>\color{orange}{5800} \times \color{blue}{0,04}</t>
  </si>
  <si>
    <t>&lt;font color="red" &gt;&lt;b&gt;1597,84&lt;/b&gt;&lt;/font&gt;</t>
  </si>
  <si>
    <t>&lt;br&gt;&lt;br&gt;Avec : &lt;br&gt; `\color{orange}{C_0 =16600}`&lt;br&gt; `\color{blue}{t =0,09}`&lt;br&gt; `\color{green}{n =3}`</t>
  </si>
  <si>
    <t>\color{orange}{16600} \times \color{blue}{0,09}</t>
  </si>
  <si>
    <t>&lt;font color="red" &gt;&lt;b&gt;6557,91&lt;/b&gt;&lt;/font&gt;</t>
  </si>
  <si>
    <t>&lt;br&gt;&lt;br&gt;Avec : &lt;br&gt; `\color{orange}{C_0 =19800}`&lt;br&gt; `\color{blue}{t =0,03}`&lt;br&gt; `\color{green}{n =5}`</t>
  </si>
  <si>
    <t>\color{orange}{19800} \times \color{blue}{0,03}</t>
  </si>
  <si>
    <t>&lt;font color="red" &gt;&lt;b&gt;4323,42&lt;/b&gt;&lt;/font&gt;</t>
  </si>
  <si>
    <t>&lt;br&gt;&lt;br&gt;Avec : &lt;br&gt; `\color{orange}{C_0 =6200}`&lt;br&gt; `\color{blue}{t =0,07}`&lt;br&gt; `\color{green}{n =3}`</t>
  </si>
  <si>
    <t>\color{orange}{6200} \times \color{blue}{0,07}</t>
  </si>
  <si>
    <t>&lt;font color="red" &gt;&lt;b&gt;2362,52&lt;/b&gt;&lt;/font&gt;</t>
  </si>
  <si>
    <t>&lt;br&gt;&lt;br&gt;Avec : &lt;br&gt; `\color{orange}{C_0 =9800}`&lt;br&gt; `\color{blue}{t =0,05}`&lt;br&gt; `\color{green}{n =5}`</t>
  </si>
  <si>
    <t>\color{orange}{9800} \times \color{blue}{0,05}</t>
  </si>
  <si>
    <t>&lt;font color="red" &gt;&lt;b&gt;2263,55&lt;/b&gt;&lt;/font&gt;</t>
  </si>
  <si>
    <t>&lt;br&gt;&lt;br&gt;Avec : &lt;br&gt; `\color{orange}{C_0 =15100}`&lt;br&gt; `\color{blue}{t =0,03}`&lt;br&gt; `\color{green}{n =4}`</t>
  </si>
  <si>
    <t>&lt;font color="red" &gt;&lt;b&gt;4062,31&lt;/b&gt;&lt;/font&gt;</t>
  </si>
  <si>
    <t>&lt;br&gt;&lt;br&gt;Avec : &lt;br&gt; `\color{orange}{C_0 =16800}`&lt;br&gt; `\color{blue}{t =0,05}`&lt;br&gt; `\color{green}{n =3}`</t>
  </si>
  <si>
    <t>\color{orange}{16800} \times \color{blue}{0,05}</t>
  </si>
  <si>
    <t>&lt;font color="red" &gt;&lt;b&gt;6169,1&lt;/b&gt;&lt;/font&gt;</t>
  </si>
  <si>
    <t>&lt;br&gt;&lt;br&gt;Avec : &lt;br&gt; `\color{orange}{C_0 =4000}`&lt;br&gt; `\color{blue}{t =0,09}`&lt;br&gt; `\color{green}{n =5}`</t>
  </si>
  <si>
    <t>\color{orange}{4000} \times \color{blue}{0,09}</t>
  </si>
  <si>
    <t>&lt;font color="red" &gt;&lt;b&gt;1028,37&lt;/b&gt;&lt;/font&gt;</t>
  </si>
  <si>
    <t>&lt;br&gt;&lt;br&gt;Avec : &lt;br&gt; `\color{orange}{C_0 =18800}`&lt;br&gt; `\color{blue}{t =0,04}`&lt;br&gt; `\color{green}{n =4}`</t>
  </si>
  <si>
    <t>\color{orange}{18800} \times \color{blue}{0,04}</t>
  </si>
  <si>
    <t>&lt;font color="red" &gt;&lt;b&gt;5179,21&lt;/b&gt;&lt;/font&gt;</t>
  </si>
  <si>
    <t>&lt;br&gt;&lt;br&gt;Avec : &lt;br&gt; `\color{orange}{C_0 =15300}`&lt;br&gt; `\color{blue}{t =0,04}`&lt;br&gt; `\color{green}{n =3}`</t>
  </si>
  <si>
    <t>\color{orange}{15300} \times \color{blue}{0,04}</t>
  </si>
  <si>
    <t>&lt;font color="red" &gt;&lt;b&gt;5513,33&lt;/b&gt;&lt;/font&gt;</t>
  </si>
  <si>
    <t>&lt;br&gt;&lt;br&gt;Avec : &lt;br&gt; `\color{orange}{C_0 =5500}`&lt;br&gt; `\color{blue}{t =0,09}`&lt;br&gt; `\color{green}{n =5}`</t>
  </si>
  <si>
    <t>\color{orange}{5500} \times \color{blue}{0,09}</t>
  </si>
  <si>
    <t>&lt;font color="red" &gt;&lt;b&gt;1414,01&lt;/b&gt;&lt;/font&gt;</t>
  </si>
  <si>
    <t>&lt;br&gt;&lt;br&gt;Avec : &lt;br&gt; `\color{orange}{C_0 =3600}`&lt;br&gt; `\color{blue}{t =0,02}`&lt;br&gt; `\color{green}{n =4}`</t>
  </si>
  <si>
    <t>\color{orange}{3600} \times \color{blue}{0,02}</t>
  </si>
  <si>
    <t>&lt;font color="red" &gt;&lt;b&gt;945,45&lt;/b&gt;&lt;/font&gt;</t>
  </si>
  <si>
    <t>&lt;br&gt;&lt;br&gt;Avec : &lt;br&gt; `\color{orange}{C_0 =9500}`&lt;br&gt; `\color{blue}{t =0,04}`&lt;br&gt; `\color{green}{n =3}`</t>
  </si>
  <si>
    <t>\color{orange}{9500} \times \color{blue}{0,04}</t>
  </si>
  <si>
    <t>&lt;font color="red" &gt;&lt;b&gt;3423,31&lt;/b&gt;&lt;/font&gt;</t>
  </si>
  <si>
    <t>&lt;br&gt;&lt;br&gt;Avec : &lt;br&gt; `\color{orange}{C_0 =4600}`&lt;br&gt; `\color{blue}{t =0,05}`&lt;br&gt; `\color{green}{n =5}`</t>
  </si>
  <si>
    <t>\color{orange}{4600} \times \color{blue}{0,05}</t>
  </si>
  <si>
    <t>&lt;font color="red" &gt;&lt;b&gt;1062,48&lt;/b&gt;&lt;/font&gt;</t>
  </si>
  <si>
    <t>&lt;br&gt;&lt;br&gt;Avec : &lt;br&gt; `\color{orange}{C_0 =10400}`&lt;br&gt; `\color{blue}{t =0,02}`&lt;br&gt; `\color{green}{n =4}`</t>
  </si>
  <si>
    <t>\color{orange}{10400} \times \color{blue}{0,02}</t>
  </si>
  <si>
    <t>&lt;font color="red" &gt;&lt;b&gt;2731,29&lt;/b&gt;&lt;/font&gt;</t>
  </si>
  <si>
    <t>&lt;br&gt;&lt;br&gt;Avec : &lt;br&gt; `\color{orange}{C_0 =11400}`&lt;br&gt; `\color{blue}{t =0,09}`&lt;br&gt; `\color{green}{n =3}`</t>
  </si>
  <si>
    <t>\color{orange}{11400} \times \color{blue}{0,09}</t>
  </si>
  <si>
    <t>&lt;font color="red" &gt;&lt;b&gt;4503,62&lt;/b&gt;&lt;/font&gt;</t>
  </si>
  <si>
    <t>&lt;br&gt;&lt;br&gt;Avec : &lt;br&gt; `\color{orange}{C_0 =19900}`&lt;br&gt; `\color{blue}{t =0,04}`&lt;br&gt; `\color{green}{n =4}`</t>
  </si>
  <si>
    <t>\color{orange}{19900} \times \color{blue}{0,04}</t>
  </si>
  <si>
    <t>&lt;font color="red" &gt;&lt;b&gt;5482,25&lt;/b&gt;&lt;/font&gt;</t>
  </si>
  <si>
    <t>&lt;br&gt;&lt;br&gt;Avec : &lt;br&gt; `\color{orange}{C_0 =3300}`&lt;br&gt; `\color{blue}{t =0,04}`&lt;br&gt; `\color{green}{n =3}`</t>
  </si>
  <si>
    <t>\color{orange}{3300} \times \color{blue}{0,04}</t>
  </si>
  <si>
    <t>&lt;font color="red" &gt;&lt;b&gt;1189,15&lt;/b&gt;&lt;/font&gt;</t>
  </si>
  <si>
    <t>&lt;br&gt;&lt;br&gt;Avec : &lt;br&gt; `\color{orange}{C_0 =2300}`&lt;br&gt; `\color{blue}{t =0,07}`&lt;br&gt; `\color{green}{n =5}`</t>
  </si>
  <si>
    <t>\color{orange}{2300} \times \color{blue}{0,07}</t>
  </si>
  <si>
    <t>&lt;font color="red" &gt;&lt;b&gt;560,95&lt;/b&gt;&lt;/font&gt;</t>
  </si>
  <si>
    <t>&lt;br&gt;&lt;br&gt;Avec : &lt;br&gt; `\color{orange}{C_0 =3900}`&lt;br&gt; `\color{blue}{t =0,08}`&lt;br&gt; `\color{green}{n =4}`</t>
  </si>
  <si>
    <t>\color{orange}{3900} \times \color{blue}{0,08}</t>
  </si>
  <si>
    <t>&lt;font color="red" &gt;&lt;b&gt;1177,49&lt;/b&gt;&lt;/font&gt;</t>
  </si>
  <si>
    <t>&lt;br&gt;&lt;br&gt;Avec : &lt;br&gt; `\color{orange}{C_0 =8800}`&lt;br&gt; `\color{blue}{t =0,02}`&lt;br&gt; `\color{green}{n =3}`</t>
  </si>
  <si>
    <t>\color{orange}{8800} \times \color{blue}{0,02}</t>
  </si>
  <si>
    <t>&lt;font color="red" &gt;&lt;b&gt;3051,44&lt;/b&gt;&lt;/font&gt;</t>
  </si>
  <si>
    <t>&lt;br&gt;&lt;br&gt;Avec : &lt;br&gt; `\color{orange}{C_0 =9700}`&lt;br&gt; `\color{blue}{t =0,02}`&lt;br&gt; `\color{green}{n =5}`</t>
  </si>
  <si>
    <t>\color{orange}{9700} \times \color{blue}{0,02}</t>
  </si>
  <si>
    <t>&lt;font color="red" &gt;&lt;b&gt;2057,94&lt;/b&gt;&lt;/font&gt;</t>
  </si>
  <si>
    <t>&lt;br&gt;&lt;br&gt;Avec : &lt;br&gt; `\color{orange}{C_0 =16900}`&lt;br&gt; `\color{blue}{t =0,07}`&lt;br&gt; `\color{green}{n =4}`</t>
  </si>
  <si>
    <t>&lt;font color="red" &gt;&lt;b&gt;4989,36&lt;/b&gt;&lt;/font&gt;</t>
  </si>
  <si>
    <t>&lt;br&gt;&lt;br&gt;Avec : &lt;br&gt; `\color{orange}{C_0 =10600}`&lt;br&gt; `\color{blue}{t =0,04}`&lt;br&gt; `\color{green}{n =3}`</t>
  </si>
  <si>
    <t>\color{orange}{10600} \times \color{blue}{0,04}</t>
  </si>
  <si>
    <t>&lt;font color="red" &gt;&lt;b&gt;3819,69&lt;/b&gt;&lt;/font&gt;</t>
  </si>
  <si>
    <t>&lt;br&gt;&lt;br&gt;Avec : &lt;br&gt; `\color{orange}{C_0 =1100}`&lt;br&gt; `\color{blue}{t =0,03}`&lt;br&gt; `\color{green}{n =5}`</t>
  </si>
  <si>
    <t>\color{orange}{1100} \times \color{blue}{0,03}</t>
  </si>
  <si>
    <t>&lt;font color="red" &gt;&lt;b&gt;240,19&lt;/b&gt;&lt;/font&gt;</t>
  </si>
  <si>
    <t>&lt;br&gt;&lt;br&gt;Avec : &lt;br&gt; `\color{orange}{C_0 =14200}`&lt;br&gt; `\color{blue}{t =0,03}`&lt;br&gt; `\color{green}{n =4}`</t>
  </si>
  <si>
    <t>\color{orange}{14200} \times \color{blue}{0,03}</t>
  </si>
  <si>
    <t>&lt;font color="red" &gt;&lt;b&gt;3820,18&lt;/b&gt;&lt;/font&gt;</t>
  </si>
  <si>
    <t>&lt;br&gt;&lt;br&gt;Avec : &lt;br&gt; `\color{orange}{C_0 =6400}`&lt;br&gt; `\color{blue}{t =0,09}`&lt;br&gt; `\color{green}{n =3}`</t>
  </si>
  <si>
    <t>\color{orange}{6400} \times \color{blue}{0,09}</t>
  </si>
  <si>
    <t>&lt;font color="red" &gt;&lt;b&gt;2528,35&lt;/b&gt;&lt;/font&gt;</t>
  </si>
  <si>
    <t>&lt;br&gt;&lt;br&gt;Avec : &lt;br&gt; `\color{orange}{C_0 =16300}`&lt;br&gt; `\color{blue}{t =0,04}`&lt;br&gt; `\color{green}{n =5}`</t>
  </si>
  <si>
    <t>\color{orange}{16300} \times \color{blue}{0,04}</t>
  </si>
  <si>
    <t>&lt;font color="red" &gt;&lt;b&gt;3661,42&lt;/b&gt;&lt;/font&gt;</t>
  </si>
  <si>
    <t>&lt;br&gt;&lt;br&gt;Avec : &lt;br&gt; `\color{orange}{C_0 =1900}`&lt;br&gt; `\color{blue}{t =0,09}`&lt;br&gt; `\color{green}{n =4}`</t>
  </si>
  <si>
    <t>\color{orange}{1900} \times \color{blue}{0,09}</t>
  </si>
  <si>
    <t>&lt;font color="red" &gt;&lt;b&gt;586,47&lt;/b&gt;&lt;/font&gt;</t>
  </si>
  <si>
    <t>&lt;br&gt;&lt;br&gt;Avec : &lt;br&gt; `\color{orange}{C_0 =9100}`&lt;br&gt; `\color{blue}{t =0,04}`&lt;br&gt; `\color{green}{n =3}`</t>
  </si>
  <si>
    <t>\color{orange}{9100} \times \color{blue}{0,04}</t>
  </si>
  <si>
    <t>&lt;font color="red" &gt;&lt;b&gt;3279,17&lt;/b&gt;&lt;/font&gt;</t>
  </si>
  <si>
    <t>&lt;br&gt;&lt;br&gt;Avec : &lt;br&gt; `\color{orange}{C_0 =16200}`&lt;br&gt; `\color{blue}{t =0,03}`&lt;br&gt; `\color{green}{n =5}`</t>
  </si>
  <si>
    <t>\color{orange}{16200} \times \color{blue}{0,03}</t>
  </si>
  <si>
    <t>&lt;font color="red" &gt;&lt;b&gt;3537,34&lt;/b&gt;&lt;/font&gt;</t>
  </si>
  <si>
    <t>&lt;br&gt;&lt;br&gt;Avec : &lt;br&gt; `\color{orange}{C_0 =17800}`&lt;br&gt; `\color{blue}{t =0,06}`&lt;br&gt; `\color{green}{n =4}`</t>
  </si>
  <si>
    <t>\color{orange}{17800} \times \color{blue}{0,06}</t>
  </si>
  <si>
    <t>&lt;font color="red" &gt;&lt;b&gt;5136,93&lt;/b&gt;&lt;/font&gt;</t>
  </si>
  <si>
    <t>&lt;br&gt;&lt;br&gt;Avec : &lt;br&gt; `\color{orange}{C_0 =15700}`&lt;br&gt; `\color{blue}{t =0,04}`&lt;br&gt; `\color{green}{n =3}`</t>
  </si>
  <si>
    <t>\color{orange}{15700} \times \color{blue}{0,04}</t>
  </si>
  <si>
    <t>&lt;font color="red" &gt;&lt;b&gt;5657,47&lt;/b&gt;&lt;/font&gt;</t>
  </si>
  <si>
    <t>&lt;br&gt;&lt;br&gt;Avec : &lt;br&gt; `\color{orange}{C_0 =14300}`&lt;br&gt; `\color{blue}{t =0,02}`&lt;br&gt; `\color{green}{n =5}`</t>
  </si>
  <si>
    <t>&lt;font color="red" &gt;&lt;b&gt;3033,87&lt;/b&gt;&lt;/font&gt;</t>
  </si>
  <si>
    <t>&lt;br&gt;&lt;br&gt;Avec : &lt;br&gt; `\color{orange}{C_0 =3600}`&lt;br&gt; `\color{blue}{t =0,09}`&lt;br&gt; `\color{green}{n =4}`</t>
  </si>
  <si>
    <t>\color{orange}{3600} \times \color{blue}{0,09}</t>
  </si>
  <si>
    <t>&lt;font color="red" &gt;&lt;b&gt;1111,21&lt;/b&gt;&lt;/font&gt;</t>
  </si>
  <si>
    <t>&lt;br&gt;&lt;br&gt;Avec : &lt;br&gt; `\color{orange}{C_0 =17900}`&lt;br&gt; `\color{blue}{t =0,03}`&lt;br&gt; `\color{green}{n =3}`</t>
  </si>
  <si>
    <t>\color{orange}{17900} \times \color{blue}{0,03}</t>
  </si>
  <si>
    <t>&lt;font color="red" &gt;&lt;b&gt;6328,19&lt;/b&gt;&lt;/font&gt;</t>
  </si>
  <si>
    <t>&lt;br&gt;&lt;br&gt;Avec : &lt;br&gt; `\color{orange}{C_0 =6400}`&lt;br&gt; `\color{blue}{t =0,03}`&lt;br&gt; `\color{green}{n =5}`</t>
  </si>
  <si>
    <t>\color{orange}{6400} \times \color{blue}{0,03}</t>
  </si>
  <si>
    <t>&lt;font color="red" &gt;&lt;b&gt;1397,47&lt;/b&gt;&lt;/font&gt;</t>
  </si>
  <si>
    <t>&lt;br&gt;&lt;br&gt;Avec : &lt;br&gt; `\color{orange}{C_0 =8800}`&lt;br&gt; `\color{blue}{t =0,06}`&lt;br&gt; `\color{green}{n =4}`</t>
  </si>
  <si>
    <t>\color{orange}{8800} \times \color{blue}{0,06}</t>
  </si>
  <si>
    <t>&lt;font color="red" &gt;&lt;b&gt;2539,61&lt;/b&gt;&lt;/font&gt;</t>
  </si>
  <si>
    <t>&lt;br&gt;&lt;br&gt;Avec : &lt;br&gt; `\color{orange}{C_0 =9300}`&lt;br&gt; `\color{blue}{t =0,03}`&lt;br&gt; `\color{green}{n =3}`</t>
  </si>
  <si>
    <t>\color{orange}{9300} \times \color{blue}{0,03}</t>
  </si>
  <si>
    <t>&lt;font color="red" &gt;&lt;b&gt;3287,83&lt;/b&gt;&lt;/font&gt;</t>
  </si>
  <si>
    <t>&lt;br&gt;&lt;br&gt;Avec : &lt;br&gt; `\color{orange}{C_0 =14900}`&lt;br&gt; `\color{blue}{t =0,03}`&lt;br&gt; `\color{green}{n =4}`</t>
  </si>
  <si>
    <t>\color{orange}{14900} \times \color{blue}{0,03}</t>
  </si>
  <si>
    <t>&lt;font color="red" &gt;&lt;b&gt;4008,5&lt;/b&gt;&lt;/font&gt;</t>
  </si>
  <si>
    <t>&lt;br&gt;&lt;br&gt;Avec : &lt;br&gt; `\color{orange}{C_0 =12700}`&lt;br&gt; `\color{blue}{t =0,08}`&lt;br&gt; `\color{green}{n =3}`</t>
  </si>
  <si>
    <t>&lt;font color="red" &gt;&lt;b&gt;4928,03&lt;/b&gt;&lt;/font&gt;</t>
  </si>
  <si>
    <t>&lt;br&gt;&lt;br&gt;Avec : &lt;br&gt; `\color{orange}{C_0 =9900}`&lt;br&gt; `\color{blue}{t =0,09}`&lt;br&gt; `\color{green}{n =5}`</t>
  </si>
  <si>
    <t>&lt;font color="red" &gt;&lt;b&gt;2545,22&lt;/b&gt;&lt;/font&gt;</t>
  </si>
  <si>
    <t>&lt;br&gt;&lt;br&gt;Avec : &lt;br&gt; `\color{orange}{C_0 =18900}`&lt;br&gt; `\color{blue}{t =0,09}`&lt;br&gt; `\color{green}{n =4}`</t>
  </si>
  <si>
    <t>\color{orange}{18900} \times \color{blue}{0,09}</t>
  </si>
  <si>
    <t>&lt;font color="red" &gt;&lt;b&gt;5833,84&lt;/b&gt;&lt;/font&gt;</t>
  </si>
  <si>
    <t>&lt;br&gt;&lt;br&gt;Avec : &lt;br&gt; `\color{orange}{C_0 =13200}`&lt;br&gt; `\color{blue}{t =0,08}`&lt;br&gt; `\color{green}{n =3}`</t>
  </si>
  <si>
    <t>\color{orange}{13200} \times \color{blue}{0,08}</t>
  </si>
  <si>
    <t>&lt;font color="red" &gt;&lt;b&gt;5122,04&lt;/b&gt;&lt;/font&gt;</t>
  </si>
  <si>
    <t>&lt;br&gt;&lt;br&gt;Avec : &lt;br&gt; `\color{orange}{C_0 =16100}`&lt;br&gt; `\color{blue}{t =0,08}`&lt;br&gt; `\color{green}{n =5}`</t>
  </si>
  <si>
    <t>\color{orange}{16100} \times \color{blue}{0,08}</t>
  </si>
  <si>
    <t>&lt;font color="red" &gt;&lt;b&gt;4032,35&lt;/b&gt;&lt;/font&gt;</t>
  </si>
  <si>
    <t>&lt;br&gt;&lt;br&gt;Avec : &lt;br&gt; `\color{orange}{C_0 =1500}`&lt;br&gt; `\color{blue}{t =0,06}`&lt;br&gt; `\color{green}{n =4}`</t>
  </si>
  <si>
    <t>\color{orange}{1500} \times \color{blue}{0,06}</t>
  </si>
  <si>
    <t>&lt;font color="red" &gt;&lt;b&gt;432,89&lt;/b&gt;&lt;/font&gt;</t>
  </si>
  <si>
    <t>&lt;br&gt;&lt;br&gt;Avec : &lt;br&gt; `\color{orange}{C_0 =14200}`&lt;br&gt; `\color{blue}{t =0,04}`&lt;br&gt; `\color{green}{n =3}`</t>
  </si>
  <si>
    <t>\color{orange}{14200} \times \color{blue}{0,04}</t>
  </si>
  <si>
    <t>&lt;font color="red" &gt;&lt;b&gt;5116,95&lt;/b&gt;&lt;/font&gt;</t>
  </si>
  <si>
    <t>&lt;br&gt;&lt;br&gt;Avec : &lt;br&gt; `\color{orange}{C_0 =9000}`&lt;br&gt; `\color{blue}{t =0,05}`&lt;br&gt; `\color{green}{n =5}`</t>
  </si>
  <si>
    <t>\color{orange}{9000} \times \color{blue}{0,05}</t>
  </si>
  <si>
    <t>&lt;font color="red" &gt;&lt;b&gt;2078,77&lt;/b&gt;&lt;/font&gt;</t>
  </si>
  <si>
    <t>&lt;br&gt;&lt;br&gt;Avec : &lt;br&gt; `\color{orange}{C_0 =6900}`&lt;br&gt; `\color{blue}{t =0,04}`&lt;br&gt; `\color{green}{n =4}`</t>
  </si>
  <si>
    <t>&lt;font color="red" &gt;&lt;b&gt;1900,88&lt;/b&gt;&lt;/font&gt;</t>
  </si>
  <si>
    <t>&lt;br&gt;&lt;br&gt;Avec : &lt;br&gt; `\color{orange}{C_0 =1800}`&lt;br&gt; `\color{blue}{t =0,06}`&lt;br&gt; `\color{green}{n =3}`</t>
  </si>
  <si>
    <t>\color{orange}{1800} \times \color{blue}{0,06}</t>
  </si>
  <si>
    <t>&lt;font color="red" &gt;&lt;b&gt;673,4&lt;/b&gt;&lt;/font&gt;</t>
  </si>
  <si>
    <t>&lt;br&gt;&lt;br&gt;Avec : &lt;br&gt; `\color{orange}{C_0 =12600}`&lt;br&gt; `\color{blue}{t =0,02}`&lt;br&gt; `\color{green}{n =5}`</t>
  </si>
  <si>
    <t>\color{orange}{12600} \times \color{blue}{0,02}</t>
  </si>
  <si>
    <t>&lt;font color="red" &gt;&lt;b&gt;2673,2&lt;/b&gt;&lt;/font&gt;</t>
  </si>
  <si>
    <t>&lt;br&gt;&lt;br&gt;Avec : &lt;br&gt; `\color{orange}{C_0 =3200}`&lt;br&gt; `\color{blue}{t =0,02}`&lt;br&gt; `\color{green}{n =4}`</t>
  </si>
  <si>
    <t>\color{orange}{3200} \times \color{blue}{0,02}</t>
  </si>
  <si>
    <t>&lt;font color="red" &gt;&lt;b&gt;840,4&lt;/b&gt;&lt;/font&gt;</t>
  </si>
  <si>
    <t>&lt;br&gt;&lt;br&gt;Avec : &lt;br&gt; `\color{orange}{C_0 =18100}`&lt;br&gt; `\color{blue}{t =0,05}`&lt;br&gt; `\color{green}{n =3}`</t>
  </si>
  <si>
    <t>\color{orange}{18100} \times \color{blue}{0,05}</t>
  </si>
  <si>
    <t>&lt;font color="red" &gt;&lt;b&gt;6646,48&lt;/b&gt;&lt;/font&gt;</t>
  </si>
  <si>
    <t>&lt;br&gt;&lt;br&gt;Avec : &lt;br&gt; `\color{orange}{C_0 =15700}`&lt;br&gt; `\color{blue}{t =0,08}`&lt;br&gt; `\color{green}{n =5}`</t>
  </si>
  <si>
    <t>\color{orange}{15700} \times \color{blue}{0,08}</t>
  </si>
  <si>
    <t>&lt;font color="red" &gt;&lt;b&gt;3932,17&lt;/b&gt;&lt;/font&gt;</t>
  </si>
  <si>
    <t>&lt;br&gt;&lt;br&gt;Avec : &lt;br&gt; `\color{orange}{C_0 =6900}`&lt;br&gt; `\color{blue}{t =0,03}`&lt;br&gt; `\color{green}{n =4}`</t>
  </si>
  <si>
    <t>\color{orange}{6900} \times \color{blue}{0,03}</t>
  </si>
  <si>
    <t>&lt;font color="red" &gt;&lt;b&gt;1856,29&lt;/b&gt;&lt;/font&gt;</t>
  </si>
  <si>
    <t>&lt;br&gt;&lt;br&gt;Avec : &lt;br&gt; `\color{orange}{C_0 =7800}`&lt;br&gt; `\color{blue}{t =0,09}`&lt;br&gt; `\color{green}{n =3}`</t>
  </si>
  <si>
    <t>\color{orange}{7800} \times \color{blue}{0,09}</t>
  </si>
  <si>
    <t>&lt;font color="red" &gt;&lt;b&gt;3081,43&lt;/b&gt;&lt;/font&gt;</t>
  </si>
  <si>
    <t>&lt;br&gt;&lt;br&gt;Avec : &lt;br&gt; `\color{orange}{C_0 =11500}`&lt;br&gt; `\color{blue}{t =0,09}`&lt;br&gt; `\color{green}{n =5}`</t>
  </si>
  <si>
    <t>\color{orange}{11500} \times \color{blue}{0,09}</t>
  </si>
  <si>
    <t>&lt;font color="red" &gt;&lt;b&gt;2956,56&lt;/b&gt;&lt;/font&gt;</t>
  </si>
  <si>
    <t>&lt;br&gt;&lt;br&gt;&lt;font color="red"&gt;&lt;b&gt;Calculer &lt;font color="purple"&gt;l'amortissement&lt;/font&gt; de la 1ère année de cet emprunt.&lt;/b&gt;&lt;/font&gt;</t>
  </si>
  <si>
    <t>&lt;font color="purple"&gt;&lt;br&gt;On calcule la valeur de l'annuité constante : &lt;br&gt;&lt;br&gt;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</si>
</sst>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C5B5-BC39-4981-AA98-D00B5D5553D2}">
  <dimension ref="A1:GF48"/>
  <sheetViews>
    <sheetView tabSelected="1" topLeftCell="BS16" zoomScale="55" zoomScaleNormal="55" workbookViewId="0">
      <selection activeCell="CQ46" sqref="CQ46"/>
    </sheetView>
  </sheetViews>
  <sheetFormatPr baseColWidth="10" defaultRowHeight="15" x14ac:dyDescent="0.25"/>
  <cols>
    <col min="1" max="1" width="4.42578125" customWidth="1"/>
    <col min="2" max="2" width="7.42578125" customWidth="1"/>
    <col min="3" max="3" width="6.42578125" customWidth="1"/>
    <col min="4" max="4" width="10.42578125" customWidth="1"/>
    <col min="5" max="7" width="3.42578125" customWidth="1"/>
    <col min="8" max="8" width="5.42578125" customWidth="1"/>
    <col min="12" max="12" width="11.42578125" style="1"/>
    <col min="16" max="16" width="9.42578125" customWidth="1"/>
    <col min="17" max="17" width="1.5703125" customWidth="1"/>
    <col min="18" max="18" width="4.28515625" customWidth="1"/>
    <col min="19" max="19" width="1.7109375" customWidth="1"/>
    <col min="20" max="20" width="7" customWidth="1"/>
    <col min="21" max="21" width="1.42578125" customWidth="1"/>
    <col min="22" max="22" width="6.28515625" customWidth="1"/>
    <col min="23" max="23" width="2.85546875" customWidth="1"/>
    <col min="24" max="24" width="7.5703125" customWidth="1"/>
    <col min="25" max="25" width="1.85546875" customWidth="1"/>
    <col min="26" max="26" width="6.140625" customWidth="1"/>
    <col min="27" max="27" width="2.85546875" customWidth="1"/>
    <col min="28" max="28" width="1.28515625" customWidth="1"/>
    <col min="29" max="29" width="3.140625" customWidth="1"/>
    <col min="30" max="30" width="1.28515625" customWidth="1"/>
    <col min="31" max="31" width="6.85546875" customWidth="1"/>
    <col min="32" max="32" width="1.42578125" customWidth="1"/>
    <col min="33" max="33" width="5.28515625" customWidth="1"/>
    <col min="34" max="34" width="1.85546875" customWidth="1"/>
    <col min="35" max="35" width="7.85546875" customWidth="1"/>
    <col min="36" max="36" width="1.42578125" customWidth="1"/>
    <col min="37" max="37" width="6.28515625" customWidth="1"/>
    <col min="38" max="38" width="1.7109375" customWidth="1"/>
    <col min="39" max="39" width="2.140625" customWidth="1"/>
    <col min="40" max="40" width="4.85546875" customWidth="1"/>
    <col min="41" max="41" width="1.140625" customWidth="1"/>
    <col min="42" max="42" width="7.85546875" customWidth="1"/>
    <col min="43" max="43" width="2.140625" customWidth="1"/>
    <col min="44" max="44" width="6.5703125" customWidth="1"/>
    <col min="45" max="45" width="1.7109375" customWidth="1"/>
    <col min="46" max="46" width="5.85546875" customWidth="1"/>
    <col min="47" max="47" width="2.28515625" customWidth="1"/>
    <col min="48" max="48" width="6" customWidth="1"/>
    <col min="49" max="60" width="2.140625" customWidth="1"/>
    <col min="61" max="61" width="2.42578125" customWidth="1"/>
    <col min="62" max="62" width="6.28515625" customWidth="1"/>
    <col min="63" max="63" width="3.85546875" customWidth="1"/>
    <col min="64" max="64" width="1.7109375" customWidth="1"/>
    <col min="65" max="65" width="5" customWidth="1"/>
    <col min="66" max="66" width="2.28515625" customWidth="1"/>
    <col min="67" max="67" width="6.28515625" customWidth="1"/>
    <col min="68" max="68" width="2.140625" customWidth="1"/>
    <col min="69" max="69" width="7.85546875" customWidth="1"/>
    <col min="70" max="70" width="0.85546875" customWidth="1"/>
    <col min="71" max="71" width="7.7109375" customWidth="1"/>
    <col min="72" max="72" width="11.42578125" style="4"/>
    <col min="73" max="85" width="2.85546875" style="4" customWidth="1"/>
    <col min="86" max="86" width="11.42578125" style="10"/>
    <col min="87" max="87" width="11.42578125" style="4"/>
    <col min="88" max="88" width="6.5703125" style="4" customWidth="1"/>
    <col min="89" max="89" width="10.5703125" style="4" customWidth="1"/>
    <col min="90" max="90" width="7.85546875" style="4" customWidth="1"/>
    <col min="91" max="91" width="3.7109375" style="4" customWidth="1"/>
    <col min="92" max="112" width="11.42578125" style="4"/>
    <col min="113" max="113" width="67" style="4" customWidth="1"/>
    <col min="114" max="116" width="11.42578125" style="4"/>
  </cols>
  <sheetData>
    <row r="1" spans="1:18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s="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s="10" t="s">
        <v>6</v>
      </c>
      <c r="CI1" s="4" t="s">
        <v>13</v>
      </c>
      <c r="CJ1" s="4" t="s">
        <v>13</v>
      </c>
      <c r="CK1" s="4" t="s">
        <v>13</v>
      </c>
      <c r="CL1" s="4" t="s">
        <v>13</v>
      </c>
      <c r="CM1" s="4" t="s">
        <v>13</v>
      </c>
      <c r="CN1" s="4" t="s">
        <v>13</v>
      </c>
      <c r="CO1" s="4" t="s">
        <v>17</v>
      </c>
      <c r="CP1" s="4" t="s">
        <v>17</v>
      </c>
      <c r="CQ1" s="4" t="s">
        <v>17</v>
      </c>
      <c r="CR1" s="4" t="s">
        <v>17</v>
      </c>
      <c r="CS1" s="4" t="s">
        <v>17</v>
      </c>
      <c r="CT1" s="4" t="s">
        <v>17</v>
      </c>
      <c r="CU1" s="4" t="s">
        <v>17</v>
      </c>
      <c r="CV1" s="4" t="s">
        <v>17</v>
      </c>
      <c r="CW1" s="4" t="s">
        <v>17</v>
      </c>
      <c r="CX1" s="4" t="s">
        <v>17</v>
      </c>
      <c r="CY1" s="4" t="s">
        <v>17</v>
      </c>
      <c r="CZ1" s="4" t="s">
        <v>17</v>
      </c>
      <c r="DA1" s="4" t="s">
        <v>17</v>
      </c>
      <c r="DB1" s="4" t="s">
        <v>17</v>
      </c>
      <c r="DC1" s="4" t="s">
        <v>17</v>
      </c>
      <c r="DD1" s="4" t="s">
        <v>17</v>
      </c>
      <c r="DE1" s="4" t="s">
        <v>17</v>
      </c>
      <c r="DF1" s="4" t="s">
        <v>17</v>
      </c>
      <c r="DG1" s="4" t="s">
        <v>17</v>
      </c>
      <c r="DH1" s="4" t="s">
        <v>17</v>
      </c>
      <c r="DI1" s="4" t="s">
        <v>17</v>
      </c>
      <c r="DJ1" s="4" t="s">
        <v>17</v>
      </c>
      <c r="DK1" s="4" t="s">
        <v>17</v>
      </c>
      <c r="DL1" s="4" t="s">
        <v>17</v>
      </c>
      <c r="DM1" s="4" t="s">
        <v>17</v>
      </c>
      <c r="DN1" s="4" t="s">
        <v>17</v>
      </c>
      <c r="DO1" s="4" t="s">
        <v>17</v>
      </c>
      <c r="DP1" s="4" t="s">
        <v>17</v>
      </c>
      <c r="DQ1" s="4" t="s">
        <v>17</v>
      </c>
      <c r="DR1" s="4" t="s">
        <v>17</v>
      </c>
      <c r="DS1" s="4" t="s">
        <v>17</v>
      </c>
      <c r="DT1" s="4" t="s">
        <v>17</v>
      </c>
      <c r="DU1" s="4" t="s">
        <v>17</v>
      </c>
      <c r="DV1" s="4" t="s">
        <v>17</v>
      </c>
      <c r="DW1" s="4" t="s">
        <v>17</v>
      </c>
      <c r="DX1" s="4" t="s">
        <v>17</v>
      </c>
      <c r="DY1" s="4" t="s">
        <v>17</v>
      </c>
      <c r="DZ1" s="4" t="s">
        <v>17</v>
      </c>
      <c r="EA1" s="4" t="s">
        <v>17</v>
      </c>
      <c r="EB1" s="4" t="s">
        <v>17</v>
      </c>
      <c r="EC1" s="4" t="s">
        <v>17</v>
      </c>
      <c r="ED1" s="4" t="s">
        <v>17</v>
      </c>
      <c r="EE1" s="4" t="s">
        <v>17</v>
      </c>
      <c r="EF1" s="4" t="s">
        <v>17</v>
      </c>
      <c r="EG1" s="4" t="s">
        <v>17</v>
      </c>
      <c r="EH1" s="4" t="s">
        <v>17</v>
      </c>
      <c r="EI1" s="4" t="s">
        <v>17</v>
      </c>
      <c r="EJ1" s="4" t="s">
        <v>17</v>
      </c>
      <c r="EK1" s="4" t="s">
        <v>17</v>
      </c>
      <c r="EL1" s="4" t="s">
        <v>17</v>
      </c>
      <c r="EM1" s="4" t="s">
        <v>17</v>
      </c>
      <c r="EN1" s="4" t="s">
        <v>17</v>
      </c>
      <c r="EO1" s="4" t="s">
        <v>17</v>
      </c>
      <c r="EP1" s="4" t="s">
        <v>17</v>
      </c>
      <c r="EQ1" s="4" t="s">
        <v>17</v>
      </c>
      <c r="ER1" s="4" t="s">
        <v>17</v>
      </c>
      <c r="ES1" s="4" t="s">
        <v>17</v>
      </c>
      <c r="ET1" s="4" t="s">
        <v>17</v>
      </c>
      <c r="EU1" s="4" t="s">
        <v>17</v>
      </c>
      <c r="EV1" s="4" t="s">
        <v>17</v>
      </c>
      <c r="EW1" s="4" t="s">
        <v>17</v>
      </c>
      <c r="EX1" s="4" t="s">
        <v>17</v>
      </c>
      <c r="EY1" s="4" t="s">
        <v>17</v>
      </c>
      <c r="EZ1" s="4" t="s">
        <v>17</v>
      </c>
      <c r="FA1" s="4" t="s">
        <v>17</v>
      </c>
      <c r="FB1" s="4" t="s">
        <v>17</v>
      </c>
      <c r="FC1" s="4" t="s">
        <v>17</v>
      </c>
      <c r="FD1" s="4" t="s">
        <v>17</v>
      </c>
      <c r="FE1" s="4" t="s">
        <v>17</v>
      </c>
      <c r="FF1" s="4" t="s">
        <v>17</v>
      </c>
      <c r="FG1" s="4" t="s">
        <v>17</v>
      </c>
      <c r="FH1" s="4" t="s">
        <v>17</v>
      </c>
      <c r="FI1" s="4" t="s">
        <v>17</v>
      </c>
      <c r="FJ1" s="4" t="s">
        <v>17</v>
      </c>
      <c r="FK1" s="4" t="s">
        <v>17</v>
      </c>
      <c r="FL1" s="4" t="s">
        <v>17</v>
      </c>
      <c r="FM1" s="4" t="s">
        <v>17</v>
      </c>
      <c r="FN1" s="4" t="s">
        <v>17</v>
      </c>
      <c r="FO1" s="4" t="s">
        <v>17</v>
      </c>
      <c r="FP1" s="4" t="s">
        <v>17</v>
      </c>
      <c r="FQ1" s="4" t="s">
        <v>17</v>
      </c>
      <c r="FR1" s="4" t="s">
        <v>17</v>
      </c>
      <c r="FS1" s="4" t="s">
        <v>17</v>
      </c>
      <c r="FT1" s="4" t="s">
        <v>17</v>
      </c>
      <c r="FU1" s="4" t="s">
        <v>17</v>
      </c>
      <c r="FV1" s="4" t="s">
        <v>17</v>
      </c>
      <c r="FW1" s="4" t="s">
        <v>17</v>
      </c>
      <c r="FX1" s="4" t="s">
        <v>17</v>
      </c>
      <c r="FY1" s="4" t="s">
        <v>17</v>
      </c>
      <c r="FZ1" s="4" t="s">
        <v>17</v>
      </c>
      <c r="GA1" s="4" t="s">
        <v>17</v>
      </c>
      <c r="GB1" s="4" t="s">
        <v>17</v>
      </c>
      <c r="GC1" s="4" t="s">
        <v>17</v>
      </c>
      <c r="GD1" s="4" t="s">
        <v>17</v>
      </c>
      <c r="GE1" s="4" t="s">
        <v>17</v>
      </c>
      <c r="GF1" s="4" t="s">
        <v>17</v>
      </c>
    </row>
    <row r="2" spans="1:188" x14ac:dyDescent="0.25">
      <c r="A2" t="s">
        <v>9</v>
      </c>
      <c r="B2">
        <f ca="1">RANDBETWEEN(11,199)*100</f>
        <v>11300</v>
      </c>
      <c r="C2" t="s">
        <v>10</v>
      </c>
      <c r="D2" t="s">
        <v>11</v>
      </c>
      <c r="E2" t="s">
        <v>20</v>
      </c>
      <c r="F2" t="s">
        <v>21</v>
      </c>
      <c r="G2" t="s">
        <v>22</v>
      </c>
      <c r="H2">
        <f ca="1">RANDBETWEEN(2,9)</f>
        <v>8</v>
      </c>
      <c r="I2" t="s">
        <v>12</v>
      </c>
      <c r="J2">
        <f>5</f>
        <v>5</v>
      </c>
      <c r="K2" t="s">
        <v>14</v>
      </c>
      <c r="L2" s="1" t="s">
        <v>15</v>
      </c>
      <c r="M2" t="s">
        <v>16</v>
      </c>
      <c r="O2" t="s">
        <v>19</v>
      </c>
      <c r="P2" t="s">
        <v>23</v>
      </c>
      <c r="Q2" t="s">
        <v>1</v>
      </c>
      <c r="R2" s="2">
        <f>1</f>
        <v>1</v>
      </c>
      <c r="S2" t="s">
        <v>2</v>
      </c>
      <c r="T2" s="2">
        <f ca="1">B2</f>
        <v>11300</v>
      </c>
      <c r="U2" t="s">
        <v>2</v>
      </c>
      <c r="V2" s="2" t="s">
        <v>8</v>
      </c>
      <c r="W2" t="s">
        <v>2</v>
      </c>
      <c r="X2" s="2" t="s">
        <v>7</v>
      </c>
      <c r="Y2" t="s">
        <v>2</v>
      </c>
      <c r="Z2" s="2" t="s">
        <v>7</v>
      </c>
      <c r="AA2" t="s">
        <v>3</v>
      </c>
      <c r="AB2" t="s">
        <v>4</v>
      </c>
      <c r="AC2" s="1">
        <f>2</f>
        <v>2</v>
      </c>
      <c r="AD2" t="s">
        <v>2</v>
      </c>
      <c r="AE2" t="s">
        <v>7</v>
      </c>
      <c r="AF2" t="s">
        <v>2</v>
      </c>
      <c r="AG2" s="1" t="s">
        <v>7</v>
      </c>
      <c r="AH2" t="s">
        <v>2</v>
      </c>
      <c r="AI2" s="1" t="s">
        <v>7</v>
      </c>
      <c r="AJ2" t="s">
        <v>2</v>
      </c>
      <c r="AK2" s="1" t="s">
        <v>7</v>
      </c>
      <c r="AL2" t="s">
        <v>3</v>
      </c>
      <c r="AM2" t="s">
        <v>1</v>
      </c>
      <c r="AN2" s="2">
        <f>3</f>
        <v>3</v>
      </c>
      <c r="AO2" t="s">
        <v>2</v>
      </c>
      <c r="AP2" t="s">
        <v>7</v>
      </c>
      <c r="AQ2" t="s">
        <v>2</v>
      </c>
      <c r="AR2" s="2" t="s">
        <v>7</v>
      </c>
      <c r="AS2" t="s">
        <v>2</v>
      </c>
      <c r="AT2" s="2" t="s">
        <v>7</v>
      </c>
      <c r="AU2" t="s">
        <v>2</v>
      </c>
      <c r="AV2" s="2" t="s">
        <v>7</v>
      </c>
      <c r="AW2" t="s">
        <v>3</v>
      </c>
      <c r="AX2" t="s">
        <v>4</v>
      </c>
      <c r="AY2" s="2">
        <f>4</f>
        <v>4</v>
      </c>
      <c r="AZ2" t="s">
        <v>2</v>
      </c>
      <c r="BA2" t="s">
        <v>7</v>
      </c>
      <c r="BB2" t="s">
        <v>2</v>
      </c>
      <c r="BC2" s="2" t="s">
        <v>7</v>
      </c>
      <c r="BD2" t="s">
        <v>2</v>
      </c>
      <c r="BE2" s="2" t="s">
        <v>7</v>
      </c>
      <c r="BF2" t="s">
        <v>2</v>
      </c>
      <c r="BG2" s="2" t="s">
        <v>7</v>
      </c>
      <c r="BH2" t="s">
        <v>3</v>
      </c>
      <c r="BJ2" t="s">
        <v>1</v>
      </c>
      <c r="BK2" s="2">
        <f>5</f>
        <v>5</v>
      </c>
      <c r="BL2" t="s">
        <v>2</v>
      </c>
      <c r="BM2" t="s">
        <v>7</v>
      </c>
      <c r="BN2" t="s">
        <v>2</v>
      </c>
      <c r="BO2" s="2" t="s">
        <v>7</v>
      </c>
      <c r="BP2" t="s">
        <v>2</v>
      </c>
      <c r="BQ2" s="2"/>
      <c r="BR2" t="s">
        <v>2</v>
      </c>
      <c r="BS2" s="2" t="s">
        <v>7</v>
      </c>
      <c r="BT2" t="s">
        <v>3</v>
      </c>
      <c r="BV2" t="s">
        <v>405</v>
      </c>
      <c r="BW2" s="3" t="s">
        <v>5</v>
      </c>
      <c r="BX2" t="s">
        <v>2</v>
      </c>
      <c r="BY2" s="1" t="s">
        <v>7</v>
      </c>
      <c r="BZ2" t="s">
        <v>2</v>
      </c>
      <c r="CA2" s="1" t="s">
        <v>7</v>
      </c>
      <c r="CB2" t="s">
        <v>2</v>
      </c>
      <c r="CC2" s="1" t="s">
        <v>7</v>
      </c>
      <c r="CD2" t="s">
        <v>2</v>
      </c>
      <c r="CE2" s="1" t="s">
        <v>7</v>
      </c>
      <c r="CF2" t="s">
        <v>3</v>
      </c>
      <c r="CG2" s="4" t="s">
        <v>18</v>
      </c>
      <c r="CH2" s="10">
        <f ca="1">ROUND(T2*CN2,2)</f>
        <v>904</v>
      </c>
      <c r="CI2" s="4">
        <f ca="1">B2</f>
        <v>11300</v>
      </c>
      <c r="CN2" s="4">
        <f ca="1">ROUND(H2/100,4)</f>
        <v>0.08</v>
      </c>
      <c r="CO2" s="4" t="s">
        <v>35</v>
      </c>
      <c r="CP2" s="4">
        <f>1</f>
        <v>1</v>
      </c>
      <c r="CQ2" s="4" t="s">
        <v>29</v>
      </c>
      <c r="CR2" s="4" t="s">
        <v>27</v>
      </c>
      <c r="CS2" s="4">
        <f ca="1">B2</f>
        <v>11300</v>
      </c>
      <c r="CT2" s="4" t="s">
        <v>24</v>
      </c>
      <c r="CU2" s="4">
        <f ca="1">CN2</f>
        <v>0.08</v>
      </c>
      <c r="CV2" s="4" t="s">
        <v>25</v>
      </c>
      <c r="CW2" s="4">
        <f ca="1">CH2</f>
        <v>904</v>
      </c>
      <c r="CX2" s="4" t="s">
        <v>28</v>
      </c>
      <c r="CY2" s="4" t="s">
        <v>26</v>
      </c>
      <c r="DM2" s="4" t="s">
        <v>36</v>
      </c>
      <c r="DN2" t="s">
        <v>19</v>
      </c>
      <c r="DO2" t="s">
        <v>23</v>
      </c>
      <c r="DP2" t="s">
        <v>1</v>
      </c>
      <c r="DQ2" s="2">
        <f>1</f>
        <v>1</v>
      </c>
      <c r="DR2" t="s">
        <v>2</v>
      </c>
      <c r="DS2" s="2">
        <f t="shared" ref="DS2" ca="1" si="0">B2</f>
        <v>11300</v>
      </c>
      <c r="DT2" t="s">
        <v>2</v>
      </c>
      <c r="DU2" s="2" t="str">
        <f ca="1">"&lt;font color=""red"" &gt;&lt;b&gt;"&amp;CH2&amp;"&lt;/b&gt;&lt;/font&gt;"</f>
        <v>&lt;font color="red" &gt;&lt;b&gt;904&lt;/b&gt;&lt;/font&gt;</v>
      </c>
      <c r="DV2" t="s">
        <v>2</v>
      </c>
      <c r="DW2" s="2" t="s">
        <v>7</v>
      </c>
      <c r="DX2" t="s">
        <v>2</v>
      </c>
      <c r="DY2" s="2" t="s">
        <v>7</v>
      </c>
      <c r="DZ2" t="s">
        <v>3</v>
      </c>
      <c r="EA2" t="s">
        <v>4</v>
      </c>
      <c r="EB2" s="1">
        <f>2</f>
        <v>2</v>
      </c>
      <c r="EC2" t="s">
        <v>2</v>
      </c>
      <c r="ED2" t="s">
        <v>7</v>
      </c>
      <c r="EE2" t="s">
        <v>2</v>
      </c>
      <c r="EF2" s="1" t="s">
        <v>7</v>
      </c>
      <c r="EG2" t="s">
        <v>2</v>
      </c>
      <c r="EH2" s="1" t="s">
        <v>7</v>
      </c>
      <c r="EI2" t="s">
        <v>2</v>
      </c>
      <c r="EJ2" s="1" t="s">
        <v>7</v>
      </c>
      <c r="EK2" t="s">
        <v>3</v>
      </c>
      <c r="EL2" t="s">
        <v>1</v>
      </c>
      <c r="EM2" s="2">
        <f>3</f>
        <v>3</v>
      </c>
      <c r="EN2" t="s">
        <v>2</v>
      </c>
      <c r="EO2" t="s">
        <v>7</v>
      </c>
      <c r="EP2" t="s">
        <v>2</v>
      </c>
      <c r="EQ2" s="2" t="s">
        <v>7</v>
      </c>
      <c r="ER2" t="s">
        <v>2</v>
      </c>
      <c r="ES2" s="2" t="s">
        <v>7</v>
      </c>
      <c r="ET2" t="s">
        <v>2</v>
      </c>
      <c r="EU2" s="2" t="s">
        <v>7</v>
      </c>
      <c r="EV2" t="s">
        <v>3</v>
      </c>
      <c r="EW2" t="s">
        <v>4</v>
      </c>
      <c r="EX2" s="2">
        <f>4</f>
        <v>4</v>
      </c>
      <c r="EY2" t="s">
        <v>2</v>
      </c>
      <c r="EZ2" t="s">
        <v>7</v>
      </c>
      <c r="FA2" t="s">
        <v>2</v>
      </c>
      <c r="FB2" s="2" t="s">
        <v>7</v>
      </c>
      <c r="FC2" t="s">
        <v>2</v>
      </c>
      <c r="FD2" s="2" t="s">
        <v>7</v>
      </c>
      <c r="FE2" t="s">
        <v>2</v>
      </c>
      <c r="FF2" s="2" t="s">
        <v>7</v>
      </c>
      <c r="FG2" t="s">
        <v>3</v>
      </c>
      <c r="FH2" t="s">
        <v>1</v>
      </c>
      <c r="FI2" s="2">
        <f>5</f>
        <v>5</v>
      </c>
      <c r="FJ2" t="s">
        <v>2</v>
      </c>
      <c r="FK2" t="s">
        <v>7</v>
      </c>
      <c r="FL2" t="s">
        <v>2</v>
      </c>
      <c r="FM2" s="2" t="s">
        <v>7</v>
      </c>
      <c r="FN2" t="s">
        <v>2</v>
      </c>
      <c r="FO2" s="2" t="s">
        <v>7</v>
      </c>
      <c r="FP2" t="s">
        <v>2</v>
      </c>
      <c r="FQ2" s="2" t="s">
        <v>7</v>
      </c>
      <c r="FR2" t="s">
        <v>3</v>
      </c>
      <c r="FT2" s="4"/>
      <c r="FU2" t="s">
        <v>405</v>
      </c>
      <c r="FV2" s="3" t="s">
        <v>5</v>
      </c>
      <c r="FW2" t="s">
        <v>2</v>
      </c>
      <c r="FX2" s="1" t="s">
        <v>7</v>
      </c>
      <c r="FY2" t="s">
        <v>2</v>
      </c>
      <c r="FZ2" s="1" t="s">
        <v>7</v>
      </c>
      <c r="GA2" t="s">
        <v>2</v>
      </c>
      <c r="GB2" s="1" t="s">
        <v>7</v>
      </c>
      <c r="GC2" t="s">
        <v>2</v>
      </c>
      <c r="GD2" s="1" t="s">
        <v>7</v>
      </c>
      <c r="GE2" t="s">
        <v>3</v>
      </c>
      <c r="GF2" s="4" t="s">
        <v>18</v>
      </c>
    </row>
    <row r="3" spans="1:188" x14ac:dyDescent="0.25">
      <c r="A3" t="s">
        <v>9</v>
      </c>
      <c r="B3">
        <f t="shared" ref="B3:B4" ca="1" si="1">RANDBETWEEN(11,199)*100</f>
        <v>8200</v>
      </c>
      <c r="C3" t="s">
        <v>10</v>
      </c>
      <c r="D3" t="s">
        <v>11</v>
      </c>
      <c r="E3" t="s">
        <v>20</v>
      </c>
      <c r="F3" t="s">
        <v>21</v>
      </c>
      <c r="G3" t="s">
        <v>22</v>
      </c>
      <c r="H3">
        <f t="shared" ref="H3:H4" ca="1" si="2">RANDBETWEEN(2,9)</f>
        <v>2</v>
      </c>
      <c r="I3" t="s">
        <v>12</v>
      </c>
      <c r="J3">
        <f>4</f>
        <v>4</v>
      </c>
      <c r="K3" t="s">
        <v>14</v>
      </c>
      <c r="L3" s="1" t="s">
        <v>15</v>
      </c>
      <c r="M3" t="s">
        <v>16</v>
      </c>
      <c r="O3" t="s">
        <v>19</v>
      </c>
      <c r="P3" t="s">
        <v>23</v>
      </c>
      <c r="Q3" t="s">
        <v>1</v>
      </c>
      <c r="R3" s="2">
        <f>1</f>
        <v>1</v>
      </c>
      <c r="S3" t="s">
        <v>2</v>
      </c>
      <c r="T3" s="2">
        <f t="shared" ref="T3:T4" ca="1" si="3">B3</f>
        <v>8200</v>
      </c>
      <c r="U3" t="s">
        <v>2</v>
      </c>
      <c r="V3" s="2" t="s">
        <v>8</v>
      </c>
      <c r="W3" t="s">
        <v>2</v>
      </c>
      <c r="X3" s="2" t="s">
        <v>7</v>
      </c>
      <c r="Y3" t="s">
        <v>2</v>
      </c>
      <c r="Z3" s="2" t="s">
        <v>7</v>
      </c>
      <c r="AA3" t="s">
        <v>3</v>
      </c>
      <c r="AB3" t="s">
        <v>4</v>
      </c>
      <c r="AC3" s="1">
        <f>2</f>
        <v>2</v>
      </c>
      <c r="AD3" t="s">
        <v>2</v>
      </c>
      <c r="AE3" t="s">
        <v>7</v>
      </c>
      <c r="AF3" t="s">
        <v>2</v>
      </c>
      <c r="AG3" s="1" t="s">
        <v>7</v>
      </c>
      <c r="AH3" t="s">
        <v>2</v>
      </c>
      <c r="AI3" s="1" t="s">
        <v>7</v>
      </c>
      <c r="AJ3" t="s">
        <v>2</v>
      </c>
      <c r="AK3" s="1" t="s">
        <v>7</v>
      </c>
      <c r="AL3" t="s">
        <v>3</v>
      </c>
      <c r="AM3" t="s">
        <v>1</v>
      </c>
      <c r="AN3" s="2">
        <f>3</f>
        <v>3</v>
      </c>
      <c r="AO3" t="s">
        <v>2</v>
      </c>
      <c r="AP3" t="s">
        <v>7</v>
      </c>
      <c r="AQ3" t="s">
        <v>2</v>
      </c>
      <c r="AR3" s="2" t="s">
        <v>7</v>
      </c>
      <c r="AS3" t="s">
        <v>2</v>
      </c>
      <c r="AT3" s="2" t="s">
        <v>7</v>
      </c>
      <c r="AU3" t="s">
        <v>2</v>
      </c>
      <c r="AV3" s="2" t="s">
        <v>7</v>
      </c>
      <c r="AW3" t="s">
        <v>3</v>
      </c>
      <c r="AX3" t="s">
        <v>4</v>
      </c>
      <c r="AY3" s="2">
        <f>4</f>
        <v>4</v>
      </c>
      <c r="AZ3" t="s">
        <v>2</v>
      </c>
      <c r="BA3" t="s">
        <v>7</v>
      </c>
      <c r="BB3" t="s">
        <v>2</v>
      </c>
      <c r="BC3" s="2" t="s">
        <v>7</v>
      </c>
      <c r="BD3" t="s">
        <v>2</v>
      </c>
      <c r="BE3" s="2" t="s">
        <v>7</v>
      </c>
      <c r="BF3" t="s">
        <v>2</v>
      </c>
      <c r="BG3" s="2" t="s">
        <v>7</v>
      </c>
      <c r="BH3" t="s">
        <v>3</v>
      </c>
      <c r="BV3" t="s">
        <v>405</v>
      </c>
      <c r="BW3" s="3" t="s">
        <v>5</v>
      </c>
      <c r="BX3" t="s">
        <v>2</v>
      </c>
      <c r="BY3" s="1" t="s">
        <v>7</v>
      </c>
      <c r="BZ3" t="s">
        <v>2</v>
      </c>
      <c r="CA3" s="1" t="s">
        <v>7</v>
      </c>
      <c r="CB3" t="s">
        <v>2</v>
      </c>
      <c r="CC3" s="1" t="s">
        <v>7</v>
      </c>
      <c r="CD3" t="s">
        <v>2</v>
      </c>
      <c r="CE3" s="1" t="s">
        <v>7</v>
      </c>
      <c r="CF3" t="s">
        <v>3</v>
      </c>
      <c r="CG3" s="4" t="s">
        <v>18</v>
      </c>
      <c r="CH3" s="10">
        <f t="shared" ref="CH3:CH4" ca="1" si="4">ROUND(T3*CN3,2)</f>
        <v>164</v>
      </c>
      <c r="CI3" s="4">
        <f t="shared" ref="CI3:CI4" ca="1" si="5">B3</f>
        <v>8200</v>
      </c>
      <c r="CN3" s="4">
        <f t="shared" ref="CN3:CN4" ca="1" si="6">ROUND(H3/100,4)</f>
        <v>0.02</v>
      </c>
      <c r="CO3" s="4" t="s">
        <v>35</v>
      </c>
      <c r="CP3" s="4">
        <f>1</f>
        <v>1</v>
      </c>
      <c r="CQ3" s="4" t="s">
        <v>29</v>
      </c>
      <c r="CR3" s="4" t="s">
        <v>27</v>
      </c>
      <c r="CS3" s="4">
        <f t="shared" ref="CS3:CS4" ca="1" si="7">B3</f>
        <v>8200</v>
      </c>
      <c r="CT3" s="4" t="s">
        <v>24</v>
      </c>
      <c r="CU3" s="4">
        <f t="shared" ref="CU3:CU4" ca="1" si="8">CN3</f>
        <v>0.02</v>
      </c>
      <c r="CV3" s="4" t="s">
        <v>25</v>
      </c>
      <c r="CW3" s="4">
        <f t="shared" ref="CW3:CW4" ca="1" si="9">CH3</f>
        <v>164</v>
      </c>
      <c r="CX3" s="4" t="s">
        <v>28</v>
      </c>
      <c r="CY3" s="4" t="s">
        <v>26</v>
      </c>
      <c r="DM3" s="4" t="s">
        <v>36</v>
      </c>
      <c r="DN3" t="s">
        <v>19</v>
      </c>
      <c r="DO3" t="s">
        <v>23</v>
      </c>
      <c r="DP3" t="s">
        <v>1</v>
      </c>
      <c r="DQ3" s="2">
        <f>1</f>
        <v>1</v>
      </c>
      <c r="DR3" t="s">
        <v>2</v>
      </c>
      <c r="DS3" s="2">
        <f t="shared" ref="DS3:DS4" ca="1" si="10">B3</f>
        <v>8200</v>
      </c>
      <c r="DT3" t="s">
        <v>2</v>
      </c>
      <c r="DU3" s="2" t="str">
        <f t="shared" ref="DU3:DU4" ca="1" si="11">"&lt;font color=""red"" &gt;&lt;b&gt;"&amp;CH3&amp;"&lt;/b&gt;&lt;/font&gt;"</f>
        <v>&lt;font color="red" &gt;&lt;b&gt;164&lt;/b&gt;&lt;/font&gt;</v>
      </c>
      <c r="DV3" t="s">
        <v>2</v>
      </c>
      <c r="DW3" s="2" t="s">
        <v>7</v>
      </c>
      <c r="DX3" t="s">
        <v>2</v>
      </c>
      <c r="DY3" s="2" t="s">
        <v>7</v>
      </c>
      <c r="DZ3" t="s">
        <v>3</v>
      </c>
      <c r="EA3" t="s">
        <v>4</v>
      </c>
      <c r="EB3" s="1">
        <f>2</f>
        <v>2</v>
      </c>
      <c r="EC3" t="s">
        <v>2</v>
      </c>
      <c r="ED3" t="s">
        <v>7</v>
      </c>
      <c r="EE3" t="s">
        <v>2</v>
      </c>
      <c r="EF3" s="1" t="s">
        <v>7</v>
      </c>
      <c r="EG3" t="s">
        <v>2</v>
      </c>
      <c r="EH3" s="1" t="s">
        <v>7</v>
      </c>
      <c r="EI3" t="s">
        <v>2</v>
      </c>
      <c r="EJ3" s="1" t="s">
        <v>7</v>
      </c>
      <c r="EK3" t="s">
        <v>3</v>
      </c>
      <c r="EL3" t="s">
        <v>1</v>
      </c>
      <c r="EM3" s="2">
        <f>3</f>
        <v>3</v>
      </c>
      <c r="EN3" t="s">
        <v>2</v>
      </c>
      <c r="EO3" t="s">
        <v>7</v>
      </c>
      <c r="EP3" t="s">
        <v>2</v>
      </c>
      <c r="EQ3" s="2" t="s">
        <v>7</v>
      </c>
      <c r="ER3" t="s">
        <v>2</v>
      </c>
      <c r="ES3" s="2" t="s">
        <v>7</v>
      </c>
      <c r="ET3" t="s">
        <v>2</v>
      </c>
      <c r="EU3" s="2" t="s">
        <v>7</v>
      </c>
      <c r="EV3" t="s">
        <v>3</v>
      </c>
      <c r="EW3" t="s">
        <v>4</v>
      </c>
      <c r="EX3" s="2">
        <f>4</f>
        <v>4</v>
      </c>
      <c r="EY3" t="s">
        <v>2</v>
      </c>
      <c r="EZ3" t="s">
        <v>7</v>
      </c>
      <c r="FA3" t="s">
        <v>2</v>
      </c>
      <c r="FB3" s="2" t="s">
        <v>7</v>
      </c>
      <c r="FC3" t="s">
        <v>2</v>
      </c>
      <c r="FD3" s="2" t="s">
        <v>7</v>
      </c>
      <c r="FE3" t="s">
        <v>2</v>
      </c>
      <c r="FF3" s="2" t="s">
        <v>7</v>
      </c>
      <c r="FG3" t="s">
        <v>3</v>
      </c>
      <c r="FJ3" s="2"/>
      <c r="FN3" s="2"/>
      <c r="FP3" s="2"/>
      <c r="FR3" s="2"/>
      <c r="FT3" s="4"/>
      <c r="FU3" t="s">
        <v>405</v>
      </c>
      <c r="FV3" s="3" t="s">
        <v>5</v>
      </c>
      <c r="FW3" t="s">
        <v>2</v>
      </c>
      <c r="FX3" s="1" t="s">
        <v>7</v>
      </c>
      <c r="FY3" t="s">
        <v>2</v>
      </c>
      <c r="FZ3" s="1" t="s">
        <v>7</v>
      </c>
      <c r="GA3" t="s">
        <v>2</v>
      </c>
      <c r="GB3" s="1" t="s">
        <v>7</v>
      </c>
      <c r="GC3" t="s">
        <v>2</v>
      </c>
      <c r="GD3" s="1" t="s">
        <v>7</v>
      </c>
      <c r="GE3" t="s">
        <v>3</v>
      </c>
      <c r="GF3" s="4" t="s">
        <v>18</v>
      </c>
    </row>
    <row r="4" spans="1:188" x14ac:dyDescent="0.25">
      <c r="A4" t="s">
        <v>9</v>
      </c>
      <c r="B4">
        <f t="shared" ca="1" si="1"/>
        <v>17800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>
        <f t="shared" ca="1" si="2"/>
        <v>6</v>
      </c>
      <c r="I4" t="s">
        <v>12</v>
      </c>
      <c r="J4">
        <f>3</f>
        <v>3</v>
      </c>
      <c r="K4" t="s">
        <v>14</v>
      </c>
      <c r="L4" s="1" t="s">
        <v>15</v>
      </c>
      <c r="M4" t="s">
        <v>16</v>
      </c>
      <c r="O4" t="s">
        <v>19</v>
      </c>
      <c r="P4" t="s">
        <v>23</v>
      </c>
      <c r="Q4" t="s">
        <v>1</v>
      </c>
      <c r="R4" s="2">
        <f>1</f>
        <v>1</v>
      </c>
      <c r="S4" t="s">
        <v>2</v>
      </c>
      <c r="T4" s="2">
        <f t="shared" ca="1" si="3"/>
        <v>17800</v>
      </c>
      <c r="U4" t="s">
        <v>2</v>
      </c>
      <c r="V4" s="2" t="s">
        <v>8</v>
      </c>
      <c r="W4" t="s">
        <v>2</v>
      </c>
      <c r="X4" s="2" t="s">
        <v>7</v>
      </c>
      <c r="Y4" t="s">
        <v>2</v>
      </c>
      <c r="Z4" s="2" t="s">
        <v>7</v>
      </c>
      <c r="AA4" t="s">
        <v>3</v>
      </c>
      <c r="AB4" t="s">
        <v>4</v>
      </c>
      <c r="AC4" s="1">
        <f>2</f>
        <v>2</v>
      </c>
      <c r="AD4" t="s">
        <v>2</v>
      </c>
      <c r="AE4" t="s">
        <v>7</v>
      </c>
      <c r="AF4" t="s">
        <v>2</v>
      </c>
      <c r="AG4" s="1" t="s">
        <v>7</v>
      </c>
      <c r="AH4" t="s">
        <v>2</v>
      </c>
      <c r="AI4" s="1" t="s">
        <v>7</v>
      </c>
      <c r="AJ4" t="s">
        <v>2</v>
      </c>
      <c r="AK4" s="1" t="s">
        <v>7</v>
      </c>
      <c r="AL4" t="s">
        <v>3</v>
      </c>
      <c r="AM4" t="s">
        <v>1</v>
      </c>
      <c r="AN4" s="2">
        <f>3</f>
        <v>3</v>
      </c>
      <c r="AO4" t="s">
        <v>2</v>
      </c>
      <c r="AP4" t="s">
        <v>7</v>
      </c>
      <c r="AQ4" t="s">
        <v>2</v>
      </c>
      <c r="AR4" s="2" t="s">
        <v>7</v>
      </c>
      <c r="AS4" t="s">
        <v>2</v>
      </c>
      <c r="AT4" s="2" t="s">
        <v>7</v>
      </c>
      <c r="AU4" t="s">
        <v>2</v>
      </c>
      <c r="AV4" s="2" t="s">
        <v>7</v>
      </c>
      <c r="AW4" t="s">
        <v>3</v>
      </c>
      <c r="AY4" s="2"/>
      <c r="BC4" s="2"/>
      <c r="BE4" s="2"/>
      <c r="BG4" s="2"/>
      <c r="BV4" t="s">
        <v>405</v>
      </c>
      <c r="BW4" s="3" t="s">
        <v>5</v>
      </c>
      <c r="BX4" t="s">
        <v>2</v>
      </c>
      <c r="BY4" s="1" t="s">
        <v>7</v>
      </c>
      <c r="BZ4" t="s">
        <v>2</v>
      </c>
      <c r="CA4" s="1" t="s">
        <v>7</v>
      </c>
      <c r="CB4" t="s">
        <v>2</v>
      </c>
      <c r="CC4" s="1" t="s">
        <v>7</v>
      </c>
      <c r="CD4" t="s">
        <v>2</v>
      </c>
      <c r="CE4" s="1" t="s">
        <v>7</v>
      </c>
      <c r="CF4" t="s">
        <v>3</v>
      </c>
      <c r="CG4" s="4" t="s">
        <v>18</v>
      </c>
      <c r="CH4" s="10">
        <f t="shared" ca="1" si="4"/>
        <v>1068</v>
      </c>
      <c r="CI4" s="4">
        <f t="shared" ca="1" si="5"/>
        <v>17800</v>
      </c>
      <c r="CN4" s="4">
        <f t="shared" ca="1" si="6"/>
        <v>0.06</v>
      </c>
      <c r="CO4" s="4" t="s">
        <v>35</v>
      </c>
      <c r="CP4" s="4">
        <f>1</f>
        <v>1</v>
      </c>
      <c r="CQ4" s="4" t="s">
        <v>29</v>
      </c>
      <c r="CR4" s="4" t="s">
        <v>27</v>
      </c>
      <c r="CS4" s="4">
        <f t="shared" ca="1" si="7"/>
        <v>17800</v>
      </c>
      <c r="CT4" s="4" t="s">
        <v>24</v>
      </c>
      <c r="CU4" s="4">
        <f t="shared" ca="1" si="8"/>
        <v>0.06</v>
      </c>
      <c r="CV4" s="4" t="s">
        <v>25</v>
      </c>
      <c r="CW4" s="4">
        <f t="shared" ca="1" si="9"/>
        <v>1068</v>
      </c>
      <c r="CX4" s="4" t="s">
        <v>28</v>
      </c>
      <c r="CY4" s="4" t="s">
        <v>26</v>
      </c>
      <c r="DM4" s="4" t="s">
        <v>36</v>
      </c>
      <c r="DN4" t="s">
        <v>19</v>
      </c>
      <c r="DO4" t="s">
        <v>23</v>
      </c>
      <c r="DP4" t="s">
        <v>1</v>
      </c>
      <c r="DQ4" s="2">
        <f>1</f>
        <v>1</v>
      </c>
      <c r="DR4" t="s">
        <v>2</v>
      </c>
      <c r="DS4" s="2">
        <f t="shared" ca="1" si="10"/>
        <v>17800</v>
      </c>
      <c r="DT4" t="s">
        <v>2</v>
      </c>
      <c r="DU4" s="2" t="str">
        <f t="shared" ca="1" si="11"/>
        <v>&lt;font color="red" &gt;&lt;b&gt;1068&lt;/b&gt;&lt;/font&gt;</v>
      </c>
      <c r="DV4" t="s">
        <v>2</v>
      </c>
      <c r="DW4" s="2" t="s">
        <v>7</v>
      </c>
      <c r="DX4" t="s">
        <v>2</v>
      </c>
      <c r="DY4" s="2" t="s">
        <v>7</v>
      </c>
      <c r="DZ4" t="s">
        <v>3</v>
      </c>
      <c r="EA4" t="s">
        <v>4</v>
      </c>
      <c r="EB4" s="1">
        <f>2</f>
        <v>2</v>
      </c>
      <c r="EC4" t="s">
        <v>2</v>
      </c>
      <c r="ED4" t="s">
        <v>7</v>
      </c>
      <c r="EE4" t="s">
        <v>2</v>
      </c>
      <c r="EF4" s="1" t="s">
        <v>7</v>
      </c>
      <c r="EG4" t="s">
        <v>2</v>
      </c>
      <c r="EH4" s="1" t="s">
        <v>7</v>
      </c>
      <c r="EI4" t="s">
        <v>2</v>
      </c>
      <c r="EJ4" s="1" t="s">
        <v>7</v>
      </c>
      <c r="EK4" t="s">
        <v>3</v>
      </c>
      <c r="EL4" t="s">
        <v>1</v>
      </c>
      <c r="EM4" s="2">
        <f>3</f>
        <v>3</v>
      </c>
      <c r="EN4" t="s">
        <v>2</v>
      </c>
      <c r="EO4" t="s">
        <v>7</v>
      </c>
      <c r="EP4" t="s">
        <v>2</v>
      </c>
      <c r="EQ4" s="2" t="s">
        <v>7</v>
      </c>
      <c r="ER4" t="s">
        <v>2</v>
      </c>
      <c r="ES4" s="2" t="s">
        <v>7</v>
      </c>
      <c r="ET4" t="s">
        <v>2</v>
      </c>
      <c r="EU4" s="2" t="s">
        <v>7</v>
      </c>
      <c r="EV4" t="s">
        <v>3</v>
      </c>
      <c r="EX4" s="2"/>
      <c r="FB4" s="2"/>
      <c r="FD4" s="2"/>
      <c r="FF4" s="2"/>
      <c r="FJ4" s="2"/>
      <c r="FN4" s="2"/>
      <c r="FP4" s="2"/>
      <c r="FR4" s="2"/>
      <c r="FT4" s="4"/>
      <c r="FU4" t="s">
        <v>405</v>
      </c>
      <c r="FV4" s="3" t="s">
        <v>5</v>
      </c>
      <c r="FW4" t="s">
        <v>2</v>
      </c>
      <c r="FX4" s="1" t="s">
        <v>7</v>
      </c>
      <c r="FY4" t="s">
        <v>2</v>
      </c>
      <c r="FZ4" s="1" t="s">
        <v>7</v>
      </c>
      <c r="GA4" t="s">
        <v>2</v>
      </c>
      <c r="GB4" s="1" t="s">
        <v>7</v>
      </c>
      <c r="GC4" t="s">
        <v>2</v>
      </c>
      <c r="GD4" s="1" t="s">
        <v>7</v>
      </c>
      <c r="GE4" t="s">
        <v>3</v>
      </c>
      <c r="GF4" s="4" t="s">
        <v>18</v>
      </c>
    </row>
    <row r="5" spans="1:188" x14ac:dyDescent="0.25">
      <c r="R5" s="2"/>
      <c r="T5" s="2"/>
      <c r="V5" s="2"/>
      <c r="X5" s="2"/>
      <c r="Z5" s="2"/>
      <c r="AC5" s="1"/>
      <c r="AG5" s="1"/>
      <c r="AI5" s="1"/>
      <c r="AK5" s="1"/>
      <c r="AN5" s="2"/>
      <c r="AR5" s="2"/>
      <c r="AT5" s="2"/>
      <c r="AV5" s="2"/>
      <c r="AY5" s="2"/>
      <c r="BC5" s="2"/>
      <c r="BE5" s="2"/>
      <c r="BG5" s="2"/>
      <c r="BJ5" s="3"/>
      <c r="BL5" s="1"/>
      <c r="BN5" s="1"/>
      <c r="BP5" s="1"/>
      <c r="BR5" s="1"/>
      <c r="DM5" s="4"/>
      <c r="DQ5" s="2"/>
      <c r="DS5" s="2"/>
      <c r="DU5" s="2"/>
      <c r="DW5" s="2"/>
      <c r="DY5" s="2"/>
      <c r="EB5" s="1"/>
      <c r="EF5" s="1"/>
      <c r="EH5" s="1"/>
      <c r="EJ5" s="1"/>
      <c r="EM5" s="2"/>
      <c r="EQ5" s="2"/>
      <c r="ES5" s="2"/>
      <c r="EU5" s="2"/>
      <c r="EX5" s="2"/>
      <c r="FB5" s="2"/>
      <c r="FD5" s="2"/>
      <c r="FF5" s="2"/>
      <c r="FJ5" s="2"/>
      <c r="FN5" s="2"/>
      <c r="FP5" s="2"/>
      <c r="FR5" s="2"/>
      <c r="FT5" s="4"/>
      <c r="FV5" s="3"/>
      <c r="FX5" s="1"/>
      <c r="FZ5" s="1"/>
      <c r="GB5" s="1"/>
      <c r="GD5" s="1"/>
      <c r="GF5" s="4"/>
    </row>
    <row r="6" spans="1:188" x14ac:dyDescent="0.25">
      <c r="R6" s="2"/>
      <c r="T6" s="2"/>
      <c r="V6" s="2"/>
      <c r="X6" s="2"/>
      <c r="Z6" s="2"/>
      <c r="AC6" s="1"/>
      <c r="AG6" s="1"/>
      <c r="AI6" s="1"/>
      <c r="AK6" s="1"/>
      <c r="AN6" s="2"/>
      <c r="AR6" s="2"/>
      <c r="AT6" s="2"/>
      <c r="AV6" s="2"/>
      <c r="AY6" s="2"/>
      <c r="BC6" s="2"/>
      <c r="BE6" s="2"/>
      <c r="BG6" s="2"/>
      <c r="BJ6" s="3"/>
      <c r="BL6" s="1"/>
      <c r="BN6" s="1"/>
      <c r="BP6" s="1"/>
      <c r="BR6" s="1"/>
      <c r="DM6" s="4"/>
      <c r="DQ6" s="2"/>
      <c r="DS6" s="2"/>
      <c r="DU6" s="2"/>
      <c r="DW6" s="2"/>
      <c r="DY6" s="2"/>
      <c r="EB6" s="1"/>
      <c r="EF6" s="1"/>
      <c r="EH6" s="1"/>
      <c r="EJ6" s="1"/>
      <c r="EM6" s="2"/>
      <c r="EQ6" s="2"/>
      <c r="ES6" s="2"/>
      <c r="EU6" s="2"/>
      <c r="EX6" s="2"/>
      <c r="FB6" s="2"/>
      <c r="FD6" s="2"/>
      <c r="FF6" s="2"/>
      <c r="FJ6" s="2"/>
      <c r="FN6" s="2"/>
      <c r="FP6" s="2"/>
      <c r="FR6" s="2"/>
      <c r="FT6" s="4"/>
      <c r="FV6" s="3"/>
      <c r="FX6" s="1"/>
      <c r="FZ6" s="1"/>
      <c r="GB6" s="1"/>
      <c r="GD6" s="1"/>
      <c r="GF6" s="4"/>
    </row>
    <row r="7" spans="1:188" x14ac:dyDescent="0.25">
      <c r="R7" s="2"/>
      <c r="T7" s="2"/>
      <c r="V7" s="2"/>
      <c r="X7" s="2"/>
      <c r="Z7" s="2"/>
      <c r="AC7" s="1"/>
      <c r="AG7" s="1"/>
      <c r="AI7" s="1"/>
      <c r="AK7" s="1"/>
      <c r="AN7" s="2"/>
      <c r="AR7" s="2"/>
      <c r="AT7" s="2"/>
      <c r="AV7" s="2"/>
      <c r="AY7" s="2"/>
      <c r="BC7" s="2"/>
      <c r="BE7" s="2"/>
      <c r="BG7" s="2"/>
      <c r="BJ7" s="3"/>
      <c r="BL7" s="1"/>
      <c r="BN7" s="1"/>
      <c r="BP7" s="1"/>
      <c r="BR7" s="1"/>
      <c r="DM7" s="4"/>
      <c r="DQ7" s="2"/>
      <c r="DS7" s="2"/>
      <c r="DU7" s="2"/>
      <c r="DW7" s="2"/>
      <c r="DY7" s="2"/>
      <c r="EB7" s="1"/>
      <c r="EF7" s="1"/>
      <c r="EH7" s="1"/>
      <c r="EJ7" s="1"/>
      <c r="EM7" s="2"/>
      <c r="EQ7" s="2"/>
      <c r="ES7" s="2"/>
      <c r="EU7" s="2"/>
      <c r="EX7" s="2"/>
      <c r="FB7" s="2"/>
      <c r="FD7" s="2"/>
      <c r="FF7" s="2"/>
      <c r="FJ7" s="2"/>
      <c r="FN7" s="2"/>
      <c r="FP7" s="2"/>
      <c r="FR7" s="2"/>
      <c r="FT7" s="4"/>
      <c r="FV7" s="3"/>
      <c r="FX7" s="1"/>
      <c r="FZ7" s="1"/>
      <c r="GB7" s="1"/>
      <c r="GD7" s="1"/>
      <c r="GF7" s="4"/>
    </row>
    <row r="8" spans="1:188" x14ac:dyDescent="0.25">
      <c r="R8" s="2"/>
      <c r="T8" s="2"/>
      <c r="V8" s="2"/>
      <c r="X8" s="2"/>
      <c r="Z8" s="2"/>
      <c r="AC8" s="1"/>
      <c r="AG8" s="1"/>
      <c r="AI8" s="1"/>
      <c r="AK8" s="1"/>
      <c r="AN8" s="2"/>
      <c r="AR8" s="2"/>
      <c r="AT8" s="2"/>
      <c r="AV8" s="2"/>
      <c r="AY8" s="2"/>
      <c r="BC8" s="2"/>
      <c r="BE8" s="2"/>
      <c r="BG8" s="2"/>
      <c r="BJ8" s="3"/>
      <c r="BL8" s="1"/>
      <c r="BN8" s="1"/>
      <c r="BP8" s="1"/>
      <c r="BR8" s="1"/>
    </row>
    <row r="9" spans="1:188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s="1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s="10" t="s">
        <v>6</v>
      </c>
      <c r="CI9" s="4" t="s">
        <v>13</v>
      </c>
      <c r="CJ9" s="4" t="s">
        <v>13</v>
      </c>
      <c r="CK9" s="4" t="s">
        <v>13</v>
      </c>
      <c r="CL9" s="4" t="s">
        <v>13</v>
      </c>
      <c r="CM9" s="4" t="s">
        <v>13</v>
      </c>
      <c r="CN9" s="4" t="s">
        <v>13</v>
      </c>
      <c r="CO9" s="4" t="s">
        <v>17</v>
      </c>
      <c r="CP9" s="4" t="s">
        <v>17</v>
      </c>
      <c r="CQ9" s="4" t="s">
        <v>17</v>
      </c>
      <c r="CR9" s="4" t="s">
        <v>17</v>
      </c>
      <c r="CS9" s="4" t="s">
        <v>17</v>
      </c>
      <c r="CT9" s="4" t="s">
        <v>17</v>
      </c>
      <c r="CU9" s="4" t="s">
        <v>17</v>
      </c>
      <c r="CV9" s="4" t="s">
        <v>17</v>
      </c>
      <c r="CW9" s="4" t="s">
        <v>17</v>
      </c>
      <c r="CX9" s="4" t="s">
        <v>17</v>
      </c>
      <c r="CY9" s="4" t="s">
        <v>17</v>
      </c>
      <c r="CZ9" s="4" t="s">
        <v>17</v>
      </c>
      <c r="DA9" s="4" t="s">
        <v>17</v>
      </c>
      <c r="DB9" s="4" t="s">
        <v>17</v>
      </c>
      <c r="DC9" s="4" t="s">
        <v>17</v>
      </c>
      <c r="DD9" s="4" t="s">
        <v>17</v>
      </c>
      <c r="DE9" s="4" t="s">
        <v>17</v>
      </c>
      <c r="DF9" s="4" t="s">
        <v>17</v>
      </c>
      <c r="DG9" s="4" t="s">
        <v>17</v>
      </c>
      <c r="DH9" s="4" t="s">
        <v>17</v>
      </c>
      <c r="DI9" s="4" t="s">
        <v>17</v>
      </c>
      <c r="DJ9" s="4" t="s">
        <v>17</v>
      </c>
      <c r="DK9" s="4" t="s">
        <v>17</v>
      </c>
      <c r="DL9" s="4" t="s">
        <v>17</v>
      </c>
      <c r="DM9" s="4" t="s">
        <v>17</v>
      </c>
      <c r="DN9" s="4" t="s">
        <v>17</v>
      </c>
      <c r="DO9" s="4" t="s">
        <v>17</v>
      </c>
      <c r="DP9" s="4" t="s">
        <v>17</v>
      </c>
      <c r="DQ9" s="4" t="s">
        <v>17</v>
      </c>
      <c r="DR9" s="4" t="s">
        <v>17</v>
      </c>
      <c r="DS9" s="4" t="s">
        <v>17</v>
      </c>
      <c r="DT9" s="4" t="s">
        <v>17</v>
      </c>
      <c r="DU9" s="4" t="s">
        <v>17</v>
      </c>
      <c r="DV9" s="4" t="s">
        <v>17</v>
      </c>
      <c r="DW9" s="4" t="s">
        <v>17</v>
      </c>
      <c r="DX9" s="4" t="s">
        <v>17</v>
      </c>
      <c r="DY9" s="4" t="s">
        <v>17</v>
      </c>
      <c r="DZ9" s="4" t="s">
        <v>17</v>
      </c>
      <c r="EA9" s="4" t="s">
        <v>17</v>
      </c>
      <c r="EB9" s="4" t="s">
        <v>17</v>
      </c>
      <c r="EC9" s="4" t="s">
        <v>17</v>
      </c>
      <c r="ED9" s="4" t="s">
        <v>17</v>
      </c>
      <c r="EE9" s="4" t="s">
        <v>17</v>
      </c>
      <c r="EF9" s="4" t="s">
        <v>17</v>
      </c>
      <c r="EG9" s="4" t="s">
        <v>17</v>
      </c>
      <c r="EH9" s="4" t="s">
        <v>17</v>
      </c>
      <c r="EI9" s="4" t="s">
        <v>17</v>
      </c>
      <c r="EJ9" s="4" t="s">
        <v>17</v>
      </c>
      <c r="EK9" s="4" t="s">
        <v>17</v>
      </c>
      <c r="EL9" s="4" t="s">
        <v>17</v>
      </c>
      <c r="EM9" s="4" t="s">
        <v>17</v>
      </c>
      <c r="EN9" s="4" t="s">
        <v>17</v>
      </c>
      <c r="EO9" s="4" t="s">
        <v>17</v>
      </c>
      <c r="EP9" s="4" t="s">
        <v>17</v>
      </c>
      <c r="EQ9" s="4" t="s">
        <v>17</v>
      </c>
      <c r="ER9" s="4" t="s">
        <v>17</v>
      </c>
      <c r="ES9" s="4" t="s">
        <v>17</v>
      </c>
      <c r="ET9" s="4" t="s">
        <v>17</v>
      </c>
      <c r="EU9" s="4" t="s">
        <v>17</v>
      </c>
      <c r="EV9" s="4" t="s">
        <v>17</v>
      </c>
      <c r="EW9" s="4" t="s">
        <v>17</v>
      </c>
      <c r="EX9" s="4" t="s">
        <v>17</v>
      </c>
      <c r="EY9" s="4" t="s">
        <v>17</v>
      </c>
      <c r="EZ9" s="4" t="s">
        <v>17</v>
      </c>
      <c r="FA9" s="4" t="s">
        <v>17</v>
      </c>
      <c r="FB9" s="4" t="s">
        <v>17</v>
      </c>
      <c r="FC9" s="4" t="s">
        <v>17</v>
      </c>
      <c r="FD9" s="4" t="s">
        <v>17</v>
      </c>
      <c r="FE9" s="4" t="s">
        <v>17</v>
      </c>
      <c r="FF9" s="4" t="s">
        <v>17</v>
      </c>
      <c r="FG9" s="4" t="s">
        <v>17</v>
      </c>
      <c r="FH9" s="4" t="s">
        <v>17</v>
      </c>
      <c r="FI9" s="4" t="s">
        <v>17</v>
      </c>
      <c r="FJ9" s="4" t="s">
        <v>17</v>
      </c>
      <c r="FK9" s="4" t="s">
        <v>17</v>
      </c>
      <c r="FL9" s="4" t="s">
        <v>17</v>
      </c>
      <c r="FM9" s="4" t="s">
        <v>17</v>
      </c>
      <c r="FN9" s="4" t="s">
        <v>17</v>
      </c>
      <c r="FO9" s="4" t="s">
        <v>17</v>
      </c>
      <c r="FP9" s="4" t="s">
        <v>17</v>
      </c>
      <c r="FQ9" s="4" t="s">
        <v>17</v>
      </c>
      <c r="FR9" s="4" t="s">
        <v>17</v>
      </c>
      <c r="FS9" s="4" t="s">
        <v>17</v>
      </c>
      <c r="FT9" s="4" t="s">
        <v>17</v>
      </c>
      <c r="FU9" s="4" t="s">
        <v>17</v>
      </c>
      <c r="FV9" s="4" t="s">
        <v>17</v>
      </c>
      <c r="FW9" s="4" t="s">
        <v>17</v>
      </c>
      <c r="FX9" s="4" t="s">
        <v>17</v>
      </c>
      <c r="FY9" s="4" t="s">
        <v>17</v>
      </c>
      <c r="FZ9" s="4" t="s">
        <v>17</v>
      </c>
      <c r="GA9" s="4" t="s">
        <v>17</v>
      </c>
      <c r="GB9" s="4" t="s">
        <v>17</v>
      </c>
      <c r="GC9" s="4" t="s">
        <v>17</v>
      </c>
      <c r="GD9" s="4" t="s">
        <v>17</v>
      </c>
      <c r="GE9" s="4" t="s">
        <v>17</v>
      </c>
      <c r="GF9" s="4" t="s">
        <v>17</v>
      </c>
    </row>
    <row r="10" spans="1:188" x14ac:dyDescent="0.25">
      <c r="A10" t="s">
        <v>9</v>
      </c>
      <c r="B10">
        <f ca="1">RANDBETWEEN(11,199)*100</f>
        <v>17200</v>
      </c>
      <c r="C10" t="s">
        <v>10</v>
      </c>
      <c r="D10" t="s">
        <v>11</v>
      </c>
      <c r="E10" t="s">
        <v>20</v>
      </c>
      <c r="F10" t="s">
        <v>21</v>
      </c>
      <c r="G10" t="s">
        <v>22</v>
      </c>
      <c r="H10">
        <f ca="1">RANDBETWEEN(2,9)</f>
        <v>9</v>
      </c>
      <c r="I10" t="s">
        <v>12</v>
      </c>
      <c r="J10">
        <f>5</f>
        <v>5</v>
      </c>
      <c r="K10" t="s">
        <v>14</v>
      </c>
      <c r="L10" s="1" t="s">
        <v>30</v>
      </c>
      <c r="M10" t="s">
        <v>16</v>
      </c>
      <c r="O10" t="s">
        <v>19</v>
      </c>
      <c r="P10" t="s">
        <v>23</v>
      </c>
      <c r="Q10" t="s">
        <v>1</v>
      </c>
      <c r="R10" s="2">
        <f>1</f>
        <v>1</v>
      </c>
      <c r="S10" t="s">
        <v>2</v>
      </c>
      <c r="T10" s="2">
        <f ca="1">B10</f>
        <v>17200</v>
      </c>
      <c r="U10" t="s">
        <v>2</v>
      </c>
      <c r="V10" s="2" t="s">
        <v>7</v>
      </c>
      <c r="W10" t="s">
        <v>2</v>
      </c>
      <c r="X10" s="2" t="s">
        <v>8</v>
      </c>
      <c r="Y10" t="s">
        <v>2</v>
      </c>
      <c r="Z10" s="2" t="s">
        <v>7</v>
      </c>
      <c r="AA10" t="s">
        <v>3</v>
      </c>
      <c r="AB10" t="s">
        <v>4</v>
      </c>
      <c r="AC10" s="1">
        <f>2</f>
        <v>2</v>
      </c>
      <c r="AD10" t="s">
        <v>2</v>
      </c>
      <c r="AE10" t="s">
        <v>7</v>
      </c>
      <c r="AF10" t="s">
        <v>2</v>
      </c>
      <c r="AG10" s="1" t="s">
        <v>7</v>
      </c>
      <c r="AH10" t="s">
        <v>2</v>
      </c>
      <c r="AI10" s="1" t="s">
        <v>8</v>
      </c>
      <c r="AJ10" t="s">
        <v>2</v>
      </c>
      <c r="AK10" s="1" t="s">
        <v>7</v>
      </c>
      <c r="AL10" t="s">
        <v>3</v>
      </c>
      <c r="AM10" t="s">
        <v>1</v>
      </c>
      <c r="AN10" s="2">
        <f>3</f>
        <v>3</v>
      </c>
      <c r="AO10" t="s">
        <v>2</v>
      </c>
      <c r="AP10" t="s">
        <v>7</v>
      </c>
      <c r="AQ10" t="s">
        <v>2</v>
      </c>
      <c r="AR10" s="2" t="s">
        <v>7</v>
      </c>
      <c r="AS10" t="s">
        <v>2</v>
      </c>
      <c r="AT10" s="2" t="s">
        <v>8</v>
      </c>
      <c r="AU10" t="s">
        <v>2</v>
      </c>
      <c r="AV10" s="2" t="s">
        <v>7</v>
      </c>
      <c r="AW10" t="s">
        <v>3</v>
      </c>
      <c r="AX10" t="s">
        <v>4</v>
      </c>
      <c r="AY10" s="2">
        <f>4</f>
        <v>4</v>
      </c>
      <c r="AZ10" t="s">
        <v>2</v>
      </c>
      <c r="BA10" t="s">
        <v>7</v>
      </c>
      <c r="BB10" t="s">
        <v>2</v>
      </c>
      <c r="BC10" s="2" t="s">
        <v>7</v>
      </c>
      <c r="BD10" t="s">
        <v>2</v>
      </c>
      <c r="BE10" s="2" t="s">
        <v>8</v>
      </c>
      <c r="BF10" t="s">
        <v>2</v>
      </c>
      <c r="BG10" s="2" t="s">
        <v>7</v>
      </c>
      <c r="BH10" t="s">
        <v>3</v>
      </c>
      <c r="BJ10" t="s">
        <v>1</v>
      </c>
      <c r="BK10" s="2">
        <f>5</f>
        <v>5</v>
      </c>
      <c r="BL10" t="s">
        <v>2</v>
      </c>
      <c r="BM10" t="s">
        <v>7</v>
      </c>
      <c r="BN10" t="s">
        <v>2</v>
      </c>
      <c r="BO10" s="2" t="s">
        <v>7</v>
      </c>
      <c r="BP10" t="s">
        <v>2</v>
      </c>
      <c r="BQ10" s="2" t="s">
        <v>8</v>
      </c>
      <c r="BR10" t="s">
        <v>2</v>
      </c>
      <c r="BS10" s="2" t="s">
        <v>7</v>
      </c>
      <c r="BT10" t="s">
        <v>3</v>
      </c>
      <c r="BV10" t="s">
        <v>405</v>
      </c>
      <c r="BW10" s="3" t="s">
        <v>5</v>
      </c>
      <c r="BX10" t="s">
        <v>2</v>
      </c>
      <c r="BY10" s="1" t="s">
        <v>7</v>
      </c>
      <c r="BZ10" t="s">
        <v>2</v>
      </c>
      <c r="CA10" s="1" t="s">
        <v>7</v>
      </c>
      <c r="CB10" t="s">
        <v>2</v>
      </c>
      <c r="CC10" s="1" t="s">
        <v>7</v>
      </c>
      <c r="CD10" t="s">
        <v>2</v>
      </c>
      <c r="CE10" s="1" t="s">
        <v>7</v>
      </c>
      <c r="CF10" t="s">
        <v>3</v>
      </c>
      <c r="CG10" s="4" t="s">
        <v>18</v>
      </c>
      <c r="CH10" s="10">
        <f ca="1">ROUND(B10/J10,2)</f>
        <v>3440</v>
      </c>
      <c r="CI10" s="4">
        <f ca="1">B10</f>
        <v>17200</v>
      </c>
      <c r="CN10" s="4">
        <f ca="1">ROUND(H10/100,4)</f>
        <v>0.09</v>
      </c>
      <c r="CO10" s="4" t="s">
        <v>34</v>
      </c>
      <c r="CR10" s="4" t="s">
        <v>33</v>
      </c>
      <c r="CS10" s="4">
        <f ca="1">B10</f>
        <v>17200</v>
      </c>
      <c r="CT10" s="4" t="s">
        <v>31</v>
      </c>
      <c r="CU10" s="4">
        <f>J10</f>
        <v>5</v>
      </c>
      <c r="CV10" s="4" t="s">
        <v>32</v>
      </c>
      <c r="CW10" s="4">
        <f ca="1">CH10</f>
        <v>3440</v>
      </c>
      <c r="CX10" s="4" t="s">
        <v>28</v>
      </c>
      <c r="CY10" s="4" t="s">
        <v>26</v>
      </c>
      <c r="DM10" s="4" t="s">
        <v>36</v>
      </c>
      <c r="DN10" t="s">
        <v>19</v>
      </c>
      <c r="DO10" t="s">
        <v>23</v>
      </c>
      <c r="DP10" t="s">
        <v>1</v>
      </c>
      <c r="DQ10" s="2">
        <f>1</f>
        <v>1</v>
      </c>
      <c r="DR10" t="s">
        <v>2</v>
      </c>
      <c r="DS10" s="2">
        <f ca="1">B10</f>
        <v>17200</v>
      </c>
      <c r="DT10" t="s">
        <v>2</v>
      </c>
      <c r="DU10" s="2" t="s">
        <v>7</v>
      </c>
      <c r="DV10" t="s">
        <v>2</v>
      </c>
      <c r="DW10" s="2" t="str">
        <f ca="1">"&lt;font color=""red"" &gt;&lt;b&gt;"&amp;CH10&amp;"&lt;/b&gt;&lt;/font&gt;"</f>
        <v>&lt;font color="red" &gt;&lt;b&gt;3440&lt;/b&gt;&lt;/font&gt;</v>
      </c>
      <c r="DX10" t="s">
        <v>2</v>
      </c>
      <c r="DY10" s="2" t="s">
        <v>7</v>
      </c>
      <c r="DZ10" t="s">
        <v>3</v>
      </c>
      <c r="EA10" t="s">
        <v>4</v>
      </c>
      <c r="EB10" s="1">
        <f>2</f>
        <v>2</v>
      </c>
      <c r="EC10" t="s">
        <v>2</v>
      </c>
      <c r="ED10" t="s">
        <v>7</v>
      </c>
      <c r="EE10" t="s">
        <v>2</v>
      </c>
      <c r="EF10" s="1" t="s">
        <v>7</v>
      </c>
      <c r="EG10" t="s">
        <v>2</v>
      </c>
      <c r="EH10" s="1" t="str">
        <f ca="1">"&lt;font color=""red"" &gt;&lt;b&gt;"&amp;CH10&amp;"&lt;/b&gt;&lt;/font&gt;"</f>
        <v>&lt;font color="red" &gt;&lt;b&gt;3440&lt;/b&gt;&lt;/font&gt;</v>
      </c>
      <c r="EI10" t="s">
        <v>2</v>
      </c>
      <c r="EJ10" s="1" t="s">
        <v>7</v>
      </c>
      <c r="EK10" t="s">
        <v>3</v>
      </c>
      <c r="EL10" t="s">
        <v>1</v>
      </c>
      <c r="EM10" s="2">
        <f>3</f>
        <v>3</v>
      </c>
      <c r="EN10" t="s">
        <v>2</v>
      </c>
      <c r="EO10" t="s">
        <v>7</v>
      </c>
      <c r="EP10" t="s">
        <v>2</v>
      </c>
      <c r="EQ10" s="2" t="s">
        <v>7</v>
      </c>
      <c r="ER10" t="s">
        <v>2</v>
      </c>
      <c r="ES10" s="2" t="str">
        <f ca="1">"&lt;font color=""red"" &gt;&lt;b&gt;"&amp;CH10&amp;"&lt;/b&gt;&lt;/font&gt;"</f>
        <v>&lt;font color="red" &gt;&lt;b&gt;3440&lt;/b&gt;&lt;/font&gt;</v>
      </c>
      <c r="ET10" t="s">
        <v>2</v>
      </c>
      <c r="EU10" s="2" t="s">
        <v>7</v>
      </c>
      <c r="EV10" t="s">
        <v>3</v>
      </c>
      <c r="EW10" t="s">
        <v>4</v>
      </c>
      <c r="EX10" s="2">
        <f>4</f>
        <v>4</v>
      </c>
      <c r="EY10" t="s">
        <v>2</v>
      </c>
      <c r="EZ10" t="s">
        <v>7</v>
      </c>
      <c r="FA10" t="s">
        <v>2</v>
      </c>
      <c r="FB10" s="2" t="s">
        <v>7</v>
      </c>
      <c r="FC10" t="s">
        <v>2</v>
      </c>
      <c r="FD10" s="2" t="str">
        <f ca="1">"&lt;font color=""red"" &gt;&lt;b&gt;"&amp;CH10&amp;"&lt;/b&gt;&lt;/font&gt;"</f>
        <v>&lt;font color="red" &gt;&lt;b&gt;3440&lt;/b&gt;&lt;/font&gt;</v>
      </c>
      <c r="FE10" t="s">
        <v>2</v>
      </c>
      <c r="FF10" s="2" t="s">
        <v>7</v>
      </c>
      <c r="FG10" t="s">
        <v>3</v>
      </c>
      <c r="FI10" t="s">
        <v>1</v>
      </c>
      <c r="FJ10" s="2">
        <f>5</f>
        <v>5</v>
      </c>
      <c r="FK10" t="s">
        <v>2</v>
      </c>
      <c r="FL10" t="s">
        <v>7</v>
      </c>
      <c r="FM10" t="s">
        <v>2</v>
      </c>
      <c r="FN10" s="2" t="s">
        <v>7</v>
      </c>
      <c r="FO10" t="s">
        <v>2</v>
      </c>
      <c r="FP10" s="2" t="str">
        <f ca="1">"&lt;font color=""red"" &gt;&lt;b&gt;"&amp;CH10&amp;"&lt;/b&gt;&lt;/font&gt;"</f>
        <v>&lt;font color="red" &gt;&lt;b&gt;3440&lt;/b&gt;&lt;/font&gt;</v>
      </c>
      <c r="FQ10" t="s">
        <v>2</v>
      </c>
      <c r="FR10" s="2" t="s">
        <v>7</v>
      </c>
      <c r="FS10" t="s">
        <v>3</v>
      </c>
      <c r="FT10" s="4"/>
      <c r="FU10" t="s">
        <v>405</v>
      </c>
      <c r="FV10" s="3" t="s">
        <v>5</v>
      </c>
      <c r="FW10" t="s">
        <v>2</v>
      </c>
      <c r="FX10" s="1" t="s">
        <v>7</v>
      </c>
      <c r="FY10" t="s">
        <v>2</v>
      </c>
      <c r="FZ10" s="1" t="s">
        <v>7</v>
      </c>
      <c r="GA10" t="s">
        <v>2</v>
      </c>
      <c r="GB10" s="1">
        <f ca="1">B10</f>
        <v>17200</v>
      </c>
      <c r="GC10" t="s">
        <v>2</v>
      </c>
      <c r="GD10" s="1" t="s">
        <v>7</v>
      </c>
      <c r="GE10" t="s">
        <v>3</v>
      </c>
      <c r="GF10" s="4" t="s">
        <v>18</v>
      </c>
    </row>
    <row r="11" spans="1:188" x14ac:dyDescent="0.25">
      <c r="A11" t="s">
        <v>9</v>
      </c>
      <c r="B11">
        <f t="shared" ref="B11:B12" ca="1" si="12">RANDBETWEEN(11,199)*100</f>
        <v>17700</v>
      </c>
      <c r="C11" t="s">
        <v>10</v>
      </c>
      <c r="D11" t="s">
        <v>11</v>
      </c>
      <c r="E11" t="s">
        <v>20</v>
      </c>
      <c r="F11" t="s">
        <v>21</v>
      </c>
      <c r="G11" t="s">
        <v>22</v>
      </c>
      <c r="H11">
        <f t="shared" ref="H11:H12" ca="1" si="13">RANDBETWEEN(2,9)</f>
        <v>7</v>
      </c>
      <c r="I11" t="s">
        <v>12</v>
      </c>
      <c r="J11">
        <f>4</f>
        <v>4</v>
      </c>
      <c r="K11" t="s">
        <v>14</v>
      </c>
      <c r="L11" s="1" t="s">
        <v>30</v>
      </c>
      <c r="M11" t="s">
        <v>16</v>
      </c>
      <c r="O11" t="s">
        <v>19</v>
      </c>
      <c r="P11" t="s">
        <v>23</v>
      </c>
      <c r="Q11" t="s">
        <v>1</v>
      </c>
      <c r="R11" s="2">
        <f>1</f>
        <v>1</v>
      </c>
      <c r="S11" t="s">
        <v>2</v>
      </c>
      <c r="T11" s="2">
        <f t="shared" ref="T11:T12" ca="1" si="14">B11</f>
        <v>17700</v>
      </c>
      <c r="U11" t="s">
        <v>2</v>
      </c>
      <c r="V11" s="2" t="s">
        <v>7</v>
      </c>
      <c r="W11" t="s">
        <v>2</v>
      </c>
      <c r="X11" s="2" t="s">
        <v>8</v>
      </c>
      <c r="Y11" t="s">
        <v>2</v>
      </c>
      <c r="Z11" s="2" t="s">
        <v>7</v>
      </c>
      <c r="AA11" t="s">
        <v>3</v>
      </c>
      <c r="AB11" t="s">
        <v>4</v>
      </c>
      <c r="AC11" s="1">
        <f>2</f>
        <v>2</v>
      </c>
      <c r="AD11" t="s">
        <v>2</v>
      </c>
      <c r="AE11" t="s">
        <v>7</v>
      </c>
      <c r="AF11" t="s">
        <v>2</v>
      </c>
      <c r="AG11" s="1" t="s">
        <v>7</v>
      </c>
      <c r="AH11" t="s">
        <v>2</v>
      </c>
      <c r="AI11" s="1" t="s">
        <v>8</v>
      </c>
      <c r="AJ11" t="s">
        <v>2</v>
      </c>
      <c r="AK11" s="1" t="s">
        <v>7</v>
      </c>
      <c r="AL11" t="s">
        <v>3</v>
      </c>
      <c r="AM11" t="s">
        <v>1</v>
      </c>
      <c r="AN11" s="2">
        <f>3</f>
        <v>3</v>
      </c>
      <c r="AO11" t="s">
        <v>2</v>
      </c>
      <c r="AP11" t="s">
        <v>7</v>
      </c>
      <c r="AQ11" t="s">
        <v>2</v>
      </c>
      <c r="AR11" s="2" t="s">
        <v>7</v>
      </c>
      <c r="AS11" t="s">
        <v>2</v>
      </c>
      <c r="AT11" s="2" t="s">
        <v>8</v>
      </c>
      <c r="AU11" t="s">
        <v>2</v>
      </c>
      <c r="AV11" s="2" t="s">
        <v>7</v>
      </c>
      <c r="AW11" t="s">
        <v>3</v>
      </c>
      <c r="AX11" t="s">
        <v>4</v>
      </c>
      <c r="AY11" s="2">
        <f>4</f>
        <v>4</v>
      </c>
      <c r="AZ11" t="s">
        <v>2</v>
      </c>
      <c r="BA11" t="s">
        <v>7</v>
      </c>
      <c r="BB11" t="s">
        <v>2</v>
      </c>
      <c r="BC11" s="2" t="s">
        <v>7</v>
      </c>
      <c r="BD11" t="s">
        <v>2</v>
      </c>
      <c r="BE11" s="2" t="s">
        <v>8</v>
      </c>
      <c r="BF11" t="s">
        <v>2</v>
      </c>
      <c r="BG11" s="2" t="s">
        <v>7</v>
      </c>
      <c r="BH11" t="s">
        <v>3</v>
      </c>
      <c r="BK11" s="2"/>
      <c r="BO11" s="2"/>
      <c r="BQ11" s="2"/>
      <c r="BS11" s="2"/>
      <c r="BT11"/>
      <c r="BV11" t="s">
        <v>405</v>
      </c>
      <c r="BW11" s="3" t="s">
        <v>5</v>
      </c>
      <c r="BX11" t="s">
        <v>2</v>
      </c>
      <c r="BY11" s="1" t="s">
        <v>7</v>
      </c>
      <c r="BZ11" t="s">
        <v>2</v>
      </c>
      <c r="CA11" s="1" t="s">
        <v>7</v>
      </c>
      <c r="CB11" t="s">
        <v>2</v>
      </c>
      <c r="CC11" s="1" t="s">
        <v>7</v>
      </c>
      <c r="CD11" t="s">
        <v>2</v>
      </c>
      <c r="CE11" s="1" t="s">
        <v>7</v>
      </c>
      <c r="CF11" t="s">
        <v>3</v>
      </c>
      <c r="CG11" s="4" t="s">
        <v>18</v>
      </c>
      <c r="CH11" s="10">
        <f t="shared" ref="CH11:CH12" ca="1" si="15">ROUND(B11/J11,2)</f>
        <v>4425</v>
      </c>
      <c r="CI11" s="4">
        <f t="shared" ref="CI11:CI12" ca="1" si="16">B11</f>
        <v>17700</v>
      </c>
      <c r="CN11" s="4">
        <f ca="1">ROUND(H11/100,4)</f>
        <v>7.0000000000000007E-2</v>
      </c>
      <c r="CO11" s="4" t="s">
        <v>34</v>
      </c>
      <c r="CR11" s="4" t="s">
        <v>33</v>
      </c>
      <c r="CS11" s="4">
        <f ca="1">B11</f>
        <v>17700</v>
      </c>
      <c r="CT11" s="4" t="s">
        <v>31</v>
      </c>
      <c r="CU11" s="4">
        <f>J11</f>
        <v>4</v>
      </c>
      <c r="CV11" s="4" t="s">
        <v>32</v>
      </c>
      <c r="CW11" s="4">
        <f ca="1">CH11</f>
        <v>4425</v>
      </c>
      <c r="CX11" s="4" t="s">
        <v>28</v>
      </c>
      <c r="CY11" s="4" t="s">
        <v>26</v>
      </c>
      <c r="DM11" s="4" t="s">
        <v>36</v>
      </c>
      <c r="DN11" t="s">
        <v>19</v>
      </c>
      <c r="DO11" t="s">
        <v>23</v>
      </c>
      <c r="DP11" t="s">
        <v>1</v>
      </c>
      <c r="DQ11" s="2">
        <f>1</f>
        <v>1</v>
      </c>
      <c r="DR11" t="s">
        <v>2</v>
      </c>
      <c r="DS11" s="2">
        <f t="shared" ref="DS11:DS12" ca="1" si="17">B11</f>
        <v>17700</v>
      </c>
      <c r="DT11" t="s">
        <v>2</v>
      </c>
      <c r="DU11" s="2" t="s">
        <v>7</v>
      </c>
      <c r="DV11" t="s">
        <v>2</v>
      </c>
      <c r="DW11" s="2" t="str">
        <f ca="1">"&lt;font color=""red"" &gt;&lt;b&gt;"&amp;CH11&amp;"&lt;/b&gt;&lt;/font&gt;"</f>
        <v>&lt;font color="red" &gt;&lt;b&gt;4425&lt;/b&gt;&lt;/font&gt;</v>
      </c>
      <c r="DX11" t="s">
        <v>2</v>
      </c>
      <c r="DY11" s="2" t="s">
        <v>7</v>
      </c>
      <c r="DZ11" t="s">
        <v>3</v>
      </c>
      <c r="EA11" t="s">
        <v>4</v>
      </c>
      <c r="EB11" s="1">
        <f>2</f>
        <v>2</v>
      </c>
      <c r="EC11" t="s">
        <v>2</v>
      </c>
      <c r="ED11" t="s">
        <v>7</v>
      </c>
      <c r="EE11" t="s">
        <v>2</v>
      </c>
      <c r="EF11" s="1" t="s">
        <v>7</v>
      </c>
      <c r="EG11" t="s">
        <v>2</v>
      </c>
      <c r="EH11" s="1" t="str">
        <f t="shared" ref="EH11:EH12" ca="1" si="18">"&lt;font color=""red"" &gt;&lt;b&gt;"&amp;CH11&amp;"&lt;/b&gt;&lt;/font&gt;"</f>
        <v>&lt;font color="red" &gt;&lt;b&gt;4425&lt;/b&gt;&lt;/font&gt;</v>
      </c>
      <c r="EI11" t="s">
        <v>2</v>
      </c>
      <c r="EJ11" s="1" t="s">
        <v>7</v>
      </c>
      <c r="EK11" t="s">
        <v>3</v>
      </c>
      <c r="EL11" t="s">
        <v>1</v>
      </c>
      <c r="EM11" s="2">
        <f>3</f>
        <v>3</v>
      </c>
      <c r="EN11" t="s">
        <v>2</v>
      </c>
      <c r="EO11" t="s">
        <v>7</v>
      </c>
      <c r="EP11" t="s">
        <v>2</v>
      </c>
      <c r="EQ11" s="2" t="s">
        <v>7</v>
      </c>
      <c r="ER11" t="s">
        <v>2</v>
      </c>
      <c r="ES11" s="2" t="str">
        <f t="shared" ref="ES11:ES12" ca="1" si="19">"&lt;font color=""red"" &gt;&lt;b&gt;"&amp;CH11&amp;"&lt;/b&gt;&lt;/font&gt;"</f>
        <v>&lt;font color="red" &gt;&lt;b&gt;4425&lt;/b&gt;&lt;/font&gt;</v>
      </c>
      <c r="ET11" t="s">
        <v>2</v>
      </c>
      <c r="EU11" s="2" t="s">
        <v>7</v>
      </c>
      <c r="EV11" t="s">
        <v>3</v>
      </c>
      <c r="EW11" t="s">
        <v>4</v>
      </c>
      <c r="EX11" s="2">
        <f>4</f>
        <v>4</v>
      </c>
      <c r="EY11" t="s">
        <v>2</v>
      </c>
      <c r="EZ11" t="s">
        <v>7</v>
      </c>
      <c r="FA11" t="s">
        <v>2</v>
      </c>
      <c r="FB11" s="2" t="s">
        <v>7</v>
      </c>
      <c r="FC11" t="s">
        <v>2</v>
      </c>
      <c r="FD11" s="2" t="str">
        <f ca="1">"&lt;font color=""red"" &gt;&lt;b&gt;"&amp;CH11&amp;"&lt;/b&gt;&lt;/font&gt;"</f>
        <v>&lt;font color="red" &gt;&lt;b&gt;4425&lt;/b&gt;&lt;/font&gt;</v>
      </c>
      <c r="FE11" t="s">
        <v>2</v>
      </c>
      <c r="FF11" s="2" t="s">
        <v>7</v>
      </c>
      <c r="FG11" t="s">
        <v>3</v>
      </c>
      <c r="FJ11" s="2"/>
      <c r="FN11" s="2"/>
      <c r="FP11" s="2"/>
      <c r="FR11" s="2"/>
      <c r="FT11" s="4"/>
      <c r="FU11" t="s">
        <v>405</v>
      </c>
      <c r="FV11" s="3" t="s">
        <v>5</v>
      </c>
      <c r="FW11" t="s">
        <v>2</v>
      </c>
      <c r="FX11" s="1" t="s">
        <v>7</v>
      </c>
      <c r="FY11" t="s">
        <v>2</v>
      </c>
      <c r="FZ11" s="1" t="s">
        <v>7</v>
      </c>
      <c r="GA11" t="s">
        <v>2</v>
      </c>
      <c r="GB11" s="1">
        <f t="shared" ref="GB11:GB12" ca="1" si="20">B11</f>
        <v>17700</v>
      </c>
      <c r="GC11" t="s">
        <v>2</v>
      </c>
      <c r="GD11" s="1" t="s">
        <v>7</v>
      </c>
      <c r="GE11" t="s">
        <v>3</v>
      </c>
      <c r="GF11" s="4" t="s">
        <v>18</v>
      </c>
    </row>
    <row r="12" spans="1:188" x14ac:dyDescent="0.25">
      <c r="A12" t="s">
        <v>9</v>
      </c>
      <c r="B12">
        <f t="shared" ca="1" si="12"/>
        <v>10900</v>
      </c>
      <c r="C12" t="s">
        <v>10</v>
      </c>
      <c r="D12" t="s">
        <v>11</v>
      </c>
      <c r="E12" t="s">
        <v>20</v>
      </c>
      <c r="F12" t="s">
        <v>21</v>
      </c>
      <c r="G12" t="s">
        <v>22</v>
      </c>
      <c r="H12">
        <f t="shared" ca="1" si="13"/>
        <v>8</v>
      </c>
      <c r="I12" t="s">
        <v>12</v>
      </c>
      <c r="J12">
        <f>3</f>
        <v>3</v>
      </c>
      <c r="K12" t="s">
        <v>14</v>
      </c>
      <c r="L12" s="1" t="s">
        <v>30</v>
      </c>
      <c r="M12" t="s">
        <v>16</v>
      </c>
      <c r="O12" t="s">
        <v>19</v>
      </c>
      <c r="P12" t="s">
        <v>23</v>
      </c>
      <c r="Q12" t="s">
        <v>1</v>
      </c>
      <c r="R12" s="2">
        <f>1</f>
        <v>1</v>
      </c>
      <c r="S12" t="s">
        <v>2</v>
      </c>
      <c r="T12" s="2">
        <f t="shared" ca="1" si="14"/>
        <v>10900</v>
      </c>
      <c r="U12" t="s">
        <v>2</v>
      </c>
      <c r="V12" s="2" t="s">
        <v>7</v>
      </c>
      <c r="W12" t="s">
        <v>2</v>
      </c>
      <c r="X12" s="2" t="s">
        <v>8</v>
      </c>
      <c r="Y12" t="s">
        <v>2</v>
      </c>
      <c r="Z12" s="2" t="s">
        <v>7</v>
      </c>
      <c r="AA12" t="s">
        <v>3</v>
      </c>
      <c r="AB12" t="s">
        <v>4</v>
      </c>
      <c r="AC12" s="1">
        <f>2</f>
        <v>2</v>
      </c>
      <c r="AD12" t="s">
        <v>2</v>
      </c>
      <c r="AE12" t="s">
        <v>7</v>
      </c>
      <c r="AF12" t="s">
        <v>2</v>
      </c>
      <c r="AG12" s="1" t="s">
        <v>7</v>
      </c>
      <c r="AH12" t="s">
        <v>2</v>
      </c>
      <c r="AI12" s="1" t="s">
        <v>8</v>
      </c>
      <c r="AJ12" t="s">
        <v>2</v>
      </c>
      <c r="AK12" s="1" t="s">
        <v>7</v>
      </c>
      <c r="AL12" t="s">
        <v>3</v>
      </c>
      <c r="AM12" t="s">
        <v>1</v>
      </c>
      <c r="AN12" s="2">
        <f>3</f>
        <v>3</v>
      </c>
      <c r="AO12" t="s">
        <v>2</v>
      </c>
      <c r="AP12" t="s">
        <v>7</v>
      </c>
      <c r="AQ12" t="s">
        <v>2</v>
      </c>
      <c r="AR12" s="2" t="s">
        <v>7</v>
      </c>
      <c r="AS12" t="s">
        <v>2</v>
      </c>
      <c r="AT12" s="2" t="s">
        <v>8</v>
      </c>
      <c r="AU12" t="s">
        <v>2</v>
      </c>
      <c r="AV12" s="2" t="s">
        <v>7</v>
      </c>
      <c r="AW12" t="s">
        <v>3</v>
      </c>
      <c r="AY12" s="2"/>
      <c r="BC12" s="2"/>
      <c r="BE12" s="2"/>
      <c r="BG12" s="2"/>
      <c r="BK12" s="2"/>
      <c r="BO12" s="2"/>
      <c r="BQ12" s="2"/>
      <c r="BS12" s="2"/>
      <c r="BT12"/>
      <c r="BV12" t="s">
        <v>405</v>
      </c>
      <c r="BW12" s="3" t="s">
        <v>5</v>
      </c>
      <c r="BX12" t="s">
        <v>2</v>
      </c>
      <c r="BY12" s="1" t="s">
        <v>7</v>
      </c>
      <c r="BZ12" t="s">
        <v>2</v>
      </c>
      <c r="CA12" s="1" t="s">
        <v>7</v>
      </c>
      <c r="CB12" t="s">
        <v>2</v>
      </c>
      <c r="CC12" s="1" t="s">
        <v>7</v>
      </c>
      <c r="CD12" t="s">
        <v>2</v>
      </c>
      <c r="CE12" s="1" t="s">
        <v>7</v>
      </c>
      <c r="CF12" t="s">
        <v>3</v>
      </c>
      <c r="CG12" s="4" t="s">
        <v>18</v>
      </c>
      <c r="CH12" s="10">
        <f t="shared" ca="1" si="15"/>
        <v>3633.33</v>
      </c>
      <c r="CI12" s="4">
        <f t="shared" ca="1" si="16"/>
        <v>10900</v>
      </c>
      <c r="CN12" s="4">
        <f ca="1">ROUND(H12/100,4)</f>
        <v>0.08</v>
      </c>
      <c r="CO12" s="4" t="s">
        <v>34</v>
      </c>
      <c r="CR12" s="4" t="s">
        <v>33</v>
      </c>
      <c r="CS12" s="4">
        <f ca="1">B12</f>
        <v>10900</v>
      </c>
      <c r="CT12" s="4" t="s">
        <v>31</v>
      </c>
      <c r="CU12" s="4">
        <f>J12</f>
        <v>3</v>
      </c>
      <c r="CV12" s="4" t="s">
        <v>32</v>
      </c>
      <c r="CW12" s="4">
        <f ca="1">CH12</f>
        <v>3633.33</v>
      </c>
      <c r="CX12" s="4" t="s">
        <v>28</v>
      </c>
      <c r="CY12" s="4" t="s">
        <v>26</v>
      </c>
      <c r="DM12" s="4" t="s">
        <v>36</v>
      </c>
      <c r="DN12" t="s">
        <v>19</v>
      </c>
      <c r="DO12" t="s">
        <v>23</v>
      </c>
      <c r="DP12" t="s">
        <v>1</v>
      </c>
      <c r="DQ12" s="2">
        <f>1</f>
        <v>1</v>
      </c>
      <c r="DR12" t="s">
        <v>2</v>
      </c>
      <c r="DS12" s="2">
        <f t="shared" ca="1" si="17"/>
        <v>10900</v>
      </c>
      <c r="DT12" t="s">
        <v>2</v>
      </c>
      <c r="DU12" s="2" t="s">
        <v>7</v>
      </c>
      <c r="DV12" t="s">
        <v>2</v>
      </c>
      <c r="DW12" s="2" t="str">
        <f ca="1">"&lt;font color=""red"" &gt;&lt;b&gt;"&amp;CH12&amp;"&lt;/b&gt;&lt;/font&gt;"</f>
        <v>&lt;font color="red" &gt;&lt;b&gt;3633,33&lt;/b&gt;&lt;/font&gt;</v>
      </c>
      <c r="DX12" t="s">
        <v>2</v>
      </c>
      <c r="DY12" s="2" t="s">
        <v>7</v>
      </c>
      <c r="DZ12" t="s">
        <v>3</v>
      </c>
      <c r="EA12" t="s">
        <v>4</v>
      </c>
      <c r="EB12" s="1">
        <f>2</f>
        <v>2</v>
      </c>
      <c r="EC12" t="s">
        <v>2</v>
      </c>
      <c r="ED12" t="s">
        <v>7</v>
      </c>
      <c r="EE12" t="s">
        <v>2</v>
      </c>
      <c r="EF12" s="1" t="s">
        <v>7</v>
      </c>
      <c r="EG12" t="s">
        <v>2</v>
      </c>
      <c r="EH12" s="1" t="str">
        <f t="shared" ca="1" si="18"/>
        <v>&lt;font color="red" &gt;&lt;b&gt;3633,33&lt;/b&gt;&lt;/font&gt;</v>
      </c>
      <c r="EI12" t="s">
        <v>2</v>
      </c>
      <c r="EJ12" s="1" t="s">
        <v>7</v>
      </c>
      <c r="EK12" t="s">
        <v>3</v>
      </c>
      <c r="EL12" t="s">
        <v>1</v>
      </c>
      <c r="EM12" s="2">
        <f>3</f>
        <v>3</v>
      </c>
      <c r="EN12" t="s">
        <v>2</v>
      </c>
      <c r="EO12" t="s">
        <v>7</v>
      </c>
      <c r="EP12" t="s">
        <v>2</v>
      </c>
      <c r="EQ12" s="2" t="s">
        <v>7</v>
      </c>
      <c r="ER12" t="s">
        <v>2</v>
      </c>
      <c r="ES12" s="2" t="str">
        <f t="shared" ca="1" si="19"/>
        <v>&lt;font color="red" &gt;&lt;b&gt;3633,33&lt;/b&gt;&lt;/font&gt;</v>
      </c>
      <c r="ET12" t="s">
        <v>2</v>
      </c>
      <c r="EU12" s="2" t="s">
        <v>7</v>
      </c>
      <c r="EV12" t="s">
        <v>3</v>
      </c>
      <c r="EX12" s="2"/>
      <c r="FB12" s="2"/>
      <c r="FD12" s="2"/>
      <c r="FF12" s="2"/>
      <c r="FJ12" s="2"/>
      <c r="FN12" s="2"/>
      <c r="FP12" s="2"/>
      <c r="FR12" s="2"/>
      <c r="FT12" s="4"/>
      <c r="FU12" t="s">
        <v>405</v>
      </c>
      <c r="FV12" s="3" t="s">
        <v>5</v>
      </c>
      <c r="FW12" t="s">
        <v>2</v>
      </c>
      <c r="FX12" s="1" t="s">
        <v>7</v>
      </c>
      <c r="FY12" t="s">
        <v>2</v>
      </c>
      <c r="FZ12" s="1" t="s">
        <v>7</v>
      </c>
      <c r="GA12" t="s">
        <v>2</v>
      </c>
      <c r="GB12" s="1">
        <f t="shared" ca="1" si="20"/>
        <v>10900</v>
      </c>
      <c r="GC12" t="s">
        <v>2</v>
      </c>
      <c r="GD12" s="1" t="s">
        <v>7</v>
      </c>
      <c r="GE12" t="s">
        <v>3</v>
      </c>
      <c r="GF12" s="4" t="s">
        <v>18</v>
      </c>
    </row>
    <row r="14" spans="1:188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s="1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s="10" t="s">
        <v>6</v>
      </c>
      <c r="CI14" s="4" t="s">
        <v>13</v>
      </c>
      <c r="CJ14" s="4" t="s">
        <v>13</v>
      </c>
      <c r="CK14" s="4" t="s">
        <v>13</v>
      </c>
      <c r="CL14" s="4" t="s">
        <v>13</v>
      </c>
      <c r="CM14" s="4" t="s">
        <v>13</v>
      </c>
      <c r="CN14" s="4" t="s">
        <v>13</v>
      </c>
      <c r="CO14" s="4" t="s">
        <v>17</v>
      </c>
      <c r="CP14" s="4" t="s">
        <v>17</v>
      </c>
      <c r="CQ14" s="4" t="s">
        <v>17</v>
      </c>
      <c r="CR14" s="4" t="s">
        <v>17</v>
      </c>
      <c r="CS14" s="4" t="s">
        <v>17</v>
      </c>
      <c r="CT14" s="4" t="s">
        <v>17</v>
      </c>
      <c r="CU14" s="4" t="s">
        <v>17</v>
      </c>
      <c r="CV14" s="4" t="s">
        <v>17</v>
      </c>
      <c r="CW14" s="4" t="s">
        <v>17</v>
      </c>
      <c r="CX14" s="4" t="s">
        <v>17</v>
      </c>
      <c r="CY14" s="4" t="s">
        <v>17</v>
      </c>
      <c r="CZ14" s="4" t="s">
        <v>17</v>
      </c>
      <c r="DA14" s="4" t="s">
        <v>17</v>
      </c>
      <c r="DB14" s="4" t="s">
        <v>17</v>
      </c>
      <c r="DC14" s="4" t="s">
        <v>17</v>
      </c>
      <c r="DD14" s="4" t="s">
        <v>17</v>
      </c>
      <c r="DE14" s="4" t="s">
        <v>17</v>
      </c>
      <c r="DF14" s="4" t="s">
        <v>17</v>
      </c>
      <c r="DG14" s="4" t="s">
        <v>17</v>
      </c>
      <c r="DH14" s="4" t="s">
        <v>17</v>
      </c>
      <c r="DI14" s="4" t="s">
        <v>17</v>
      </c>
      <c r="DJ14" s="4" t="s">
        <v>17</v>
      </c>
      <c r="DK14" s="4" t="s">
        <v>17</v>
      </c>
      <c r="DL14" s="4" t="s">
        <v>17</v>
      </c>
      <c r="DM14" s="4" t="s">
        <v>17</v>
      </c>
      <c r="DN14" s="4" t="s">
        <v>17</v>
      </c>
      <c r="DO14" s="4" t="s">
        <v>17</v>
      </c>
      <c r="DP14" s="4" t="s">
        <v>17</v>
      </c>
      <c r="DQ14" s="4" t="s">
        <v>17</v>
      </c>
      <c r="DR14" s="4" t="s">
        <v>17</v>
      </c>
      <c r="DS14" s="4" t="s">
        <v>17</v>
      </c>
      <c r="DT14" s="4" t="s">
        <v>17</v>
      </c>
      <c r="DU14" s="4" t="s">
        <v>17</v>
      </c>
      <c r="DV14" s="4" t="s">
        <v>17</v>
      </c>
      <c r="DW14" s="4" t="s">
        <v>17</v>
      </c>
      <c r="DX14" s="4" t="s">
        <v>17</v>
      </c>
      <c r="DY14" s="4" t="s">
        <v>17</v>
      </c>
      <c r="DZ14" s="4" t="s">
        <v>17</v>
      </c>
      <c r="EA14" s="4" t="s">
        <v>17</v>
      </c>
      <c r="EB14" s="4" t="s">
        <v>17</v>
      </c>
      <c r="EC14" s="4" t="s">
        <v>17</v>
      </c>
      <c r="ED14" s="4" t="s">
        <v>17</v>
      </c>
      <c r="EE14" s="4" t="s">
        <v>17</v>
      </c>
      <c r="EF14" s="4" t="s">
        <v>17</v>
      </c>
      <c r="EG14" s="4" t="s">
        <v>17</v>
      </c>
      <c r="EH14" s="4" t="s">
        <v>17</v>
      </c>
      <c r="EI14" s="4" t="s">
        <v>17</v>
      </c>
      <c r="EJ14" s="4" t="s">
        <v>17</v>
      </c>
      <c r="EK14" s="4" t="s">
        <v>17</v>
      </c>
      <c r="EL14" s="4" t="s">
        <v>17</v>
      </c>
      <c r="EM14" s="4" t="s">
        <v>17</v>
      </c>
      <c r="EN14" s="4" t="s">
        <v>17</v>
      </c>
      <c r="EO14" s="4" t="s">
        <v>17</v>
      </c>
      <c r="EP14" s="4" t="s">
        <v>17</v>
      </c>
      <c r="EQ14" s="4" t="s">
        <v>17</v>
      </c>
      <c r="ER14" s="4" t="s">
        <v>17</v>
      </c>
      <c r="ES14" s="4" t="s">
        <v>17</v>
      </c>
      <c r="ET14" s="4" t="s">
        <v>17</v>
      </c>
      <c r="EU14" s="4" t="s">
        <v>17</v>
      </c>
      <c r="EV14" s="4" t="s">
        <v>17</v>
      </c>
      <c r="EW14" s="4" t="s">
        <v>17</v>
      </c>
      <c r="EX14" s="4" t="s">
        <v>17</v>
      </c>
      <c r="EY14" s="4" t="s">
        <v>17</v>
      </c>
      <c r="EZ14" s="4" t="s">
        <v>17</v>
      </c>
      <c r="FA14" s="4" t="s">
        <v>17</v>
      </c>
      <c r="FB14" s="4" t="s">
        <v>17</v>
      </c>
      <c r="FC14" s="4" t="s">
        <v>17</v>
      </c>
      <c r="FD14" s="4" t="s">
        <v>17</v>
      </c>
      <c r="FE14" s="4" t="s">
        <v>17</v>
      </c>
      <c r="FF14" s="4" t="s">
        <v>17</v>
      </c>
      <c r="FG14" s="4" t="s">
        <v>17</v>
      </c>
      <c r="FH14" s="4" t="s">
        <v>17</v>
      </c>
      <c r="FI14" s="4" t="s">
        <v>17</v>
      </c>
      <c r="FJ14" s="4" t="s">
        <v>17</v>
      </c>
      <c r="FK14" s="4" t="s">
        <v>17</v>
      </c>
      <c r="FL14" s="4" t="s">
        <v>17</v>
      </c>
      <c r="FM14" s="4" t="s">
        <v>17</v>
      </c>
      <c r="FN14" s="4" t="s">
        <v>17</v>
      </c>
      <c r="FO14" s="4" t="s">
        <v>17</v>
      </c>
      <c r="FP14" s="4" t="s">
        <v>17</v>
      </c>
      <c r="FQ14" s="4" t="s">
        <v>17</v>
      </c>
      <c r="FR14" s="4" t="s">
        <v>17</v>
      </c>
      <c r="FS14" s="4" t="s">
        <v>17</v>
      </c>
      <c r="FT14" s="4" t="s">
        <v>17</v>
      </c>
      <c r="FU14" s="4" t="s">
        <v>17</v>
      </c>
      <c r="FV14" s="4" t="s">
        <v>17</v>
      </c>
      <c r="FW14" s="4" t="s">
        <v>17</v>
      </c>
      <c r="FX14" s="4" t="s">
        <v>17</v>
      </c>
      <c r="FY14" s="4" t="s">
        <v>17</v>
      </c>
      <c r="FZ14" s="4" t="s">
        <v>17</v>
      </c>
      <c r="GA14" s="4" t="s">
        <v>17</v>
      </c>
      <c r="GB14" s="4" t="s">
        <v>17</v>
      </c>
      <c r="GC14" s="4" t="s">
        <v>17</v>
      </c>
      <c r="GD14" s="4" t="s">
        <v>17</v>
      </c>
      <c r="GE14" s="4" t="s">
        <v>17</v>
      </c>
      <c r="GF14" s="4" t="s">
        <v>17</v>
      </c>
    </row>
    <row r="15" spans="1:188" x14ac:dyDescent="0.25">
      <c r="A15" t="s">
        <v>9</v>
      </c>
      <c r="B15">
        <f ca="1">RANDBETWEEN(11,199)*100</f>
        <v>7800</v>
      </c>
      <c r="C15" t="s">
        <v>10</v>
      </c>
      <c r="D15" t="s">
        <v>11</v>
      </c>
      <c r="E15" t="s">
        <v>20</v>
      </c>
      <c r="F15" t="s">
        <v>21</v>
      </c>
      <c r="G15" t="s">
        <v>22</v>
      </c>
      <c r="H15">
        <f ca="1">RANDBETWEEN(2,9)</f>
        <v>6</v>
      </c>
      <c r="I15" t="s">
        <v>12</v>
      </c>
      <c r="J15">
        <f>5</f>
        <v>5</v>
      </c>
      <c r="K15" t="s">
        <v>14</v>
      </c>
      <c r="L15" s="1" t="s">
        <v>201</v>
      </c>
      <c r="M15" t="s">
        <v>16</v>
      </c>
      <c r="O15" t="s">
        <v>19</v>
      </c>
      <c r="P15" t="s">
        <v>23</v>
      </c>
      <c r="Q15" t="s">
        <v>1</v>
      </c>
      <c r="R15" s="2">
        <f>1</f>
        <v>1</v>
      </c>
      <c r="S15" t="s">
        <v>2</v>
      </c>
      <c r="T15" s="2">
        <f ca="1">B15</f>
        <v>7800</v>
      </c>
      <c r="U15" t="s">
        <v>2</v>
      </c>
      <c r="V15" s="2" t="s">
        <v>202</v>
      </c>
      <c r="W15" t="s">
        <v>2</v>
      </c>
      <c r="X15" s="2" t="s">
        <v>203</v>
      </c>
      <c r="Y15" t="s">
        <v>2</v>
      </c>
      <c r="Z15" s="2" t="s">
        <v>8</v>
      </c>
      <c r="AA15" t="s">
        <v>3</v>
      </c>
      <c r="AB15" t="s">
        <v>4</v>
      </c>
      <c r="AC15" s="1">
        <f>2</f>
        <v>2</v>
      </c>
      <c r="AD15" t="s">
        <v>2</v>
      </c>
      <c r="AE15" t="s">
        <v>7</v>
      </c>
      <c r="AF15" t="s">
        <v>2</v>
      </c>
      <c r="AG15" s="1" t="s">
        <v>7</v>
      </c>
      <c r="AH15" t="s">
        <v>2</v>
      </c>
      <c r="AI15" s="2" t="s">
        <v>7</v>
      </c>
      <c r="AJ15" t="s">
        <v>2</v>
      </c>
      <c r="AK15" s="1" t="s">
        <v>7</v>
      </c>
      <c r="AL15" t="s">
        <v>3</v>
      </c>
      <c r="AM15" t="s">
        <v>1</v>
      </c>
      <c r="AN15" s="2">
        <f>3</f>
        <v>3</v>
      </c>
      <c r="AO15" t="s">
        <v>2</v>
      </c>
      <c r="AP15" t="s">
        <v>7</v>
      </c>
      <c r="AQ15" t="s">
        <v>2</v>
      </c>
      <c r="AR15" s="2" t="s">
        <v>7</v>
      </c>
      <c r="AS15" t="s">
        <v>2</v>
      </c>
      <c r="AT15" s="2" t="s">
        <v>7</v>
      </c>
      <c r="AU15" t="s">
        <v>2</v>
      </c>
      <c r="AV15" s="2" t="s">
        <v>7</v>
      </c>
      <c r="AW15" t="s">
        <v>3</v>
      </c>
      <c r="AX15" t="s">
        <v>4</v>
      </c>
      <c r="AY15" s="2">
        <f>4</f>
        <v>4</v>
      </c>
      <c r="AZ15" t="s">
        <v>2</v>
      </c>
      <c r="BA15" t="s">
        <v>7</v>
      </c>
      <c r="BB15" t="s">
        <v>2</v>
      </c>
      <c r="BC15" s="2" t="s">
        <v>7</v>
      </c>
      <c r="BD15" t="s">
        <v>2</v>
      </c>
      <c r="BE15" s="2" t="s">
        <v>7</v>
      </c>
      <c r="BF15" t="s">
        <v>2</v>
      </c>
      <c r="BG15" s="2" t="s">
        <v>7</v>
      </c>
      <c r="BH15" t="s">
        <v>3</v>
      </c>
      <c r="BJ15" t="s">
        <v>1</v>
      </c>
      <c r="BK15" s="2">
        <f>5</f>
        <v>5</v>
      </c>
      <c r="BL15" t="s">
        <v>2</v>
      </c>
      <c r="BM15" t="s">
        <v>7</v>
      </c>
      <c r="BN15" t="s">
        <v>2</v>
      </c>
      <c r="BO15" s="2" t="s">
        <v>7</v>
      </c>
      <c r="BP15" t="s">
        <v>2</v>
      </c>
      <c r="BQ15" s="2" t="s">
        <v>7</v>
      </c>
      <c r="BR15" t="s">
        <v>2</v>
      </c>
      <c r="BS15" s="2" t="s">
        <v>7</v>
      </c>
      <c r="BT15" t="s">
        <v>3</v>
      </c>
      <c r="BV15" t="s">
        <v>405</v>
      </c>
      <c r="BW15" s="3" t="s">
        <v>5</v>
      </c>
      <c r="BX15" t="s">
        <v>2</v>
      </c>
      <c r="BY15" s="1" t="s">
        <v>7</v>
      </c>
      <c r="BZ15" t="s">
        <v>2</v>
      </c>
      <c r="CA15" s="1" t="s">
        <v>7</v>
      </c>
      <c r="CB15" t="s">
        <v>2</v>
      </c>
      <c r="CC15" s="1" t="s">
        <v>7</v>
      </c>
      <c r="CD15" t="s">
        <v>2</v>
      </c>
      <c r="CE15" s="1" t="s">
        <v>7</v>
      </c>
      <c r="CF15" t="s">
        <v>3</v>
      </c>
      <c r="CG15" s="4" t="s">
        <v>18</v>
      </c>
      <c r="CH15" s="10">
        <f ca="1">ROUND(CK15+B15*CJ15,2)</f>
        <v>2028</v>
      </c>
      <c r="CI15" s="4">
        <f ca="1">B15</f>
        <v>7800</v>
      </c>
      <c r="CJ15" s="4">
        <f ca="1">ROUND(H15/100,4)</f>
        <v>0.06</v>
      </c>
      <c r="CK15" s="4">
        <f ca="1">ROUND(B15/J15,2)</f>
        <v>1560</v>
      </c>
      <c r="CO15" s="4" t="s">
        <v>219</v>
      </c>
      <c r="CP15" s="4" t="s">
        <v>33</v>
      </c>
      <c r="CQ15" s="4">
        <f ca="1">B15</f>
        <v>7800</v>
      </c>
      <c r="CR15" s="4" t="s">
        <v>31</v>
      </c>
      <c r="CS15" s="4">
        <f>J15</f>
        <v>5</v>
      </c>
      <c r="CT15" s="4" t="s">
        <v>32</v>
      </c>
      <c r="CU15" s="4">
        <f ca="1">CK15</f>
        <v>1560</v>
      </c>
      <c r="CV15" s="4" t="s">
        <v>204</v>
      </c>
      <c r="CW15" s="4" t="s">
        <v>205</v>
      </c>
      <c r="CX15" s="4" t="s">
        <v>218</v>
      </c>
      <c r="CY15" s="4">
        <f ca="1">CI15</f>
        <v>7800</v>
      </c>
      <c r="CZ15" s="4" t="s">
        <v>24</v>
      </c>
      <c r="DA15" s="4">
        <f ca="1">CJ15</f>
        <v>0.06</v>
      </c>
      <c r="DB15" s="4" t="s">
        <v>25</v>
      </c>
      <c r="DC15" s="4">
        <f ca="1">ROUND(CY15*DA15,2)</f>
        <v>468</v>
      </c>
      <c r="DD15" s="4" t="s">
        <v>204</v>
      </c>
      <c r="DE15" s="4" t="s">
        <v>205</v>
      </c>
      <c r="DF15" s="4" t="s">
        <v>206</v>
      </c>
      <c r="DG15" s="4" t="s">
        <v>207</v>
      </c>
      <c r="DH15" s="4" t="s">
        <v>36</v>
      </c>
      <c r="DI15" s="4" t="str">
        <f ca="1">"`\color{red}{text{annuité}}=\color{purple}{"&amp;CK15&amp;"} + \color{green}{"&amp;DC15&amp;"}=\color{red}{"&amp;CH15&amp;"\text{€}}`"</f>
        <v>`\color{red}{text{annuité}}=\color{purple}{1560} + \color{green}{468}=\color{red}{2028\text{€}}`</v>
      </c>
      <c r="DK15" s="4" t="s">
        <v>26</v>
      </c>
      <c r="DM15" s="4" t="s">
        <v>36</v>
      </c>
      <c r="DN15" t="s">
        <v>19</v>
      </c>
      <c r="DO15" t="s">
        <v>23</v>
      </c>
      <c r="DP15" t="s">
        <v>1</v>
      </c>
      <c r="DQ15" s="2">
        <f>1</f>
        <v>1</v>
      </c>
      <c r="DR15" t="s">
        <v>2</v>
      </c>
      <c r="DS15" s="2">
        <f ca="1">B15</f>
        <v>7800</v>
      </c>
      <c r="DT15" t="s">
        <v>2</v>
      </c>
      <c r="DU15" s="2" t="str">
        <f ca="1">"&lt;font color=""green"" &gt;&lt;b&gt;"&amp;DC15&amp;"&lt;/b&gt;&lt;/font&gt;"</f>
        <v>&lt;font color="green" &gt;&lt;b&gt;468&lt;/b&gt;&lt;/font&gt;</v>
      </c>
      <c r="DV15" t="s">
        <v>2</v>
      </c>
      <c r="DW15" s="2" t="str">
        <f ca="1">"&lt;font color=""purple"" &gt;&lt;b&gt;"&amp;CK15&amp;"&lt;/b&gt;&lt;/font&gt;"</f>
        <v>&lt;font color="purple" &gt;&lt;b&gt;1560&lt;/b&gt;&lt;/font&gt;</v>
      </c>
      <c r="DX15" t="s">
        <v>2</v>
      </c>
      <c r="DY15" s="2" t="str">
        <f ca="1">"&lt;font color=""red"" &gt;&lt;b&gt;"&amp;CH15&amp;"&lt;/b&gt;&lt;/font&gt;"</f>
        <v>&lt;font color="red" &gt;&lt;b&gt;2028&lt;/b&gt;&lt;/font&gt;</v>
      </c>
      <c r="DZ15" t="s">
        <v>3</v>
      </c>
      <c r="EA15" t="s">
        <v>4</v>
      </c>
      <c r="EB15" s="1">
        <f>2</f>
        <v>2</v>
      </c>
      <c r="EC15" t="s">
        <v>2</v>
      </c>
      <c r="ED15" t="s">
        <v>7</v>
      </c>
      <c r="EE15" t="s">
        <v>2</v>
      </c>
      <c r="EF15" s="1" t="s">
        <v>7</v>
      </c>
      <c r="EG15" t="s">
        <v>2</v>
      </c>
      <c r="EH15" s="1" t="str">
        <f ca="1">"&lt;font color=""purple"" &gt;&lt;b&gt;"&amp;CK15&amp;"&lt;/b&gt;&lt;/font&gt;"</f>
        <v>&lt;font color="purple" &gt;&lt;b&gt;1560&lt;/b&gt;&lt;/font&gt;</v>
      </c>
      <c r="EI15" t="s">
        <v>2</v>
      </c>
      <c r="EJ15" s="1" t="s">
        <v>7</v>
      </c>
      <c r="EK15" t="s">
        <v>3</v>
      </c>
      <c r="EL15" t="s">
        <v>1</v>
      </c>
      <c r="EM15" s="2">
        <f>3</f>
        <v>3</v>
      </c>
      <c r="EN15" t="s">
        <v>2</v>
      </c>
      <c r="EO15" t="s">
        <v>7</v>
      </c>
      <c r="EP15" t="s">
        <v>2</v>
      </c>
      <c r="EQ15" s="2" t="s">
        <v>7</v>
      </c>
      <c r="ER15" t="s">
        <v>2</v>
      </c>
      <c r="ES15" s="2" t="str">
        <f ca="1">"&lt;font color=""purple"" &gt;&lt;b&gt;"&amp;CK15&amp;"&lt;/b&gt;&lt;/font&gt;"</f>
        <v>&lt;font color="purple" &gt;&lt;b&gt;1560&lt;/b&gt;&lt;/font&gt;</v>
      </c>
      <c r="ET15" t="s">
        <v>2</v>
      </c>
      <c r="EU15" s="2" t="s">
        <v>7</v>
      </c>
      <c r="EV15" t="s">
        <v>3</v>
      </c>
      <c r="EW15" t="s">
        <v>4</v>
      </c>
      <c r="EX15" s="2">
        <f>4</f>
        <v>4</v>
      </c>
      <c r="EY15" t="s">
        <v>2</v>
      </c>
      <c r="EZ15" t="s">
        <v>7</v>
      </c>
      <c r="FA15" t="s">
        <v>2</v>
      </c>
      <c r="FB15" s="2" t="s">
        <v>7</v>
      </c>
      <c r="FC15" t="s">
        <v>2</v>
      </c>
      <c r="FD15" s="2" t="str">
        <f ca="1">"&lt;font color=""purple"" &gt;&lt;b&gt;"&amp;CK15&amp;"&lt;/b&gt;&lt;/font&gt;"</f>
        <v>&lt;font color="purple" &gt;&lt;b&gt;1560&lt;/b&gt;&lt;/font&gt;</v>
      </c>
      <c r="FE15" t="s">
        <v>2</v>
      </c>
      <c r="FF15" s="2" t="s">
        <v>7</v>
      </c>
      <c r="FG15" t="s">
        <v>3</v>
      </c>
      <c r="FI15" t="s">
        <v>1</v>
      </c>
      <c r="FJ15" s="2">
        <f>5</f>
        <v>5</v>
      </c>
      <c r="FK15" t="s">
        <v>2</v>
      </c>
      <c r="FL15" t="s">
        <v>7</v>
      </c>
      <c r="FM15" t="s">
        <v>2</v>
      </c>
      <c r="FN15" s="2" t="s">
        <v>7</v>
      </c>
      <c r="FO15" t="s">
        <v>2</v>
      </c>
      <c r="FP15" s="2" t="str">
        <f ca="1">"&lt;font color=""purple"" &gt;&lt;b&gt;"&amp;CK15&amp;"&lt;/b&gt;&lt;/font&gt;"</f>
        <v>&lt;font color="purple" &gt;&lt;b&gt;1560&lt;/b&gt;&lt;/font&gt;</v>
      </c>
      <c r="FQ15" t="s">
        <v>2</v>
      </c>
      <c r="FR15" s="2" t="s">
        <v>7</v>
      </c>
      <c r="FS15" t="s">
        <v>3</v>
      </c>
      <c r="FT15" s="4"/>
      <c r="FU15" t="s">
        <v>405</v>
      </c>
      <c r="FV15" s="3" t="s">
        <v>5</v>
      </c>
      <c r="FW15" t="s">
        <v>2</v>
      </c>
      <c r="FX15" s="1" t="s">
        <v>7</v>
      </c>
      <c r="FY15" t="s">
        <v>2</v>
      </c>
      <c r="FZ15" s="1" t="s">
        <v>7</v>
      </c>
      <c r="GA15" t="s">
        <v>2</v>
      </c>
      <c r="GB15" s="1">
        <f ca="1">B15</f>
        <v>7800</v>
      </c>
      <c r="GC15" t="s">
        <v>2</v>
      </c>
      <c r="GD15" s="1" t="s">
        <v>7</v>
      </c>
      <c r="GE15" t="s">
        <v>3</v>
      </c>
      <c r="GF15" s="4" t="s">
        <v>18</v>
      </c>
    </row>
    <row r="16" spans="1:188" x14ac:dyDescent="0.25">
      <c r="A16" t="s">
        <v>9</v>
      </c>
      <c r="B16">
        <f t="shared" ref="B16:B17" ca="1" si="21">RANDBETWEEN(11,199)*100</f>
        <v>9500</v>
      </c>
      <c r="C16" t="s">
        <v>10</v>
      </c>
      <c r="D16" t="s">
        <v>11</v>
      </c>
      <c r="E16" t="s">
        <v>20</v>
      </c>
      <c r="F16" t="s">
        <v>21</v>
      </c>
      <c r="G16" t="s">
        <v>22</v>
      </c>
      <c r="H16">
        <f t="shared" ref="H16:H17" ca="1" si="22">RANDBETWEEN(2,9)</f>
        <v>8</v>
      </c>
      <c r="I16" t="s">
        <v>12</v>
      </c>
      <c r="J16">
        <f>4</f>
        <v>4</v>
      </c>
      <c r="K16" t="s">
        <v>14</v>
      </c>
      <c r="L16" s="1" t="s">
        <v>201</v>
      </c>
      <c r="M16" t="s">
        <v>16</v>
      </c>
      <c r="O16" t="s">
        <v>19</v>
      </c>
      <c r="P16" t="s">
        <v>23</v>
      </c>
      <c r="Q16" t="s">
        <v>1</v>
      </c>
      <c r="R16" s="2">
        <f>1</f>
        <v>1</v>
      </c>
      <c r="S16" t="s">
        <v>2</v>
      </c>
      <c r="T16" s="2">
        <f t="shared" ref="T16:T17" ca="1" si="23">B16</f>
        <v>9500</v>
      </c>
      <c r="U16" t="s">
        <v>2</v>
      </c>
      <c r="V16" s="2" t="s">
        <v>202</v>
      </c>
      <c r="W16" t="s">
        <v>2</v>
      </c>
      <c r="X16" s="2" t="s">
        <v>203</v>
      </c>
      <c r="Y16" t="s">
        <v>2</v>
      </c>
      <c r="Z16" s="2" t="s">
        <v>8</v>
      </c>
      <c r="AA16" t="s">
        <v>3</v>
      </c>
      <c r="AB16" t="s">
        <v>4</v>
      </c>
      <c r="AC16" s="1">
        <f>2</f>
        <v>2</v>
      </c>
      <c r="AD16" t="s">
        <v>2</v>
      </c>
      <c r="AE16" t="s">
        <v>7</v>
      </c>
      <c r="AF16" t="s">
        <v>2</v>
      </c>
      <c r="AG16" s="1" t="s">
        <v>7</v>
      </c>
      <c r="AH16" t="s">
        <v>2</v>
      </c>
      <c r="AI16" s="2" t="s">
        <v>7</v>
      </c>
      <c r="AJ16" t="s">
        <v>2</v>
      </c>
      <c r="AK16" s="1" t="s">
        <v>7</v>
      </c>
      <c r="AL16" t="s">
        <v>3</v>
      </c>
      <c r="AM16" t="s">
        <v>1</v>
      </c>
      <c r="AN16" s="2">
        <f>3</f>
        <v>3</v>
      </c>
      <c r="AO16" t="s">
        <v>2</v>
      </c>
      <c r="AP16" t="s">
        <v>7</v>
      </c>
      <c r="AQ16" t="s">
        <v>2</v>
      </c>
      <c r="AR16" s="2" t="s">
        <v>7</v>
      </c>
      <c r="AS16" t="s">
        <v>2</v>
      </c>
      <c r="AT16" s="2" t="s">
        <v>7</v>
      </c>
      <c r="AU16" t="s">
        <v>2</v>
      </c>
      <c r="AV16" s="2" t="s">
        <v>7</v>
      </c>
      <c r="AW16" t="s">
        <v>3</v>
      </c>
      <c r="AX16" t="s">
        <v>4</v>
      </c>
      <c r="AY16" s="2">
        <f>4</f>
        <v>4</v>
      </c>
      <c r="AZ16" t="s">
        <v>2</v>
      </c>
      <c r="BA16" t="s">
        <v>7</v>
      </c>
      <c r="BB16" t="s">
        <v>2</v>
      </c>
      <c r="BC16" s="2" t="s">
        <v>7</v>
      </c>
      <c r="BD16" t="s">
        <v>2</v>
      </c>
      <c r="BE16" s="2" t="s">
        <v>7</v>
      </c>
      <c r="BF16" t="s">
        <v>2</v>
      </c>
      <c r="BG16" s="2" t="s">
        <v>7</v>
      </c>
      <c r="BH16" t="s">
        <v>3</v>
      </c>
      <c r="BK16" s="2"/>
      <c r="BO16" s="2"/>
      <c r="BQ16" s="2"/>
      <c r="BS16" s="2"/>
      <c r="BT16"/>
      <c r="BV16" t="s">
        <v>405</v>
      </c>
      <c r="BW16" s="3" t="s">
        <v>5</v>
      </c>
      <c r="BX16" t="s">
        <v>2</v>
      </c>
      <c r="BY16" s="1" t="s">
        <v>7</v>
      </c>
      <c r="BZ16" t="s">
        <v>2</v>
      </c>
      <c r="CA16" s="1" t="s">
        <v>7</v>
      </c>
      <c r="CB16" t="s">
        <v>2</v>
      </c>
      <c r="CC16" s="1" t="s">
        <v>7</v>
      </c>
      <c r="CD16" t="s">
        <v>2</v>
      </c>
      <c r="CE16" s="1" t="s">
        <v>7</v>
      </c>
      <c r="CF16" t="s">
        <v>3</v>
      </c>
      <c r="CG16" s="4" t="s">
        <v>18</v>
      </c>
      <c r="CH16" s="10">
        <f t="shared" ref="CH16:CH17" ca="1" si="24">ROUND(CK16+B16*CJ16,2)</f>
        <v>3135</v>
      </c>
      <c r="CI16" s="4">
        <f t="shared" ref="CI16:CI17" ca="1" si="25">B16</f>
        <v>9500</v>
      </c>
      <c r="CJ16" s="4">
        <f t="shared" ref="CJ16:CJ17" ca="1" si="26">ROUND(H16/100,4)</f>
        <v>0.08</v>
      </c>
      <c r="CK16" s="4">
        <f t="shared" ref="CK16:CK17" ca="1" si="27">ROUND(B16/J16,2)</f>
        <v>2375</v>
      </c>
      <c r="CO16" s="4" t="s">
        <v>219</v>
      </c>
      <c r="CP16" s="4" t="s">
        <v>33</v>
      </c>
      <c r="CQ16" s="4">
        <f t="shared" ref="CQ16:CQ17" ca="1" si="28">B16</f>
        <v>9500</v>
      </c>
      <c r="CR16" s="4" t="s">
        <v>31</v>
      </c>
      <c r="CS16" s="4">
        <f t="shared" ref="CS16:CS17" si="29">J16</f>
        <v>4</v>
      </c>
      <c r="CT16" s="4" t="s">
        <v>32</v>
      </c>
      <c r="CU16" s="4">
        <f t="shared" ref="CU16:CU17" ca="1" si="30">CK16</f>
        <v>2375</v>
      </c>
      <c r="CV16" s="4" t="s">
        <v>204</v>
      </c>
      <c r="CW16" s="4" t="s">
        <v>205</v>
      </c>
      <c r="CX16" s="4" t="s">
        <v>218</v>
      </c>
      <c r="CY16" s="4">
        <f t="shared" ref="CY16:CY17" ca="1" si="31">CI16</f>
        <v>9500</v>
      </c>
      <c r="CZ16" s="4" t="s">
        <v>24</v>
      </c>
      <c r="DA16" s="4">
        <f t="shared" ref="DA16:DA17" ca="1" si="32">CJ16</f>
        <v>0.08</v>
      </c>
      <c r="DB16" s="4" t="s">
        <v>25</v>
      </c>
      <c r="DC16" s="4">
        <f t="shared" ref="DC16:DC17" ca="1" si="33">ROUND(CY16*DA16,2)</f>
        <v>760</v>
      </c>
      <c r="DD16" s="4" t="s">
        <v>204</v>
      </c>
      <c r="DE16" s="4" t="s">
        <v>205</v>
      </c>
      <c r="DF16" s="4" t="s">
        <v>206</v>
      </c>
      <c r="DG16" s="4" t="s">
        <v>207</v>
      </c>
      <c r="DH16" s="4" t="s">
        <v>36</v>
      </c>
      <c r="DI16" s="4" t="str">
        <f t="shared" ref="DI16:DI17" ca="1" si="34">"`\color{red}{text{annuité}}=\color{purple}{"&amp;CK16&amp;"} + \color{green}{"&amp;DC16&amp;"}=\color{red}{"&amp;CH16&amp;"\text{€}}`"</f>
        <v>`\color{red}{text{annuité}}=\color{purple}{2375} + \color{green}{760}=\color{red}{3135\text{€}}`</v>
      </c>
      <c r="DK16" s="4" t="s">
        <v>26</v>
      </c>
      <c r="DM16" s="4" t="s">
        <v>36</v>
      </c>
      <c r="DN16" t="s">
        <v>19</v>
      </c>
      <c r="DO16" t="s">
        <v>23</v>
      </c>
      <c r="DP16" t="s">
        <v>1</v>
      </c>
      <c r="DQ16" s="2">
        <f>1</f>
        <v>1</v>
      </c>
      <c r="DR16" t="s">
        <v>2</v>
      </c>
      <c r="DS16" s="2">
        <f t="shared" ref="DS16:DS17" ca="1" si="35">B16</f>
        <v>9500</v>
      </c>
      <c r="DT16" t="s">
        <v>2</v>
      </c>
      <c r="DU16" s="2" t="str">
        <f t="shared" ref="DU16:DU17" ca="1" si="36">"&lt;font color=""green"" &gt;&lt;b&gt;"&amp;DC16&amp;"&lt;/b&gt;&lt;/font&gt;"</f>
        <v>&lt;font color="green" &gt;&lt;b&gt;760&lt;/b&gt;&lt;/font&gt;</v>
      </c>
      <c r="DV16" t="s">
        <v>2</v>
      </c>
      <c r="DW16" s="2" t="str">
        <f t="shared" ref="DW16:DW17" ca="1" si="37">"&lt;font color=""purple"" &gt;&lt;b&gt;"&amp;CK16&amp;"&lt;/b&gt;&lt;/font&gt;"</f>
        <v>&lt;font color="purple" &gt;&lt;b&gt;2375&lt;/b&gt;&lt;/font&gt;</v>
      </c>
      <c r="DX16" t="s">
        <v>2</v>
      </c>
      <c r="DY16" s="2" t="str">
        <f t="shared" ref="DY16:DY17" ca="1" si="38">"&lt;font color=""red"" &gt;&lt;b&gt;"&amp;CH16&amp;"&lt;/b&gt;&lt;/font&gt;"</f>
        <v>&lt;font color="red" &gt;&lt;b&gt;3135&lt;/b&gt;&lt;/font&gt;</v>
      </c>
      <c r="DZ16" t="s">
        <v>3</v>
      </c>
      <c r="EA16" t="s">
        <v>4</v>
      </c>
      <c r="EB16" s="1">
        <f>2</f>
        <v>2</v>
      </c>
      <c r="EC16" t="s">
        <v>2</v>
      </c>
      <c r="ED16" t="s">
        <v>7</v>
      </c>
      <c r="EE16" t="s">
        <v>2</v>
      </c>
      <c r="EF16" s="1" t="s">
        <v>7</v>
      </c>
      <c r="EG16" t="s">
        <v>2</v>
      </c>
      <c r="EH16" s="1" t="str">
        <f t="shared" ref="EH16:EH17" ca="1" si="39">"&lt;font color=""purple"" &gt;&lt;b&gt;"&amp;CK16&amp;"&lt;/b&gt;&lt;/font&gt;"</f>
        <v>&lt;font color="purple" &gt;&lt;b&gt;2375&lt;/b&gt;&lt;/font&gt;</v>
      </c>
      <c r="EI16" t="s">
        <v>2</v>
      </c>
      <c r="EJ16" s="1" t="s">
        <v>7</v>
      </c>
      <c r="EK16" t="s">
        <v>3</v>
      </c>
      <c r="EL16" t="s">
        <v>1</v>
      </c>
      <c r="EM16" s="2">
        <f>3</f>
        <v>3</v>
      </c>
      <c r="EN16" t="s">
        <v>2</v>
      </c>
      <c r="EO16" t="s">
        <v>7</v>
      </c>
      <c r="EP16" t="s">
        <v>2</v>
      </c>
      <c r="EQ16" s="2" t="s">
        <v>7</v>
      </c>
      <c r="ER16" t="s">
        <v>2</v>
      </c>
      <c r="ES16" s="2" t="str">
        <f t="shared" ref="ES16:ES17" ca="1" si="40">"&lt;font color=""purple"" &gt;&lt;b&gt;"&amp;CK16&amp;"&lt;/b&gt;&lt;/font&gt;"</f>
        <v>&lt;font color="purple" &gt;&lt;b&gt;2375&lt;/b&gt;&lt;/font&gt;</v>
      </c>
      <c r="ET16" t="s">
        <v>2</v>
      </c>
      <c r="EU16" s="2" t="s">
        <v>7</v>
      </c>
      <c r="EV16" t="s">
        <v>3</v>
      </c>
      <c r="EW16" t="s">
        <v>4</v>
      </c>
      <c r="EX16" s="2">
        <f>4</f>
        <v>4</v>
      </c>
      <c r="EY16" t="s">
        <v>2</v>
      </c>
      <c r="EZ16" t="s">
        <v>7</v>
      </c>
      <c r="FA16" t="s">
        <v>2</v>
      </c>
      <c r="FB16" s="2" t="s">
        <v>7</v>
      </c>
      <c r="FC16" t="s">
        <v>2</v>
      </c>
      <c r="FD16" s="2" t="str">
        <f t="shared" ref="FD16" ca="1" si="41">"&lt;font color=""purple"" &gt;&lt;b&gt;"&amp;CK16&amp;"&lt;/b&gt;&lt;/font&gt;"</f>
        <v>&lt;font color="purple" &gt;&lt;b&gt;2375&lt;/b&gt;&lt;/font&gt;</v>
      </c>
      <c r="FE16" t="s">
        <v>2</v>
      </c>
      <c r="FF16" s="2" t="s">
        <v>7</v>
      </c>
      <c r="FG16" t="s">
        <v>3</v>
      </c>
      <c r="FJ16" s="2"/>
      <c r="FN16" s="2"/>
      <c r="FP16" s="2"/>
      <c r="FR16" s="2"/>
      <c r="FT16" s="4"/>
      <c r="FU16" t="s">
        <v>405</v>
      </c>
      <c r="FV16" s="3" t="s">
        <v>5</v>
      </c>
      <c r="FW16" t="s">
        <v>2</v>
      </c>
      <c r="FX16" s="1" t="s">
        <v>7</v>
      </c>
      <c r="FY16" t="s">
        <v>2</v>
      </c>
      <c r="FZ16" s="1" t="s">
        <v>7</v>
      </c>
      <c r="GA16" t="s">
        <v>2</v>
      </c>
      <c r="GB16" s="1">
        <f t="shared" ref="GB16:GB17" ca="1" si="42">B16</f>
        <v>9500</v>
      </c>
      <c r="GC16" t="s">
        <v>2</v>
      </c>
      <c r="GD16" s="1" t="s">
        <v>7</v>
      </c>
      <c r="GE16" t="s">
        <v>3</v>
      </c>
      <c r="GF16" s="4" t="s">
        <v>18</v>
      </c>
    </row>
    <row r="17" spans="1:188" x14ac:dyDescent="0.25">
      <c r="A17" t="s">
        <v>9</v>
      </c>
      <c r="B17">
        <f t="shared" ca="1" si="21"/>
        <v>17600</v>
      </c>
      <c r="C17" t="s">
        <v>10</v>
      </c>
      <c r="D17" t="s">
        <v>11</v>
      </c>
      <c r="E17" t="s">
        <v>20</v>
      </c>
      <c r="F17" t="s">
        <v>21</v>
      </c>
      <c r="G17" t="s">
        <v>22</v>
      </c>
      <c r="H17">
        <f t="shared" ca="1" si="22"/>
        <v>4</v>
      </c>
      <c r="I17" t="s">
        <v>12</v>
      </c>
      <c r="J17">
        <f>3</f>
        <v>3</v>
      </c>
      <c r="K17" t="s">
        <v>14</v>
      </c>
      <c r="L17" s="1" t="s">
        <v>201</v>
      </c>
      <c r="M17" t="s">
        <v>16</v>
      </c>
      <c r="O17" t="s">
        <v>19</v>
      </c>
      <c r="P17" t="s">
        <v>23</v>
      </c>
      <c r="Q17" t="s">
        <v>1</v>
      </c>
      <c r="R17" s="2">
        <f>1</f>
        <v>1</v>
      </c>
      <c r="S17" t="s">
        <v>2</v>
      </c>
      <c r="T17" s="2">
        <f t="shared" ca="1" si="23"/>
        <v>17600</v>
      </c>
      <c r="U17" t="s">
        <v>2</v>
      </c>
      <c r="V17" s="2" t="s">
        <v>202</v>
      </c>
      <c r="W17" t="s">
        <v>2</v>
      </c>
      <c r="X17" s="2" t="s">
        <v>203</v>
      </c>
      <c r="Y17" t="s">
        <v>2</v>
      </c>
      <c r="Z17" s="2" t="s">
        <v>8</v>
      </c>
      <c r="AA17" t="s">
        <v>3</v>
      </c>
      <c r="AB17" t="s">
        <v>4</v>
      </c>
      <c r="AC17" s="1">
        <f>2</f>
        <v>2</v>
      </c>
      <c r="AD17" t="s">
        <v>2</v>
      </c>
      <c r="AE17" t="s">
        <v>7</v>
      </c>
      <c r="AF17" t="s">
        <v>2</v>
      </c>
      <c r="AG17" s="1" t="s">
        <v>7</v>
      </c>
      <c r="AH17" t="s">
        <v>2</v>
      </c>
      <c r="AI17" s="2" t="s">
        <v>7</v>
      </c>
      <c r="AJ17" t="s">
        <v>2</v>
      </c>
      <c r="AK17" s="1" t="s">
        <v>7</v>
      </c>
      <c r="AL17" t="s">
        <v>3</v>
      </c>
      <c r="AM17" t="s">
        <v>1</v>
      </c>
      <c r="AN17" s="2">
        <f>3</f>
        <v>3</v>
      </c>
      <c r="AO17" t="s">
        <v>2</v>
      </c>
      <c r="AP17" t="s">
        <v>7</v>
      </c>
      <c r="AQ17" t="s">
        <v>2</v>
      </c>
      <c r="AR17" s="2" t="s">
        <v>7</v>
      </c>
      <c r="AS17" t="s">
        <v>2</v>
      </c>
      <c r="AT17" s="2" t="s">
        <v>7</v>
      </c>
      <c r="AU17" t="s">
        <v>2</v>
      </c>
      <c r="AV17" s="2" t="s">
        <v>7</v>
      </c>
      <c r="AW17" t="s">
        <v>3</v>
      </c>
      <c r="AY17" s="2"/>
      <c r="BC17" s="2"/>
      <c r="BE17" s="2"/>
      <c r="BG17" s="2"/>
      <c r="BK17" s="2"/>
      <c r="BO17" s="2"/>
      <c r="BQ17" s="2"/>
      <c r="BS17" s="2"/>
      <c r="BT17"/>
      <c r="BV17" t="s">
        <v>405</v>
      </c>
      <c r="BW17" s="3" t="s">
        <v>5</v>
      </c>
      <c r="BX17" t="s">
        <v>2</v>
      </c>
      <c r="BY17" s="1" t="s">
        <v>7</v>
      </c>
      <c r="BZ17" t="s">
        <v>2</v>
      </c>
      <c r="CA17" s="1" t="s">
        <v>7</v>
      </c>
      <c r="CB17" t="s">
        <v>2</v>
      </c>
      <c r="CC17" s="1" t="s">
        <v>7</v>
      </c>
      <c r="CD17" t="s">
        <v>2</v>
      </c>
      <c r="CE17" s="1" t="s">
        <v>7</v>
      </c>
      <c r="CF17" t="s">
        <v>3</v>
      </c>
      <c r="CG17" s="4" t="s">
        <v>18</v>
      </c>
      <c r="CH17" s="10">
        <f t="shared" ca="1" si="24"/>
        <v>6570.67</v>
      </c>
      <c r="CI17" s="4">
        <f t="shared" ca="1" si="25"/>
        <v>17600</v>
      </c>
      <c r="CJ17" s="4">
        <f t="shared" ca="1" si="26"/>
        <v>0.04</v>
      </c>
      <c r="CK17" s="4">
        <f t="shared" ca="1" si="27"/>
        <v>5866.67</v>
      </c>
      <c r="CO17" s="4" t="s">
        <v>219</v>
      </c>
      <c r="CP17" s="4" t="s">
        <v>33</v>
      </c>
      <c r="CQ17" s="4">
        <f t="shared" ca="1" si="28"/>
        <v>17600</v>
      </c>
      <c r="CR17" s="4" t="s">
        <v>31</v>
      </c>
      <c r="CS17" s="4">
        <f t="shared" si="29"/>
        <v>3</v>
      </c>
      <c r="CT17" s="4" t="s">
        <v>32</v>
      </c>
      <c r="CU17" s="4">
        <f t="shared" ca="1" si="30"/>
        <v>5866.67</v>
      </c>
      <c r="CV17" s="4" t="s">
        <v>204</v>
      </c>
      <c r="CW17" s="4" t="s">
        <v>205</v>
      </c>
      <c r="CX17" s="4" t="s">
        <v>218</v>
      </c>
      <c r="CY17" s="4">
        <f t="shared" ca="1" si="31"/>
        <v>17600</v>
      </c>
      <c r="CZ17" s="4" t="s">
        <v>24</v>
      </c>
      <c r="DA17" s="4">
        <f t="shared" ca="1" si="32"/>
        <v>0.04</v>
      </c>
      <c r="DB17" s="4" t="s">
        <v>25</v>
      </c>
      <c r="DC17" s="4">
        <f t="shared" ca="1" si="33"/>
        <v>704</v>
      </c>
      <c r="DD17" s="4" t="s">
        <v>204</v>
      </c>
      <c r="DE17" s="4" t="s">
        <v>205</v>
      </c>
      <c r="DF17" s="4" t="s">
        <v>206</v>
      </c>
      <c r="DG17" s="4" t="s">
        <v>207</v>
      </c>
      <c r="DH17" s="4" t="s">
        <v>36</v>
      </c>
      <c r="DI17" s="4" t="str">
        <f t="shared" ca="1" si="34"/>
        <v>`\color{red}{text{annuité}}=\color{purple}{5866,67} + \color{green}{704}=\color{red}{6570,67\text{€}}`</v>
      </c>
      <c r="DK17" s="4" t="s">
        <v>26</v>
      </c>
      <c r="DM17" s="4" t="s">
        <v>36</v>
      </c>
      <c r="DN17" t="s">
        <v>19</v>
      </c>
      <c r="DO17" t="s">
        <v>23</v>
      </c>
      <c r="DP17" t="s">
        <v>1</v>
      </c>
      <c r="DQ17" s="2">
        <f>1</f>
        <v>1</v>
      </c>
      <c r="DR17" t="s">
        <v>2</v>
      </c>
      <c r="DS17" s="2">
        <f t="shared" ca="1" si="35"/>
        <v>17600</v>
      </c>
      <c r="DT17" t="s">
        <v>2</v>
      </c>
      <c r="DU17" s="2" t="str">
        <f t="shared" ca="1" si="36"/>
        <v>&lt;font color="green" &gt;&lt;b&gt;704&lt;/b&gt;&lt;/font&gt;</v>
      </c>
      <c r="DV17" t="s">
        <v>2</v>
      </c>
      <c r="DW17" s="2" t="str">
        <f t="shared" ca="1" si="37"/>
        <v>&lt;font color="purple" &gt;&lt;b&gt;5866,67&lt;/b&gt;&lt;/font&gt;</v>
      </c>
      <c r="DX17" t="s">
        <v>2</v>
      </c>
      <c r="DY17" s="2" t="str">
        <f t="shared" ca="1" si="38"/>
        <v>&lt;font color="red" &gt;&lt;b&gt;6570,67&lt;/b&gt;&lt;/font&gt;</v>
      </c>
      <c r="DZ17" t="s">
        <v>3</v>
      </c>
      <c r="EA17" t="s">
        <v>4</v>
      </c>
      <c r="EB17" s="1">
        <f>2</f>
        <v>2</v>
      </c>
      <c r="EC17" t="s">
        <v>2</v>
      </c>
      <c r="ED17" t="s">
        <v>7</v>
      </c>
      <c r="EE17" t="s">
        <v>2</v>
      </c>
      <c r="EF17" s="1" t="s">
        <v>7</v>
      </c>
      <c r="EG17" t="s">
        <v>2</v>
      </c>
      <c r="EH17" s="1" t="str">
        <f t="shared" ca="1" si="39"/>
        <v>&lt;font color="purple" &gt;&lt;b&gt;5866,67&lt;/b&gt;&lt;/font&gt;</v>
      </c>
      <c r="EI17" t="s">
        <v>2</v>
      </c>
      <c r="EJ17" s="1" t="s">
        <v>7</v>
      </c>
      <c r="EK17" t="s">
        <v>3</v>
      </c>
      <c r="EL17" t="s">
        <v>1</v>
      </c>
      <c r="EM17" s="2">
        <f>3</f>
        <v>3</v>
      </c>
      <c r="EN17" t="s">
        <v>2</v>
      </c>
      <c r="EO17" t="s">
        <v>7</v>
      </c>
      <c r="EP17" t="s">
        <v>2</v>
      </c>
      <c r="EQ17" s="2" t="s">
        <v>7</v>
      </c>
      <c r="ER17" t="s">
        <v>2</v>
      </c>
      <c r="ES17" s="2" t="str">
        <f t="shared" ca="1" si="40"/>
        <v>&lt;font color="purple" &gt;&lt;b&gt;5866,67&lt;/b&gt;&lt;/font&gt;</v>
      </c>
      <c r="ET17" t="s">
        <v>2</v>
      </c>
      <c r="EU17" s="2" t="s">
        <v>7</v>
      </c>
      <c r="EV17" t="s">
        <v>3</v>
      </c>
      <c r="EX17" s="2"/>
      <c r="FB17" s="2"/>
      <c r="FD17" s="2"/>
      <c r="FF17" s="2"/>
      <c r="FJ17" s="2"/>
      <c r="FN17" s="2"/>
      <c r="FP17" s="2"/>
      <c r="FR17" s="2"/>
      <c r="FT17" s="4"/>
      <c r="FU17" t="s">
        <v>405</v>
      </c>
      <c r="FV17" s="3" t="s">
        <v>5</v>
      </c>
      <c r="FW17" t="s">
        <v>2</v>
      </c>
      <c r="FX17" s="1" t="s">
        <v>7</v>
      </c>
      <c r="FY17" t="s">
        <v>2</v>
      </c>
      <c r="FZ17" s="1" t="s">
        <v>7</v>
      </c>
      <c r="GA17" t="s">
        <v>2</v>
      </c>
      <c r="GB17" s="1">
        <f t="shared" ca="1" si="42"/>
        <v>17600</v>
      </c>
      <c r="GC17" t="s">
        <v>2</v>
      </c>
      <c r="GD17" s="1" t="s">
        <v>7</v>
      </c>
      <c r="GE17" t="s">
        <v>3</v>
      </c>
      <c r="GF17" s="4" t="s">
        <v>18</v>
      </c>
    </row>
    <row r="19" spans="1:188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s="1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s="10" t="s">
        <v>6</v>
      </c>
      <c r="CI19" s="4" t="s">
        <v>13</v>
      </c>
      <c r="CJ19" s="4" t="s">
        <v>13</v>
      </c>
      <c r="CK19" s="4" t="s">
        <v>13</v>
      </c>
      <c r="CL19" s="4" t="s">
        <v>13</v>
      </c>
      <c r="CM19" s="4" t="s">
        <v>13</v>
      </c>
      <c r="CN19" s="4" t="s">
        <v>13</v>
      </c>
      <c r="CO19" s="4" t="s">
        <v>17</v>
      </c>
      <c r="CP19" s="4" t="s">
        <v>17</v>
      </c>
      <c r="CQ19" s="4" t="s">
        <v>17</v>
      </c>
      <c r="CR19" s="4" t="s">
        <v>17</v>
      </c>
      <c r="CS19" s="4" t="s">
        <v>17</v>
      </c>
      <c r="CT19" s="4" t="s">
        <v>17</v>
      </c>
      <c r="CU19" s="4" t="s">
        <v>17</v>
      </c>
      <c r="CV19" s="4" t="s">
        <v>17</v>
      </c>
      <c r="CW19" s="4" t="s">
        <v>17</v>
      </c>
      <c r="CX19" s="4" t="s">
        <v>17</v>
      </c>
      <c r="CY19" s="4" t="s">
        <v>17</v>
      </c>
      <c r="CZ19" s="4" t="s">
        <v>17</v>
      </c>
      <c r="DA19" s="4" t="s">
        <v>17</v>
      </c>
      <c r="DB19" s="4" t="s">
        <v>17</v>
      </c>
      <c r="DC19" s="4" t="s">
        <v>17</v>
      </c>
      <c r="DD19" s="4" t="s">
        <v>17</v>
      </c>
      <c r="DE19" s="4" t="s">
        <v>17</v>
      </c>
      <c r="DF19" s="4" t="s">
        <v>17</v>
      </c>
      <c r="DG19" s="4" t="s">
        <v>17</v>
      </c>
      <c r="DH19" s="4" t="s">
        <v>17</v>
      </c>
      <c r="DI19" s="4" t="s">
        <v>17</v>
      </c>
      <c r="DJ19" s="4" t="s">
        <v>17</v>
      </c>
      <c r="DK19" s="4" t="s">
        <v>17</v>
      </c>
      <c r="DL19" s="4" t="s">
        <v>17</v>
      </c>
      <c r="DM19" s="4" t="s">
        <v>17</v>
      </c>
      <c r="DN19" s="4" t="s">
        <v>17</v>
      </c>
      <c r="DO19" s="4" t="s">
        <v>17</v>
      </c>
      <c r="DP19" s="4" t="s">
        <v>17</v>
      </c>
      <c r="DQ19" s="4" t="s">
        <v>17</v>
      </c>
      <c r="DR19" s="4" t="s">
        <v>17</v>
      </c>
      <c r="DS19" s="4" t="s">
        <v>17</v>
      </c>
      <c r="DT19" s="4" t="s">
        <v>17</v>
      </c>
      <c r="DU19" s="4" t="s">
        <v>17</v>
      </c>
      <c r="DV19" s="4" t="s">
        <v>17</v>
      </c>
      <c r="DW19" s="4" t="s">
        <v>17</v>
      </c>
      <c r="DX19" s="4" t="s">
        <v>17</v>
      </c>
      <c r="DY19" s="4" t="s">
        <v>17</v>
      </c>
      <c r="DZ19" s="4" t="s">
        <v>17</v>
      </c>
      <c r="EA19" s="4" t="s">
        <v>17</v>
      </c>
      <c r="EB19" s="4" t="s">
        <v>17</v>
      </c>
      <c r="EC19" s="4" t="s">
        <v>17</v>
      </c>
      <c r="ED19" s="4" t="s">
        <v>17</v>
      </c>
      <c r="EE19" s="4" t="s">
        <v>17</v>
      </c>
      <c r="EF19" s="4" t="s">
        <v>17</v>
      </c>
      <c r="EG19" s="4" t="s">
        <v>17</v>
      </c>
      <c r="EH19" s="4" t="s">
        <v>17</v>
      </c>
      <c r="EI19" s="4" t="s">
        <v>17</v>
      </c>
      <c r="EJ19" s="4" t="s">
        <v>17</v>
      </c>
      <c r="EK19" s="4" t="s">
        <v>17</v>
      </c>
      <c r="EL19" s="4" t="s">
        <v>17</v>
      </c>
      <c r="EM19" s="4" t="s">
        <v>17</v>
      </c>
      <c r="EN19" s="4" t="s">
        <v>17</v>
      </c>
      <c r="EO19" s="4" t="s">
        <v>17</v>
      </c>
      <c r="EP19" s="4" t="s">
        <v>17</v>
      </c>
      <c r="EQ19" s="4" t="s">
        <v>17</v>
      </c>
      <c r="ER19" s="4" t="s">
        <v>17</v>
      </c>
      <c r="ES19" s="4" t="s">
        <v>17</v>
      </c>
      <c r="ET19" s="4" t="s">
        <v>17</v>
      </c>
      <c r="EU19" s="4" t="s">
        <v>17</v>
      </c>
      <c r="EV19" s="4" t="s">
        <v>17</v>
      </c>
      <c r="EW19" s="4" t="s">
        <v>17</v>
      </c>
      <c r="EX19" s="4" t="s">
        <v>17</v>
      </c>
      <c r="EY19" s="4" t="s">
        <v>17</v>
      </c>
      <c r="EZ19" s="4" t="s">
        <v>17</v>
      </c>
      <c r="FA19" s="4" t="s">
        <v>17</v>
      </c>
      <c r="FB19" s="4" t="s">
        <v>17</v>
      </c>
      <c r="FC19" s="4" t="s">
        <v>17</v>
      </c>
      <c r="FD19" s="4" t="s">
        <v>17</v>
      </c>
      <c r="FE19" s="4" t="s">
        <v>17</v>
      </c>
      <c r="FF19" s="4" t="s">
        <v>17</v>
      </c>
      <c r="FG19" s="4" t="s">
        <v>17</v>
      </c>
      <c r="FH19" s="4" t="s">
        <v>17</v>
      </c>
      <c r="FI19" s="4" t="s">
        <v>17</v>
      </c>
      <c r="FJ19" s="4" t="s">
        <v>17</v>
      </c>
      <c r="FK19" s="4" t="s">
        <v>17</v>
      </c>
      <c r="FL19" s="4" t="s">
        <v>17</v>
      </c>
      <c r="FM19" s="4" t="s">
        <v>17</v>
      </c>
      <c r="FN19" s="4" t="s">
        <v>17</v>
      </c>
      <c r="FO19" s="4" t="s">
        <v>17</v>
      </c>
      <c r="FP19" s="4" t="s">
        <v>17</v>
      </c>
      <c r="FQ19" s="4" t="s">
        <v>17</v>
      </c>
      <c r="FR19" s="4" t="s">
        <v>17</v>
      </c>
      <c r="FS19" s="4" t="s">
        <v>17</v>
      </c>
      <c r="FT19" s="4" t="s">
        <v>17</v>
      </c>
      <c r="FU19" s="4" t="s">
        <v>17</v>
      </c>
      <c r="FV19" s="4" t="s">
        <v>17</v>
      </c>
      <c r="FW19" s="4" t="s">
        <v>17</v>
      </c>
      <c r="FX19" s="4" t="s">
        <v>17</v>
      </c>
      <c r="FY19" s="4" t="s">
        <v>17</v>
      </c>
      <c r="FZ19" s="4" t="s">
        <v>17</v>
      </c>
      <c r="GA19" s="4" t="s">
        <v>17</v>
      </c>
      <c r="GB19" s="4" t="s">
        <v>17</v>
      </c>
      <c r="GC19" s="4" t="s">
        <v>17</v>
      </c>
      <c r="GD19" s="4" t="s">
        <v>17</v>
      </c>
      <c r="GE19" s="4" t="s">
        <v>17</v>
      </c>
      <c r="GF19" s="4" t="s">
        <v>17</v>
      </c>
    </row>
    <row r="20" spans="1:188" x14ac:dyDescent="0.25">
      <c r="A20" t="s">
        <v>9</v>
      </c>
      <c r="B20">
        <f ca="1">RANDBETWEEN(11,199)*100</f>
        <v>8100</v>
      </c>
      <c r="C20" t="s">
        <v>10</v>
      </c>
      <c r="D20" t="s">
        <v>11</v>
      </c>
      <c r="E20" t="s">
        <v>20</v>
      </c>
      <c r="F20" t="s">
        <v>21</v>
      </c>
      <c r="G20" t="s">
        <v>22</v>
      </c>
      <c r="H20">
        <f ca="1">RANDBETWEEN(2,9)</f>
        <v>2</v>
      </c>
      <c r="I20" t="s">
        <v>12</v>
      </c>
      <c r="J20">
        <f>5</f>
        <v>5</v>
      </c>
      <c r="K20" t="s">
        <v>14</v>
      </c>
      <c r="L20" s="1" t="s">
        <v>594</v>
      </c>
      <c r="M20" t="s">
        <v>16</v>
      </c>
      <c r="O20" t="s">
        <v>19</v>
      </c>
      <c r="P20" t="s">
        <v>23</v>
      </c>
      <c r="Q20" t="s">
        <v>1</v>
      </c>
      <c r="R20" s="2">
        <f>1</f>
        <v>1</v>
      </c>
      <c r="S20" t="s">
        <v>2</v>
      </c>
      <c r="T20" s="2">
        <f ca="1">B20</f>
        <v>8100</v>
      </c>
      <c r="U20" t="s">
        <v>2</v>
      </c>
      <c r="V20" s="2" t="s">
        <v>202</v>
      </c>
      <c r="W20" t="s">
        <v>2</v>
      </c>
      <c r="X20" s="2" t="s">
        <v>203</v>
      </c>
      <c r="Y20" t="s">
        <v>2</v>
      </c>
      <c r="Z20" s="2" t="s">
        <v>595</v>
      </c>
      <c r="AA20" t="s">
        <v>3</v>
      </c>
      <c r="AB20" t="s">
        <v>4</v>
      </c>
      <c r="AC20" s="1">
        <f>2</f>
        <v>2</v>
      </c>
      <c r="AD20" t="s">
        <v>2</v>
      </c>
      <c r="AE20" s="2" t="s">
        <v>8</v>
      </c>
      <c r="AF20" t="s">
        <v>2</v>
      </c>
      <c r="AG20" s="1" t="s">
        <v>7</v>
      </c>
      <c r="AH20" t="s">
        <v>2</v>
      </c>
      <c r="AI20" s="2" t="s">
        <v>7</v>
      </c>
      <c r="AJ20" t="s">
        <v>2</v>
      </c>
      <c r="AK20" s="1" t="s">
        <v>7</v>
      </c>
      <c r="AL20" t="s">
        <v>3</v>
      </c>
      <c r="AM20" t="s">
        <v>1</v>
      </c>
      <c r="AN20" s="2">
        <f>3</f>
        <v>3</v>
      </c>
      <c r="AO20" t="s">
        <v>2</v>
      </c>
      <c r="AP20" t="s">
        <v>7</v>
      </c>
      <c r="AQ20" t="s">
        <v>2</v>
      </c>
      <c r="AR20" s="2" t="s">
        <v>7</v>
      </c>
      <c r="AS20" t="s">
        <v>2</v>
      </c>
      <c r="AT20" s="2" t="s">
        <v>7</v>
      </c>
      <c r="AU20" t="s">
        <v>2</v>
      </c>
      <c r="AV20" s="2" t="s">
        <v>7</v>
      </c>
      <c r="AW20" t="s">
        <v>3</v>
      </c>
      <c r="AX20" t="s">
        <v>4</v>
      </c>
      <c r="AY20" s="2">
        <f>4</f>
        <v>4</v>
      </c>
      <c r="AZ20" t="s">
        <v>2</v>
      </c>
      <c r="BA20" t="s">
        <v>7</v>
      </c>
      <c r="BB20" t="s">
        <v>2</v>
      </c>
      <c r="BC20" s="2" t="s">
        <v>7</v>
      </c>
      <c r="BD20" t="s">
        <v>2</v>
      </c>
      <c r="BE20" s="2" t="s">
        <v>7</v>
      </c>
      <c r="BF20" t="s">
        <v>2</v>
      </c>
      <c r="BG20" s="2" t="s">
        <v>7</v>
      </c>
      <c r="BH20" t="s">
        <v>3</v>
      </c>
      <c r="BJ20" t="s">
        <v>1</v>
      </c>
      <c r="BK20" s="2">
        <f>5</f>
        <v>5</v>
      </c>
      <c r="BL20" t="s">
        <v>2</v>
      </c>
      <c r="BM20" t="s">
        <v>7</v>
      </c>
      <c r="BN20" t="s">
        <v>2</v>
      </c>
      <c r="BO20" s="2" t="s">
        <v>7</v>
      </c>
      <c r="BP20" t="s">
        <v>2</v>
      </c>
      <c r="BQ20" s="2" t="s">
        <v>7</v>
      </c>
      <c r="BR20" t="s">
        <v>2</v>
      </c>
      <c r="BS20" s="2" t="s">
        <v>7</v>
      </c>
      <c r="BT20" t="s">
        <v>3</v>
      </c>
      <c r="BV20" t="s">
        <v>405</v>
      </c>
      <c r="BW20" s="3" t="s">
        <v>5</v>
      </c>
      <c r="BX20" t="s">
        <v>2</v>
      </c>
      <c r="BY20" s="1" t="s">
        <v>7</v>
      </c>
      <c r="BZ20" t="s">
        <v>2</v>
      </c>
      <c r="CA20" s="1" t="s">
        <v>7</v>
      </c>
      <c r="CB20" t="s">
        <v>2</v>
      </c>
      <c r="CC20" s="1" t="s">
        <v>7</v>
      </c>
      <c r="CD20" t="s">
        <v>2</v>
      </c>
      <c r="CE20" s="1" t="s">
        <v>7</v>
      </c>
      <c r="CF20" t="s">
        <v>3</v>
      </c>
      <c r="CG20" s="4" t="s">
        <v>18</v>
      </c>
      <c r="CH20" s="10">
        <f ca="1">ROUND(CI20-CK20,2)</f>
        <v>6480</v>
      </c>
      <c r="CI20" s="4">
        <f ca="1">B20</f>
        <v>8100</v>
      </c>
      <c r="CJ20" s="4">
        <f ca="1">ROUND(H20/100,4)</f>
        <v>0.02</v>
      </c>
      <c r="CK20" s="4">
        <f ca="1">ROUND(B20/J20,2)</f>
        <v>1620</v>
      </c>
      <c r="CO20" s="4" t="s">
        <v>219</v>
      </c>
      <c r="CP20" s="4" t="s">
        <v>33</v>
      </c>
      <c r="CQ20" s="4">
        <f ca="1">B20</f>
        <v>8100</v>
      </c>
      <c r="CR20" s="4" t="s">
        <v>31</v>
      </c>
      <c r="CS20" s="4">
        <f>J20</f>
        <v>5</v>
      </c>
      <c r="CT20" s="4" t="s">
        <v>32</v>
      </c>
      <c r="CU20" s="4">
        <f ca="1">CK20</f>
        <v>1620</v>
      </c>
      <c r="CV20" s="4" t="s">
        <v>204</v>
      </c>
      <c r="CW20" s="4" t="s">
        <v>205</v>
      </c>
      <c r="CX20" s="4" t="s">
        <v>953</v>
      </c>
      <c r="CY20" s="4">
        <f ca="1">CI20</f>
        <v>8100</v>
      </c>
      <c r="CZ20" s="4" t="s">
        <v>24</v>
      </c>
      <c r="DA20" s="4">
        <f ca="1">CJ20</f>
        <v>0.02</v>
      </c>
      <c r="DB20" s="4" t="s">
        <v>25</v>
      </c>
      <c r="DC20" s="4">
        <f ca="1">ROUND(CY20*DA20,2)</f>
        <v>162</v>
      </c>
      <c r="DD20" s="4" t="s">
        <v>204</v>
      </c>
      <c r="DE20" s="4" t="s">
        <v>205</v>
      </c>
      <c r="DF20" s="4" t="s">
        <v>954</v>
      </c>
      <c r="DG20" s="4" t="s">
        <v>596</v>
      </c>
      <c r="DH20" s="4" t="s">
        <v>952</v>
      </c>
      <c r="DI20" s="4" t="str">
        <f ca="1">"`\color{blue}{text{annuité}}=\color{purple}{"&amp;CK20&amp;"} + \color{green}{"&amp;DC20&amp;"}=\color{blue}{"&amp;CH20&amp;"\text{€}}`"</f>
        <v>`\color{blue}{text{annuité}}=\color{purple}{1620} + \color{green}{162}=\color{blue}{6480\text{€}}`</v>
      </c>
      <c r="DJ20" s="4" t="s">
        <v>736</v>
      </c>
      <c r="DK20" s="4" t="str">
        <f ca="1">"&lt;br&gt;`\color{red}{text{capital restant dû}}=\color{black}{"&amp;B20&amp;"} - \color{purple}{"&amp;CK20&amp;"}=\color{red}{"&amp;ROUND(CI20-CK20,2)&amp;"\text{€}}`"</f>
        <v>&lt;br&gt;`\color{red}{text{capital restant dû}}=\color{black}{8100} - \color{purple}{1620}=\color{red}{6480\text{€}}`</v>
      </c>
      <c r="DL20" s="4" t="s">
        <v>26</v>
      </c>
      <c r="DM20" s="4" t="s">
        <v>36</v>
      </c>
      <c r="DN20" t="s">
        <v>19</v>
      </c>
      <c r="DO20" t="s">
        <v>23</v>
      </c>
      <c r="DP20" t="s">
        <v>1</v>
      </c>
      <c r="DQ20" s="2">
        <f>1</f>
        <v>1</v>
      </c>
      <c r="DR20" t="s">
        <v>2</v>
      </c>
      <c r="DS20" s="2">
        <f ca="1">B20</f>
        <v>8100</v>
      </c>
      <c r="DT20" t="s">
        <v>2</v>
      </c>
      <c r="DU20" s="2" t="str">
        <f ca="1">"&lt;font color=""green"" &gt;&lt;b&gt;"&amp;DC20&amp;"&lt;/b&gt;&lt;/font&gt;"</f>
        <v>&lt;font color="green" &gt;&lt;b&gt;162&lt;/b&gt;&lt;/font&gt;</v>
      </c>
      <c r="DV20" t="s">
        <v>2</v>
      </c>
      <c r="DW20" s="2" t="str">
        <f ca="1">"&lt;font color=""purple"" &gt;&lt;b&gt;"&amp;CK20&amp;"&lt;/b&gt;&lt;/font&gt;"</f>
        <v>&lt;font color="purple" &gt;&lt;b&gt;1620&lt;/b&gt;&lt;/font&gt;</v>
      </c>
      <c r="DX20" t="s">
        <v>2</v>
      </c>
      <c r="DY20" s="2" t="str">
        <f ca="1">"&lt;font color=""blue"" &gt;&lt;b&gt;"&amp;ROUND(DC20+CK20,2)&amp;"&lt;/b&gt;&lt;/font&gt;"</f>
        <v>&lt;font color="blue" &gt;&lt;b&gt;1782&lt;/b&gt;&lt;/font&gt;</v>
      </c>
      <c r="DZ20" t="s">
        <v>3</v>
      </c>
      <c r="EA20" t="s">
        <v>4</v>
      </c>
      <c r="EB20" s="1">
        <f>2</f>
        <v>2</v>
      </c>
      <c r="EC20" t="s">
        <v>2</v>
      </c>
      <c r="ED20" t="str">
        <f ca="1">"&lt;font color=""red"" &gt;&lt;b&gt;"&amp;CH20&amp;"&lt;/b&gt;&lt;/font&gt;"</f>
        <v>&lt;font color="red" &gt;&lt;b&gt;6480&lt;/b&gt;&lt;/font&gt;</v>
      </c>
      <c r="EE20" t="s">
        <v>2</v>
      </c>
      <c r="EF20" s="1" t="s">
        <v>7</v>
      </c>
      <c r="EG20" t="s">
        <v>2</v>
      </c>
      <c r="EH20" s="1" t="str">
        <f ca="1">"&lt;font color=""purple"" &gt;&lt;b&gt;"&amp;CK20&amp;"&lt;/b&gt;&lt;/font&gt;"</f>
        <v>&lt;font color="purple" &gt;&lt;b&gt;1620&lt;/b&gt;&lt;/font&gt;</v>
      </c>
      <c r="EI20" t="s">
        <v>2</v>
      </c>
      <c r="EJ20" s="1" t="s">
        <v>7</v>
      </c>
      <c r="EK20" t="s">
        <v>3</v>
      </c>
      <c r="EL20" t="s">
        <v>1</v>
      </c>
      <c r="EM20" s="2">
        <f>3</f>
        <v>3</v>
      </c>
      <c r="EN20" t="s">
        <v>2</v>
      </c>
      <c r="EO20" t="s">
        <v>7</v>
      </c>
      <c r="EP20" t="s">
        <v>2</v>
      </c>
      <c r="EQ20" s="2" t="s">
        <v>7</v>
      </c>
      <c r="ER20" t="s">
        <v>2</v>
      </c>
      <c r="ES20" s="2" t="str">
        <f ca="1">"&lt;font color=""purple"" &gt;&lt;b&gt;"&amp;CK20&amp;"&lt;/b&gt;&lt;/font&gt;"</f>
        <v>&lt;font color="purple" &gt;&lt;b&gt;1620&lt;/b&gt;&lt;/font&gt;</v>
      </c>
      <c r="ET20" t="s">
        <v>2</v>
      </c>
      <c r="EU20" s="2" t="s">
        <v>7</v>
      </c>
      <c r="EV20" t="s">
        <v>3</v>
      </c>
      <c r="EW20" t="s">
        <v>4</v>
      </c>
      <c r="EX20" s="2">
        <f>4</f>
        <v>4</v>
      </c>
      <c r="EY20" t="s">
        <v>2</v>
      </c>
      <c r="EZ20" t="s">
        <v>7</v>
      </c>
      <c r="FA20" t="s">
        <v>2</v>
      </c>
      <c r="FB20" s="2" t="s">
        <v>7</v>
      </c>
      <c r="FC20" t="s">
        <v>2</v>
      </c>
      <c r="FD20" s="2" t="str">
        <f ca="1">"&lt;font color=""purple"" &gt;&lt;b&gt;"&amp;CK20&amp;"&lt;/b&gt;&lt;/font&gt;"</f>
        <v>&lt;font color="purple" &gt;&lt;b&gt;1620&lt;/b&gt;&lt;/font&gt;</v>
      </c>
      <c r="FE20" t="s">
        <v>2</v>
      </c>
      <c r="FF20" s="2" t="s">
        <v>7</v>
      </c>
      <c r="FG20" t="s">
        <v>3</v>
      </c>
      <c r="FI20" t="s">
        <v>1</v>
      </c>
      <c r="FJ20" s="2">
        <f>5</f>
        <v>5</v>
      </c>
      <c r="FK20" t="s">
        <v>2</v>
      </c>
      <c r="FL20" t="s">
        <v>7</v>
      </c>
      <c r="FM20" t="s">
        <v>2</v>
      </c>
      <c r="FN20" s="2" t="s">
        <v>7</v>
      </c>
      <c r="FO20" t="s">
        <v>2</v>
      </c>
      <c r="FP20" s="2" t="str">
        <f ca="1">"&lt;font color=""purple"" &gt;&lt;b&gt;"&amp;CK20&amp;"&lt;/b&gt;&lt;/font&gt;"</f>
        <v>&lt;font color="purple" &gt;&lt;b&gt;1620&lt;/b&gt;&lt;/font&gt;</v>
      </c>
      <c r="FQ20" t="s">
        <v>2</v>
      </c>
      <c r="FR20" s="2" t="s">
        <v>7</v>
      </c>
      <c r="FS20" t="s">
        <v>3</v>
      </c>
      <c r="FT20" s="4"/>
      <c r="FU20" t="s">
        <v>405</v>
      </c>
      <c r="FV20" s="3" t="s">
        <v>5</v>
      </c>
      <c r="FW20" t="s">
        <v>2</v>
      </c>
      <c r="FX20" s="1" t="s">
        <v>7</v>
      </c>
      <c r="FY20" t="s">
        <v>2</v>
      </c>
      <c r="FZ20" s="1" t="s">
        <v>7</v>
      </c>
      <c r="GA20" t="s">
        <v>2</v>
      </c>
      <c r="GB20" s="1">
        <f ca="1">B20</f>
        <v>8100</v>
      </c>
      <c r="GC20" t="s">
        <v>2</v>
      </c>
      <c r="GD20" s="1" t="s">
        <v>7</v>
      </c>
      <c r="GE20" t="s">
        <v>3</v>
      </c>
      <c r="GF20" s="4" t="s">
        <v>18</v>
      </c>
    </row>
    <row r="21" spans="1:188" x14ac:dyDescent="0.25">
      <c r="A21" t="s">
        <v>9</v>
      </c>
      <c r="B21">
        <f t="shared" ref="B21:B22" ca="1" si="43">RANDBETWEEN(11,199)*100</f>
        <v>19900</v>
      </c>
      <c r="C21" t="s">
        <v>10</v>
      </c>
      <c r="D21" t="s">
        <v>11</v>
      </c>
      <c r="E21" t="s">
        <v>20</v>
      </c>
      <c r="F21" t="s">
        <v>21</v>
      </c>
      <c r="G21" t="s">
        <v>22</v>
      </c>
      <c r="H21">
        <f t="shared" ref="H21:H22" ca="1" si="44">RANDBETWEEN(2,9)</f>
        <v>8</v>
      </c>
      <c r="I21" t="s">
        <v>12</v>
      </c>
      <c r="J21">
        <f>4</f>
        <v>4</v>
      </c>
      <c r="K21" t="s">
        <v>14</v>
      </c>
      <c r="L21" s="1" t="s">
        <v>594</v>
      </c>
      <c r="M21" t="s">
        <v>16</v>
      </c>
      <c r="O21" t="s">
        <v>19</v>
      </c>
      <c r="P21" t="s">
        <v>23</v>
      </c>
      <c r="Q21" t="s">
        <v>1</v>
      </c>
      <c r="R21" s="2">
        <f>1</f>
        <v>1</v>
      </c>
      <c r="S21" t="s">
        <v>2</v>
      </c>
      <c r="T21" s="2">
        <f t="shared" ref="T21:T22" ca="1" si="45">B21</f>
        <v>19900</v>
      </c>
      <c r="U21" t="s">
        <v>2</v>
      </c>
      <c r="V21" s="2" t="s">
        <v>202</v>
      </c>
      <c r="W21" t="s">
        <v>2</v>
      </c>
      <c r="X21" s="2" t="s">
        <v>203</v>
      </c>
      <c r="Y21" t="s">
        <v>2</v>
      </c>
      <c r="Z21" s="2" t="s">
        <v>595</v>
      </c>
      <c r="AA21" t="s">
        <v>3</v>
      </c>
      <c r="AB21" t="s">
        <v>4</v>
      </c>
      <c r="AC21" s="1">
        <f>2</f>
        <v>2</v>
      </c>
      <c r="AD21" t="s">
        <v>2</v>
      </c>
      <c r="AE21" s="2" t="s">
        <v>8</v>
      </c>
      <c r="AF21" t="s">
        <v>2</v>
      </c>
      <c r="AG21" s="1" t="s">
        <v>7</v>
      </c>
      <c r="AH21" t="s">
        <v>2</v>
      </c>
      <c r="AI21" s="2" t="s">
        <v>7</v>
      </c>
      <c r="AJ21" t="s">
        <v>2</v>
      </c>
      <c r="AK21" s="1" t="s">
        <v>7</v>
      </c>
      <c r="AL21" t="s">
        <v>3</v>
      </c>
      <c r="AM21" t="s">
        <v>1</v>
      </c>
      <c r="AN21" s="2">
        <f>3</f>
        <v>3</v>
      </c>
      <c r="AO21" t="s">
        <v>2</v>
      </c>
      <c r="AP21" t="s">
        <v>7</v>
      </c>
      <c r="AQ21" t="s">
        <v>2</v>
      </c>
      <c r="AR21" s="2" t="s">
        <v>7</v>
      </c>
      <c r="AS21" t="s">
        <v>2</v>
      </c>
      <c r="AT21" s="2" t="s">
        <v>7</v>
      </c>
      <c r="AU21" t="s">
        <v>2</v>
      </c>
      <c r="AV21" s="2" t="s">
        <v>7</v>
      </c>
      <c r="AW21" t="s">
        <v>3</v>
      </c>
      <c r="AX21" t="s">
        <v>4</v>
      </c>
      <c r="AY21" s="2">
        <f>4</f>
        <v>4</v>
      </c>
      <c r="AZ21" t="s">
        <v>2</v>
      </c>
      <c r="BA21" t="s">
        <v>7</v>
      </c>
      <c r="BB21" t="s">
        <v>2</v>
      </c>
      <c r="BC21" s="2" t="s">
        <v>7</v>
      </c>
      <c r="BD21" t="s">
        <v>2</v>
      </c>
      <c r="BE21" s="2" t="s">
        <v>7</v>
      </c>
      <c r="BF21" t="s">
        <v>2</v>
      </c>
      <c r="BG21" s="2" t="s">
        <v>7</v>
      </c>
      <c r="BH21" t="s">
        <v>3</v>
      </c>
      <c r="BK21" s="2"/>
      <c r="BO21" s="2"/>
      <c r="BQ21" s="2"/>
      <c r="BS21" s="2"/>
      <c r="BT21"/>
      <c r="BV21" t="s">
        <v>405</v>
      </c>
      <c r="BW21" s="3" t="s">
        <v>5</v>
      </c>
      <c r="BX21" t="s">
        <v>2</v>
      </c>
      <c r="BY21" s="1" t="s">
        <v>7</v>
      </c>
      <c r="BZ21" t="s">
        <v>2</v>
      </c>
      <c r="CA21" s="1" t="s">
        <v>7</v>
      </c>
      <c r="CB21" t="s">
        <v>2</v>
      </c>
      <c r="CC21" s="1" t="s">
        <v>7</v>
      </c>
      <c r="CD21" t="s">
        <v>2</v>
      </c>
      <c r="CE21" s="1" t="s">
        <v>7</v>
      </c>
      <c r="CF21" t="s">
        <v>3</v>
      </c>
      <c r="CG21" s="4" t="s">
        <v>18</v>
      </c>
      <c r="CH21" s="10">
        <f t="shared" ref="CH21:CH22" ca="1" si="46">ROUND(CI21-CK21,2)</f>
        <v>14925</v>
      </c>
      <c r="CI21" s="4">
        <f t="shared" ref="CI21:CI22" ca="1" si="47">B21</f>
        <v>19900</v>
      </c>
      <c r="CJ21" s="4">
        <f t="shared" ref="CJ21:CJ22" ca="1" si="48">ROUND(H21/100,4)</f>
        <v>0.08</v>
      </c>
      <c r="CK21" s="4">
        <f t="shared" ref="CK21:CK22" ca="1" si="49">ROUND(B21/J21,2)</f>
        <v>4975</v>
      </c>
      <c r="CO21" s="4" t="s">
        <v>219</v>
      </c>
      <c r="CP21" s="4" t="s">
        <v>33</v>
      </c>
      <c r="CQ21" s="4">
        <f t="shared" ref="CQ21:CQ22" ca="1" si="50">B21</f>
        <v>19900</v>
      </c>
      <c r="CR21" s="4" t="s">
        <v>31</v>
      </c>
      <c r="CS21" s="4">
        <f t="shared" ref="CS21:CS22" si="51">J21</f>
        <v>4</v>
      </c>
      <c r="CT21" s="4" t="s">
        <v>32</v>
      </c>
      <c r="CU21" s="4">
        <f t="shared" ref="CU21:CU22" ca="1" si="52">CK21</f>
        <v>4975</v>
      </c>
      <c r="CV21" s="4" t="s">
        <v>204</v>
      </c>
      <c r="CW21" s="4" t="s">
        <v>205</v>
      </c>
      <c r="CX21" s="4" t="s">
        <v>953</v>
      </c>
      <c r="CY21" s="4">
        <f t="shared" ref="CY21:CY22" ca="1" si="53">CI21</f>
        <v>19900</v>
      </c>
      <c r="CZ21" s="4" t="s">
        <v>24</v>
      </c>
      <c r="DA21" s="4">
        <f t="shared" ref="DA21:DA22" ca="1" si="54">CJ21</f>
        <v>0.08</v>
      </c>
      <c r="DB21" s="4" t="s">
        <v>25</v>
      </c>
      <c r="DC21" s="4">
        <f t="shared" ref="DC21:DC22" ca="1" si="55">ROUND(CY21*DA21,2)</f>
        <v>1592</v>
      </c>
      <c r="DD21" s="4" t="s">
        <v>204</v>
      </c>
      <c r="DE21" s="4" t="s">
        <v>205</v>
      </c>
      <c r="DF21" s="4" t="s">
        <v>954</v>
      </c>
      <c r="DG21" s="4" t="s">
        <v>596</v>
      </c>
      <c r="DH21" s="4" t="s">
        <v>952</v>
      </c>
      <c r="DI21" s="4" t="str">
        <f t="shared" ref="DI21:DI22" ca="1" si="56">"`\color{blue}{text{annuité}}=\color{purple}{"&amp;CK21&amp;"} + \color{green}{"&amp;DC21&amp;"}=\color{blue}{"&amp;CH21&amp;"\text{€}}`"</f>
        <v>`\color{blue}{text{annuité}}=\color{purple}{4975} + \color{green}{1592}=\color{blue}{14925\text{€}}`</v>
      </c>
      <c r="DJ21" s="4" t="s">
        <v>736</v>
      </c>
      <c r="DK21" s="4" t="str">
        <f ca="1">"&lt;br&gt;`\color{red}{text{capital restant dû}}=\color{black}{"&amp;B21&amp;"} - \color{purple}{"&amp;CK21&amp;"}=\color{red}{"&amp;ROUND(CI21-CK21,2)&amp;"\text{€}}`"</f>
        <v>&lt;br&gt;`\color{red}{text{capital restant dû}}=\color{black}{19900} - \color{purple}{4975}=\color{red}{14925\text{€}}`</v>
      </c>
      <c r="DL21" s="4" t="s">
        <v>26</v>
      </c>
      <c r="DM21" s="4" t="s">
        <v>36</v>
      </c>
      <c r="DN21" t="s">
        <v>19</v>
      </c>
      <c r="DO21" t="s">
        <v>23</v>
      </c>
      <c r="DP21" t="s">
        <v>1</v>
      </c>
      <c r="DQ21" s="2">
        <f>1</f>
        <v>1</v>
      </c>
      <c r="DR21" t="s">
        <v>2</v>
      </c>
      <c r="DS21" s="2">
        <f t="shared" ref="DS21:DS22" ca="1" si="57">B21</f>
        <v>19900</v>
      </c>
      <c r="DT21" t="s">
        <v>2</v>
      </c>
      <c r="DU21" s="2" t="str">
        <f t="shared" ref="DU21:DU22" ca="1" si="58">"&lt;font color=""green"" &gt;&lt;b&gt;"&amp;DC21&amp;"&lt;/b&gt;&lt;/font&gt;"</f>
        <v>&lt;font color="green" &gt;&lt;b&gt;1592&lt;/b&gt;&lt;/font&gt;</v>
      </c>
      <c r="DV21" t="s">
        <v>2</v>
      </c>
      <c r="DW21" s="2" t="str">
        <f t="shared" ref="DW21:DW22" ca="1" si="59">"&lt;font color=""purple"" &gt;&lt;b&gt;"&amp;CK21&amp;"&lt;/b&gt;&lt;/font&gt;"</f>
        <v>&lt;font color="purple" &gt;&lt;b&gt;4975&lt;/b&gt;&lt;/font&gt;</v>
      </c>
      <c r="DX21" t="s">
        <v>2</v>
      </c>
      <c r="DY21" s="2" t="str">
        <f t="shared" ref="DY21:DY22" ca="1" si="60">"&lt;font color=""blue"" &gt;&lt;b&gt;"&amp;ROUND(DC21+CK21,2)&amp;"&lt;/b&gt;&lt;/font&gt;"</f>
        <v>&lt;font color="blue" &gt;&lt;b&gt;6567&lt;/b&gt;&lt;/font&gt;</v>
      </c>
      <c r="DZ21" t="s">
        <v>3</v>
      </c>
      <c r="EA21" t="s">
        <v>4</v>
      </c>
      <c r="EB21" s="1">
        <f>2</f>
        <v>2</v>
      </c>
      <c r="EC21" t="s">
        <v>2</v>
      </c>
      <c r="ED21" t="str">
        <f t="shared" ref="ED21:ED22" ca="1" si="61">"&lt;font color=""red"" &gt;&lt;b&gt;"&amp;CH21&amp;"&lt;/b&gt;&lt;/font&gt;"</f>
        <v>&lt;font color="red" &gt;&lt;b&gt;14925&lt;/b&gt;&lt;/font&gt;</v>
      </c>
      <c r="EE21" t="s">
        <v>2</v>
      </c>
      <c r="EF21" s="1" t="s">
        <v>7</v>
      </c>
      <c r="EG21" t="s">
        <v>2</v>
      </c>
      <c r="EH21" s="1" t="str">
        <f t="shared" ref="EH21:EH22" ca="1" si="62">"&lt;font color=""purple"" &gt;&lt;b&gt;"&amp;CK21&amp;"&lt;/b&gt;&lt;/font&gt;"</f>
        <v>&lt;font color="purple" &gt;&lt;b&gt;4975&lt;/b&gt;&lt;/font&gt;</v>
      </c>
      <c r="EI21" t="s">
        <v>2</v>
      </c>
      <c r="EJ21" s="1" t="s">
        <v>7</v>
      </c>
      <c r="EK21" t="s">
        <v>3</v>
      </c>
      <c r="EL21" t="s">
        <v>1</v>
      </c>
      <c r="EM21" s="2">
        <f>3</f>
        <v>3</v>
      </c>
      <c r="EN21" t="s">
        <v>2</v>
      </c>
      <c r="EO21" t="s">
        <v>7</v>
      </c>
      <c r="EP21" t="s">
        <v>2</v>
      </c>
      <c r="EQ21" s="2" t="s">
        <v>7</v>
      </c>
      <c r="ER21" t="s">
        <v>2</v>
      </c>
      <c r="ES21" s="2" t="str">
        <f t="shared" ref="ES21:ES22" ca="1" si="63">"&lt;font color=""purple"" &gt;&lt;b&gt;"&amp;CK21&amp;"&lt;/b&gt;&lt;/font&gt;"</f>
        <v>&lt;font color="purple" &gt;&lt;b&gt;4975&lt;/b&gt;&lt;/font&gt;</v>
      </c>
      <c r="ET21" t="s">
        <v>2</v>
      </c>
      <c r="EU21" s="2" t="s">
        <v>7</v>
      </c>
      <c r="EV21" t="s">
        <v>3</v>
      </c>
      <c r="EW21" t="s">
        <v>4</v>
      </c>
      <c r="EX21" s="2">
        <f>4</f>
        <v>4</v>
      </c>
      <c r="EY21" t="s">
        <v>2</v>
      </c>
      <c r="EZ21" t="s">
        <v>7</v>
      </c>
      <c r="FA21" t="s">
        <v>2</v>
      </c>
      <c r="FB21" s="2" t="s">
        <v>7</v>
      </c>
      <c r="FC21" t="s">
        <v>2</v>
      </c>
      <c r="FD21" s="2" t="str">
        <f t="shared" ref="FD21" ca="1" si="64">"&lt;font color=""purple"" &gt;&lt;b&gt;"&amp;CK21&amp;"&lt;/b&gt;&lt;/font&gt;"</f>
        <v>&lt;font color="purple" &gt;&lt;b&gt;4975&lt;/b&gt;&lt;/font&gt;</v>
      </c>
      <c r="FE21" t="s">
        <v>2</v>
      </c>
      <c r="FF21" s="2" t="s">
        <v>7</v>
      </c>
      <c r="FG21" t="s">
        <v>3</v>
      </c>
      <c r="FJ21" s="2"/>
      <c r="FN21" s="2"/>
      <c r="FP21" s="2"/>
      <c r="FR21" s="2"/>
      <c r="FT21" s="4"/>
      <c r="FU21" t="s">
        <v>405</v>
      </c>
      <c r="FV21" s="3" t="s">
        <v>5</v>
      </c>
      <c r="FW21" t="s">
        <v>2</v>
      </c>
      <c r="FX21" s="1" t="s">
        <v>7</v>
      </c>
      <c r="FY21" t="s">
        <v>2</v>
      </c>
      <c r="FZ21" s="1" t="s">
        <v>7</v>
      </c>
      <c r="GA21" t="s">
        <v>2</v>
      </c>
      <c r="GB21" s="1">
        <f t="shared" ref="GB21:GB22" ca="1" si="65">B21</f>
        <v>19900</v>
      </c>
      <c r="GC21" t="s">
        <v>2</v>
      </c>
      <c r="GD21" s="1" t="s">
        <v>7</v>
      </c>
      <c r="GE21" t="s">
        <v>3</v>
      </c>
      <c r="GF21" s="4" t="s">
        <v>18</v>
      </c>
    </row>
    <row r="22" spans="1:188" x14ac:dyDescent="0.25">
      <c r="A22" t="s">
        <v>9</v>
      </c>
      <c r="B22">
        <f t="shared" ca="1" si="43"/>
        <v>4100</v>
      </c>
      <c r="C22" t="s">
        <v>10</v>
      </c>
      <c r="D22" t="s">
        <v>11</v>
      </c>
      <c r="E22" t="s">
        <v>20</v>
      </c>
      <c r="F22" t="s">
        <v>21</v>
      </c>
      <c r="G22" t="s">
        <v>22</v>
      </c>
      <c r="H22">
        <f t="shared" ca="1" si="44"/>
        <v>9</v>
      </c>
      <c r="I22" t="s">
        <v>12</v>
      </c>
      <c r="J22">
        <f>3</f>
        <v>3</v>
      </c>
      <c r="K22" t="s">
        <v>14</v>
      </c>
      <c r="L22" s="1" t="s">
        <v>594</v>
      </c>
      <c r="M22" t="s">
        <v>16</v>
      </c>
      <c r="O22" t="s">
        <v>19</v>
      </c>
      <c r="P22" t="s">
        <v>23</v>
      </c>
      <c r="Q22" t="s">
        <v>1</v>
      </c>
      <c r="R22" s="2">
        <f>1</f>
        <v>1</v>
      </c>
      <c r="S22" t="s">
        <v>2</v>
      </c>
      <c r="T22" s="2">
        <f t="shared" ca="1" si="45"/>
        <v>4100</v>
      </c>
      <c r="U22" t="s">
        <v>2</v>
      </c>
      <c r="V22" s="2" t="s">
        <v>202</v>
      </c>
      <c r="W22" t="s">
        <v>2</v>
      </c>
      <c r="X22" s="2" t="s">
        <v>203</v>
      </c>
      <c r="Y22" t="s">
        <v>2</v>
      </c>
      <c r="Z22" s="2" t="s">
        <v>595</v>
      </c>
      <c r="AA22" t="s">
        <v>3</v>
      </c>
      <c r="AB22" t="s">
        <v>4</v>
      </c>
      <c r="AC22" s="1">
        <f>2</f>
        <v>2</v>
      </c>
      <c r="AD22" t="s">
        <v>2</v>
      </c>
      <c r="AE22" s="2" t="s">
        <v>8</v>
      </c>
      <c r="AF22" t="s">
        <v>2</v>
      </c>
      <c r="AG22" s="1" t="s">
        <v>7</v>
      </c>
      <c r="AH22" t="s">
        <v>2</v>
      </c>
      <c r="AI22" s="2" t="s">
        <v>7</v>
      </c>
      <c r="AJ22" t="s">
        <v>2</v>
      </c>
      <c r="AK22" s="1" t="s">
        <v>7</v>
      </c>
      <c r="AL22" t="s">
        <v>3</v>
      </c>
      <c r="AM22" t="s">
        <v>1</v>
      </c>
      <c r="AN22" s="2">
        <f>3</f>
        <v>3</v>
      </c>
      <c r="AO22" t="s">
        <v>2</v>
      </c>
      <c r="AP22" t="s">
        <v>7</v>
      </c>
      <c r="AQ22" t="s">
        <v>2</v>
      </c>
      <c r="AR22" s="2" t="s">
        <v>7</v>
      </c>
      <c r="AS22" t="s">
        <v>2</v>
      </c>
      <c r="AT22" s="2" t="s">
        <v>7</v>
      </c>
      <c r="AU22" t="s">
        <v>2</v>
      </c>
      <c r="AV22" s="2" t="s">
        <v>7</v>
      </c>
      <c r="AW22" t="s">
        <v>3</v>
      </c>
      <c r="AY22" s="2"/>
      <c r="BC22" s="2"/>
      <c r="BE22" s="2"/>
      <c r="BG22" s="2"/>
      <c r="BK22" s="2"/>
      <c r="BO22" s="2"/>
      <c r="BQ22" s="2"/>
      <c r="BS22" s="2"/>
      <c r="BT22"/>
      <c r="BV22" t="s">
        <v>405</v>
      </c>
      <c r="BW22" s="3" t="s">
        <v>5</v>
      </c>
      <c r="BX22" t="s">
        <v>2</v>
      </c>
      <c r="BY22" s="1" t="s">
        <v>7</v>
      </c>
      <c r="BZ22" t="s">
        <v>2</v>
      </c>
      <c r="CA22" s="1" t="s">
        <v>7</v>
      </c>
      <c r="CB22" t="s">
        <v>2</v>
      </c>
      <c r="CC22" s="1" t="s">
        <v>7</v>
      </c>
      <c r="CD22" t="s">
        <v>2</v>
      </c>
      <c r="CE22" s="1" t="s">
        <v>7</v>
      </c>
      <c r="CF22" t="s">
        <v>3</v>
      </c>
      <c r="CG22" s="4" t="s">
        <v>18</v>
      </c>
      <c r="CH22" s="10">
        <f t="shared" ca="1" si="46"/>
        <v>2733.33</v>
      </c>
      <c r="CI22" s="4">
        <f t="shared" ca="1" si="47"/>
        <v>4100</v>
      </c>
      <c r="CJ22" s="4">
        <f t="shared" ca="1" si="48"/>
        <v>0.09</v>
      </c>
      <c r="CK22" s="4">
        <f t="shared" ca="1" si="49"/>
        <v>1366.67</v>
      </c>
      <c r="CO22" s="4" t="s">
        <v>219</v>
      </c>
      <c r="CP22" s="4" t="s">
        <v>33</v>
      </c>
      <c r="CQ22" s="4">
        <f t="shared" ca="1" si="50"/>
        <v>4100</v>
      </c>
      <c r="CR22" s="4" t="s">
        <v>31</v>
      </c>
      <c r="CS22" s="4">
        <f t="shared" si="51"/>
        <v>3</v>
      </c>
      <c r="CT22" s="4" t="s">
        <v>32</v>
      </c>
      <c r="CU22" s="4">
        <f t="shared" ca="1" si="52"/>
        <v>1366.67</v>
      </c>
      <c r="CV22" s="4" t="s">
        <v>204</v>
      </c>
      <c r="CW22" s="4" t="s">
        <v>205</v>
      </c>
      <c r="CX22" s="4" t="s">
        <v>953</v>
      </c>
      <c r="CY22" s="4">
        <f t="shared" ca="1" si="53"/>
        <v>4100</v>
      </c>
      <c r="CZ22" s="4" t="s">
        <v>24</v>
      </c>
      <c r="DA22" s="4">
        <f t="shared" ca="1" si="54"/>
        <v>0.09</v>
      </c>
      <c r="DB22" s="4" t="s">
        <v>25</v>
      </c>
      <c r="DC22" s="4">
        <f t="shared" ca="1" si="55"/>
        <v>369</v>
      </c>
      <c r="DD22" s="4" t="s">
        <v>204</v>
      </c>
      <c r="DE22" s="4" t="s">
        <v>205</v>
      </c>
      <c r="DF22" s="4" t="s">
        <v>954</v>
      </c>
      <c r="DG22" s="4" t="s">
        <v>596</v>
      </c>
      <c r="DH22" s="4" t="s">
        <v>952</v>
      </c>
      <c r="DI22" s="4" t="str">
        <f t="shared" ca="1" si="56"/>
        <v>`\color{blue}{text{annuité}}=\color{purple}{1366,67} + \color{green}{369}=\color{blue}{2733,33\text{€}}`</v>
      </c>
      <c r="DJ22" s="4" t="s">
        <v>736</v>
      </c>
      <c r="DK22" s="4" t="str">
        <f ca="1">"&lt;br&gt;`\color{red}{text{capital restant dû}}=\color{black}{"&amp;B22&amp;"} - \color{purple}{"&amp;CK22&amp;"}=\color{red}{"&amp;ROUND(CI22-CK22,2)&amp;"\text{€}}`"</f>
        <v>&lt;br&gt;`\color{red}{text{capital restant dû}}=\color{black}{4100} - \color{purple}{1366,67}=\color{red}{2733,33\text{€}}`</v>
      </c>
      <c r="DL22" s="4" t="s">
        <v>26</v>
      </c>
      <c r="DM22" s="4" t="s">
        <v>36</v>
      </c>
      <c r="DN22" t="s">
        <v>19</v>
      </c>
      <c r="DO22" t="s">
        <v>23</v>
      </c>
      <c r="DP22" t="s">
        <v>1</v>
      </c>
      <c r="DQ22" s="2">
        <f>1</f>
        <v>1</v>
      </c>
      <c r="DR22" t="s">
        <v>2</v>
      </c>
      <c r="DS22" s="2">
        <f t="shared" ca="1" si="57"/>
        <v>4100</v>
      </c>
      <c r="DT22" t="s">
        <v>2</v>
      </c>
      <c r="DU22" s="2" t="str">
        <f t="shared" ca="1" si="58"/>
        <v>&lt;font color="green" &gt;&lt;b&gt;369&lt;/b&gt;&lt;/font&gt;</v>
      </c>
      <c r="DV22" t="s">
        <v>2</v>
      </c>
      <c r="DW22" s="2" t="str">
        <f t="shared" ca="1" si="59"/>
        <v>&lt;font color="purple" &gt;&lt;b&gt;1366,67&lt;/b&gt;&lt;/font&gt;</v>
      </c>
      <c r="DX22" t="s">
        <v>2</v>
      </c>
      <c r="DY22" s="2" t="str">
        <f t="shared" ca="1" si="60"/>
        <v>&lt;font color="blue" &gt;&lt;b&gt;1735,67&lt;/b&gt;&lt;/font&gt;</v>
      </c>
      <c r="DZ22" t="s">
        <v>3</v>
      </c>
      <c r="EA22" t="s">
        <v>4</v>
      </c>
      <c r="EB22" s="1">
        <f>2</f>
        <v>2</v>
      </c>
      <c r="EC22" t="s">
        <v>2</v>
      </c>
      <c r="ED22" t="str">
        <f t="shared" ca="1" si="61"/>
        <v>&lt;font color="red" &gt;&lt;b&gt;2733,33&lt;/b&gt;&lt;/font&gt;</v>
      </c>
      <c r="EE22" t="s">
        <v>2</v>
      </c>
      <c r="EF22" s="1" t="s">
        <v>7</v>
      </c>
      <c r="EG22" t="s">
        <v>2</v>
      </c>
      <c r="EH22" s="1" t="str">
        <f t="shared" ca="1" si="62"/>
        <v>&lt;font color="purple" &gt;&lt;b&gt;1366,67&lt;/b&gt;&lt;/font&gt;</v>
      </c>
      <c r="EI22" t="s">
        <v>2</v>
      </c>
      <c r="EJ22" s="1" t="s">
        <v>7</v>
      </c>
      <c r="EK22" t="s">
        <v>3</v>
      </c>
      <c r="EL22" t="s">
        <v>1</v>
      </c>
      <c r="EM22" s="2">
        <f>3</f>
        <v>3</v>
      </c>
      <c r="EN22" t="s">
        <v>2</v>
      </c>
      <c r="EO22" t="s">
        <v>7</v>
      </c>
      <c r="EP22" t="s">
        <v>2</v>
      </c>
      <c r="EQ22" s="2" t="s">
        <v>7</v>
      </c>
      <c r="ER22" t="s">
        <v>2</v>
      </c>
      <c r="ES22" s="2" t="str">
        <f t="shared" ca="1" si="63"/>
        <v>&lt;font color="purple" &gt;&lt;b&gt;1366,67&lt;/b&gt;&lt;/font&gt;</v>
      </c>
      <c r="ET22" t="s">
        <v>2</v>
      </c>
      <c r="EU22" s="2" t="s">
        <v>7</v>
      </c>
      <c r="EV22" t="s">
        <v>3</v>
      </c>
      <c r="EX22" s="2"/>
      <c r="FB22" s="2"/>
      <c r="FD22" s="2"/>
      <c r="FF22" s="2"/>
      <c r="FJ22" s="2"/>
      <c r="FN22" s="2"/>
      <c r="FP22" s="2"/>
      <c r="FR22" s="2"/>
      <c r="FT22" s="4"/>
      <c r="FU22" t="s">
        <v>405</v>
      </c>
      <c r="FV22" s="3" t="s">
        <v>5</v>
      </c>
      <c r="FW22" t="s">
        <v>2</v>
      </c>
      <c r="FX22" s="1" t="s">
        <v>7</v>
      </c>
      <c r="FY22" t="s">
        <v>2</v>
      </c>
      <c r="FZ22" s="1" t="s">
        <v>7</v>
      </c>
      <c r="GA22" t="s">
        <v>2</v>
      </c>
      <c r="GB22" s="1">
        <f t="shared" ca="1" si="65"/>
        <v>4100</v>
      </c>
      <c r="GC22" t="s">
        <v>2</v>
      </c>
      <c r="GD22" s="1" t="s">
        <v>7</v>
      </c>
      <c r="GE22" t="s">
        <v>3</v>
      </c>
      <c r="GF22" s="4" t="s">
        <v>18</v>
      </c>
    </row>
    <row r="26" spans="1:188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s="1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s="10" t="s">
        <v>6</v>
      </c>
      <c r="CI26" s="4" t="s">
        <v>13</v>
      </c>
      <c r="CJ26" s="4" t="s">
        <v>13</v>
      </c>
      <c r="CK26" s="4" t="s">
        <v>13</v>
      </c>
      <c r="CL26" s="4" t="s">
        <v>13</v>
      </c>
      <c r="CM26" s="4" t="s">
        <v>13</v>
      </c>
      <c r="CN26" s="4" t="s">
        <v>13</v>
      </c>
      <c r="CO26" s="4" t="s">
        <v>17</v>
      </c>
      <c r="CP26" s="4" t="s">
        <v>17</v>
      </c>
      <c r="CQ26" s="4" t="s">
        <v>17</v>
      </c>
      <c r="CR26" s="4" t="s">
        <v>17</v>
      </c>
      <c r="CS26" s="4" t="s">
        <v>17</v>
      </c>
      <c r="CT26" s="4" t="s">
        <v>17</v>
      </c>
      <c r="CU26" s="4" t="s">
        <v>17</v>
      </c>
      <c r="CV26" s="4" t="s">
        <v>17</v>
      </c>
      <c r="CW26" s="4" t="s">
        <v>17</v>
      </c>
      <c r="CX26" s="4" t="s">
        <v>17</v>
      </c>
      <c r="CY26" s="4" t="s">
        <v>17</v>
      </c>
      <c r="CZ26" s="4" t="s">
        <v>17</v>
      </c>
      <c r="DA26" s="4" t="s">
        <v>17</v>
      </c>
      <c r="DB26" s="4" t="s">
        <v>17</v>
      </c>
      <c r="DC26" s="4" t="s">
        <v>17</v>
      </c>
      <c r="DD26" s="4" t="s">
        <v>17</v>
      </c>
      <c r="DE26" s="4" t="s">
        <v>17</v>
      </c>
      <c r="DF26" s="4" t="s">
        <v>17</v>
      </c>
      <c r="DG26" s="4" t="s">
        <v>17</v>
      </c>
      <c r="DH26" s="4" t="s">
        <v>17</v>
      </c>
      <c r="DI26" s="4" t="s">
        <v>17</v>
      </c>
      <c r="DJ26" s="4" t="s">
        <v>17</v>
      </c>
      <c r="DK26" s="4" t="s">
        <v>17</v>
      </c>
      <c r="DL26" s="4" t="s">
        <v>17</v>
      </c>
      <c r="DM26" s="4" t="s">
        <v>17</v>
      </c>
      <c r="DN26" s="4" t="s">
        <v>17</v>
      </c>
      <c r="DO26" s="4" t="s">
        <v>17</v>
      </c>
      <c r="DP26" s="4" t="s">
        <v>17</v>
      </c>
      <c r="DQ26" s="4" t="s">
        <v>17</v>
      </c>
      <c r="DR26" s="4" t="s">
        <v>17</v>
      </c>
      <c r="DS26" s="4" t="s">
        <v>17</v>
      </c>
      <c r="DT26" s="4" t="s">
        <v>17</v>
      </c>
      <c r="DU26" s="4" t="s">
        <v>17</v>
      </c>
      <c r="DV26" s="4" t="s">
        <v>17</v>
      </c>
      <c r="DW26" s="4" t="s">
        <v>17</v>
      </c>
      <c r="DX26" s="4" t="s">
        <v>17</v>
      </c>
      <c r="DY26" s="4" t="s">
        <v>17</v>
      </c>
      <c r="DZ26" s="4" t="s">
        <v>17</v>
      </c>
      <c r="EA26" s="4" t="s">
        <v>17</v>
      </c>
      <c r="EB26" s="4" t="s">
        <v>17</v>
      </c>
      <c r="EC26" s="4" t="s">
        <v>17</v>
      </c>
      <c r="ED26" s="4" t="s">
        <v>17</v>
      </c>
      <c r="EE26" s="4" t="s">
        <v>17</v>
      </c>
      <c r="EF26" s="4" t="s">
        <v>17</v>
      </c>
      <c r="EG26" s="4" t="s">
        <v>17</v>
      </c>
      <c r="EH26" s="4" t="s">
        <v>17</v>
      </c>
      <c r="EI26" s="4" t="s">
        <v>17</v>
      </c>
      <c r="EJ26" s="4" t="s">
        <v>17</v>
      </c>
      <c r="EK26" s="4" t="s">
        <v>17</v>
      </c>
      <c r="EL26" s="4" t="s">
        <v>17</v>
      </c>
      <c r="EM26" s="4" t="s">
        <v>17</v>
      </c>
      <c r="EN26" s="4" t="s">
        <v>17</v>
      </c>
      <c r="EO26" s="4" t="s">
        <v>17</v>
      </c>
      <c r="EP26" s="4" t="s">
        <v>17</v>
      </c>
      <c r="EQ26" s="4" t="s">
        <v>17</v>
      </c>
      <c r="ER26" s="4" t="s">
        <v>17</v>
      </c>
      <c r="ES26" s="4" t="s">
        <v>17</v>
      </c>
      <c r="ET26" s="4" t="s">
        <v>17</v>
      </c>
      <c r="EU26" s="4" t="s">
        <v>17</v>
      </c>
      <c r="EV26" s="4" t="s">
        <v>17</v>
      </c>
      <c r="EW26" s="4" t="s">
        <v>17</v>
      </c>
      <c r="EX26" s="4" t="s">
        <v>17</v>
      </c>
      <c r="EY26" s="4" t="s">
        <v>17</v>
      </c>
      <c r="EZ26" s="4" t="s">
        <v>17</v>
      </c>
      <c r="FA26" s="4" t="s">
        <v>17</v>
      </c>
      <c r="FB26" s="4" t="s">
        <v>17</v>
      </c>
      <c r="FC26" s="4" t="s">
        <v>17</v>
      </c>
      <c r="FD26" s="4" t="s">
        <v>17</v>
      </c>
      <c r="FE26" s="4" t="s">
        <v>17</v>
      </c>
      <c r="FF26" s="4" t="s">
        <v>17</v>
      </c>
      <c r="FG26" s="4" t="s">
        <v>17</v>
      </c>
      <c r="FH26" s="4" t="s">
        <v>17</v>
      </c>
      <c r="FI26" s="4" t="s">
        <v>17</v>
      </c>
      <c r="FJ26" s="4" t="s">
        <v>17</v>
      </c>
      <c r="FK26" s="4" t="s">
        <v>17</v>
      </c>
      <c r="FL26" s="4" t="s">
        <v>17</v>
      </c>
      <c r="FM26" s="4" t="s">
        <v>17</v>
      </c>
      <c r="FN26" s="4" t="s">
        <v>17</v>
      </c>
      <c r="FO26" s="4" t="s">
        <v>17</v>
      </c>
      <c r="FP26" s="4" t="s">
        <v>17</v>
      </c>
      <c r="FQ26" s="4" t="s">
        <v>17</v>
      </c>
      <c r="FR26" s="4" t="s">
        <v>17</v>
      </c>
      <c r="FS26" s="4" t="s">
        <v>17</v>
      </c>
      <c r="FT26" s="4" t="s">
        <v>17</v>
      </c>
      <c r="FU26" s="4" t="s">
        <v>17</v>
      </c>
      <c r="FV26" s="4" t="s">
        <v>17</v>
      </c>
      <c r="FW26" s="4" t="s">
        <v>17</v>
      </c>
      <c r="FX26" s="4" t="s">
        <v>17</v>
      </c>
      <c r="FY26" s="4" t="s">
        <v>17</v>
      </c>
      <c r="FZ26" s="4" t="s">
        <v>17</v>
      </c>
      <c r="GA26" s="4" t="s">
        <v>17</v>
      </c>
      <c r="GB26" s="4" t="s">
        <v>17</v>
      </c>
      <c r="GC26" s="4" t="s">
        <v>17</v>
      </c>
      <c r="GD26" s="4" t="s">
        <v>17</v>
      </c>
      <c r="GE26" s="4" t="s">
        <v>17</v>
      </c>
      <c r="GF26" s="4" t="s">
        <v>17</v>
      </c>
    </row>
    <row r="27" spans="1:188" x14ac:dyDescent="0.25">
      <c r="A27" t="s">
        <v>9</v>
      </c>
      <c r="B27">
        <f ca="1">RANDBETWEEN(11,199)*100</f>
        <v>13600</v>
      </c>
      <c r="C27" t="s">
        <v>10</v>
      </c>
      <c r="D27" t="s">
        <v>11</v>
      </c>
      <c r="E27" t="s">
        <v>20</v>
      </c>
      <c r="F27" t="s">
        <v>21</v>
      </c>
      <c r="G27" t="s">
        <v>22</v>
      </c>
      <c r="H27">
        <f ca="1">RANDBETWEEN(2,9)</f>
        <v>3</v>
      </c>
      <c r="I27" t="s">
        <v>12</v>
      </c>
      <c r="J27">
        <f>5</f>
        <v>5</v>
      </c>
      <c r="K27" t="s">
        <v>14</v>
      </c>
      <c r="L27" s="1" t="s">
        <v>404</v>
      </c>
      <c r="M27" t="s">
        <v>16</v>
      </c>
      <c r="O27" t="s">
        <v>19</v>
      </c>
      <c r="P27" t="s">
        <v>23</v>
      </c>
      <c r="Q27" t="s">
        <v>1</v>
      </c>
      <c r="R27" s="2">
        <f>1</f>
        <v>1</v>
      </c>
      <c r="S27" t="s">
        <v>2</v>
      </c>
      <c r="T27" s="2">
        <f ca="1">B27</f>
        <v>13600</v>
      </c>
      <c r="U27" t="s">
        <v>2</v>
      </c>
      <c r="V27" s="2" t="s">
        <v>7</v>
      </c>
      <c r="W27" t="s">
        <v>2</v>
      </c>
      <c r="X27" s="2" t="s">
        <v>7</v>
      </c>
      <c r="Y27" t="s">
        <v>2</v>
      </c>
      <c r="Z27" s="2" t="s">
        <v>7</v>
      </c>
      <c r="AA27" t="s">
        <v>3</v>
      </c>
      <c r="AB27" t="s">
        <v>4</v>
      </c>
      <c r="AC27" s="1">
        <f>2</f>
        <v>2</v>
      </c>
      <c r="AD27" t="s">
        <v>2</v>
      </c>
      <c r="AE27" t="s">
        <v>7</v>
      </c>
      <c r="AF27" t="s">
        <v>2</v>
      </c>
      <c r="AG27" s="1" t="s">
        <v>7</v>
      </c>
      <c r="AH27" t="s">
        <v>2</v>
      </c>
      <c r="AI27" s="2" t="s">
        <v>7</v>
      </c>
      <c r="AJ27" t="s">
        <v>2</v>
      </c>
      <c r="AK27" s="1" t="s">
        <v>7</v>
      </c>
      <c r="AL27" t="s">
        <v>3</v>
      </c>
      <c r="AM27" t="s">
        <v>1</v>
      </c>
      <c r="AN27" s="2">
        <f>3</f>
        <v>3</v>
      </c>
      <c r="AO27" t="s">
        <v>2</v>
      </c>
      <c r="AP27" t="s">
        <v>7</v>
      </c>
      <c r="AQ27" t="s">
        <v>2</v>
      </c>
      <c r="AR27" s="2" t="s">
        <v>7</v>
      </c>
      <c r="AS27" t="s">
        <v>2</v>
      </c>
      <c r="AT27" s="2" t="s">
        <v>7</v>
      </c>
      <c r="AU27" t="s">
        <v>2</v>
      </c>
      <c r="AV27" s="2" t="s">
        <v>7</v>
      </c>
      <c r="AW27" t="s">
        <v>3</v>
      </c>
      <c r="AX27" t="s">
        <v>4</v>
      </c>
      <c r="AY27" s="2">
        <f>4</f>
        <v>4</v>
      </c>
      <c r="AZ27" t="s">
        <v>2</v>
      </c>
      <c r="BA27" t="s">
        <v>7</v>
      </c>
      <c r="BB27" t="s">
        <v>2</v>
      </c>
      <c r="BC27" s="2" t="s">
        <v>7</v>
      </c>
      <c r="BD27" t="s">
        <v>2</v>
      </c>
      <c r="BE27" s="2" t="s">
        <v>7</v>
      </c>
      <c r="BF27" t="s">
        <v>2</v>
      </c>
      <c r="BG27" s="2" t="s">
        <v>7</v>
      </c>
      <c r="BH27" t="s">
        <v>3</v>
      </c>
      <c r="BJ27" t="s">
        <v>1</v>
      </c>
      <c r="BK27" s="2">
        <f>5</f>
        <v>5</v>
      </c>
      <c r="BL27" t="s">
        <v>2</v>
      </c>
      <c r="BM27" t="s">
        <v>7</v>
      </c>
      <c r="BN27" t="s">
        <v>2</v>
      </c>
      <c r="BO27" s="2" t="s">
        <v>7</v>
      </c>
      <c r="BP27" t="s">
        <v>2</v>
      </c>
      <c r="BQ27" s="2" t="s">
        <v>7</v>
      </c>
      <c r="BR27" t="s">
        <v>2</v>
      </c>
      <c r="BS27" s="2" t="s">
        <v>7</v>
      </c>
      <c r="BT27" t="s">
        <v>3</v>
      </c>
      <c r="BV27" t="s">
        <v>405</v>
      </c>
      <c r="BW27" s="3" t="s">
        <v>5</v>
      </c>
      <c r="BX27" t="s">
        <v>2</v>
      </c>
      <c r="BY27" s="1" t="s">
        <v>7</v>
      </c>
      <c r="BZ27" t="s">
        <v>2</v>
      </c>
      <c r="CA27" s="1" t="s">
        <v>7</v>
      </c>
      <c r="CB27" t="s">
        <v>2</v>
      </c>
      <c r="CC27" s="1" t="s">
        <v>7</v>
      </c>
      <c r="CD27" t="s">
        <v>2</v>
      </c>
      <c r="CE27" s="1" t="s">
        <v>8</v>
      </c>
      <c r="CF27" t="s">
        <v>3</v>
      </c>
      <c r="CG27" s="4" t="s">
        <v>18</v>
      </c>
      <c r="CH27" s="10">
        <f ca="1">ROUND(DY27+EJ27+EU27+FF27+FR27,2)</f>
        <v>14824</v>
      </c>
      <c r="CI27" s="4">
        <f ca="1">B27</f>
        <v>13600</v>
      </c>
      <c r="CJ27" s="4">
        <f ca="1">ROUND(H27/100,4)</f>
        <v>0.03</v>
      </c>
      <c r="CK27" s="4">
        <f ca="1">ROUND(B27/J27,2)</f>
        <v>2720</v>
      </c>
      <c r="DM27" s="4" t="s">
        <v>36</v>
      </c>
      <c r="DN27" t="s">
        <v>19</v>
      </c>
      <c r="DO27" t="s">
        <v>23</v>
      </c>
      <c r="DP27" t="s">
        <v>1</v>
      </c>
      <c r="DQ27" s="2">
        <f>1</f>
        <v>1</v>
      </c>
      <c r="DR27" t="s">
        <v>2</v>
      </c>
      <c r="DS27" s="2">
        <f ca="1">B27</f>
        <v>13600</v>
      </c>
      <c r="DT27" t="s">
        <v>2</v>
      </c>
      <c r="DU27" s="2">
        <f ca="1">ROUND(CI27*CJ27,2)</f>
        <v>408</v>
      </c>
      <c r="DV27" t="s">
        <v>2</v>
      </c>
      <c r="DW27" s="2">
        <f ca="1">CK27</f>
        <v>2720</v>
      </c>
      <c r="DX27" t="s">
        <v>2</v>
      </c>
      <c r="DY27" s="2">
        <f ca="1">ROUND(DU27+DW27,2)</f>
        <v>3128</v>
      </c>
      <c r="DZ27" t="s">
        <v>3</v>
      </c>
      <c r="EA27" t="s">
        <v>4</v>
      </c>
      <c r="EB27" s="1">
        <f>2</f>
        <v>2</v>
      </c>
      <c r="EC27" t="s">
        <v>2</v>
      </c>
      <c r="ED27">
        <f ca="1">ROUND(DS27-DW27,2)</f>
        <v>10880</v>
      </c>
      <c r="EE27" t="s">
        <v>2</v>
      </c>
      <c r="EF27" s="1">
        <f ca="1">ROUND(ED27*CJ27,2)</f>
        <v>326.39999999999998</v>
      </c>
      <c r="EG27" t="s">
        <v>2</v>
      </c>
      <c r="EH27" s="1">
        <f ca="1">DW27</f>
        <v>2720</v>
      </c>
      <c r="EI27" t="s">
        <v>2</v>
      </c>
      <c r="EJ27" s="1">
        <f ca="1">ROUND(EF27+EH27,2)</f>
        <v>3046.4</v>
      </c>
      <c r="EK27" t="s">
        <v>3</v>
      </c>
      <c r="EL27" t="s">
        <v>1</v>
      </c>
      <c r="EM27" s="2">
        <f>3</f>
        <v>3</v>
      </c>
      <c r="EN27" t="s">
        <v>2</v>
      </c>
      <c r="EO27">
        <f ca="1">ROUND(ED27-EH27,2)</f>
        <v>8160</v>
      </c>
      <c r="EP27" t="s">
        <v>2</v>
      </c>
      <c r="EQ27" s="2">
        <f ca="1">ROUND(EO27*CJ27,2)</f>
        <v>244.8</v>
      </c>
      <c r="ER27" t="s">
        <v>2</v>
      </c>
      <c r="ES27" s="2">
        <f ca="1">EH27</f>
        <v>2720</v>
      </c>
      <c r="ET27" t="s">
        <v>2</v>
      </c>
      <c r="EU27" s="2">
        <f ca="1">ROUND(EQ27+ES27,2)</f>
        <v>2964.8</v>
      </c>
      <c r="EV27" t="s">
        <v>3</v>
      </c>
      <c r="EW27" t="s">
        <v>4</v>
      </c>
      <c r="EX27" s="2">
        <f>4</f>
        <v>4</v>
      </c>
      <c r="EY27" t="s">
        <v>2</v>
      </c>
      <c r="EZ27">
        <f ca="1">ROUND(EO27-ES27,2)</f>
        <v>5440</v>
      </c>
      <c r="FA27" t="s">
        <v>2</v>
      </c>
      <c r="FB27" s="2">
        <f ca="1">ROUND(EZ27*CJ27,2)</f>
        <v>163.19999999999999</v>
      </c>
      <c r="FC27" t="s">
        <v>2</v>
      </c>
      <c r="FD27" s="2">
        <f ca="1">ES27</f>
        <v>2720</v>
      </c>
      <c r="FE27" t="s">
        <v>2</v>
      </c>
      <c r="FF27" s="2">
        <f ca="1">ROUND(FB27+FD27,2)</f>
        <v>2883.2</v>
      </c>
      <c r="FG27" t="s">
        <v>3</v>
      </c>
      <c r="FI27" t="s">
        <v>1</v>
      </c>
      <c r="FJ27" s="2">
        <f>5</f>
        <v>5</v>
      </c>
      <c r="FK27" t="s">
        <v>2</v>
      </c>
      <c r="FL27">
        <f ca="1">ROUND(EZ27-FD27,2)</f>
        <v>2720</v>
      </c>
      <c r="FM27" t="s">
        <v>2</v>
      </c>
      <c r="FN27" s="2">
        <f ca="1">ROUND(FL27*CJ27,2)</f>
        <v>81.599999999999994</v>
      </c>
      <c r="FO27" t="s">
        <v>2</v>
      </c>
      <c r="FP27" s="2">
        <f ca="1">FD27</f>
        <v>2720</v>
      </c>
      <c r="FQ27" t="s">
        <v>2</v>
      </c>
      <c r="FR27" s="2">
        <f ca="1">ROUND(FP27+FN27,2)</f>
        <v>2801.6</v>
      </c>
      <c r="FS27" t="s">
        <v>3</v>
      </c>
      <c r="FT27" s="4"/>
      <c r="FU27" t="s">
        <v>405</v>
      </c>
      <c r="FV27" s="3" t="s">
        <v>5</v>
      </c>
      <c r="FW27" t="s">
        <v>2</v>
      </c>
      <c r="FX27" s="1">
        <f>0</f>
        <v>0</v>
      </c>
      <c r="FY27" t="s">
        <v>2</v>
      </c>
      <c r="FZ27" s="1">
        <f ca="1">ROUND(DU27+EF27+EQ27+FB27+FN27,2)</f>
        <v>1224</v>
      </c>
      <c r="GA27" t="s">
        <v>2</v>
      </c>
      <c r="GB27" s="1">
        <f ca="1">B27</f>
        <v>13600</v>
      </c>
      <c r="GC27" t="s">
        <v>2</v>
      </c>
      <c r="GD27" s="1" t="str">
        <f ca="1">"&lt;font color=""red"" &gt;&lt;b&gt;"&amp;ROUND(DY27+EJ27+EU27+FF27+FR27,2)&amp;"&lt;/b&gt;&lt;/font&gt;"</f>
        <v>&lt;font color="red" &gt;&lt;b&gt;14824&lt;/b&gt;&lt;/font&gt;</v>
      </c>
      <c r="GE27" t="s">
        <v>3</v>
      </c>
      <c r="GF27" s="4" t="s">
        <v>18</v>
      </c>
    </row>
    <row r="28" spans="1:188" x14ac:dyDescent="0.25">
      <c r="A28" t="s">
        <v>9</v>
      </c>
      <c r="B28">
        <f t="shared" ref="B28" ca="1" si="66">RANDBETWEEN(11,199)*100</f>
        <v>11200</v>
      </c>
      <c r="C28" t="s">
        <v>10</v>
      </c>
      <c r="D28" t="s">
        <v>11</v>
      </c>
      <c r="E28" t="s">
        <v>20</v>
      </c>
      <c r="F28" t="s">
        <v>21</v>
      </c>
      <c r="G28" t="s">
        <v>22</v>
      </c>
      <c r="H28">
        <f t="shared" ref="H28" ca="1" si="67">RANDBETWEEN(2,9)</f>
        <v>8</v>
      </c>
      <c r="I28" t="s">
        <v>12</v>
      </c>
      <c r="J28">
        <f>4</f>
        <v>4</v>
      </c>
      <c r="K28" t="s">
        <v>14</v>
      </c>
      <c r="L28" s="1" t="s">
        <v>404</v>
      </c>
      <c r="M28" t="s">
        <v>16</v>
      </c>
      <c r="O28" t="s">
        <v>19</v>
      </c>
      <c r="P28" t="s">
        <v>23</v>
      </c>
      <c r="Q28" t="s">
        <v>1</v>
      </c>
      <c r="R28" s="2">
        <f>1</f>
        <v>1</v>
      </c>
      <c r="S28" t="s">
        <v>2</v>
      </c>
      <c r="T28" s="2">
        <f t="shared" ref="T28" ca="1" si="68">B28</f>
        <v>11200</v>
      </c>
      <c r="U28" t="s">
        <v>2</v>
      </c>
      <c r="V28" s="2" t="s">
        <v>7</v>
      </c>
      <c r="W28" t="s">
        <v>2</v>
      </c>
      <c r="X28" s="2" t="s">
        <v>7</v>
      </c>
      <c r="Y28" t="s">
        <v>2</v>
      </c>
      <c r="Z28" s="2" t="s">
        <v>7</v>
      </c>
      <c r="AA28" t="s">
        <v>3</v>
      </c>
      <c r="AB28" t="s">
        <v>4</v>
      </c>
      <c r="AC28" s="1">
        <f>2</f>
        <v>2</v>
      </c>
      <c r="AD28" t="s">
        <v>2</v>
      </c>
      <c r="AE28" t="s">
        <v>7</v>
      </c>
      <c r="AF28" t="s">
        <v>2</v>
      </c>
      <c r="AG28" s="1" t="s">
        <v>7</v>
      </c>
      <c r="AH28" t="s">
        <v>2</v>
      </c>
      <c r="AI28" s="2" t="s">
        <v>7</v>
      </c>
      <c r="AJ28" t="s">
        <v>2</v>
      </c>
      <c r="AK28" s="1" t="s">
        <v>7</v>
      </c>
      <c r="AL28" t="s">
        <v>3</v>
      </c>
      <c r="AM28" t="s">
        <v>1</v>
      </c>
      <c r="AN28" s="2">
        <f>3</f>
        <v>3</v>
      </c>
      <c r="AO28" t="s">
        <v>2</v>
      </c>
      <c r="AP28" t="s">
        <v>7</v>
      </c>
      <c r="AQ28" t="s">
        <v>2</v>
      </c>
      <c r="AR28" s="2" t="s">
        <v>7</v>
      </c>
      <c r="AS28" t="s">
        <v>2</v>
      </c>
      <c r="AT28" s="2" t="s">
        <v>7</v>
      </c>
      <c r="AU28" t="s">
        <v>2</v>
      </c>
      <c r="AV28" s="2" t="s">
        <v>7</v>
      </c>
      <c r="AW28" t="s">
        <v>3</v>
      </c>
      <c r="AX28" t="s">
        <v>4</v>
      </c>
      <c r="AY28" s="2">
        <f>4</f>
        <v>4</v>
      </c>
      <c r="AZ28" t="s">
        <v>2</v>
      </c>
      <c r="BA28" t="s">
        <v>7</v>
      </c>
      <c r="BB28" t="s">
        <v>2</v>
      </c>
      <c r="BC28" s="2" t="s">
        <v>7</v>
      </c>
      <c r="BD28" t="s">
        <v>2</v>
      </c>
      <c r="BE28" s="2" t="s">
        <v>7</v>
      </c>
      <c r="BF28" t="s">
        <v>2</v>
      </c>
      <c r="BG28" s="2" t="s">
        <v>7</v>
      </c>
      <c r="BH28" t="s">
        <v>3</v>
      </c>
      <c r="BK28" s="2"/>
      <c r="BO28" s="2"/>
      <c r="BQ28" s="2"/>
      <c r="BS28" s="2"/>
      <c r="BT28"/>
      <c r="BV28" t="s">
        <v>405</v>
      </c>
      <c r="BW28" s="3" t="s">
        <v>5</v>
      </c>
      <c r="BX28" t="s">
        <v>2</v>
      </c>
      <c r="BY28" s="1" t="s">
        <v>7</v>
      </c>
      <c r="BZ28" t="s">
        <v>2</v>
      </c>
      <c r="CA28" s="1" t="s">
        <v>7</v>
      </c>
      <c r="CB28" t="s">
        <v>2</v>
      </c>
      <c r="CC28" s="1" t="s">
        <v>7</v>
      </c>
      <c r="CD28" t="s">
        <v>2</v>
      </c>
      <c r="CE28" s="1" t="s">
        <v>8</v>
      </c>
      <c r="CF28" t="s">
        <v>3</v>
      </c>
      <c r="CG28" s="4" t="s">
        <v>18</v>
      </c>
      <c r="CH28" s="10">
        <f ca="1">ROUND(DY28+EJ28+EU28+FF28+FR28,2)</f>
        <v>13440</v>
      </c>
      <c r="CI28" s="4">
        <f t="shared" ref="CI28" ca="1" si="69">B28</f>
        <v>11200</v>
      </c>
      <c r="CJ28" s="4">
        <f t="shared" ref="CJ28" ca="1" si="70">ROUND(H28/100,4)</f>
        <v>0.08</v>
      </c>
      <c r="CK28" s="4">
        <f t="shared" ref="CK28" ca="1" si="71">ROUND(B28/J28,2)</f>
        <v>2800</v>
      </c>
      <c r="DM28" s="4" t="s">
        <v>36</v>
      </c>
      <c r="DN28" t="s">
        <v>19</v>
      </c>
      <c r="DO28" t="s">
        <v>23</v>
      </c>
      <c r="DP28" t="s">
        <v>1</v>
      </c>
      <c r="DQ28" s="2">
        <f>1</f>
        <v>1</v>
      </c>
      <c r="DR28" t="s">
        <v>2</v>
      </c>
      <c r="DS28" s="2">
        <f t="shared" ref="DS28" ca="1" si="72">B28</f>
        <v>11200</v>
      </c>
      <c r="DT28" t="s">
        <v>2</v>
      </c>
      <c r="DU28" s="2">
        <f t="shared" ref="DU28" ca="1" si="73">ROUND(CI28*CJ28,2)</f>
        <v>896</v>
      </c>
      <c r="DV28" t="s">
        <v>2</v>
      </c>
      <c r="DW28" s="2">
        <f t="shared" ref="DW28" ca="1" si="74">CK28</f>
        <v>2800</v>
      </c>
      <c r="DX28" t="s">
        <v>2</v>
      </c>
      <c r="DY28" s="2">
        <f t="shared" ref="DY28" ca="1" si="75">ROUND(DU28+DW28,2)</f>
        <v>3696</v>
      </c>
      <c r="DZ28" t="s">
        <v>3</v>
      </c>
      <c r="EA28" t="s">
        <v>4</v>
      </c>
      <c r="EB28" s="1">
        <f>2</f>
        <v>2</v>
      </c>
      <c r="EC28" t="s">
        <v>2</v>
      </c>
      <c r="ED28">
        <f t="shared" ref="ED28" ca="1" si="76">ROUND(DS28-DW28,2)</f>
        <v>8400</v>
      </c>
      <c r="EE28" t="s">
        <v>2</v>
      </c>
      <c r="EF28" s="1">
        <f t="shared" ref="EF28" ca="1" si="77">ROUND(ED28*CJ28,2)</f>
        <v>672</v>
      </c>
      <c r="EG28" t="s">
        <v>2</v>
      </c>
      <c r="EH28" s="1">
        <f t="shared" ref="EH28" ca="1" si="78">DW28</f>
        <v>2800</v>
      </c>
      <c r="EI28" t="s">
        <v>2</v>
      </c>
      <c r="EJ28" s="1">
        <f t="shared" ref="EJ28" ca="1" si="79">ROUND(EF28+EH28,2)</f>
        <v>3472</v>
      </c>
      <c r="EK28" t="s">
        <v>3</v>
      </c>
      <c r="EL28" t="s">
        <v>1</v>
      </c>
      <c r="EM28" s="2">
        <f>3</f>
        <v>3</v>
      </c>
      <c r="EN28" t="s">
        <v>2</v>
      </c>
      <c r="EO28">
        <f t="shared" ref="EO28" ca="1" si="80">ROUND(ED28-EH28,2)</f>
        <v>5600</v>
      </c>
      <c r="EP28" t="s">
        <v>2</v>
      </c>
      <c r="EQ28" s="2">
        <f t="shared" ref="EQ28" ca="1" si="81">ROUND(EO28*CJ28,2)</f>
        <v>448</v>
      </c>
      <c r="ER28" t="s">
        <v>2</v>
      </c>
      <c r="ES28" s="2">
        <f t="shared" ref="ES28" ca="1" si="82">EH28</f>
        <v>2800</v>
      </c>
      <c r="ET28" t="s">
        <v>2</v>
      </c>
      <c r="EU28" s="2">
        <f t="shared" ref="EU28" ca="1" si="83">ROUND(EQ28+ES28,2)</f>
        <v>3248</v>
      </c>
      <c r="EV28" t="s">
        <v>3</v>
      </c>
      <c r="EW28" t="s">
        <v>4</v>
      </c>
      <c r="EX28" s="2">
        <f>4</f>
        <v>4</v>
      </c>
      <c r="EY28" t="s">
        <v>2</v>
      </c>
      <c r="EZ28">
        <f ca="1">ROUND(EO28-ES28,2)</f>
        <v>2800</v>
      </c>
      <c r="FA28" t="s">
        <v>2</v>
      </c>
      <c r="FB28" s="2">
        <f ca="1">ROUND(EZ28*CJ28,2)</f>
        <v>224</v>
      </c>
      <c r="FC28" t="s">
        <v>2</v>
      </c>
      <c r="FD28" s="2">
        <f ca="1">ES28</f>
        <v>2800</v>
      </c>
      <c r="FE28" t="s">
        <v>2</v>
      </c>
      <c r="FF28" s="2">
        <f ca="1">ROUND(FB28+FD28,2)</f>
        <v>3024</v>
      </c>
      <c r="FG28" t="s">
        <v>3</v>
      </c>
      <c r="FJ28" s="2"/>
      <c r="FN28" s="2"/>
      <c r="FP28" s="2"/>
      <c r="FR28" s="2"/>
      <c r="FT28" s="4"/>
      <c r="FU28" t="s">
        <v>405</v>
      </c>
      <c r="FV28" s="3" t="s">
        <v>5</v>
      </c>
      <c r="FW28" t="s">
        <v>2</v>
      </c>
      <c r="FX28" s="1">
        <f>0</f>
        <v>0</v>
      </c>
      <c r="FY28" t="s">
        <v>2</v>
      </c>
      <c r="FZ28" s="1">
        <f t="shared" ref="FZ28" ca="1" si="84">ROUND(DU28+EF28+EQ28+FB28+FN28,2)</f>
        <v>2240</v>
      </c>
      <c r="GA28" t="s">
        <v>2</v>
      </c>
      <c r="GB28" s="1">
        <f t="shared" ref="GB28" ca="1" si="85">B28</f>
        <v>11200</v>
      </c>
      <c r="GC28" t="s">
        <v>2</v>
      </c>
      <c r="GD28" s="1" t="str">
        <f ca="1">"&lt;font color=""red"" &gt;&lt;b&gt;"&amp;ROUND(DY28+EJ28+EU28+FF28+FR28,2)&amp;"&lt;/b&gt;&lt;/font&gt;"</f>
        <v>&lt;font color="red" &gt;&lt;b&gt;13440&lt;/b&gt;&lt;/font&gt;</v>
      </c>
      <c r="GE28" t="s">
        <v>3</v>
      </c>
      <c r="GF28" s="4" t="s">
        <v>18</v>
      </c>
    </row>
    <row r="32" spans="1:188" x14ac:dyDescent="0.25">
      <c r="A32" t="s">
        <v>1603</v>
      </c>
    </row>
    <row r="35" spans="1:188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s="1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s="10" t="s">
        <v>6</v>
      </c>
      <c r="CI35" s="4" t="s">
        <v>13</v>
      </c>
      <c r="CJ35" s="4" t="s">
        <v>13</v>
      </c>
      <c r="CK35" s="4" t="s">
        <v>17</v>
      </c>
      <c r="CL35" s="4" t="s">
        <v>17</v>
      </c>
      <c r="CM35" s="4" t="s">
        <v>17</v>
      </c>
      <c r="CN35" s="4" t="s">
        <v>17</v>
      </c>
      <c r="CO35" s="4" t="s">
        <v>17</v>
      </c>
      <c r="CP35" s="4" t="s">
        <v>17</v>
      </c>
      <c r="CQ35" s="4" t="s">
        <v>17</v>
      </c>
      <c r="CR35" s="4" t="s">
        <v>17</v>
      </c>
      <c r="CS35" s="4" t="s">
        <v>17</v>
      </c>
      <c r="CT35" s="4" t="s">
        <v>17</v>
      </c>
      <c r="CU35" s="4" t="s">
        <v>17</v>
      </c>
      <c r="CV35" s="4" t="s">
        <v>17</v>
      </c>
      <c r="CW35" s="4" t="s">
        <v>17</v>
      </c>
      <c r="CX35" s="4" t="s">
        <v>17</v>
      </c>
      <c r="CY35" s="4" t="s">
        <v>17</v>
      </c>
      <c r="CZ35" s="4" t="s">
        <v>17</v>
      </c>
      <c r="DA35" s="4" t="s">
        <v>17</v>
      </c>
      <c r="DB35" s="4" t="s">
        <v>17</v>
      </c>
      <c r="DC35" s="4" t="s">
        <v>17</v>
      </c>
      <c r="DD35" s="4" t="s">
        <v>17</v>
      </c>
      <c r="DE35" s="4" t="s">
        <v>17</v>
      </c>
      <c r="DF35" s="4" t="s">
        <v>17</v>
      </c>
      <c r="DG35" s="4" t="s">
        <v>17</v>
      </c>
      <c r="DH35" s="4" t="s">
        <v>17</v>
      </c>
      <c r="DI35" s="4" t="s">
        <v>17</v>
      </c>
      <c r="DJ35" s="4" t="s">
        <v>17</v>
      </c>
      <c r="DK35" s="4" t="s">
        <v>17</v>
      </c>
      <c r="DL35" s="4" t="s">
        <v>17</v>
      </c>
      <c r="DM35" s="4" t="s">
        <v>17</v>
      </c>
      <c r="DN35" s="4" t="s">
        <v>17</v>
      </c>
      <c r="DO35" s="4" t="s">
        <v>17</v>
      </c>
      <c r="DP35" s="4" t="s">
        <v>17</v>
      </c>
      <c r="DQ35" s="4" t="s">
        <v>17</v>
      </c>
      <c r="DR35" s="4" t="s">
        <v>17</v>
      </c>
      <c r="DS35" s="4" t="s">
        <v>17</v>
      </c>
      <c r="DT35" s="4" t="s">
        <v>17</v>
      </c>
      <c r="DU35" s="4" t="s">
        <v>17</v>
      </c>
      <c r="DV35" s="4" t="s">
        <v>17</v>
      </c>
      <c r="DW35" s="4" t="s">
        <v>17</v>
      </c>
      <c r="DX35" s="4" t="s">
        <v>17</v>
      </c>
      <c r="DY35" s="4" t="s">
        <v>17</v>
      </c>
      <c r="DZ35" s="4" t="s">
        <v>17</v>
      </c>
      <c r="EA35" s="4" t="s">
        <v>17</v>
      </c>
      <c r="EB35" s="4" t="s">
        <v>17</v>
      </c>
      <c r="EC35" s="4" t="s">
        <v>17</v>
      </c>
      <c r="ED35" s="4" t="s">
        <v>17</v>
      </c>
      <c r="EE35" s="4" t="s">
        <v>17</v>
      </c>
      <c r="EF35" s="4" t="s">
        <v>17</v>
      </c>
      <c r="EG35" s="4" t="s">
        <v>17</v>
      </c>
      <c r="EH35" s="4" t="s">
        <v>17</v>
      </c>
      <c r="EI35" s="4" t="s">
        <v>17</v>
      </c>
      <c r="EJ35" s="4" t="s">
        <v>17</v>
      </c>
      <c r="EK35" s="4" t="s">
        <v>17</v>
      </c>
      <c r="EL35" s="4" t="s">
        <v>17</v>
      </c>
      <c r="EM35" s="4" t="s">
        <v>17</v>
      </c>
      <c r="EN35" s="4" t="s">
        <v>17</v>
      </c>
      <c r="EO35" s="4" t="s">
        <v>17</v>
      </c>
      <c r="EP35" s="4" t="s">
        <v>17</v>
      </c>
      <c r="EQ35" s="4" t="s">
        <v>17</v>
      </c>
      <c r="ER35" s="4" t="s">
        <v>17</v>
      </c>
      <c r="ES35" s="4" t="s">
        <v>17</v>
      </c>
      <c r="ET35" s="4" t="s">
        <v>17</v>
      </c>
      <c r="EU35" s="4" t="s">
        <v>17</v>
      </c>
      <c r="EV35" s="4" t="s">
        <v>17</v>
      </c>
      <c r="EW35" s="4" t="s">
        <v>17</v>
      </c>
      <c r="EX35" s="4" t="s">
        <v>17</v>
      </c>
      <c r="EY35" s="4" t="s">
        <v>17</v>
      </c>
      <c r="EZ35" s="4" t="s">
        <v>17</v>
      </c>
      <c r="FA35" s="4" t="s">
        <v>17</v>
      </c>
      <c r="FB35" s="4" t="s">
        <v>17</v>
      </c>
      <c r="FC35" s="4" t="s">
        <v>17</v>
      </c>
      <c r="FD35" s="4" t="s">
        <v>17</v>
      </c>
      <c r="FE35" s="4" t="s">
        <v>17</v>
      </c>
      <c r="FF35" s="4" t="s">
        <v>17</v>
      </c>
      <c r="FG35" s="4" t="s">
        <v>17</v>
      </c>
      <c r="FH35" s="4" t="s">
        <v>17</v>
      </c>
      <c r="FI35" s="4" t="s">
        <v>17</v>
      </c>
      <c r="FJ35" s="4" t="s">
        <v>17</v>
      </c>
      <c r="FK35" s="4" t="s">
        <v>17</v>
      </c>
      <c r="FL35" s="4" t="s">
        <v>17</v>
      </c>
      <c r="FM35" s="4" t="s">
        <v>17</v>
      </c>
      <c r="FN35" s="4" t="s">
        <v>17</v>
      </c>
      <c r="FO35" s="4" t="s">
        <v>17</v>
      </c>
      <c r="FP35" s="4" t="s">
        <v>17</v>
      </c>
      <c r="FQ35" s="4" t="s">
        <v>17</v>
      </c>
      <c r="FR35" s="4" t="s">
        <v>17</v>
      </c>
      <c r="FS35" s="4" t="s">
        <v>17</v>
      </c>
      <c r="FT35" s="4" t="s">
        <v>17</v>
      </c>
      <c r="FU35" s="4" t="s">
        <v>17</v>
      </c>
      <c r="FV35" s="4" t="s">
        <v>17</v>
      </c>
      <c r="FW35" s="4" t="s">
        <v>17</v>
      </c>
      <c r="FX35" s="4" t="s">
        <v>17</v>
      </c>
      <c r="FY35" s="4" t="s">
        <v>17</v>
      </c>
      <c r="FZ35" s="4" t="s">
        <v>17</v>
      </c>
      <c r="GA35" s="4" t="s">
        <v>17</v>
      </c>
      <c r="GB35" s="4" t="s">
        <v>17</v>
      </c>
      <c r="GC35" s="4" t="s">
        <v>17</v>
      </c>
      <c r="GD35" s="4" t="s">
        <v>17</v>
      </c>
      <c r="GE35" s="4" t="s">
        <v>17</v>
      </c>
      <c r="GF35" s="4" t="s">
        <v>17</v>
      </c>
    </row>
    <row r="36" spans="1:188" x14ac:dyDescent="0.25">
      <c r="A36" t="s">
        <v>9</v>
      </c>
      <c r="B36">
        <f ca="1">RANDBETWEEN(11,199)*100</f>
        <v>5200</v>
      </c>
      <c r="C36" t="s">
        <v>10</v>
      </c>
      <c r="D36" t="s">
        <v>1605</v>
      </c>
      <c r="E36" t="s">
        <v>20</v>
      </c>
      <c r="F36" t="s">
        <v>21</v>
      </c>
      <c r="G36" t="s">
        <v>22</v>
      </c>
      <c r="H36">
        <f ca="1">RANDBETWEEN(2,9)</f>
        <v>3</v>
      </c>
      <c r="I36" t="s">
        <v>12</v>
      </c>
      <c r="J36">
        <f>5</f>
        <v>5</v>
      </c>
      <c r="K36" t="s">
        <v>14</v>
      </c>
      <c r="L36" s="1" t="s">
        <v>1604</v>
      </c>
      <c r="M36" t="s">
        <v>16</v>
      </c>
      <c r="O36" t="s">
        <v>19</v>
      </c>
      <c r="P36" t="s">
        <v>23</v>
      </c>
      <c r="Q36" t="s">
        <v>1</v>
      </c>
      <c r="R36" s="2">
        <f>1</f>
        <v>1</v>
      </c>
      <c r="S36" t="s">
        <v>2</v>
      </c>
      <c r="T36" s="2">
        <f ca="1">B36</f>
        <v>5200</v>
      </c>
      <c r="U36" t="s">
        <v>2</v>
      </c>
      <c r="V36" s="2" t="s">
        <v>7</v>
      </c>
      <c r="W36" t="s">
        <v>2</v>
      </c>
      <c r="Y36" t="s">
        <v>2</v>
      </c>
      <c r="Z36" s="2" t="s">
        <v>8</v>
      </c>
      <c r="AA36" t="s">
        <v>3</v>
      </c>
      <c r="AB36" t="s">
        <v>4</v>
      </c>
      <c r="AC36" s="1">
        <f>2</f>
        <v>2</v>
      </c>
      <c r="AD36" t="s">
        <v>2</v>
      </c>
      <c r="AE36" t="s">
        <v>7</v>
      </c>
      <c r="AF36" t="s">
        <v>2</v>
      </c>
      <c r="AG36" s="1" t="s">
        <v>7</v>
      </c>
      <c r="AH36" t="s">
        <v>2</v>
      </c>
      <c r="AJ36" t="s">
        <v>2</v>
      </c>
      <c r="AK36" s="1" t="s">
        <v>8</v>
      </c>
      <c r="AL36" t="s">
        <v>3</v>
      </c>
      <c r="AM36" t="s">
        <v>1</v>
      </c>
      <c r="AN36" s="2">
        <f>3</f>
        <v>3</v>
      </c>
      <c r="AO36" t="s">
        <v>2</v>
      </c>
      <c r="AP36" t="s">
        <v>7</v>
      </c>
      <c r="AQ36" t="s">
        <v>2</v>
      </c>
      <c r="AR36" s="2" t="s">
        <v>7</v>
      </c>
      <c r="AS36" t="s">
        <v>2</v>
      </c>
      <c r="AU36" t="s">
        <v>2</v>
      </c>
      <c r="AV36" s="2" t="s">
        <v>8</v>
      </c>
      <c r="AW36" t="s">
        <v>3</v>
      </c>
      <c r="AX36" t="s">
        <v>4</v>
      </c>
      <c r="AY36" s="2">
        <f>4</f>
        <v>4</v>
      </c>
      <c r="AZ36" t="s">
        <v>2</v>
      </c>
      <c r="BA36" t="s">
        <v>7</v>
      </c>
      <c r="BB36" t="s">
        <v>2</v>
      </c>
      <c r="BC36" s="2" t="s">
        <v>7</v>
      </c>
      <c r="BD36" t="s">
        <v>2</v>
      </c>
      <c r="BF36" t="s">
        <v>2</v>
      </c>
      <c r="BG36" s="2" t="s">
        <v>8</v>
      </c>
      <c r="BH36" t="s">
        <v>3</v>
      </c>
      <c r="BJ36" t="s">
        <v>1</v>
      </c>
      <c r="BK36" s="2">
        <f>5</f>
        <v>5</v>
      </c>
      <c r="BL36" t="s">
        <v>2</v>
      </c>
      <c r="BM36" t="s">
        <v>7</v>
      </c>
      <c r="BN36" t="s">
        <v>2</v>
      </c>
      <c r="BO36" s="2" t="s">
        <v>7</v>
      </c>
      <c r="BP36" t="s">
        <v>2</v>
      </c>
      <c r="BR36" t="s">
        <v>2</v>
      </c>
      <c r="BS36" s="2" t="s">
        <v>8</v>
      </c>
      <c r="BT36" t="s">
        <v>3</v>
      </c>
      <c r="BV36" t="s">
        <v>405</v>
      </c>
      <c r="BW36" s="3" t="s">
        <v>5</v>
      </c>
      <c r="BX36" t="s">
        <v>2</v>
      </c>
      <c r="BY36" s="1" t="s">
        <v>7</v>
      </c>
      <c r="BZ36" t="s">
        <v>2</v>
      </c>
      <c r="CA36" s="1" t="s">
        <v>7</v>
      </c>
      <c r="CB36" t="s">
        <v>2</v>
      </c>
      <c r="CC36" s="1" t="s">
        <v>7</v>
      </c>
      <c r="CD36" t="s">
        <v>2</v>
      </c>
      <c r="CE36" s="1" t="s">
        <v>7</v>
      </c>
      <c r="CF36" t="s">
        <v>3</v>
      </c>
      <c r="CG36" s="4" t="s">
        <v>18</v>
      </c>
      <c r="CH36" s="10">
        <f ca="1">ROUND(CI36*CJ36/(1-(1+CJ36)^(-J36)),2)</f>
        <v>1135.44</v>
      </c>
      <c r="CI36" s="4">
        <f ca="1">B36</f>
        <v>5200</v>
      </c>
      <c r="CJ36" s="4">
        <f ca="1">ROUND(H36/100,4)</f>
        <v>0.03</v>
      </c>
      <c r="CO36" s="4" t="s">
        <v>1606</v>
      </c>
      <c r="CP36" s="4" t="s">
        <v>1607</v>
      </c>
      <c r="CQ36" s="4" t="str">
        <f ca="1">"&lt;br&gt;&lt;br&gt;Avec : &lt;br&gt; `\color{orange}{C_0 ="&amp;CI36&amp;"}`&lt;br&gt; `\color{blue}{t ="&amp;CJ36&amp;"}`&lt;br&gt; `\color{green}{n ="&amp;J36&amp;"}`"</f>
        <v>&lt;br&gt;&lt;br&gt;Avec : &lt;br&gt; `\color{orange}{C_0 =5200}`&lt;br&gt; `\color{blue}{t =0,03}`&lt;br&gt; `\color{green}{n =5}`</v>
      </c>
      <c r="CR36" s="4" t="s">
        <v>1609</v>
      </c>
      <c r="CS36" s="4" t="str">
        <f ca="1">"\color{orange}{"&amp;CI36&amp;"} \times \color{blue}{"&amp;CJ36&amp;"}"</f>
        <v>\color{orange}{5200} \times \color{blue}{0,03}</v>
      </c>
      <c r="CT36" s="4" t="s">
        <v>31</v>
      </c>
      <c r="CU36" s="4" t="str">
        <f ca="1">"1-(1+ \color{blue}{"&amp;CJ36&amp;"})^\color{green}{-"&amp;J36&amp;"}"</f>
        <v>1-(1+ \color{blue}{0,03})^\color{green}{-5}</v>
      </c>
      <c r="CV36" s="4" t="s">
        <v>32</v>
      </c>
      <c r="CW36" s="4">
        <f ca="1">CH36</f>
        <v>1135.44</v>
      </c>
      <c r="CX36" s="4" t="s">
        <v>28</v>
      </c>
      <c r="CY36" s="4" t="s">
        <v>26</v>
      </c>
      <c r="DM36" s="4" t="s">
        <v>36</v>
      </c>
      <c r="DN36" t="s">
        <v>19</v>
      </c>
      <c r="DO36" t="s">
        <v>23</v>
      </c>
      <c r="DP36" t="s">
        <v>1</v>
      </c>
      <c r="DQ36" s="2">
        <f>1</f>
        <v>1</v>
      </c>
      <c r="DR36" t="s">
        <v>2</v>
      </c>
      <c r="DS36" s="2">
        <f ca="1">B36</f>
        <v>5200</v>
      </c>
      <c r="DT36" t="s">
        <v>2</v>
      </c>
      <c r="DU36" s="2" t="s">
        <v>7</v>
      </c>
      <c r="DV36" t="s">
        <v>2</v>
      </c>
      <c r="DX36" t="s">
        <v>2</v>
      </c>
      <c r="DY36" s="2" t="str">
        <f ca="1">"&lt;font color=""red"" &gt;&lt;b&gt;"&amp;CH36&amp;"&lt;/b&gt;&lt;/font&gt;"</f>
        <v>&lt;font color="red" &gt;&lt;b&gt;1135,44&lt;/b&gt;&lt;/font&gt;</v>
      </c>
      <c r="DZ36" t="s">
        <v>3</v>
      </c>
      <c r="EA36" t="s">
        <v>4</v>
      </c>
      <c r="EB36" s="1">
        <f>2</f>
        <v>2</v>
      </c>
      <c r="EC36" t="s">
        <v>2</v>
      </c>
      <c r="ED36" t="s">
        <v>7</v>
      </c>
      <c r="EE36" t="s">
        <v>2</v>
      </c>
      <c r="EF36" s="1" t="s">
        <v>7</v>
      </c>
      <c r="EG36" t="s">
        <v>2</v>
      </c>
      <c r="EI36" t="s">
        <v>2</v>
      </c>
      <c r="EJ36" s="1" t="str">
        <f ca="1">"&lt;font color=""red"" &gt;&lt;b&gt;"&amp;CH36&amp;"&lt;/b&gt;&lt;/font&gt;"</f>
        <v>&lt;font color="red" &gt;&lt;b&gt;1135,44&lt;/b&gt;&lt;/font&gt;</v>
      </c>
      <c r="EK36" t="s">
        <v>3</v>
      </c>
      <c r="EL36" t="s">
        <v>1</v>
      </c>
      <c r="EM36" s="2">
        <f>3</f>
        <v>3</v>
      </c>
      <c r="EN36" t="s">
        <v>2</v>
      </c>
      <c r="EO36" t="s">
        <v>7</v>
      </c>
      <c r="EP36" t="s">
        <v>2</v>
      </c>
      <c r="EQ36" s="2" t="s">
        <v>7</v>
      </c>
      <c r="ER36" t="s">
        <v>2</v>
      </c>
      <c r="ET36" t="s">
        <v>2</v>
      </c>
      <c r="EU36" s="2" t="str">
        <f ca="1">"&lt;font color=""red"" &gt;&lt;b&gt;"&amp;CH36&amp;"&lt;/b&gt;&lt;/font&gt;"</f>
        <v>&lt;font color="red" &gt;&lt;b&gt;1135,44&lt;/b&gt;&lt;/font&gt;</v>
      </c>
      <c r="EV36" t="s">
        <v>3</v>
      </c>
      <c r="EW36" t="s">
        <v>4</v>
      </c>
      <c r="EX36" s="2">
        <f>4</f>
        <v>4</v>
      </c>
      <c r="EY36" t="s">
        <v>2</v>
      </c>
      <c r="EZ36" t="s">
        <v>7</v>
      </c>
      <c r="FA36" t="s">
        <v>2</v>
      </c>
      <c r="FB36" s="2" t="s">
        <v>7</v>
      </c>
      <c r="FC36" t="s">
        <v>2</v>
      </c>
      <c r="FE36" t="s">
        <v>2</v>
      </c>
      <c r="FF36" s="2" t="str">
        <f ca="1">"&lt;font color=""red"" &gt;&lt;b&gt;"&amp;CH36&amp;"&lt;/b&gt;&lt;/font&gt;"</f>
        <v>&lt;font color="red" &gt;&lt;b&gt;1135,44&lt;/b&gt;&lt;/font&gt;</v>
      </c>
      <c r="FG36" t="s">
        <v>3</v>
      </c>
      <c r="FI36" t="s">
        <v>1</v>
      </c>
      <c r="FJ36" s="2">
        <f>5</f>
        <v>5</v>
      </c>
      <c r="FK36" t="s">
        <v>2</v>
      </c>
      <c r="FL36" t="s">
        <v>7</v>
      </c>
      <c r="FM36" t="s">
        <v>2</v>
      </c>
      <c r="FN36" s="2" t="s">
        <v>7</v>
      </c>
      <c r="FO36" t="s">
        <v>2</v>
      </c>
      <c r="FQ36" t="s">
        <v>2</v>
      </c>
      <c r="FR36" s="2" t="str">
        <f ca="1">"&lt;font color=""red"" &gt;&lt;b&gt;"&amp;CH36&amp;"&lt;/b&gt;&lt;/font&gt;"</f>
        <v>&lt;font color="red" &gt;&lt;b&gt;1135,44&lt;/b&gt;&lt;/font&gt;</v>
      </c>
      <c r="FS36" t="s">
        <v>3</v>
      </c>
      <c r="FT36" s="4"/>
      <c r="FU36" t="s">
        <v>405</v>
      </c>
      <c r="FV36" s="3" t="s">
        <v>5</v>
      </c>
      <c r="FW36" t="s">
        <v>2</v>
      </c>
      <c r="FX36" s="1" t="s">
        <v>7</v>
      </c>
      <c r="FY36" t="s">
        <v>2</v>
      </c>
      <c r="FZ36" s="1" t="s">
        <v>7</v>
      </c>
      <c r="GA36" t="s">
        <v>2</v>
      </c>
      <c r="GB36" s="1"/>
      <c r="GC36" t="s">
        <v>2</v>
      </c>
      <c r="GD36" s="1" t="s">
        <v>7</v>
      </c>
      <c r="GE36" t="s">
        <v>3</v>
      </c>
      <c r="GF36" s="4" t="s">
        <v>18</v>
      </c>
    </row>
    <row r="37" spans="1:188" x14ac:dyDescent="0.25">
      <c r="A37" t="s">
        <v>9</v>
      </c>
      <c r="B37">
        <f t="shared" ref="B37:B38" ca="1" si="86">RANDBETWEEN(11,199)*100</f>
        <v>16500</v>
      </c>
      <c r="C37" t="s">
        <v>10</v>
      </c>
      <c r="D37" t="s">
        <v>1605</v>
      </c>
      <c r="E37" t="s">
        <v>20</v>
      </c>
      <c r="F37" t="s">
        <v>21</v>
      </c>
      <c r="G37" t="s">
        <v>22</v>
      </c>
      <c r="H37">
        <f t="shared" ref="H37:H38" ca="1" si="87">RANDBETWEEN(2,9)</f>
        <v>2</v>
      </c>
      <c r="I37" t="s">
        <v>12</v>
      </c>
      <c r="J37">
        <f>4</f>
        <v>4</v>
      </c>
      <c r="K37" t="s">
        <v>14</v>
      </c>
      <c r="L37" s="1" t="s">
        <v>1604</v>
      </c>
      <c r="M37" t="s">
        <v>16</v>
      </c>
      <c r="O37" t="s">
        <v>19</v>
      </c>
      <c r="P37" t="s">
        <v>23</v>
      </c>
      <c r="Q37" t="s">
        <v>1</v>
      </c>
      <c r="R37" s="2">
        <f>1</f>
        <v>1</v>
      </c>
      <c r="S37" t="s">
        <v>2</v>
      </c>
      <c r="T37" s="2">
        <f t="shared" ref="T37:T38" ca="1" si="88">B37</f>
        <v>16500</v>
      </c>
      <c r="U37" t="s">
        <v>2</v>
      </c>
      <c r="V37" s="2" t="s">
        <v>7</v>
      </c>
      <c r="W37" t="s">
        <v>2</v>
      </c>
      <c r="Y37" t="s">
        <v>2</v>
      </c>
      <c r="Z37" s="2" t="s">
        <v>8</v>
      </c>
      <c r="AA37" t="s">
        <v>3</v>
      </c>
      <c r="AB37" t="s">
        <v>4</v>
      </c>
      <c r="AC37" s="1">
        <f>2</f>
        <v>2</v>
      </c>
      <c r="AD37" t="s">
        <v>2</v>
      </c>
      <c r="AE37" t="s">
        <v>7</v>
      </c>
      <c r="AF37" t="s">
        <v>2</v>
      </c>
      <c r="AG37" s="1" t="s">
        <v>7</v>
      </c>
      <c r="AH37" t="s">
        <v>2</v>
      </c>
      <c r="AJ37" t="s">
        <v>2</v>
      </c>
      <c r="AK37" s="1" t="s">
        <v>8</v>
      </c>
      <c r="AL37" t="s">
        <v>3</v>
      </c>
      <c r="AM37" t="s">
        <v>1</v>
      </c>
      <c r="AN37" s="2">
        <f>3</f>
        <v>3</v>
      </c>
      <c r="AO37" t="s">
        <v>2</v>
      </c>
      <c r="AP37" t="s">
        <v>7</v>
      </c>
      <c r="AQ37" t="s">
        <v>2</v>
      </c>
      <c r="AR37" s="2" t="s">
        <v>7</v>
      </c>
      <c r="AS37" t="s">
        <v>2</v>
      </c>
      <c r="AU37" t="s">
        <v>2</v>
      </c>
      <c r="AV37" s="2" t="s">
        <v>8</v>
      </c>
      <c r="AW37" t="s">
        <v>3</v>
      </c>
      <c r="AX37" t="s">
        <v>4</v>
      </c>
      <c r="AY37" s="2">
        <f>4</f>
        <v>4</v>
      </c>
      <c r="AZ37" t="s">
        <v>2</v>
      </c>
      <c r="BA37" t="s">
        <v>7</v>
      </c>
      <c r="BB37" t="s">
        <v>2</v>
      </c>
      <c r="BC37" s="2" t="s">
        <v>7</v>
      </c>
      <c r="BD37" t="s">
        <v>2</v>
      </c>
      <c r="BF37" t="s">
        <v>2</v>
      </c>
      <c r="BG37" s="2" t="s">
        <v>8</v>
      </c>
      <c r="BH37" t="s">
        <v>3</v>
      </c>
      <c r="BK37" s="2"/>
      <c r="BO37" s="2"/>
      <c r="BQ37" s="2"/>
      <c r="BS37" s="2"/>
      <c r="BT37"/>
      <c r="BV37" t="s">
        <v>405</v>
      </c>
      <c r="BW37" s="3" t="s">
        <v>5</v>
      </c>
      <c r="BX37" t="s">
        <v>2</v>
      </c>
      <c r="BY37" s="1" t="s">
        <v>7</v>
      </c>
      <c r="BZ37" t="s">
        <v>2</v>
      </c>
      <c r="CA37" s="1" t="s">
        <v>7</v>
      </c>
      <c r="CB37" t="s">
        <v>2</v>
      </c>
      <c r="CC37" s="1" t="s">
        <v>7</v>
      </c>
      <c r="CD37" t="s">
        <v>2</v>
      </c>
      <c r="CE37" s="1" t="s">
        <v>7</v>
      </c>
      <c r="CF37" t="s">
        <v>3</v>
      </c>
      <c r="CG37" s="4" t="s">
        <v>18</v>
      </c>
      <c r="CH37" s="10">
        <f ca="1">ROUND(CI37*CJ37/(1-(1+CJ37)^(-J37)),2)</f>
        <v>4333.29</v>
      </c>
      <c r="CI37" s="4">
        <f t="shared" ref="CI37:CI38" ca="1" si="89">B37</f>
        <v>16500</v>
      </c>
      <c r="CJ37" s="4">
        <f ca="1">ROUND(H37/100,4)</f>
        <v>0.02</v>
      </c>
      <c r="CO37" s="4" t="s">
        <v>1606</v>
      </c>
      <c r="CP37" s="4" t="s">
        <v>1607</v>
      </c>
      <c r="CQ37" s="4" t="str">
        <f t="shared" ref="CQ37:CQ38" ca="1" si="90">"&lt;br&gt;&lt;br&gt;Avec : &lt;br&gt; `\color{orange}{C_0 ="&amp;CI37&amp;"}`&lt;br&gt; `\color{blue}{t ="&amp;CJ37&amp;"}`&lt;br&gt; `\color{green}{n ="&amp;J37&amp;"}`"</f>
        <v>&lt;br&gt;&lt;br&gt;Avec : &lt;br&gt; `\color{orange}{C_0 =16500}`&lt;br&gt; `\color{blue}{t =0,02}`&lt;br&gt; `\color{green}{n =4}`</v>
      </c>
      <c r="CR37" s="4" t="s">
        <v>1608</v>
      </c>
      <c r="CS37" s="4" t="str">
        <f t="shared" ref="CS37:CS38" ca="1" si="91">"\color{orange}{"&amp;CI37&amp;"} \times \color{blue}{"&amp;CJ37&amp;"}"</f>
        <v>\color{orange}{16500} \times \color{blue}{0,02}</v>
      </c>
      <c r="CT37" s="4" t="s">
        <v>31</v>
      </c>
      <c r="CU37" s="4" t="str">
        <f t="shared" ref="CU37:CU38" ca="1" si="92">"1-(1+ \color{blue}{"&amp;CJ37&amp;"})^\color{green}{-"&amp;J37&amp;"}"</f>
        <v>1-(1+ \color{blue}{0,02})^\color{green}{-4}</v>
      </c>
      <c r="CV37" s="4" t="s">
        <v>32</v>
      </c>
      <c r="CW37" s="4">
        <f ca="1">CH37</f>
        <v>4333.29</v>
      </c>
      <c r="CX37" s="4" t="s">
        <v>28</v>
      </c>
      <c r="CY37" s="4" t="s">
        <v>26</v>
      </c>
      <c r="DM37" s="4" t="s">
        <v>36</v>
      </c>
      <c r="DN37" t="s">
        <v>19</v>
      </c>
      <c r="DO37" t="s">
        <v>23</v>
      </c>
      <c r="DP37" t="s">
        <v>1</v>
      </c>
      <c r="DQ37" s="2">
        <f>1</f>
        <v>1</v>
      </c>
      <c r="DR37" t="s">
        <v>2</v>
      </c>
      <c r="DS37" s="2">
        <f t="shared" ref="DS37:DS38" ca="1" si="93">B37</f>
        <v>16500</v>
      </c>
      <c r="DT37" t="s">
        <v>2</v>
      </c>
      <c r="DU37" s="2" t="s">
        <v>7</v>
      </c>
      <c r="DV37" t="s">
        <v>2</v>
      </c>
      <c r="DX37" t="s">
        <v>2</v>
      </c>
      <c r="DY37" s="2" t="str">
        <f ca="1">"&lt;font color=""red"" &gt;&lt;b&gt;"&amp;CH37&amp;"&lt;/b&gt;&lt;/font&gt;"</f>
        <v>&lt;font color="red" &gt;&lt;b&gt;4333,29&lt;/b&gt;&lt;/font&gt;</v>
      </c>
      <c r="DZ37" t="s">
        <v>3</v>
      </c>
      <c r="EA37" t="s">
        <v>4</v>
      </c>
      <c r="EB37" s="1">
        <f>2</f>
        <v>2</v>
      </c>
      <c r="EC37" t="s">
        <v>2</v>
      </c>
      <c r="ED37" t="s">
        <v>7</v>
      </c>
      <c r="EE37" t="s">
        <v>2</v>
      </c>
      <c r="EF37" s="1" t="s">
        <v>7</v>
      </c>
      <c r="EG37" t="s">
        <v>2</v>
      </c>
      <c r="EI37" t="s">
        <v>2</v>
      </c>
      <c r="EJ37" s="1" t="str">
        <f ca="1">"&lt;font color=""red"" &gt;&lt;b&gt;"&amp;CH37&amp;"&lt;/b&gt;&lt;/font&gt;"</f>
        <v>&lt;font color="red" &gt;&lt;b&gt;4333,29&lt;/b&gt;&lt;/font&gt;</v>
      </c>
      <c r="EK37" t="s">
        <v>3</v>
      </c>
      <c r="EL37" t="s">
        <v>1</v>
      </c>
      <c r="EM37" s="2">
        <f>3</f>
        <v>3</v>
      </c>
      <c r="EN37" t="s">
        <v>2</v>
      </c>
      <c r="EO37" t="s">
        <v>7</v>
      </c>
      <c r="EP37" t="s">
        <v>2</v>
      </c>
      <c r="EQ37" s="2" t="s">
        <v>7</v>
      </c>
      <c r="ER37" t="s">
        <v>2</v>
      </c>
      <c r="ET37" t="s">
        <v>2</v>
      </c>
      <c r="EU37" s="2" t="str">
        <f ca="1">"&lt;font color=""red"" &gt;&lt;b&gt;"&amp;CH37&amp;"&lt;/b&gt;&lt;/font&gt;"</f>
        <v>&lt;font color="red" &gt;&lt;b&gt;4333,29&lt;/b&gt;&lt;/font&gt;</v>
      </c>
      <c r="EV37" t="s">
        <v>3</v>
      </c>
      <c r="EW37" t="s">
        <v>4</v>
      </c>
      <c r="EX37" s="2">
        <f>4</f>
        <v>4</v>
      </c>
      <c r="EY37" t="s">
        <v>2</v>
      </c>
      <c r="EZ37" t="s">
        <v>7</v>
      </c>
      <c r="FA37" t="s">
        <v>2</v>
      </c>
      <c r="FB37" s="2" t="s">
        <v>7</v>
      </c>
      <c r="FC37" t="s">
        <v>2</v>
      </c>
      <c r="FE37" t="s">
        <v>2</v>
      </c>
      <c r="FF37" s="2" t="str">
        <f ca="1">"&lt;font color=""red"" &gt;&lt;b&gt;"&amp;CH37&amp;"&lt;/b&gt;&lt;/font&gt;"</f>
        <v>&lt;font color="red" &gt;&lt;b&gt;4333,29&lt;/b&gt;&lt;/font&gt;</v>
      </c>
      <c r="FG37" t="s">
        <v>3</v>
      </c>
      <c r="FJ37" s="2"/>
      <c r="FN37" s="2"/>
      <c r="FP37" s="2"/>
      <c r="FR37" s="2"/>
      <c r="FT37" s="4"/>
      <c r="FU37" t="s">
        <v>405</v>
      </c>
      <c r="FV37" s="3" t="s">
        <v>5</v>
      </c>
      <c r="FW37" t="s">
        <v>2</v>
      </c>
      <c r="FX37" s="1" t="s">
        <v>7</v>
      </c>
      <c r="FY37" t="s">
        <v>2</v>
      </c>
      <c r="FZ37" s="1" t="s">
        <v>7</v>
      </c>
      <c r="GA37" t="s">
        <v>2</v>
      </c>
      <c r="GB37" s="1"/>
      <c r="GC37" t="s">
        <v>2</v>
      </c>
      <c r="GD37" s="1" t="s">
        <v>7</v>
      </c>
      <c r="GE37" t="s">
        <v>3</v>
      </c>
      <c r="GF37" s="4" t="s">
        <v>18</v>
      </c>
    </row>
    <row r="38" spans="1:188" x14ac:dyDescent="0.25">
      <c r="A38" t="s">
        <v>9</v>
      </c>
      <c r="B38">
        <f t="shared" ca="1" si="86"/>
        <v>15400</v>
      </c>
      <c r="C38" t="s">
        <v>10</v>
      </c>
      <c r="D38" t="s">
        <v>1605</v>
      </c>
      <c r="E38" t="s">
        <v>20</v>
      </c>
      <c r="F38" t="s">
        <v>21</v>
      </c>
      <c r="G38" t="s">
        <v>22</v>
      </c>
      <c r="H38">
        <f t="shared" ca="1" si="87"/>
        <v>7</v>
      </c>
      <c r="I38" t="s">
        <v>12</v>
      </c>
      <c r="J38">
        <f>3</f>
        <v>3</v>
      </c>
      <c r="K38" t="s">
        <v>14</v>
      </c>
      <c r="L38" s="1" t="s">
        <v>1604</v>
      </c>
      <c r="M38" t="s">
        <v>16</v>
      </c>
      <c r="O38" t="s">
        <v>19</v>
      </c>
      <c r="P38" t="s">
        <v>23</v>
      </c>
      <c r="Q38" t="s">
        <v>1</v>
      </c>
      <c r="R38" s="2">
        <f>1</f>
        <v>1</v>
      </c>
      <c r="S38" t="s">
        <v>2</v>
      </c>
      <c r="T38" s="2">
        <f t="shared" ca="1" si="88"/>
        <v>15400</v>
      </c>
      <c r="U38" t="s">
        <v>2</v>
      </c>
      <c r="V38" s="2" t="s">
        <v>7</v>
      </c>
      <c r="W38" t="s">
        <v>2</v>
      </c>
      <c r="Y38" t="s">
        <v>2</v>
      </c>
      <c r="Z38" s="2" t="s">
        <v>8</v>
      </c>
      <c r="AA38" t="s">
        <v>3</v>
      </c>
      <c r="AB38" t="s">
        <v>4</v>
      </c>
      <c r="AC38" s="1">
        <f>2</f>
        <v>2</v>
      </c>
      <c r="AD38" t="s">
        <v>2</v>
      </c>
      <c r="AE38" t="s">
        <v>7</v>
      </c>
      <c r="AF38" t="s">
        <v>2</v>
      </c>
      <c r="AG38" s="1" t="s">
        <v>7</v>
      </c>
      <c r="AH38" t="s">
        <v>2</v>
      </c>
      <c r="AJ38" t="s">
        <v>2</v>
      </c>
      <c r="AK38" s="1" t="s">
        <v>8</v>
      </c>
      <c r="AL38" t="s">
        <v>3</v>
      </c>
      <c r="AM38" t="s">
        <v>1</v>
      </c>
      <c r="AN38" s="2">
        <f>3</f>
        <v>3</v>
      </c>
      <c r="AO38" t="s">
        <v>2</v>
      </c>
      <c r="AP38" t="s">
        <v>7</v>
      </c>
      <c r="AQ38" t="s">
        <v>2</v>
      </c>
      <c r="AR38" s="2" t="s">
        <v>7</v>
      </c>
      <c r="AS38" t="s">
        <v>2</v>
      </c>
      <c r="AU38" t="s">
        <v>2</v>
      </c>
      <c r="AV38" s="2" t="s">
        <v>8</v>
      </c>
      <c r="AW38" t="s">
        <v>3</v>
      </c>
      <c r="AY38" s="2"/>
      <c r="BC38" s="2"/>
      <c r="BE38" s="2"/>
      <c r="BG38" s="2"/>
      <c r="BK38" s="2"/>
      <c r="BO38" s="2"/>
      <c r="BQ38" s="2"/>
      <c r="BS38" s="2"/>
      <c r="BT38"/>
      <c r="BV38" t="s">
        <v>405</v>
      </c>
      <c r="BW38" s="3" t="s">
        <v>5</v>
      </c>
      <c r="BX38" t="s">
        <v>2</v>
      </c>
      <c r="BY38" s="1" t="s">
        <v>7</v>
      </c>
      <c r="BZ38" t="s">
        <v>2</v>
      </c>
      <c r="CA38" s="1" t="s">
        <v>7</v>
      </c>
      <c r="CB38" t="s">
        <v>2</v>
      </c>
      <c r="CC38" s="1" t="s">
        <v>7</v>
      </c>
      <c r="CD38" t="s">
        <v>2</v>
      </c>
      <c r="CE38" s="1" t="s">
        <v>7</v>
      </c>
      <c r="CF38" t="s">
        <v>3</v>
      </c>
      <c r="CG38" s="4" t="s">
        <v>18</v>
      </c>
      <c r="CH38" s="10">
        <f ca="1">ROUND(CI38*CJ38/(1-(1+CJ38)^(-J38)),2)</f>
        <v>5868.2</v>
      </c>
      <c r="CI38" s="4">
        <f t="shared" ca="1" si="89"/>
        <v>15400</v>
      </c>
      <c r="CJ38" s="4">
        <f ca="1">ROUND(H38/100,4)</f>
        <v>7.0000000000000007E-2</v>
      </c>
      <c r="CO38" s="4" t="s">
        <v>1606</v>
      </c>
      <c r="CP38" s="4" t="s">
        <v>1607</v>
      </c>
      <c r="CQ38" s="4" t="str">
        <f t="shared" ca="1" si="90"/>
        <v>&lt;br&gt;&lt;br&gt;Avec : &lt;br&gt; `\color{orange}{C_0 =15400}`&lt;br&gt; `\color{blue}{t =0,07}`&lt;br&gt; `\color{green}{n =3}`</v>
      </c>
      <c r="CR38" s="4" t="s">
        <v>1608</v>
      </c>
      <c r="CS38" s="4" t="str">
        <f t="shared" ca="1" si="91"/>
        <v>\color{orange}{15400} \times \color{blue}{0,07}</v>
      </c>
      <c r="CT38" s="4" t="s">
        <v>31</v>
      </c>
      <c r="CU38" s="4" t="str">
        <f t="shared" ca="1" si="92"/>
        <v>1-(1+ \color{blue}{0,07})^\color{green}{-3}</v>
      </c>
      <c r="CV38" s="4" t="s">
        <v>32</v>
      </c>
      <c r="CW38" s="4">
        <f ca="1">CH38</f>
        <v>5868.2</v>
      </c>
      <c r="CX38" s="4" t="s">
        <v>28</v>
      </c>
      <c r="CY38" s="4" t="s">
        <v>26</v>
      </c>
      <c r="DM38" s="4" t="s">
        <v>36</v>
      </c>
      <c r="DN38" t="s">
        <v>19</v>
      </c>
      <c r="DO38" t="s">
        <v>23</v>
      </c>
      <c r="DP38" t="s">
        <v>1</v>
      </c>
      <c r="DQ38" s="2">
        <f>1</f>
        <v>1</v>
      </c>
      <c r="DR38" t="s">
        <v>2</v>
      </c>
      <c r="DS38" s="2">
        <f t="shared" ca="1" si="93"/>
        <v>15400</v>
      </c>
      <c r="DT38" t="s">
        <v>2</v>
      </c>
      <c r="DU38" s="2" t="s">
        <v>7</v>
      </c>
      <c r="DV38" t="s">
        <v>2</v>
      </c>
      <c r="DX38" t="s">
        <v>2</v>
      </c>
      <c r="DY38" s="2" t="str">
        <f ca="1">"&lt;font color=""red"" &gt;&lt;b&gt;"&amp;CH38&amp;"&lt;/b&gt;&lt;/font&gt;"</f>
        <v>&lt;font color="red" &gt;&lt;b&gt;5868,2&lt;/b&gt;&lt;/font&gt;</v>
      </c>
      <c r="DZ38" t="s">
        <v>3</v>
      </c>
      <c r="EA38" t="s">
        <v>4</v>
      </c>
      <c r="EB38" s="1">
        <f>2</f>
        <v>2</v>
      </c>
      <c r="EC38" t="s">
        <v>2</v>
      </c>
      <c r="ED38" t="s">
        <v>7</v>
      </c>
      <c r="EE38" t="s">
        <v>2</v>
      </c>
      <c r="EF38" s="1" t="s">
        <v>7</v>
      </c>
      <c r="EG38" t="s">
        <v>2</v>
      </c>
      <c r="EI38" t="s">
        <v>2</v>
      </c>
      <c r="EJ38" s="1" t="str">
        <f ca="1">"&lt;font color=""red"" &gt;&lt;b&gt;"&amp;CH38&amp;"&lt;/b&gt;&lt;/font&gt;"</f>
        <v>&lt;font color="red" &gt;&lt;b&gt;5868,2&lt;/b&gt;&lt;/font&gt;</v>
      </c>
      <c r="EK38" t="s">
        <v>3</v>
      </c>
      <c r="EL38" t="s">
        <v>1</v>
      </c>
      <c r="EM38" s="2">
        <f>3</f>
        <v>3</v>
      </c>
      <c r="EN38" t="s">
        <v>2</v>
      </c>
      <c r="EO38" t="s">
        <v>7</v>
      </c>
      <c r="EP38" t="s">
        <v>2</v>
      </c>
      <c r="EQ38" s="2" t="s">
        <v>7</v>
      </c>
      <c r="ER38" t="s">
        <v>2</v>
      </c>
      <c r="ET38" t="s">
        <v>2</v>
      </c>
      <c r="EU38" s="2" t="str">
        <f ca="1">"&lt;font color=""red"" &gt;&lt;b&gt;"&amp;CH38&amp;"&lt;/b&gt;&lt;/font&gt;"</f>
        <v>&lt;font color="red" &gt;&lt;b&gt;5868,2&lt;/b&gt;&lt;/font&gt;</v>
      </c>
      <c r="EV38" t="s">
        <v>3</v>
      </c>
      <c r="EX38" s="2"/>
      <c r="FB38" s="2"/>
      <c r="FD38" s="2"/>
      <c r="FF38" s="2"/>
      <c r="FJ38" s="2"/>
      <c r="FN38" s="2"/>
      <c r="FP38" s="2"/>
      <c r="FR38" s="2"/>
      <c r="FT38" s="4"/>
      <c r="FU38" t="s">
        <v>405</v>
      </c>
      <c r="FV38" s="3" t="s">
        <v>5</v>
      </c>
      <c r="FW38" t="s">
        <v>2</v>
      </c>
      <c r="FX38" s="1" t="s">
        <v>7</v>
      </c>
      <c r="FY38" t="s">
        <v>2</v>
      </c>
      <c r="FZ38" s="1" t="s">
        <v>7</v>
      </c>
      <c r="GA38" t="s">
        <v>2</v>
      </c>
      <c r="GB38" s="1"/>
      <c r="GC38" t="s">
        <v>2</v>
      </c>
      <c r="GD38" s="1" t="s">
        <v>7</v>
      </c>
      <c r="GE38" t="s">
        <v>3</v>
      </c>
      <c r="GF38" s="4" t="s">
        <v>18</v>
      </c>
    </row>
    <row r="40" spans="1:188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s="1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s="10" t="s">
        <v>6</v>
      </c>
      <c r="CI40" s="4" t="s">
        <v>13</v>
      </c>
      <c r="CJ40" s="4" t="s">
        <v>13</v>
      </c>
      <c r="CK40" s="4" t="s">
        <v>17</v>
      </c>
      <c r="CL40" s="4" t="s">
        <v>17</v>
      </c>
      <c r="CM40" s="4" t="s">
        <v>17</v>
      </c>
      <c r="CN40" s="4" t="s">
        <v>17</v>
      </c>
      <c r="CO40" s="4" t="s">
        <v>17</v>
      </c>
      <c r="CP40" s="4" t="s">
        <v>17</v>
      </c>
      <c r="CQ40" s="4" t="s">
        <v>17</v>
      </c>
      <c r="CR40" s="4" t="s">
        <v>17</v>
      </c>
      <c r="CS40" s="4" t="s">
        <v>17</v>
      </c>
      <c r="CT40" s="4" t="s">
        <v>17</v>
      </c>
      <c r="CU40" s="4" t="s">
        <v>17</v>
      </c>
      <c r="CV40" s="4" t="s">
        <v>17</v>
      </c>
      <c r="CW40" s="4" t="s">
        <v>17</v>
      </c>
      <c r="CX40" s="4" t="s">
        <v>17</v>
      </c>
      <c r="CY40" s="4" t="s">
        <v>17</v>
      </c>
      <c r="CZ40" s="4" t="s">
        <v>17</v>
      </c>
      <c r="DA40" s="4" t="s">
        <v>17</v>
      </c>
      <c r="DB40" s="4" t="s">
        <v>17</v>
      </c>
      <c r="DC40" s="4" t="s">
        <v>17</v>
      </c>
      <c r="DD40" s="4" t="s">
        <v>17</v>
      </c>
      <c r="DE40" s="4" t="s">
        <v>17</v>
      </c>
      <c r="DF40" s="4" t="s">
        <v>17</v>
      </c>
      <c r="DG40" s="4" t="s">
        <v>17</v>
      </c>
      <c r="DH40" s="4" t="s">
        <v>17</v>
      </c>
      <c r="DI40" s="4" t="s">
        <v>17</v>
      </c>
      <c r="DJ40" s="4" t="s">
        <v>17</v>
      </c>
      <c r="DK40" s="4" t="s">
        <v>17</v>
      </c>
      <c r="DL40" s="4" t="s">
        <v>17</v>
      </c>
      <c r="DM40" s="4" t="s">
        <v>17</v>
      </c>
      <c r="DN40" s="4" t="s">
        <v>17</v>
      </c>
      <c r="DO40" s="4" t="s">
        <v>17</v>
      </c>
      <c r="DP40" s="4" t="s">
        <v>17</v>
      </c>
      <c r="DQ40" s="4" t="s">
        <v>17</v>
      </c>
      <c r="DR40" s="4" t="s">
        <v>17</v>
      </c>
      <c r="DS40" s="4" t="s">
        <v>17</v>
      </c>
      <c r="DT40" s="4" t="s">
        <v>17</v>
      </c>
      <c r="DU40" s="4" t="s">
        <v>17</v>
      </c>
      <c r="DV40" s="4" t="s">
        <v>17</v>
      </c>
      <c r="DW40" s="4" t="s">
        <v>17</v>
      </c>
      <c r="DX40" s="4" t="s">
        <v>17</v>
      </c>
      <c r="DY40" s="4" t="s">
        <v>17</v>
      </c>
      <c r="DZ40" s="4" t="s">
        <v>17</v>
      </c>
      <c r="EA40" s="4" t="s">
        <v>17</v>
      </c>
      <c r="EB40" s="4" t="s">
        <v>17</v>
      </c>
      <c r="EC40" s="4" t="s">
        <v>17</v>
      </c>
      <c r="ED40" s="4" t="s">
        <v>17</v>
      </c>
      <c r="EE40" s="4" t="s">
        <v>17</v>
      </c>
      <c r="EF40" s="4" t="s">
        <v>17</v>
      </c>
      <c r="EG40" s="4" t="s">
        <v>17</v>
      </c>
      <c r="EH40" s="4" t="s">
        <v>17</v>
      </c>
      <c r="EI40" s="4" t="s">
        <v>17</v>
      </c>
      <c r="EJ40" s="4" t="s">
        <v>17</v>
      </c>
      <c r="EK40" s="4" t="s">
        <v>17</v>
      </c>
      <c r="EL40" s="4" t="s">
        <v>17</v>
      </c>
      <c r="EM40" s="4" t="s">
        <v>17</v>
      </c>
      <c r="EN40" s="4" t="s">
        <v>17</v>
      </c>
      <c r="EO40" s="4" t="s">
        <v>17</v>
      </c>
      <c r="EP40" s="4" t="s">
        <v>17</v>
      </c>
      <c r="EQ40" s="4" t="s">
        <v>17</v>
      </c>
      <c r="ER40" s="4" t="s">
        <v>17</v>
      </c>
      <c r="ES40" s="4" t="s">
        <v>17</v>
      </c>
      <c r="ET40" s="4" t="s">
        <v>17</v>
      </c>
      <c r="EU40" s="4" t="s">
        <v>17</v>
      </c>
      <c r="EV40" s="4" t="s">
        <v>17</v>
      </c>
      <c r="EW40" s="4" t="s">
        <v>17</v>
      </c>
      <c r="EX40" s="4" t="s">
        <v>17</v>
      </c>
      <c r="EY40" s="4" t="s">
        <v>17</v>
      </c>
      <c r="EZ40" s="4" t="s">
        <v>17</v>
      </c>
      <c r="FA40" s="4" t="s">
        <v>17</v>
      </c>
      <c r="FB40" s="4" t="s">
        <v>17</v>
      </c>
      <c r="FC40" s="4" t="s">
        <v>17</v>
      </c>
      <c r="FD40" s="4" t="s">
        <v>17</v>
      </c>
      <c r="FE40" s="4" t="s">
        <v>17</v>
      </c>
      <c r="FF40" s="4" t="s">
        <v>17</v>
      </c>
      <c r="FG40" s="4" t="s">
        <v>17</v>
      </c>
      <c r="FH40" s="4" t="s">
        <v>17</v>
      </c>
      <c r="FI40" s="4" t="s">
        <v>17</v>
      </c>
      <c r="FJ40" s="4" t="s">
        <v>17</v>
      </c>
      <c r="FK40" s="4" t="s">
        <v>17</v>
      </c>
      <c r="FL40" s="4" t="s">
        <v>17</v>
      </c>
      <c r="FM40" s="4" t="s">
        <v>17</v>
      </c>
      <c r="FN40" s="4" t="s">
        <v>17</v>
      </c>
      <c r="FO40" s="4" t="s">
        <v>17</v>
      </c>
      <c r="FP40" s="4" t="s">
        <v>17</v>
      </c>
      <c r="FQ40" s="4" t="s">
        <v>17</v>
      </c>
      <c r="FR40" s="4" t="s">
        <v>17</v>
      </c>
      <c r="FS40" s="4" t="s">
        <v>17</v>
      </c>
      <c r="FT40" s="4" t="s">
        <v>17</v>
      </c>
      <c r="FU40" s="4" t="s">
        <v>17</v>
      </c>
      <c r="FV40" s="4" t="s">
        <v>17</v>
      </c>
      <c r="FW40" s="4" t="s">
        <v>17</v>
      </c>
      <c r="FX40" s="4" t="s">
        <v>17</v>
      </c>
      <c r="FY40" s="4" t="s">
        <v>17</v>
      </c>
      <c r="FZ40" s="4" t="s">
        <v>17</v>
      </c>
      <c r="GA40" s="4" t="s">
        <v>17</v>
      </c>
      <c r="GB40" s="4" t="s">
        <v>17</v>
      </c>
      <c r="GC40" s="4" t="s">
        <v>17</v>
      </c>
      <c r="GD40" s="4" t="s">
        <v>17</v>
      </c>
      <c r="GE40" s="4" t="s">
        <v>17</v>
      </c>
      <c r="GF40" s="4" t="s">
        <v>17</v>
      </c>
    </row>
    <row r="41" spans="1:188" x14ac:dyDescent="0.25">
      <c r="A41" t="s">
        <v>9</v>
      </c>
      <c r="B41">
        <f ca="1">RANDBETWEEN(11,199)*100</f>
        <v>3500</v>
      </c>
      <c r="C41" t="s">
        <v>10</v>
      </c>
      <c r="D41" t="s">
        <v>1605</v>
      </c>
      <c r="E41" t="s">
        <v>20</v>
      </c>
      <c r="F41" t="s">
        <v>21</v>
      </c>
      <c r="G41" t="s">
        <v>22</v>
      </c>
      <c r="H41">
        <f ca="1">RANDBETWEEN(2,9)</f>
        <v>6</v>
      </c>
      <c r="I41" t="s">
        <v>12</v>
      </c>
      <c r="J41">
        <f>5</f>
        <v>5</v>
      </c>
      <c r="K41" t="s">
        <v>14</v>
      </c>
      <c r="L41" s="1" t="s">
        <v>1643</v>
      </c>
      <c r="M41" t="s">
        <v>16</v>
      </c>
      <c r="O41" t="s">
        <v>19</v>
      </c>
      <c r="P41" t="s">
        <v>23</v>
      </c>
      <c r="Q41" t="s">
        <v>1</v>
      </c>
      <c r="R41" s="2">
        <f>1</f>
        <v>1</v>
      </c>
      <c r="S41" t="s">
        <v>2</v>
      </c>
      <c r="T41" s="2">
        <f ca="1">B41</f>
        <v>3500</v>
      </c>
      <c r="U41" t="s">
        <v>2</v>
      </c>
      <c r="V41" s="2" t="s">
        <v>8</v>
      </c>
      <c r="W41" t="s">
        <v>2</v>
      </c>
      <c r="Y41" t="s">
        <v>2</v>
      </c>
      <c r="Z41" s="2"/>
      <c r="AA41" t="s">
        <v>3</v>
      </c>
      <c r="AB41" t="s">
        <v>4</v>
      </c>
      <c r="AC41" s="1">
        <f>2</f>
        <v>2</v>
      </c>
      <c r="AD41" t="s">
        <v>2</v>
      </c>
      <c r="AE41" t="s">
        <v>7</v>
      </c>
      <c r="AF41" t="s">
        <v>2</v>
      </c>
      <c r="AG41" s="1" t="s">
        <v>7</v>
      </c>
      <c r="AH41" t="s">
        <v>2</v>
      </c>
      <c r="AJ41" t="s">
        <v>2</v>
      </c>
      <c r="AK41" s="1"/>
      <c r="AL41" t="s">
        <v>3</v>
      </c>
      <c r="AM41" t="s">
        <v>1</v>
      </c>
      <c r="AN41" s="2">
        <f>3</f>
        <v>3</v>
      </c>
      <c r="AO41" t="s">
        <v>2</v>
      </c>
      <c r="AP41" t="s">
        <v>7</v>
      </c>
      <c r="AQ41" t="s">
        <v>2</v>
      </c>
      <c r="AR41" s="2" t="s">
        <v>7</v>
      </c>
      <c r="AS41" t="s">
        <v>2</v>
      </c>
      <c r="AU41" t="s">
        <v>2</v>
      </c>
      <c r="AV41" s="2"/>
      <c r="AW41" t="s">
        <v>3</v>
      </c>
      <c r="AX41" t="s">
        <v>4</v>
      </c>
      <c r="AY41" s="2">
        <f>4</f>
        <v>4</v>
      </c>
      <c r="AZ41" t="s">
        <v>2</v>
      </c>
      <c r="BA41" t="s">
        <v>7</v>
      </c>
      <c r="BB41" t="s">
        <v>2</v>
      </c>
      <c r="BC41" s="2" t="s">
        <v>7</v>
      </c>
      <c r="BD41" t="s">
        <v>2</v>
      </c>
      <c r="BF41" t="s">
        <v>2</v>
      </c>
      <c r="BG41" s="2"/>
      <c r="BH41" t="s">
        <v>3</v>
      </c>
      <c r="BJ41" t="s">
        <v>1</v>
      </c>
      <c r="BK41" s="2">
        <f>5</f>
        <v>5</v>
      </c>
      <c r="BL41" t="s">
        <v>2</v>
      </c>
      <c r="BM41" t="s">
        <v>7</v>
      </c>
      <c r="BN41" t="s">
        <v>2</v>
      </c>
      <c r="BO41" s="2" t="s">
        <v>7</v>
      </c>
      <c r="BP41" t="s">
        <v>2</v>
      </c>
      <c r="BR41" t="s">
        <v>2</v>
      </c>
      <c r="BS41" s="2"/>
      <c r="BT41" t="s">
        <v>3</v>
      </c>
      <c r="BV41" t="s">
        <v>405</v>
      </c>
      <c r="BW41" s="3" t="s">
        <v>5</v>
      </c>
      <c r="BX41" t="s">
        <v>2</v>
      </c>
      <c r="BY41" s="1" t="s">
        <v>7</v>
      </c>
      <c r="BZ41" t="s">
        <v>2</v>
      </c>
      <c r="CA41" s="1" t="s">
        <v>7</v>
      </c>
      <c r="CB41" t="s">
        <v>2</v>
      </c>
      <c r="CC41" s="1" t="s">
        <v>7</v>
      </c>
      <c r="CD41" t="s">
        <v>2</v>
      </c>
      <c r="CE41" s="1" t="s">
        <v>7</v>
      </c>
      <c r="CF41" t="s">
        <v>3</v>
      </c>
      <c r="CG41" s="4" t="s">
        <v>18</v>
      </c>
      <c r="CH41" s="10">
        <f ca="1">ROUND(CI41*CJ41,2)</f>
        <v>210</v>
      </c>
      <c r="CI41" s="4">
        <f ca="1">B41</f>
        <v>3500</v>
      </c>
      <c r="CJ41" s="4">
        <f ca="1">ROUND(H41/100,4)</f>
        <v>0.06</v>
      </c>
      <c r="CO41" s="4" t="s">
        <v>35</v>
      </c>
      <c r="CP41" s="4">
        <f>1</f>
        <v>1</v>
      </c>
      <c r="CQ41" s="4" t="s">
        <v>29</v>
      </c>
      <c r="CR41" s="4" t="s">
        <v>27</v>
      </c>
      <c r="CS41" s="4">
        <f ca="1">B41</f>
        <v>3500</v>
      </c>
      <c r="CT41" s="4" t="s">
        <v>24</v>
      </c>
      <c r="CU41" s="4">
        <f ca="1">CJ41</f>
        <v>0.06</v>
      </c>
      <c r="CV41" s="4" t="s">
        <v>25</v>
      </c>
      <c r="CW41" s="4">
        <f ca="1">CH41</f>
        <v>210</v>
      </c>
      <c r="CX41" s="4" t="s">
        <v>28</v>
      </c>
      <c r="CY41" s="4" t="s">
        <v>26</v>
      </c>
      <c r="DM41" s="4" t="s">
        <v>36</v>
      </c>
      <c r="DN41" t="s">
        <v>19</v>
      </c>
      <c r="DO41" t="s">
        <v>23</v>
      </c>
      <c r="DP41" t="s">
        <v>1</v>
      </c>
      <c r="DQ41" s="2">
        <f>1</f>
        <v>1</v>
      </c>
      <c r="DR41" t="s">
        <v>2</v>
      </c>
      <c r="DS41" s="2">
        <f ca="1">B41</f>
        <v>3500</v>
      </c>
      <c r="DT41" t="s">
        <v>2</v>
      </c>
      <c r="DU41" s="2" t="str">
        <f ca="1">"&lt;font color=""red"" &gt;&lt;b&gt;"&amp;CH41&amp;"&lt;/b&gt;&lt;/font&gt;"</f>
        <v>&lt;font color="red" &gt;&lt;b&gt;210&lt;/b&gt;&lt;/font&gt;</v>
      </c>
      <c r="DV41" t="s">
        <v>2</v>
      </c>
      <c r="DX41" t="s">
        <v>2</v>
      </c>
      <c r="DZ41" t="s">
        <v>3</v>
      </c>
      <c r="EA41" t="s">
        <v>4</v>
      </c>
      <c r="EB41" s="1">
        <f>2</f>
        <v>2</v>
      </c>
      <c r="EC41" t="s">
        <v>2</v>
      </c>
      <c r="ED41" t="s">
        <v>7</v>
      </c>
      <c r="EE41" t="s">
        <v>2</v>
      </c>
      <c r="EF41" s="1" t="s">
        <v>7</v>
      </c>
      <c r="EG41" t="s">
        <v>2</v>
      </c>
      <c r="EI41" t="s">
        <v>2</v>
      </c>
      <c r="EJ41" s="1"/>
      <c r="EK41" t="s">
        <v>3</v>
      </c>
      <c r="EL41" t="s">
        <v>1</v>
      </c>
      <c r="EM41" s="2">
        <f>3</f>
        <v>3</v>
      </c>
      <c r="EN41" t="s">
        <v>2</v>
      </c>
      <c r="EO41" t="s">
        <v>7</v>
      </c>
      <c r="EP41" t="s">
        <v>2</v>
      </c>
      <c r="EQ41" s="2" t="s">
        <v>7</v>
      </c>
      <c r="ER41" t="s">
        <v>2</v>
      </c>
      <c r="ET41" t="s">
        <v>2</v>
      </c>
      <c r="EU41" s="2"/>
      <c r="EV41" t="s">
        <v>3</v>
      </c>
      <c r="EW41" t="s">
        <v>4</v>
      </c>
      <c r="EX41" s="2">
        <f>4</f>
        <v>4</v>
      </c>
      <c r="EY41" t="s">
        <v>2</v>
      </c>
      <c r="EZ41" t="s">
        <v>7</v>
      </c>
      <c r="FA41" t="s">
        <v>2</v>
      </c>
      <c r="FB41" s="2" t="s">
        <v>7</v>
      </c>
      <c r="FC41" t="s">
        <v>2</v>
      </c>
      <c r="FE41" t="s">
        <v>2</v>
      </c>
      <c r="FF41" s="2"/>
      <c r="FG41" t="s">
        <v>3</v>
      </c>
      <c r="FI41" t="s">
        <v>1</v>
      </c>
      <c r="FJ41" s="2">
        <f>5</f>
        <v>5</v>
      </c>
      <c r="FK41" t="s">
        <v>2</v>
      </c>
      <c r="FL41" t="s">
        <v>7</v>
      </c>
      <c r="FM41" t="s">
        <v>2</v>
      </c>
      <c r="FN41" s="2" t="s">
        <v>7</v>
      </c>
      <c r="FO41" t="s">
        <v>2</v>
      </c>
      <c r="FQ41" t="s">
        <v>2</v>
      </c>
      <c r="FR41" s="2"/>
      <c r="FS41" t="s">
        <v>3</v>
      </c>
      <c r="FT41" s="4"/>
      <c r="FU41" t="s">
        <v>405</v>
      </c>
      <c r="FV41" s="3" t="s">
        <v>5</v>
      </c>
      <c r="FW41" t="s">
        <v>2</v>
      </c>
      <c r="FX41" s="1" t="s">
        <v>7</v>
      </c>
      <c r="FY41" t="s">
        <v>2</v>
      </c>
      <c r="FZ41" s="1" t="s">
        <v>7</v>
      </c>
      <c r="GA41" t="s">
        <v>2</v>
      </c>
      <c r="GB41" s="1"/>
      <c r="GC41" t="s">
        <v>2</v>
      </c>
      <c r="GD41" s="1" t="s">
        <v>7</v>
      </c>
      <c r="GE41" t="s">
        <v>3</v>
      </c>
      <c r="GF41" s="4" t="s">
        <v>18</v>
      </c>
    </row>
    <row r="42" spans="1:188" x14ac:dyDescent="0.25">
      <c r="A42" t="s">
        <v>9</v>
      </c>
      <c r="B42">
        <f t="shared" ref="B42:B43" ca="1" si="94">RANDBETWEEN(11,199)*100</f>
        <v>5900</v>
      </c>
      <c r="C42" t="s">
        <v>10</v>
      </c>
      <c r="D42" t="s">
        <v>1605</v>
      </c>
      <c r="E42" t="s">
        <v>20</v>
      </c>
      <c r="F42" t="s">
        <v>21</v>
      </c>
      <c r="G42" t="s">
        <v>22</v>
      </c>
      <c r="H42">
        <f t="shared" ref="H42:H43" ca="1" si="95">RANDBETWEEN(2,9)</f>
        <v>9</v>
      </c>
      <c r="I42" t="s">
        <v>12</v>
      </c>
      <c r="J42">
        <f>4</f>
        <v>4</v>
      </c>
      <c r="K42" t="s">
        <v>14</v>
      </c>
      <c r="L42" s="1" t="s">
        <v>1643</v>
      </c>
      <c r="M42" t="s">
        <v>16</v>
      </c>
      <c r="O42" t="s">
        <v>19</v>
      </c>
      <c r="P42" t="s">
        <v>23</v>
      </c>
      <c r="Q42" t="s">
        <v>1</v>
      </c>
      <c r="R42" s="2">
        <f>1</f>
        <v>1</v>
      </c>
      <c r="S42" t="s">
        <v>2</v>
      </c>
      <c r="T42" s="2">
        <f t="shared" ref="T42:T43" ca="1" si="96">B42</f>
        <v>5900</v>
      </c>
      <c r="U42" t="s">
        <v>2</v>
      </c>
      <c r="V42" s="2" t="s">
        <v>8</v>
      </c>
      <c r="W42" t="s">
        <v>2</v>
      </c>
      <c r="Y42" t="s">
        <v>2</v>
      </c>
      <c r="Z42" s="2"/>
      <c r="AA42" t="s">
        <v>3</v>
      </c>
      <c r="AB42" t="s">
        <v>4</v>
      </c>
      <c r="AC42" s="1">
        <f>2</f>
        <v>2</v>
      </c>
      <c r="AD42" t="s">
        <v>2</v>
      </c>
      <c r="AE42" t="s">
        <v>7</v>
      </c>
      <c r="AF42" t="s">
        <v>2</v>
      </c>
      <c r="AG42" s="1" t="s">
        <v>7</v>
      </c>
      <c r="AH42" t="s">
        <v>2</v>
      </c>
      <c r="AJ42" t="s">
        <v>2</v>
      </c>
      <c r="AK42" s="1"/>
      <c r="AL42" t="s">
        <v>3</v>
      </c>
      <c r="AM42" t="s">
        <v>1</v>
      </c>
      <c r="AN42" s="2">
        <f>3</f>
        <v>3</v>
      </c>
      <c r="AO42" t="s">
        <v>2</v>
      </c>
      <c r="AP42" t="s">
        <v>7</v>
      </c>
      <c r="AQ42" t="s">
        <v>2</v>
      </c>
      <c r="AR42" s="2" t="s">
        <v>7</v>
      </c>
      <c r="AS42" t="s">
        <v>2</v>
      </c>
      <c r="AU42" t="s">
        <v>2</v>
      </c>
      <c r="AV42" s="2"/>
      <c r="AW42" t="s">
        <v>3</v>
      </c>
      <c r="AX42" t="s">
        <v>4</v>
      </c>
      <c r="AY42" s="2">
        <f>4</f>
        <v>4</v>
      </c>
      <c r="AZ42" t="s">
        <v>2</v>
      </c>
      <c r="BA42" t="s">
        <v>7</v>
      </c>
      <c r="BB42" t="s">
        <v>2</v>
      </c>
      <c r="BC42" s="2" t="s">
        <v>7</v>
      </c>
      <c r="BD42" t="s">
        <v>2</v>
      </c>
      <c r="BF42" t="s">
        <v>2</v>
      </c>
      <c r="BG42" s="2"/>
      <c r="BH42" t="s">
        <v>3</v>
      </c>
      <c r="BK42" s="2"/>
      <c r="BO42" s="2"/>
      <c r="BQ42" s="2"/>
      <c r="BS42" s="2"/>
      <c r="BT42"/>
      <c r="BV42" t="s">
        <v>405</v>
      </c>
      <c r="BW42" s="3" t="s">
        <v>5</v>
      </c>
      <c r="BX42" t="s">
        <v>2</v>
      </c>
      <c r="BY42" s="1" t="s">
        <v>7</v>
      </c>
      <c r="BZ42" t="s">
        <v>2</v>
      </c>
      <c r="CA42" s="1" t="s">
        <v>7</v>
      </c>
      <c r="CB42" t="s">
        <v>2</v>
      </c>
      <c r="CC42" s="1" t="s">
        <v>7</v>
      </c>
      <c r="CD42" t="s">
        <v>2</v>
      </c>
      <c r="CE42" s="1" t="s">
        <v>7</v>
      </c>
      <c r="CF42" t="s">
        <v>3</v>
      </c>
      <c r="CG42" s="4" t="s">
        <v>18</v>
      </c>
      <c r="CH42" s="10">
        <f t="shared" ref="CH42:CH43" ca="1" si="97">ROUND(CI42*CJ42,2)</f>
        <v>531</v>
      </c>
      <c r="CI42" s="4">
        <f t="shared" ref="CI42:CI43" ca="1" si="98">B42</f>
        <v>5900</v>
      </c>
      <c r="CJ42" s="4">
        <f ca="1">ROUND(H42/100,4)</f>
        <v>0.09</v>
      </c>
      <c r="CO42" s="4" t="s">
        <v>35</v>
      </c>
      <c r="CP42" s="4">
        <f>1</f>
        <v>1</v>
      </c>
      <c r="CQ42" s="4" t="s">
        <v>29</v>
      </c>
      <c r="CR42" s="4" t="s">
        <v>27</v>
      </c>
      <c r="CS42" s="4">
        <f t="shared" ref="CS42:CS43" ca="1" si="99">B42</f>
        <v>5900</v>
      </c>
      <c r="CT42" s="4" t="s">
        <v>24</v>
      </c>
      <c r="CU42" s="4">
        <f t="shared" ref="CU42:CU43" ca="1" si="100">CJ42</f>
        <v>0.09</v>
      </c>
      <c r="CV42" s="4" t="s">
        <v>25</v>
      </c>
      <c r="CW42" s="4">
        <f t="shared" ref="CW42:CW43" ca="1" si="101">CH42</f>
        <v>531</v>
      </c>
      <c r="CX42" s="4" t="s">
        <v>28</v>
      </c>
      <c r="CY42" s="4" t="s">
        <v>26</v>
      </c>
      <c r="DM42" s="4" t="s">
        <v>36</v>
      </c>
      <c r="DN42" t="s">
        <v>19</v>
      </c>
      <c r="DO42" t="s">
        <v>23</v>
      </c>
      <c r="DP42" t="s">
        <v>1</v>
      </c>
      <c r="DQ42" s="2">
        <f>1</f>
        <v>1</v>
      </c>
      <c r="DR42" t="s">
        <v>2</v>
      </c>
      <c r="DS42" s="2">
        <f t="shared" ref="DS42:DS43" ca="1" si="102">B42</f>
        <v>5900</v>
      </c>
      <c r="DT42" t="s">
        <v>2</v>
      </c>
      <c r="DU42" s="2" t="str">
        <f ca="1">"&lt;font color=""red"" &gt;&lt;b&gt;"&amp;CH42&amp;"&lt;/b&gt;&lt;/font&gt;"</f>
        <v>&lt;font color="red" &gt;&lt;b&gt;531&lt;/b&gt;&lt;/font&gt;</v>
      </c>
      <c r="DV42" t="s">
        <v>2</v>
      </c>
      <c r="DX42" t="s">
        <v>2</v>
      </c>
      <c r="DZ42" t="s">
        <v>3</v>
      </c>
      <c r="EA42" t="s">
        <v>4</v>
      </c>
      <c r="EB42" s="1">
        <f>2</f>
        <v>2</v>
      </c>
      <c r="EC42" t="s">
        <v>2</v>
      </c>
      <c r="ED42" t="s">
        <v>7</v>
      </c>
      <c r="EE42" t="s">
        <v>2</v>
      </c>
      <c r="EF42" s="1" t="s">
        <v>7</v>
      </c>
      <c r="EG42" t="s">
        <v>2</v>
      </c>
      <c r="EI42" t="s">
        <v>2</v>
      </c>
      <c r="EJ42" s="1"/>
      <c r="EK42" t="s">
        <v>3</v>
      </c>
      <c r="EL42" t="s">
        <v>1</v>
      </c>
      <c r="EM42" s="2">
        <f>3</f>
        <v>3</v>
      </c>
      <c r="EN42" t="s">
        <v>2</v>
      </c>
      <c r="EO42" t="s">
        <v>7</v>
      </c>
      <c r="EP42" t="s">
        <v>2</v>
      </c>
      <c r="EQ42" s="2" t="s">
        <v>7</v>
      </c>
      <c r="ER42" t="s">
        <v>2</v>
      </c>
      <c r="ET42" t="s">
        <v>2</v>
      </c>
      <c r="EU42" s="2"/>
      <c r="EV42" t="s">
        <v>3</v>
      </c>
      <c r="EW42" t="s">
        <v>4</v>
      </c>
      <c r="EX42" s="2">
        <f>4</f>
        <v>4</v>
      </c>
      <c r="EY42" t="s">
        <v>2</v>
      </c>
      <c r="EZ42" t="s">
        <v>7</v>
      </c>
      <c r="FA42" t="s">
        <v>2</v>
      </c>
      <c r="FB42" s="2" t="s">
        <v>7</v>
      </c>
      <c r="FC42" t="s">
        <v>2</v>
      </c>
      <c r="FE42" t="s">
        <v>2</v>
      </c>
      <c r="FF42" s="2"/>
      <c r="FG42" t="s">
        <v>3</v>
      </c>
      <c r="FJ42" s="2"/>
      <c r="FN42" s="2"/>
      <c r="FP42" s="2"/>
      <c r="FR42" s="2"/>
      <c r="FT42" s="4"/>
      <c r="FU42" t="s">
        <v>405</v>
      </c>
      <c r="FV42" s="3" t="s">
        <v>5</v>
      </c>
      <c r="FW42" t="s">
        <v>2</v>
      </c>
      <c r="FX42" s="1" t="s">
        <v>7</v>
      </c>
      <c r="FY42" t="s">
        <v>2</v>
      </c>
      <c r="FZ42" s="1" t="s">
        <v>7</v>
      </c>
      <c r="GA42" t="s">
        <v>2</v>
      </c>
      <c r="GB42" s="1"/>
      <c r="GC42" t="s">
        <v>2</v>
      </c>
      <c r="GD42" s="1" t="s">
        <v>7</v>
      </c>
      <c r="GE42" t="s">
        <v>3</v>
      </c>
      <c r="GF42" s="4" t="s">
        <v>18</v>
      </c>
    </row>
    <row r="43" spans="1:188" x14ac:dyDescent="0.25">
      <c r="A43" t="s">
        <v>9</v>
      </c>
      <c r="B43">
        <f t="shared" ca="1" si="94"/>
        <v>18900</v>
      </c>
      <c r="C43" t="s">
        <v>10</v>
      </c>
      <c r="D43" t="s">
        <v>1605</v>
      </c>
      <c r="E43" t="s">
        <v>20</v>
      </c>
      <c r="F43" t="s">
        <v>21</v>
      </c>
      <c r="G43" t="s">
        <v>22</v>
      </c>
      <c r="H43">
        <f t="shared" ca="1" si="95"/>
        <v>4</v>
      </c>
      <c r="I43" t="s">
        <v>12</v>
      </c>
      <c r="J43">
        <f>3</f>
        <v>3</v>
      </c>
      <c r="K43" t="s">
        <v>14</v>
      </c>
      <c r="L43" s="1" t="s">
        <v>1643</v>
      </c>
      <c r="M43" t="s">
        <v>16</v>
      </c>
      <c r="O43" t="s">
        <v>19</v>
      </c>
      <c r="P43" t="s">
        <v>23</v>
      </c>
      <c r="Q43" t="s">
        <v>1</v>
      </c>
      <c r="R43" s="2">
        <f>1</f>
        <v>1</v>
      </c>
      <c r="S43" t="s">
        <v>2</v>
      </c>
      <c r="T43" s="2">
        <f t="shared" ca="1" si="96"/>
        <v>18900</v>
      </c>
      <c r="U43" t="s">
        <v>2</v>
      </c>
      <c r="V43" s="2" t="s">
        <v>8</v>
      </c>
      <c r="W43" t="s">
        <v>2</v>
      </c>
      <c r="Y43" t="s">
        <v>2</v>
      </c>
      <c r="Z43" s="2"/>
      <c r="AA43" t="s">
        <v>3</v>
      </c>
      <c r="AB43" t="s">
        <v>4</v>
      </c>
      <c r="AC43" s="1">
        <f>2</f>
        <v>2</v>
      </c>
      <c r="AD43" t="s">
        <v>2</v>
      </c>
      <c r="AE43" t="s">
        <v>7</v>
      </c>
      <c r="AF43" t="s">
        <v>2</v>
      </c>
      <c r="AG43" s="1" t="s">
        <v>7</v>
      </c>
      <c r="AH43" t="s">
        <v>2</v>
      </c>
      <c r="AJ43" t="s">
        <v>2</v>
      </c>
      <c r="AK43" s="1"/>
      <c r="AL43" t="s">
        <v>3</v>
      </c>
      <c r="AM43" t="s">
        <v>1</v>
      </c>
      <c r="AN43" s="2">
        <f>3</f>
        <v>3</v>
      </c>
      <c r="AO43" t="s">
        <v>2</v>
      </c>
      <c r="AP43" t="s">
        <v>7</v>
      </c>
      <c r="AQ43" t="s">
        <v>2</v>
      </c>
      <c r="AR43" s="2" t="s">
        <v>7</v>
      </c>
      <c r="AS43" t="s">
        <v>2</v>
      </c>
      <c r="AU43" t="s">
        <v>2</v>
      </c>
      <c r="AV43" s="2"/>
      <c r="AW43" t="s">
        <v>3</v>
      </c>
      <c r="AY43" s="2"/>
      <c r="BC43" s="2"/>
      <c r="BE43" s="2"/>
      <c r="BG43" s="2"/>
      <c r="BK43" s="2"/>
      <c r="BO43" s="2"/>
      <c r="BQ43" s="2"/>
      <c r="BS43" s="2"/>
      <c r="BT43"/>
      <c r="BV43" t="s">
        <v>405</v>
      </c>
      <c r="BW43" s="3" t="s">
        <v>5</v>
      </c>
      <c r="BX43" t="s">
        <v>2</v>
      </c>
      <c r="BY43" s="1" t="s">
        <v>7</v>
      </c>
      <c r="BZ43" t="s">
        <v>2</v>
      </c>
      <c r="CA43" s="1" t="s">
        <v>7</v>
      </c>
      <c r="CB43" t="s">
        <v>2</v>
      </c>
      <c r="CC43" s="1" t="s">
        <v>7</v>
      </c>
      <c r="CD43" t="s">
        <v>2</v>
      </c>
      <c r="CE43" s="1" t="s">
        <v>7</v>
      </c>
      <c r="CF43" t="s">
        <v>3</v>
      </c>
      <c r="CG43" s="4" t="s">
        <v>18</v>
      </c>
      <c r="CH43" s="10">
        <f t="shared" ca="1" si="97"/>
        <v>756</v>
      </c>
      <c r="CI43" s="4">
        <f t="shared" ca="1" si="98"/>
        <v>18900</v>
      </c>
      <c r="CJ43" s="4">
        <f ca="1">ROUND(H43/100,4)</f>
        <v>0.04</v>
      </c>
      <c r="CO43" s="4" t="s">
        <v>35</v>
      </c>
      <c r="CP43" s="4">
        <f>1</f>
        <v>1</v>
      </c>
      <c r="CQ43" s="4" t="s">
        <v>29</v>
      </c>
      <c r="CR43" s="4" t="s">
        <v>27</v>
      </c>
      <c r="CS43" s="4">
        <f t="shared" ca="1" si="99"/>
        <v>18900</v>
      </c>
      <c r="CT43" s="4" t="s">
        <v>24</v>
      </c>
      <c r="CU43" s="4">
        <f t="shared" ca="1" si="100"/>
        <v>0.04</v>
      </c>
      <c r="CV43" s="4" t="s">
        <v>25</v>
      </c>
      <c r="CW43" s="4">
        <f t="shared" ca="1" si="101"/>
        <v>756</v>
      </c>
      <c r="CX43" s="4" t="s">
        <v>28</v>
      </c>
      <c r="CY43" s="4" t="s">
        <v>26</v>
      </c>
      <c r="DM43" s="4" t="s">
        <v>36</v>
      </c>
      <c r="DN43" t="s">
        <v>19</v>
      </c>
      <c r="DO43" t="s">
        <v>23</v>
      </c>
      <c r="DP43" t="s">
        <v>1</v>
      </c>
      <c r="DQ43" s="2">
        <f>1</f>
        <v>1</v>
      </c>
      <c r="DR43" t="s">
        <v>2</v>
      </c>
      <c r="DS43" s="2">
        <f t="shared" ca="1" si="102"/>
        <v>18900</v>
      </c>
      <c r="DT43" t="s">
        <v>2</v>
      </c>
      <c r="DU43" s="2" t="str">
        <f ca="1">"&lt;font color=""red"" &gt;&lt;b&gt;"&amp;CH43&amp;"&lt;/b&gt;&lt;/font&gt;"</f>
        <v>&lt;font color="red" &gt;&lt;b&gt;756&lt;/b&gt;&lt;/font&gt;</v>
      </c>
      <c r="DV43" t="s">
        <v>2</v>
      </c>
      <c r="DX43" t="s">
        <v>2</v>
      </c>
      <c r="DZ43" t="s">
        <v>3</v>
      </c>
      <c r="EA43" t="s">
        <v>4</v>
      </c>
      <c r="EB43" s="1">
        <f>2</f>
        <v>2</v>
      </c>
      <c r="EC43" t="s">
        <v>2</v>
      </c>
      <c r="ED43" t="s">
        <v>7</v>
      </c>
      <c r="EE43" t="s">
        <v>2</v>
      </c>
      <c r="EF43" s="1" t="s">
        <v>7</v>
      </c>
      <c r="EG43" t="s">
        <v>2</v>
      </c>
      <c r="EI43" t="s">
        <v>2</v>
      </c>
      <c r="EJ43" s="1"/>
      <c r="EK43" t="s">
        <v>3</v>
      </c>
      <c r="EL43" t="s">
        <v>1</v>
      </c>
      <c r="EM43" s="2">
        <f>3</f>
        <v>3</v>
      </c>
      <c r="EN43" t="s">
        <v>2</v>
      </c>
      <c r="EO43" t="s">
        <v>7</v>
      </c>
      <c r="EP43" t="s">
        <v>2</v>
      </c>
      <c r="EQ43" s="2" t="s">
        <v>7</v>
      </c>
      <c r="ER43" t="s">
        <v>2</v>
      </c>
      <c r="ET43" t="s">
        <v>2</v>
      </c>
      <c r="EU43" s="2"/>
      <c r="EV43" t="s">
        <v>3</v>
      </c>
      <c r="EX43" s="2"/>
      <c r="FB43" s="2"/>
      <c r="FD43" s="2"/>
      <c r="FF43" s="2"/>
      <c r="FJ43" s="2"/>
      <c r="FN43" s="2"/>
      <c r="FP43" s="2"/>
      <c r="FR43" s="2"/>
      <c r="FT43" s="4"/>
      <c r="FU43" t="s">
        <v>405</v>
      </c>
      <c r="FV43" s="3" t="s">
        <v>5</v>
      </c>
      <c r="FW43" t="s">
        <v>2</v>
      </c>
      <c r="FX43" s="1" t="s">
        <v>7</v>
      </c>
      <c r="FY43" t="s">
        <v>2</v>
      </c>
      <c r="FZ43" s="1" t="s">
        <v>7</v>
      </c>
      <c r="GA43" t="s">
        <v>2</v>
      </c>
      <c r="GB43" s="1"/>
      <c r="GC43" t="s">
        <v>2</v>
      </c>
      <c r="GD43" s="1" t="s">
        <v>7</v>
      </c>
      <c r="GE43" t="s">
        <v>3</v>
      </c>
      <c r="GF43" s="4" t="s">
        <v>18</v>
      </c>
    </row>
    <row r="45" spans="1:188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s="1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s="10" t="s">
        <v>6</v>
      </c>
      <c r="CI45" s="4" t="s">
        <v>13</v>
      </c>
      <c r="CJ45" s="4" t="s">
        <v>13</v>
      </c>
      <c r="CK45" s="4" t="s">
        <v>13</v>
      </c>
      <c r="CL45" s="4" t="s">
        <v>13</v>
      </c>
      <c r="CM45" s="4" t="s">
        <v>13</v>
      </c>
      <c r="CN45" s="4" t="s">
        <v>13</v>
      </c>
      <c r="CO45" s="4" t="s">
        <v>17</v>
      </c>
      <c r="CP45" s="4" t="s">
        <v>17</v>
      </c>
      <c r="CQ45" s="4" t="s">
        <v>17</v>
      </c>
      <c r="CR45" s="4" t="s">
        <v>17</v>
      </c>
      <c r="CS45" s="4" t="s">
        <v>17</v>
      </c>
      <c r="CT45" s="4" t="s">
        <v>17</v>
      </c>
      <c r="CU45" s="4" t="s">
        <v>17</v>
      </c>
      <c r="CV45" s="4" t="s">
        <v>17</v>
      </c>
      <c r="CW45" s="4" t="s">
        <v>17</v>
      </c>
      <c r="CX45" s="4" t="s">
        <v>17</v>
      </c>
      <c r="CY45" s="4" t="s">
        <v>17</v>
      </c>
      <c r="CZ45" s="4" t="s">
        <v>17</v>
      </c>
      <c r="DA45" s="4" t="s">
        <v>17</v>
      </c>
      <c r="DB45" s="4" t="s">
        <v>17</v>
      </c>
      <c r="DC45" s="4" t="s">
        <v>17</v>
      </c>
      <c r="DD45" s="4" t="s">
        <v>17</v>
      </c>
      <c r="DE45" s="4" t="s">
        <v>17</v>
      </c>
      <c r="DF45" s="4" t="s">
        <v>17</v>
      </c>
      <c r="DG45" s="4" t="s">
        <v>17</v>
      </c>
      <c r="DH45" s="4" t="s">
        <v>17</v>
      </c>
      <c r="DI45" s="4" t="s">
        <v>17</v>
      </c>
      <c r="DJ45" s="4" t="s">
        <v>17</v>
      </c>
      <c r="DK45" s="4" t="s">
        <v>17</v>
      </c>
      <c r="DL45" s="4" t="s">
        <v>17</v>
      </c>
      <c r="DM45" s="4" t="s">
        <v>17</v>
      </c>
      <c r="DN45" s="4" t="s">
        <v>17</v>
      </c>
      <c r="DO45" s="4" t="s">
        <v>17</v>
      </c>
      <c r="DP45" s="4" t="s">
        <v>17</v>
      </c>
      <c r="DQ45" s="4" t="s">
        <v>17</v>
      </c>
      <c r="DR45" s="4" t="s">
        <v>17</v>
      </c>
      <c r="DS45" s="4" t="s">
        <v>17</v>
      </c>
      <c r="DT45" s="4" t="s">
        <v>17</v>
      </c>
      <c r="DU45" s="4" t="s">
        <v>17</v>
      </c>
      <c r="DV45" s="4" t="s">
        <v>17</v>
      </c>
      <c r="DW45" s="4" t="s">
        <v>17</v>
      </c>
      <c r="DX45" s="4" t="s">
        <v>17</v>
      </c>
      <c r="DY45" s="4" t="s">
        <v>17</v>
      </c>
      <c r="DZ45" s="4" t="s">
        <v>17</v>
      </c>
      <c r="EA45" s="4" t="s">
        <v>17</v>
      </c>
      <c r="EB45" s="4" t="s">
        <v>17</v>
      </c>
      <c r="EC45" s="4" t="s">
        <v>17</v>
      </c>
      <c r="ED45" s="4" t="s">
        <v>17</v>
      </c>
      <c r="EE45" s="4" t="s">
        <v>17</v>
      </c>
      <c r="EF45" s="4" t="s">
        <v>17</v>
      </c>
      <c r="EG45" s="4" t="s">
        <v>17</v>
      </c>
      <c r="EH45" s="4" t="s">
        <v>17</v>
      </c>
      <c r="EI45" s="4" t="s">
        <v>17</v>
      </c>
      <c r="EJ45" s="4" t="s">
        <v>17</v>
      </c>
      <c r="EK45" s="4" t="s">
        <v>17</v>
      </c>
      <c r="EL45" s="4" t="s">
        <v>17</v>
      </c>
      <c r="EM45" s="4" t="s">
        <v>17</v>
      </c>
      <c r="EN45" s="4" t="s">
        <v>17</v>
      </c>
      <c r="EO45" s="4" t="s">
        <v>17</v>
      </c>
      <c r="EP45" s="4" t="s">
        <v>17</v>
      </c>
      <c r="EQ45" s="4" t="s">
        <v>17</v>
      </c>
      <c r="ER45" s="4" t="s">
        <v>17</v>
      </c>
      <c r="ES45" s="4" t="s">
        <v>17</v>
      </c>
      <c r="ET45" s="4" t="s">
        <v>17</v>
      </c>
      <c r="EU45" s="4" t="s">
        <v>17</v>
      </c>
      <c r="EV45" s="4" t="s">
        <v>17</v>
      </c>
      <c r="EW45" s="4" t="s">
        <v>17</v>
      </c>
      <c r="EX45" s="4" t="s">
        <v>17</v>
      </c>
      <c r="EY45" s="4" t="s">
        <v>17</v>
      </c>
      <c r="EZ45" s="4" t="s">
        <v>17</v>
      </c>
      <c r="FA45" s="4" t="s">
        <v>17</v>
      </c>
      <c r="FB45" s="4" t="s">
        <v>17</v>
      </c>
      <c r="FC45" s="4" t="s">
        <v>17</v>
      </c>
      <c r="FD45" s="4" t="s">
        <v>17</v>
      </c>
      <c r="FE45" s="4" t="s">
        <v>17</v>
      </c>
      <c r="FF45" s="4" t="s">
        <v>17</v>
      </c>
      <c r="FG45" s="4" t="s">
        <v>17</v>
      </c>
      <c r="FH45" s="4" t="s">
        <v>17</v>
      </c>
      <c r="FI45" s="4" t="s">
        <v>17</v>
      </c>
      <c r="FJ45" s="4" t="s">
        <v>17</v>
      </c>
      <c r="FK45" s="4" t="s">
        <v>17</v>
      </c>
      <c r="FL45" s="4" t="s">
        <v>17</v>
      </c>
      <c r="FM45" s="4" t="s">
        <v>17</v>
      </c>
      <c r="FN45" s="4" t="s">
        <v>17</v>
      </c>
      <c r="FO45" s="4" t="s">
        <v>17</v>
      </c>
      <c r="FP45" s="4" t="s">
        <v>17</v>
      </c>
      <c r="FQ45" s="4" t="s">
        <v>17</v>
      </c>
      <c r="FR45" s="4" t="s">
        <v>17</v>
      </c>
      <c r="FS45" s="4" t="s">
        <v>17</v>
      </c>
      <c r="FT45" s="4" t="s">
        <v>17</v>
      </c>
      <c r="FU45" s="4" t="s">
        <v>17</v>
      </c>
      <c r="FV45" s="4" t="s">
        <v>17</v>
      </c>
      <c r="FW45" s="4" t="s">
        <v>17</v>
      </c>
      <c r="FX45" s="4" t="s">
        <v>17</v>
      </c>
      <c r="FY45" s="4" t="s">
        <v>17</v>
      </c>
      <c r="FZ45" s="4" t="s">
        <v>17</v>
      </c>
      <c r="GA45" s="4" t="s">
        <v>17</v>
      </c>
      <c r="GB45" s="4" t="s">
        <v>17</v>
      </c>
      <c r="GC45" s="4" t="s">
        <v>17</v>
      </c>
      <c r="GD45" s="4" t="s">
        <v>17</v>
      </c>
      <c r="GE45" s="4" t="s">
        <v>17</v>
      </c>
      <c r="GF45" s="4" t="s">
        <v>17</v>
      </c>
    </row>
    <row r="46" spans="1:188" x14ac:dyDescent="0.25">
      <c r="A46" t="s">
        <v>9</v>
      </c>
      <c r="B46">
        <f ca="1">RANDBETWEEN(11,199)*100</f>
        <v>12900</v>
      </c>
      <c r="C46" t="s">
        <v>10</v>
      </c>
      <c r="D46" t="s">
        <v>1605</v>
      </c>
      <c r="E46" t="s">
        <v>20</v>
      </c>
      <c r="F46" t="s">
        <v>21</v>
      </c>
      <c r="G46" t="s">
        <v>22</v>
      </c>
      <c r="H46">
        <f ca="1">RANDBETWEEN(2,9)</f>
        <v>9</v>
      </c>
      <c r="I46" t="s">
        <v>12</v>
      </c>
      <c r="J46">
        <f>5</f>
        <v>5</v>
      </c>
      <c r="K46" t="s">
        <v>14</v>
      </c>
      <c r="L46" s="1" t="s">
        <v>2223</v>
      </c>
      <c r="M46" t="s">
        <v>16</v>
      </c>
      <c r="O46" t="s">
        <v>19</v>
      </c>
      <c r="P46" t="s">
        <v>23</v>
      </c>
      <c r="Q46" t="s">
        <v>1</v>
      </c>
      <c r="R46" s="2">
        <f>1</f>
        <v>1</v>
      </c>
      <c r="S46" t="s">
        <v>2</v>
      </c>
      <c r="T46" s="2">
        <f ca="1">B46</f>
        <v>12900</v>
      </c>
      <c r="U46" t="s">
        <v>2</v>
      </c>
      <c r="V46" s="2" t="s">
        <v>202</v>
      </c>
      <c r="W46" t="s">
        <v>2</v>
      </c>
      <c r="X46" s="2" t="s">
        <v>203</v>
      </c>
      <c r="Y46" t="s">
        <v>2</v>
      </c>
      <c r="Z46" s="2" t="s">
        <v>595</v>
      </c>
      <c r="AA46" t="s">
        <v>3</v>
      </c>
      <c r="AB46" t="s">
        <v>4</v>
      </c>
      <c r="AC46" s="1">
        <f>2</f>
        <v>2</v>
      </c>
      <c r="AD46" t="s">
        <v>2</v>
      </c>
      <c r="AE46" t="s">
        <v>7</v>
      </c>
      <c r="AF46" t="s">
        <v>2</v>
      </c>
      <c r="AG46" s="1" t="s">
        <v>7</v>
      </c>
      <c r="AH46" t="s">
        <v>2</v>
      </c>
      <c r="AJ46" t="s">
        <v>2</v>
      </c>
      <c r="AK46" s="1"/>
      <c r="AL46" t="s">
        <v>3</v>
      </c>
      <c r="AM46" t="s">
        <v>1</v>
      </c>
      <c r="AN46" s="2">
        <f>3</f>
        <v>3</v>
      </c>
      <c r="AO46" t="s">
        <v>2</v>
      </c>
      <c r="AP46" t="s">
        <v>7</v>
      </c>
      <c r="AQ46" t="s">
        <v>2</v>
      </c>
      <c r="AR46" s="2" t="s">
        <v>7</v>
      </c>
      <c r="AS46" t="s">
        <v>2</v>
      </c>
      <c r="AU46" t="s">
        <v>2</v>
      </c>
      <c r="AV46" s="2"/>
      <c r="AW46" t="s">
        <v>3</v>
      </c>
      <c r="AX46" t="s">
        <v>4</v>
      </c>
      <c r="AY46" s="2">
        <f>4</f>
        <v>4</v>
      </c>
      <c r="AZ46" t="s">
        <v>2</v>
      </c>
      <c r="BA46" t="s">
        <v>7</v>
      </c>
      <c r="BB46" t="s">
        <v>2</v>
      </c>
      <c r="BC46" s="2" t="s">
        <v>7</v>
      </c>
      <c r="BD46" t="s">
        <v>2</v>
      </c>
      <c r="BF46" t="s">
        <v>2</v>
      </c>
      <c r="BG46" s="2"/>
      <c r="BH46" t="s">
        <v>3</v>
      </c>
      <c r="BJ46" t="s">
        <v>1</v>
      </c>
      <c r="BK46" s="2">
        <f>5</f>
        <v>5</v>
      </c>
      <c r="BL46" t="s">
        <v>2</v>
      </c>
      <c r="BM46" t="s">
        <v>7</v>
      </c>
      <c r="BN46" t="s">
        <v>2</v>
      </c>
      <c r="BO46" s="2" t="s">
        <v>7</v>
      </c>
      <c r="BP46" t="s">
        <v>2</v>
      </c>
      <c r="BR46" t="s">
        <v>2</v>
      </c>
      <c r="BS46" s="2"/>
      <c r="BT46" t="s">
        <v>3</v>
      </c>
      <c r="BV46" t="s">
        <v>405</v>
      </c>
      <c r="BW46" s="3" t="s">
        <v>5</v>
      </c>
      <c r="BX46" t="s">
        <v>2</v>
      </c>
      <c r="BY46" s="1" t="s">
        <v>7</v>
      </c>
      <c r="BZ46" t="s">
        <v>2</v>
      </c>
      <c r="CA46" s="1" t="s">
        <v>7</v>
      </c>
      <c r="CB46" t="s">
        <v>2</v>
      </c>
      <c r="CC46" s="1" t="s">
        <v>7</v>
      </c>
      <c r="CD46" t="s">
        <v>2</v>
      </c>
      <c r="CE46" s="1" t="s">
        <v>7</v>
      </c>
      <c r="CF46" t="s">
        <v>3</v>
      </c>
      <c r="CG46" s="4" t="s">
        <v>18</v>
      </c>
      <c r="CH46" s="10">
        <f ca="1">CL46</f>
        <v>2155.4899999999998</v>
      </c>
      <c r="CI46" s="4">
        <f ca="1">B46</f>
        <v>12900</v>
      </c>
      <c r="CJ46" s="4">
        <f ca="1">ROUND(H46/100,4)</f>
        <v>0.09</v>
      </c>
      <c r="CK46" s="4">
        <f ca="1">ROUND(CI46*CJ46,2)</f>
        <v>1161</v>
      </c>
      <c r="CL46" s="4">
        <f ca="1">ROUND(CN46-CK46,2)</f>
        <v>2155.4899999999998</v>
      </c>
      <c r="CN46" s="4">
        <f ca="1">ROUND(CI46*CJ46/(1-(1+CJ46)^(-J46)),2)</f>
        <v>3316.49</v>
      </c>
      <c r="CO46" s="4" t="s">
        <v>2224</v>
      </c>
      <c r="CP46" s="4" t="s">
        <v>1607</v>
      </c>
      <c r="CQ46" s="4" t="str">
        <f ca="1">"&lt;br&gt;Avec : &lt;br&gt; `\color{orange}{C_0 ="&amp;CI46&amp;"}`&lt;br&gt; `\color{blue}{t ="&amp;CJ46&amp;"}`&lt;br&gt; `\color{green}{n ="&amp;J46&amp;"}`"</f>
        <v>&lt;br&gt;Avec : &lt;br&gt; `\color{orange}{C_0 =12900}`&lt;br&gt; `\color{blue}{t =0,09}`&lt;br&gt; `\color{green}{n =5}`</v>
      </c>
      <c r="CR46" s="4" t="s">
        <v>31</v>
      </c>
      <c r="CS46" s="4">
        <f>J46</f>
        <v>5</v>
      </c>
      <c r="CT46" s="4" t="s">
        <v>32</v>
      </c>
      <c r="CU46" s="4">
        <f ca="1">CK46</f>
        <v>1161</v>
      </c>
      <c r="CV46" s="4" t="s">
        <v>204</v>
      </c>
      <c r="CW46" s="4" t="s">
        <v>205</v>
      </c>
      <c r="CX46" s="4" t="s">
        <v>953</v>
      </c>
      <c r="CY46" s="4">
        <f ca="1">CI46</f>
        <v>12900</v>
      </c>
      <c r="CZ46" s="4" t="s">
        <v>24</v>
      </c>
      <c r="DA46" s="4">
        <f ca="1">CJ46</f>
        <v>0.09</v>
      </c>
      <c r="DB46" s="4" t="s">
        <v>25</v>
      </c>
      <c r="DC46" s="4">
        <f ca="1">ROUND(CY46*DA46,2)</f>
        <v>1161</v>
      </c>
      <c r="DD46" s="4" t="s">
        <v>204</v>
      </c>
      <c r="DE46" s="4" t="s">
        <v>205</v>
      </c>
      <c r="DF46" s="4" t="s">
        <v>954</v>
      </c>
      <c r="DG46" s="4" t="s">
        <v>596</v>
      </c>
      <c r="DH46" s="4" t="s">
        <v>952</v>
      </c>
      <c r="DI46" s="4" t="str">
        <f ca="1">"`\color{blue}{text{annuité}}=\color{purple}{"&amp;CK46&amp;"} + \color{green}{"&amp;DC46&amp;"}=\color{blue}{"&amp;CH46&amp;"\text{€}}`"</f>
        <v>`\color{blue}{text{annuité}}=\color{purple}{1161} + \color{green}{1161}=\color{blue}{2155,49\text{€}}`</v>
      </c>
      <c r="DJ46" s="4" t="s">
        <v>736</v>
      </c>
      <c r="DK46" s="4" t="str">
        <f ca="1">"&lt;br&gt;`\color{red}{text{capital restant dû}}=\color{black}{"&amp;B46&amp;"} - \color{purple}{"&amp;CK46&amp;"}=\color{red}{"&amp;ROUND(CI46-CK46,2)&amp;"\text{€}}`"</f>
        <v>&lt;br&gt;`\color{red}{text{capital restant dû}}=\color{black}{12900} - \color{purple}{1161}=\color{red}{11739\text{€}}`</v>
      </c>
      <c r="DL46" s="4" t="s">
        <v>26</v>
      </c>
      <c r="DM46" s="4" t="s">
        <v>36</v>
      </c>
      <c r="DN46" t="s">
        <v>19</v>
      </c>
      <c r="DO46" t="s">
        <v>23</v>
      </c>
      <c r="DP46" t="s">
        <v>1</v>
      </c>
      <c r="DQ46" s="2">
        <f>1</f>
        <v>1</v>
      </c>
      <c r="DR46" t="s">
        <v>2</v>
      </c>
      <c r="DS46" s="2">
        <f ca="1">B46</f>
        <v>12900</v>
      </c>
      <c r="DT46" t="s">
        <v>2</v>
      </c>
      <c r="DU46" s="2" t="str">
        <f ca="1">"&lt;font color=""green"" &gt;&lt;b&gt;"&amp;DC46&amp;"&lt;/b&gt;&lt;/font&gt;"</f>
        <v>&lt;font color="green" &gt;&lt;b&gt;1161&lt;/b&gt;&lt;/font&gt;</v>
      </c>
      <c r="DV46" t="s">
        <v>2</v>
      </c>
      <c r="DW46" s="2" t="str">
        <f ca="1">"&lt;font color=""purple"" &gt;&lt;b&gt;"&amp;CK46&amp;"&lt;/b&gt;&lt;/font&gt;"</f>
        <v>&lt;font color="purple" &gt;&lt;b&gt;1161&lt;/b&gt;&lt;/font&gt;</v>
      </c>
      <c r="DX46" t="s">
        <v>2</v>
      </c>
      <c r="DY46" s="2" t="str">
        <f ca="1">"&lt;font color=""blue"" &gt;&lt;b&gt;"&amp;ROUND(DC46+CK46,2)&amp;"&lt;/b&gt;&lt;/font&gt;"</f>
        <v>&lt;font color="blue" &gt;&lt;b&gt;2322&lt;/b&gt;&lt;/font&gt;</v>
      </c>
      <c r="DZ46" t="s">
        <v>3</v>
      </c>
      <c r="EA46" t="s">
        <v>4</v>
      </c>
      <c r="EB46" s="1">
        <f>2</f>
        <v>2</v>
      </c>
      <c r="EC46" t="s">
        <v>2</v>
      </c>
      <c r="ED46" t="str">
        <f ca="1">"&lt;font color=""red"" &gt;&lt;b&gt;"&amp;CH46&amp;"&lt;/b&gt;&lt;/font&gt;"</f>
        <v>&lt;font color="red" &gt;&lt;b&gt;2155,49&lt;/b&gt;&lt;/font&gt;</v>
      </c>
      <c r="EE46" t="s">
        <v>2</v>
      </c>
      <c r="EF46" s="1" t="s">
        <v>7</v>
      </c>
      <c r="EG46" t="s">
        <v>2</v>
      </c>
      <c r="EH46" s="1" t="str">
        <f ca="1">"&lt;font color=""purple"" &gt;&lt;b&gt;"&amp;CK46&amp;"&lt;/b&gt;&lt;/font&gt;"</f>
        <v>&lt;font color="purple" &gt;&lt;b&gt;1161&lt;/b&gt;&lt;/font&gt;</v>
      </c>
      <c r="EI46" t="s">
        <v>2</v>
      </c>
      <c r="EJ46" s="1" t="s">
        <v>7</v>
      </c>
      <c r="EK46" t="s">
        <v>3</v>
      </c>
      <c r="EL46" t="s">
        <v>1</v>
      </c>
      <c r="EM46" s="2">
        <f>3</f>
        <v>3</v>
      </c>
      <c r="EN46" t="s">
        <v>2</v>
      </c>
      <c r="EO46" t="s">
        <v>7</v>
      </c>
      <c r="EP46" t="s">
        <v>2</v>
      </c>
      <c r="EQ46" s="2" t="s">
        <v>7</v>
      </c>
      <c r="ER46" t="s">
        <v>2</v>
      </c>
      <c r="ES46" s="2" t="str">
        <f ca="1">"&lt;font color=""purple"" &gt;&lt;b&gt;"&amp;CK46&amp;"&lt;/b&gt;&lt;/font&gt;"</f>
        <v>&lt;font color="purple" &gt;&lt;b&gt;1161&lt;/b&gt;&lt;/font&gt;</v>
      </c>
      <c r="ET46" t="s">
        <v>2</v>
      </c>
      <c r="EU46" s="2" t="s">
        <v>7</v>
      </c>
      <c r="EV46" t="s">
        <v>3</v>
      </c>
      <c r="EW46" t="s">
        <v>4</v>
      </c>
      <c r="EX46" s="2">
        <f>4</f>
        <v>4</v>
      </c>
      <c r="EY46" t="s">
        <v>2</v>
      </c>
      <c r="EZ46" t="s">
        <v>7</v>
      </c>
      <c r="FA46" t="s">
        <v>2</v>
      </c>
      <c r="FB46" s="2" t="s">
        <v>7</v>
      </c>
      <c r="FC46" t="s">
        <v>2</v>
      </c>
      <c r="FD46" s="2" t="str">
        <f ca="1">"&lt;font color=""purple"" &gt;&lt;b&gt;"&amp;CK46&amp;"&lt;/b&gt;&lt;/font&gt;"</f>
        <v>&lt;font color="purple" &gt;&lt;b&gt;1161&lt;/b&gt;&lt;/font&gt;</v>
      </c>
      <c r="FE46" t="s">
        <v>2</v>
      </c>
      <c r="FF46" s="2" t="s">
        <v>7</v>
      </c>
      <c r="FG46" t="s">
        <v>3</v>
      </c>
      <c r="FI46" t="s">
        <v>1</v>
      </c>
      <c r="FJ46" s="2">
        <f>5</f>
        <v>5</v>
      </c>
      <c r="FK46" t="s">
        <v>2</v>
      </c>
      <c r="FL46" t="s">
        <v>7</v>
      </c>
      <c r="FM46" t="s">
        <v>2</v>
      </c>
      <c r="FN46" s="2" t="s">
        <v>7</v>
      </c>
      <c r="FO46" t="s">
        <v>2</v>
      </c>
      <c r="FP46" s="2" t="str">
        <f ca="1">"&lt;font color=""purple"" &gt;&lt;b&gt;"&amp;CK46&amp;"&lt;/b&gt;&lt;/font&gt;"</f>
        <v>&lt;font color="purple" &gt;&lt;b&gt;1161&lt;/b&gt;&lt;/font&gt;</v>
      </c>
      <c r="FQ46" t="s">
        <v>2</v>
      </c>
      <c r="FR46" s="2" t="s">
        <v>7</v>
      </c>
      <c r="FS46" t="s">
        <v>3</v>
      </c>
      <c r="FT46" s="4"/>
      <c r="FU46" t="s">
        <v>405</v>
      </c>
      <c r="FV46" s="3" t="s">
        <v>5</v>
      </c>
      <c r="FW46" t="s">
        <v>2</v>
      </c>
      <c r="FX46" s="1" t="s">
        <v>7</v>
      </c>
      <c r="FY46" t="s">
        <v>2</v>
      </c>
      <c r="FZ46" s="1" t="s">
        <v>7</v>
      </c>
      <c r="GA46" t="s">
        <v>2</v>
      </c>
      <c r="GB46" s="1">
        <f ca="1">B46</f>
        <v>12900</v>
      </c>
      <c r="GC46" t="s">
        <v>2</v>
      </c>
      <c r="GD46" s="1" t="s">
        <v>7</v>
      </c>
      <c r="GE46" t="s">
        <v>3</v>
      </c>
      <c r="GF46" s="4" t="s">
        <v>18</v>
      </c>
    </row>
    <row r="47" spans="1:188" x14ac:dyDescent="0.25">
      <c r="A47" t="s">
        <v>9</v>
      </c>
      <c r="B47">
        <f t="shared" ref="B47:B48" ca="1" si="103">RANDBETWEEN(11,199)*100</f>
        <v>4100</v>
      </c>
      <c r="C47" t="s">
        <v>10</v>
      </c>
      <c r="D47" t="s">
        <v>1605</v>
      </c>
      <c r="E47" t="s">
        <v>20</v>
      </c>
      <c r="F47" t="s">
        <v>21</v>
      </c>
      <c r="G47" t="s">
        <v>22</v>
      </c>
      <c r="H47">
        <f t="shared" ref="H47:H48" ca="1" si="104">RANDBETWEEN(2,9)</f>
        <v>9</v>
      </c>
      <c r="I47" t="s">
        <v>12</v>
      </c>
      <c r="J47">
        <f>4</f>
        <v>4</v>
      </c>
      <c r="K47" t="s">
        <v>14</v>
      </c>
      <c r="L47" s="1" t="s">
        <v>2223</v>
      </c>
      <c r="M47" t="s">
        <v>16</v>
      </c>
      <c r="O47" t="s">
        <v>19</v>
      </c>
      <c r="P47" t="s">
        <v>23</v>
      </c>
      <c r="Q47" t="s">
        <v>1</v>
      </c>
      <c r="R47" s="2">
        <f>1</f>
        <v>1</v>
      </c>
      <c r="S47" t="s">
        <v>2</v>
      </c>
      <c r="T47" s="2">
        <f t="shared" ref="T47:T48" ca="1" si="105">B47</f>
        <v>4100</v>
      </c>
      <c r="U47" t="s">
        <v>2</v>
      </c>
      <c r="V47" s="2" t="s">
        <v>202</v>
      </c>
      <c r="W47" t="s">
        <v>2</v>
      </c>
      <c r="X47" s="2" t="s">
        <v>203</v>
      </c>
      <c r="Y47" t="s">
        <v>2</v>
      </c>
      <c r="Z47" s="2" t="s">
        <v>595</v>
      </c>
      <c r="AA47" t="s">
        <v>3</v>
      </c>
      <c r="AB47" t="s">
        <v>4</v>
      </c>
      <c r="AC47" s="1">
        <f>2</f>
        <v>2</v>
      </c>
      <c r="AD47" t="s">
        <v>2</v>
      </c>
      <c r="AE47" t="s">
        <v>7</v>
      </c>
      <c r="AF47" t="s">
        <v>2</v>
      </c>
      <c r="AG47" s="1" t="s">
        <v>7</v>
      </c>
      <c r="AH47" t="s">
        <v>2</v>
      </c>
      <c r="AJ47" t="s">
        <v>2</v>
      </c>
      <c r="AK47" s="1"/>
      <c r="AL47" t="s">
        <v>3</v>
      </c>
      <c r="AM47" t="s">
        <v>1</v>
      </c>
      <c r="AN47" s="2">
        <f>3</f>
        <v>3</v>
      </c>
      <c r="AO47" t="s">
        <v>2</v>
      </c>
      <c r="AP47" t="s">
        <v>7</v>
      </c>
      <c r="AQ47" t="s">
        <v>2</v>
      </c>
      <c r="AR47" s="2" t="s">
        <v>7</v>
      </c>
      <c r="AS47" t="s">
        <v>2</v>
      </c>
      <c r="AU47" t="s">
        <v>2</v>
      </c>
      <c r="AV47" s="2"/>
      <c r="AW47" t="s">
        <v>3</v>
      </c>
      <c r="AX47" t="s">
        <v>4</v>
      </c>
      <c r="AY47" s="2">
        <f>4</f>
        <v>4</v>
      </c>
      <c r="AZ47" t="s">
        <v>2</v>
      </c>
      <c r="BA47" t="s">
        <v>7</v>
      </c>
      <c r="BB47" t="s">
        <v>2</v>
      </c>
      <c r="BC47" s="2" t="s">
        <v>7</v>
      </c>
      <c r="BD47" t="s">
        <v>2</v>
      </c>
      <c r="BF47" t="s">
        <v>2</v>
      </c>
      <c r="BG47" s="2"/>
      <c r="BH47" t="s">
        <v>3</v>
      </c>
      <c r="BK47" s="2"/>
      <c r="BO47" s="2"/>
      <c r="BQ47" s="2"/>
      <c r="BS47" s="2"/>
      <c r="BT47"/>
      <c r="BV47" t="s">
        <v>405</v>
      </c>
      <c r="BW47" s="3" t="s">
        <v>5</v>
      </c>
      <c r="BX47" t="s">
        <v>2</v>
      </c>
      <c r="BY47" s="1" t="s">
        <v>7</v>
      </c>
      <c r="BZ47" t="s">
        <v>2</v>
      </c>
      <c r="CA47" s="1" t="s">
        <v>7</v>
      </c>
      <c r="CB47" t="s">
        <v>2</v>
      </c>
      <c r="CC47" s="1" t="s">
        <v>7</v>
      </c>
      <c r="CD47" t="s">
        <v>2</v>
      </c>
      <c r="CE47" s="1" t="s">
        <v>7</v>
      </c>
      <c r="CF47" t="s">
        <v>3</v>
      </c>
      <c r="CG47" s="4" t="s">
        <v>18</v>
      </c>
      <c r="CH47" s="10">
        <f t="shared" ref="CH47:CH48" ca="1" si="106">CL47</f>
        <v>896.54</v>
      </c>
      <c r="CI47" s="4">
        <f t="shared" ref="CI47:CI48" ca="1" si="107">B47</f>
        <v>4100</v>
      </c>
      <c r="CJ47" s="4">
        <f ca="1">ROUND(H47/100,4)</f>
        <v>0.09</v>
      </c>
      <c r="CK47" s="4">
        <f t="shared" ref="CK47:CK48" ca="1" si="108">ROUND(CI47*CJ47,2)</f>
        <v>369</v>
      </c>
      <c r="CL47" s="4">
        <f t="shared" ref="CL47:CL48" ca="1" si="109">ROUND(CN47-CK47,2)</f>
        <v>896.54</v>
      </c>
      <c r="CN47" s="4">
        <f t="shared" ref="CN47:CN48" ca="1" si="110">ROUND(CI47*CJ47/(1-(1+CJ47)^(-J47)),2)</f>
        <v>1265.54</v>
      </c>
      <c r="CO47" s="4" t="s">
        <v>2224</v>
      </c>
      <c r="CP47" s="4" t="s">
        <v>33</v>
      </c>
      <c r="CQ47" s="4">
        <f t="shared" ref="CQ47:CQ48" ca="1" si="111">B47</f>
        <v>4100</v>
      </c>
      <c r="CR47" s="4" t="s">
        <v>31</v>
      </c>
      <c r="CS47" s="4">
        <f t="shared" ref="CS47:CS48" si="112">J47</f>
        <v>4</v>
      </c>
      <c r="CT47" s="4" t="s">
        <v>32</v>
      </c>
      <c r="CU47" s="4">
        <f t="shared" ref="CU47:CU48" ca="1" si="113">CK47</f>
        <v>369</v>
      </c>
      <c r="CV47" s="4" t="s">
        <v>204</v>
      </c>
      <c r="CW47" s="4" t="s">
        <v>205</v>
      </c>
      <c r="CX47" s="4" t="s">
        <v>953</v>
      </c>
      <c r="CY47" s="4">
        <f t="shared" ref="CY47:CY48" ca="1" si="114">CI47</f>
        <v>4100</v>
      </c>
      <c r="CZ47" s="4" t="s">
        <v>24</v>
      </c>
      <c r="DA47" s="4">
        <f t="shared" ref="DA47:DA48" ca="1" si="115">CJ47</f>
        <v>0.09</v>
      </c>
      <c r="DB47" s="4" t="s">
        <v>25</v>
      </c>
      <c r="DC47" s="4">
        <f t="shared" ref="DC47:DC48" ca="1" si="116">ROUND(CY47*DA47,2)</f>
        <v>369</v>
      </c>
      <c r="DD47" s="4" t="s">
        <v>204</v>
      </c>
      <c r="DE47" s="4" t="s">
        <v>205</v>
      </c>
      <c r="DF47" s="4" t="s">
        <v>954</v>
      </c>
      <c r="DG47" s="4" t="s">
        <v>596</v>
      </c>
      <c r="DH47" s="4" t="s">
        <v>952</v>
      </c>
      <c r="DI47" s="4" t="str">
        <f t="shared" ref="DI47:DI48" ca="1" si="117">"`\color{blue}{text{annuité}}=\color{purple}{"&amp;CK47&amp;"} + \color{green}{"&amp;DC47&amp;"}=\color{blue}{"&amp;CH47&amp;"\text{€}}`"</f>
        <v>`\color{blue}{text{annuité}}=\color{purple}{369} + \color{green}{369}=\color{blue}{896,54\text{€}}`</v>
      </c>
      <c r="DJ47" s="4" t="s">
        <v>736</v>
      </c>
      <c r="DK47" s="4" t="str">
        <f ca="1">"&lt;br&gt;`\color{red}{text{capital restant dû}}=\color{black}{"&amp;B47&amp;"} - \color{purple}{"&amp;CK47&amp;"}=\color{red}{"&amp;ROUND(CI47-CK47,2)&amp;"\text{€}}`"</f>
        <v>&lt;br&gt;`\color{red}{text{capital restant dû}}=\color{black}{4100} - \color{purple}{369}=\color{red}{3731\text{€}}`</v>
      </c>
      <c r="DL47" s="4" t="s">
        <v>26</v>
      </c>
      <c r="DM47" s="4" t="s">
        <v>36</v>
      </c>
      <c r="DN47" t="s">
        <v>19</v>
      </c>
      <c r="DO47" t="s">
        <v>23</v>
      </c>
      <c r="DP47" t="s">
        <v>1</v>
      </c>
      <c r="DQ47" s="2">
        <f>1</f>
        <v>1</v>
      </c>
      <c r="DR47" t="s">
        <v>2</v>
      </c>
      <c r="DS47" s="2">
        <f t="shared" ref="DS47:DS48" ca="1" si="118">B47</f>
        <v>4100</v>
      </c>
      <c r="DT47" t="s">
        <v>2</v>
      </c>
      <c r="DU47" s="2" t="str">
        <f t="shared" ref="DU47:DU48" ca="1" si="119">"&lt;font color=""green"" &gt;&lt;b&gt;"&amp;DC47&amp;"&lt;/b&gt;&lt;/font&gt;"</f>
        <v>&lt;font color="green" &gt;&lt;b&gt;369&lt;/b&gt;&lt;/font&gt;</v>
      </c>
      <c r="DV47" t="s">
        <v>2</v>
      </c>
      <c r="DW47" s="2" t="str">
        <f t="shared" ref="DW47:DW48" ca="1" si="120">"&lt;font color=""purple"" &gt;&lt;b&gt;"&amp;CK47&amp;"&lt;/b&gt;&lt;/font&gt;"</f>
        <v>&lt;font color="purple" &gt;&lt;b&gt;369&lt;/b&gt;&lt;/font&gt;</v>
      </c>
      <c r="DX47" t="s">
        <v>2</v>
      </c>
      <c r="DY47" s="2" t="str">
        <f t="shared" ref="DY47:DY48" ca="1" si="121">"&lt;font color=""blue"" &gt;&lt;b&gt;"&amp;ROUND(DC47+CK47,2)&amp;"&lt;/b&gt;&lt;/font&gt;"</f>
        <v>&lt;font color="blue" &gt;&lt;b&gt;738&lt;/b&gt;&lt;/font&gt;</v>
      </c>
      <c r="DZ47" t="s">
        <v>3</v>
      </c>
      <c r="EA47" t="s">
        <v>4</v>
      </c>
      <c r="EB47" s="1">
        <f>2</f>
        <v>2</v>
      </c>
      <c r="EC47" t="s">
        <v>2</v>
      </c>
      <c r="ED47" t="str">
        <f t="shared" ref="ED47:ED48" ca="1" si="122">"&lt;font color=""red"" &gt;&lt;b&gt;"&amp;CH47&amp;"&lt;/b&gt;&lt;/font&gt;"</f>
        <v>&lt;font color="red" &gt;&lt;b&gt;896,54&lt;/b&gt;&lt;/font&gt;</v>
      </c>
      <c r="EE47" t="s">
        <v>2</v>
      </c>
      <c r="EF47" s="1" t="s">
        <v>7</v>
      </c>
      <c r="EG47" t="s">
        <v>2</v>
      </c>
      <c r="EH47" s="1" t="str">
        <f t="shared" ref="EH47:EH48" ca="1" si="123">"&lt;font color=""purple"" &gt;&lt;b&gt;"&amp;CK47&amp;"&lt;/b&gt;&lt;/font&gt;"</f>
        <v>&lt;font color="purple" &gt;&lt;b&gt;369&lt;/b&gt;&lt;/font&gt;</v>
      </c>
      <c r="EI47" t="s">
        <v>2</v>
      </c>
      <c r="EJ47" s="1" t="s">
        <v>7</v>
      </c>
      <c r="EK47" t="s">
        <v>3</v>
      </c>
      <c r="EL47" t="s">
        <v>1</v>
      </c>
      <c r="EM47" s="2">
        <f>3</f>
        <v>3</v>
      </c>
      <c r="EN47" t="s">
        <v>2</v>
      </c>
      <c r="EO47" t="s">
        <v>7</v>
      </c>
      <c r="EP47" t="s">
        <v>2</v>
      </c>
      <c r="EQ47" s="2" t="s">
        <v>7</v>
      </c>
      <c r="ER47" t="s">
        <v>2</v>
      </c>
      <c r="ES47" s="2" t="str">
        <f t="shared" ref="ES47:ES48" ca="1" si="124">"&lt;font color=""purple"" &gt;&lt;b&gt;"&amp;CK47&amp;"&lt;/b&gt;&lt;/font&gt;"</f>
        <v>&lt;font color="purple" &gt;&lt;b&gt;369&lt;/b&gt;&lt;/font&gt;</v>
      </c>
      <c r="ET47" t="s">
        <v>2</v>
      </c>
      <c r="EU47" s="2" t="s">
        <v>7</v>
      </c>
      <c r="EV47" t="s">
        <v>3</v>
      </c>
      <c r="EW47" t="s">
        <v>4</v>
      </c>
      <c r="EX47" s="2">
        <f>4</f>
        <v>4</v>
      </c>
      <c r="EY47" t="s">
        <v>2</v>
      </c>
      <c r="EZ47" t="s">
        <v>7</v>
      </c>
      <c r="FA47" t="s">
        <v>2</v>
      </c>
      <c r="FB47" s="2" t="s">
        <v>7</v>
      </c>
      <c r="FC47" t="s">
        <v>2</v>
      </c>
      <c r="FD47" s="2" t="str">
        <f t="shared" ref="FD47" ca="1" si="125">"&lt;font color=""purple"" &gt;&lt;b&gt;"&amp;CK47&amp;"&lt;/b&gt;&lt;/font&gt;"</f>
        <v>&lt;font color="purple" &gt;&lt;b&gt;369&lt;/b&gt;&lt;/font&gt;</v>
      </c>
      <c r="FE47" t="s">
        <v>2</v>
      </c>
      <c r="FF47" s="2" t="s">
        <v>7</v>
      </c>
      <c r="FG47" t="s">
        <v>3</v>
      </c>
      <c r="FJ47" s="2"/>
      <c r="FN47" s="2"/>
      <c r="FP47" s="2"/>
      <c r="FR47" s="2"/>
      <c r="FT47" s="4"/>
      <c r="FU47" t="s">
        <v>405</v>
      </c>
      <c r="FV47" s="3" t="s">
        <v>5</v>
      </c>
      <c r="FW47" t="s">
        <v>2</v>
      </c>
      <c r="FX47" s="1" t="s">
        <v>7</v>
      </c>
      <c r="FY47" t="s">
        <v>2</v>
      </c>
      <c r="FZ47" s="1" t="s">
        <v>7</v>
      </c>
      <c r="GA47" t="s">
        <v>2</v>
      </c>
      <c r="GB47" s="1">
        <f t="shared" ref="GB47:GB48" ca="1" si="126">B47</f>
        <v>4100</v>
      </c>
      <c r="GC47" t="s">
        <v>2</v>
      </c>
      <c r="GD47" s="1" t="s">
        <v>7</v>
      </c>
      <c r="GE47" t="s">
        <v>3</v>
      </c>
      <c r="GF47" s="4" t="s">
        <v>18</v>
      </c>
    </row>
    <row r="48" spans="1:188" x14ac:dyDescent="0.25">
      <c r="A48" t="s">
        <v>9</v>
      </c>
      <c r="B48">
        <f t="shared" ca="1" si="103"/>
        <v>9200</v>
      </c>
      <c r="C48" t="s">
        <v>10</v>
      </c>
      <c r="D48" t="s">
        <v>1605</v>
      </c>
      <c r="E48" t="s">
        <v>20</v>
      </c>
      <c r="F48" t="s">
        <v>21</v>
      </c>
      <c r="G48" t="s">
        <v>22</v>
      </c>
      <c r="H48">
        <f t="shared" ca="1" si="104"/>
        <v>6</v>
      </c>
      <c r="I48" t="s">
        <v>12</v>
      </c>
      <c r="J48">
        <f>3</f>
        <v>3</v>
      </c>
      <c r="K48" t="s">
        <v>14</v>
      </c>
      <c r="L48" s="1" t="s">
        <v>2223</v>
      </c>
      <c r="M48" t="s">
        <v>16</v>
      </c>
      <c r="O48" t="s">
        <v>19</v>
      </c>
      <c r="P48" t="s">
        <v>23</v>
      </c>
      <c r="Q48" t="s">
        <v>1</v>
      </c>
      <c r="R48" s="2">
        <f>1</f>
        <v>1</v>
      </c>
      <c r="S48" t="s">
        <v>2</v>
      </c>
      <c r="T48" s="2">
        <f t="shared" ca="1" si="105"/>
        <v>9200</v>
      </c>
      <c r="U48" t="s">
        <v>2</v>
      </c>
      <c r="V48" s="2" t="s">
        <v>202</v>
      </c>
      <c r="W48" t="s">
        <v>2</v>
      </c>
      <c r="X48" s="2" t="s">
        <v>203</v>
      </c>
      <c r="Y48" t="s">
        <v>2</v>
      </c>
      <c r="Z48" s="2" t="s">
        <v>595</v>
      </c>
      <c r="AA48" t="s">
        <v>3</v>
      </c>
      <c r="AB48" t="s">
        <v>4</v>
      </c>
      <c r="AC48" s="1">
        <f>2</f>
        <v>2</v>
      </c>
      <c r="AD48" t="s">
        <v>2</v>
      </c>
      <c r="AE48" t="s">
        <v>7</v>
      </c>
      <c r="AF48" t="s">
        <v>2</v>
      </c>
      <c r="AG48" s="1" t="s">
        <v>7</v>
      </c>
      <c r="AH48" t="s">
        <v>2</v>
      </c>
      <c r="AJ48" t="s">
        <v>2</v>
      </c>
      <c r="AK48" s="1"/>
      <c r="AL48" t="s">
        <v>3</v>
      </c>
      <c r="AM48" t="s">
        <v>1</v>
      </c>
      <c r="AN48" s="2">
        <f>3</f>
        <v>3</v>
      </c>
      <c r="AO48" t="s">
        <v>2</v>
      </c>
      <c r="AP48" t="s">
        <v>7</v>
      </c>
      <c r="AQ48" t="s">
        <v>2</v>
      </c>
      <c r="AR48" s="2" t="s">
        <v>7</v>
      </c>
      <c r="AS48" t="s">
        <v>2</v>
      </c>
      <c r="AU48" t="s">
        <v>2</v>
      </c>
      <c r="AV48" s="2"/>
      <c r="AW48" t="s">
        <v>3</v>
      </c>
      <c r="AY48" s="2"/>
      <c r="BC48" s="2"/>
      <c r="BE48" s="2"/>
      <c r="BG48" s="2"/>
      <c r="BK48" s="2"/>
      <c r="BO48" s="2"/>
      <c r="BQ48" s="2"/>
      <c r="BS48" s="2"/>
      <c r="BT48"/>
      <c r="BV48" t="s">
        <v>405</v>
      </c>
      <c r="BW48" s="3" t="s">
        <v>5</v>
      </c>
      <c r="BX48" t="s">
        <v>2</v>
      </c>
      <c r="BY48" s="1" t="s">
        <v>7</v>
      </c>
      <c r="BZ48" t="s">
        <v>2</v>
      </c>
      <c r="CA48" s="1" t="s">
        <v>7</v>
      </c>
      <c r="CB48" t="s">
        <v>2</v>
      </c>
      <c r="CC48" s="1" t="s">
        <v>7</v>
      </c>
      <c r="CD48" t="s">
        <v>2</v>
      </c>
      <c r="CE48" s="1" t="s">
        <v>7</v>
      </c>
      <c r="CF48" t="s">
        <v>3</v>
      </c>
      <c r="CG48" s="4" t="s">
        <v>18</v>
      </c>
      <c r="CH48" s="10">
        <f t="shared" ca="1" si="106"/>
        <v>2889.81</v>
      </c>
      <c r="CI48" s="4">
        <f t="shared" ca="1" si="107"/>
        <v>9200</v>
      </c>
      <c r="CJ48" s="4">
        <f ca="1">ROUND(H48/100,4)</f>
        <v>0.06</v>
      </c>
      <c r="CK48" s="4">
        <f t="shared" ca="1" si="108"/>
        <v>552</v>
      </c>
      <c r="CL48" s="4">
        <f t="shared" ca="1" si="109"/>
        <v>2889.81</v>
      </c>
      <c r="CN48" s="4">
        <f t="shared" ca="1" si="110"/>
        <v>3441.81</v>
      </c>
      <c r="CO48" s="4" t="s">
        <v>2224</v>
      </c>
      <c r="CP48" s="4" t="s">
        <v>33</v>
      </c>
      <c r="CQ48" s="4">
        <f t="shared" ca="1" si="111"/>
        <v>9200</v>
      </c>
      <c r="CR48" s="4" t="s">
        <v>31</v>
      </c>
      <c r="CS48" s="4">
        <f t="shared" si="112"/>
        <v>3</v>
      </c>
      <c r="CT48" s="4" t="s">
        <v>32</v>
      </c>
      <c r="CU48" s="4">
        <f t="shared" ca="1" si="113"/>
        <v>552</v>
      </c>
      <c r="CV48" s="4" t="s">
        <v>204</v>
      </c>
      <c r="CW48" s="4" t="s">
        <v>205</v>
      </c>
      <c r="CX48" s="4" t="s">
        <v>953</v>
      </c>
      <c r="CY48" s="4">
        <f t="shared" ca="1" si="114"/>
        <v>9200</v>
      </c>
      <c r="CZ48" s="4" t="s">
        <v>24</v>
      </c>
      <c r="DA48" s="4">
        <f t="shared" ca="1" si="115"/>
        <v>0.06</v>
      </c>
      <c r="DB48" s="4" t="s">
        <v>25</v>
      </c>
      <c r="DC48" s="4">
        <f t="shared" ca="1" si="116"/>
        <v>552</v>
      </c>
      <c r="DD48" s="4" t="s">
        <v>204</v>
      </c>
      <c r="DE48" s="4" t="s">
        <v>205</v>
      </c>
      <c r="DF48" s="4" t="s">
        <v>954</v>
      </c>
      <c r="DG48" s="4" t="s">
        <v>596</v>
      </c>
      <c r="DH48" s="4" t="s">
        <v>952</v>
      </c>
      <c r="DI48" s="4" t="str">
        <f t="shared" ca="1" si="117"/>
        <v>`\color{blue}{text{annuité}}=\color{purple}{552} + \color{green}{552}=\color{blue}{2889,81\text{€}}`</v>
      </c>
      <c r="DJ48" s="4" t="s">
        <v>736</v>
      </c>
      <c r="DK48" s="4" t="str">
        <f ca="1">"&lt;br&gt;`\color{red}{text{capital restant dû}}=\color{black}{"&amp;B48&amp;"} - \color{purple}{"&amp;CK48&amp;"}=\color{red}{"&amp;ROUND(CI48-CK48,2)&amp;"\text{€}}`"</f>
        <v>&lt;br&gt;`\color{red}{text{capital restant dû}}=\color{black}{9200} - \color{purple}{552}=\color{red}{8648\text{€}}`</v>
      </c>
      <c r="DL48" s="4" t="s">
        <v>26</v>
      </c>
      <c r="DM48" s="4" t="s">
        <v>36</v>
      </c>
      <c r="DN48" t="s">
        <v>19</v>
      </c>
      <c r="DO48" t="s">
        <v>23</v>
      </c>
      <c r="DP48" t="s">
        <v>1</v>
      </c>
      <c r="DQ48" s="2">
        <f>1</f>
        <v>1</v>
      </c>
      <c r="DR48" t="s">
        <v>2</v>
      </c>
      <c r="DS48" s="2">
        <f t="shared" ca="1" si="118"/>
        <v>9200</v>
      </c>
      <c r="DT48" t="s">
        <v>2</v>
      </c>
      <c r="DU48" s="2" t="str">
        <f t="shared" ca="1" si="119"/>
        <v>&lt;font color="green" &gt;&lt;b&gt;552&lt;/b&gt;&lt;/font&gt;</v>
      </c>
      <c r="DV48" t="s">
        <v>2</v>
      </c>
      <c r="DW48" s="2" t="str">
        <f t="shared" ca="1" si="120"/>
        <v>&lt;font color="purple" &gt;&lt;b&gt;552&lt;/b&gt;&lt;/font&gt;</v>
      </c>
      <c r="DX48" t="s">
        <v>2</v>
      </c>
      <c r="DY48" s="2" t="str">
        <f t="shared" ca="1" si="121"/>
        <v>&lt;font color="blue" &gt;&lt;b&gt;1104&lt;/b&gt;&lt;/font&gt;</v>
      </c>
      <c r="DZ48" t="s">
        <v>3</v>
      </c>
      <c r="EA48" t="s">
        <v>4</v>
      </c>
      <c r="EB48" s="1">
        <f>2</f>
        <v>2</v>
      </c>
      <c r="EC48" t="s">
        <v>2</v>
      </c>
      <c r="ED48" t="str">
        <f t="shared" ca="1" si="122"/>
        <v>&lt;font color="red" &gt;&lt;b&gt;2889,81&lt;/b&gt;&lt;/font&gt;</v>
      </c>
      <c r="EE48" t="s">
        <v>2</v>
      </c>
      <c r="EF48" s="1" t="s">
        <v>7</v>
      </c>
      <c r="EG48" t="s">
        <v>2</v>
      </c>
      <c r="EH48" s="1" t="str">
        <f t="shared" ca="1" si="123"/>
        <v>&lt;font color="purple" &gt;&lt;b&gt;552&lt;/b&gt;&lt;/font&gt;</v>
      </c>
      <c r="EI48" t="s">
        <v>2</v>
      </c>
      <c r="EJ48" s="1" t="s">
        <v>7</v>
      </c>
      <c r="EK48" t="s">
        <v>3</v>
      </c>
      <c r="EL48" t="s">
        <v>1</v>
      </c>
      <c r="EM48" s="2">
        <f>3</f>
        <v>3</v>
      </c>
      <c r="EN48" t="s">
        <v>2</v>
      </c>
      <c r="EO48" t="s">
        <v>7</v>
      </c>
      <c r="EP48" t="s">
        <v>2</v>
      </c>
      <c r="EQ48" s="2" t="s">
        <v>7</v>
      </c>
      <c r="ER48" t="s">
        <v>2</v>
      </c>
      <c r="ES48" s="2" t="str">
        <f t="shared" ca="1" si="124"/>
        <v>&lt;font color="purple" &gt;&lt;b&gt;552&lt;/b&gt;&lt;/font&gt;</v>
      </c>
      <c r="ET48" t="s">
        <v>2</v>
      </c>
      <c r="EU48" s="2" t="s">
        <v>7</v>
      </c>
      <c r="EV48" t="s">
        <v>3</v>
      </c>
      <c r="EX48" s="2"/>
      <c r="FB48" s="2"/>
      <c r="FD48" s="2"/>
      <c r="FF48" s="2"/>
      <c r="FJ48" s="2"/>
      <c r="FN48" s="2"/>
      <c r="FP48" s="2"/>
      <c r="FR48" s="2"/>
      <c r="FT48" s="4"/>
      <c r="FU48" t="s">
        <v>405</v>
      </c>
      <c r="FV48" s="3" t="s">
        <v>5</v>
      </c>
      <c r="FW48" t="s">
        <v>2</v>
      </c>
      <c r="FX48" s="1" t="s">
        <v>7</v>
      </c>
      <c r="FY48" t="s">
        <v>2</v>
      </c>
      <c r="FZ48" s="1" t="s">
        <v>7</v>
      </c>
      <c r="GA48" t="s">
        <v>2</v>
      </c>
      <c r="GB48" s="1">
        <f t="shared" ca="1" si="126"/>
        <v>9200</v>
      </c>
      <c r="GC48" t="s">
        <v>2</v>
      </c>
      <c r="GD48" s="1" t="s">
        <v>7</v>
      </c>
      <c r="GE48" t="s">
        <v>3</v>
      </c>
      <c r="GF48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C122-3890-49FD-9642-414C4758548C}">
  <dimension ref="A1:GF201"/>
  <sheetViews>
    <sheetView zoomScale="85" zoomScaleNormal="85" workbookViewId="0">
      <selection activeCell="A2" sqref="A2:GG131"/>
    </sheetView>
  </sheetViews>
  <sheetFormatPr baseColWidth="10" defaultRowHeight="15" x14ac:dyDescent="0.25"/>
  <cols>
    <col min="1" max="1" width="8" customWidth="1"/>
    <col min="2" max="188" width="1" customWidth="1"/>
  </cols>
  <sheetData>
    <row r="1" spans="1:18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s="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s="10" t="s">
        <v>6</v>
      </c>
      <c r="CI1" s="4" t="s">
        <v>13</v>
      </c>
      <c r="CJ1" s="4" t="s">
        <v>13</v>
      </c>
      <c r="CK1" s="4" t="s">
        <v>17</v>
      </c>
      <c r="CL1" s="4" t="s">
        <v>17</v>
      </c>
      <c r="CM1" s="4" t="s">
        <v>17</v>
      </c>
      <c r="CN1" s="4" t="s">
        <v>17</v>
      </c>
      <c r="CO1" s="4" t="s">
        <v>17</v>
      </c>
      <c r="CP1" s="4" t="s">
        <v>17</v>
      </c>
      <c r="CQ1" s="4" t="s">
        <v>17</v>
      </c>
      <c r="CR1" s="4" t="s">
        <v>17</v>
      </c>
      <c r="CS1" s="4" t="s">
        <v>17</v>
      </c>
      <c r="CT1" s="4" t="s">
        <v>17</v>
      </c>
      <c r="CU1" s="4" t="s">
        <v>17</v>
      </c>
      <c r="CV1" s="4" t="s">
        <v>17</v>
      </c>
      <c r="CW1" s="4" t="s">
        <v>17</v>
      </c>
      <c r="CX1" s="4" t="s">
        <v>17</v>
      </c>
      <c r="CY1" s="4" t="s">
        <v>17</v>
      </c>
      <c r="CZ1" s="4" t="s">
        <v>17</v>
      </c>
      <c r="DA1" s="4" t="s">
        <v>17</v>
      </c>
      <c r="DB1" s="4" t="s">
        <v>17</v>
      </c>
      <c r="DC1" s="4" t="s">
        <v>17</v>
      </c>
      <c r="DD1" s="4" t="s">
        <v>17</v>
      </c>
      <c r="DE1" s="4" t="s">
        <v>17</v>
      </c>
      <c r="DF1" s="4" t="s">
        <v>17</v>
      </c>
      <c r="DG1" s="4" t="s">
        <v>17</v>
      </c>
      <c r="DH1" s="4" t="s">
        <v>17</v>
      </c>
      <c r="DI1" s="4" t="s">
        <v>17</v>
      </c>
      <c r="DJ1" s="4" t="s">
        <v>17</v>
      </c>
      <c r="DK1" s="4" t="s">
        <v>17</v>
      </c>
      <c r="DL1" s="4" t="s">
        <v>17</v>
      </c>
      <c r="DM1" s="4" t="s">
        <v>17</v>
      </c>
      <c r="DN1" s="4" t="s">
        <v>17</v>
      </c>
      <c r="DO1" s="4" t="s">
        <v>17</v>
      </c>
      <c r="DP1" s="4" t="s">
        <v>17</v>
      </c>
      <c r="DQ1" s="4" t="s">
        <v>17</v>
      </c>
      <c r="DR1" s="4" t="s">
        <v>17</v>
      </c>
      <c r="DS1" s="4" t="s">
        <v>17</v>
      </c>
      <c r="DT1" s="4" t="s">
        <v>17</v>
      </c>
      <c r="DU1" s="4" t="s">
        <v>17</v>
      </c>
      <c r="DV1" s="4" t="s">
        <v>17</v>
      </c>
      <c r="DW1" s="4" t="s">
        <v>17</v>
      </c>
      <c r="DX1" s="4" t="s">
        <v>17</v>
      </c>
      <c r="DY1" s="4" t="s">
        <v>17</v>
      </c>
      <c r="DZ1" s="4" t="s">
        <v>17</v>
      </c>
      <c r="EA1" s="4" t="s">
        <v>17</v>
      </c>
      <c r="EB1" s="4" t="s">
        <v>17</v>
      </c>
      <c r="EC1" s="4" t="s">
        <v>17</v>
      </c>
      <c r="ED1" s="4" t="s">
        <v>17</v>
      </c>
      <c r="EE1" s="4" t="s">
        <v>17</v>
      </c>
      <c r="EF1" s="4" t="s">
        <v>17</v>
      </c>
      <c r="EG1" s="4" t="s">
        <v>17</v>
      </c>
      <c r="EH1" s="4" t="s">
        <v>17</v>
      </c>
      <c r="EI1" s="4" t="s">
        <v>17</v>
      </c>
      <c r="EJ1" s="4" t="s">
        <v>17</v>
      </c>
      <c r="EK1" s="4" t="s">
        <v>17</v>
      </c>
      <c r="EL1" s="4" t="s">
        <v>17</v>
      </c>
      <c r="EM1" s="4" t="s">
        <v>17</v>
      </c>
      <c r="EN1" s="4" t="s">
        <v>17</v>
      </c>
      <c r="EO1" s="4" t="s">
        <v>17</v>
      </c>
      <c r="EP1" s="4" t="s">
        <v>17</v>
      </c>
      <c r="EQ1" s="4" t="s">
        <v>17</v>
      </c>
      <c r="ER1" s="4" t="s">
        <v>17</v>
      </c>
      <c r="ES1" s="4" t="s">
        <v>17</v>
      </c>
      <c r="ET1" s="4" t="s">
        <v>17</v>
      </c>
      <c r="EU1" s="4" t="s">
        <v>17</v>
      </c>
      <c r="EV1" s="4" t="s">
        <v>17</v>
      </c>
      <c r="EW1" s="4" t="s">
        <v>17</v>
      </c>
      <c r="EX1" s="4" t="s">
        <v>17</v>
      </c>
      <c r="EY1" s="4" t="s">
        <v>17</v>
      </c>
      <c r="EZ1" s="4" t="s">
        <v>17</v>
      </c>
      <c r="FA1" s="4" t="s">
        <v>17</v>
      </c>
      <c r="FB1" s="4" t="s">
        <v>17</v>
      </c>
      <c r="FC1" s="4" t="s">
        <v>17</v>
      </c>
      <c r="FD1" s="4" t="s">
        <v>17</v>
      </c>
      <c r="FE1" s="4" t="s">
        <v>17</v>
      </c>
      <c r="FF1" s="4" t="s">
        <v>17</v>
      </c>
      <c r="FG1" s="4" t="s">
        <v>17</v>
      </c>
      <c r="FH1" s="4" t="s">
        <v>17</v>
      </c>
      <c r="FI1" s="4" t="s">
        <v>17</v>
      </c>
      <c r="FJ1" s="4" t="s">
        <v>17</v>
      </c>
      <c r="FK1" s="4" t="s">
        <v>17</v>
      </c>
      <c r="FL1" s="4" t="s">
        <v>17</v>
      </c>
      <c r="FM1" s="4" t="s">
        <v>17</v>
      </c>
      <c r="FN1" s="4" t="s">
        <v>17</v>
      </c>
      <c r="FO1" s="4" t="s">
        <v>17</v>
      </c>
      <c r="FP1" s="4" t="s">
        <v>17</v>
      </c>
      <c r="FQ1" s="4" t="s">
        <v>17</v>
      </c>
      <c r="FR1" s="4" t="s">
        <v>17</v>
      </c>
      <c r="FS1" s="4" t="s">
        <v>17</v>
      </c>
      <c r="FT1" s="4" t="s">
        <v>17</v>
      </c>
      <c r="FU1" s="4" t="s">
        <v>17</v>
      </c>
      <c r="FV1" s="4" t="s">
        <v>17</v>
      </c>
      <c r="FW1" s="4" t="s">
        <v>17</v>
      </c>
      <c r="FX1" s="4" t="s">
        <v>17</v>
      </c>
      <c r="FY1" s="4" t="s">
        <v>17</v>
      </c>
      <c r="FZ1" s="4" t="s">
        <v>17</v>
      </c>
      <c r="GA1" s="4" t="s">
        <v>17</v>
      </c>
      <c r="GB1" s="4" t="s">
        <v>17</v>
      </c>
      <c r="GC1" s="4" t="s">
        <v>17</v>
      </c>
      <c r="GD1" s="4" t="s">
        <v>17</v>
      </c>
      <c r="GE1" s="4" t="s">
        <v>17</v>
      </c>
      <c r="GF1" s="4" t="s">
        <v>17</v>
      </c>
    </row>
    <row r="2" spans="1:188" x14ac:dyDescent="0.25">
      <c r="A2" t="s">
        <v>9</v>
      </c>
      <c r="B2">
        <v>10400</v>
      </c>
      <c r="C2" t="s">
        <v>10</v>
      </c>
      <c r="D2" t="s">
        <v>1605</v>
      </c>
      <c r="E2" t="s">
        <v>20</v>
      </c>
      <c r="F2" t="s">
        <v>21</v>
      </c>
      <c r="G2" t="s">
        <v>22</v>
      </c>
      <c r="H2">
        <v>8</v>
      </c>
      <c r="I2" t="s">
        <v>12</v>
      </c>
      <c r="J2">
        <v>5</v>
      </c>
      <c r="K2" t="s">
        <v>14</v>
      </c>
      <c r="L2" s="1" t="s">
        <v>1643</v>
      </c>
      <c r="M2" t="s">
        <v>16</v>
      </c>
      <c r="O2" t="s">
        <v>19</v>
      </c>
      <c r="P2" t="s">
        <v>23</v>
      </c>
      <c r="Q2" t="s">
        <v>1</v>
      </c>
      <c r="R2" s="2">
        <v>1</v>
      </c>
      <c r="S2" t="s">
        <v>2</v>
      </c>
      <c r="T2" s="2">
        <v>10400</v>
      </c>
      <c r="U2" t="s">
        <v>2</v>
      </c>
      <c r="V2" s="2" t="s">
        <v>8</v>
      </c>
      <c r="W2" t="s">
        <v>2</v>
      </c>
      <c r="Y2" t="s">
        <v>2</v>
      </c>
      <c r="Z2" s="2"/>
      <c r="AA2" t="s">
        <v>3</v>
      </c>
      <c r="AB2" t="s">
        <v>4</v>
      </c>
      <c r="AC2" s="1">
        <v>2</v>
      </c>
      <c r="AD2" t="s">
        <v>2</v>
      </c>
      <c r="AE2" t="s">
        <v>7</v>
      </c>
      <c r="AF2" t="s">
        <v>2</v>
      </c>
      <c r="AG2" s="1" t="s">
        <v>7</v>
      </c>
      <c r="AH2" t="s">
        <v>2</v>
      </c>
      <c r="AJ2" t="s">
        <v>2</v>
      </c>
      <c r="AK2" s="1"/>
      <c r="AL2" t="s">
        <v>3</v>
      </c>
      <c r="AM2" t="s">
        <v>1</v>
      </c>
      <c r="AN2" s="2">
        <v>3</v>
      </c>
      <c r="AO2" t="s">
        <v>2</v>
      </c>
      <c r="AP2" t="s">
        <v>7</v>
      </c>
      <c r="AQ2" t="s">
        <v>2</v>
      </c>
      <c r="AR2" s="2" t="s">
        <v>7</v>
      </c>
      <c r="AS2" t="s">
        <v>2</v>
      </c>
      <c r="AU2" t="s">
        <v>2</v>
      </c>
      <c r="AV2" s="2"/>
      <c r="AW2" t="s">
        <v>3</v>
      </c>
      <c r="AX2" t="s">
        <v>4</v>
      </c>
      <c r="AY2" s="2">
        <v>4</v>
      </c>
      <c r="AZ2" t="s">
        <v>2</v>
      </c>
      <c r="BA2" t="s">
        <v>7</v>
      </c>
      <c r="BB2" t="s">
        <v>2</v>
      </c>
      <c r="BC2" s="2" t="s">
        <v>7</v>
      </c>
      <c r="BD2" t="s">
        <v>2</v>
      </c>
      <c r="BF2" t="s">
        <v>2</v>
      </c>
      <c r="BG2" s="2"/>
      <c r="BH2" t="s">
        <v>3</v>
      </c>
      <c r="BJ2" t="s">
        <v>1</v>
      </c>
      <c r="BK2" s="2">
        <v>5</v>
      </c>
      <c r="BL2" t="s">
        <v>2</v>
      </c>
      <c r="BM2" t="s">
        <v>7</v>
      </c>
      <c r="BN2" t="s">
        <v>2</v>
      </c>
      <c r="BO2" s="2" t="s">
        <v>7</v>
      </c>
      <c r="BP2" t="s">
        <v>2</v>
      </c>
      <c r="BR2" t="s">
        <v>2</v>
      </c>
      <c r="BS2" s="2"/>
      <c r="BT2" t="s">
        <v>3</v>
      </c>
      <c r="BU2" s="4"/>
      <c r="BV2" t="s">
        <v>405</v>
      </c>
      <c r="BW2" s="3" t="s">
        <v>5</v>
      </c>
      <c r="BX2" t="s">
        <v>2</v>
      </c>
      <c r="BY2" s="1" t="s">
        <v>7</v>
      </c>
      <c r="BZ2" t="s">
        <v>2</v>
      </c>
      <c r="CA2" s="1" t="s">
        <v>7</v>
      </c>
      <c r="CB2" t="s">
        <v>2</v>
      </c>
      <c r="CC2" s="1" t="s">
        <v>7</v>
      </c>
      <c r="CD2" t="s">
        <v>2</v>
      </c>
      <c r="CE2" s="1" t="s">
        <v>7</v>
      </c>
      <c r="CF2" t="s">
        <v>3</v>
      </c>
      <c r="CG2" s="4" t="s">
        <v>18</v>
      </c>
      <c r="CH2" s="10">
        <v>832</v>
      </c>
      <c r="CI2" s="4">
        <v>10400</v>
      </c>
      <c r="CJ2" s="4">
        <v>0.08</v>
      </c>
      <c r="CK2" s="4"/>
      <c r="CL2" s="4"/>
      <c r="CM2" s="4"/>
      <c r="CN2" s="4"/>
      <c r="CO2" s="4" t="s">
        <v>35</v>
      </c>
      <c r="CP2" s="4">
        <v>1</v>
      </c>
      <c r="CQ2" s="4" t="s">
        <v>29</v>
      </c>
      <c r="CR2" s="4" t="s">
        <v>27</v>
      </c>
      <c r="CS2" s="4">
        <v>10400</v>
      </c>
      <c r="CT2" s="4" t="s">
        <v>24</v>
      </c>
      <c r="CU2" s="4">
        <v>0.08</v>
      </c>
      <c r="CV2" s="4" t="s">
        <v>25</v>
      </c>
      <c r="CW2" s="4">
        <v>832</v>
      </c>
      <c r="CX2" s="4" t="s">
        <v>28</v>
      </c>
      <c r="CY2" s="4" t="s">
        <v>26</v>
      </c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 t="s">
        <v>36</v>
      </c>
      <c r="DN2" t="s">
        <v>19</v>
      </c>
      <c r="DO2" t="s">
        <v>23</v>
      </c>
      <c r="DP2" t="s">
        <v>1</v>
      </c>
      <c r="DQ2" s="2">
        <v>1</v>
      </c>
      <c r="DR2" t="s">
        <v>2</v>
      </c>
      <c r="DS2" s="2">
        <v>10400</v>
      </c>
      <c r="DT2" t="s">
        <v>2</v>
      </c>
      <c r="DU2" s="2" t="s">
        <v>1644</v>
      </c>
      <c r="DV2" t="s">
        <v>2</v>
      </c>
      <c r="DX2" t="s">
        <v>2</v>
      </c>
      <c r="DZ2" t="s">
        <v>3</v>
      </c>
      <c r="EA2" t="s">
        <v>4</v>
      </c>
      <c r="EB2" s="1">
        <v>2</v>
      </c>
      <c r="EC2" t="s">
        <v>2</v>
      </c>
      <c r="ED2" t="s">
        <v>7</v>
      </c>
      <c r="EE2" t="s">
        <v>2</v>
      </c>
      <c r="EF2" s="1" t="s">
        <v>7</v>
      </c>
      <c r="EG2" t="s">
        <v>2</v>
      </c>
      <c r="EI2" t="s">
        <v>2</v>
      </c>
      <c r="EJ2" s="1"/>
      <c r="EK2" t="s">
        <v>3</v>
      </c>
      <c r="EL2" t="s">
        <v>1</v>
      </c>
      <c r="EM2" s="2">
        <v>3</v>
      </c>
      <c r="EN2" t="s">
        <v>2</v>
      </c>
      <c r="EO2" t="s">
        <v>7</v>
      </c>
      <c r="EP2" t="s">
        <v>2</v>
      </c>
      <c r="EQ2" s="2" t="s">
        <v>7</v>
      </c>
      <c r="ER2" t="s">
        <v>2</v>
      </c>
      <c r="ET2" t="s">
        <v>2</v>
      </c>
      <c r="EU2" s="2"/>
      <c r="EV2" t="s">
        <v>3</v>
      </c>
      <c r="EW2" t="s">
        <v>4</v>
      </c>
      <c r="EX2" s="2">
        <v>4</v>
      </c>
      <c r="EY2" t="s">
        <v>2</v>
      </c>
      <c r="EZ2" t="s">
        <v>7</v>
      </c>
      <c r="FA2" t="s">
        <v>2</v>
      </c>
      <c r="FB2" s="2" t="s">
        <v>7</v>
      </c>
      <c r="FC2" t="s">
        <v>2</v>
      </c>
      <c r="FE2" t="s">
        <v>2</v>
      </c>
      <c r="FF2" s="2"/>
      <c r="FG2" t="s">
        <v>3</v>
      </c>
      <c r="FI2" t="s">
        <v>1</v>
      </c>
      <c r="FJ2" s="2">
        <v>5</v>
      </c>
      <c r="FK2" t="s">
        <v>2</v>
      </c>
      <c r="FL2" t="s">
        <v>7</v>
      </c>
      <c r="FM2" t="s">
        <v>2</v>
      </c>
      <c r="FN2" s="2" t="s">
        <v>7</v>
      </c>
      <c r="FO2" t="s">
        <v>2</v>
      </c>
      <c r="FQ2" t="s">
        <v>2</v>
      </c>
      <c r="FR2" s="2"/>
      <c r="FS2" t="s">
        <v>3</v>
      </c>
      <c r="FT2" s="4"/>
      <c r="FU2" t="s">
        <v>405</v>
      </c>
      <c r="FV2" s="3" t="s">
        <v>5</v>
      </c>
      <c r="FW2" t="s">
        <v>2</v>
      </c>
      <c r="FX2" s="1" t="s">
        <v>7</v>
      </c>
      <c r="FY2" t="s">
        <v>2</v>
      </c>
      <c r="FZ2" s="1" t="s">
        <v>7</v>
      </c>
      <c r="GA2" t="s">
        <v>2</v>
      </c>
      <c r="GB2" s="1"/>
      <c r="GC2" t="s">
        <v>2</v>
      </c>
      <c r="GD2" s="1" t="s">
        <v>7</v>
      </c>
      <c r="GE2" t="s">
        <v>3</v>
      </c>
      <c r="GF2" s="4" t="s">
        <v>18</v>
      </c>
    </row>
    <row r="3" spans="1:188" x14ac:dyDescent="0.25">
      <c r="A3" t="s">
        <v>9</v>
      </c>
      <c r="B3">
        <v>9100</v>
      </c>
      <c r="C3" t="s">
        <v>10</v>
      </c>
      <c r="D3" t="s">
        <v>1605</v>
      </c>
      <c r="E3" t="s">
        <v>20</v>
      </c>
      <c r="F3" t="s">
        <v>21</v>
      </c>
      <c r="G3" t="s">
        <v>22</v>
      </c>
      <c r="H3">
        <v>9</v>
      </c>
      <c r="I3" t="s">
        <v>12</v>
      </c>
      <c r="J3">
        <v>4</v>
      </c>
      <c r="K3" t="s">
        <v>14</v>
      </c>
      <c r="L3" s="1" t="s">
        <v>1643</v>
      </c>
      <c r="M3" t="s">
        <v>16</v>
      </c>
      <c r="O3" t="s">
        <v>19</v>
      </c>
      <c r="P3" t="s">
        <v>23</v>
      </c>
      <c r="Q3" t="s">
        <v>1</v>
      </c>
      <c r="R3" s="2">
        <v>1</v>
      </c>
      <c r="S3" t="s">
        <v>2</v>
      </c>
      <c r="T3" s="2">
        <v>9100</v>
      </c>
      <c r="U3" t="s">
        <v>2</v>
      </c>
      <c r="V3" s="2" t="s">
        <v>8</v>
      </c>
      <c r="W3" t="s">
        <v>2</v>
      </c>
      <c r="Y3" t="s">
        <v>2</v>
      </c>
      <c r="Z3" s="2"/>
      <c r="AA3" t="s">
        <v>3</v>
      </c>
      <c r="AB3" t="s">
        <v>4</v>
      </c>
      <c r="AC3" s="1">
        <v>2</v>
      </c>
      <c r="AD3" t="s">
        <v>2</v>
      </c>
      <c r="AE3" t="s">
        <v>7</v>
      </c>
      <c r="AF3" t="s">
        <v>2</v>
      </c>
      <c r="AG3" s="1" t="s">
        <v>7</v>
      </c>
      <c r="AH3" t="s">
        <v>2</v>
      </c>
      <c r="AJ3" t="s">
        <v>2</v>
      </c>
      <c r="AK3" s="1"/>
      <c r="AL3" t="s">
        <v>3</v>
      </c>
      <c r="AM3" t="s">
        <v>1</v>
      </c>
      <c r="AN3" s="2">
        <v>3</v>
      </c>
      <c r="AO3" t="s">
        <v>2</v>
      </c>
      <c r="AP3" t="s">
        <v>7</v>
      </c>
      <c r="AQ3" t="s">
        <v>2</v>
      </c>
      <c r="AR3" s="2" t="s">
        <v>7</v>
      </c>
      <c r="AS3" t="s">
        <v>2</v>
      </c>
      <c r="AU3" t="s">
        <v>2</v>
      </c>
      <c r="AV3" s="2"/>
      <c r="AW3" t="s">
        <v>3</v>
      </c>
      <c r="AX3" t="s">
        <v>4</v>
      </c>
      <c r="AY3" s="2">
        <v>4</v>
      </c>
      <c r="AZ3" t="s">
        <v>2</v>
      </c>
      <c r="BA3" t="s">
        <v>7</v>
      </c>
      <c r="BB3" t="s">
        <v>2</v>
      </c>
      <c r="BC3" s="2" t="s">
        <v>7</v>
      </c>
      <c r="BD3" t="s">
        <v>2</v>
      </c>
      <c r="BF3" t="s">
        <v>2</v>
      </c>
      <c r="BG3" s="2"/>
      <c r="BH3" t="s">
        <v>3</v>
      </c>
      <c r="BK3" s="2"/>
      <c r="BO3" s="2"/>
      <c r="BQ3" s="2"/>
      <c r="BS3" s="2"/>
      <c r="BU3" s="4"/>
      <c r="BV3" t="s">
        <v>405</v>
      </c>
      <c r="BW3" s="3" t="s">
        <v>5</v>
      </c>
      <c r="BX3" t="s">
        <v>2</v>
      </c>
      <c r="BY3" s="1" t="s">
        <v>7</v>
      </c>
      <c r="BZ3" t="s">
        <v>2</v>
      </c>
      <c r="CA3" s="1" t="s">
        <v>7</v>
      </c>
      <c r="CB3" t="s">
        <v>2</v>
      </c>
      <c r="CC3" s="1" t="s">
        <v>7</v>
      </c>
      <c r="CD3" t="s">
        <v>2</v>
      </c>
      <c r="CE3" s="1" t="s">
        <v>7</v>
      </c>
      <c r="CF3" t="s">
        <v>3</v>
      </c>
      <c r="CG3" s="4" t="s">
        <v>18</v>
      </c>
      <c r="CH3" s="10">
        <v>819</v>
      </c>
      <c r="CI3" s="4">
        <v>9100</v>
      </c>
      <c r="CJ3" s="4">
        <v>0.09</v>
      </c>
      <c r="CK3" s="4"/>
      <c r="CL3" s="4"/>
      <c r="CM3" s="4"/>
      <c r="CN3" s="4"/>
      <c r="CO3" s="4" t="s">
        <v>35</v>
      </c>
      <c r="CP3" s="4">
        <v>1</v>
      </c>
      <c r="CQ3" s="4" t="s">
        <v>29</v>
      </c>
      <c r="CR3" s="4" t="s">
        <v>27</v>
      </c>
      <c r="CS3" s="4">
        <v>9100</v>
      </c>
      <c r="CT3" s="4" t="s">
        <v>24</v>
      </c>
      <c r="CU3" s="4">
        <v>0.09</v>
      </c>
      <c r="CV3" s="4" t="s">
        <v>25</v>
      </c>
      <c r="CW3" s="4">
        <v>819</v>
      </c>
      <c r="CX3" s="4" t="s">
        <v>28</v>
      </c>
      <c r="CY3" s="4" t="s">
        <v>26</v>
      </c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 t="s">
        <v>36</v>
      </c>
      <c r="DN3" t="s">
        <v>19</v>
      </c>
      <c r="DO3" t="s">
        <v>23</v>
      </c>
      <c r="DP3" t="s">
        <v>1</v>
      </c>
      <c r="DQ3" s="2">
        <v>1</v>
      </c>
      <c r="DR3" t="s">
        <v>2</v>
      </c>
      <c r="DS3" s="2">
        <v>9100</v>
      </c>
      <c r="DT3" t="s">
        <v>2</v>
      </c>
      <c r="DU3" s="2" t="s">
        <v>1645</v>
      </c>
      <c r="DV3" t="s">
        <v>2</v>
      </c>
      <c r="DX3" t="s">
        <v>2</v>
      </c>
      <c r="DZ3" t="s">
        <v>3</v>
      </c>
      <c r="EA3" t="s">
        <v>4</v>
      </c>
      <c r="EB3" s="1">
        <v>2</v>
      </c>
      <c r="EC3" t="s">
        <v>2</v>
      </c>
      <c r="ED3" t="s">
        <v>7</v>
      </c>
      <c r="EE3" t="s">
        <v>2</v>
      </c>
      <c r="EF3" s="1" t="s">
        <v>7</v>
      </c>
      <c r="EG3" t="s">
        <v>2</v>
      </c>
      <c r="EI3" t="s">
        <v>2</v>
      </c>
      <c r="EJ3" s="1"/>
      <c r="EK3" t="s">
        <v>3</v>
      </c>
      <c r="EL3" t="s">
        <v>1</v>
      </c>
      <c r="EM3" s="2">
        <v>3</v>
      </c>
      <c r="EN3" t="s">
        <v>2</v>
      </c>
      <c r="EO3" t="s">
        <v>7</v>
      </c>
      <c r="EP3" t="s">
        <v>2</v>
      </c>
      <c r="EQ3" s="2" t="s">
        <v>7</v>
      </c>
      <c r="ER3" t="s">
        <v>2</v>
      </c>
      <c r="ET3" t="s">
        <v>2</v>
      </c>
      <c r="EU3" s="2"/>
      <c r="EV3" t="s">
        <v>3</v>
      </c>
      <c r="EW3" t="s">
        <v>4</v>
      </c>
      <c r="EX3" s="2">
        <v>4</v>
      </c>
      <c r="EY3" t="s">
        <v>2</v>
      </c>
      <c r="EZ3" t="s">
        <v>7</v>
      </c>
      <c r="FA3" t="s">
        <v>2</v>
      </c>
      <c r="FB3" s="2" t="s">
        <v>7</v>
      </c>
      <c r="FC3" t="s">
        <v>2</v>
      </c>
      <c r="FE3" t="s">
        <v>2</v>
      </c>
      <c r="FF3" s="2"/>
      <c r="FG3" t="s">
        <v>3</v>
      </c>
      <c r="FJ3" s="2"/>
      <c r="FN3" s="2"/>
      <c r="FP3" s="2"/>
      <c r="FR3" s="2"/>
      <c r="FT3" s="4"/>
      <c r="FU3" t="s">
        <v>405</v>
      </c>
      <c r="FV3" s="3" t="s">
        <v>5</v>
      </c>
      <c r="FW3" t="s">
        <v>2</v>
      </c>
      <c r="FX3" s="1" t="s">
        <v>7</v>
      </c>
      <c r="FY3" t="s">
        <v>2</v>
      </c>
      <c r="FZ3" s="1" t="s">
        <v>7</v>
      </c>
      <c r="GA3" t="s">
        <v>2</v>
      </c>
      <c r="GB3" s="1"/>
      <c r="GC3" t="s">
        <v>2</v>
      </c>
      <c r="GD3" s="1" t="s">
        <v>7</v>
      </c>
      <c r="GE3" t="s">
        <v>3</v>
      </c>
      <c r="GF3" s="4" t="s">
        <v>18</v>
      </c>
    </row>
    <row r="4" spans="1:188" x14ac:dyDescent="0.25">
      <c r="A4" t="s">
        <v>9</v>
      </c>
      <c r="B4">
        <v>17700</v>
      </c>
      <c r="C4" t="s">
        <v>10</v>
      </c>
      <c r="D4" t="s">
        <v>1605</v>
      </c>
      <c r="E4" t="s">
        <v>20</v>
      </c>
      <c r="F4" t="s">
        <v>21</v>
      </c>
      <c r="G4" t="s">
        <v>22</v>
      </c>
      <c r="H4">
        <v>8</v>
      </c>
      <c r="I4" t="s">
        <v>12</v>
      </c>
      <c r="J4">
        <v>3</v>
      </c>
      <c r="K4" t="s">
        <v>14</v>
      </c>
      <c r="L4" s="1" t="s">
        <v>1643</v>
      </c>
      <c r="M4" t="s">
        <v>16</v>
      </c>
      <c r="O4" t="s">
        <v>19</v>
      </c>
      <c r="P4" t="s">
        <v>23</v>
      </c>
      <c r="Q4" t="s">
        <v>1</v>
      </c>
      <c r="R4" s="2">
        <v>1</v>
      </c>
      <c r="S4" t="s">
        <v>2</v>
      </c>
      <c r="T4" s="2">
        <v>17700</v>
      </c>
      <c r="U4" t="s">
        <v>2</v>
      </c>
      <c r="V4" s="2" t="s">
        <v>8</v>
      </c>
      <c r="W4" t="s">
        <v>2</v>
      </c>
      <c r="Y4" t="s">
        <v>2</v>
      </c>
      <c r="Z4" s="2"/>
      <c r="AA4" t="s">
        <v>3</v>
      </c>
      <c r="AB4" t="s">
        <v>4</v>
      </c>
      <c r="AC4" s="1">
        <v>2</v>
      </c>
      <c r="AD4" t="s">
        <v>2</v>
      </c>
      <c r="AE4" t="s">
        <v>7</v>
      </c>
      <c r="AF4" t="s">
        <v>2</v>
      </c>
      <c r="AG4" s="1" t="s">
        <v>7</v>
      </c>
      <c r="AH4" t="s">
        <v>2</v>
      </c>
      <c r="AJ4" t="s">
        <v>2</v>
      </c>
      <c r="AK4" s="1"/>
      <c r="AL4" t="s">
        <v>3</v>
      </c>
      <c r="AM4" t="s">
        <v>1</v>
      </c>
      <c r="AN4" s="2">
        <v>3</v>
      </c>
      <c r="AO4" t="s">
        <v>2</v>
      </c>
      <c r="AP4" t="s">
        <v>7</v>
      </c>
      <c r="AQ4" t="s">
        <v>2</v>
      </c>
      <c r="AR4" s="2" t="s">
        <v>7</v>
      </c>
      <c r="AS4" t="s">
        <v>2</v>
      </c>
      <c r="AU4" t="s">
        <v>2</v>
      </c>
      <c r="AV4" s="2"/>
      <c r="AW4" t="s">
        <v>3</v>
      </c>
      <c r="AY4" s="2"/>
      <c r="BC4" s="2"/>
      <c r="BE4" s="2"/>
      <c r="BG4" s="2"/>
      <c r="BK4" s="2"/>
      <c r="BO4" s="2"/>
      <c r="BQ4" s="2"/>
      <c r="BS4" s="2"/>
      <c r="BU4" s="4"/>
      <c r="BV4" t="s">
        <v>405</v>
      </c>
      <c r="BW4" s="3" t="s">
        <v>5</v>
      </c>
      <c r="BX4" t="s">
        <v>2</v>
      </c>
      <c r="BY4" s="1" t="s">
        <v>7</v>
      </c>
      <c r="BZ4" t="s">
        <v>2</v>
      </c>
      <c r="CA4" s="1" t="s">
        <v>7</v>
      </c>
      <c r="CB4" t="s">
        <v>2</v>
      </c>
      <c r="CC4" s="1" t="s">
        <v>7</v>
      </c>
      <c r="CD4" t="s">
        <v>2</v>
      </c>
      <c r="CE4" s="1" t="s">
        <v>7</v>
      </c>
      <c r="CF4" t="s">
        <v>3</v>
      </c>
      <c r="CG4" s="4" t="s">
        <v>18</v>
      </c>
      <c r="CH4" s="10">
        <v>1416</v>
      </c>
      <c r="CI4" s="4">
        <v>17700</v>
      </c>
      <c r="CJ4" s="4">
        <v>0.08</v>
      </c>
      <c r="CK4" s="4"/>
      <c r="CL4" s="4"/>
      <c r="CM4" s="4"/>
      <c r="CN4" s="4"/>
      <c r="CO4" s="4" t="s">
        <v>35</v>
      </c>
      <c r="CP4" s="4">
        <v>1</v>
      </c>
      <c r="CQ4" s="4" t="s">
        <v>29</v>
      </c>
      <c r="CR4" s="4" t="s">
        <v>27</v>
      </c>
      <c r="CS4" s="4">
        <v>17700</v>
      </c>
      <c r="CT4" s="4" t="s">
        <v>24</v>
      </c>
      <c r="CU4" s="4">
        <v>0.08</v>
      </c>
      <c r="CV4" s="4" t="s">
        <v>25</v>
      </c>
      <c r="CW4" s="4">
        <v>1416</v>
      </c>
      <c r="CX4" s="4" t="s">
        <v>28</v>
      </c>
      <c r="CY4" s="4" t="s">
        <v>26</v>
      </c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 t="s">
        <v>36</v>
      </c>
      <c r="DN4" t="s">
        <v>19</v>
      </c>
      <c r="DO4" t="s">
        <v>23</v>
      </c>
      <c r="DP4" t="s">
        <v>1</v>
      </c>
      <c r="DQ4" s="2">
        <v>1</v>
      </c>
      <c r="DR4" t="s">
        <v>2</v>
      </c>
      <c r="DS4" s="2">
        <v>17700</v>
      </c>
      <c r="DT4" t="s">
        <v>2</v>
      </c>
      <c r="DU4" s="2" t="s">
        <v>372</v>
      </c>
      <c r="DV4" t="s">
        <v>2</v>
      </c>
      <c r="DX4" t="s">
        <v>2</v>
      </c>
      <c r="DZ4" t="s">
        <v>3</v>
      </c>
      <c r="EA4" t="s">
        <v>4</v>
      </c>
      <c r="EB4" s="1">
        <v>2</v>
      </c>
      <c r="EC4" t="s">
        <v>2</v>
      </c>
      <c r="ED4" t="s">
        <v>7</v>
      </c>
      <c r="EE4" t="s">
        <v>2</v>
      </c>
      <c r="EF4" s="1" t="s">
        <v>7</v>
      </c>
      <c r="EG4" t="s">
        <v>2</v>
      </c>
      <c r="EI4" t="s">
        <v>2</v>
      </c>
      <c r="EJ4" s="1"/>
      <c r="EK4" t="s">
        <v>3</v>
      </c>
      <c r="EL4" t="s">
        <v>1</v>
      </c>
      <c r="EM4" s="2">
        <v>3</v>
      </c>
      <c r="EN4" t="s">
        <v>2</v>
      </c>
      <c r="EO4" t="s">
        <v>7</v>
      </c>
      <c r="EP4" t="s">
        <v>2</v>
      </c>
      <c r="EQ4" s="2" t="s">
        <v>7</v>
      </c>
      <c r="ER4" t="s">
        <v>2</v>
      </c>
      <c r="ET4" t="s">
        <v>2</v>
      </c>
      <c r="EU4" s="2"/>
      <c r="EV4" t="s">
        <v>3</v>
      </c>
      <c r="EX4" s="2"/>
      <c r="FB4" s="2"/>
      <c r="FD4" s="2"/>
      <c r="FF4" s="2"/>
      <c r="FJ4" s="2"/>
      <c r="FN4" s="2"/>
      <c r="FP4" s="2"/>
      <c r="FR4" s="2"/>
      <c r="FT4" s="4"/>
      <c r="FU4" t="s">
        <v>405</v>
      </c>
      <c r="FV4" s="3" t="s">
        <v>5</v>
      </c>
      <c r="FW4" t="s">
        <v>2</v>
      </c>
      <c r="FX4" s="1" t="s">
        <v>7</v>
      </c>
      <c r="FY4" t="s">
        <v>2</v>
      </c>
      <c r="FZ4" s="1" t="s">
        <v>7</v>
      </c>
      <c r="GA4" t="s">
        <v>2</v>
      </c>
      <c r="GB4" s="1"/>
      <c r="GC4" t="s">
        <v>2</v>
      </c>
      <c r="GD4" s="1" t="s">
        <v>7</v>
      </c>
      <c r="GE4" t="s">
        <v>3</v>
      </c>
      <c r="GF4" s="4" t="s">
        <v>18</v>
      </c>
    </row>
    <row r="5" spans="1:188" x14ac:dyDescent="0.25">
      <c r="A5" t="s">
        <v>9</v>
      </c>
      <c r="B5">
        <v>5500</v>
      </c>
      <c r="C5" t="s">
        <v>10</v>
      </c>
      <c r="D5" t="s">
        <v>1605</v>
      </c>
      <c r="E5" t="s">
        <v>20</v>
      </c>
      <c r="F5" t="s">
        <v>21</v>
      </c>
      <c r="G5" t="s">
        <v>22</v>
      </c>
      <c r="H5">
        <v>7</v>
      </c>
      <c r="I5" t="s">
        <v>12</v>
      </c>
      <c r="J5">
        <v>5</v>
      </c>
      <c r="K5" t="s">
        <v>14</v>
      </c>
      <c r="L5" s="1" t="s">
        <v>1643</v>
      </c>
      <c r="M5" t="s">
        <v>16</v>
      </c>
      <c r="O5" t="s">
        <v>19</v>
      </c>
      <c r="P5" t="s">
        <v>23</v>
      </c>
      <c r="Q5" t="s">
        <v>1</v>
      </c>
      <c r="R5" s="2">
        <v>1</v>
      </c>
      <c r="S5" t="s">
        <v>2</v>
      </c>
      <c r="T5" s="2">
        <v>5500</v>
      </c>
      <c r="U5" t="s">
        <v>2</v>
      </c>
      <c r="V5" s="2" t="s">
        <v>8</v>
      </c>
      <c r="W5" t="s">
        <v>2</v>
      </c>
      <c r="Y5" t="s">
        <v>2</v>
      </c>
      <c r="Z5" s="2"/>
      <c r="AA5" t="s">
        <v>3</v>
      </c>
      <c r="AB5" t="s">
        <v>4</v>
      </c>
      <c r="AC5" s="1">
        <v>2</v>
      </c>
      <c r="AD5" t="s">
        <v>2</v>
      </c>
      <c r="AE5" t="s">
        <v>7</v>
      </c>
      <c r="AF5" t="s">
        <v>2</v>
      </c>
      <c r="AG5" s="1" t="s">
        <v>7</v>
      </c>
      <c r="AH5" t="s">
        <v>2</v>
      </c>
      <c r="AJ5" t="s">
        <v>2</v>
      </c>
      <c r="AK5" s="1"/>
      <c r="AL5" t="s">
        <v>3</v>
      </c>
      <c r="AM5" t="s">
        <v>1</v>
      </c>
      <c r="AN5" s="2">
        <v>3</v>
      </c>
      <c r="AO5" t="s">
        <v>2</v>
      </c>
      <c r="AP5" t="s">
        <v>7</v>
      </c>
      <c r="AQ5" t="s">
        <v>2</v>
      </c>
      <c r="AR5" s="2" t="s">
        <v>7</v>
      </c>
      <c r="AS5" t="s">
        <v>2</v>
      </c>
      <c r="AU5" t="s">
        <v>2</v>
      </c>
      <c r="AV5" s="2"/>
      <c r="AW5" t="s">
        <v>3</v>
      </c>
      <c r="AX5" t="s">
        <v>4</v>
      </c>
      <c r="AY5" s="2">
        <v>4</v>
      </c>
      <c r="AZ5" t="s">
        <v>2</v>
      </c>
      <c r="BA5" t="s">
        <v>7</v>
      </c>
      <c r="BB5" t="s">
        <v>2</v>
      </c>
      <c r="BC5" s="2" t="s">
        <v>7</v>
      </c>
      <c r="BD5" t="s">
        <v>2</v>
      </c>
      <c r="BF5" t="s">
        <v>2</v>
      </c>
      <c r="BG5" s="2"/>
      <c r="BH5" t="s">
        <v>3</v>
      </c>
      <c r="BJ5" t="s">
        <v>1</v>
      </c>
      <c r="BK5" s="2">
        <v>5</v>
      </c>
      <c r="BL5" t="s">
        <v>2</v>
      </c>
      <c r="BM5" t="s">
        <v>7</v>
      </c>
      <c r="BN5" t="s">
        <v>2</v>
      </c>
      <c r="BO5" s="2" t="s">
        <v>7</v>
      </c>
      <c r="BP5" t="s">
        <v>2</v>
      </c>
      <c r="BR5" t="s">
        <v>2</v>
      </c>
      <c r="BS5" s="2"/>
      <c r="BT5" t="s">
        <v>3</v>
      </c>
      <c r="BU5" s="4"/>
      <c r="BV5" t="s">
        <v>405</v>
      </c>
      <c r="BW5" s="3" t="s">
        <v>5</v>
      </c>
      <c r="BX5" t="s">
        <v>2</v>
      </c>
      <c r="BY5" s="1" t="s">
        <v>7</v>
      </c>
      <c r="BZ5" t="s">
        <v>2</v>
      </c>
      <c r="CA5" s="1" t="s">
        <v>7</v>
      </c>
      <c r="CB5" t="s">
        <v>2</v>
      </c>
      <c r="CC5" s="1" t="s">
        <v>7</v>
      </c>
      <c r="CD5" t="s">
        <v>2</v>
      </c>
      <c r="CE5" s="1" t="s">
        <v>7</v>
      </c>
      <c r="CF5" t="s">
        <v>3</v>
      </c>
      <c r="CG5" s="4" t="s">
        <v>18</v>
      </c>
      <c r="CH5" s="10">
        <v>385</v>
      </c>
      <c r="CI5" s="4">
        <v>5500</v>
      </c>
      <c r="CJ5" s="4">
        <v>7.0000000000000007E-2</v>
      </c>
      <c r="CK5" s="4"/>
      <c r="CL5" s="4"/>
      <c r="CM5" s="4"/>
      <c r="CN5" s="4"/>
      <c r="CO5" s="4" t="s">
        <v>35</v>
      </c>
      <c r="CP5" s="4">
        <v>1</v>
      </c>
      <c r="CQ5" s="4" t="s">
        <v>29</v>
      </c>
      <c r="CR5" s="4" t="s">
        <v>27</v>
      </c>
      <c r="CS5" s="4">
        <v>5500</v>
      </c>
      <c r="CT5" s="4" t="s">
        <v>24</v>
      </c>
      <c r="CU5" s="4">
        <v>7.0000000000000007E-2</v>
      </c>
      <c r="CV5" s="4" t="s">
        <v>25</v>
      </c>
      <c r="CW5" s="4">
        <v>385</v>
      </c>
      <c r="CX5" s="4" t="s">
        <v>28</v>
      </c>
      <c r="CY5" s="4" t="s">
        <v>26</v>
      </c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 t="s">
        <v>36</v>
      </c>
      <c r="DN5" t="s">
        <v>19</v>
      </c>
      <c r="DO5" t="s">
        <v>23</v>
      </c>
      <c r="DP5" t="s">
        <v>1</v>
      </c>
      <c r="DQ5" s="2">
        <v>1</v>
      </c>
      <c r="DR5" t="s">
        <v>2</v>
      </c>
      <c r="DS5" s="2">
        <v>5500</v>
      </c>
      <c r="DT5" t="s">
        <v>2</v>
      </c>
      <c r="DU5" s="2" t="s">
        <v>360</v>
      </c>
      <c r="DV5" t="s">
        <v>2</v>
      </c>
      <c r="DX5" t="s">
        <v>2</v>
      </c>
      <c r="DZ5" t="s">
        <v>3</v>
      </c>
      <c r="EA5" t="s">
        <v>4</v>
      </c>
      <c r="EB5" s="1">
        <v>2</v>
      </c>
      <c r="EC5" t="s">
        <v>2</v>
      </c>
      <c r="ED5" t="s">
        <v>7</v>
      </c>
      <c r="EE5" t="s">
        <v>2</v>
      </c>
      <c r="EF5" s="1" t="s">
        <v>7</v>
      </c>
      <c r="EG5" t="s">
        <v>2</v>
      </c>
      <c r="EI5" t="s">
        <v>2</v>
      </c>
      <c r="EJ5" s="1"/>
      <c r="EK5" t="s">
        <v>3</v>
      </c>
      <c r="EL5" t="s">
        <v>1</v>
      </c>
      <c r="EM5" s="2">
        <v>3</v>
      </c>
      <c r="EN5" t="s">
        <v>2</v>
      </c>
      <c r="EO5" t="s">
        <v>7</v>
      </c>
      <c r="EP5" t="s">
        <v>2</v>
      </c>
      <c r="EQ5" s="2" t="s">
        <v>7</v>
      </c>
      <c r="ER5" t="s">
        <v>2</v>
      </c>
      <c r="ET5" t="s">
        <v>2</v>
      </c>
      <c r="EU5" s="2"/>
      <c r="EV5" t="s">
        <v>3</v>
      </c>
      <c r="EW5" t="s">
        <v>4</v>
      </c>
      <c r="EX5" s="2">
        <v>4</v>
      </c>
      <c r="EY5" t="s">
        <v>2</v>
      </c>
      <c r="EZ5" t="s">
        <v>7</v>
      </c>
      <c r="FA5" t="s">
        <v>2</v>
      </c>
      <c r="FB5" s="2" t="s">
        <v>7</v>
      </c>
      <c r="FC5" t="s">
        <v>2</v>
      </c>
      <c r="FE5" t="s">
        <v>2</v>
      </c>
      <c r="FF5" s="2"/>
      <c r="FG5" t="s">
        <v>3</v>
      </c>
      <c r="FI5" t="s">
        <v>1</v>
      </c>
      <c r="FJ5" s="2">
        <v>5</v>
      </c>
      <c r="FK5" t="s">
        <v>2</v>
      </c>
      <c r="FL5" t="s">
        <v>7</v>
      </c>
      <c r="FM5" t="s">
        <v>2</v>
      </c>
      <c r="FN5" s="2" t="s">
        <v>7</v>
      </c>
      <c r="FO5" t="s">
        <v>2</v>
      </c>
      <c r="FQ5" t="s">
        <v>2</v>
      </c>
      <c r="FR5" s="2"/>
      <c r="FS5" t="s">
        <v>3</v>
      </c>
      <c r="FT5" s="4"/>
      <c r="FU5" t="s">
        <v>405</v>
      </c>
      <c r="FV5" s="3" t="s">
        <v>5</v>
      </c>
      <c r="FW5" t="s">
        <v>2</v>
      </c>
      <c r="FX5" s="1" t="s">
        <v>7</v>
      </c>
      <c r="FY5" t="s">
        <v>2</v>
      </c>
      <c r="FZ5" s="1" t="s">
        <v>7</v>
      </c>
      <c r="GA5" t="s">
        <v>2</v>
      </c>
      <c r="GB5" s="1"/>
      <c r="GC5" t="s">
        <v>2</v>
      </c>
      <c r="GD5" s="1" t="s">
        <v>7</v>
      </c>
      <c r="GE5" t="s">
        <v>3</v>
      </c>
      <c r="GF5" s="4" t="s">
        <v>18</v>
      </c>
    </row>
    <row r="6" spans="1:188" x14ac:dyDescent="0.25">
      <c r="A6" t="s">
        <v>9</v>
      </c>
      <c r="B6">
        <v>10900</v>
      </c>
      <c r="C6" t="s">
        <v>10</v>
      </c>
      <c r="D6" t="s">
        <v>1605</v>
      </c>
      <c r="E6" t="s">
        <v>20</v>
      </c>
      <c r="F6" t="s">
        <v>21</v>
      </c>
      <c r="G6" t="s">
        <v>22</v>
      </c>
      <c r="H6">
        <v>9</v>
      </c>
      <c r="I6" t="s">
        <v>12</v>
      </c>
      <c r="J6">
        <v>4</v>
      </c>
      <c r="K6" t="s">
        <v>14</v>
      </c>
      <c r="L6" s="1" t="s">
        <v>1643</v>
      </c>
      <c r="M6" t="s">
        <v>16</v>
      </c>
      <c r="O6" t="s">
        <v>19</v>
      </c>
      <c r="P6" t="s">
        <v>23</v>
      </c>
      <c r="Q6" t="s">
        <v>1</v>
      </c>
      <c r="R6" s="2">
        <v>1</v>
      </c>
      <c r="S6" t="s">
        <v>2</v>
      </c>
      <c r="T6" s="2">
        <v>10900</v>
      </c>
      <c r="U6" t="s">
        <v>2</v>
      </c>
      <c r="V6" s="2" t="s">
        <v>8</v>
      </c>
      <c r="W6" t="s">
        <v>2</v>
      </c>
      <c r="Y6" t="s">
        <v>2</v>
      </c>
      <c r="Z6" s="2"/>
      <c r="AA6" t="s">
        <v>3</v>
      </c>
      <c r="AB6" t="s">
        <v>4</v>
      </c>
      <c r="AC6" s="1">
        <v>2</v>
      </c>
      <c r="AD6" t="s">
        <v>2</v>
      </c>
      <c r="AE6" t="s">
        <v>7</v>
      </c>
      <c r="AF6" t="s">
        <v>2</v>
      </c>
      <c r="AG6" s="1" t="s">
        <v>7</v>
      </c>
      <c r="AH6" t="s">
        <v>2</v>
      </c>
      <c r="AJ6" t="s">
        <v>2</v>
      </c>
      <c r="AK6" s="1"/>
      <c r="AL6" t="s">
        <v>3</v>
      </c>
      <c r="AM6" t="s">
        <v>1</v>
      </c>
      <c r="AN6" s="2">
        <v>3</v>
      </c>
      <c r="AO6" t="s">
        <v>2</v>
      </c>
      <c r="AP6" t="s">
        <v>7</v>
      </c>
      <c r="AQ6" t="s">
        <v>2</v>
      </c>
      <c r="AR6" s="2" t="s">
        <v>7</v>
      </c>
      <c r="AS6" t="s">
        <v>2</v>
      </c>
      <c r="AU6" t="s">
        <v>2</v>
      </c>
      <c r="AV6" s="2"/>
      <c r="AW6" t="s">
        <v>3</v>
      </c>
      <c r="AX6" t="s">
        <v>4</v>
      </c>
      <c r="AY6" s="2">
        <v>4</v>
      </c>
      <c r="AZ6" t="s">
        <v>2</v>
      </c>
      <c r="BA6" t="s">
        <v>7</v>
      </c>
      <c r="BB6" t="s">
        <v>2</v>
      </c>
      <c r="BC6" s="2" t="s">
        <v>7</v>
      </c>
      <c r="BD6" t="s">
        <v>2</v>
      </c>
      <c r="BF6" t="s">
        <v>2</v>
      </c>
      <c r="BG6" s="2"/>
      <c r="BH6" t="s">
        <v>3</v>
      </c>
      <c r="BK6" s="2"/>
      <c r="BO6" s="2"/>
      <c r="BQ6" s="2"/>
      <c r="BS6" s="2"/>
      <c r="BU6" s="4"/>
      <c r="BV6" t="s">
        <v>405</v>
      </c>
      <c r="BW6" s="3" t="s">
        <v>5</v>
      </c>
      <c r="BX6" t="s">
        <v>2</v>
      </c>
      <c r="BY6" s="1" t="s">
        <v>7</v>
      </c>
      <c r="BZ6" t="s">
        <v>2</v>
      </c>
      <c r="CA6" s="1" t="s">
        <v>7</v>
      </c>
      <c r="CB6" t="s">
        <v>2</v>
      </c>
      <c r="CC6" s="1" t="s">
        <v>7</v>
      </c>
      <c r="CD6" t="s">
        <v>2</v>
      </c>
      <c r="CE6" s="1" t="s">
        <v>7</v>
      </c>
      <c r="CF6" t="s">
        <v>3</v>
      </c>
      <c r="CG6" s="4" t="s">
        <v>18</v>
      </c>
      <c r="CH6" s="10">
        <v>981</v>
      </c>
      <c r="CI6" s="4">
        <v>10900</v>
      </c>
      <c r="CJ6" s="4">
        <v>0.09</v>
      </c>
      <c r="CK6" s="4"/>
      <c r="CL6" s="4"/>
      <c r="CM6" s="4"/>
      <c r="CN6" s="4"/>
      <c r="CO6" s="4" t="s">
        <v>35</v>
      </c>
      <c r="CP6" s="4">
        <v>1</v>
      </c>
      <c r="CQ6" s="4" t="s">
        <v>29</v>
      </c>
      <c r="CR6" s="4" t="s">
        <v>27</v>
      </c>
      <c r="CS6" s="4">
        <v>10900</v>
      </c>
      <c r="CT6" s="4" t="s">
        <v>24</v>
      </c>
      <c r="CU6" s="4">
        <v>0.09</v>
      </c>
      <c r="CV6" s="4" t="s">
        <v>25</v>
      </c>
      <c r="CW6" s="4">
        <v>981</v>
      </c>
      <c r="CX6" s="4" t="s">
        <v>28</v>
      </c>
      <c r="CY6" s="4" t="s">
        <v>26</v>
      </c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 t="s">
        <v>36</v>
      </c>
      <c r="DN6" t="s">
        <v>19</v>
      </c>
      <c r="DO6" t="s">
        <v>23</v>
      </c>
      <c r="DP6" t="s">
        <v>1</v>
      </c>
      <c r="DQ6" s="2">
        <v>1</v>
      </c>
      <c r="DR6" t="s">
        <v>2</v>
      </c>
      <c r="DS6" s="2">
        <v>10900</v>
      </c>
      <c r="DT6" t="s">
        <v>2</v>
      </c>
      <c r="DU6" s="2" t="s">
        <v>1646</v>
      </c>
      <c r="DV6" t="s">
        <v>2</v>
      </c>
      <c r="DX6" t="s">
        <v>2</v>
      </c>
      <c r="DZ6" t="s">
        <v>3</v>
      </c>
      <c r="EA6" t="s">
        <v>4</v>
      </c>
      <c r="EB6" s="1">
        <v>2</v>
      </c>
      <c r="EC6" t="s">
        <v>2</v>
      </c>
      <c r="ED6" t="s">
        <v>7</v>
      </c>
      <c r="EE6" t="s">
        <v>2</v>
      </c>
      <c r="EF6" s="1" t="s">
        <v>7</v>
      </c>
      <c r="EG6" t="s">
        <v>2</v>
      </c>
      <c r="EI6" t="s">
        <v>2</v>
      </c>
      <c r="EJ6" s="1"/>
      <c r="EK6" t="s">
        <v>3</v>
      </c>
      <c r="EL6" t="s">
        <v>1</v>
      </c>
      <c r="EM6" s="2">
        <v>3</v>
      </c>
      <c r="EN6" t="s">
        <v>2</v>
      </c>
      <c r="EO6" t="s">
        <v>7</v>
      </c>
      <c r="EP6" t="s">
        <v>2</v>
      </c>
      <c r="EQ6" s="2" t="s">
        <v>7</v>
      </c>
      <c r="ER6" t="s">
        <v>2</v>
      </c>
      <c r="ET6" t="s">
        <v>2</v>
      </c>
      <c r="EU6" s="2"/>
      <c r="EV6" t="s">
        <v>3</v>
      </c>
      <c r="EW6" t="s">
        <v>4</v>
      </c>
      <c r="EX6" s="2">
        <v>4</v>
      </c>
      <c r="EY6" t="s">
        <v>2</v>
      </c>
      <c r="EZ6" t="s">
        <v>7</v>
      </c>
      <c r="FA6" t="s">
        <v>2</v>
      </c>
      <c r="FB6" s="2" t="s">
        <v>7</v>
      </c>
      <c r="FC6" t="s">
        <v>2</v>
      </c>
      <c r="FE6" t="s">
        <v>2</v>
      </c>
      <c r="FF6" s="2"/>
      <c r="FG6" t="s">
        <v>3</v>
      </c>
      <c r="FJ6" s="2"/>
      <c r="FN6" s="2"/>
      <c r="FP6" s="2"/>
      <c r="FR6" s="2"/>
      <c r="FT6" s="4"/>
      <c r="FU6" t="s">
        <v>405</v>
      </c>
      <c r="FV6" s="3" t="s">
        <v>5</v>
      </c>
      <c r="FW6" t="s">
        <v>2</v>
      </c>
      <c r="FX6" s="1" t="s">
        <v>7</v>
      </c>
      <c r="FY6" t="s">
        <v>2</v>
      </c>
      <c r="FZ6" s="1" t="s">
        <v>7</v>
      </c>
      <c r="GA6" t="s">
        <v>2</v>
      </c>
      <c r="GB6" s="1"/>
      <c r="GC6" t="s">
        <v>2</v>
      </c>
      <c r="GD6" s="1" t="s">
        <v>7</v>
      </c>
      <c r="GE6" t="s">
        <v>3</v>
      </c>
      <c r="GF6" s="4" t="s">
        <v>18</v>
      </c>
    </row>
    <row r="7" spans="1:188" x14ac:dyDescent="0.25">
      <c r="A7" t="s">
        <v>9</v>
      </c>
      <c r="B7">
        <v>15800</v>
      </c>
      <c r="C7" t="s">
        <v>10</v>
      </c>
      <c r="D7" t="s">
        <v>1605</v>
      </c>
      <c r="E7" t="s">
        <v>20</v>
      </c>
      <c r="F7" t="s">
        <v>21</v>
      </c>
      <c r="G7" t="s">
        <v>22</v>
      </c>
      <c r="H7">
        <v>9</v>
      </c>
      <c r="I7" t="s">
        <v>12</v>
      </c>
      <c r="J7">
        <v>3</v>
      </c>
      <c r="K7" t="s">
        <v>14</v>
      </c>
      <c r="L7" s="1" t="s">
        <v>1643</v>
      </c>
      <c r="M7" t="s">
        <v>16</v>
      </c>
      <c r="O7" t="s">
        <v>19</v>
      </c>
      <c r="P7" t="s">
        <v>23</v>
      </c>
      <c r="Q7" t="s">
        <v>1</v>
      </c>
      <c r="R7" s="2">
        <v>1</v>
      </c>
      <c r="S7" t="s">
        <v>2</v>
      </c>
      <c r="T7" s="2">
        <v>15800</v>
      </c>
      <c r="U7" t="s">
        <v>2</v>
      </c>
      <c r="V7" s="2" t="s">
        <v>8</v>
      </c>
      <c r="W7" t="s">
        <v>2</v>
      </c>
      <c r="Y7" t="s">
        <v>2</v>
      </c>
      <c r="Z7" s="2"/>
      <c r="AA7" t="s">
        <v>3</v>
      </c>
      <c r="AB7" t="s">
        <v>4</v>
      </c>
      <c r="AC7" s="1">
        <v>2</v>
      </c>
      <c r="AD7" t="s">
        <v>2</v>
      </c>
      <c r="AE7" t="s">
        <v>7</v>
      </c>
      <c r="AF7" t="s">
        <v>2</v>
      </c>
      <c r="AG7" s="1" t="s">
        <v>7</v>
      </c>
      <c r="AH7" t="s">
        <v>2</v>
      </c>
      <c r="AJ7" t="s">
        <v>2</v>
      </c>
      <c r="AK7" s="1"/>
      <c r="AL7" t="s">
        <v>3</v>
      </c>
      <c r="AM7" t="s">
        <v>1</v>
      </c>
      <c r="AN7" s="2">
        <v>3</v>
      </c>
      <c r="AO7" t="s">
        <v>2</v>
      </c>
      <c r="AP7" t="s">
        <v>7</v>
      </c>
      <c r="AQ7" t="s">
        <v>2</v>
      </c>
      <c r="AR7" s="2" t="s">
        <v>7</v>
      </c>
      <c r="AS7" t="s">
        <v>2</v>
      </c>
      <c r="AU7" t="s">
        <v>2</v>
      </c>
      <c r="AV7" s="2"/>
      <c r="AW7" t="s">
        <v>3</v>
      </c>
      <c r="AY7" s="2"/>
      <c r="BC7" s="2"/>
      <c r="BE7" s="2"/>
      <c r="BG7" s="2"/>
      <c r="BK7" s="2"/>
      <c r="BO7" s="2"/>
      <c r="BQ7" s="2"/>
      <c r="BS7" s="2"/>
      <c r="BU7" s="4"/>
      <c r="BV7" t="s">
        <v>405</v>
      </c>
      <c r="BW7" s="3" t="s">
        <v>5</v>
      </c>
      <c r="BX7" t="s">
        <v>2</v>
      </c>
      <c r="BY7" s="1" t="s">
        <v>7</v>
      </c>
      <c r="BZ7" t="s">
        <v>2</v>
      </c>
      <c r="CA7" s="1" t="s">
        <v>7</v>
      </c>
      <c r="CB7" t="s">
        <v>2</v>
      </c>
      <c r="CC7" s="1" t="s">
        <v>7</v>
      </c>
      <c r="CD7" t="s">
        <v>2</v>
      </c>
      <c r="CE7" s="1" t="s">
        <v>7</v>
      </c>
      <c r="CF7" t="s">
        <v>3</v>
      </c>
      <c r="CG7" s="4" t="s">
        <v>18</v>
      </c>
      <c r="CH7" s="10">
        <v>1422</v>
      </c>
      <c r="CI7" s="4">
        <v>15800</v>
      </c>
      <c r="CJ7" s="4">
        <v>0.09</v>
      </c>
      <c r="CK7" s="4"/>
      <c r="CL7" s="4"/>
      <c r="CM7" s="4"/>
      <c r="CN7" s="4"/>
      <c r="CO7" s="4" t="s">
        <v>35</v>
      </c>
      <c r="CP7" s="4">
        <v>1</v>
      </c>
      <c r="CQ7" s="4" t="s">
        <v>29</v>
      </c>
      <c r="CR7" s="4" t="s">
        <v>27</v>
      </c>
      <c r="CS7" s="4">
        <v>15800</v>
      </c>
      <c r="CT7" s="4" t="s">
        <v>24</v>
      </c>
      <c r="CU7" s="4">
        <v>0.09</v>
      </c>
      <c r="CV7" s="4" t="s">
        <v>25</v>
      </c>
      <c r="CW7" s="4">
        <v>1422</v>
      </c>
      <c r="CX7" s="4" t="s">
        <v>28</v>
      </c>
      <c r="CY7" s="4" t="s">
        <v>26</v>
      </c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 t="s">
        <v>36</v>
      </c>
      <c r="DN7" t="s">
        <v>19</v>
      </c>
      <c r="DO7" t="s">
        <v>23</v>
      </c>
      <c r="DP7" t="s">
        <v>1</v>
      </c>
      <c r="DQ7" s="2">
        <v>1</v>
      </c>
      <c r="DR7" t="s">
        <v>2</v>
      </c>
      <c r="DS7" s="2">
        <v>15800</v>
      </c>
      <c r="DT7" t="s">
        <v>2</v>
      </c>
      <c r="DU7" s="2" t="s">
        <v>1647</v>
      </c>
      <c r="DV7" t="s">
        <v>2</v>
      </c>
      <c r="DX7" t="s">
        <v>2</v>
      </c>
      <c r="DZ7" t="s">
        <v>3</v>
      </c>
      <c r="EA7" t="s">
        <v>4</v>
      </c>
      <c r="EB7" s="1">
        <v>2</v>
      </c>
      <c r="EC7" t="s">
        <v>2</v>
      </c>
      <c r="ED7" t="s">
        <v>7</v>
      </c>
      <c r="EE7" t="s">
        <v>2</v>
      </c>
      <c r="EF7" s="1" t="s">
        <v>7</v>
      </c>
      <c r="EG7" t="s">
        <v>2</v>
      </c>
      <c r="EI7" t="s">
        <v>2</v>
      </c>
      <c r="EJ7" s="1"/>
      <c r="EK7" t="s">
        <v>3</v>
      </c>
      <c r="EL7" t="s">
        <v>1</v>
      </c>
      <c r="EM7" s="2">
        <v>3</v>
      </c>
      <c r="EN7" t="s">
        <v>2</v>
      </c>
      <c r="EO7" t="s">
        <v>7</v>
      </c>
      <c r="EP7" t="s">
        <v>2</v>
      </c>
      <c r="EQ7" s="2" t="s">
        <v>7</v>
      </c>
      <c r="ER7" t="s">
        <v>2</v>
      </c>
      <c r="ET7" t="s">
        <v>2</v>
      </c>
      <c r="EU7" s="2"/>
      <c r="EV7" t="s">
        <v>3</v>
      </c>
      <c r="EX7" s="2"/>
      <c r="FB7" s="2"/>
      <c r="FD7" s="2"/>
      <c r="FF7" s="2"/>
      <c r="FJ7" s="2"/>
      <c r="FN7" s="2"/>
      <c r="FP7" s="2"/>
      <c r="FR7" s="2"/>
      <c r="FT7" s="4"/>
      <c r="FU7" t="s">
        <v>405</v>
      </c>
      <c r="FV7" s="3" t="s">
        <v>5</v>
      </c>
      <c r="FW7" t="s">
        <v>2</v>
      </c>
      <c r="FX7" s="1" t="s">
        <v>7</v>
      </c>
      <c r="FY7" t="s">
        <v>2</v>
      </c>
      <c r="FZ7" s="1" t="s">
        <v>7</v>
      </c>
      <c r="GA7" t="s">
        <v>2</v>
      </c>
      <c r="GB7" s="1"/>
      <c r="GC7" t="s">
        <v>2</v>
      </c>
      <c r="GD7" s="1" t="s">
        <v>7</v>
      </c>
      <c r="GE7" t="s">
        <v>3</v>
      </c>
      <c r="GF7" s="4" t="s">
        <v>18</v>
      </c>
    </row>
    <row r="8" spans="1:188" x14ac:dyDescent="0.25">
      <c r="A8" t="s">
        <v>9</v>
      </c>
      <c r="B8">
        <v>1600</v>
      </c>
      <c r="C8" t="s">
        <v>10</v>
      </c>
      <c r="D8" t="s">
        <v>1605</v>
      </c>
      <c r="E8" t="s">
        <v>20</v>
      </c>
      <c r="F8" t="s">
        <v>21</v>
      </c>
      <c r="G8" t="s">
        <v>22</v>
      </c>
      <c r="H8">
        <v>4</v>
      </c>
      <c r="I8" t="s">
        <v>12</v>
      </c>
      <c r="J8">
        <v>5</v>
      </c>
      <c r="K8" t="s">
        <v>14</v>
      </c>
      <c r="L8" s="1" t="s">
        <v>1643</v>
      </c>
      <c r="M8" t="s">
        <v>16</v>
      </c>
      <c r="O8" t="s">
        <v>19</v>
      </c>
      <c r="P8" t="s">
        <v>23</v>
      </c>
      <c r="Q8" t="s">
        <v>1</v>
      </c>
      <c r="R8" s="2">
        <v>1</v>
      </c>
      <c r="S8" t="s">
        <v>2</v>
      </c>
      <c r="T8" s="2">
        <v>1600</v>
      </c>
      <c r="U8" t="s">
        <v>2</v>
      </c>
      <c r="V8" s="2" t="s">
        <v>8</v>
      </c>
      <c r="W8" t="s">
        <v>2</v>
      </c>
      <c r="Y8" t="s">
        <v>2</v>
      </c>
      <c r="Z8" s="2"/>
      <c r="AA8" t="s">
        <v>3</v>
      </c>
      <c r="AB8" t="s">
        <v>4</v>
      </c>
      <c r="AC8" s="1">
        <v>2</v>
      </c>
      <c r="AD8" t="s">
        <v>2</v>
      </c>
      <c r="AE8" t="s">
        <v>7</v>
      </c>
      <c r="AF8" t="s">
        <v>2</v>
      </c>
      <c r="AG8" s="1" t="s">
        <v>7</v>
      </c>
      <c r="AH8" t="s">
        <v>2</v>
      </c>
      <c r="AJ8" t="s">
        <v>2</v>
      </c>
      <c r="AK8" s="1"/>
      <c r="AL8" t="s">
        <v>3</v>
      </c>
      <c r="AM8" t="s">
        <v>1</v>
      </c>
      <c r="AN8" s="2">
        <v>3</v>
      </c>
      <c r="AO8" t="s">
        <v>2</v>
      </c>
      <c r="AP8" t="s">
        <v>7</v>
      </c>
      <c r="AQ8" t="s">
        <v>2</v>
      </c>
      <c r="AR8" s="2" t="s">
        <v>7</v>
      </c>
      <c r="AS8" t="s">
        <v>2</v>
      </c>
      <c r="AU8" t="s">
        <v>2</v>
      </c>
      <c r="AV8" s="2"/>
      <c r="AW8" t="s">
        <v>3</v>
      </c>
      <c r="AX8" t="s">
        <v>4</v>
      </c>
      <c r="AY8" s="2">
        <v>4</v>
      </c>
      <c r="AZ8" t="s">
        <v>2</v>
      </c>
      <c r="BA8" t="s">
        <v>7</v>
      </c>
      <c r="BB8" t="s">
        <v>2</v>
      </c>
      <c r="BC8" s="2" t="s">
        <v>7</v>
      </c>
      <c r="BD8" t="s">
        <v>2</v>
      </c>
      <c r="BF8" t="s">
        <v>2</v>
      </c>
      <c r="BG8" s="2"/>
      <c r="BH8" t="s">
        <v>3</v>
      </c>
      <c r="BJ8" t="s">
        <v>1</v>
      </c>
      <c r="BK8" s="2">
        <v>5</v>
      </c>
      <c r="BL8" t="s">
        <v>2</v>
      </c>
      <c r="BM8" t="s">
        <v>7</v>
      </c>
      <c r="BN8" t="s">
        <v>2</v>
      </c>
      <c r="BO8" s="2" t="s">
        <v>7</v>
      </c>
      <c r="BP8" t="s">
        <v>2</v>
      </c>
      <c r="BR8" t="s">
        <v>2</v>
      </c>
      <c r="BS8" s="2"/>
      <c r="BT8" t="s">
        <v>3</v>
      </c>
      <c r="BU8" s="4"/>
      <c r="BV8" t="s">
        <v>405</v>
      </c>
      <c r="BW8" s="3" t="s">
        <v>5</v>
      </c>
      <c r="BX8" t="s">
        <v>2</v>
      </c>
      <c r="BY8" s="1" t="s">
        <v>7</v>
      </c>
      <c r="BZ8" t="s">
        <v>2</v>
      </c>
      <c r="CA8" s="1" t="s">
        <v>7</v>
      </c>
      <c r="CB8" t="s">
        <v>2</v>
      </c>
      <c r="CC8" s="1" t="s">
        <v>7</v>
      </c>
      <c r="CD8" t="s">
        <v>2</v>
      </c>
      <c r="CE8" s="1" t="s">
        <v>7</v>
      </c>
      <c r="CF8" t="s">
        <v>3</v>
      </c>
      <c r="CG8" s="4" t="s">
        <v>18</v>
      </c>
      <c r="CH8" s="10">
        <v>64</v>
      </c>
      <c r="CI8" s="4">
        <v>1600</v>
      </c>
      <c r="CJ8" s="4">
        <v>0.04</v>
      </c>
      <c r="CK8" s="4"/>
      <c r="CL8" s="4"/>
      <c r="CM8" s="4"/>
      <c r="CN8" s="4"/>
      <c r="CO8" s="4" t="s">
        <v>35</v>
      </c>
      <c r="CP8" s="4">
        <v>1</v>
      </c>
      <c r="CQ8" s="4" t="s">
        <v>29</v>
      </c>
      <c r="CR8" s="4" t="s">
        <v>27</v>
      </c>
      <c r="CS8" s="4">
        <v>1600</v>
      </c>
      <c r="CT8" s="4" t="s">
        <v>24</v>
      </c>
      <c r="CU8" s="4">
        <v>0.04</v>
      </c>
      <c r="CV8" s="4" t="s">
        <v>25</v>
      </c>
      <c r="CW8" s="4">
        <v>64</v>
      </c>
      <c r="CX8" s="4" t="s">
        <v>28</v>
      </c>
      <c r="CY8" s="4" t="s">
        <v>26</v>
      </c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 t="s">
        <v>36</v>
      </c>
      <c r="DN8" t="s">
        <v>19</v>
      </c>
      <c r="DO8" t="s">
        <v>23</v>
      </c>
      <c r="DP8" t="s">
        <v>1</v>
      </c>
      <c r="DQ8" s="2">
        <v>1</v>
      </c>
      <c r="DR8" t="s">
        <v>2</v>
      </c>
      <c r="DS8" s="2">
        <v>1600</v>
      </c>
      <c r="DT8" t="s">
        <v>2</v>
      </c>
      <c r="DU8" s="2" t="s">
        <v>1648</v>
      </c>
      <c r="DV8" t="s">
        <v>2</v>
      </c>
      <c r="DX8" t="s">
        <v>2</v>
      </c>
      <c r="DZ8" t="s">
        <v>3</v>
      </c>
      <c r="EA8" t="s">
        <v>4</v>
      </c>
      <c r="EB8" s="1">
        <v>2</v>
      </c>
      <c r="EC8" t="s">
        <v>2</v>
      </c>
      <c r="ED8" t="s">
        <v>7</v>
      </c>
      <c r="EE8" t="s">
        <v>2</v>
      </c>
      <c r="EF8" s="1" t="s">
        <v>7</v>
      </c>
      <c r="EG8" t="s">
        <v>2</v>
      </c>
      <c r="EI8" t="s">
        <v>2</v>
      </c>
      <c r="EJ8" s="1"/>
      <c r="EK8" t="s">
        <v>3</v>
      </c>
      <c r="EL8" t="s">
        <v>1</v>
      </c>
      <c r="EM8" s="2">
        <v>3</v>
      </c>
      <c r="EN8" t="s">
        <v>2</v>
      </c>
      <c r="EO8" t="s">
        <v>7</v>
      </c>
      <c r="EP8" t="s">
        <v>2</v>
      </c>
      <c r="EQ8" s="2" t="s">
        <v>7</v>
      </c>
      <c r="ER8" t="s">
        <v>2</v>
      </c>
      <c r="ET8" t="s">
        <v>2</v>
      </c>
      <c r="EU8" s="2"/>
      <c r="EV8" t="s">
        <v>3</v>
      </c>
      <c r="EW8" t="s">
        <v>4</v>
      </c>
      <c r="EX8" s="2">
        <v>4</v>
      </c>
      <c r="EY8" t="s">
        <v>2</v>
      </c>
      <c r="EZ8" t="s">
        <v>7</v>
      </c>
      <c r="FA8" t="s">
        <v>2</v>
      </c>
      <c r="FB8" s="2" t="s">
        <v>7</v>
      </c>
      <c r="FC8" t="s">
        <v>2</v>
      </c>
      <c r="FE8" t="s">
        <v>2</v>
      </c>
      <c r="FF8" s="2"/>
      <c r="FG8" t="s">
        <v>3</v>
      </c>
      <c r="FI8" t="s">
        <v>1</v>
      </c>
      <c r="FJ8" s="2">
        <v>5</v>
      </c>
      <c r="FK8" t="s">
        <v>2</v>
      </c>
      <c r="FL8" t="s">
        <v>7</v>
      </c>
      <c r="FM8" t="s">
        <v>2</v>
      </c>
      <c r="FN8" s="2" t="s">
        <v>7</v>
      </c>
      <c r="FO8" t="s">
        <v>2</v>
      </c>
      <c r="FQ8" t="s">
        <v>2</v>
      </c>
      <c r="FR8" s="2"/>
      <c r="FS8" t="s">
        <v>3</v>
      </c>
      <c r="FT8" s="4"/>
      <c r="FU8" t="s">
        <v>405</v>
      </c>
      <c r="FV8" s="3" t="s">
        <v>5</v>
      </c>
      <c r="FW8" t="s">
        <v>2</v>
      </c>
      <c r="FX8" s="1" t="s">
        <v>7</v>
      </c>
      <c r="FY8" t="s">
        <v>2</v>
      </c>
      <c r="FZ8" s="1" t="s">
        <v>7</v>
      </c>
      <c r="GA8" t="s">
        <v>2</v>
      </c>
      <c r="GB8" s="1"/>
      <c r="GC8" t="s">
        <v>2</v>
      </c>
      <c r="GD8" s="1" t="s">
        <v>7</v>
      </c>
      <c r="GE8" t="s">
        <v>3</v>
      </c>
      <c r="GF8" s="4" t="s">
        <v>18</v>
      </c>
    </row>
    <row r="9" spans="1:188" x14ac:dyDescent="0.25">
      <c r="A9" t="s">
        <v>9</v>
      </c>
      <c r="B9">
        <v>1200</v>
      </c>
      <c r="C9" t="s">
        <v>10</v>
      </c>
      <c r="D9" t="s">
        <v>1605</v>
      </c>
      <c r="E9" t="s">
        <v>20</v>
      </c>
      <c r="F9" t="s">
        <v>21</v>
      </c>
      <c r="G9" t="s">
        <v>22</v>
      </c>
      <c r="H9">
        <v>4</v>
      </c>
      <c r="I9" t="s">
        <v>12</v>
      </c>
      <c r="J9">
        <v>4</v>
      </c>
      <c r="K9" t="s">
        <v>14</v>
      </c>
      <c r="L9" s="1" t="s">
        <v>1643</v>
      </c>
      <c r="M9" t="s">
        <v>16</v>
      </c>
      <c r="O9" t="s">
        <v>19</v>
      </c>
      <c r="P9" t="s">
        <v>23</v>
      </c>
      <c r="Q9" t="s">
        <v>1</v>
      </c>
      <c r="R9" s="2">
        <v>1</v>
      </c>
      <c r="S9" t="s">
        <v>2</v>
      </c>
      <c r="T9" s="2">
        <v>1200</v>
      </c>
      <c r="U9" t="s">
        <v>2</v>
      </c>
      <c r="V9" s="2" t="s">
        <v>8</v>
      </c>
      <c r="W9" t="s">
        <v>2</v>
      </c>
      <c r="Y9" t="s">
        <v>2</v>
      </c>
      <c r="Z9" s="2"/>
      <c r="AA9" t="s">
        <v>3</v>
      </c>
      <c r="AB9" t="s">
        <v>4</v>
      </c>
      <c r="AC9" s="1">
        <v>2</v>
      </c>
      <c r="AD9" t="s">
        <v>2</v>
      </c>
      <c r="AE9" t="s">
        <v>7</v>
      </c>
      <c r="AF9" t="s">
        <v>2</v>
      </c>
      <c r="AG9" s="1" t="s">
        <v>7</v>
      </c>
      <c r="AH9" t="s">
        <v>2</v>
      </c>
      <c r="AJ9" t="s">
        <v>2</v>
      </c>
      <c r="AK9" s="1"/>
      <c r="AL9" t="s">
        <v>3</v>
      </c>
      <c r="AM9" t="s">
        <v>1</v>
      </c>
      <c r="AN9" s="2">
        <v>3</v>
      </c>
      <c r="AO9" t="s">
        <v>2</v>
      </c>
      <c r="AP9" t="s">
        <v>7</v>
      </c>
      <c r="AQ9" t="s">
        <v>2</v>
      </c>
      <c r="AR9" s="2" t="s">
        <v>7</v>
      </c>
      <c r="AS9" t="s">
        <v>2</v>
      </c>
      <c r="AU9" t="s">
        <v>2</v>
      </c>
      <c r="AV9" s="2"/>
      <c r="AW9" t="s">
        <v>3</v>
      </c>
      <c r="AX9" t="s">
        <v>4</v>
      </c>
      <c r="AY9" s="2">
        <v>4</v>
      </c>
      <c r="AZ9" t="s">
        <v>2</v>
      </c>
      <c r="BA9" t="s">
        <v>7</v>
      </c>
      <c r="BB9" t="s">
        <v>2</v>
      </c>
      <c r="BC9" s="2" t="s">
        <v>7</v>
      </c>
      <c r="BD9" t="s">
        <v>2</v>
      </c>
      <c r="BF9" t="s">
        <v>2</v>
      </c>
      <c r="BG9" s="2"/>
      <c r="BH9" t="s">
        <v>3</v>
      </c>
      <c r="BK9" s="2"/>
      <c r="BO9" s="2"/>
      <c r="BQ9" s="2"/>
      <c r="BS9" s="2"/>
      <c r="BU9" s="4"/>
      <c r="BV9" t="s">
        <v>405</v>
      </c>
      <c r="BW9" s="3" t="s">
        <v>5</v>
      </c>
      <c r="BX9" t="s">
        <v>2</v>
      </c>
      <c r="BY9" s="1" t="s">
        <v>7</v>
      </c>
      <c r="BZ9" t="s">
        <v>2</v>
      </c>
      <c r="CA9" s="1" t="s">
        <v>7</v>
      </c>
      <c r="CB9" t="s">
        <v>2</v>
      </c>
      <c r="CC9" s="1" t="s">
        <v>7</v>
      </c>
      <c r="CD9" t="s">
        <v>2</v>
      </c>
      <c r="CE9" s="1" t="s">
        <v>7</v>
      </c>
      <c r="CF9" t="s">
        <v>3</v>
      </c>
      <c r="CG9" s="4" t="s">
        <v>18</v>
      </c>
      <c r="CH9" s="10">
        <v>48</v>
      </c>
      <c r="CI9" s="4">
        <v>1200</v>
      </c>
      <c r="CJ9" s="4">
        <v>0.04</v>
      </c>
      <c r="CK9" s="4"/>
      <c r="CL9" s="4"/>
      <c r="CM9" s="4"/>
      <c r="CN9" s="4"/>
      <c r="CO9" s="4" t="s">
        <v>35</v>
      </c>
      <c r="CP9" s="4">
        <v>1</v>
      </c>
      <c r="CQ9" s="4" t="s">
        <v>29</v>
      </c>
      <c r="CR9" s="4" t="s">
        <v>27</v>
      </c>
      <c r="CS9" s="4">
        <v>1200</v>
      </c>
      <c r="CT9" s="4" t="s">
        <v>24</v>
      </c>
      <c r="CU9" s="4">
        <v>0.04</v>
      </c>
      <c r="CV9" s="4" t="s">
        <v>25</v>
      </c>
      <c r="CW9" s="4">
        <v>48</v>
      </c>
      <c r="CX9" s="4" t="s">
        <v>28</v>
      </c>
      <c r="CY9" s="4" t="s">
        <v>26</v>
      </c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 t="s">
        <v>36</v>
      </c>
      <c r="DN9" t="s">
        <v>19</v>
      </c>
      <c r="DO9" t="s">
        <v>23</v>
      </c>
      <c r="DP9" t="s">
        <v>1</v>
      </c>
      <c r="DQ9" s="2">
        <v>1</v>
      </c>
      <c r="DR9" t="s">
        <v>2</v>
      </c>
      <c r="DS9" s="2">
        <v>1200</v>
      </c>
      <c r="DT9" t="s">
        <v>2</v>
      </c>
      <c r="DU9" s="2" t="s">
        <v>1649</v>
      </c>
      <c r="DV9" t="s">
        <v>2</v>
      </c>
      <c r="DX9" t="s">
        <v>2</v>
      </c>
      <c r="DZ9" t="s">
        <v>3</v>
      </c>
      <c r="EA9" t="s">
        <v>4</v>
      </c>
      <c r="EB9" s="1">
        <v>2</v>
      </c>
      <c r="EC9" t="s">
        <v>2</v>
      </c>
      <c r="ED9" t="s">
        <v>7</v>
      </c>
      <c r="EE9" t="s">
        <v>2</v>
      </c>
      <c r="EF9" s="1" t="s">
        <v>7</v>
      </c>
      <c r="EG9" t="s">
        <v>2</v>
      </c>
      <c r="EI9" t="s">
        <v>2</v>
      </c>
      <c r="EJ9" s="1"/>
      <c r="EK9" t="s">
        <v>3</v>
      </c>
      <c r="EL9" t="s">
        <v>1</v>
      </c>
      <c r="EM9" s="2">
        <v>3</v>
      </c>
      <c r="EN9" t="s">
        <v>2</v>
      </c>
      <c r="EO9" t="s">
        <v>7</v>
      </c>
      <c r="EP9" t="s">
        <v>2</v>
      </c>
      <c r="EQ9" s="2" t="s">
        <v>7</v>
      </c>
      <c r="ER9" t="s">
        <v>2</v>
      </c>
      <c r="ET9" t="s">
        <v>2</v>
      </c>
      <c r="EU9" s="2"/>
      <c r="EV9" t="s">
        <v>3</v>
      </c>
      <c r="EW9" t="s">
        <v>4</v>
      </c>
      <c r="EX9" s="2">
        <v>4</v>
      </c>
      <c r="EY9" t="s">
        <v>2</v>
      </c>
      <c r="EZ9" t="s">
        <v>7</v>
      </c>
      <c r="FA9" t="s">
        <v>2</v>
      </c>
      <c r="FB9" s="2" t="s">
        <v>7</v>
      </c>
      <c r="FC9" t="s">
        <v>2</v>
      </c>
      <c r="FE9" t="s">
        <v>2</v>
      </c>
      <c r="FF9" s="2"/>
      <c r="FG9" t="s">
        <v>3</v>
      </c>
      <c r="FJ9" s="2"/>
      <c r="FN9" s="2"/>
      <c r="FP9" s="2"/>
      <c r="FR9" s="2"/>
      <c r="FT9" s="4"/>
      <c r="FU9" t="s">
        <v>405</v>
      </c>
      <c r="FV9" s="3" t="s">
        <v>5</v>
      </c>
      <c r="FW9" t="s">
        <v>2</v>
      </c>
      <c r="FX9" s="1" t="s">
        <v>7</v>
      </c>
      <c r="FY9" t="s">
        <v>2</v>
      </c>
      <c r="FZ9" s="1" t="s">
        <v>7</v>
      </c>
      <c r="GA9" t="s">
        <v>2</v>
      </c>
      <c r="GB9" s="1"/>
      <c r="GC9" t="s">
        <v>2</v>
      </c>
      <c r="GD9" s="1" t="s">
        <v>7</v>
      </c>
      <c r="GE9" t="s">
        <v>3</v>
      </c>
      <c r="GF9" s="4" t="s">
        <v>18</v>
      </c>
    </row>
    <row r="10" spans="1:188" x14ac:dyDescent="0.25">
      <c r="A10" t="s">
        <v>9</v>
      </c>
      <c r="B10">
        <v>17600</v>
      </c>
      <c r="C10" t="s">
        <v>10</v>
      </c>
      <c r="D10" t="s">
        <v>1605</v>
      </c>
      <c r="E10" t="s">
        <v>20</v>
      </c>
      <c r="F10" t="s">
        <v>21</v>
      </c>
      <c r="G10" t="s">
        <v>22</v>
      </c>
      <c r="H10">
        <v>7</v>
      </c>
      <c r="I10" t="s">
        <v>12</v>
      </c>
      <c r="J10">
        <v>3</v>
      </c>
      <c r="K10" t="s">
        <v>14</v>
      </c>
      <c r="L10" s="1" t="s">
        <v>1643</v>
      </c>
      <c r="M10" t="s">
        <v>16</v>
      </c>
      <c r="O10" t="s">
        <v>19</v>
      </c>
      <c r="P10" t="s">
        <v>23</v>
      </c>
      <c r="Q10" t="s">
        <v>1</v>
      </c>
      <c r="R10" s="2">
        <v>1</v>
      </c>
      <c r="S10" t="s">
        <v>2</v>
      </c>
      <c r="T10" s="2">
        <v>17600</v>
      </c>
      <c r="U10" t="s">
        <v>2</v>
      </c>
      <c r="V10" s="2" t="s">
        <v>8</v>
      </c>
      <c r="W10" t="s">
        <v>2</v>
      </c>
      <c r="Y10" t="s">
        <v>2</v>
      </c>
      <c r="Z10" s="2"/>
      <c r="AA10" t="s">
        <v>3</v>
      </c>
      <c r="AB10" t="s">
        <v>4</v>
      </c>
      <c r="AC10" s="1">
        <v>2</v>
      </c>
      <c r="AD10" t="s">
        <v>2</v>
      </c>
      <c r="AE10" t="s">
        <v>7</v>
      </c>
      <c r="AF10" t="s">
        <v>2</v>
      </c>
      <c r="AG10" s="1" t="s">
        <v>7</v>
      </c>
      <c r="AH10" t="s">
        <v>2</v>
      </c>
      <c r="AJ10" t="s">
        <v>2</v>
      </c>
      <c r="AK10" s="1"/>
      <c r="AL10" t="s">
        <v>3</v>
      </c>
      <c r="AM10" t="s">
        <v>1</v>
      </c>
      <c r="AN10" s="2">
        <v>3</v>
      </c>
      <c r="AO10" t="s">
        <v>2</v>
      </c>
      <c r="AP10" t="s">
        <v>7</v>
      </c>
      <c r="AQ10" t="s">
        <v>2</v>
      </c>
      <c r="AR10" s="2" t="s">
        <v>7</v>
      </c>
      <c r="AS10" t="s">
        <v>2</v>
      </c>
      <c r="AU10" t="s">
        <v>2</v>
      </c>
      <c r="AV10" s="2"/>
      <c r="AW10" t="s">
        <v>3</v>
      </c>
      <c r="AY10" s="2"/>
      <c r="BC10" s="2"/>
      <c r="BE10" s="2"/>
      <c r="BG10" s="2"/>
      <c r="BK10" s="2"/>
      <c r="BO10" s="2"/>
      <c r="BQ10" s="2"/>
      <c r="BS10" s="2"/>
      <c r="BU10" s="4"/>
      <c r="BV10" t="s">
        <v>405</v>
      </c>
      <c r="BW10" s="3" t="s">
        <v>5</v>
      </c>
      <c r="BX10" t="s">
        <v>2</v>
      </c>
      <c r="BY10" s="1" t="s">
        <v>7</v>
      </c>
      <c r="BZ10" t="s">
        <v>2</v>
      </c>
      <c r="CA10" s="1" t="s">
        <v>7</v>
      </c>
      <c r="CB10" t="s">
        <v>2</v>
      </c>
      <c r="CC10" s="1" t="s">
        <v>7</v>
      </c>
      <c r="CD10" t="s">
        <v>2</v>
      </c>
      <c r="CE10" s="1" t="s">
        <v>7</v>
      </c>
      <c r="CF10" t="s">
        <v>3</v>
      </c>
      <c r="CG10" s="4" t="s">
        <v>18</v>
      </c>
      <c r="CH10" s="10">
        <v>1232</v>
      </c>
      <c r="CI10" s="4">
        <v>17600</v>
      </c>
      <c r="CJ10" s="4">
        <v>7.0000000000000007E-2</v>
      </c>
      <c r="CK10" s="4"/>
      <c r="CL10" s="4"/>
      <c r="CM10" s="4"/>
      <c r="CN10" s="4"/>
      <c r="CO10" s="4" t="s">
        <v>35</v>
      </c>
      <c r="CP10" s="4">
        <v>1</v>
      </c>
      <c r="CQ10" s="4" t="s">
        <v>29</v>
      </c>
      <c r="CR10" s="4" t="s">
        <v>27</v>
      </c>
      <c r="CS10" s="4">
        <v>17600</v>
      </c>
      <c r="CT10" s="4" t="s">
        <v>24</v>
      </c>
      <c r="CU10" s="4">
        <v>7.0000000000000007E-2</v>
      </c>
      <c r="CV10" s="4" t="s">
        <v>25</v>
      </c>
      <c r="CW10" s="4">
        <v>1232</v>
      </c>
      <c r="CX10" s="4" t="s">
        <v>28</v>
      </c>
      <c r="CY10" s="4" t="s">
        <v>26</v>
      </c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 t="s">
        <v>36</v>
      </c>
      <c r="DN10" t="s">
        <v>19</v>
      </c>
      <c r="DO10" t="s">
        <v>23</v>
      </c>
      <c r="DP10" t="s">
        <v>1</v>
      </c>
      <c r="DQ10" s="2">
        <v>1</v>
      </c>
      <c r="DR10" t="s">
        <v>2</v>
      </c>
      <c r="DS10" s="2">
        <v>17600</v>
      </c>
      <c r="DT10" t="s">
        <v>2</v>
      </c>
      <c r="DU10" s="2" t="s">
        <v>1650</v>
      </c>
      <c r="DV10" t="s">
        <v>2</v>
      </c>
      <c r="DX10" t="s">
        <v>2</v>
      </c>
      <c r="DZ10" t="s">
        <v>3</v>
      </c>
      <c r="EA10" t="s">
        <v>4</v>
      </c>
      <c r="EB10" s="1">
        <v>2</v>
      </c>
      <c r="EC10" t="s">
        <v>2</v>
      </c>
      <c r="ED10" t="s">
        <v>7</v>
      </c>
      <c r="EE10" t="s">
        <v>2</v>
      </c>
      <c r="EF10" s="1" t="s">
        <v>7</v>
      </c>
      <c r="EG10" t="s">
        <v>2</v>
      </c>
      <c r="EI10" t="s">
        <v>2</v>
      </c>
      <c r="EJ10" s="1"/>
      <c r="EK10" t="s">
        <v>3</v>
      </c>
      <c r="EL10" t="s">
        <v>1</v>
      </c>
      <c r="EM10" s="2">
        <v>3</v>
      </c>
      <c r="EN10" t="s">
        <v>2</v>
      </c>
      <c r="EO10" t="s">
        <v>7</v>
      </c>
      <c r="EP10" t="s">
        <v>2</v>
      </c>
      <c r="EQ10" s="2" t="s">
        <v>7</v>
      </c>
      <c r="ER10" t="s">
        <v>2</v>
      </c>
      <c r="ET10" t="s">
        <v>2</v>
      </c>
      <c r="EU10" s="2"/>
      <c r="EV10" t="s">
        <v>3</v>
      </c>
      <c r="EX10" s="2"/>
      <c r="FB10" s="2"/>
      <c r="FD10" s="2"/>
      <c r="FF10" s="2"/>
      <c r="FJ10" s="2"/>
      <c r="FN10" s="2"/>
      <c r="FP10" s="2"/>
      <c r="FR10" s="2"/>
      <c r="FT10" s="4"/>
      <c r="FU10" t="s">
        <v>405</v>
      </c>
      <c r="FV10" s="3" t="s">
        <v>5</v>
      </c>
      <c r="FW10" t="s">
        <v>2</v>
      </c>
      <c r="FX10" s="1" t="s">
        <v>7</v>
      </c>
      <c r="FY10" t="s">
        <v>2</v>
      </c>
      <c r="FZ10" s="1" t="s">
        <v>7</v>
      </c>
      <c r="GA10" t="s">
        <v>2</v>
      </c>
      <c r="GB10" s="1"/>
      <c r="GC10" t="s">
        <v>2</v>
      </c>
      <c r="GD10" s="1" t="s">
        <v>7</v>
      </c>
      <c r="GE10" t="s">
        <v>3</v>
      </c>
      <c r="GF10" s="4" t="s">
        <v>18</v>
      </c>
    </row>
    <row r="11" spans="1:188" x14ac:dyDescent="0.25">
      <c r="A11" t="s">
        <v>9</v>
      </c>
      <c r="B11">
        <v>5300</v>
      </c>
      <c r="C11" t="s">
        <v>10</v>
      </c>
      <c r="D11" t="s">
        <v>1605</v>
      </c>
      <c r="E11" t="s">
        <v>20</v>
      </c>
      <c r="F11" t="s">
        <v>21</v>
      </c>
      <c r="G11" t="s">
        <v>22</v>
      </c>
      <c r="H11">
        <v>5</v>
      </c>
      <c r="I11" t="s">
        <v>12</v>
      </c>
      <c r="J11">
        <v>5</v>
      </c>
      <c r="K11" t="s">
        <v>14</v>
      </c>
      <c r="L11" s="1" t="s">
        <v>1643</v>
      </c>
      <c r="M11" t="s">
        <v>16</v>
      </c>
      <c r="O11" t="s">
        <v>19</v>
      </c>
      <c r="P11" t="s">
        <v>23</v>
      </c>
      <c r="Q11" t="s">
        <v>1</v>
      </c>
      <c r="R11" s="2">
        <v>1</v>
      </c>
      <c r="S11" t="s">
        <v>2</v>
      </c>
      <c r="T11" s="2">
        <v>5300</v>
      </c>
      <c r="U11" t="s">
        <v>2</v>
      </c>
      <c r="V11" s="2" t="s">
        <v>8</v>
      </c>
      <c r="W11" t="s">
        <v>2</v>
      </c>
      <c r="Y11" t="s">
        <v>2</v>
      </c>
      <c r="Z11" s="2"/>
      <c r="AA11" t="s">
        <v>3</v>
      </c>
      <c r="AB11" t="s">
        <v>4</v>
      </c>
      <c r="AC11" s="1">
        <v>2</v>
      </c>
      <c r="AD11" t="s">
        <v>2</v>
      </c>
      <c r="AE11" t="s">
        <v>7</v>
      </c>
      <c r="AF11" t="s">
        <v>2</v>
      </c>
      <c r="AG11" s="1" t="s">
        <v>7</v>
      </c>
      <c r="AH11" t="s">
        <v>2</v>
      </c>
      <c r="AJ11" t="s">
        <v>2</v>
      </c>
      <c r="AK11" s="1"/>
      <c r="AL11" t="s">
        <v>3</v>
      </c>
      <c r="AM11" t="s">
        <v>1</v>
      </c>
      <c r="AN11" s="2">
        <v>3</v>
      </c>
      <c r="AO11" t="s">
        <v>2</v>
      </c>
      <c r="AP11" t="s">
        <v>7</v>
      </c>
      <c r="AQ11" t="s">
        <v>2</v>
      </c>
      <c r="AR11" s="2" t="s">
        <v>7</v>
      </c>
      <c r="AS11" t="s">
        <v>2</v>
      </c>
      <c r="AU11" t="s">
        <v>2</v>
      </c>
      <c r="AV11" s="2"/>
      <c r="AW11" t="s">
        <v>3</v>
      </c>
      <c r="AX11" t="s">
        <v>4</v>
      </c>
      <c r="AY11" s="2">
        <v>4</v>
      </c>
      <c r="AZ11" t="s">
        <v>2</v>
      </c>
      <c r="BA11" t="s">
        <v>7</v>
      </c>
      <c r="BB11" t="s">
        <v>2</v>
      </c>
      <c r="BC11" s="2" t="s">
        <v>7</v>
      </c>
      <c r="BD11" t="s">
        <v>2</v>
      </c>
      <c r="BF11" t="s">
        <v>2</v>
      </c>
      <c r="BG11" s="2"/>
      <c r="BH11" t="s">
        <v>3</v>
      </c>
      <c r="BJ11" t="s">
        <v>1</v>
      </c>
      <c r="BK11" s="2">
        <v>5</v>
      </c>
      <c r="BL11" t="s">
        <v>2</v>
      </c>
      <c r="BM11" t="s">
        <v>7</v>
      </c>
      <c r="BN11" t="s">
        <v>2</v>
      </c>
      <c r="BO11" s="2" t="s">
        <v>7</v>
      </c>
      <c r="BP11" t="s">
        <v>2</v>
      </c>
      <c r="BR11" t="s">
        <v>2</v>
      </c>
      <c r="BS11" s="2"/>
      <c r="BT11" t="s">
        <v>3</v>
      </c>
      <c r="BU11" s="4"/>
      <c r="BV11" t="s">
        <v>405</v>
      </c>
      <c r="BW11" s="3" t="s">
        <v>5</v>
      </c>
      <c r="BX11" t="s">
        <v>2</v>
      </c>
      <c r="BY11" s="1" t="s">
        <v>7</v>
      </c>
      <c r="BZ11" t="s">
        <v>2</v>
      </c>
      <c r="CA11" s="1" t="s">
        <v>7</v>
      </c>
      <c r="CB11" t="s">
        <v>2</v>
      </c>
      <c r="CC11" s="1" t="s">
        <v>7</v>
      </c>
      <c r="CD11" t="s">
        <v>2</v>
      </c>
      <c r="CE11" s="1" t="s">
        <v>7</v>
      </c>
      <c r="CF11" t="s">
        <v>3</v>
      </c>
      <c r="CG11" s="4" t="s">
        <v>18</v>
      </c>
      <c r="CH11" s="10">
        <v>265</v>
      </c>
      <c r="CI11" s="4">
        <v>5300</v>
      </c>
      <c r="CJ11" s="4">
        <v>0.05</v>
      </c>
      <c r="CK11" s="4"/>
      <c r="CL11" s="4"/>
      <c r="CM11" s="4"/>
      <c r="CN11" s="4"/>
      <c r="CO11" s="4" t="s">
        <v>35</v>
      </c>
      <c r="CP11" s="4">
        <v>1</v>
      </c>
      <c r="CQ11" s="4" t="s">
        <v>29</v>
      </c>
      <c r="CR11" s="4" t="s">
        <v>27</v>
      </c>
      <c r="CS11" s="4">
        <v>5300</v>
      </c>
      <c r="CT11" s="4" t="s">
        <v>24</v>
      </c>
      <c r="CU11" s="4">
        <v>0.05</v>
      </c>
      <c r="CV11" s="4" t="s">
        <v>25</v>
      </c>
      <c r="CW11" s="4">
        <v>265</v>
      </c>
      <c r="CX11" s="4" t="s">
        <v>28</v>
      </c>
      <c r="CY11" s="4" t="s">
        <v>26</v>
      </c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 t="s">
        <v>36</v>
      </c>
      <c r="DN11" t="s">
        <v>19</v>
      </c>
      <c r="DO11" t="s">
        <v>23</v>
      </c>
      <c r="DP11" t="s">
        <v>1</v>
      </c>
      <c r="DQ11" s="2">
        <v>1</v>
      </c>
      <c r="DR11" t="s">
        <v>2</v>
      </c>
      <c r="DS11" s="2">
        <v>5300</v>
      </c>
      <c r="DT11" t="s">
        <v>2</v>
      </c>
      <c r="DU11" s="2" t="s">
        <v>1651</v>
      </c>
      <c r="DV11" t="s">
        <v>2</v>
      </c>
      <c r="DX11" t="s">
        <v>2</v>
      </c>
      <c r="DZ11" t="s">
        <v>3</v>
      </c>
      <c r="EA11" t="s">
        <v>4</v>
      </c>
      <c r="EB11" s="1">
        <v>2</v>
      </c>
      <c r="EC11" t="s">
        <v>2</v>
      </c>
      <c r="ED11" t="s">
        <v>7</v>
      </c>
      <c r="EE11" t="s">
        <v>2</v>
      </c>
      <c r="EF11" s="1" t="s">
        <v>7</v>
      </c>
      <c r="EG11" t="s">
        <v>2</v>
      </c>
      <c r="EI11" t="s">
        <v>2</v>
      </c>
      <c r="EJ11" s="1"/>
      <c r="EK11" t="s">
        <v>3</v>
      </c>
      <c r="EL11" t="s">
        <v>1</v>
      </c>
      <c r="EM11" s="2">
        <v>3</v>
      </c>
      <c r="EN11" t="s">
        <v>2</v>
      </c>
      <c r="EO11" t="s">
        <v>7</v>
      </c>
      <c r="EP11" t="s">
        <v>2</v>
      </c>
      <c r="EQ11" s="2" t="s">
        <v>7</v>
      </c>
      <c r="ER11" t="s">
        <v>2</v>
      </c>
      <c r="ET11" t="s">
        <v>2</v>
      </c>
      <c r="EU11" s="2"/>
      <c r="EV11" t="s">
        <v>3</v>
      </c>
      <c r="EW11" t="s">
        <v>4</v>
      </c>
      <c r="EX11" s="2">
        <v>4</v>
      </c>
      <c r="EY11" t="s">
        <v>2</v>
      </c>
      <c r="EZ11" t="s">
        <v>7</v>
      </c>
      <c r="FA11" t="s">
        <v>2</v>
      </c>
      <c r="FB11" s="2" t="s">
        <v>7</v>
      </c>
      <c r="FC11" t="s">
        <v>2</v>
      </c>
      <c r="FE11" t="s">
        <v>2</v>
      </c>
      <c r="FF11" s="2"/>
      <c r="FG11" t="s">
        <v>3</v>
      </c>
      <c r="FI11" t="s">
        <v>1</v>
      </c>
      <c r="FJ11" s="2">
        <v>5</v>
      </c>
      <c r="FK11" t="s">
        <v>2</v>
      </c>
      <c r="FL11" t="s">
        <v>7</v>
      </c>
      <c r="FM11" t="s">
        <v>2</v>
      </c>
      <c r="FN11" s="2" t="s">
        <v>7</v>
      </c>
      <c r="FO11" t="s">
        <v>2</v>
      </c>
      <c r="FQ11" t="s">
        <v>2</v>
      </c>
      <c r="FR11" s="2"/>
      <c r="FS11" t="s">
        <v>3</v>
      </c>
      <c r="FT11" s="4"/>
      <c r="FU11" t="s">
        <v>405</v>
      </c>
      <c r="FV11" s="3" t="s">
        <v>5</v>
      </c>
      <c r="FW11" t="s">
        <v>2</v>
      </c>
      <c r="FX11" s="1" t="s">
        <v>7</v>
      </c>
      <c r="FY11" t="s">
        <v>2</v>
      </c>
      <c r="FZ11" s="1" t="s">
        <v>7</v>
      </c>
      <c r="GA11" t="s">
        <v>2</v>
      </c>
      <c r="GB11" s="1"/>
      <c r="GC11" t="s">
        <v>2</v>
      </c>
      <c r="GD11" s="1" t="s">
        <v>7</v>
      </c>
      <c r="GE11" t="s">
        <v>3</v>
      </c>
      <c r="GF11" s="4" t="s">
        <v>18</v>
      </c>
    </row>
    <row r="12" spans="1:188" x14ac:dyDescent="0.25">
      <c r="A12" t="s">
        <v>9</v>
      </c>
      <c r="B12">
        <v>15200</v>
      </c>
      <c r="C12" t="s">
        <v>10</v>
      </c>
      <c r="D12" t="s">
        <v>1605</v>
      </c>
      <c r="E12" t="s">
        <v>20</v>
      </c>
      <c r="F12" t="s">
        <v>21</v>
      </c>
      <c r="G12" t="s">
        <v>22</v>
      </c>
      <c r="H12">
        <v>5</v>
      </c>
      <c r="I12" t="s">
        <v>12</v>
      </c>
      <c r="J12">
        <v>4</v>
      </c>
      <c r="K12" t="s">
        <v>14</v>
      </c>
      <c r="L12" s="1" t="s">
        <v>1643</v>
      </c>
      <c r="M12" t="s">
        <v>16</v>
      </c>
      <c r="O12" t="s">
        <v>19</v>
      </c>
      <c r="P12" t="s">
        <v>23</v>
      </c>
      <c r="Q12" t="s">
        <v>1</v>
      </c>
      <c r="R12" s="2">
        <v>1</v>
      </c>
      <c r="S12" t="s">
        <v>2</v>
      </c>
      <c r="T12" s="2">
        <v>15200</v>
      </c>
      <c r="U12" t="s">
        <v>2</v>
      </c>
      <c r="V12" s="2" t="s">
        <v>8</v>
      </c>
      <c r="W12" t="s">
        <v>2</v>
      </c>
      <c r="Y12" t="s">
        <v>2</v>
      </c>
      <c r="Z12" s="2"/>
      <c r="AA12" t="s">
        <v>3</v>
      </c>
      <c r="AB12" t="s">
        <v>4</v>
      </c>
      <c r="AC12" s="1">
        <v>2</v>
      </c>
      <c r="AD12" t="s">
        <v>2</v>
      </c>
      <c r="AE12" t="s">
        <v>7</v>
      </c>
      <c r="AF12" t="s">
        <v>2</v>
      </c>
      <c r="AG12" s="1" t="s">
        <v>7</v>
      </c>
      <c r="AH12" t="s">
        <v>2</v>
      </c>
      <c r="AJ12" t="s">
        <v>2</v>
      </c>
      <c r="AK12" s="1"/>
      <c r="AL12" t="s">
        <v>3</v>
      </c>
      <c r="AM12" t="s">
        <v>1</v>
      </c>
      <c r="AN12" s="2">
        <v>3</v>
      </c>
      <c r="AO12" t="s">
        <v>2</v>
      </c>
      <c r="AP12" t="s">
        <v>7</v>
      </c>
      <c r="AQ12" t="s">
        <v>2</v>
      </c>
      <c r="AR12" s="2" t="s">
        <v>7</v>
      </c>
      <c r="AS12" t="s">
        <v>2</v>
      </c>
      <c r="AU12" t="s">
        <v>2</v>
      </c>
      <c r="AV12" s="2"/>
      <c r="AW12" t="s">
        <v>3</v>
      </c>
      <c r="AX12" t="s">
        <v>4</v>
      </c>
      <c r="AY12" s="2">
        <v>4</v>
      </c>
      <c r="AZ12" t="s">
        <v>2</v>
      </c>
      <c r="BA12" t="s">
        <v>7</v>
      </c>
      <c r="BB12" t="s">
        <v>2</v>
      </c>
      <c r="BC12" s="2" t="s">
        <v>7</v>
      </c>
      <c r="BD12" t="s">
        <v>2</v>
      </c>
      <c r="BF12" t="s">
        <v>2</v>
      </c>
      <c r="BG12" s="2"/>
      <c r="BH12" t="s">
        <v>3</v>
      </c>
      <c r="BK12" s="2"/>
      <c r="BO12" s="2"/>
      <c r="BQ12" s="2"/>
      <c r="BS12" s="2"/>
      <c r="BU12" s="4"/>
      <c r="BV12" t="s">
        <v>405</v>
      </c>
      <c r="BW12" s="3" t="s">
        <v>5</v>
      </c>
      <c r="BX12" t="s">
        <v>2</v>
      </c>
      <c r="BY12" s="1" t="s">
        <v>7</v>
      </c>
      <c r="BZ12" t="s">
        <v>2</v>
      </c>
      <c r="CA12" s="1" t="s">
        <v>7</v>
      </c>
      <c r="CB12" t="s">
        <v>2</v>
      </c>
      <c r="CC12" s="1" t="s">
        <v>7</v>
      </c>
      <c r="CD12" t="s">
        <v>2</v>
      </c>
      <c r="CE12" s="1" t="s">
        <v>7</v>
      </c>
      <c r="CF12" t="s">
        <v>3</v>
      </c>
      <c r="CG12" s="4" t="s">
        <v>18</v>
      </c>
      <c r="CH12" s="10">
        <v>760</v>
      </c>
      <c r="CI12" s="4">
        <v>15200</v>
      </c>
      <c r="CJ12" s="4">
        <v>0.05</v>
      </c>
      <c r="CK12" s="4"/>
      <c r="CL12" s="4"/>
      <c r="CM12" s="4"/>
      <c r="CN12" s="4"/>
      <c r="CO12" s="4" t="s">
        <v>35</v>
      </c>
      <c r="CP12" s="4">
        <v>1</v>
      </c>
      <c r="CQ12" s="4" t="s">
        <v>29</v>
      </c>
      <c r="CR12" s="4" t="s">
        <v>27</v>
      </c>
      <c r="CS12" s="4">
        <v>15200</v>
      </c>
      <c r="CT12" s="4" t="s">
        <v>24</v>
      </c>
      <c r="CU12" s="4">
        <v>0.05</v>
      </c>
      <c r="CV12" s="4" t="s">
        <v>25</v>
      </c>
      <c r="CW12" s="4">
        <v>760</v>
      </c>
      <c r="CX12" s="4" t="s">
        <v>28</v>
      </c>
      <c r="CY12" s="4" t="s">
        <v>26</v>
      </c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 t="s">
        <v>36</v>
      </c>
      <c r="DN12" t="s">
        <v>19</v>
      </c>
      <c r="DO12" t="s">
        <v>23</v>
      </c>
      <c r="DP12" t="s">
        <v>1</v>
      </c>
      <c r="DQ12" s="2">
        <v>1</v>
      </c>
      <c r="DR12" t="s">
        <v>2</v>
      </c>
      <c r="DS12" s="2">
        <v>15200</v>
      </c>
      <c r="DT12" t="s">
        <v>2</v>
      </c>
      <c r="DU12" s="2" t="s">
        <v>44</v>
      </c>
      <c r="DV12" t="s">
        <v>2</v>
      </c>
      <c r="DX12" t="s">
        <v>2</v>
      </c>
      <c r="DZ12" t="s">
        <v>3</v>
      </c>
      <c r="EA12" t="s">
        <v>4</v>
      </c>
      <c r="EB12" s="1">
        <v>2</v>
      </c>
      <c r="EC12" t="s">
        <v>2</v>
      </c>
      <c r="ED12" t="s">
        <v>7</v>
      </c>
      <c r="EE12" t="s">
        <v>2</v>
      </c>
      <c r="EF12" s="1" t="s">
        <v>7</v>
      </c>
      <c r="EG12" t="s">
        <v>2</v>
      </c>
      <c r="EI12" t="s">
        <v>2</v>
      </c>
      <c r="EJ12" s="1"/>
      <c r="EK12" t="s">
        <v>3</v>
      </c>
      <c r="EL12" t="s">
        <v>1</v>
      </c>
      <c r="EM12" s="2">
        <v>3</v>
      </c>
      <c r="EN12" t="s">
        <v>2</v>
      </c>
      <c r="EO12" t="s">
        <v>7</v>
      </c>
      <c r="EP12" t="s">
        <v>2</v>
      </c>
      <c r="EQ12" s="2" t="s">
        <v>7</v>
      </c>
      <c r="ER12" t="s">
        <v>2</v>
      </c>
      <c r="ET12" t="s">
        <v>2</v>
      </c>
      <c r="EU12" s="2"/>
      <c r="EV12" t="s">
        <v>3</v>
      </c>
      <c r="EW12" t="s">
        <v>4</v>
      </c>
      <c r="EX12" s="2">
        <v>4</v>
      </c>
      <c r="EY12" t="s">
        <v>2</v>
      </c>
      <c r="EZ12" t="s">
        <v>7</v>
      </c>
      <c r="FA12" t="s">
        <v>2</v>
      </c>
      <c r="FB12" s="2" t="s">
        <v>7</v>
      </c>
      <c r="FC12" t="s">
        <v>2</v>
      </c>
      <c r="FE12" t="s">
        <v>2</v>
      </c>
      <c r="FF12" s="2"/>
      <c r="FG12" t="s">
        <v>3</v>
      </c>
      <c r="FJ12" s="2"/>
      <c r="FN12" s="2"/>
      <c r="FP12" s="2"/>
      <c r="FR12" s="2"/>
      <c r="FT12" s="4"/>
      <c r="FU12" t="s">
        <v>405</v>
      </c>
      <c r="FV12" s="3" t="s">
        <v>5</v>
      </c>
      <c r="FW12" t="s">
        <v>2</v>
      </c>
      <c r="FX12" s="1" t="s">
        <v>7</v>
      </c>
      <c r="FY12" t="s">
        <v>2</v>
      </c>
      <c r="FZ12" s="1" t="s">
        <v>7</v>
      </c>
      <c r="GA12" t="s">
        <v>2</v>
      </c>
      <c r="GB12" s="1"/>
      <c r="GC12" t="s">
        <v>2</v>
      </c>
      <c r="GD12" s="1" t="s">
        <v>7</v>
      </c>
      <c r="GE12" t="s">
        <v>3</v>
      </c>
      <c r="GF12" s="4" t="s">
        <v>18</v>
      </c>
    </row>
    <row r="13" spans="1:188" x14ac:dyDescent="0.25">
      <c r="A13" t="s">
        <v>9</v>
      </c>
      <c r="B13">
        <v>17000</v>
      </c>
      <c r="C13" t="s">
        <v>10</v>
      </c>
      <c r="D13" t="s">
        <v>1605</v>
      </c>
      <c r="E13" t="s">
        <v>20</v>
      </c>
      <c r="F13" t="s">
        <v>21</v>
      </c>
      <c r="G13" t="s">
        <v>22</v>
      </c>
      <c r="H13">
        <v>5</v>
      </c>
      <c r="I13" t="s">
        <v>12</v>
      </c>
      <c r="J13">
        <v>3</v>
      </c>
      <c r="K13" t="s">
        <v>14</v>
      </c>
      <c r="L13" s="1" t="s">
        <v>1643</v>
      </c>
      <c r="M13" t="s">
        <v>16</v>
      </c>
      <c r="O13" t="s">
        <v>19</v>
      </c>
      <c r="P13" t="s">
        <v>23</v>
      </c>
      <c r="Q13" t="s">
        <v>1</v>
      </c>
      <c r="R13" s="2">
        <v>1</v>
      </c>
      <c r="S13" t="s">
        <v>2</v>
      </c>
      <c r="T13" s="2">
        <v>17000</v>
      </c>
      <c r="U13" t="s">
        <v>2</v>
      </c>
      <c r="V13" s="2" t="s">
        <v>8</v>
      </c>
      <c r="W13" t="s">
        <v>2</v>
      </c>
      <c r="Y13" t="s">
        <v>2</v>
      </c>
      <c r="Z13" s="2"/>
      <c r="AA13" t="s">
        <v>3</v>
      </c>
      <c r="AB13" t="s">
        <v>4</v>
      </c>
      <c r="AC13" s="1">
        <v>2</v>
      </c>
      <c r="AD13" t="s">
        <v>2</v>
      </c>
      <c r="AE13" t="s">
        <v>7</v>
      </c>
      <c r="AF13" t="s">
        <v>2</v>
      </c>
      <c r="AG13" s="1" t="s">
        <v>7</v>
      </c>
      <c r="AH13" t="s">
        <v>2</v>
      </c>
      <c r="AJ13" t="s">
        <v>2</v>
      </c>
      <c r="AK13" s="1"/>
      <c r="AL13" t="s">
        <v>3</v>
      </c>
      <c r="AM13" t="s">
        <v>1</v>
      </c>
      <c r="AN13" s="2">
        <v>3</v>
      </c>
      <c r="AO13" t="s">
        <v>2</v>
      </c>
      <c r="AP13" t="s">
        <v>7</v>
      </c>
      <c r="AQ13" t="s">
        <v>2</v>
      </c>
      <c r="AR13" s="2" t="s">
        <v>7</v>
      </c>
      <c r="AS13" t="s">
        <v>2</v>
      </c>
      <c r="AU13" t="s">
        <v>2</v>
      </c>
      <c r="AV13" s="2"/>
      <c r="AW13" t="s">
        <v>3</v>
      </c>
      <c r="AY13" s="2"/>
      <c r="BC13" s="2"/>
      <c r="BE13" s="2"/>
      <c r="BG13" s="2"/>
      <c r="BK13" s="2"/>
      <c r="BO13" s="2"/>
      <c r="BQ13" s="2"/>
      <c r="BS13" s="2"/>
      <c r="BU13" s="4"/>
      <c r="BV13" t="s">
        <v>405</v>
      </c>
      <c r="BW13" s="3" t="s">
        <v>5</v>
      </c>
      <c r="BX13" t="s">
        <v>2</v>
      </c>
      <c r="BY13" s="1" t="s">
        <v>7</v>
      </c>
      <c r="BZ13" t="s">
        <v>2</v>
      </c>
      <c r="CA13" s="1" t="s">
        <v>7</v>
      </c>
      <c r="CB13" t="s">
        <v>2</v>
      </c>
      <c r="CC13" s="1" t="s">
        <v>7</v>
      </c>
      <c r="CD13" t="s">
        <v>2</v>
      </c>
      <c r="CE13" s="1" t="s">
        <v>7</v>
      </c>
      <c r="CF13" t="s">
        <v>3</v>
      </c>
      <c r="CG13" s="4" t="s">
        <v>18</v>
      </c>
      <c r="CH13" s="10">
        <v>850</v>
      </c>
      <c r="CI13" s="4">
        <v>17000</v>
      </c>
      <c r="CJ13" s="4">
        <v>0.05</v>
      </c>
      <c r="CK13" s="4"/>
      <c r="CL13" s="4"/>
      <c r="CM13" s="4"/>
      <c r="CN13" s="4"/>
      <c r="CO13" s="4" t="s">
        <v>35</v>
      </c>
      <c r="CP13" s="4">
        <v>1</v>
      </c>
      <c r="CQ13" s="4" t="s">
        <v>29</v>
      </c>
      <c r="CR13" s="4" t="s">
        <v>27</v>
      </c>
      <c r="CS13" s="4">
        <v>17000</v>
      </c>
      <c r="CT13" s="4" t="s">
        <v>24</v>
      </c>
      <c r="CU13" s="4">
        <v>0.05</v>
      </c>
      <c r="CV13" s="4" t="s">
        <v>25</v>
      </c>
      <c r="CW13" s="4">
        <v>850</v>
      </c>
      <c r="CX13" s="4" t="s">
        <v>28</v>
      </c>
      <c r="CY13" s="4" t="s">
        <v>26</v>
      </c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 t="s">
        <v>36</v>
      </c>
      <c r="DN13" t="s">
        <v>19</v>
      </c>
      <c r="DO13" t="s">
        <v>23</v>
      </c>
      <c r="DP13" t="s">
        <v>1</v>
      </c>
      <c r="DQ13" s="2">
        <v>1</v>
      </c>
      <c r="DR13" t="s">
        <v>2</v>
      </c>
      <c r="DS13" s="2">
        <v>17000</v>
      </c>
      <c r="DT13" t="s">
        <v>2</v>
      </c>
      <c r="DU13" s="2" t="s">
        <v>1652</v>
      </c>
      <c r="DV13" t="s">
        <v>2</v>
      </c>
      <c r="DX13" t="s">
        <v>2</v>
      </c>
      <c r="DZ13" t="s">
        <v>3</v>
      </c>
      <c r="EA13" t="s">
        <v>4</v>
      </c>
      <c r="EB13" s="1">
        <v>2</v>
      </c>
      <c r="EC13" t="s">
        <v>2</v>
      </c>
      <c r="ED13" t="s">
        <v>7</v>
      </c>
      <c r="EE13" t="s">
        <v>2</v>
      </c>
      <c r="EF13" s="1" t="s">
        <v>7</v>
      </c>
      <c r="EG13" t="s">
        <v>2</v>
      </c>
      <c r="EI13" t="s">
        <v>2</v>
      </c>
      <c r="EJ13" s="1"/>
      <c r="EK13" t="s">
        <v>3</v>
      </c>
      <c r="EL13" t="s">
        <v>1</v>
      </c>
      <c r="EM13" s="2">
        <v>3</v>
      </c>
      <c r="EN13" t="s">
        <v>2</v>
      </c>
      <c r="EO13" t="s">
        <v>7</v>
      </c>
      <c r="EP13" t="s">
        <v>2</v>
      </c>
      <c r="EQ13" s="2" t="s">
        <v>7</v>
      </c>
      <c r="ER13" t="s">
        <v>2</v>
      </c>
      <c r="ET13" t="s">
        <v>2</v>
      </c>
      <c r="EU13" s="2"/>
      <c r="EV13" t="s">
        <v>3</v>
      </c>
      <c r="EX13" s="2"/>
      <c r="FB13" s="2"/>
      <c r="FD13" s="2"/>
      <c r="FF13" s="2"/>
      <c r="FJ13" s="2"/>
      <c r="FN13" s="2"/>
      <c r="FP13" s="2"/>
      <c r="FR13" s="2"/>
      <c r="FT13" s="4"/>
      <c r="FU13" t="s">
        <v>405</v>
      </c>
      <c r="FV13" s="3" t="s">
        <v>5</v>
      </c>
      <c r="FW13" t="s">
        <v>2</v>
      </c>
      <c r="FX13" s="1" t="s">
        <v>7</v>
      </c>
      <c r="FY13" t="s">
        <v>2</v>
      </c>
      <c r="FZ13" s="1" t="s">
        <v>7</v>
      </c>
      <c r="GA13" t="s">
        <v>2</v>
      </c>
      <c r="GB13" s="1"/>
      <c r="GC13" t="s">
        <v>2</v>
      </c>
      <c r="GD13" s="1" t="s">
        <v>7</v>
      </c>
      <c r="GE13" t="s">
        <v>3</v>
      </c>
      <c r="GF13" s="4" t="s">
        <v>18</v>
      </c>
    </row>
    <row r="14" spans="1:188" x14ac:dyDescent="0.25">
      <c r="A14" t="s">
        <v>9</v>
      </c>
      <c r="B14">
        <v>8300</v>
      </c>
      <c r="C14" t="s">
        <v>10</v>
      </c>
      <c r="D14" t="s">
        <v>1605</v>
      </c>
      <c r="E14" t="s">
        <v>20</v>
      </c>
      <c r="F14" t="s">
        <v>21</v>
      </c>
      <c r="G14" t="s">
        <v>22</v>
      </c>
      <c r="H14">
        <v>9</v>
      </c>
      <c r="I14" t="s">
        <v>12</v>
      </c>
      <c r="J14">
        <v>5</v>
      </c>
      <c r="K14" t="s">
        <v>14</v>
      </c>
      <c r="L14" s="1" t="s">
        <v>1643</v>
      </c>
      <c r="M14" t="s">
        <v>16</v>
      </c>
      <c r="O14" t="s">
        <v>19</v>
      </c>
      <c r="P14" t="s">
        <v>23</v>
      </c>
      <c r="Q14" t="s">
        <v>1</v>
      </c>
      <c r="R14" s="2">
        <v>1</v>
      </c>
      <c r="S14" t="s">
        <v>2</v>
      </c>
      <c r="T14" s="2">
        <v>8300</v>
      </c>
      <c r="U14" t="s">
        <v>2</v>
      </c>
      <c r="V14" s="2" t="s">
        <v>8</v>
      </c>
      <c r="W14" t="s">
        <v>2</v>
      </c>
      <c r="Y14" t="s">
        <v>2</v>
      </c>
      <c r="Z14" s="2"/>
      <c r="AA14" t="s">
        <v>3</v>
      </c>
      <c r="AB14" t="s">
        <v>4</v>
      </c>
      <c r="AC14" s="1">
        <v>2</v>
      </c>
      <c r="AD14" t="s">
        <v>2</v>
      </c>
      <c r="AE14" t="s">
        <v>7</v>
      </c>
      <c r="AF14" t="s">
        <v>2</v>
      </c>
      <c r="AG14" s="1" t="s">
        <v>7</v>
      </c>
      <c r="AH14" t="s">
        <v>2</v>
      </c>
      <c r="AJ14" t="s">
        <v>2</v>
      </c>
      <c r="AK14" s="1"/>
      <c r="AL14" t="s">
        <v>3</v>
      </c>
      <c r="AM14" t="s">
        <v>1</v>
      </c>
      <c r="AN14" s="2">
        <v>3</v>
      </c>
      <c r="AO14" t="s">
        <v>2</v>
      </c>
      <c r="AP14" t="s">
        <v>7</v>
      </c>
      <c r="AQ14" t="s">
        <v>2</v>
      </c>
      <c r="AR14" s="2" t="s">
        <v>7</v>
      </c>
      <c r="AS14" t="s">
        <v>2</v>
      </c>
      <c r="AU14" t="s">
        <v>2</v>
      </c>
      <c r="AV14" s="2"/>
      <c r="AW14" t="s">
        <v>3</v>
      </c>
      <c r="AX14" t="s">
        <v>4</v>
      </c>
      <c r="AY14" s="2">
        <v>4</v>
      </c>
      <c r="AZ14" t="s">
        <v>2</v>
      </c>
      <c r="BA14" t="s">
        <v>7</v>
      </c>
      <c r="BB14" t="s">
        <v>2</v>
      </c>
      <c r="BC14" s="2" t="s">
        <v>7</v>
      </c>
      <c r="BD14" t="s">
        <v>2</v>
      </c>
      <c r="BF14" t="s">
        <v>2</v>
      </c>
      <c r="BG14" s="2"/>
      <c r="BH14" t="s">
        <v>3</v>
      </c>
      <c r="BJ14" t="s">
        <v>1</v>
      </c>
      <c r="BK14" s="2">
        <v>5</v>
      </c>
      <c r="BL14" t="s">
        <v>2</v>
      </c>
      <c r="BM14" t="s">
        <v>7</v>
      </c>
      <c r="BN14" t="s">
        <v>2</v>
      </c>
      <c r="BO14" s="2" t="s">
        <v>7</v>
      </c>
      <c r="BP14" t="s">
        <v>2</v>
      </c>
      <c r="BR14" t="s">
        <v>2</v>
      </c>
      <c r="BS14" s="2"/>
      <c r="BT14" t="s">
        <v>3</v>
      </c>
      <c r="BU14" s="4"/>
      <c r="BV14" t="s">
        <v>405</v>
      </c>
      <c r="BW14" s="3" t="s">
        <v>5</v>
      </c>
      <c r="BX14" t="s">
        <v>2</v>
      </c>
      <c r="BY14" s="1" t="s">
        <v>7</v>
      </c>
      <c r="BZ14" t="s">
        <v>2</v>
      </c>
      <c r="CA14" s="1" t="s">
        <v>7</v>
      </c>
      <c r="CB14" t="s">
        <v>2</v>
      </c>
      <c r="CC14" s="1" t="s">
        <v>7</v>
      </c>
      <c r="CD14" t="s">
        <v>2</v>
      </c>
      <c r="CE14" s="1" t="s">
        <v>7</v>
      </c>
      <c r="CF14" t="s">
        <v>3</v>
      </c>
      <c r="CG14" s="4" t="s">
        <v>18</v>
      </c>
      <c r="CH14" s="10">
        <v>747</v>
      </c>
      <c r="CI14" s="4">
        <v>8300</v>
      </c>
      <c r="CJ14" s="4">
        <v>0.09</v>
      </c>
      <c r="CK14" s="4"/>
      <c r="CL14" s="4"/>
      <c r="CM14" s="4"/>
      <c r="CN14" s="4"/>
      <c r="CO14" s="4" t="s">
        <v>35</v>
      </c>
      <c r="CP14" s="4">
        <v>1</v>
      </c>
      <c r="CQ14" s="4" t="s">
        <v>29</v>
      </c>
      <c r="CR14" s="4" t="s">
        <v>27</v>
      </c>
      <c r="CS14" s="4">
        <v>8300</v>
      </c>
      <c r="CT14" s="4" t="s">
        <v>24</v>
      </c>
      <c r="CU14" s="4">
        <v>0.09</v>
      </c>
      <c r="CV14" s="4" t="s">
        <v>25</v>
      </c>
      <c r="CW14" s="4">
        <v>747</v>
      </c>
      <c r="CX14" s="4" t="s">
        <v>28</v>
      </c>
      <c r="CY14" s="4" t="s">
        <v>26</v>
      </c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 t="s">
        <v>36</v>
      </c>
      <c r="DN14" t="s">
        <v>19</v>
      </c>
      <c r="DO14" t="s">
        <v>23</v>
      </c>
      <c r="DP14" t="s">
        <v>1</v>
      </c>
      <c r="DQ14" s="2">
        <v>1</v>
      </c>
      <c r="DR14" t="s">
        <v>2</v>
      </c>
      <c r="DS14" s="2">
        <v>8300</v>
      </c>
      <c r="DT14" t="s">
        <v>2</v>
      </c>
      <c r="DU14" s="2" t="s">
        <v>1653</v>
      </c>
      <c r="DV14" t="s">
        <v>2</v>
      </c>
      <c r="DX14" t="s">
        <v>2</v>
      </c>
      <c r="DZ14" t="s">
        <v>3</v>
      </c>
      <c r="EA14" t="s">
        <v>4</v>
      </c>
      <c r="EB14" s="1">
        <v>2</v>
      </c>
      <c r="EC14" t="s">
        <v>2</v>
      </c>
      <c r="ED14" t="s">
        <v>7</v>
      </c>
      <c r="EE14" t="s">
        <v>2</v>
      </c>
      <c r="EF14" s="1" t="s">
        <v>7</v>
      </c>
      <c r="EG14" t="s">
        <v>2</v>
      </c>
      <c r="EI14" t="s">
        <v>2</v>
      </c>
      <c r="EJ14" s="1"/>
      <c r="EK14" t="s">
        <v>3</v>
      </c>
      <c r="EL14" t="s">
        <v>1</v>
      </c>
      <c r="EM14" s="2">
        <v>3</v>
      </c>
      <c r="EN14" t="s">
        <v>2</v>
      </c>
      <c r="EO14" t="s">
        <v>7</v>
      </c>
      <c r="EP14" t="s">
        <v>2</v>
      </c>
      <c r="EQ14" s="2" t="s">
        <v>7</v>
      </c>
      <c r="ER14" t="s">
        <v>2</v>
      </c>
      <c r="ET14" t="s">
        <v>2</v>
      </c>
      <c r="EU14" s="2"/>
      <c r="EV14" t="s">
        <v>3</v>
      </c>
      <c r="EW14" t="s">
        <v>4</v>
      </c>
      <c r="EX14" s="2">
        <v>4</v>
      </c>
      <c r="EY14" t="s">
        <v>2</v>
      </c>
      <c r="EZ14" t="s">
        <v>7</v>
      </c>
      <c r="FA14" t="s">
        <v>2</v>
      </c>
      <c r="FB14" s="2" t="s">
        <v>7</v>
      </c>
      <c r="FC14" t="s">
        <v>2</v>
      </c>
      <c r="FE14" t="s">
        <v>2</v>
      </c>
      <c r="FF14" s="2"/>
      <c r="FG14" t="s">
        <v>3</v>
      </c>
      <c r="FI14" t="s">
        <v>1</v>
      </c>
      <c r="FJ14" s="2">
        <v>5</v>
      </c>
      <c r="FK14" t="s">
        <v>2</v>
      </c>
      <c r="FL14" t="s">
        <v>7</v>
      </c>
      <c r="FM14" t="s">
        <v>2</v>
      </c>
      <c r="FN14" s="2" t="s">
        <v>7</v>
      </c>
      <c r="FO14" t="s">
        <v>2</v>
      </c>
      <c r="FQ14" t="s">
        <v>2</v>
      </c>
      <c r="FR14" s="2"/>
      <c r="FS14" t="s">
        <v>3</v>
      </c>
      <c r="FT14" s="4"/>
      <c r="FU14" t="s">
        <v>405</v>
      </c>
      <c r="FV14" s="3" t="s">
        <v>5</v>
      </c>
      <c r="FW14" t="s">
        <v>2</v>
      </c>
      <c r="FX14" s="1" t="s">
        <v>7</v>
      </c>
      <c r="FY14" t="s">
        <v>2</v>
      </c>
      <c r="FZ14" s="1" t="s">
        <v>7</v>
      </c>
      <c r="GA14" t="s">
        <v>2</v>
      </c>
      <c r="GB14" s="1"/>
      <c r="GC14" t="s">
        <v>2</v>
      </c>
      <c r="GD14" s="1" t="s">
        <v>7</v>
      </c>
      <c r="GE14" t="s">
        <v>3</v>
      </c>
      <c r="GF14" s="4" t="s">
        <v>18</v>
      </c>
    </row>
    <row r="15" spans="1:188" x14ac:dyDescent="0.25">
      <c r="A15" t="s">
        <v>9</v>
      </c>
      <c r="B15">
        <v>15900</v>
      </c>
      <c r="C15" t="s">
        <v>10</v>
      </c>
      <c r="D15" t="s">
        <v>1605</v>
      </c>
      <c r="E15" t="s">
        <v>20</v>
      </c>
      <c r="F15" t="s">
        <v>21</v>
      </c>
      <c r="G15" t="s">
        <v>22</v>
      </c>
      <c r="H15">
        <v>3</v>
      </c>
      <c r="I15" t="s">
        <v>12</v>
      </c>
      <c r="J15">
        <v>4</v>
      </c>
      <c r="K15" t="s">
        <v>14</v>
      </c>
      <c r="L15" s="1" t="s">
        <v>1643</v>
      </c>
      <c r="M15" t="s">
        <v>16</v>
      </c>
      <c r="O15" t="s">
        <v>19</v>
      </c>
      <c r="P15" t="s">
        <v>23</v>
      </c>
      <c r="Q15" t="s">
        <v>1</v>
      </c>
      <c r="R15" s="2">
        <v>1</v>
      </c>
      <c r="S15" t="s">
        <v>2</v>
      </c>
      <c r="T15" s="2">
        <v>15900</v>
      </c>
      <c r="U15" t="s">
        <v>2</v>
      </c>
      <c r="V15" s="2" t="s">
        <v>8</v>
      </c>
      <c r="W15" t="s">
        <v>2</v>
      </c>
      <c r="Y15" t="s">
        <v>2</v>
      </c>
      <c r="Z15" s="2"/>
      <c r="AA15" t="s">
        <v>3</v>
      </c>
      <c r="AB15" t="s">
        <v>4</v>
      </c>
      <c r="AC15" s="1">
        <v>2</v>
      </c>
      <c r="AD15" t="s">
        <v>2</v>
      </c>
      <c r="AE15" t="s">
        <v>7</v>
      </c>
      <c r="AF15" t="s">
        <v>2</v>
      </c>
      <c r="AG15" s="1" t="s">
        <v>7</v>
      </c>
      <c r="AH15" t="s">
        <v>2</v>
      </c>
      <c r="AJ15" t="s">
        <v>2</v>
      </c>
      <c r="AK15" s="1"/>
      <c r="AL15" t="s">
        <v>3</v>
      </c>
      <c r="AM15" t="s">
        <v>1</v>
      </c>
      <c r="AN15" s="2">
        <v>3</v>
      </c>
      <c r="AO15" t="s">
        <v>2</v>
      </c>
      <c r="AP15" t="s">
        <v>7</v>
      </c>
      <c r="AQ15" t="s">
        <v>2</v>
      </c>
      <c r="AR15" s="2" t="s">
        <v>7</v>
      </c>
      <c r="AS15" t="s">
        <v>2</v>
      </c>
      <c r="AU15" t="s">
        <v>2</v>
      </c>
      <c r="AV15" s="2"/>
      <c r="AW15" t="s">
        <v>3</v>
      </c>
      <c r="AX15" t="s">
        <v>4</v>
      </c>
      <c r="AY15" s="2">
        <v>4</v>
      </c>
      <c r="AZ15" t="s">
        <v>2</v>
      </c>
      <c r="BA15" t="s">
        <v>7</v>
      </c>
      <c r="BB15" t="s">
        <v>2</v>
      </c>
      <c r="BC15" s="2" t="s">
        <v>7</v>
      </c>
      <c r="BD15" t="s">
        <v>2</v>
      </c>
      <c r="BF15" t="s">
        <v>2</v>
      </c>
      <c r="BG15" s="2"/>
      <c r="BH15" t="s">
        <v>3</v>
      </c>
      <c r="BK15" s="2"/>
      <c r="BO15" s="2"/>
      <c r="BQ15" s="2"/>
      <c r="BS15" s="2"/>
      <c r="BU15" s="4"/>
      <c r="BV15" t="s">
        <v>405</v>
      </c>
      <c r="BW15" s="3" t="s">
        <v>5</v>
      </c>
      <c r="BX15" t="s">
        <v>2</v>
      </c>
      <c r="BY15" s="1" t="s">
        <v>7</v>
      </c>
      <c r="BZ15" t="s">
        <v>2</v>
      </c>
      <c r="CA15" s="1" t="s">
        <v>7</v>
      </c>
      <c r="CB15" t="s">
        <v>2</v>
      </c>
      <c r="CC15" s="1" t="s">
        <v>7</v>
      </c>
      <c r="CD15" t="s">
        <v>2</v>
      </c>
      <c r="CE15" s="1" t="s">
        <v>7</v>
      </c>
      <c r="CF15" t="s">
        <v>3</v>
      </c>
      <c r="CG15" s="4" t="s">
        <v>18</v>
      </c>
      <c r="CH15" s="10">
        <v>477</v>
      </c>
      <c r="CI15" s="4">
        <v>15900</v>
      </c>
      <c r="CJ15" s="4">
        <v>0.03</v>
      </c>
      <c r="CK15" s="4"/>
      <c r="CL15" s="4"/>
      <c r="CM15" s="4"/>
      <c r="CN15" s="4"/>
      <c r="CO15" s="4" t="s">
        <v>35</v>
      </c>
      <c r="CP15" s="4">
        <v>1</v>
      </c>
      <c r="CQ15" s="4" t="s">
        <v>29</v>
      </c>
      <c r="CR15" s="4" t="s">
        <v>27</v>
      </c>
      <c r="CS15" s="4">
        <v>15900</v>
      </c>
      <c r="CT15" s="4" t="s">
        <v>24</v>
      </c>
      <c r="CU15" s="4">
        <v>0.03</v>
      </c>
      <c r="CV15" s="4" t="s">
        <v>25</v>
      </c>
      <c r="CW15" s="4">
        <v>477</v>
      </c>
      <c r="CX15" s="4" t="s">
        <v>28</v>
      </c>
      <c r="CY15" s="4" t="s">
        <v>26</v>
      </c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 t="s">
        <v>36</v>
      </c>
      <c r="DN15" t="s">
        <v>19</v>
      </c>
      <c r="DO15" t="s">
        <v>23</v>
      </c>
      <c r="DP15" t="s">
        <v>1</v>
      </c>
      <c r="DQ15" s="2">
        <v>1</v>
      </c>
      <c r="DR15" t="s">
        <v>2</v>
      </c>
      <c r="DS15" s="2">
        <v>15900</v>
      </c>
      <c r="DT15" t="s">
        <v>2</v>
      </c>
      <c r="DU15" s="2" t="s">
        <v>325</v>
      </c>
      <c r="DV15" t="s">
        <v>2</v>
      </c>
      <c r="DX15" t="s">
        <v>2</v>
      </c>
      <c r="DZ15" t="s">
        <v>3</v>
      </c>
      <c r="EA15" t="s">
        <v>4</v>
      </c>
      <c r="EB15" s="1">
        <v>2</v>
      </c>
      <c r="EC15" t="s">
        <v>2</v>
      </c>
      <c r="ED15" t="s">
        <v>7</v>
      </c>
      <c r="EE15" t="s">
        <v>2</v>
      </c>
      <c r="EF15" s="1" t="s">
        <v>7</v>
      </c>
      <c r="EG15" t="s">
        <v>2</v>
      </c>
      <c r="EI15" t="s">
        <v>2</v>
      </c>
      <c r="EJ15" s="1"/>
      <c r="EK15" t="s">
        <v>3</v>
      </c>
      <c r="EL15" t="s">
        <v>1</v>
      </c>
      <c r="EM15" s="2">
        <v>3</v>
      </c>
      <c r="EN15" t="s">
        <v>2</v>
      </c>
      <c r="EO15" t="s">
        <v>7</v>
      </c>
      <c r="EP15" t="s">
        <v>2</v>
      </c>
      <c r="EQ15" s="2" t="s">
        <v>7</v>
      </c>
      <c r="ER15" t="s">
        <v>2</v>
      </c>
      <c r="ET15" t="s">
        <v>2</v>
      </c>
      <c r="EU15" s="2"/>
      <c r="EV15" t="s">
        <v>3</v>
      </c>
      <c r="EW15" t="s">
        <v>4</v>
      </c>
      <c r="EX15" s="2">
        <v>4</v>
      </c>
      <c r="EY15" t="s">
        <v>2</v>
      </c>
      <c r="EZ15" t="s">
        <v>7</v>
      </c>
      <c r="FA15" t="s">
        <v>2</v>
      </c>
      <c r="FB15" s="2" t="s">
        <v>7</v>
      </c>
      <c r="FC15" t="s">
        <v>2</v>
      </c>
      <c r="FE15" t="s">
        <v>2</v>
      </c>
      <c r="FF15" s="2"/>
      <c r="FG15" t="s">
        <v>3</v>
      </c>
      <c r="FJ15" s="2"/>
      <c r="FN15" s="2"/>
      <c r="FP15" s="2"/>
      <c r="FR15" s="2"/>
      <c r="FT15" s="4"/>
      <c r="FU15" t="s">
        <v>405</v>
      </c>
      <c r="FV15" s="3" t="s">
        <v>5</v>
      </c>
      <c r="FW15" t="s">
        <v>2</v>
      </c>
      <c r="FX15" s="1" t="s">
        <v>7</v>
      </c>
      <c r="FY15" t="s">
        <v>2</v>
      </c>
      <c r="FZ15" s="1" t="s">
        <v>7</v>
      </c>
      <c r="GA15" t="s">
        <v>2</v>
      </c>
      <c r="GB15" s="1"/>
      <c r="GC15" t="s">
        <v>2</v>
      </c>
      <c r="GD15" s="1" t="s">
        <v>7</v>
      </c>
      <c r="GE15" t="s">
        <v>3</v>
      </c>
      <c r="GF15" s="4" t="s">
        <v>18</v>
      </c>
    </row>
    <row r="16" spans="1:188" x14ac:dyDescent="0.25">
      <c r="A16" t="s">
        <v>9</v>
      </c>
      <c r="B16">
        <v>14900</v>
      </c>
      <c r="C16" t="s">
        <v>10</v>
      </c>
      <c r="D16" t="s">
        <v>1605</v>
      </c>
      <c r="E16" t="s">
        <v>20</v>
      </c>
      <c r="F16" t="s">
        <v>21</v>
      </c>
      <c r="G16" t="s">
        <v>22</v>
      </c>
      <c r="H16">
        <v>3</v>
      </c>
      <c r="I16" t="s">
        <v>12</v>
      </c>
      <c r="J16">
        <v>3</v>
      </c>
      <c r="K16" t="s">
        <v>14</v>
      </c>
      <c r="L16" s="1" t="s">
        <v>1643</v>
      </c>
      <c r="M16" t="s">
        <v>16</v>
      </c>
      <c r="O16" t="s">
        <v>19</v>
      </c>
      <c r="P16" t="s">
        <v>23</v>
      </c>
      <c r="Q16" t="s">
        <v>1</v>
      </c>
      <c r="R16" s="2">
        <v>1</v>
      </c>
      <c r="S16" t="s">
        <v>2</v>
      </c>
      <c r="T16" s="2">
        <v>14900</v>
      </c>
      <c r="U16" t="s">
        <v>2</v>
      </c>
      <c r="V16" s="2" t="s">
        <v>8</v>
      </c>
      <c r="W16" t="s">
        <v>2</v>
      </c>
      <c r="Y16" t="s">
        <v>2</v>
      </c>
      <c r="Z16" s="2"/>
      <c r="AA16" t="s">
        <v>3</v>
      </c>
      <c r="AB16" t="s">
        <v>4</v>
      </c>
      <c r="AC16" s="1">
        <v>2</v>
      </c>
      <c r="AD16" t="s">
        <v>2</v>
      </c>
      <c r="AE16" t="s">
        <v>7</v>
      </c>
      <c r="AF16" t="s">
        <v>2</v>
      </c>
      <c r="AG16" s="1" t="s">
        <v>7</v>
      </c>
      <c r="AH16" t="s">
        <v>2</v>
      </c>
      <c r="AJ16" t="s">
        <v>2</v>
      </c>
      <c r="AK16" s="1"/>
      <c r="AL16" t="s">
        <v>3</v>
      </c>
      <c r="AM16" t="s">
        <v>1</v>
      </c>
      <c r="AN16" s="2">
        <v>3</v>
      </c>
      <c r="AO16" t="s">
        <v>2</v>
      </c>
      <c r="AP16" t="s">
        <v>7</v>
      </c>
      <c r="AQ16" t="s">
        <v>2</v>
      </c>
      <c r="AR16" s="2" t="s">
        <v>7</v>
      </c>
      <c r="AS16" t="s">
        <v>2</v>
      </c>
      <c r="AU16" t="s">
        <v>2</v>
      </c>
      <c r="AV16" s="2"/>
      <c r="AW16" t="s">
        <v>3</v>
      </c>
      <c r="AY16" s="2"/>
      <c r="BC16" s="2"/>
      <c r="BE16" s="2"/>
      <c r="BG16" s="2"/>
      <c r="BK16" s="2"/>
      <c r="BO16" s="2"/>
      <c r="BQ16" s="2"/>
      <c r="BS16" s="2"/>
      <c r="BU16" s="4"/>
      <c r="BV16" t="s">
        <v>405</v>
      </c>
      <c r="BW16" s="3" t="s">
        <v>5</v>
      </c>
      <c r="BX16" t="s">
        <v>2</v>
      </c>
      <c r="BY16" s="1" t="s">
        <v>7</v>
      </c>
      <c r="BZ16" t="s">
        <v>2</v>
      </c>
      <c r="CA16" s="1" t="s">
        <v>7</v>
      </c>
      <c r="CB16" t="s">
        <v>2</v>
      </c>
      <c r="CC16" s="1" t="s">
        <v>7</v>
      </c>
      <c r="CD16" t="s">
        <v>2</v>
      </c>
      <c r="CE16" s="1" t="s">
        <v>7</v>
      </c>
      <c r="CF16" t="s">
        <v>3</v>
      </c>
      <c r="CG16" s="4" t="s">
        <v>18</v>
      </c>
      <c r="CH16" s="10">
        <v>447</v>
      </c>
      <c r="CI16" s="4">
        <v>14900</v>
      </c>
      <c r="CJ16" s="4">
        <v>0.03</v>
      </c>
      <c r="CK16" s="4"/>
      <c r="CL16" s="4"/>
      <c r="CM16" s="4"/>
      <c r="CN16" s="4"/>
      <c r="CO16" s="4" t="s">
        <v>35</v>
      </c>
      <c r="CP16" s="4">
        <v>1</v>
      </c>
      <c r="CQ16" s="4" t="s">
        <v>29</v>
      </c>
      <c r="CR16" s="4" t="s">
        <v>27</v>
      </c>
      <c r="CS16" s="4">
        <v>14900</v>
      </c>
      <c r="CT16" s="4" t="s">
        <v>24</v>
      </c>
      <c r="CU16" s="4">
        <v>0.03</v>
      </c>
      <c r="CV16" s="4" t="s">
        <v>25</v>
      </c>
      <c r="CW16" s="4">
        <v>447</v>
      </c>
      <c r="CX16" s="4" t="s">
        <v>28</v>
      </c>
      <c r="CY16" s="4" t="s">
        <v>26</v>
      </c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 t="s">
        <v>36</v>
      </c>
      <c r="DN16" t="s">
        <v>19</v>
      </c>
      <c r="DO16" t="s">
        <v>23</v>
      </c>
      <c r="DP16" t="s">
        <v>1</v>
      </c>
      <c r="DQ16" s="2">
        <v>1</v>
      </c>
      <c r="DR16" t="s">
        <v>2</v>
      </c>
      <c r="DS16" s="2">
        <v>14900</v>
      </c>
      <c r="DT16" t="s">
        <v>2</v>
      </c>
      <c r="DU16" s="2" t="s">
        <v>1654</v>
      </c>
      <c r="DV16" t="s">
        <v>2</v>
      </c>
      <c r="DX16" t="s">
        <v>2</v>
      </c>
      <c r="DZ16" t="s">
        <v>3</v>
      </c>
      <c r="EA16" t="s">
        <v>4</v>
      </c>
      <c r="EB16" s="1">
        <v>2</v>
      </c>
      <c r="EC16" t="s">
        <v>2</v>
      </c>
      <c r="ED16" t="s">
        <v>7</v>
      </c>
      <c r="EE16" t="s">
        <v>2</v>
      </c>
      <c r="EF16" s="1" t="s">
        <v>7</v>
      </c>
      <c r="EG16" t="s">
        <v>2</v>
      </c>
      <c r="EI16" t="s">
        <v>2</v>
      </c>
      <c r="EJ16" s="1"/>
      <c r="EK16" t="s">
        <v>3</v>
      </c>
      <c r="EL16" t="s">
        <v>1</v>
      </c>
      <c r="EM16" s="2">
        <v>3</v>
      </c>
      <c r="EN16" t="s">
        <v>2</v>
      </c>
      <c r="EO16" t="s">
        <v>7</v>
      </c>
      <c r="EP16" t="s">
        <v>2</v>
      </c>
      <c r="EQ16" s="2" t="s">
        <v>7</v>
      </c>
      <c r="ER16" t="s">
        <v>2</v>
      </c>
      <c r="ET16" t="s">
        <v>2</v>
      </c>
      <c r="EU16" s="2"/>
      <c r="EV16" t="s">
        <v>3</v>
      </c>
      <c r="EX16" s="2"/>
      <c r="FB16" s="2"/>
      <c r="FD16" s="2"/>
      <c r="FF16" s="2"/>
      <c r="FJ16" s="2"/>
      <c r="FN16" s="2"/>
      <c r="FP16" s="2"/>
      <c r="FR16" s="2"/>
      <c r="FT16" s="4"/>
      <c r="FU16" t="s">
        <v>405</v>
      </c>
      <c r="FV16" s="3" t="s">
        <v>5</v>
      </c>
      <c r="FW16" t="s">
        <v>2</v>
      </c>
      <c r="FX16" s="1" t="s">
        <v>7</v>
      </c>
      <c r="FY16" t="s">
        <v>2</v>
      </c>
      <c r="FZ16" s="1" t="s">
        <v>7</v>
      </c>
      <c r="GA16" t="s">
        <v>2</v>
      </c>
      <c r="GB16" s="1"/>
      <c r="GC16" t="s">
        <v>2</v>
      </c>
      <c r="GD16" s="1" t="s">
        <v>7</v>
      </c>
      <c r="GE16" t="s">
        <v>3</v>
      </c>
      <c r="GF16" s="4" t="s">
        <v>18</v>
      </c>
    </row>
    <row r="17" spans="1:188" x14ac:dyDescent="0.25">
      <c r="A17" t="s">
        <v>9</v>
      </c>
      <c r="B17">
        <v>12100</v>
      </c>
      <c r="C17" t="s">
        <v>10</v>
      </c>
      <c r="D17" t="s">
        <v>1605</v>
      </c>
      <c r="E17" t="s">
        <v>20</v>
      </c>
      <c r="F17" t="s">
        <v>21</v>
      </c>
      <c r="G17" t="s">
        <v>22</v>
      </c>
      <c r="H17">
        <v>7</v>
      </c>
      <c r="I17" t="s">
        <v>12</v>
      </c>
      <c r="J17">
        <v>5</v>
      </c>
      <c r="K17" t="s">
        <v>14</v>
      </c>
      <c r="L17" s="1" t="s">
        <v>1643</v>
      </c>
      <c r="M17" t="s">
        <v>16</v>
      </c>
      <c r="O17" t="s">
        <v>19</v>
      </c>
      <c r="P17" t="s">
        <v>23</v>
      </c>
      <c r="Q17" t="s">
        <v>1</v>
      </c>
      <c r="R17" s="2">
        <v>1</v>
      </c>
      <c r="S17" t="s">
        <v>2</v>
      </c>
      <c r="T17" s="2">
        <v>12100</v>
      </c>
      <c r="U17" t="s">
        <v>2</v>
      </c>
      <c r="V17" s="2" t="s">
        <v>8</v>
      </c>
      <c r="W17" t="s">
        <v>2</v>
      </c>
      <c r="Y17" t="s">
        <v>2</v>
      </c>
      <c r="Z17" s="2"/>
      <c r="AA17" t="s">
        <v>3</v>
      </c>
      <c r="AB17" t="s">
        <v>4</v>
      </c>
      <c r="AC17" s="1">
        <v>2</v>
      </c>
      <c r="AD17" t="s">
        <v>2</v>
      </c>
      <c r="AE17" t="s">
        <v>7</v>
      </c>
      <c r="AF17" t="s">
        <v>2</v>
      </c>
      <c r="AG17" s="1" t="s">
        <v>7</v>
      </c>
      <c r="AH17" t="s">
        <v>2</v>
      </c>
      <c r="AJ17" t="s">
        <v>2</v>
      </c>
      <c r="AK17" s="1"/>
      <c r="AL17" t="s">
        <v>3</v>
      </c>
      <c r="AM17" t="s">
        <v>1</v>
      </c>
      <c r="AN17" s="2">
        <v>3</v>
      </c>
      <c r="AO17" t="s">
        <v>2</v>
      </c>
      <c r="AP17" t="s">
        <v>7</v>
      </c>
      <c r="AQ17" t="s">
        <v>2</v>
      </c>
      <c r="AR17" s="2" t="s">
        <v>7</v>
      </c>
      <c r="AS17" t="s">
        <v>2</v>
      </c>
      <c r="AU17" t="s">
        <v>2</v>
      </c>
      <c r="AV17" s="2"/>
      <c r="AW17" t="s">
        <v>3</v>
      </c>
      <c r="AX17" t="s">
        <v>4</v>
      </c>
      <c r="AY17" s="2">
        <v>4</v>
      </c>
      <c r="AZ17" t="s">
        <v>2</v>
      </c>
      <c r="BA17" t="s">
        <v>7</v>
      </c>
      <c r="BB17" t="s">
        <v>2</v>
      </c>
      <c r="BC17" s="2" t="s">
        <v>7</v>
      </c>
      <c r="BD17" t="s">
        <v>2</v>
      </c>
      <c r="BF17" t="s">
        <v>2</v>
      </c>
      <c r="BG17" s="2"/>
      <c r="BH17" t="s">
        <v>3</v>
      </c>
      <c r="BJ17" t="s">
        <v>1</v>
      </c>
      <c r="BK17" s="2">
        <v>5</v>
      </c>
      <c r="BL17" t="s">
        <v>2</v>
      </c>
      <c r="BM17" t="s">
        <v>7</v>
      </c>
      <c r="BN17" t="s">
        <v>2</v>
      </c>
      <c r="BO17" s="2" t="s">
        <v>7</v>
      </c>
      <c r="BP17" t="s">
        <v>2</v>
      </c>
      <c r="BR17" t="s">
        <v>2</v>
      </c>
      <c r="BS17" s="2"/>
      <c r="BT17" t="s">
        <v>3</v>
      </c>
      <c r="BU17" s="4"/>
      <c r="BV17" t="s">
        <v>405</v>
      </c>
      <c r="BW17" s="3" t="s">
        <v>5</v>
      </c>
      <c r="BX17" t="s">
        <v>2</v>
      </c>
      <c r="BY17" s="1" t="s">
        <v>7</v>
      </c>
      <c r="BZ17" t="s">
        <v>2</v>
      </c>
      <c r="CA17" s="1" t="s">
        <v>7</v>
      </c>
      <c r="CB17" t="s">
        <v>2</v>
      </c>
      <c r="CC17" s="1" t="s">
        <v>7</v>
      </c>
      <c r="CD17" t="s">
        <v>2</v>
      </c>
      <c r="CE17" s="1" t="s">
        <v>7</v>
      </c>
      <c r="CF17" t="s">
        <v>3</v>
      </c>
      <c r="CG17" s="4" t="s">
        <v>18</v>
      </c>
      <c r="CH17" s="10">
        <v>847</v>
      </c>
      <c r="CI17" s="4">
        <v>12100</v>
      </c>
      <c r="CJ17" s="4">
        <v>7.0000000000000007E-2</v>
      </c>
      <c r="CK17" s="4"/>
      <c r="CL17" s="4"/>
      <c r="CM17" s="4"/>
      <c r="CN17" s="4"/>
      <c r="CO17" s="4" t="s">
        <v>35</v>
      </c>
      <c r="CP17" s="4">
        <v>1</v>
      </c>
      <c r="CQ17" s="4" t="s">
        <v>29</v>
      </c>
      <c r="CR17" s="4" t="s">
        <v>27</v>
      </c>
      <c r="CS17" s="4">
        <v>12100</v>
      </c>
      <c r="CT17" s="4" t="s">
        <v>24</v>
      </c>
      <c r="CU17" s="4">
        <v>7.0000000000000007E-2</v>
      </c>
      <c r="CV17" s="4" t="s">
        <v>25</v>
      </c>
      <c r="CW17" s="4">
        <v>847</v>
      </c>
      <c r="CX17" s="4" t="s">
        <v>28</v>
      </c>
      <c r="CY17" s="4" t="s">
        <v>26</v>
      </c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 t="s">
        <v>36</v>
      </c>
      <c r="DN17" t="s">
        <v>19</v>
      </c>
      <c r="DO17" t="s">
        <v>23</v>
      </c>
      <c r="DP17" t="s">
        <v>1</v>
      </c>
      <c r="DQ17" s="2">
        <v>1</v>
      </c>
      <c r="DR17" t="s">
        <v>2</v>
      </c>
      <c r="DS17" s="2">
        <v>12100</v>
      </c>
      <c r="DT17" t="s">
        <v>2</v>
      </c>
      <c r="DU17" s="2" t="s">
        <v>1655</v>
      </c>
      <c r="DV17" t="s">
        <v>2</v>
      </c>
      <c r="DX17" t="s">
        <v>2</v>
      </c>
      <c r="DZ17" t="s">
        <v>3</v>
      </c>
      <c r="EA17" t="s">
        <v>4</v>
      </c>
      <c r="EB17" s="1">
        <v>2</v>
      </c>
      <c r="EC17" t="s">
        <v>2</v>
      </c>
      <c r="ED17" t="s">
        <v>7</v>
      </c>
      <c r="EE17" t="s">
        <v>2</v>
      </c>
      <c r="EF17" s="1" t="s">
        <v>7</v>
      </c>
      <c r="EG17" t="s">
        <v>2</v>
      </c>
      <c r="EI17" t="s">
        <v>2</v>
      </c>
      <c r="EJ17" s="1"/>
      <c r="EK17" t="s">
        <v>3</v>
      </c>
      <c r="EL17" t="s">
        <v>1</v>
      </c>
      <c r="EM17" s="2">
        <v>3</v>
      </c>
      <c r="EN17" t="s">
        <v>2</v>
      </c>
      <c r="EO17" t="s">
        <v>7</v>
      </c>
      <c r="EP17" t="s">
        <v>2</v>
      </c>
      <c r="EQ17" s="2" t="s">
        <v>7</v>
      </c>
      <c r="ER17" t="s">
        <v>2</v>
      </c>
      <c r="ET17" t="s">
        <v>2</v>
      </c>
      <c r="EU17" s="2"/>
      <c r="EV17" t="s">
        <v>3</v>
      </c>
      <c r="EW17" t="s">
        <v>4</v>
      </c>
      <c r="EX17" s="2">
        <v>4</v>
      </c>
      <c r="EY17" t="s">
        <v>2</v>
      </c>
      <c r="EZ17" t="s">
        <v>7</v>
      </c>
      <c r="FA17" t="s">
        <v>2</v>
      </c>
      <c r="FB17" s="2" t="s">
        <v>7</v>
      </c>
      <c r="FC17" t="s">
        <v>2</v>
      </c>
      <c r="FE17" t="s">
        <v>2</v>
      </c>
      <c r="FF17" s="2"/>
      <c r="FG17" t="s">
        <v>3</v>
      </c>
      <c r="FI17" t="s">
        <v>1</v>
      </c>
      <c r="FJ17" s="2">
        <v>5</v>
      </c>
      <c r="FK17" t="s">
        <v>2</v>
      </c>
      <c r="FL17" t="s">
        <v>7</v>
      </c>
      <c r="FM17" t="s">
        <v>2</v>
      </c>
      <c r="FN17" s="2" t="s">
        <v>7</v>
      </c>
      <c r="FO17" t="s">
        <v>2</v>
      </c>
      <c r="FQ17" t="s">
        <v>2</v>
      </c>
      <c r="FR17" s="2"/>
      <c r="FS17" t="s">
        <v>3</v>
      </c>
      <c r="FT17" s="4"/>
      <c r="FU17" t="s">
        <v>405</v>
      </c>
      <c r="FV17" s="3" t="s">
        <v>5</v>
      </c>
      <c r="FW17" t="s">
        <v>2</v>
      </c>
      <c r="FX17" s="1" t="s">
        <v>7</v>
      </c>
      <c r="FY17" t="s">
        <v>2</v>
      </c>
      <c r="FZ17" s="1" t="s">
        <v>7</v>
      </c>
      <c r="GA17" t="s">
        <v>2</v>
      </c>
      <c r="GB17" s="1"/>
      <c r="GC17" t="s">
        <v>2</v>
      </c>
      <c r="GD17" s="1" t="s">
        <v>7</v>
      </c>
      <c r="GE17" t="s">
        <v>3</v>
      </c>
      <c r="GF17" s="4" t="s">
        <v>18</v>
      </c>
    </row>
    <row r="18" spans="1:188" x14ac:dyDescent="0.25">
      <c r="A18" t="s">
        <v>9</v>
      </c>
      <c r="B18">
        <v>10100</v>
      </c>
      <c r="C18" t="s">
        <v>10</v>
      </c>
      <c r="D18" t="s">
        <v>1605</v>
      </c>
      <c r="E18" t="s">
        <v>20</v>
      </c>
      <c r="F18" t="s">
        <v>21</v>
      </c>
      <c r="G18" t="s">
        <v>22</v>
      </c>
      <c r="H18">
        <v>3</v>
      </c>
      <c r="I18" t="s">
        <v>12</v>
      </c>
      <c r="J18">
        <v>4</v>
      </c>
      <c r="K18" t="s">
        <v>14</v>
      </c>
      <c r="L18" s="1" t="s">
        <v>1643</v>
      </c>
      <c r="M18" t="s">
        <v>16</v>
      </c>
      <c r="O18" t="s">
        <v>19</v>
      </c>
      <c r="P18" t="s">
        <v>23</v>
      </c>
      <c r="Q18" t="s">
        <v>1</v>
      </c>
      <c r="R18" s="2">
        <v>1</v>
      </c>
      <c r="S18" t="s">
        <v>2</v>
      </c>
      <c r="T18" s="2">
        <v>10100</v>
      </c>
      <c r="U18" t="s">
        <v>2</v>
      </c>
      <c r="V18" s="2" t="s">
        <v>8</v>
      </c>
      <c r="W18" t="s">
        <v>2</v>
      </c>
      <c r="Y18" t="s">
        <v>2</v>
      </c>
      <c r="Z18" s="2"/>
      <c r="AA18" t="s">
        <v>3</v>
      </c>
      <c r="AB18" t="s">
        <v>4</v>
      </c>
      <c r="AC18" s="1">
        <v>2</v>
      </c>
      <c r="AD18" t="s">
        <v>2</v>
      </c>
      <c r="AE18" t="s">
        <v>7</v>
      </c>
      <c r="AF18" t="s">
        <v>2</v>
      </c>
      <c r="AG18" s="1" t="s">
        <v>7</v>
      </c>
      <c r="AH18" t="s">
        <v>2</v>
      </c>
      <c r="AJ18" t="s">
        <v>2</v>
      </c>
      <c r="AK18" s="1"/>
      <c r="AL18" t="s">
        <v>3</v>
      </c>
      <c r="AM18" t="s">
        <v>1</v>
      </c>
      <c r="AN18" s="2">
        <v>3</v>
      </c>
      <c r="AO18" t="s">
        <v>2</v>
      </c>
      <c r="AP18" t="s">
        <v>7</v>
      </c>
      <c r="AQ18" t="s">
        <v>2</v>
      </c>
      <c r="AR18" s="2" t="s">
        <v>7</v>
      </c>
      <c r="AS18" t="s">
        <v>2</v>
      </c>
      <c r="AU18" t="s">
        <v>2</v>
      </c>
      <c r="AV18" s="2"/>
      <c r="AW18" t="s">
        <v>3</v>
      </c>
      <c r="AX18" t="s">
        <v>4</v>
      </c>
      <c r="AY18" s="2">
        <v>4</v>
      </c>
      <c r="AZ18" t="s">
        <v>2</v>
      </c>
      <c r="BA18" t="s">
        <v>7</v>
      </c>
      <c r="BB18" t="s">
        <v>2</v>
      </c>
      <c r="BC18" s="2" t="s">
        <v>7</v>
      </c>
      <c r="BD18" t="s">
        <v>2</v>
      </c>
      <c r="BF18" t="s">
        <v>2</v>
      </c>
      <c r="BG18" s="2"/>
      <c r="BH18" t="s">
        <v>3</v>
      </c>
      <c r="BK18" s="2"/>
      <c r="BO18" s="2"/>
      <c r="BQ18" s="2"/>
      <c r="BS18" s="2"/>
      <c r="BU18" s="4"/>
      <c r="BV18" t="s">
        <v>405</v>
      </c>
      <c r="BW18" s="3" t="s">
        <v>5</v>
      </c>
      <c r="BX18" t="s">
        <v>2</v>
      </c>
      <c r="BY18" s="1" t="s">
        <v>7</v>
      </c>
      <c r="BZ18" t="s">
        <v>2</v>
      </c>
      <c r="CA18" s="1" t="s">
        <v>7</v>
      </c>
      <c r="CB18" t="s">
        <v>2</v>
      </c>
      <c r="CC18" s="1" t="s">
        <v>7</v>
      </c>
      <c r="CD18" t="s">
        <v>2</v>
      </c>
      <c r="CE18" s="1" t="s">
        <v>7</v>
      </c>
      <c r="CF18" t="s">
        <v>3</v>
      </c>
      <c r="CG18" s="4" t="s">
        <v>18</v>
      </c>
      <c r="CH18" s="10">
        <v>303</v>
      </c>
      <c r="CI18" s="4">
        <v>10100</v>
      </c>
      <c r="CJ18" s="4">
        <v>0.03</v>
      </c>
      <c r="CK18" s="4"/>
      <c r="CL18" s="4"/>
      <c r="CM18" s="4"/>
      <c r="CN18" s="4"/>
      <c r="CO18" s="4" t="s">
        <v>35</v>
      </c>
      <c r="CP18" s="4">
        <v>1</v>
      </c>
      <c r="CQ18" s="4" t="s">
        <v>29</v>
      </c>
      <c r="CR18" s="4" t="s">
        <v>27</v>
      </c>
      <c r="CS18" s="4">
        <v>10100</v>
      </c>
      <c r="CT18" s="4" t="s">
        <v>24</v>
      </c>
      <c r="CU18" s="4">
        <v>0.03</v>
      </c>
      <c r="CV18" s="4" t="s">
        <v>25</v>
      </c>
      <c r="CW18" s="4">
        <v>303</v>
      </c>
      <c r="CX18" s="4" t="s">
        <v>28</v>
      </c>
      <c r="CY18" s="4" t="s">
        <v>26</v>
      </c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 t="s">
        <v>36</v>
      </c>
      <c r="DN18" t="s">
        <v>19</v>
      </c>
      <c r="DO18" t="s">
        <v>23</v>
      </c>
      <c r="DP18" t="s">
        <v>1</v>
      </c>
      <c r="DQ18" s="2">
        <v>1</v>
      </c>
      <c r="DR18" t="s">
        <v>2</v>
      </c>
      <c r="DS18" s="2">
        <v>10100</v>
      </c>
      <c r="DT18" t="s">
        <v>2</v>
      </c>
      <c r="DU18" s="2" t="s">
        <v>1601</v>
      </c>
      <c r="DV18" t="s">
        <v>2</v>
      </c>
      <c r="DX18" t="s">
        <v>2</v>
      </c>
      <c r="DZ18" t="s">
        <v>3</v>
      </c>
      <c r="EA18" t="s">
        <v>4</v>
      </c>
      <c r="EB18" s="1">
        <v>2</v>
      </c>
      <c r="EC18" t="s">
        <v>2</v>
      </c>
      <c r="ED18" t="s">
        <v>7</v>
      </c>
      <c r="EE18" t="s">
        <v>2</v>
      </c>
      <c r="EF18" s="1" t="s">
        <v>7</v>
      </c>
      <c r="EG18" t="s">
        <v>2</v>
      </c>
      <c r="EI18" t="s">
        <v>2</v>
      </c>
      <c r="EJ18" s="1"/>
      <c r="EK18" t="s">
        <v>3</v>
      </c>
      <c r="EL18" t="s">
        <v>1</v>
      </c>
      <c r="EM18" s="2">
        <v>3</v>
      </c>
      <c r="EN18" t="s">
        <v>2</v>
      </c>
      <c r="EO18" t="s">
        <v>7</v>
      </c>
      <c r="EP18" t="s">
        <v>2</v>
      </c>
      <c r="EQ18" s="2" t="s">
        <v>7</v>
      </c>
      <c r="ER18" t="s">
        <v>2</v>
      </c>
      <c r="ET18" t="s">
        <v>2</v>
      </c>
      <c r="EU18" s="2"/>
      <c r="EV18" t="s">
        <v>3</v>
      </c>
      <c r="EW18" t="s">
        <v>4</v>
      </c>
      <c r="EX18" s="2">
        <v>4</v>
      </c>
      <c r="EY18" t="s">
        <v>2</v>
      </c>
      <c r="EZ18" t="s">
        <v>7</v>
      </c>
      <c r="FA18" t="s">
        <v>2</v>
      </c>
      <c r="FB18" s="2" t="s">
        <v>7</v>
      </c>
      <c r="FC18" t="s">
        <v>2</v>
      </c>
      <c r="FE18" t="s">
        <v>2</v>
      </c>
      <c r="FF18" s="2"/>
      <c r="FG18" t="s">
        <v>3</v>
      </c>
      <c r="FJ18" s="2"/>
      <c r="FN18" s="2"/>
      <c r="FP18" s="2"/>
      <c r="FR18" s="2"/>
      <c r="FT18" s="4"/>
      <c r="FU18" t="s">
        <v>405</v>
      </c>
      <c r="FV18" s="3" t="s">
        <v>5</v>
      </c>
      <c r="FW18" t="s">
        <v>2</v>
      </c>
      <c r="FX18" s="1" t="s">
        <v>7</v>
      </c>
      <c r="FY18" t="s">
        <v>2</v>
      </c>
      <c r="FZ18" s="1" t="s">
        <v>7</v>
      </c>
      <c r="GA18" t="s">
        <v>2</v>
      </c>
      <c r="GB18" s="1"/>
      <c r="GC18" t="s">
        <v>2</v>
      </c>
      <c r="GD18" s="1" t="s">
        <v>7</v>
      </c>
      <c r="GE18" t="s">
        <v>3</v>
      </c>
      <c r="GF18" s="4" t="s">
        <v>18</v>
      </c>
    </row>
    <row r="19" spans="1:188" x14ac:dyDescent="0.25">
      <c r="A19" t="s">
        <v>9</v>
      </c>
      <c r="B19">
        <v>19200</v>
      </c>
      <c r="C19" t="s">
        <v>10</v>
      </c>
      <c r="D19" t="s">
        <v>1605</v>
      </c>
      <c r="E19" t="s">
        <v>20</v>
      </c>
      <c r="F19" t="s">
        <v>21</v>
      </c>
      <c r="G19" t="s">
        <v>22</v>
      </c>
      <c r="H19">
        <v>3</v>
      </c>
      <c r="I19" t="s">
        <v>12</v>
      </c>
      <c r="J19">
        <v>3</v>
      </c>
      <c r="K19" t="s">
        <v>14</v>
      </c>
      <c r="L19" s="1" t="s">
        <v>1643</v>
      </c>
      <c r="M19" t="s">
        <v>16</v>
      </c>
      <c r="O19" t="s">
        <v>19</v>
      </c>
      <c r="P19" t="s">
        <v>23</v>
      </c>
      <c r="Q19" t="s">
        <v>1</v>
      </c>
      <c r="R19" s="2">
        <v>1</v>
      </c>
      <c r="S19" t="s">
        <v>2</v>
      </c>
      <c r="T19" s="2">
        <v>19200</v>
      </c>
      <c r="U19" t="s">
        <v>2</v>
      </c>
      <c r="V19" s="2" t="s">
        <v>8</v>
      </c>
      <c r="W19" t="s">
        <v>2</v>
      </c>
      <c r="Y19" t="s">
        <v>2</v>
      </c>
      <c r="Z19" s="2"/>
      <c r="AA19" t="s">
        <v>3</v>
      </c>
      <c r="AB19" t="s">
        <v>4</v>
      </c>
      <c r="AC19" s="1">
        <v>2</v>
      </c>
      <c r="AD19" t="s">
        <v>2</v>
      </c>
      <c r="AE19" t="s">
        <v>7</v>
      </c>
      <c r="AF19" t="s">
        <v>2</v>
      </c>
      <c r="AG19" s="1" t="s">
        <v>7</v>
      </c>
      <c r="AH19" t="s">
        <v>2</v>
      </c>
      <c r="AJ19" t="s">
        <v>2</v>
      </c>
      <c r="AK19" s="1"/>
      <c r="AL19" t="s">
        <v>3</v>
      </c>
      <c r="AM19" t="s">
        <v>1</v>
      </c>
      <c r="AN19" s="2">
        <v>3</v>
      </c>
      <c r="AO19" t="s">
        <v>2</v>
      </c>
      <c r="AP19" t="s">
        <v>7</v>
      </c>
      <c r="AQ19" t="s">
        <v>2</v>
      </c>
      <c r="AR19" s="2" t="s">
        <v>7</v>
      </c>
      <c r="AS19" t="s">
        <v>2</v>
      </c>
      <c r="AU19" t="s">
        <v>2</v>
      </c>
      <c r="AV19" s="2"/>
      <c r="AW19" t="s">
        <v>3</v>
      </c>
      <c r="AY19" s="2"/>
      <c r="BC19" s="2"/>
      <c r="BE19" s="2"/>
      <c r="BG19" s="2"/>
      <c r="BK19" s="2"/>
      <c r="BO19" s="2"/>
      <c r="BQ19" s="2"/>
      <c r="BS19" s="2"/>
      <c r="BU19" s="4"/>
      <c r="BV19" t="s">
        <v>405</v>
      </c>
      <c r="BW19" s="3" t="s">
        <v>5</v>
      </c>
      <c r="BX19" t="s">
        <v>2</v>
      </c>
      <c r="BY19" s="1" t="s">
        <v>7</v>
      </c>
      <c r="BZ19" t="s">
        <v>2</v>
      </c>
      <c r="CA19" s="1" t="s">
        <v>7</v>
      </c>
      <c r="CB19" t="s">
        <v>2</v>
      </c>
      <c r="CC19" s="1" t="s">
        <v>7</v>
      </c>
      <c r="CD19" t="s">
        <v>2</v>
      </c>
      <c r="CE19" s="1" t="s">
        <v>7</v>
      </c>
      <c r="CF19" t="s">
        <v>3</v>
      </c>
      <c r="CG19" s="4" t="s">
        <v>18</v>
      </c>
      <c r="CH19" s="10">
        <v>576</v>
      </c>
      <c r="CI19" s="4">
        <v>19200</v>
      </c>
      <c r="CJ19" s="4">
        <v>0.03</v>
      </c>
      <c r="CK19" s="4"/>
      <c r="CL19" s="4"/>
      <c r="CM19" s="4"/>
      <c r="CN19" s="4"/>
      <c r="CO19" s="4" t="s">
        <v>35</v>
      </c>
      <c r="CP19" s="4">
        <v>1</v>
      </c>
      <c r="CQ19" s="4" t="s">
        <v>29</v>
      </c>
      <c r="CR19" s="4" t="s">
        <v>27</v>
      </c>
      <c r="CS19" s="4">
        <v>19200</v>
      </c>
      <c r="CT19" s="4" t="s">
        <v>24</v>
      </c>
      <c r="CU19" s="4">
        <v>0.03</v>
      </c>
      <c r="CV19" s="4" t="s">
        <v>25</v>
      </c>
      <c r="CW19" s="4">
        <v>576</v>
      </c>
      <c r="CX19" s="4" t="s">
        <v>28</v>
      </c>
      <c r="CY19" s="4" t="s">
        <v>26</v>
      </c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 t="s">
        <v>36</v>
      </c>
      <c r="DN19" t="s">
        <v>19</v>
      </c>
      <c r="DO19" t="s">
        <v>23</v>
      </c>
      <c r="DP19" t="s">
        <v>1</v>
      </c>
      <c r="DQ19" s="2">
        <v>1</v>
      </c>
      <c r="DR19" t="s">
        <v>2</v>
      </c>
      <c r="DS19" s="2">
        <v>19200</v>
      </c>
      <c r="DT19" t="s">
        <v>2</v>
      </c>
      <c r="DU19" s="2" t="s">
        <v>1656</v>
      </c>
      <c r="DV19" t="s">
        <v>2</v>
      </c>
      <c r="DX19" t="s">
        <v>2</v>
      </c>
      <c r="DZ19" t="s">
        <v>3</v>
      </c>
      <c r="EA19" t="s">
        <v>4</v>
      </c>
      <c r="EB19" s="1">
        <v>2</v>
      </c>
      <c r="EC19" t="s">
        <v>2</v>
      </c>
      <c r="ED19" t="s">
        <v>7</v>
      </c>
      <c r="EE19" t="s">
        <v>2</v>
      </c>
      <c r="EF19" s="1" t="s">
        <v>7</v>
      </c>
      <c r="EG19" t="s">
        <v>2</v>
      </c>
      <c r="EI19" t="s">
        <v>2</v>
      </c>
      <c r="EJ19" s="1"/>
      <c r="EK19" t="s">
        <v>3</v>
      </c>
      <c r="EL19" t="s">
        <v>1</v>
      </c>
      <c r="EM19" s="2">
        <v>3</v>
      </c>
      <c r="EN19" t="s">
        <v>2</v>
      </c>
      <c r="EO19" t="s">
        <v>7</v>
      </c>
      <c r="EP19" t="s">
        <v>2</v>
      </c>
      <c r="EQ19" s="2" t="s">
        <v>7</v>
      </c>
      <c r="ER19" t="s">
        <v>2</v>
      </c>
      <c r="ET19" t="s">
        <v>2</v>
      </c>
      <c r="EU19" s="2"/>
      <c r="EV19" t="s">
        <v>3</v>
      </c>
      <c r="EX19" s="2"/>
      <c r="FB19" s="2"/>
      <c r="FD19" s="2"/>
      <c r="FF19" s="2"/>
      <c r="FJ19" s="2"/>
      <c r="FN19" s="2"/>
      <c r="FP19" s="2"/>
      <c r="FR19" s="2"/>
      <c r="FT19" s="4"/>
      <c r="FU19" t="s">
        <v>405</v>
      </c>
      <c r="FV19" s="3" t="s">
        <v>5</v>
      </c>
      <c r="FW19" t="s">
        <v>2</v>
      </c>
      <c r="FX19" s="1" t="s">
        <v>7</v>
      </c>
      <c r="FY19" t="s">
        <v>2</v>
      </c>
      <c r="FZ19" s="1" t="s">
        <v>7</v>
      </c>
      <c r="GA19" t="s">
        <v>2</v>
      </c>
      <c r="GB19" s="1"/>
      <c r="GC19" t="s">
        <v>2</v>
      </c>
      <c r="GD19" s="1" t="s">
        <v>7</v>
      </c>
      <c r="GE19" t="s">
        <v>3</v>
      </c>
      <c r="GF19" s="4" t="s">
        <v>18</v>
      </c>
    </row>
    <row r="20" spans="1:188" x14ac:dyDescent="0.25">
      <c r="A20" t="s">
        <v>9</v>
      </c>
      <c r="B20">
        <v>9400</v>
      </c>
      <c r="C20" t="s">
        <v>10</v>
      </c>
      <c r="D20" t="s">
        <v>1605</v>
      </c>
      <c r="E20" t="s">
        <v>20</v>
      </c>
      <c r="F20" t="s">
        <v>21</v>
      </c>
      <c r="G20" t="s">
        <v>22</v>
      </c>
      <c r="H20">
        <v>7</v>
      </c>
      <c r="I20" t="s">
        <v>12</v>
      </c>
      <c r="J20">
        <v>5</v>
      </c>
      <c r="K20" t="s">
        <v>14</v>
      </c>
      <c r="L20" s="1" t="s">
        <v>1643</v>
      </c>
      <c r="M20" t="s">
        <v>16</v>
      </c>
      <c r="O20" t="s">
        <v>19</v>
      </c>
      <c r="P20" t="s">
        <v>23</v>
      </c>
      <c r="Q20" t="s">
        <v>1</v>
      </c>
      <c r="R20" s="2">
        <v>1</v>
      </c>
      <c r="S20" t="s">
        <v>2</v>
      </c>
      <c r="T20" s="2">
        <v>9400</v>
      </c>
      <c r="U20" t="s">
        <v>2</v>
      </c>
      <c r="V20" s="2" t="s">
        <v>8</v>
      </c>
      <c r="W20" t="s">
        <v>2</v>
      </c>
      <c r="Y20" t="s">
        <v>2</v>
      </c>
      <c r="Z20" s="2"/>
      <c r="AA20" t="s">
        <v>3</v>
      </c>
      <c r="AB20" t="s">
        <v>4</v>
      </c>
      <c r="AC20" s="1">
        <v>2</v>
      </c>
      <c r="AD20" t="s">
        <v>2</v>
      </c>
      <c r="AE20" t="s">
        <v>7</v>
      </c>
      <c r="AF20" t="s">
        <v>2</v>
      </c>
      <c r="AG20" s="1" t="s">
        <v>7</v>
      </c>
      <c r="AH20" t="s">
        <v>2</v>
      </c>
      <c r="AJ20" t="s">
        <v>2</v>
      </c>
      <c r="AK20" s="1"/>
      <c r="AL20" t="s">
        <v>3</v>
      </c>
      <c r="AM20" t="s">
        <v>1</v>
      </c>
      <c r="AN20" s="2">
        <v>3</v>
      </c>
      <c r="AO20" t="s">
        <v>2</v>
      </c>
      <c r="AP20" t="s">
        <v>7</v>
      </c>
      <c r="AQ20" t="s">
        <v>2</v>
      </c>
      <c r="AR20" s="2" t="s">
        <v>7</v>
      </c>
      <c r="AS20" t="s">
        <v>2</v>
      </c>
      <c r="AU20" t="s">
        <v>2</v>
      </c>
      <c r="AV20" s="2"/>
      <c r="AW20" t="s">
        <v>3</v>
      </c>
      <c r="AX20" t="s">
        <v>4</v>
      </c>
      <c r="AY20" s="2">
        <v>4</v>
      </c>
      <c r="AZ20" t="s">
        <v>2</v>
      </c>
      <c r="BA20" t="s">
        <v>7</v>
      </c>
      <c r="BB20" t="s">
        <v>2</v>
      </c>
      <c r="BC20" s="2" t="s">
        <v>7</v>
      </c>
      <c r="BD20" t="s">
        <v>2</v>
      </c>
      <c r="BF20" t="s">
        <v>2</v>
      </c>
      <c r="BG20" s="2"/>
      <c r="BH20" t="s">
        <v>3</v>
      </c>
      <c r="BJ20" t="s">
        <v>1</v>
      </c>
      <c r="BK20" s="2">
        <v>5</v>
      </c>
      <c r="BL20" t="s">
        <v>2</v>
      </c>
      <c r="BM20" t="s">
        <v>7</v>
      </c>
      <c r="BN20" t="s">
        <v>2</v>
      </c>
      <c r="BO20" s="2" t="s">
        <v>7</v>
      </c>
      <c r="BP20" t="s">
        <v>2</v>
      </c>
      <c r="BR20" t="s">
        <v>2</v>
      </c>
      <c r="BS20" s="2"/>
      <c r="BT20" t="s">
        <v>3</v>
      </c>
      <c r="BU20" s="4"/>
      <c r="BV20" t="s">
        <v>405</v>
      </c>
      <c r="BW20" s="3" t="s">
        <v>5</v>
      </c>
      <c r="BX20" t="s">
        <v>2</v>
      </c>
      <c r="BY20" s="1" t="s">
        <v>7</v>
      </c>
      <c r="BZ20" t="s">
        <v>2</v>
      </c>
      <c r="CA20" s="1" t="s">
        <v>7</v>
      </c>
      <c r="CB20" t="s">
        <v>2</v>
      </c>
      <c r="CC20" s="1" t="s">
        <v>7</v>
      </c>
      <c r="CD20" t="s">
        <v>2</v>
      </c>
      <c r="CE20" s="1" t="s">
        <v>7</v>
      </c>
      <c r="CF20" t="s">
        <v>3</v>
      </c>
      <c r="CG20" s="4" t="s">
        <v>18</v>
      </c>
      <c r="CH20" s="10">
        <v>658</v>
      </c>
      <c r="CI20" s="4">
        <v>9400</v>
      </c>
      <c r="CJ20" s="4">
        <v>7.0000000000000007E-2</v>
      </c>
      <c r="CK20" s="4"/>
      <c r="CL20" s="4"/>
      <c r="CM20" s="4"/>
      <c r="CN20" s="4"/>
      <c r="CO20" s="4" t="s">
        <v>35</v>
      </c>
      <c r="CP20" s="4">
        <v>1</v>
      </c>
      <c r="CQ20" s="4" t="s">
        <v>29</v>
      </c>
      <c r="CR20" s="4" t="s">
        <v>27</v>
      </c>
      <c r="CS20" s="4">
        <v>9400</v>
      </c>
      <c r="CT20" s="4" t="s">
        <v>24</v>
      </c>
      <c r="CU20" s="4">
        <v>7.0000000000000007E-2</v>
      </c>
      <c r="CV20" s="4" t="s">
        <v>25</v>
      </c>
      <c r="CW20" s="4">
        <v>658</v>
      </c>
      <c r="CX20" s="4" t="s">
        <v>28</v>
      </c>
      <c r="CY20" s="4" t="s">
        <v>26</v>
      </c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 t="s">
        <v>36</v>
      </c>
      <c r="DN20" t="s">
        <v>19</v>
      </c>
      <c r="DO20" t="s">
        <v>23</v>
      </c>
      <c r="DP20" t="s">
        <v>1</v>
      </c>
      <c r="DQ20" s="2">
        <v>1</v>
      </c>
      <c r="DR20" t="s">
        <v>2</v>
      </c>
      <c r="DS20" s="2">
        <v>9400</v>
      </c>
      <c r="DT20" t="s">
        <v>2</v>
      </c>
      <c r="DU20" s="2" t="s">
        <v>1657</v>
      </c>
      <c r="DV20" t="s">
        <v>2</v>
      </c>
      <c r="DX20" t="s">
        <v>2</v>
      </c>
      <c r="DZ20" t="s">
        <v>3</v>
      </c>
      <c r="EA20" t="s">
        <v>4</v>
      </c>
      <c r="EB20" s="1">
        <v>2</v>
      </c>
      <c r="EC20" t="s">
        <v>2</v>
      </c>
      <c r="ED20" t="s">
        <v>7</v>
      </c>
      <c r="EE20" t="s">
        <v>2</v>
      </c>
      <c r="EF20" s="1" t="s">
        <v>7</v>
      </c>
      <c r="EG20" t="s">
        <v>2</v>
      </c>
      <c r="EI20" t="s">
        <v>2</v>
      </c>
      <c r="EJ20" s="1"/>
      <c r="EK20" t="s">
        <v>3</v>
      </c>
      <c r="EL20" t="s">
        <v>1</v>
      </c>
      <c r="EM20" s="2">
        <v>3</v>
      </c>
      <c r="EN20" t="s">
        <v>2</v>
      </c>
      <c r="EO20" t="s">
        <v>7</v>
      </c>
      <c r="EP20" t="s">
        <v>2</v>
      </c>
      <c r="EQ20" s="2" t="s">
        <v>7</v>
      </c>
      <c r="ER20" t="s">
        <v>2</v>
      </c>
      <c r="ET20" t="s">
        <v>2</v>
      </c>
      <c r="EU20" s="2"/>
      <c r="EV20" t="s">
        <v>3</v>
      </c>
      <c r="EW20" t="s">
        <v>4</v>
      </c>
      <c r="EX20" s="2">
        <v>4</v>
      </c>
      <c r="EY20" t="s">
        <v>2</v>
      </c>
      <c r="EZ20" t="s">
        <v>7</v>
      </c>
      <c r="FA20" t="s">
        <v>2</v>
      </c>
      <c r="FB20" s="2" t="s">
        <v>7</v>
      </c>
      <c r="FC20" t="s">
        <v>2</v>
      </c>
      <c r="FE20" t="s">
        <v>2</v>
      </c>
      <c r="FF20" s="2"/>
      <c r="FG20" t="s">
        <v>3</v>
      </c>
      <c r="FI20" t="s">
        <v>1</v>
      </c>
      <c r="FJ20" s="2">
        <v>5</v>
      </c>
      <c r="FK20" t="s">
        <v>2</v>
      </c>
      <c r="FL20" t="s">
        <v>7</v>
      </c>
      <c r="FM20" t="s">
        <v>2</v>
      </c>
      <c r="FN20" s="2" t="s">
        <v>7</v>
      </c>
      <c r="FO20" t="s">
        <v>2</v>
      </c>
      <c r="FQ20" t="s">
        <v>2</v>
      </c>
      <c r="FR20" s="2"/>
      <c r="FS20" t="s">
        <v>3</v>
      </c>
      <c r="FT20" s="4"/>
      <c r="FU20" t="s">
        <v>405</v>
      </c>
      <c r="FV20" s="3" t="s">
        <v>5</v>
      </c>
      <c r="FW20" t="s">
        <v>2</v>
      </c>
      <c r="FX20" s="1" t="s">
        <v>7</v>
      </c>
      <c r="FY20" t="s">
        <v>2</v>
      </c>
      <c r="FZ20" s="1" t="s">
        <v>7</v>
      </c>
      <c r="GA20" t="s">
        <v>2</v>
      </c>
      <c r="GB20" s="1"/>
      <c r="GC20" t="s">
        <v>2</v>
      </c>
      <c r="GD20" s="1" t="s">
        <v>7</v>
      </c>
      <c r="GE20" t="s">
        <v>3</v>
      </c>
      <c r="GF20" s="4" t="s">
        <v>18</v>
      </c>
    </row>
    <row r="21" spans="1:188" x14ac:dyDescent="0.25">
      <c r="A21" t="s">
        <v>9</v>
      </c>
      <c r="B21">
        <v>4300</v>
      </c>
      <c r="C21" t="s">
        <v>10</v>
      </c>
      <c r="D21" t="s">
        <v>1605</v>
      </c>
      <c r="E21" t="s">
        <v>20</v>
      </c>
      <c r="F21" t="s">
        <v>21</v>
      </c>
      <c r="G21" t="s">
        <v>22</v>
      </c>
      <c r="H21">
        <v>9</v>
      </c>
      <c r="I21" t="s">
        <v>12</v>
      </c>
      <c r="J21">
        <v>4</v>
      </c>
      <c r="K21" t="s">
        <v>14</v>
      </c>
      <c r="L21" s="1" t="s">
        <v>1643</v>
      </c>
      <c r="M21" t="s">
        <v>16</v>
      </c>
      <c r="O21" t="s">
        <v>19</v>
      </c>
      <c r="P21" t="s">
        <v>23</v>
      </c>
      <c r="Q21" t="s">
        <v>1</v>
      </c>
      <c r="R21" s="2">
        <v>1</v>
      </c>
      <c r="S21" t="s">
        <v>2</v>
      </c>
      <c r="T21" s="2">
        <v>4300</v>
      </c>
      <c r="U21" t="s">
        <v>2</v>
      </c>
      <c r="V21" s="2" t="s">
        <v>8</v>
      </c>
      <c r="W21" t="s">
        <v>2</v>
      </c>
      <c r="Y21" t="s">
        <v>2</v>
      </c>
      <c r="Z21" s="2"/>
      <c r="AA21" t="s">
        <v>3</v>
      </c>
      <c r="AB21" t="s">
        <v>4</v>
      </c>
      <c r="AC21" s="1">
        <v>2</v>
      </c>
      <c r="AD21" t="s">
        <v>2</v>
      </c>
      <c r="AE21" t="s">
        <v>7</v>
      </c>
      <c r="AF21" t="s">
        <v>2</v>
      </c>
      <c r="AG21" s="1" t="s">
        <v>7</v>
      </c>
      <c r="AH21" t="s">
        <v>2</v>
      </c>
      <c r="AJ21" t="s">
        <v>2</v>
      </c>
      <c r="AK21" s="1"/>
      <c r="AL21" t="s">
        <v>3</v>
      </c>
      <c r="AM21" t="s">
        <v>1</v>
      </c>
      <c r="AN21" s="2">
        <v>3</v>
      </c>
      <c r="AO21" t="s">
        <v>2</v>
      </c>
      <c r="AP21" t="s">
        <v>7</v>
      </c>
      <c r="AQ21" t="s">
        <v>2</v>
      </c>
      <c r="AR21" s="2" t="s">
        <v>7</v>
      </c>
      <c r="AS21" t="s">
        <v>2</v>
      </c>
      <c r="AU21" t="s">
        <v>2</v>
      </c>
      <c r="AV21" s="2"/>
      <c r="AW21" t="s">
        <v>3</v>
      </c>
      <c r="AX21" t="s">
        <v>4</v>
      </c>
      <c r="AY21" s="2">
        <v>4</v>
      </c>
      <c r="AZ21" t="s">
        <v>2</v>
      </c>
      <c r="BA21" t="s">
        <v>7</v>
      </c>
      <c r="BB21" t="s">
        <v>2</v>
      </c>
      <c r="BC21" s="2" t="s">
        <v>7</v>
      </c>
      <c r="BD21" t="s">
        <v>2</v>
      </c>
      <c r="BF21" t="s">
        <v>2</v>
      </c>
      <c r="BG21" s="2"/>
      <c r="BH21" t="s">
        <v>3</v>
      </c>
      <c r="BK21" s="2"/>
      <c r="BO21" s="2"/>
      <c r="BQ21" s="2"/>
      <c r="BS21" s="2"/>
      <c r="BU21" s="4"/>
      <c r="BV21" t="s">
        <v>405</v>
      </c>
      <c r="BW21" s="3" t="s">
        <v>5</v>
      </c>
      <c r="BX21" t="s">
        <v>2</v>
      </c>
      <c r="BY21" s="1" t="s">
        <v>7</v>
      </c>
      <c r="BZ21" t="s">
        <v>2</v>
      </c>
      <c r="CA21" s="1" t="s">
        <v>7</v>
      </c>
      <c r="CB21" t="s">
        <v>2</v>
      </c>
      <c r="CC21" s="1" t="s">
        <v>7</v>
      </c>
      <c r="CD21" t="s">
        <v>2</v>
      </c>
      <c r="CE21" s="1" t="s">
        <v>7</v>
      </c>
      <c r="CF21" t="s">
        <v>3</v>
      </c>
      <c r="CG21" s="4" t="s">
        <v>18</v>
      </c>
      <c r="CH21" s="10">
        <v>387</v>
      </c>
      <c r="CI21" s="4">
        <v>4300</v>
      </c>
      <c r="CJ21" s="4">
        <v>0.09</v>
      </c>
      <c r="CK21" s="4"/>
      <c r="CL21" s="4"/>
      <c r="CM21" s="4"/>
      <c r="CN21" s="4"/>
      <c r="CO21" s="4" t="s">
        <v>35</v>
      </c>
      <c r="CP21" s="4">
        <v>1</v>
      </c>
      <c r="CQ21" s="4" t="s">
        <v>29</v>
      </c>
      <c r="CR21" s="4" t="s">
        <v>27</v>
      </c>
      <c r="CS21" s="4">
        <v>4300</v>
      </c>
      <c r="CT21" s="4" t="s">
        <v>24</v>
      </c>
      <c r="CU21" s="4">
        <v>0.09</v>
      </c>
      <c r="CV21" s="4" t="s">
        <v>25</v>
      </c>
      <c r="CW21" s="4">
        <v>387</v>
      </c>
      <c r="CX21" s="4" t="s">
        <v>28</v>
      </c>
      <c r="CY21" s="4" t="s">
        <v>26</v>
      </c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 t="s">
        <v>36</v>
      </c>
      <c r="DN21" t="s">
        <v>19</v>
      </c>
      <c r="DO21" t="s">
        <v>23</v>
      </c>
      <c r="DP21" t="s">
        <v>1</v>
      </c>
      <c r="DQ21" s="2">
        <v>1</v>
      </c>
      <c r="DR21" t="s">
        <v>2</v>
      </c>
      <c r="DS21" s="2">
        <v>4300</v>
      </c>
      <c r="DT21" t="s">
        <v>2</v>
      </c>
      <c r="DU21" s="2" t="s">
        <v>1658</v>
      </c>
      <c r="DV21" t="s">
        <v>2</v>
      </c>
      <c r="DX21" t="s">
        <v>2</v>
      </c>
      <c r="DZ21" t="s">
        <v>3</v>
      </c>
      <c r="EA21" t="s">
        <v>4</v>
      </c>
      <c r="EB21" s="1">
        <v>2</v>
      </c>
      <c r="EC21" t="s">
        <v>2</v>
      </c>
      <c r="ED21" t="s">
        <v>7</v>
      </c>
      <c r="EE21" t="s">
        <v>2</v>
      </c>
      <c r="EF21" s="1" t="s">
        <v>7</v>
      </c>
      <c r="EG21" t="s">
        <v>2</v>
      </c>
      <c r="EI21" t="s">
        <v>2</v>
      </c>
      <c r="EJ21" s="1"/>
      <c r="EK21" t="s">
        <v>3</v>
      </c>
      <c r="EL21" t="s">
        <v>1</v>
      </c>
      <c r="EM21" s="2">
        <v>3</v>
      </c>
      <c r="EN21" t="s">
        <v>2</v>
      </c>
      <c r="EO21" t="s">
        <v>7</v>
      </c>
      <c r="EP21" t="s">
        <v>2</v>
      </c>
      <c r="EQ21" s="2" t="s">
        <v>7</v>
      </c>
      <c r="ER21" t="s">
        <v>2</v>
      </c>
      <c r="ET21" t="s">
        <v>2</v>
      </c>
      <c r="EU21" s="2"/>
      <c r="EV21" t="s">
        <v>3</v>
      </c>
      <c r="EW21" t="s">
        <v>4</v>
      </c>
      <c r="EX21" s="2">
        <v>4</v>
      </c>
      <c r="EY21" t="s">
        <v>2</v>
      </c>
      <c r="EZ21" t="s">
        <v>7</v>
      </c>
      <c r="FA21" t="s">
        <v>2</v>
      </c>
      <c r="FB21" s="2" t="s">
        <v>7</v>
      </c>
      <c r="FC21" t="s">
        <v>2</v>
      </c>
      <c r="FE21" t="s">
        <v>2</v>
      </c>
      <c r="FF21" s="2"/>
      <c r="FG21" t="s">
        <v>3</v>
      </c>
      <c r="FJ21" s="2"/>
      <c r="FN21" s="2"/>
      <c r="FP21" s="2"/>
      <c r="FR21" s="2"/>
      <c r="FT21" s="4"/>
      <c r="FU21" t="s">
        <v>405</v>
      </c>
      <c r="FV21" s="3" t="s">
        <v>5</v>
      </c>
      <c r="FW21" t="s">
        <v>2</v>
      </c>
      <c r="FX21" s="1" t="s">
        <v>7</v>
      </c>
      <c r="FY21" t="s">
        <v>2</v>
      </c>
      <c r="FZ21" s="1" t="s">
        <v>7</v>
      </c>
      <c r="GA21" t="s">
        <v>2</v>
      </c>
      <c r="GB21" s="1"/>
      <c r="GC21" t="s">
        <v>2</v>
      </c>
      <c r="GD21" s="1" t="s">
        <v>7</v>
      </c>
      <c r="GE21" t="s">
        <v>3</v>
      </c>
      <c r="GF21" s="4" t="s">
        <v>18</v>
      </c>
    </row>
    <row r="22" spans="1:188" x14ac:dyDescent="0.25">
      <c r="A22" t="s">
        <v>9</v>
      </c>
      <c r="B22">
        <v>13500</v>
      </c>
      <c r="C22" t="s">
        <v>10</v>
      </c>
      <c r="D22" t="s">
        <v>1605</v>
      </c>
      <c r="E22" t="s">
        <v>20</v>
      </c>
      <c r="F22" t="s">
        <v>21</v>
      </c>
      <c r="G22" t="s">
        <v>22</v>
      </c>
      <c r="H22">
        <v>5</v>
      </c>
      <c r="I22" t="s">
        <v>12</v>
      </c>
      <c r="J22">
        <v>3</v>
      </c>
      <c r="K22" t="s">
        <v>14</v>
      </c>
      <c r="L22" s="1" t="s">
        <v>1643</v>
      </c>
      <c r="M22" t="s">
        <v>16</v>
      </c>
      <c r="O22" t="s">
        <v>19</v>
      </c>
      <c r="P22" t="s">
        <v>23</v>
      </c>
      <c r="Q22" t="s">
        <v>1</v>
      </c>
      <c r="R22" s="2">
        <v>1</v>
      </c>
      <c r="S22" t="s">
        <v>2</v>
      </c>
      <c r="T22" s="2">
        <v>13500</v>
      </c>
      <c r="U22" t="s">
        <v>2</v>
      </c>
      <c r="V22" s="2" t="s">
        <v>8</v>
      </c>
      <c r="W22" t="s">
        <v>2</v>
      </c>
      <c r="Y22" t="s">
        <v>2</v>
      </c>
      <c r="Z22" s="2"/>
      <c r="AA22" t="s">
        <v>3</v>
      </c>
      <c r="AB22" t="s">
        <v>4</v>
      </c>
      <c r="AC22" s="1">
        <v>2</v>
      </c>
      <c r="AD22" t="s">
        <v>2</v>
      </c>
      <c r="AE22" t="s">
        <v>7</v>
      </c>
      <c r="AF22" t="s">
        <v>2</v>
      </c>
      <c r="AG22" s="1" t="s">
        <v>7</v>
      </c>
      <c r="AH22" t="s">
        <v>2</v>
      </c>
      <c r="AJ22" t="s">
        <v>2</v>
      </c>
      <c r="AK22" s="1"/>
      <c r="AL22" t="s">
        <v>3</v>
      </c>
      <c r="AM22" t="s">
        <v>1</v>
      </c>
      <c r="AN22" s="2">
        <v>3</v>
      </c>
      <c r="AO22" t="s">
        <v>2</v>
      </c>
      <c r="AP22" t="s">
        <v>7</v>
      </c>
      <c r="AQ22" t="s">
        <v>2</v>
      </c>
      <c r="AR22" s="2" t="s">
        <v>7</v>
      </c>
      <c r="AS22" t="s">
        <v>2</v>
      </c>
      <c r="AU22" t="s">
        <v>2</v>
      </c>
      <c r="AV22" s="2"/>
      <c r="AW22" t="s">
        <v>3</v>
      </c>
      <c r="AY22" s="2"/>
      <c r="BC22" s="2"/>
      <c r="BE22" s="2"/>
      <c r="BG22" s="2"/>
      <c r="BK22" s="2"/>
      <c r="BO22" s="2"/>
      <c r="BQ22" s="2"/>
      <c r="BS22" s="2"/>
      <c r="BU22" s="4"/>
      <c r="BV22" t="s">
        <v>405</v>
      </c>
      <c r="BW22" s="3" t="s">
        <v>5</v>
      </c>
      <c r="BX22" t="s">
        <v>2</v>
      </c>
      <c r="BY22" s="1" t="s">
        <v>7</v>
      </c>
      <c r="BZ22" t="s">
        <v>2</v>
      </c>
      <c r="CA22" s="1" t="s">
        <v>7</v>
      </c>
      <c r="CB22" t="s">
        <v>2</v>
      </c>
      <c r="CC22" s="1" t="s">
        <v>7</v>
      </c>
      <c r="CD22" t="s">
        <v>2</v>
      </c>
      <c r="CE22" s="1" t="s">
        <v>7</v>
      </c>
      <c r="CF22" t="s">
        <v>3</v>
      </c>
      <c r="CG22" s="4" t="s">
        <v>18</v>
      </c>
      <c r="CH22" s="10">
        <v>675</v>
      </c>
      <c r="CI22" s="4">
        <v>13500</v>
      </c>
      <c r="CJ22" s="4">
        <v>0.05</v>
      </c>
      <c r="CK22" s="4"/>
      <c r="CL22" s="4"/>
      <c r="CM22" s="4"/>
      <c r="CN22" s="4"/>
      <c r="CO22" s="4" t="s">
        <v>35</v>
      </c>
      <c r="CP22" s="4">
        <v>1</v>
      </c>
      <c r="CQ22" s="4" t="s">
        <v>29</v>
      </c>
      <c r="CR22" s="4" t="s">
        <v>27</v>
      </c>
      <c r="CS22" s="4">
        <v>13500</v>
      </c>
      <c r="CT22" s="4" t="s">
        <v>24</v>
      </c>
      <c r="CU22" s="4">
        <v>0.05</v>
      </c>
      <c r="CV22" s="4" t="s">
        <v>25</v>
      </c>
      <c r="CW22" s="4">
        <v>675</v>
      </c>
      <c r="CX22" s="4" t="s">
        <v>28</v>
      </c>
      <c r="CY22" s="4" t="s">
        <v>26</v>
      </c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 t="s">
        <v>36</v>
      </c>
      <c r="DN22" t="s">
        <v>19</v>
      </c>
      <c r="DO22" t="s">
        <v>23</v>
      </c>
      <c r="DP22" t="s">
        <v>1</v>
      </c>
      <c r="DQ22" s="2">
        <v>1</v>
      </c>
      <c r="DR22" t="s">
        <v>2</v>
      </c>
      <c r="DS22" s="2">
        <v>13500</v>
      </c>
      <c r="DT22" t="s">
        <v>2</v>
      </c>
      <c r="DU22" s="2" t="s">
        <v>106</v>
      </c>
      <c r="DV22" t="s">
        <v>2</v>
      </c>
      <c r="DX22" t="s">
        <v>2</v>
      </c>
      <c r="DZ22" t="s">
        <v>3</v>
      </c>
      <c r="EA22" t="s">
        <v>4</v>
      </c>
      <c r="EB22" s="1">
        <v>2</v>
      </c>
      <c r="EC22" t="s">
        <v>2</v>
      </c>
      <c r="ED22" t="s">
        <v>7</v>
      </c>
      <c r="EE22" t="s">
        <v>2</v>
      </c>
      <c r="EF22" s="1" t="s">
        <v>7</v>
      </c>
      <c r="EG22" t="s">
        <v>2</v>
      </c>
      <c r="EI22" t="s">
        <v>2</v>
      </c>
      <c r="EJ22" s="1"/>
      <c r="EK22" t="s">
        <v>3</v>
      </c>
      <c r="EL22" t="s">
        <v>1</v>
      </c>
      <c r="EM22" s="2">
        <v>3</v>
      </c>
      <c r="EN22" t="s">
        <v>2</v>
      </c>
      <c r="EO22" t="s">
        <v>7</v>
      </c>
      <c r="EP22" t="s">
        <v>2</v>
      </c>
      <c r="EQ22" s="2" t="s">
        <v>7</v>
      </c>
      <c r="ER22" t="s">
        <v>2</v>
      </c>
      <c r="ET22" t="s">
        <v>2</v>
      </c>
      <c r="EU22" s="2"/>
      <c r="EV22" t="s">
        <v>3</v>
      </c>
      <c r="EX22" s="2"/>
      <c r="FB22" s="2"/>
      <c r="FD22" s="2"/>
      <c r="FF22" s="2"/>
      <c r="FJ22" s="2"/>
      <c r="FN22" s="2"/>
      <c r="FP22" s="2"/>
      <c r="FR22" s="2"/>
      <c r="FT22" s="4"/>
      <c r="FU22" t="s">
        <v>405</v>
      </c>
      <c r="FV22" s="3" t="s">
        <v>5</v>
      </c>
      <c r="FW22" t="s">
        <v>2</v>
      </c>
      <c r="FX22" s="1" t="s">
        <v>7</v>
      </c>
      <c r="FY22" t="s">
        <v>2</v>
      </c>
      <c r="FZ22" s="1" t="s">
        <v>7</v>
      </c>
      <c r="GA22" t="s">
        <v>2</v>
      </c>
      <c r="GB22" s="1"/>
      <c r="GC22" t="s">
        <v>2</v>
      </c>
      <c r="GD22" s="1" t="s">
        <v>7</v>
      </c>
      <c r="GE22" t="s">
        <v>3</v>
      </c>
      <c r="GF22" s="4" t="s">
        <v>18</v>
      </c>
    </row>
    <row r="23" spans="1:188" x14ac:dyDescent="0.25">
      <c r="A23" t="s">
        <v>9</v>
      </c>
      <c r="B23">
        <v>8600</v>
      </c>
      <c r="C23" t="s">
        <v>10</v>
      </c>
      <c r="D23" t="s">
        <v>1605</v>
      </c>
      <c r="E23" t="s">
        <v>20</v>
      </c>
      <c r="F23" t="s">
        <v>21</v>
      </c>
      <c r="G23" t="s">
        <v>22</v>
      </c>
      <c r="H23">
        <v>5</v>
      </c>
      <c r="I23" t="s">
        <v>12</v>
      </c>
      <c r="J23">
        <v>5</v>
      </c>
      <c r="K23" t="s">
        <v>14</v>
      </c>
      <c r="L23" s="1" t="s">
        <v>1643</v>
      </c>
      <c r="M23" t="s">
        <v>16</v>
      </c>
      <c r="O23" t="s">
        <v>19</v>
      </c>
      <c r="P23" t="s">
        <v>23</v>
      </c>
      <c r="Q23" t="s">
        <v>1</v>
      </c>
      <c r="R23" s="2">
        <v>1</v>
      </c>
      <c r="S23" t="s">
        <v>2</v>
      </c>
      <c r="T23" s="2">
        <v>8600</v>
      </c>
      <c r="U23" t="s">
        <v>2</v>
      </c>
      <c r="V23" s="2" t="s">
        <v>8</v>
      </c>
      <c r="W23" t="s">
        <v>2</v>
      </c>
      <c r="Y23" t="s">
        <v>2</v>
      </c>
      <c r="Z23" s="2"/>
      <c r="AA23" t="s">
        <v>3</v>
      </c>
      <c r="AB23" t="s">
        <v>4</v>
      </c>
      <c r="AC23" s="1">
        <v>2</v>
      </c>
      <c r="AD23" t="s">
        <v>2</v>
      </c>
      <c r="AE23" t="s">
        <v>7</v>
      </c>
      <c r="AF23" t="s">
        <v>2</v>
      </c>
      <c r="AG23" s="1" t="s">
        <v>7</v>
      </c>
      <c r="AH23" t="s">
        <v>2</v>
      </c>
      <c r="AJ23" t="s">
        <v>2</v>
      </c>
      <c r="AK23" s="1"/>
      <c r="AL23" t="s">
        <v>3</v>
      </c>
      <c r="AM23" t="s">
        <v>1</v>
      </c>
      <c r="AN23" s="2">
        <v>3</v>
      </c>
      <c r="AO23" t="s">
        <v>2</v>
      </c>
      <c r="AP23" t="s">
        <v>7</v>
      </c>
      <c r="AQ23" t="s">
        <v>2</v>
      </c>
      <c r="AR23" s="2" t="s">
        <v>7</v>
      </c>
      <c r="AS23" t="s">
        <v>2</v>
      </c>
      <c r="AU23" t="s">
        <v>2</v>
      </c>
      <c r="AV23" s="2"/>
      <c r="AW23" t="s">
        <v>3</v>
      </c>
      <c r="AX23" t="s">
        <v>4</v>
      </c>
      <c r="AY23" s="2">
        <v>4</v>
      </c>
      <c r="AZ23" t="s">
        <v>2</v>
      </c>
      <c r="BA23" t="s">
        <v>7</v>
      </c>
      <c r="BB23" t="s">
        <v>2</v>
      </c>
      <c r="BC23" s="2" t="s">
        <v>7</v>
      </c>
      <c r="BD23" t="s">
        <v>2</v>
      </c>
      <c r="BF23" t="s">
        <v>2</v>
      </c>
      <c r="BG23" s="2"/>
      <c r="BH23" t="s">
        <v>3</v>
      </c>
      <c r="BJ23" t="s">
        <v>1</v>
      </c>
      <c r="BK23" s="2">
        <v>5</v>
      </c>
      <c r="BL23" t="s">
        <v>2</v>
      </c>
      <c r="BM23" t="s">
        <v>7</v>
      </c>
      <c r="BN23" t="s">
        <v>2</v>
      </c>
      <c r="BO23" s="2" t="s">
        <v>7</v>
      </c>
      <c r="BP23" t="s">
        <v>2</v>
      </c>
      <c r="BR23" t="s">
        <v>2</v>
      </c>
      <c r="BS23" s="2"/>
      <c r="BT23" t="s">
        <v>3</v>
      </c>
      <c r="BU23" s="4"/>
      <c r="BV23" t="s">
        <v>405</v>
      </c>
      <c r="BW23" s="3" t="s">
        <v>5</v>
      </c>
      <c r="BX23" t="s">
        <v>2</v>
      </c>
      <c r="BY23" s="1" t="s">
        <v>7</v>
      </c>
      <c r="BZ23" t="s">
        <v>2</v>
      </c>
      <c r="CA23" s="1" t="s">
        <v>7</v>
      </c>
      <c r="CB23" t="s">
        <v>2</v>
      </c>
      <c r="CC23" s="1" t="s">
        <v>7</v>
      </c>
      <c r="CD23" t="s">
        <v>2</v>
      </c>
      <c r="CE23" s="1" t="s">
        <v>7</v>
      </c>
      <c r="CF23" t="s">
        <v>3</v>
      </c>
      <c r="CG23" s="4" t="s">
        <v>18</v>
      </c>
      <c r="CH23" s="10">
        <v>430</v>
      </c>
      <c r="CI23" s="4">
        <v>8600</v>
      </c>
      <c r="CJ23" s="4">
        <v>0.05</v>
      </c>
      <c r="CK23" s="4"/>
      <c r="CL23" s="4"/>
      <c r="CM23" s="4"/>
      <c r="CN23" s="4"/>
      <c r="CO23" s="4" t="s">
        <v>35</v>
      </c>
      <c r="CP23" s="4">
        <v>1</v>
      </c>
      <c r="CQ23" s="4" t="s">
        <v>29</v>
      </c>
      <c r="CR23" s="4" t="s">
        <v>27</v>
      </c>
      <c r="CS23" s="4">
        <v>8600</v>
      </c>
      <c r="CT23" s="4" t="s">
        <v>24</v>
      </c>
      <c r="CU23" s="4">
        <v>0.05</v>
      </c>
      <c r="CV23" s="4" t="s">
        <v>25</v>
      </c>
      <c r="CW23" s="4">
        <v>430</v>
      </c>
      <c r="CX23" s="4" t="s">
        <v>28</v>
      </c>
      <c r="CY23" s="4" t="s">
        <v>26</v>
      </c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 t="s">
        <v>36</v>
      </c>
      <c r="DN23" t="s">
        <v>19</v>
      </c>
      <c r="DO23" t="s">
        <v>23</v>
      </c>
      <c r="DP23" t="s">
        <v>1</v>
      </c>
      <c r="DQ23" s="2">
        <v>1</v>
      </c>
      <c r="DR23" t="s">
        <v>2</v>
      </c>
      <c r="DS23" s="2">
        <v>8600</v>
      </c>
      <c r="DT23" t="s">
        <v>2</v>
      </c>
      <c r="DU23" s="2" t="s">
        <v>1659</v>
      </c>
      <c r="DV23" t="s">
        <v>2</v>
      </c>
      <c r="DX23" t="s">
        <v>2</v>
      </c>
      <c r="DZ23" t="s">
        <v>3</v>
      </c>
      <c r="EA23" t="s">
        <v>4</v>
      </c>
      <c r="EB23" s="1">
        <v>2</v>
      </c>
      <c r="EC23" t="s">
        <v>2</v>
      </c>
      <c r="ED23" t="s">
        <v>7</v>
      </c>
      <c r="EE23" t="s">
        <v>2</v>
      </c>
      <c r="EF23" s="1" t="s">
        <v>7</v>
      </c>
      <c r="EG23" t="s">
        <v>2</v>
      </c>
      <c r="EI23" t="s">
        <v>2</v>
      </c>
      <c r="EJ23" s="1"/>
      <c r="EK23" t="s">
        <v>3</v>
      </c>
      <c r="EL23" t="s">
        <v>1</v>
      </c>
      <c r="EM23" s="2">
        <v>3</v>
      </c>
      <c r="EN23" t="s">
        <v>2</v>
      </c>
      <c r="EO23" t="s">
        <v>7</v>
      </c>
      <c r="EP23" t="s">
        <v>2</v>
      </c>
      <c r="EQ23" s="2" t="s">
        <v>7</v>
      </c>
      <c r="ER23" t="s">
        <v>2</v>
      </c>
      <c r="ET23" t="s">
        <v>2</v>
      </c>
      <c r="EU23" s="2"/>
      <c r="EV23" t="s">
        <v>3</v>
      </c>
      <c r="EW23" t="s">
        <v>4</v>
      </c>
      <c r="EX23" s="2">
        <v>4</v>
      </c>
      <c r="EY23" t="s">
        <v>2</v>
      </c>
      <c r="EZ23" t="s">
        <v>7</v>
      </c>
      <c r="FA23" t="s">
        <v>2</v>
      </c>
      <c r="FB23" s="2" t="s">
        <v>7</v>
      </c>
      <c r="FC23" t="s">
        <v>2</v>
      </c>
      <c r="FE23" t="s">
        <v>2</v>
      </c>
      <c r="FF23" s="2"/>
      <c r="FG23" t="s">
        <v>3</v>
      </c>
      <c r="FI23" t="s">
        <v>1</v>
      </c>
      <c r="FJ23" s="2">
        <v>5</v>
      </c>
      <c r="FK23" t="s">
        <v>2</v>
      </c>
      <c r="FL23" t="s">
        <v>7</v>
      </c>
      <c r="FM23" t="s">
        <v>2</v>
      </c>
      <c r="FN23" s="2" t="s">
        <v>7</v>
      </c>
      <c r="FO23" t="s">
        <v>2</v>
      </c>
      <c r="FQ23" t="s">
        <v>2</v>
      </c>
      <c r="FR23" s="2"/>
      <c r="FS23" t="s">
        <v>3</v>
      </c>
      <c r="FT23" s="4"/>
      <c r="FU23" t="s">
        <v>405</v>
      </c>
      <c r="FV23" s="3" t="s">
        <v>5</v>
      </c>
      <c r="FW23" t="s">
        <v>2</v>
      </c>
      <c r="FX23" s="1" t="s">
        <v>7</v>
      </c>
      <c r="FY23" t="s">
        <v>2</v>
      </c>
      <c r="FZ23" s="1" t="s">
        <v>7</v>
      </c>
      <c r="GA23" t="s">
        <v>2</v>
      </c>
      <c r="GB23" s="1"/>
      <c r="GC23" t="s">
        <v>2</v>
      </c>
      <c r="GD23" s="1" t="s">
        <v>7</v>
      </c>
      <c r="GE23" t="s">
        <v>3</v>
      </c>
      <c r="GF23" s="4" t="s">
        <v>18</v>
      </c>
    </row>
    <row r="24" spans="1:188" x14ac:dyDescent="0.25">
      <c r="A24" t="s">
        <v>9</v>
      </c>
      <c r="B24">
        <v>12200</v>
      </c>
      <c r="C24" t="s">
        <v>10</v>
      </c>
      <c r="D24" t="s">
        <v>1605</v>
      </c>
      <c r="E24" t="s">
        <v>20</v>
      </c>
      <c r="F24" t="s">
        <v>21</v>
      </c>
      <c r="G24" t="s">
        <v>22</v>
      </c>
      <c r="H24">
        <v>7</v>
      </c>
      <c r="I24" t="s">
        <v>12</v>
      </c>
      <c r="J24">
        <v>4</v>
      </c>
      <c r="K24" t="s">
        <v>14</v>
      </c>
      <c r="L24" s="1" t="s">
        <v>1643</v>
      </c>
      <c r="M24" t="s">
        <v>16</v>
      </c>
      <c r="O24" t="s">
        <v>19</v>
      </c>
      <c r="P24" t="s">
        <v>23</v>
      </c>
      <c r="Q24" t="s">
        <v>1</v>
      </c>
      <c r="R24" s="2">
        <v>1</v>
      </c>
      <c r="S24" t="s">
        <v>2</v>
      </c>
      <c r="T24" s="2">
        <v>12200</v>
      </c>
      <c r="U24" t="s">
        <v>2</v>
      </c>
      <c r="V24" s="2" t="s">
        <v>8</v>
      </c>
      <c r="W24" t="s">
        <v>2</v>
      </c>
      <c r="Y24" t="s">
        <v>2</v>
      </c>
      <c r="Z24" s="2"/>
      <c r="AA24" t="s">
        <v>3</v>
      </c>
      <c r="AB24" t="s">
        <v>4</v>
      </c>
      <c r="AC24" s="1">
        <v>2</v>
      </c>
      <c r="AD24" t="s">
        <v>2</v>
      </c>
      <c r="AE24" t="s">
        <v>7</v>
      </c>
      <c r="AF24" t="s">
        <v>2</v>
      </c>
      <c r="AG24" s="1" t="s">
        <v>7</v>
      </c>
      <c r="AH24" t="s">
        <v>2</v>
      </c>
      <c r="AJ24" t="s">
        <v>2</v>
      </c>
      <c r="AK24" s="1"/>
      <c r="AL24" t="s">
        <v>3</v>
      </c>
      <c r="AM24" t="s">
        <v>1</v>
      </c>
      <c r="AN24" s="2">
        <v>3</v>
      </c>
      <c r="AO24" t="s">
        <v>2</v>
      </c>
      <c r="AP24" t="s">
        <v>7</v>
      </c>
      <c r="AQ24" t="s">
        <v>2</v>
      </c>
      <c r="AR24" s="2" t="s">
        <v>7</v>
      </c>
      <c r="AS24" t="s">
        <v>2</v>
      </c>
      <c r="AU24" t="s">
        <v>2</v>
      </c>
      <c r="AV24" s="2"/>
      <c r="AW24" t="s">
        <v>3</v>
      </c>
      <c r="AX24" t="s">
        <v>4</v>
      </c>
      <c r="AY24" s="2">
        <v>4</v>
      </c>
      <c r="AZ24" t="s">
        <v>2</v>
      </c>
      <c r="BA24" t="s">
        <v>7</v>
      </c>
      <c r="BB24" t="s">
        <v>2</v>
      </c>
      <c r="BC24" s="2" t="s">
        <v>7</v>
      </c>
      <c r="BD24" t="s">
        <v>2</v>
      </c>
      <c r="BF24" t="s">
        <v>2</v>
      </c>
      <c r="BG24" s="2"/>
      <c r="BH24" t="s">
        <v>3</v>
      </c>
      <c r="BK24" s="2"/>
      <c r="BO24" s="2"/>
      <c r="BQ24" s="2"/>
      <c r="BS24" s="2"/>
      <c r="BU24" s="4"/>
      <c r="BV24" t="s">
        <v>405</v>
      </c>
      <c r="BW24" s="3" t="s">
        <v>5</v>
      </c>
      <c r="BX24" t="s">
        <v>2</v>
      </c>
      <c r="BY24" s="1" t="s">
        <v>7</v>
      </c>
      <c r="BZ24" t="s">
        <v>2</v>
      </c>
      <c r="CA24" s="1" t="s">
        <v>7</v>
      </c>
      <c r="CB24" t="s">
        <v>2</v>
      </c>
      <c r="CC24" s="1" t="s">
        <v>7</v>
      </c>
      <c r="CD24" t="s">
        <v>2</v>
      </c>
      <c r="CE24" s="1" t="s">
        <v>7</v>
      </c>
      <c r="CF24" t="s">
        <v>3</v>
      </c>
      <c r="CG24" s="4" t="s">
        <v>18</v>
      </c>
      <c r="CH24" s="10">
        <v>854</v>
      </c>
      <c r="CI24" s="4">
        <v>12200</v>
      </c>
      <c r="CJ24" s="4">
        <v>7.0000000000000007E-2</v>
      </c>
      <c r="CK24" s="4"/>
      <c r="CL24" s="4"/>
      <c r="CM24" s="4"/>
      <c r="CN24" s="4"/>
      <c r="CO24" s="4" t="s">
        <v>35</v>
      </c>
      <c r="CP24" s="4">
        <v>1</v>
      </c>
      <c r="CQ24" s="4" t="s">
        <v>29</v>
      </c>
      <c r="CR24" s="4" t="s">
        <v>27</v>
      </c>
      <c r="CS24" s="4">
        <v>12200</v>
      </c>
      <c r="CT24" s="4" t="s">
        <v>24</v>
      </c>
      <c r="CU24" s="4">
        <v>7.0000000000000007E-2</v>
      </c>
      <c r="CV24" s="4" t="s">
        <v>25</v>
      </c>
      <c r="CW24" s="4">
        <v>854</v>
      </c>
      <c r="CX24" s="4" t="s">
        <v>28</v>
      </c>
      <c r="CY24" s="4" t="s">
        <v>26</v>
      </c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 t="s">
        <v>36</v>
      </c>
      <c r="DN24" t="s">
        <v>19</v>
      </c>
      <c r="DO24" t="s">
        <v>23</v>
      </c>
      <c r="DP24" t="s">
        <v>1</v>
      </c>
      <c r="DQ24" s="2">
        <v>1</v>
      </c>
      <c r="DR24" t="s">
        <v>2</v>
      </c>
      <c r="DS24" s="2">
        <v>12200</v>
      </c>
      <c r="DT24" t="s">
        <v>2</v>
      </c>
      <c r="DU24" s="2" t="s">
        <v>1660</v>
      </c>
      <c r="DV24" t="s">
        <v>2</v>
      </c>
      <c r="DX24" t="s">
        <v>2</v>
      </c>
      <c r="DZ24" t="s">
        <v>3</v>
      </c>
      <c r="EA24" t="s">
        <v>4</v>
      </c>
      <c r="EB24" s="1">
        <v>2</v>
      </c>
      <c r="EC24" t="s">
        <v>2</v>
      </c>
      <c r="ED24" t="s">
        <v>7</v>
      </c>
      <c r="EE24" t="s">
        <v>2</v>
      </c>
      <c r="EF24" s="1" t="s">
        <v>7</v>
      </c>
      <c r="EG24" t="s">
        <v>2</v>
      </c>
      <c r="EI24" t="s">
        <v>2</v>
      </c>
      <c r="EJ24" s="1"/>
      <c r="EK24" t="s">
        <v>3</v>
      </c>
      <c r="EL24" t="s">
        <v>1</v>
      </c>
      <c r="EM24" s="2">
        <v>3</v>
      </c>
      <c r="EN24" t="s">
        <v>2</v>
      </c>
      <c r="EO24" t="s">
        <v>7</v>
      </c>
      <c r="EP24" t="s">
        <v>2</v>
      </c>
      <c r="EQ24" s="2" t="s">
        <v>7</v>
      </c>
      <c r="ER24" t="s">
        <v>2</v>
      </c>
      <c r="ET24" t="s">
        <v>2</v>
      </c>
      <c r="EU24" s="2"/>
      <c r="EV24" t="s">
        <v>3</v>
      </c>
      <c r="EW24" t="s">
        <v>4</v>
      </c>
      <c r="EX24" s="2">
        <v>4</v>
      </c>
      <c r="EY24" t="s">
        <v>2</v>
      </c>
      <c r="EZ24" t="s">
        <v>7</v>
      </c>
      <c r="FA24" t="s">
        <v>2</v>
      </c>
      <c r="FB24" s="2" t="s">
        <v>7</v>
      </c>
      <c r="FC24" t="s">
        <v>2</v>
      </c>
      <c r="FE24" t="s">
        <v>2</v>
      </c>
      <c r="FF24" s="2"/>
      <c r="FG24" t="s">
        <v>3</v>
      </c>
      <c r="FJ24" s="2"/>
      <c r="FN24" s="2"/>
      <c r="FP24" s="2"/>
      <c r="FR24" s="2"/>
      <c r="FT24" s="4"/>
      <c r="FU24" t="s">
        <v>405</v>
      </c>
      <c r="FV24" s="3" t="s">
        <v>5</v>
      </c>
      <c r="FW24" t="s">
        <v>2</v>
      </c>
      <c r="FX24" s="1" t="s">
        <v>7</v>
      </c>
      <c r="FY24" t="s">
        <v>2</v>
      </c>
      <c r="FZ24" s="1" t="s">
        <v>7</v>
      </c>
      <c r="GA24" t="s">
        <v>2</v>
      </c>
      <c r="GB24" s="1"/>
      <c r="GC24" t="s">
        <v>2</v>
      </c>
      <c r="GD24" s="1" t="s">
        <v>7</v>
      </c>
      <c r="GE24" t="s">
        <v>3</v>
      </c>
      <c r="GF24" s="4" t="s">
        <v>18</v>
      </c>
    </row>
    <row r="25" spans="1:188" x14ac:dyDescent="0.25">
      <c r="A25" t="s">
        <v>9</v>
      </c>
      <c r="B25">
        <v>12500</v>
      </c>
      <c r="C25" t="s">
        <v>10</v>
      </c>
      <c r="D25" t="s">
        <v>1605</v>
      </c>
      <c r="E25" t="s">
        <v>20</v>
      </c>
      <c r="F25" t="s">
        <v>21</v>
      </c>
      <c r="G25" t="s">
        <v>22</v>
      </c>
      <c r="H25">
        <v>4</v>
      </c>
      <c r="I25" t="s">
        <v>12</v>
      </c>
      <c r="J25">
        <v>3</v>
      </c>
      <c r="K25" t="s">
        <v>14</v>
      </c>
      <c r="L25" s="1" t="s">
        <v>1643</v>
      </c>
      <c r="M25" t="s">
        <v>16</v>
      </c>
      <c r="O25" t="s">
        <v>19</v>
      </c>
      <c r="P25" t="s">
        <v>23</v>
      </c>
      <c r="Q25" t="s">
        <v>1</v>
      </c>
      <c r="R25" s="2">
        <v>1</v>
      </c>
      <c r="S25" t="s">
        <v>2</v>
      </c>
      <c r="T25" s="2">
        <v>12500</v>
      </c>
      <c r="U25" t="s">
        <v>2</v>
      </c>
      <c r="V25" s="2" t="s">
        <v>8</v>
      </c>
      <c r="W25" t="s">
        <v>2</v>
      </c>
      <c r="Y25" t="s">
        <v>2</v>
      </c>
      <c r="Z25" s="2"/>
      <c r="AA25" t="s">
        <v>3</v>
      </c>
      <c r="AB25" t="s">
        <v>4</v>
      </c>
      <c r="AC25" s="1">
        <v>2</v>
      </c>
      <c r="AD25" t="s">
        <v>2</v>
      </c>
      <c r="AE25" t="s">
        <v>7</v>
      </c>
      <c r="AF25" t="s">
        <v>2</v>
      </c>
      <c r="AG25" s="1" t="s">
        <v>7</v>
      </c>
      <c r="AH25" t="s">
        <v>2</v>
      </c>
      <c r="AJ25" t="s">
        <v>2</v>
      </c>
      <c r="AK25" s="1"/>
      <c r="AL25" t="s">
        <v>3</v>
      </c>
      <c r="AM25" t="s">
        <v>1</v>
      </c>
      <c r="AN25" s="2">
        <v>3</v>
      </c>
      <c r="AO25" t="s">
        <v>2</v>
      </c>
      <c r="AP25" t="s">
        <v>7</v>
      </c>
      <c r="AQ25" t="s">
        <v>2</v>
      </c>
      <c r="AR25" s="2" t="s">
        <v>7</v>
      </c>
      <c r="AS25" t="s">
        <v>2</v>
      </c>
      <c r="AU25" t="s">
        <v>2</v>
      </c>
      <c r="AV25" s="2"/>
      <c r="AW25" t="s">
        <v>3</v>
      </c>
      <c r="AY25" s="2"/>
      <c r="BC25" s="2"/>
      <c r="BE25" s="2"/>
      <c r="BG25" s="2"/>
      <c r="BK25" s="2"/>
      <c r="BO25" s="2"/>
      <c r="BQ25" s="2"/>
      <c r="BS25" s="2"/>
      <c r="BU25" s="4"/>
      <c r="BV25" t="s">
        <v>405</v>
      </c>
      <c r="BW25" s="3" t="s">
        <v>5</v>
      </c>
      <c r="BX25" t="s">
        <v>2</v>
      </c>
      <c r="BY25" s="1" t="s">
        <v>7</v>
      </c>
      <c r="BZ25" t="s">
        <v>2</v>
      </c>
      <c r="CA25" s="1" t="s">
        <v>7</v>
      </c>
      <c r="CB25" t="s">
        <v>2</v>
      </c>
      <c r="CC25" s="1" t="s">
        <v>7</v>
      </c>
      <c r="CD25" t="s">
        <v>2</v>
      </c>
      <c r="CE25" s="1" t="s">
        <v>7</v>
      </c>
      <c r="CF25" t="s">
        <v>3</v>
      </c>
      <c r="CG25" s="4" t="s">
        <v>18</v>
      </c>
      <c r="CH25" s="10">
        <v>500</v>
      </c>
      <c r="CI25" s="4">
        <v>12500</v>
      </c>
      <c r="CJ25" s="4">
        <v>0.04</v>
      </c>
      <c r="CK25" s="4"/>
      <c r="CL25" s="4"/>
      <c r="CM25" s="4"/>
      <c r="CN25" s="4"/>
      <c r="CO25" s="4" t="s">
        <v>35</v>
      </c>
      <c r="CP25" s="4">
        <v>1</v>
      </c>
      <c r="CQ25" s="4" t="s">
        <v>29</v>
      </c>
      <c r="CR25" s="4" t="s">
        <v>27</v>
      </c>
      <c r="CS25" s="4">
        <v>12500</v>
      </c>
      <c r="CT25" s="4" t="s">
        <v>24</v>
      </c>
      <c r="CU25" s="4">
        <v>0.04</v>
      </c>
      <c r="CV25" s="4" t="s">
        <v>25</v>
      </c>
      <c r="CW25" s="4">
        <v>500</v>
      </c>
      <c r="CX25" s="4" t="s">
        <v>28</v>
      </c>
      <c r="CY25" s="4" t="s">
        <v>26</v>
      </c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 t="s">
        <v>36</v>
      </c>
      <c r="DN25" t="s">
        <v>19</v>
      </c>
      <c r="DO25" t="s">
        <v>23</v>
      </c>
      <c r="DP25" t="s">
        <v>1</v>
      </c>
      <c r="DQ25" s="2">
        <v>1</v>
      </c>
      <c r="DR25" t="s">
        <v>2</v>
      </c>
      <c r="DS25" s="2">
        <v>12500</v>
      </c>
      <c r="DT25" t="s">
        <v>2</v>
      </c>
      <c r="DU25" s="2" t="s">
        <v>1661</v>
      </c>
      <c r="DV25" t="s">
        <v>2</v>
      </c>
      <c r="DX25" t="s">
        <v>2</v>
      </c>
      <c r="DZ25" t="s">
        <v>3</v>
      </c>
      <c r="EA25" t="s">
        <v>4</v>
      </c>
      <c r="EB25" s="1">
        <v>2</v>
      </c>
      <c r="EC25" t="s">
        <v>2</v>
      </c>
      <c r="ED25" t="s">
        <v>7</v>
      </c>
      <c r="EE25" t="s">
        <v>2</v>
      </c>
      <c r="EF25" s="1" t="s">
        <v>7</v>
      </c>
      <c r="EG25" t="s">
        <v>2</v>
      </c>
      <c r="EI25" t="s">
        <v>2</v>
      </c>
      <c r="EJ25" s="1"/>
      <c r="EK25" t="s">
        <v>3</v>
      </c>
      <c r="EL25" t="s">
        <v>1</v>
      </c>
      <c r="EM25" s="2">
        <v>3</v>
      </c>
      <c r="EN25" t="s">
        <v>2</v>
      </c>
      <c r="EO25" t="s">
        <v>7</v>
      </c>
      <c r="EP25" t="s">
        <v>2</v>
      </c>
      <c r="EQ25" s="2" t="s">
        <v>7</v>
      </c>
      <c r="ER25" t="s">
        <v>2</v>
      </c>
      <c r="ET25" t="s">
        <v>2</v>
      </c>
      <c r="EU25" s="2"/>
      <c r="EV25" t="s">
        <v>3</v>
      </c>
      <c r="EX25" s="2"/>
      <c r="FB25" s="2"/>
      <c r="FD25" s="2"/>
      <c r="FF25" s="2"/>
      <c r="FJ25" s="2"/>
      <c r="FN25" s="2"/>
      <c r="FP25" s="2"/>
      <c r="FR25" s="2"/>
      <c r="FT25" s="4"/>
      <c r="FU25" t="s">
        <v>405</v>
      </c>
      <c r="FV25" s="3" t="s">
        <v>5</v>
      </c>
      <c r="FW25" t="s">
        <v>2</v>
      </c>
      <c r="FX25" s="1" t="s">
        <v>7</v>
      </c>
      <c r="FY25" t="s">
        <v>2</v>
      </c>
      <c r="FZ25" s="1" t="s">
        <v>7</v>
      </c>
      <c r="GA25" t="s">
        <v>2</v>
      </c>
      <c r="GB25" s="1"/>
      <c r="GC25" t="s">
        <v>2</v>
      </c>
      <c r="GD25" s="1" t="s">
        <v>7</v>
      </c>
      <c r="GE25" t="s">
        <v>3</v>
      </c>
      <c r="GF25" s="4" t="s">
        <v>18</v>
      </c>
    </row>
    <row r="26" spans="1:188" x14ac:dyDescent="0.25">
      <c r="A26" t="s">
        <v>9</v>
      </c>
      <c r="B26">
        <v>3600</v>
      </c>
      <c r="C26" t="s">
        <v>10</v>
      </c>
      <c r="D26" t="s">
        <v>1605</v>
      </c>
      <c r="E26" t="s">
        <v>20</v>
      </c>
      <c r="F26" t="s">
        <v>21</v>
      </c>
      <c r="G26" t="s">
        <v>22</v>
      </c>
      <c r="H26">
        <v>9</v>
      </c>
      <c r="I26" t="s">
        <v>12</v>
      </c>
      <c r="J26">
        <v>5</v>
      </c>
      <c r="K26" t="s">
        <v>14</v>
      </c>
      <c r="L26" s="1" t="s">
        <v>1643</v>
      </c>
      <c r="M26" t="s">
        <v>16</v>
      </c>
      <c r="O26" t="s">
        <v>19</v>
      </c>
      <c r="P26" t="s">
        <v>23</v>
      </c>
      <c r="Q26" t="s">
        <v>1</v>
      </c>
      <c r="R26" s="2">
        <v>1</v>
      </c>
      <c r="S26" t="s">
        <v>2</v>
      </c>
      <c r="T26" s="2">
        <v>3600</v>
      </c>
      <c r="U26" t="s">
        <v>2</v>
      </c>
      <c r="V26" s="2" t="s">
        <v>8</v>
      </c>
      <c r="W26" t="s">
        <v>2</v>
      </c>
      <c r="Y26" t="s">
        <v>2</v>
      </c>
      <c r="Z26" s="2"/>
      <c r="AA26" t="s">
        <v>3</v>
      </c>
      <c r="AB26" t="s">
        <v>4</v>
      </c>
      <c r="AC26" s="1">
        <v>2</v>
      </c>
      <c r="AD26" t="s">
        <v>2</v>
      </c>
      <c r="AE26" t="s">
        <v>7</v>
      </c>
      <c r="AF26" t="s">
        <v>2</v>
      </c>
      <c r="AG26" s="1" t="s">
        <v>7</v>
      </c>
      <c r="AH26" t="s">
        <v>2</v>
      </c>
      <c r="AJ26" t="s">
        <v>2</v>
      </c>
      <c r="AK26" s="1"/>
      <c r="AL26" t="s">
        <v>3</v>
      </c>
      <c r="AM26" t="s">
        <v>1</v>
      </c>
      <c r="AN26" s="2">
        <v>3</v>
      </c>
      <c r="AO26" t="s">
        <v>2</v>
      </c>
      <c r="AP26" t="s">
        <v>7</v>
      </c>
      <c r="AQ26" t="s">
        <v>2</v>
      </c>
      <c r="AR26" s="2" t="s">
        <v>7</v>
      </c>
      <c r="AS26" t="s">
        <v>2</v>
      </c>
      <c r="AU26" t="s">
        <v>2</v>
      </c>
      <c r="AV26" s="2"/>
      <c r="AW26" t="s">
        <v>3</v>
      </c>
      <c r="AX26" t="s">
        <v>4</v>
      </c>
      <c r="AY26" s="2">
        <v>4</v>
      </c>
      <c r="AZ26" t="s">
        <v>2</v>
      </c>
      <c r="BA26" t="s">
        <v>7</v>
      </c>
      <c r="BB26" t="s">
        <v>2</v>
      </c>
      <c r="BC26" s="2" t="s">
        <v>7</v>
      </c>
      <c r="BD26" t="s">
        <v>2</v>
      </c>
      <c r="BF26" t="s">
        <v>2</v>
      </c>
      <c r="BG26" s="2"/>
      <c r="BH26" t="s">
        <v>3</v>
      </c>
      <c r="BJ26" t="s">
        <v>1</v>
      </c>
      <c r="BK26" s="2">
        <v>5</v>
      </c>
      <c r="BL26" t="s">
        <v>2</v>
      </c>
      <c r="BM26" t="s">
        <v>7</v>
      </c>
      <c r="BN26" t="s">
        <v>2</v>
      </c>
      <c r="BO26" s="2" t="s">
        <v>7</v>
      </c>
      <c r="BP26" t="s">
        <v>2</v>
      </c>
      <c r="BR26" t="s">
        <v>2</v>
      </c>
      <c r="BS26" s="2"/>
      <c r="BT26" t="s">
        <v>3</v>
      </c>
      <c r="BU26" s="4"/>
      <c r="BV26" t="s">
        <v>405</v>
      </c>
      <c r="BW26" s="3" t="s">
        <v>5</v>
      </c>
      <c r="BX26" t="s">
        <v>2</v>
      </c>
      <c r="BY26" s="1" t="s">
        <v>7</v>
      </c>
      <c r="BZ26" t="s">
        <v>2</v>
      </c>
      <c r="CA26" s="1" t="s">
        <v>7</v>
      </c>
      <c r="CB26" t="s">
        <v>2</v>
      </c>
      <c r="CC26" s="1" t="s">
        <v>7</v>
      </c>
      <c r="CD26" t="s">
        <v>2</v>
      </c>
      <c r="CE26" s="1" t="s">
        <v>7</v>
      </c>
      <c r="CF26" t="s">
        <v>3</v>
      </c>
      <c r="CG26" s="4" t="s">
        <v>18</v>
      </c>
      <c r="CH26" s="10">
        <v>324</v>
      </c>
      <c r="CI26" s="4">
        <v>3600</v>
      </c>
      <c r="CJ26" s="4">
        <v>0.09</v>
      </c>
      <c r="CK26" s="4"/>
      <c r="CL26" s="4"/>
      <c r="CM26" s="4"/>
      <c r="CN26" s="4"/>
      <c r="CO26" s="4" t="s">
        <v>35</v>
      </c>
      <c r="CP26" s="4">
        <v>1</v>
      </c>
      <c r="CQ26" s="4" t="s">
        <v>29</v>
      </c>
      <c r="CR26" s="4" t="s">
        <v>27</v>
      </c>
      <c r="CS26" s="4">
        <v>3600</v>
      </c>
      <c r="CT26" s="4" t="s">
        <v>24</v>
      </c>
      <c r="CU26" s="4">
        <v>0.09</v>
      </c>
      <c r="CV26" s="4" t="s">
        <v>25</v>
      </c>
      <c r="CW26" s="4">
        <v>324</v>
      </c>
      <c r="CX26" s="4" t="s">
        <v>28</v>
      </c>
      <c r="CY26" s="4" t="s">
        <v>26</v>
      </c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 t="s">
        <v>36</v>
      </c>
      <c r="DN26" t="s">
        <v>19</v>
      </c>
      <c r="DO26" t="s">
        <v>23</v>
      </c>
      <c r="DP26" t="s">
        <v>1</v>
      </c>
      <c r="DQ26" s="2">
        <v>1</v>
      </c>
      <c r="DR26" t="s">
        <v>2</v>
      </c>
      <c r="DS26" s="2">
        <v>3600</v>
      </c>
      <c r="DT26" t="s">
        <v>2</v>
      </c>
      <c r="DU26" s="2" t="s">
        <v>1662</v>
      </c>
      <c r="DV26" t="s">
        <v>2</v>
      </c>
      <c r="DX26" t="s">
        <v>2</v>
      </c>
      <c r="DZ26" t="s">
        <v>3</v>
      </c>
      <c r="EA26" t="s">
        <v>4</v>
      </c>
      <c r="EB26" s="1">
        <v>2</v>
      </c>
      <c r="EC26" t="s">
        <v>2</v>
      </c>
      <c r="ED26" t="s">
        <v>7</v>
      </c>
      <c r="EE26" t="s">
        <v>2</v>
      </c>
      <c r="EF26" s="1" t="s">
        <v>7</v>
      </c>
      <c r="EG26" t="s">
        <v>2</v>
      </c>
      <c r="EI26" t="s">
        <v>2</v>
      </c>
      <c r="EJ26" s="1"/>
      <c r="EK26" t="s">
        <v>3</v>
      </c>
      <c r="EL26" t="s">
        <v>1</v>
      </c>
      <c r="EM26" s="2">
        <v>3</v>
      </c>
      <c r="EN26" t="s">
        <v>2</v>
      </c>
      <c r="EO26" t="s">
        <v>7</v>
      </c>
      <c r="EP26" t="s">
        <v>2</v>
      </c>
      <c r="EQ26" s="2" t="s">
        <v>7</v>
      </c>
      <c r="ER26" t="s">
        <v>2</v>
      </c>
      <c r="ET26" t="s">
        <v>2</v>
      </c>
      <c r="EU26" s="2"/>
      <c r="EV26" t="s">
        <v>3</v>
      </c>
      <c r="EW26" t="s">
        <v>4</v>
      </c>
      <c r="EX26" s="2">
        <v>4</v>
      </c>
      <c r="EY26" t="s">
        <v>2</v>
      </c>
      <c r="EZ26" t="s">
        <v>7</v>
      </c>
      <c r="FA26" t="s">
        <v>2</v>
      </c>
      <c r="FB26" s="2" t="s">
        <v>7</v>
      </c>
      <c r="FC26" t="s">
        <v>2</v>
      </c>
      <c r="FE26" t="s">
        <v>2</v>
      </c>
      <c r="FF26" s="2"/>
      <c r="FG26" t="s">
        <v>3</v>
      </c>
      <c r="FI26" t="s">
        <v>1</v>
      </c>
      <c r="FJ26" s="2">
        <v>5</v>
      </c>
      <c r="FK26" t="s">
        <v>2</v>
      </c>
      <c r="FL26" t="s">
        <v>7</v>
      </c>
      <c r="FM26" t="s">
        <v>2</v>
      </c>
      <c r="FN26" s="2" t="s">
        <v>7</v>
      </c>
      <c r="FO26" t="s">
        <v>2</v>
      </c>
      <c r="FQ26" t="s">
        <v>2</v>
      </c>
      <c r="FR26" s="2"/>
      <c r="FS26" t="s">
        <v>3</v>
      </c>
      <c r="FT26" s="4"/>
      <c r="FU26" t="s">
        <v>405</v>
      </c>
      <c r="FV26" s="3" t="s">
        <v>5</v>
      </c>
      <c r="FW26" t="s">
        <v>2</v>
      </c>
      <c r="FX26" s="1" t="s">
        <v>7</v>
      </c>
      <c r="FY26" t="s">
        <v>2</v>
      </c>
      <c r="FZ26" s="1" t="s">
        <v>7</v>
      </c>
      <c r="GA26" t="s">
        <v>2</v>
      </c>
      <c r="GB26" s="1"/>
      <c r="GC26" t="s">
        <v>2</v>
      </c>
      <c r="GD26" s="1" t="s">
        <v>7</v>
      </c>
      <c r="GE26" t="s">
        <v>3</v>
      </c>
      <c r="GF26" s="4" t="s">
        <v>18</v>
      </c>
    </row>
    <row r="27" spans="1:188" x14ac:dyDescent="0.25">
      <c r="A27" t="s">
        <v>9</v>
      </c>
      <c r="B27">
        <v>10821</v>
      </c>
      <c r="C27" t="s">
        <v>10</v>
      </c>
      <c r="D27" t="s">
        <v>1605</v>
      </c>
      <c r="E27" t="s">
        <v>20</v>
      </c>
      <c r="F27" t="s">
        <v>21</v>
      </c>
      <c r="G27" t="s">
        <v>22</v>
      </c>
      <c r="H27">
        <v>5.0999999999999996</v>
      </c>
      <c r="I27" t="s">
        <v>12</v>
      </c>
      <c r="J27">
        <v>4</v>
      </c>
      <c r="K27" t="s">
        <v>14</v>
      </c>
      <c r="L27" s="1" t="s">
        <v>1643</v>
      </c>
      <c r="M27" t="s">
        <v>16</v>
      </c>
      <c r="O27" t="s">
        <v>19</v>
      </c>
      <c r="P27" t="s">
        <v>23</v>
      </c>
      <c r="Q27" t="s">
        <v>1</v>
      </c>
      <c r="R27" s="2">
        <v>1</v>
      </c>
      <c r="S27" t="s">
        <v>2</v>
      </c>
      <c r="T27" s="2">
        <v>10821</v>
      </c>
      <c r="U27" t="s">
        <v>2</v>
      </c>
      <c r="V27" s="2" t="s">
        <v>8</v>
      </c>
      <c r="W27" t="s">
        <v>2</v>
      </c>
      <c r="Y27" t="s">
        <v>2</v>
      </c>
      <c r="Z27" s="2"/>
      <c r="AA27" t="s">
        <v>3</v>
      </c>
      <c r="AB27" t="s">
        <v>4</v>
      </c>
      <c r="AC27" s="1">
        <v>2</v>
      </c>
      <c r="AD27" t="s">
        <v>2</v>
      </c>
      <c r="AE27" t="s">
        <v>7</v>
      </c>
      <c r="AF27" t="s">
        <v>2</v>
      </c>
      <c r="AG27" s="1" t="s">
        <v>7</v>
      </c>
      <c r="AH27" t="s">
        <v>2</v>
      </c>
      <c r="AJ27" t="s">
        <v>2</v>
      </c>
      <c r="AK27" s="1"/>
      <c r="AL27" t="s">
        <v>3</v>
      </c>
      <c r="AM27" t="s">
        <v>1</v>
      </c>
      <c r="AN27" s="2">
        <v>3</v>
      </c>
      <c r="AO27" t="s">
        <v>2</v>
      </c>
      <c r="AP27" t="s">
        <v>7</v>
      </c>
      <c r="AQ27" t="s">
        <v>2</v>
      </c>
      <c r="AR27" s="2" t="s">
        <v>7</v>
      </c>
      <c r="AS27" t="s">
        <v>2</v>
      </c>
      <c r="AU27" t="s">
        <v>2</v>
      </c>
      <c r="AV27" s="2"/>
      <c r="AW27" t="s">
        <v>3</v>
      </c>
      <c r="AX27" t="s">
        <v>4</v>
      </c>
      <c r="AY27" s="2">
        <v>4</v>
      </c>
      <c r="AZ27" t="s">
        <v>2</v>
      </c>
      <c r="BA27" t="s">
        <v>7</v>
      </c>
      <c r="BB27" t="s">
        <v>2</v>
      </c>
      <c r="BC27" s="2" t="s">
        <v>7</v>
      </c>
      <c r="BD27" t="s">
        <v>2</v>
      </c>
      <c r="BF27" t="s">
        <v>2</v>
      </c>
      <c r="BG27" s="2"/>
      <c r="BH27" t="s">
        <v>3</v>
      </c>
      <c r="BJ27" t="s">
        <v>1</v>
      </c>
      <c r="BK27" s="2">
        <v>5</v>
      </c>
      <c r="BL27" t="s">
        <v>2</v>
      </c>
      <c r="BM27" t="s">
        <v>7</v>
      </c>
      <c r="BN27" t="s">
        <v>2</v>
      </c>
      <c r="BO27" s="2" t="s">
        <v>7</v>
      </c>
      <c r="BP27" t="s">
        <v>2</v>
      </c>
      <c r="BR27" t="s">
        <v>2</v>
      </c>
      <c r="BS27" s="2"/>
      <c r="BT27" t="s">
        <v>3</v>
      </c>
      <c r="BU27" s="4"/>
      <c r="BV27" t="s">
        <v>405</v>
      </c>
      <c r="BW27" s="3" t="s">
        <v>5</v>
      </c>
      <c r="BX27" t="s">
        <v>2</v>
      </c>
      <c r="BY27" s="1" t="s">
        <v>7</v>
      </c>
      <c r="BZ27" t="s">
        <v>2</v>
      </c>
      <c r="CA27" s="1" t="s">
        <v>7</v>
      </c>
      <c r="CB27" t="s">
        <v>2</v>
      </c>
      <c r="CC27" s="1" t="s">
        <v>7</v>
      </c>
      <c r="CD27" t="s">
        <v>2</v>
      </c>
      <c r="CE27" s="1" t="s">
        <v>7</v>
      </c>
      <c r="CF27" t="s">
        <v>3</v>
      </c>
      <c r="CG27" s="4" t="s">
        <v>18</v>
      </c>
      <c r="CH27" s="10">
        <v>439.18</v>
      </c>
      <c r="CI27" s="4">
        <v>10821</v>
      </c>
      <c r="CJ27" s="4">
        <v>5.0999999999999997E-2</v>
      </c>
      <c r="CK27" s="4"/>
      <c r="CL27" s="4"/>
      <c r="CM27" s="4"/>
      <c r="CN27" s="4"/>
      <c r="CO27" s="4" t="s">
        <v>35</v>
      </c>
      <c r="CP27" s="4">
        <v>1</v>
      </c>
      <c r="CQ27" s="4" t="s">
        <v>29</v>
      </c>
      <c r="CR27" s="4" t="s">
        <v>27</v>
      </c>
      <c r="CS27" s="4">
        <v>10821</v>
      </c>
      <c r="CT27" s="4" t="s">
        <v>24</v>
      </c>
      <c r="CU27" s="4">
        <v>5.0999999999999997E-2</v>
      </c>
      <c r="CV27" s="4" t="s">
        <v>25</v>
      </c>
      <c r="CW27" s="4">
        <v>439.18</v>
      </c>
      <c r="CX27" s="4" t="s">
        <v>28</v>
      </c>
      <c r="CY27" s="4" t="s">
        <v>26</v>
      </c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 t="s">
        <v>36</v>
      </c>
      <c r="DN27" t="s">
        <v>19</v>
      </c>
      <c r="DO27" t="s">
        <v>23</v>
      </c>
      <c r="DP27" t="s">
        <v>1</v>
      </c>
      <c r="DQ27" s="2">
        <v>1</v>
      </c>
      <c r="DR27" t="s">
        <v>2</v>
      </c>
      <c r="DS27" s="2">
        <v>10821</v>
      </c>
      <c r="DT27" t="s">
        <v>2</v>
      </c>
      <c r="DU27" s="2" t="s">
        <v>1644</v>
      </c>
      <c r="DV27" t="s">
        <v>2</v>
      </c>
      <c r="DX27" t="s">
        <v>2</v>
      </c>
      <c r="DZ27" t="s">
        <v>3</v>
      </c>
      <c r="EA27" t="s">
        <v>4</v>
      </c>
      <c r="EB27" s="1">
        <v>2</v>
      </c>
      <c r="EC27" t="s">
        <v>2</v>
      </c>
      <c r="ED27" t="s">
        <v>7</v>
      </c>
      <c r="EE27" t="s">
        <v>2</v>
      </c>
      <c r="EF27" s="1" t="s">
        <v>7</v>
      </c>
      <c r="EG27" t="s">
        <v>2</v>
      </c>
      <c r="EI27" t="s">
        <v>2</v>
      </c>
      <c r="EJ27" s="1"/>
      <c r="EK27" t="s">
        <v>3</v>
      </c>
      <c r="EL27" t="s">
        <v>1</v>
      </c>
      <c r="EM27" s="2">
        <v>3</v>
      </c>
      <c r="EN27" t="s">
        <v>2</v>
      </c>
      <c r="EO27" t="s">
        <v>7</v>
      </c>
      <c r="EP27" t="s">
        <v>2</v>
      </c>
      <c r="EQ27" s="2" t="s">
        <v>7</v>
      </c>
      <c r="ER27" t="s">
        <v>2</v>
      </c>
      <c r="ET27" t="s">
        <v>2</v>
      </c>
      <c r="EU27" s="2"/>
      <c r="EV27" t="s">
        <v>3</v>
      </c>
      <c r="EW27" t="s">
        <v>4</v>
      </c>
      <c r="EX27" s="2">
        <v>4</v>
      </c>
      <c r="EY27" t="s">
        <v>2</v>
      </c>
      <c r="EZ27" t="s">
        <v>7</v>
      </c>
      <c r="FA27" t="s">
        <v>2</v>
      </c>
      <c r="FB27" s="2" t="s">
        <v>7</v>
      </c>
      <c r="FC27" t="s">
        <v>2</v>
      </c>
      <c r="FE27" t="s">
        <v>2</v>
      </c>
      <c r="FF27" s="2"/>
      <c r="FG27" t="s">
        <v>3</v>
      </c>
      <c r="FI27" t="s">
        <v>1</v>
      </c>
      <c r="FJ27" s="2">
        <v>5</v>
      </c>
      <c r="FK27" t="s">
        <v>2</v>
      </c>
      <c r="FL27" t="s">
        <v>7</v>
      </c>
      <c r="FM27" t="s">
        <v>2</v>
      </c>
      <c r="FN27" s="2" t="s">
        <v>7</v>
      </c>
      <c r="FO27" t="s">
        <v>2</v>
      </c>
      <c r="FQ27" t="s">
        <v>2</v>
      </c>
      <c r="FR27" s="2"/>
      <c r="FS27" t="s">
        <v>3</v>
      </c>
      <c r="FT27" s="4"/>
      <c r="FU27" t="s">
        <v>405</v>
      </c>
      <c r="FV27" s="3" t="s">
        <v>5</v>
      </c>
      <c r="FW27" t="s">
        <v>2</v>
      </c>
      <c r="FX27" s="1" t="s">
        <v>7</v>
      </c>
      <c r="FY27" t="s">
        <v>2</v>
      </c>
      <c r="FZ27" s="1" t="s">
        <v>7</v>
      </c>
      <c r="GA27" t="s">
        <v>2</v>
      </c>
      <c r="GB27" s="1"/>
      <c r="GC27" t="s">
        <v>2</v>
      </c>
      <c r="GD27" s="1" t="s">
        <v>7</v>
      </c>
      <c r="GE27" t="s">
        <v>3</v>
      </c>
      <c r="GF27" s="4" t="s">
        <v>18</v>
      </c>
    </row>
    <row r="28" spans="1:188" x14ac:dyDescent="0.25">
      <c r="A28" t="s">
        <v>9</v>
      </c>
      <c r="B28">
        <v>10816.7692307692</v>
      </c>
      <c r="C28" t="s">
        <v>10</v>
      </c>
      <c r="D28" t="s">
        <v>1605</v>
      </c>
      <c r="E28" t="s">
        <v>20</v>
      </c>
      <c r="F28" t="s">
        <v>21</v>
      </c>
      <c r="G28" t="s">
        <v>22</v>
      </c>
      <c r="H28">
        <v>5.0184615384615396</v>
      </c>
      <c r="I28" t="s">
        <v>12</v>
      </c>
      <c r="J28">
        <v>3.9969230769230801</v>
      </c>
      <c r="K28" t="s">
        <v>14</v>
      </c>
      <c r="L28" s="1" t="s">
        <v>1643</v>
      </c>
      <c r="M28" t="s">
        <v>16</v>
      </c>
      <c r="O28" t="s">
        <v>19</v>
      </c>
      <c r="P28" t="s">
        <v>23</v>
      </c>
      <c r="Q28" t="s">
        <v>1</v>
      </c>
      <c r="R28" s="2">
        <v>1</v>
      </c>
      <c r="S28" t="s">
        <v>2</v>
      </c>
      <c r="T28" s="2">
        <v>10816.7692307692</v>
      </c>
      <c r="U28" t="s">
        <v>2</v>
      </c>
      <c r="V28" s="2" t="s">
        <v>8</v>
      </c>
      <c r="W28" t="s">
        <v>2</v>
      </c>
      <c r="Y28" t="s">
        <v>2</v>
      </c>
      <c r="Z28" s="2"/>
      <c r="AA28" t="s">
        <v>3</v>
      </c>
      <c r="AB28" t="s">
        <v>4</v>
      </c>
      <c r="AC28" s="1">
        <v>2</v>
      </c>
      <c r="AD28" t="s">
        <v>2</v>
      </c>
      <c r="AE28" t="s">
        <v>7</v>
      </c>
      <c r="AF28" t="s">
        <v>2</v>
      </c>
      <c r="AG28" s="1" t="s">
        <v>7</v>
      </c>
      <c r="AH28" t="s">
        <v>2</v>
      </c>
      <c r="AJ28" t="s">
        <v>2</v>
      </c>
      <c r="AK28" s="1"/>
      <c r="AL28" t="s">
        <v>3</v>
      </c>
      <c r="AM28" t="s">
        <v>1</v>
      </c>
      <c r="AN28" s="2">
        <v>3</v>
      </c>
      <c r="AO28" t="s">
        <v>2</v>
      </c>
      <c r="AP28" t="s">
        <v>7</v>
      </c>
      <c r="AQ28" t="s">
        <v>2</v>
      </c>
      <c r="AR28" s="2" t="s">
        <v>7</v>
      </c>
      <c r="AS28" t="s">
        <v>2</v>
      </c>
      <c r="AU28" t="s">
        <v>2</v>
      </c>
      <c r="AV28" s="2"/>
      <c r="AW28" t="s">
        <v>3</v>
      </c>
      <c r="AX28" t="s">
        <v>4</v>
      </c>
      <c r="AY28" s="2">
        <v>4</v>
      </c>
      <c r="AZ28" t="s">
        <v>2</v>
      </c>
      <c r="BA28" t="s">
        <v>7</v>
      </c>
      <c r="BB28" t="s">
        <v>2</v>
      </c>
      <c r="BC28" s="2" t="s">
        <v>7</v>
      </c>
      <c r="BD28" t="s">
        <v>2</v>
      </c>
      <c r="BF28" t="s">
        <v>2</v>
      </c>
      <c r="BG28" s="2"/>
      <c r="BH28" t="s">
        <v>3</v>
      </c>
      <c r="BK28" s="2"/>
      <c r="BO28" s="2"/>
      <c r="BQ28" s="2"/>
      <c r="BS28" s="2"/>
      <c r="BU28" s="4"/>
      <c r="BV28" t="s">
        <v>405</v>
      </c>
      <c r="BW28" s="3" t="s">
        <v>5</v>
      </c>
      <c r="BX28" t="s">
        <v>2</v>
      </c>
      <c r="BY28" s="1" t="s">
        <v>7</v>
      </c>
      <c r="BZ28" t="s">
        <v>2</v>
      </c>
      <c r="CA28" s="1" t="s">
        <v>7</v>
      </c>
      <c r="CB28" t="s">
        <v>2</v>
      </c>
      <c r="CC28" s="1" t="s">
        <v>7</v>
      </c>
      <c r="CD28" t="s">
        <v>2</v>
      </c>
      <c r="CE28" s="1" t="s">
        <v>7</v>
      </c>
      <c r="CF28" t="s">
        <v>3</v>
      </c>
      <c r="CG28" s="4" t="s">
        <v>18</v>
      </c>
      <c r="CH28" s="10">
        <v>422.81230769230802</v>
      </c>
      <c r="CI28" s="4">
        <v>10816.7692307692</v>
      </c>
      <c r="CJ28" s="4">
        <v>5.0184615384615397E-2</v>
      </c>
      <c r="CK28" s="4"/>
      <c r="CL28" s="4"/>
      <c r="CM28" s="4"/>
      <c r="CN28" s="4"/>
      <c r="CO28" s="4" t="s">
        <v>35</v>
      </c>
      <c r="CP28" s="4">
        <v>1</v>
      </c>
      <c r="CQ28" s="4" t="s">
        <v>29</v>
      </c>
      <c r="CR28" s="4" t="s">
        <v>27</v>
      </c>
      <c r="CS28" s="4">
        <v>10816.7692307692</v>
      </c>
      <c r="CT28" s="4" t="s">
        <v>24</v>
      </c>
      <c r="CU28" s="4">
        <v>5.0184615384615397E-2</v>
      </c>
      <c r="CV28" s="4" t="s">
        <v>25</v>
      </c>
      <c r="CW28" s="4">
        <v>422.81230769230802</v>
      </c>
      <c r="CX28" s="4" t="s">
        <v>28</v>
      </c>
      <c r="CY28" s="4" t="s">
        <v>26</v>
      </c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 t="s">
        <v>36</v>
      </c>
      <c r="DN28" t="s">
        <v>19</v>
      </c>
      <c r="DO28" t="s">
        <v>23</v>
      </c>
      <c r="DP28" t="s">
        <v>1</v>
      </c>
      <c r="DQ28" s="2">
        <v>1</v>
      </c>
      <c r="DR28" t="s">
        <v>2</v>
      </c>
      <c r="DS28" s="2">
        <v>10816.7692307692</v>
      </c>
      <c r="DT28" t="s">
        <v>2</v>
      </c>
      <c r="DU28" s="2" t="s">
        <v>1645</v>
      </c>
      <c r="DV28" t="s">
        <v>2</v>
      </c>
      <c r="DX28" t="s">
        <v>2</v>
      </c>
      <c r="DZ28" t="s">
        <v>3</v>
      </c>
      <c r="EA28" t="s">
        <v>4</v>
      </c>
      <c r="EB28" s="1">
        <v>2</v>
      </c>
      <c r="EC28" t="s">
        <v>2</v>
      </c>
      <c r="ED28" t="s">
        <v>7</v>
      </c>
      <c r="EE28" t="s">
        <v>2</v>
      </c>
      <c r="EF28" s="1" t="s">
        <v>7</v>
      </c>
      <c r="EG28" t="s">
        <v>2</v>
      </c>
      <c r="EI28" t="s">
        <v>2</v>
      </c>
      <c r="EJ28" s="1"/>
      <c r="EK28" t="s">
        <v>3</v>
      </c>
      <c r="EL28" t="s">
        <v>1</v>
      </c>
      <c r="EM28" s="2">
        <v>3</v>
      </c>
      <c r="EN28" t="s">
        <v>2</v>
      </c>
      <c r="EO28" t="s">
        <v>7</v>
      </c>
      <c r="EP28" t="s">
        <v>2</v>
      </c>
      <c r="EQ28" s="2" t="s">
        <v>7</v>
      </c>
      <c r="ER28" t="s">
        <v>2</v>
      </c>
      <c r="ET28" t="s">
        <v>2</v>
      </c>
      <c r="EU28" s="2"/>
      <c r="EV28" t="s">
        <v>3</v>
      </c>
      <c r="EW28" t="s">
        <v>4</v>
      </c>
      <c r="EX28" s="2">
        <v>4</v>
      </c>
      <c r="EY28" t="s">
        <v>2</v>
      </c>
      <c r="EZ28" t="s">
        <v>7</v>
      </c>
      <c r="FA28" t="s">
        <v>2</v>
      </c>
      <c r="FB28" s="2" t="s">
        <v>7</v>
      </c>
      <c r="FC28" t="s">
        <v>2</v>
      </c>
      <c r="FE28" t="s">
        <v>2</v>
      </c>
      <c r="FF28" s="2"/>
      <c r="FG28" t="s">
        <v>3</v>
      </c>
      <c r="FJ28" s="2"/>
      <c r="FN28" s="2"/>
      <c r="FP28" s="2"/>
      <c r="FR28" s="2"/>
      <c r="FT28" s="4"/>
      <c r="FU28" t="s">
        <v>405</v>
      </c>
      <c r="FV28" s="3" t="s">
        <v>5</v>
      </c>
      <c r="FW28" t="s">
        <v>2</v>
      </c>
      <c r="FX28" s="1" t="s">
        <v>7</v>
      </c>
      <c r="FY28" t="s">
        <v>2</v>
      </c>
      <c r="FZ28" s="1" t="s">
        <v>7</v>
      </c>
      <c r="GA28" t="s">
        <v>2</v>
      </c>
      <c r="GB28" s="1"/>
      <c r="GC28" t="s">
        <v>2</v>
      </c>
      <c r="GD28" s="1" t="s">
        <v>7</v>
      </c>
      <c r="GE28" t="s">
        <v>3</v>
      </c>
      <c r="GF28" s="4" t="s">
        <v>18</v>
      </c>
    </row>
    <row r="29" spans="1:188" x14ac:dyDescent="0.25">
      <c r="A29" t="s">
        <v>9</v>
      </c>
      <c r="B29">
        <v>10812.538461538499</v>
      </c>
      <c r="C29" t="s">
        <v>10</v>
      </c>
      <c r="D29" t="s">
        <v>1605</v>
      </c>
      <c r="E29" t="s">
        <v>20</v>
      </c>
      <c r="F29" t="s">
        <v>21</v>
      </c>
      <c r="G29" t="s">
        <v>22</v>
      </c>
      <c r="H29">
        <v>4.9369230769230796</v>
      </c>
      <c r="I29" t="s">
        <v>12</v>
      </c>
      <c r="J29">
        <v>3.99384615384615</v>
      </c>
      <c r="K29" t="s">
        <v>14</v>
      </c>
      <c r="L29" s="1" t="s">
        <v>1643</v>
      </c>
      <c r="M29" t="s">
        <v>16</v>
      </c>
      <c r="O29" t="s">
        <v>19</v>
      </c>
      <c r="P29" t="s">
        <v>23</v>
      </c>
      <c r="Q29" t="s">
        <v>1</v>
      </c>
      <c r="R29" s="2">
        <v>1</v>
      </c>
      <c r="S29" t="s">
        <v>2</v>
      </c>
      <c r="T29" s="2">
        <v>10812.538461538499</v>
      </c>
      <c r="U29" t="s">
        <v>2</v>
      </c>
      <c r="V29" s="2" t="s">
        <v>8</v>
      </c>
      <c r="W29" t="s">
        <v>2</v>
      </c>
      <c r="Y29" t="s">
        <v>2</v>
      </c>
      <c r="Z29" s="2"/>
      <c r="AA29" t="s">
        <v>3</v>
      </c>
      <c r="AB29" t="s">
        <v>4</v>
      </c>
      <c r="AC29" s="1">
        <v>2</v>
      </c>
      <c r="AD29" t="s">
        <v>2</v>
      </c>
      <c r="AE29" t="s">
        <v>7</v>
      </c>
      <c r="AF29" t="s">
        <v>2</v>
      </c>
      <c r="AG29" s="1" t="s">
        <v>7</v>
      </c>
      <c r="AH29" t="s">
        <v>2</v>
      </c>
      <c r="AJ29" t="s">
        <v>2</v>
      </c>
      <c r="AK29" s="1"/>
      <c r="AL29" t="s">
        <v>3</v>
      </c>
      <c r="AM29" t="s">
        <v>1</v>
      </c>
      <c r="AN29" s="2">
        <v>3</v>
      </c>
      <c r="AO29" t="s">
        <v>2</v>
      </c>
      <c r="AP29" t="s">
        <v>7</v>
      </c>
      <c r="AQ29" t="s">
        <v>2</v>
      </c>
      <c r="AR29" s="2" t="s">
        <v>7</v>
      </c>
      <c r="AS29" t="s">
        <v>2</v>
      </c>
      <c r="AU29" t="s">
        <v>2</v>
      </c>
      <c r="AV29" s="2"/>
      <c r="AW29" t="s">
        <v>3</v>
      </c>
      <c r="AY29" s="2"/>
      <c r="BC29" s="2"/>
      <c r="BE29" s="2"/>
      <c r="BG29" s="2"/>
      <c r="BK29" s="2"/>
      <c r="BO29" s="2"/>
      <c r="BQ29" s="2"/>
      <c r="BS29" s="2"/>
      <c r="BU29" s="4"/>
      <c r="BV29" t="s">
        <v>405</v>
      </c>
      <c r="BW29" s="3" t="s">
        <v>5</v>
      </c>
      <c r="BX29" t="s">
        <v>2</v>
      </c>
      <c r="BY29" s="1" t="s">
        <v>7</v>
      </c>
      <c r="BZ29" t="s">
        <v>2</v>
      </c>
      <c r="CA29" s="1" t="s">
        <v>7</v>
      </c>
      <c r="CB29" t="s">
        <v>2</v>
      </c>
      <c r="CC29" s="1" t="s">
        <v>7</v>
      </c>
      <c r="CD29" t="s">
        <v>2</v>
      </c>
      <c r="CE29" s="1" t="s">
        <v>7</v>
      </c>
      <c r="CF29" t="s">
        <v>3</v>
      </c>
      <c r="CG29" s="4" t="s">
        <v>18</v>
      </c>
      <c r="CH29" s="10">
        <v>406.44461538461599</v>
      </c>
      <c r="CI29" s="4">
        <v>10812.538461538499</v>
      </c>
      <c r="CJ29" s="4">
        <v>4.9369230769230797E-2</v>
      </c>
      <c r="CK29" s="4"/>
      <c r="CL29" s="4"/>
      <c r="CM29" s="4"/>
      <c r="CN29" s="4"/>
      <c r="CO29" s="4" t="s">
        <v>35</v>
      </c>
      <c r="CP29" s="4">
        <v>1</v>
      </c>
      <c r="CQ29" s="4" t="s">
        <v>29</v>
      </c>
      <c r="CR29" s="4" t="s">
        <v>27</v>
      </c>
      <c r="CS29" s="4">
        <v>10812.538461538499</v>
      </c>
      <c r="CT29" s="4" t="s">
        <v>24</v>
      </c>
      <c r="CU29" s="4">
        <v>4.9369230769230797E-2</v>
      </c>
      <c r="CV29" s="4" t="s">
        <v>25</v>
      </c>
      <c r="CW29" s="4">
        <v>406.44461538461599</v>
      </c>
      <c r="CX29" s="4" t="s">
        <v>28</v>
      </c>
      <c r="CY29" s="4" t="s">
        <v>26</v>
      </c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 t="s">
        <v>36</v>
      </c>
      <c r="DN29" t="s">
        <v>19</v>
      </c>
      <c r="DO29" t="s">
        <v>23</v>
      </c>
      <c r="DP29" t="s">
        <v>1</v>
      </c>
      <c r="DQ29" s="2">
        <v>1</v>
      </c>
      <c r="DR29" t="s">
        <v>2</v>
      </c>
      <c r="DS29" s="2">
        <v>10812.538461538499</v>
      </c>
      <c r="DT29" t="s">
        <v>2</v>
      </c>
      <c r="DU29" s="2" t="s">
        <v>372</v>
      </c>
      <c r="DV29" t="s">
        <v>2</v>
      </c>
      <c r="DX29" t="s">
        <v>2</v>
      </c>
      <c r="DZ29" t="s">
        <v>3</v>
      </c>
      <c r="EA29" t="s">
        <v>4</v>
      </c>
      <c r="EB29" s="1">
        <v>2</v>
      </c>
      <c r="EC29" t="s">
        <v>2</v>
      </c>
      <c r="ED29" t="s">
        <v>7</v>
      </c>
      <c r="EE29" t="s">
        <v>2</v>
      </c>
      <c r="EF29" s="1" t="s">
        <v>7</v>
      </c>
      <c r="EG29" t="s">
        <v>2</v>
      </c>
      <c r="EI29" t="s">
        <v>2</v>
      </c>
      <c r="EJ29" s="1"/>
      <c r="EK29" t="s">
        <v>3</v>
      </c>
      <c r="EL29" t="s">
        <v>1</v>
      </c>
      <c r="EM29" s="2">
        <v>3</v>
      </c>
      <c r="EN29" t="s">
        <v>2</v>
      </c>
      <c r="EO29" t="s">
        <v>7</v>
      </c>
      <c r="EP29" t="s">
        <v>2</v>
      </c>
      <c r="EQ29" s="2" t="s">
        <v>7</v>
      </c>
      <c r="ER29" t="s">
        <v>2</v>
      </c>
      <c r="ET29" t="s">
        <v>2</v>
      </c>
      <c r="EU29" s="2"/>
      <c r="EV29" t="s">
        <v>3</v>
      </c>
      <c r="EX29" s="2"/>
      <c r="FB29" s="2"/>
      <c r="FD29" s="2"/>
      <c r="FF29" s="2"/>
      <c r="FJ29" s="2"/>
      <c r="FN29" s="2"/>
      <c r="FP29" s="2"/>
      <c r="FR29" s="2"/>
      <c r="FT29" s="4"/>
      <c r="FU29" t="s">
        <v>405</v>
      </c>
      <c r="FV29" s="3" t="s">
        <v>5</v>
      </c>
      <c r="FW29" t="s">
        <v>2</v>
      </c>
      <c r="FX29" s="1" t="s">
        <v>7</v>
      </c>
      <c r="FY29" t="s">
        <v>2</v>
      </c>
      <c r="FZ29" s="1" t="s">
        <v>7</v>
      </c>
      <c r="GA29" t="s">
        <v>2</v>
      </c>
      <c r="GB29" s="1"/>
      <c r="GC29" t="s">
        <v>2</v>
      </c>
      <c r="GD29" s="1" t="s">
        <v>7</v>
      </c>
      <c r="GE29" t="s">
        <v>3</v>
      </c>
      <c r="GF29" s="4" t="s">
        <v>18</v>
      </c>
    </row>
    <row r="30" spans="1:188" x14ac:dyDescent="0.25">
      <c r="A30" t="s">
        <v>9</v>
      </c>
      <c r="B30">
        <v>10808.307692307701</v>
      </c>
      <c r="C30" t="s">
        <v>10</v>
      </c>
      <c r="D30" t="s">
        <v>1605</v>
      </c>
      <c r="E30" t="s">
        <v>20</v>
      </c>
      <c r="F30" t="s">
        <v>21</v>
      </c>
      <c r="G30" t="s">
        <v>22</v>
      </c>
      <c r="H30">
        <v>4.8553846153846196</v>
      </c>
      <c r="I30" t="s">
        <v>12</v>
      </c>
      <c r="J30">
        <v>3.9907692307692302</v>
      </c>
      <c r="K30" t="s">
        <v>14</v>
      </c>
      <c r="L30" s="1" t="s">
        <v>1643</v>
      </c>
      <c r="M30" t="s">
        <v>16</v>
      </c>
      <c r="O30" t="s">
        <v>19</v>
      </c>
      <c r="P30" t="s">
        <v>23</v>
      </c>
      <c r="Q30" t="s">
        <v>1</v>
      </c>
      <c r="R30" s="2">
        <v>1</v>
      </c>
      <c r="S30" t="s">
        <v>2</v>
      </c>
      <c r="T30" s="2">
        <v>10808.307692307701</v>
      </c>
      <c r="U30" t="s">
        <v>2</v>
      </c>
      <c r="V30" s="2" t="s">
        <v>8</v>
      </c>
      <c r="W30" t="s">
        <v>2</v>
      </c>
      <c r="Y30" t="s">
        <v>2</v>
      </c>
      <c r="Z30" s="2"/>
      <c r="AA30" t="s">
        <v>3</v>
      </c>
      <c r="AB30" t="s">
        <v>4</v>
      </c>
      <c r="AC30" s="1">
        <v>2</v>
      </c>
      <c r="AD30" t="s">
        <v>2</v>
      </c>
      <c r="AE30" t="s">
        <v>7</v>
      </c>
      <c r="AF30" t="s">
        <v>2</v>
      </c>
      <c r="AG30" s="1" t="s">
        <v>7</v>
      </c>
      <c r="AH30" t="s">
        <v>2</v>
      </c>
      <c r="AJ30" t="s">
        <v>2</v>
      </c>
      <c r="AK30" s="1"/>
      <c r="AL30" t="s">
        <v>3</v>
      </c>
      <c r="AM30" t="s">
        <v>1</v>
      </c>
      <c r="AN30" s="2">
        <v>3</v>
      </c>
      <c r="AO30" t="s">
        <v>2</v>
      </c>
      <c r="AP30" t="s">
        <v>7</v>
      </c>
      <c r="AQ30" t="s">
        <v>2</v>
      </c>
      <c r="AR30" s="2" t="s">
        <v>7</v>
      </c>
      <c r="AS30" t="s">
        <v>2</v>
      </c>
      <c r="AU30" t="s">
        <v>2</v>
      </c>
      <c r="AV30" s="2"/>
      <c r="AW30" t="s">
        <v>3</v>
      </c>
      <c r="AX30" t="s">
        <v>4</v>
      </c>
      <c r="AY30" s="2">
        <v>4</v>
      </c>
      <c r="AZ30" t="s">
        <v>2</v>
      </c>
      <c r="BA30" t="s">
        <v>7</v>
      </c>
      <c r="BB30" t="s">
        <v>2</v>
      </c>
      <c r="BC30" s="2" t="s">
        <v>7</v>
      </c>
      <c r="BD30" t="s">
        <v>2</v>
      </c>
      <c r="BF30" t="s">
        <v>2</v>
      </c>
      <c r="BG30" s="2"/>
      <c r="BH30" t="s">
        <v>3</v>
      </c>
      <c r="BJ30" t="s">
        <v>1</v>
      </c>
      <c r="BK30" s="2">
        <v>5</v>
      </c>
      <c r="BL30" t="s">
        <v>2</v>
      </c>
      <c r="BM30" t="s">
        <v>7</v>
      </c>
      <c r="BN30" t="s">
        <v>2</v>
      </c>
      <c r="BO30" s="2" t="s">
        <v>7</v>
      </c>
      <c r="BP30" t="s">
        <v>2</v>
      </c>
      <c r="BR30" t="s">
        <v>2</v>
      </c>
      <c r="BS30" s="2"/>
      <c r="BT30" t="s">
        <v>3</v>
      </c>
      <c r="BU30" s="4"/>
      <c r="BV30" t="s">
        <v>405</v>
      </c>
      <c r="BW30" s="3" t="s">
        <v>5</v>
      </c>
      <c r="BX30" t="s">
        <v>2</v>
      </c>
      <c r="BY30" s="1" t="s">
        <v>7</v>
      </c>
      <c r="BZ30" t="s">
        <v>2</v>
      </c>
      <c r="CA30" s="1" t="s">
        <v>7</v>
      </c>
      <c r="CB30" t="s">
        <v>2</v>
      </c>
      <c r="CC30" s="1" t="s">
        <v>7</v>
      </c>
      <c r="CD30" t="s">
        <v>2</v>
      </c>
      <c r="CE30" s="1" t="s">
        <v>7</v>
      </c>
      <c r="CF30" t="s">
        <v>3</v>
      </c>
      <c r="CG30" s="4" t="s">
        <v>18</v>
      </c>
      <c r="CH30" s="10">
        <v>390.07692307692298</v>
      </c>
      <c r="CI30" s="4">
        <v>10808.307692307701</v>
      </c>
      <c r="CJ30" s="4">
        <v>4.8553846153846197E-2</v>
      </c>
      <c r="CK30" s="4"/>
      <c r="CL30" s="4"/>
      <c r="CM30" s="4"/>
      <c r="CN30" s="4"/>
      <c r="CO30" s="4" t="s">
        <v>35</v>
      </c>
      <c r="CP30" s="4">
        <v>1</v>
      </c>
      <c r="CQ30" s="4" t="s">
        <v>29</v>
      </c>
      <c r="CR30" s="4" t="s">
        <v>27</v>
      </c>
      <c r="CS30" s="4">
        <v>10808.307692307701</v>
      </c>
      <c r="CT30" s="4" t="s">
        <v>24</v>
      </c>
      <c r="CU30" s="4">
        <v>4.8553846153846197E-2</v>
      </c>
      <c r="CV30" s="4" t="s">
        <v>25</v>
      </c>
      <c r="CW30" s="4">
        <v>390.07692307692298</v>
      </c>
      <c r="CX30" s="4" t="s">
        <v>28</v>
      </c>
      <c r="CY30" s="4" t="s">
        <v>26</v>
      </c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 t="s">
        <v>36</v>
      </c>
      <c r="DN30" t="s">
        <v>19</v>
      </c>
      <c r="DO30" t="s">
        <v>23</v>
      </c>
      <c r="DP30" t="s">
        <v>1</v>
      </c>
      <c r="DQ30" s="2">
        <v>1</v>
      </c>
      <c r="DR30" t="s">
        <v>2</v>
      </c>
      <c r="DS30" s="2">
        <v>10808.307692307701</v>
      </c>
      <c r="DT30" t="s">
        <v>2</v>
      </c>
      <c r="DU30" s="2" t="s">
        <v>360</v>
      </c>
      <c r="DV30" t="s">
        <v>2</v>
      </c>
      <c r="DX30" t="s">
        <v>2</v>
      </c>
      <c r="DZ30" t="s">
        <v>3</v>
      </c>
      <c r="EA30" t="s">
        <v>4</v>
      </c>
      <c r="EB30" s="1">
        <v>2</v>
      </c>
      <c r="EC30" t="s">
        <v>2</v>
      </c>
      <c r="ED30" t="s">
        <v>7</v>
      </c>
      <c r="EE30" t="s">
        <v>2</v>
      </c>
      <c r="EF30" s="1" t="s">
        <v>7</v>
      </c>
      <c r="EG30" t="s">
        <v>2</v>
      </c>
      <c r="EI30" t="s">
        <v>2</v>
      </c>
      <c r="EJ30" s="1"/>
      <c r="EK30" t="s">
        <v>3</v>
      </c>
      <c r="EL30" t="s">
        <v>1</v>
      </c>
      <c r="EM30" s="2">
        <v>3</v>
      </c>
      <c r="EN30" t="s">
        <v>2</v>
      </c>
      <c r="EO30" t="s">
        <v>7</v>
      </c>
      <c r="EP30" t="s">
        <v>2</v>
      </c>
      <c r="EQ30" s="2" t="s">
        <v>7</v>
      </c>
      <c r="ER30" t="s">
        <v>2</v>
      </c>
      <c r="ET30" t="s">
        <v>2</v>
      </c>
      <c r="EU30" s="2"/>
      <c r="EV30" t="s">
        <v>3</v>
      </c>
      <c r="EW30" t="s">
        <v>4</v>
      </c>
      <c r="EX30" s="2">
        <v>4</v>
      </c>
      <c r="EY30" t="s">
        <v>2</v>
      </c>
      <c r="EZ30" t="s">
        <v>7</v>
      </c>
      <c r="FA30" t="s">
        <v>2</v>
      </c>
      <c r="FB30" s="2" t="s">
        <v>7</v>
      </c>
      <c r="FC30" t="s">
        <v>2</v>
      </c>
      <c r="FE30" t="s">
        <v>2</v>
      </c>
      <c r="FF30" s="2"/>
      <c r="FG30" t="s">
        <v>3</v>
      </c>
      <c r="FI30" t="s">
        <v>1</v>
      </c>
      <c r="FJ30" s="2">
        <v>5</v>
      </c>
      <c r="FK30" t="s">
        <v>2</v>
      </c>
      <c r="FL30" t="s">
        <v>7</v>
      </c>
      <c r="FM30" t="s">
        <v>2</v>
      </c>
      <c r="FN30" s="2" t="s">
        <v>7</v>
      </c>
      <c r="FO30" t="s">
        <v>2</v>
      </c>
      <c r="FQ30" t="s">
        <v>2</v>
      </c>
      <c r="FR30" s="2"/>
      <c r="FS30" t="s">
        <v>3</v>
      </c>
      <c r="FT30" s="4"/>
      <c r="FU30" t="s">
        <v>405</v>
      </c>
      <c r="FV30" s="3" t="s">
        <v>5</v>
      </c>
      <c r="FW30" t="s">
        <v>2</v>
      </c>
      <c r="FX30" s="1" t="s">
        <v>7</v>
      </c>
      <c r="FY30" t="s">
        <v>2</v>
      </c>
      <c r="FZ30" s="1" t="s">
        <v>7</v>
      </c>
      <c r="GA30" t="s">
        <v>2</v>
      </c>
      <c r="GB30" s="1"/>
      <c r="GC30" t="s">
        <v>2</v>
      </c>
      <c r="GD30" s="1" t="s">
        <v>7</v>
      </c>
      <c r="GE30" t="s">
        <v>3</v>
      </c>
      <c r="GF30" s="4" t="s">
        <v>18</v>
      </c>
    </row>
    <row r="31" spans="1:188" x14ac:dyDescent="0.25">
      <c r="A31" t="s">
        <v>9</v>
      </c>
      <c r="B31">
        <v>10804.0769230769</v>
      </c>
      <c r="C31" t="s">
        <v>10</v>
      </c>
      <c r="D31" t="s">
        <v>1605</v>
      </c>
      <c r="E31" t="s">
        <v>20</v>
      </c>
      <c r="F31" t="s">
        <v>21</v>
      </c>
      <c r="G31" t="s">
        <v>22</v>
      </c>
      <c r="H31">
        <v>4.7738461538461596</v>
      </c>
      <c r="I31" t="s">
        <v>12</v>
      </c>
      <c r="J31">
        <v>3.9876923076923099</v>
      </c>
      <c r="K31" t="s">
        <v>14</v>
      </c>
      <c r="L31" s="1" t="s">
        <v>1643</v>
      </c>
      <c r="M31" t="s">
        <v>16</v>
      </c>
      <c r="O31" t="s">
        <v>19</v>
      </c>
      <c r="P31" t="s">
        <v>23</v>
      </c>
      <c r="Q31" t="s">
        <v>1</v>
      </c>
      <c r="R31" s="2">
        <v>1</v>
      </c>
      <c r="S31" t="s">
        <v>2</v>
      </c>
      <c r="T31" s="2">
        <v>10804.0769230769</v>
      </c>
      <c r="U31" t="s">
        <v>2</v>
      </c>
      <c r="V31" s="2" t="s">
        <v>8</v>
      </c>
      <c r="W31" t="s">
        <v>2</v>
      </c>
      <c r="Y31" t="s">
        <v>2</v>
      </c>
      <c r="Z31" s="2"/>
      <c r="AA31" t="s">
        <v>3</v>
      </c>
      <c r="AB31" t="s">
        <v>4</v>
      </c>
      <c r="AC31" s="1">
        <v>2</v>
      </c>
      <c r="AD31" t="s">
        <v>2</v>
      </c>
      <c r="AE31" t="s">
        <v>7</v>
      </c>
      <c r="AF31" t="s">
        <v>2</v>
      </c>
      <c r="AG31" s="1" t="s">
        <v>7</v>
      </c>
      <c r="AH31" t="s">
        <v>2</v>
      </c>
      <c r="AJ31" t="s">
        <v>2</v>
      </c>
      <c r="AK31" s="1"/>
      <c r="AL31" t="s">
        <v>3</v>
      </c>
      <c r="AM31" t="s">
        <v>1</v>
      </c>
      <c r="AN31" s="2">
        <v>3</v>
      </c>
      <c r="AO31" t="s">
        <v>2</v>
      </c>
      <c r="AP31" t="s">
        <v>7</v>
      </c>
      <c r="AQ31" t="s">
        <v>2</v>
      </c>
      <c r="AR31" s="2" t="s">
        <v>7</v>
      </c>
      <c r="AS31" t="s">
        <v>2</v>
      </c>
      <c r="AU31" t="s">
        <v>2</v>
      </c>
      <c r="AV31" s="2"/>
      <c r="AW31" t="s">
        <v>3</v>
      </c>
      <c r="AX31" t="s">
        <v>4</v>
      </c>
      <c r="AY31" s="2">
        <v>4</v>
      </c>
      <c r="AZ31" t="s">
        <v>2</v>
      </c>
      <c r="BA31" t="s">
        <v>7</v>
      </c>
      <c r="BB31" t="s">
        <v>2</v>
      </c>
      <c r="BC31" s="2" t="s">
        <v>7</v>
      </c>
      <c r="BD31" t="s">
        <v>2</v>
      </c>
      <c r="BF31" t="s">
        <v>2</v>
      </c>
      <c r="BG31" s="2"/>
      <c r="BH31" t="s">
        <v>3</v>
      </c>
      <c r="BK31" s="2"/>
      <c r="BO31" s="2"/>
      <c r="BQ31" s="2"/>
      <c r="BS31" s="2"/>
      <c r="BU31" s="4"/>
      <c r="BV31" t="s">
        <v>405</v>
      </c>
      <c r="BW31" s="3" t="s">
        <v>5</v>
      </c>
      <c r="BX31" t="s">
        <v>2</v>
      </c>
      <c r="BY31" s="1" t="s">
        <v>7</v>
      </c>
      <c r="BZ31" t="s">
        <v>2</v>
      </c>
      <c r="CA31" s="1" t="s">
        <v>7</v>
      </c>
      <c r="CB31" t="s">
        <v>2</v>
      </c>
      <c r="CC31" s="1" t="s">
        <v>7</v>
      </c>
      <c r="CD31" t="s">
        <v>2</v>
      </c>
      <c r="CE31" s="1" t="s">
        <v>7</v>
      </c>
      <c r="CF31" t="s">
        <v>3</v>
      </c>
      <c r="CG31" s="4" t="s">
        <v>18</v>
      </c>
      <c r="CH31" s="10">
        <v>373.709230769231</v>
      </c>
      <c r="CI31" s="4">
        <v>10804.0769230769</v>
      </c>
      <c r="CJ31" s="4">
        <v>4.7738461538461598E-2</v>
      </c>
      <c r="CK31" s="4"/>
      <c r="CL31" s="4"/>
      <c r="CM31" s="4"/>
      <c r="CN31" s="4"/>
      <c r="CO31" s="4" t="s">
        <v>35</v>
      </c>
      <c r="CP31" s="4">
        <v>1</v>
      </c>
      <c r="CQ31" s="4" t="s">
        <v>29</v>
      </c>
      <c r="CR31" s="4" t="s">
        <v>27</v>
      </c>
      <c r="CS31" s="4">
        <v>10804.0769230769</v>
      </c>
      <c r="CT31" s="4" t="s">
        <v>24</v>
      </c>
      <c r="CU31" s="4">
        <v>4.7738461538461598E-2</v>
      </c>
      <c r="CV31" s="4" t="s">
        <v>25</v>
      </c>
      <c r="CW31" s="4">
        <v>373.709230769231</v>
      </c>
      <c r="CX31" s="4" t="s">
        <v>28</v>
      </c>
      <c r="CY31" s="4" t="s">
        <v>26</v>
      </c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 t="s">
        <v>36</v>
      </c>
      <c r="DN31" t="s">
        <v>19</v>
      </c>
      <c r="DO31" t="s">
        <v>23</v>
      </c>
      <c r="DP31" t="s">
        <v>1</v>
      </c>
      <c r="DQ31" s="2">
        <v>1</v>
      </c>
      <c r="DR31" t="s">
        <v>2</v>
      </c>
      <c r="DS31" s="2">
        <v>10804.0769230769</v>
      </c>
      <c r="DT31" t="s">
        <v>2</v>
      </c>
      <c r="DU31" s="2" t="s">
        <v>1646</v>
      </c>
      <c r="DV31" t="s">
        <v>2</v>
      </c>
      <c r="DX31" t="s">
        <v>2</v>
      </c>
      <c r="DZ31" t="s">
        <v>3</v>
      </c>
      <c r="EA31" t="s">
        <v>4</v>
      </c>
      <c r="EB31" s="1">
        <v>2</v>
      </c>
      <c r="EC31" t="s">
        <v>2</v>
      </c>
      <c r="ED31" t="s">
        <v>7</v>
      </c>
      <c r="EE31" t="s">
        <v>2</v>
      </c>
      <c r="EF31" s="1" t="s">
        <v>7</v>
      </c>
      <c r="EG31" t="s">
        <v>2</v>
      </c>
      <c r="EI31" t="s">
        <v>2</v>
      </c>
      <c r="EJ31" s="1"/>
      <c r="EK31" t="s">
        <v>3</v>
      </c>
      <c r="EL31" t="s">
        <v>1</v>
      </c>
      <c r="EM31" s="2">
        <v>3</v>
      </c>
      <c r="EN31" t="s">
        <v>2</v>
      </c>
      <c r="EO31" t="s">
        <v>7</v>
      </c>
      <c r="EP31" t="s">
        <v>2</v>
      </c>
      <c r="EQ31" s="2" t="s">
        <v>7</v>
      </c>
      <c r="ER31" t="s">
        <v>2</v>
      </c>
      <c r="ET31" t="s">
        <v>2</v>
      </c>
      <c r="EU31" s="2"/>
      <c r="EV31" t="s">
        <v>3</v>
      </c>
      <c r="EW31" t="s">
        <v>4</v>
      </c>
      <c r="EX31" s="2">
        <v>4</v>
      </c>
      <c r="EY31" t="s">
        <v>2</v>
      </c>
      <c r="EZ31" t="s">
        <v>7</v>
      </c>
      <c r="FA31" t="s">
        <v>2</v>
      </c>
      <c r="FB31" s="2" t="s">
        <v>7</v>
      </c>
      <c r="FC31" t="s">
        <v>2</v>
      </c>
      <c r="FE31" t="s">
        <v>2</v>
      </c>
      <c r="FF31" s="2"/>
      <c r="FG31" t="s">
        <v>3</v>
      </c>
      <c r="FJ31" s="2"/>
      <c r="FN31" s="2"/>
      <c r="FP31" s="2"/>
      <c r="FR31" s="2"/>
      <c r="FT31" s="4"/>
      <c r="FU31" t="s">
        <v>405</v>
      </c>
      <c r="FV31" s="3" t="s">
        <v>5</v>
      </c>
      <c r="FW31" t="s">
        <v>2</v>
      </c>
      <c r="FX31" s="1" t="s">
        <v>7</v>
      </c>
      <c r="FY31" t="s">
        <v>2</v>
      </c>
      <c r="FZ31" s="1" t="s">
        <v>7</v>
      </c>
      <c r="GA31" t="s">
        <v>2</v>
      </c>
      <c r="GB31" s="1"/>
      <c r="GC31" t="s">
        <v>2</v>
      </c>
      <c r="GD31" s="1" t="s">
        <v>7</v>
      </c>
      <c r="GE31" t="s">
        <v>3</v>
      </c>
      <c r="GF31" s="4" t="s">
        <v>18</v>
      </c>
    </row>
    <row r="32" spans="1:188" x14ac:dyDescent="0.25">
      <c r="A32" t="s">
        <v>9</v>
      </c>
      <c r="B32">
        <v>10799.8461538462</v>
      </c>
      <c r="C32" t="s">
        <v>10</v>
      </c>
      <c r="D32" t="s">
        <v>1605</v>
      </c>
      <c r="E32" t="s">
        <v>20</v>
      </c>
      <c r="F32" t="s">
        <v>21</v>
      </c>
      <c r="G32" t="s">
        <v>22</v>
      </c>
      <c r="H32">
        <v>4.6923076923076898</v>
      </c>
      <c r="I32" t="s">
        <v>12</v>
      </c>
      <c r="J32">
        <v>3.9846153846153798</v>
      </c>
      <c r="K32" t="s">
        <v>14</v>
      </c>
      <c r="L32" s="1" t="s">
        <v>1643</v>
      </c>
      <c r="M32" t="s">
        <v>16</v>
      </c>
      <c r="O32" t="s">
        <v>19</v>
      </c>
      <c r="P32" t="s">
        <v>23</v>
      </c>
      <c r="Q32" t="s">
        <v>1</v>
      </c>
      <c r="R32" s="2">
        <v>1</v>
      </c>
      <c r="S32" t="s">
        <v>2</v>
      </c>
      <c r="T32" s="2">
        <v>10799.8461538462</v>
      </c>
      <c r="U32" t="s">
        <v>2</v>
      </c>
      <c r="V32" s="2" t="s">
        <v>8</v>
      </c>
      <c r="W32" t="s">
        <v>2</v>
      </c>
      <c r="Y32" t="s">
        <v>2</v>
      </c>
      <c r="Z32" s="2"/>
      <c r="AA32" t="s">
        <v>3</v>
      </c>
      <c r="AB32" t="s">
        <v>4</v>
      </c>
      <c r="AC32" s="1">
        <v>2</v>
      </c>
      <c r="AD32" t="s">
        <v>2</v>
      </c>
      <c r="AE32" t="s">
        <v>7</v>
      </c>
      <c r="AF32" t="s">
        <v>2</v>
      </c>
      <c r="AG32" s="1" t="s">
        <v>7</v>
      </c>
      <c r="AH32" t="s">
        <v>2</v>
      </c>
      <c r="AJ32" t="s">
        <v>2</v>
      </c>
      <c r="AK32" s="1"/>
      <c r="AL32" t="s">
        <v>3</v>
      </c>
      <c r="AM32" t="s">
        <v>1</v>
      </c>
      <c r="AN32" s="2">
        <v>3</v>
      </c>
      <c r="AO32" t="s">
        <v>2</v>
      </c>
      <c r="AP32" t="s">
        <v>7</v>
      </c>
      <c r="AQ32" t="s">
        <v>2</v>
      </c>
      <c r="AR32" s="2" t="s">
        <v>7</v>
      </c>
      <c r="AS32" t="s">
        <v>2</v>
      </c>
      <c r="AU32" t="s">
        <v>2</v>
      </c>
      <c r="AV32" s="2"/>
      <c r="AW32" t="s">
        <v>3</v>
      </c>
      <c r="AY32" s="2"/>
      <c r="BC32" s="2"/>
      <c r="BE32" s="2"/>
      <c r="BG32" s="2"/>
      <c r="BK32" s="2"/>
      <c r="BO32" s="2"/>
      <c r="BQ32" s="2"/>
      <c r="BS32" s="2"/>
      <c r="BU32" s="4"/>
      <c r="BV32" t="s">
        <v>405</v>
      </c>
      <c r="BW32" s="3" t="s">
        <v>5</v>
      </c>
      <c r="BX32" t="s">
        <v>2</v>
      </c>
      <c r="BY32" s="1" t="s">
        <v>7</v>
      </c>
      <c r="BZ32" t="s">
        <v>2</v>
      </c>
      <c r="CA32" s="1" t="s">
        <v>7</v>
      </c>
      <c r="CB32" t="s">
        <v>2</v>
      </c>
      <c r="CC32" s="1" t="s">
        <v>7</v>
      </c>
      <c r="CD32" t="s">
        <v>2</v>
      </c>
      <c r="CE32" s="1" t="s">
        <v>7</v>
      </c>
      <c r="CF32" t="s">
        <v>3</v>
      </c>
      <c r="CG32" s="4" t="s">
        <v>18</v>
      </c>
      <c r="CH32" s="10">
        <v>357.34153846153902</v>
      </c>
      <c r="CI32" s="4">
        <v>10799.8461538462</v>
      </c>
      <c r="CJ32" s="4">
        <v>4.6923076923076901E-2</v>
      </c>
      <c r="CK32" s="4"/>
      <c r="CL32" s="4"/>
      <c r="CM32" s="4"/>
      <c r="CN32" s="4"/>
      <c r="CO32" s="4" t="s">
        <v>35</v>
      </c>
      <c r="CP32" s="4">
        <v>1</v>
      </c>
      <c r="CQ32" s="4" t="s">
        <v>29</v>
      </c>
      <c r="CR32" s="4" t="s">
        <v>27</v>
      </c>
      <c r="CS32" s="4">
        <v>10799.8461538462</v>
      </c>
      <c r="CT32" s="4" t="s">
        <v>24</v>
      </c>
      <c r="CU32" s="4">
        <v>4.6923076923076901E-2</v>
      </c>
      <c r="CV32" s="4" t="s">
        <v>25</v>
      </c>
      <c r="CW32" s="4">
        <v>357.34153846153902</v>
      </c>
      <c r="CX32" s="4" t="s">
        <v>28</v>
      </c>
      <c r="CY32" s="4" t="s">
        <v>26</v>
      </c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 t="s">
        <v>36</v>
      </c>
      <c r="DN32" t="s">
        <v>19</v>
      </c>
      <c r="DO32" t="s">
        <v>23</v>
      </c>
      <c r="DP32" t="s">
        <v>1</v>
      </c>
      <c r="DQ32" s="2">
        <v>1</v>
      </c>
      <c r="DR32" t="s">
        <v>2</v>
      </c>
      <c r="DS32" s="2">
        <v>10799.8461538462</v>
      </c>
      <c r="DT32" t="s">
        <v>2</v>
      </c>
      <c r="DU32" s="2" t="s">
        <v>1647</v>
      </c>
      <c r="DV32" t="s">
        <v>2</v>
      </c>
      <c r="DX32" t="s">
        <v>2</v>
      </c>
      <c r="DZ32" t="s">
        <v>3</v>
      </c>
      <c r="EA32" t="s">
        <v>4</v>
      </c>
      <c r="EB32" s="1">
        <v>2</v>
      </c>
      <c r="EC32" t="s">
        <v>2</v>
      </c>
      <c r="ED32" t="s">
        <v>7</v>
      </c>
      <c r="EE32" t="s">
        <v>2</v>
      </c>
      <c r="EF32" s="1" t="s">
        <v>7</v>
      </c>
      <c r="EG32" t="s">
        <v>2</v>
      </c>
      <c r="EI32" t="s">
        <v>2</v>
      </c>
      <c r="EJ32" s="1"/>
      <c r="EK32" t="s">
        <v>3</v>
      </c>
      <c r="EL32" t="s">
        <v>1</v>
      </c>
      <c r="EM32" s="2">
        <v>3</v>
      </c>
      <c r="EN32" t="s">
        <v>2</v>
      </c>
      <c r="EO32" t="s">
        <v>7</v>
      </c>
      <c r="EP32" t="s">
        <v>2</v>
      </c>
      <c r="EQ32" s="2" t="s">
        <v>7</v>
      </c>
      <c r="ER32" t="s">
        <v>2</v>
      </c>
      <c r="ET32" t="s">
        <v>2</v>
      </c>
      <c r="EU32" s="2"/>
      <c r="EV32" t="s">
        <v>3</v>
      </c>
      <c r="EX32" s="2"/>
      <c r="FB32" s="2"/>
      <c r="FD32" s="2"/>
      <c r="FF32" s="2"/>
      <c r="FJ32" s="2"/>
      <c r="FN32" s="2"/>
      <c r="FP32" s="2"/>
      <c r="FR32" s="2"/>
      <c r="FT32" s="4"/>
      <c r="FU32" t="s">
        <v>405</v>
      </c>
      <c r="FV32" s="3" t="s">
        <v>5</v>
      </c>
      <c r="FW32" t="s">
        <v>2</v>
      </c>
      <c r="FX32" s="1" t="s">
        <v>7</v>
      </c>
      <c r="FY32" t="s">
        <v>2</v>
      </c>
      <c r="FZ32" s="1" t="s">
        <v>7</v>
      </c>
      <c r="GA32" t="s">
        <v>2</v>
      </c>
      <c r="GB32" s="1"/>
      <c r="GC32" t="s">
        <v>2</v>
      </c>
      <c r="GD32" s="1" t="s">
        <v>7</v>
      </c>
      <c r="GE32" t="s">
        <v>3</v>
      </c>
      <c r="GF32" s="4" t="s">
        <v>18</v>
      </c>
    </row>
    <row r="33" spans="1:188" x14ac:dyDescent="0.25">
      <c r="A33" t="s">
        <v>9</v>
      </c>
      <c r="B33">
        <v>10795.615384615399</v>
      </c>
      <c r="C33" t="s">
        <v>10</v>
      </c>
      <c r="D33" t="s">
        <v>1605</v>
      </c>
      <c r="E33" t="s">
        <v>20</v>
      </c>
      <c r="F33" t="s">
        <v>21</v>
      </c>
      <c r="G33" t="s">
        <v>22</v>
      </c>
      <c r="H33">
        <v>4.6107692307692298</v>
      </c>
      <c r="I33" t="s">
        <v>12</v>
      </c>
      <c r="J33">
        <v>3.9815384615384599</v>
      </c>
      <c r="K33" t="s">
        <v>14</v>
      </c>
      <c r="L33" s="1" t="s">
        <v>1643</v>
      </c>
      <c r="M33" t="s">
        <v>16</v>
      </c>
      <c r="O33" t="s">
        <v>19</v>
      </c>
      <c r="P33" t="s">
        <v>23</v>
      </c>
      <c r="Q33" t="s">
        <v>1</v>
      </c>
      <c r="R33" s="2">
        <v>1</v>
      </c>
      <c r="S33" t="s">
        <v>2</v>
      </c>
      <c r="T33" s="2">
        <v>10795.615384615399</v>
      </c>
      <c r="U33" t="s">
        <v>2</v>
      </c>
      <c r="V33" s="2" t="s">
        <v>8</v>
      </c>
      <c r="W33" t="s">
        <v>2</v>
      </c>
      <c r="Y33" t="s">
        <v>2</v>
      </c>
      <c r="Z33" s="2"/>
      <c r="AA33" t="s">
        <v>3</v>
      </c>
      <c r="AB33" t="s">
        <v>4</v>
      </c>
      <c r="AC33" s="1">
        <v>2</v>
      </c>
      <c r="AD33" t="s">
        <v>2</v>
      </c>
      <c r="AE33" t="s">
        <v>7</v>
      </c>
      <c r="AF33" t="s">
        <v>2</v>
      </c>
      <c r="AG33" s="1" t="s">
        <v>7</v>
      </c>
      <c r="AH33" t="s">
        <v>2</v>
      </c>
      <c r="AJ33" t="s">
        <v>2</v>
      </c>
      <c r="AK33" s="1"/>
      <c r="AL33" t="s">
        <v>3</v>
      </c>
      <c r="AM33" t="s">
        <v>1</v>
      </c>
      <c r="AN33" s="2">
        <v>3</v>
      </c>
      <c r="AO33" t="s">
        <v>2</v>
      </c>
      <c r="AP33" t="s">
        <v>7</v>
      </c>
      <c r="AQ33" t="s">
        <v>2</v>
      </c>
      <c r="AR33" s="2" t="s">
        <v>7</v>
      </c>
      <c r="AS33" t="s">
        <v>2</v>
      </c>
      <c r="AU33" t="s">
        <v>2</v>
      </c>
      <c r="AV33" s="2"/>
      <c r="AW33" t="s">
        <v>3</v>
      </c>
      <c r="AX33" t="s">
        <v>4</v>
      </c>
      <c r="AY33" s="2">
        <v>4</v>
      </c>
      <c r="AZ33" t="s">
        <v>2</v>
      </c>
      <c r="BA33" t="s">
        <v>7</v>
      </c>
      <c r="BB33" t="s">
        <v>2</v>
      </c>
      <c r="BC33" s="2" t="s">
        <v>7</v>
      </c>
      <c r="BD33" t="s">
        <v>2</v>
      </c>
      <c r="BF33" t="s">
        <v>2</v>
      </c>
      <c r="BG33" s="2"/>
      <c r="BH33" t="s">
        <v>3</v>
      </c>
      <c r="BJ33" t="s">
        <v>1</v>
      </c>
      <c r="BK33" s="2">
        <v>5</v>
      </c>
      <c r="BL33" t="s">
        <v>2</v>
      </c>
      <c r="BM33" t="s">
        <v>7</v>
      </c>
      <c r="BN33" t="s">
        <v>2</v>
      </c>
      <c r="BO33" s="2" t="s">
        <v>7</v>
      </c>
      <c r="BP33" t="s">
        <v>2</v>
      </c>
      <c r="BR33" t="s">
        <v>2</v>
      </c>
      <c r="BS33" s="2"/>
      <c r="BT33" t="s">
        <v>3</v>
      </c>
      <c r="BU33" s="4"/>
      <c r="BV33" t="s">
        <v>405</v>
      </c>
      <c r="BW33" s="3" t="s">
        <v>5</v>
      </c>
      <c r="BX33" t="s">
        <v>2</v>
      </c>
      <c r="BY33" s="1" t="s">
        <v>7</v>
      </c>
      <c r="BZ33" t="s">
        <v>2</v>
      </c>
      <c r="CA33" s="1" t="s">
        <v>7</v>
      </c>
      <c r="CB33" t="s">
        <v>2</v>
      </c>
      <c r="CC33" s="1" t="s">
        <v>7</v>
      </c>
      <c r="CD33" t="s">
        <v>2</v>
      </c>
      <c r="CE33" s="1" t="s">
        <v>7</v>
      </c>
      <c r="CF33" t="s">
        <v>3</v>
      </c>
      <c r="CG33" s="4" t="s">
        <v>18</v>
      </c>
      <c r="CH33" s="10">
        <v>340.97384615384698</v>
      </c>
      <c r="CI33" s="4">
        <v>10795.615384615399</v>
      </c>
      <c r="CJ33" s="4">
        <v>4.6107692307692301E-2</v>
      </c>
      <c r="CK33" s="4"/>
      <c r="CL33" s="4"/>
      <c r="CM33" s="4"/>
      <c r="CN33" s="4"/>
      <c r="CO33" s="4" t="s">
        <v>35</v>
      </c>
      <c r="CP33" s="4">
        <v>1</v>
      </c>
      <c r="CQ33" s="4" t="s">
        <v>29</v>
      </c>
      <c r="CR33" s="4" t="s">
        <v>27</v>
      </c>
      <c r="CS33" s="4">
        <v>10795.615384615399</v>
      </c>
      <c r="CT33" s="4" t="s">
        <v>24</v>
      </c>
      <c r="CU33" s="4">
        <v>4.6107692307692301E-2</v>
      </c>
      <c r="CV33" s="4" t="s">
        <v>25</v>
      </c>
      <c r="CW33" s="4">
        <v>340.97384615384698</v>
      </c>
      <c r="CX33" s="4" t="s">
        <v>28</v>
      </c>
      <c r="CY33" s="4" t="s">
        <v>26</v>
      </c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 t="s">
        <v>36</v>
      </c>
      <c r="DN33" t="s">
        <v>19</v>
      </c>
      <c r="DO33" t="s">
        <v>23</v>
      </c>
      <c r="DP33" t="s">
        <v>1</v>
      </c>
      <c r="DQ33" s="2">
        <v>1</v>
      </c>
      <c r="DR33" t="s">
        <v>2</v>
      </c>
      <c r="DS33" s="2">
        <v>10795.615384615399</v>
      </c>
      <c r="DT33" t="s">
        <v>2</v>
      </c>
      <c r="DU33" s="2" t="s">
        <v>1648</v>
      </c>
      <c r="DV33" t="s">
        <v>2</v>
      </c>
      <c r="DX33" t="s">
        <v>2</v>
      </c>
      <c r="DZ33" t="s">
        <v>3</v>
      </c>
      <c r="EA33" t="s">
        <v>4</v>
      </c>
      <c r="EB33" s="1">
        <v>2</v>
      </c>
      <c r="EC33" t="s">
        <v>2</v>
      </c>
      <c r="ED33" t="s">
        <v>7</v>
      </c>
      <c r="EE33" t="s">
        <v>2</v>
      </c>
      <c r="EF33" s="1" t="s">
        <v>7</v>
      </c>
      <c r="EG33" t="s">
        <v>2</v>
      </c>
      <c r="EI33" t="s">
        <v>2</v>
      </c>
      <c r="EJ33" s="1"/>
      <c r="EK33" t="s">
        <v>3</v>
      </c>
      <c r="EL33" t="s">
        <v>1</v>
      </c>
      <c r="EM33" s="2">
        <v>3</v>
      </c>
      <c r="EN33" t="s">
        <v>2</v>
      </c>
      <c r="EO33" t="s">
        <v>7</v>
      </c>
      <c r="EP33" t="s">
        <v>2</v>
      </c>
      <c r="EQ33" s="2" t="s">
        <v>7</v>
      </c>
      <c r="ER33" t="s">
        <v>2</v>
      </c>
      <c r="ET33" t="s">
        <v>2</v>
      </c>
      <c r="EU33" s="2"/>
      <c r="EV33" t="s">
        <v>3</v>
      </c>
      <c r="EW33" t="s">
        <v>4</v>
      </c>
      <c r="EX33" s="2">
        <v>4</v>
      </c>
      <c r="EY33" t="s">
        <v>2</v>
      </c>
      <c r="EZ33" t="s">
        <v>7</v>
      </c>
      <c r="FA33" t="s">
        <v>2</v>
      </c>
      <c r="FB33" s="2" t="s">
        <v>7</v>
      </c>
      <c r="FC33" t="s">
        <v>2</v>
      </c>
      <c r="FE33" t="s">
        <v>2</v>
      </c>
      <c r="FF33" s="2"/>
      <c r="FG33" t="s">
        <v>3</v>
      </c>
      <c r="FI33" t="s">
        <v>1</v>
      </c>
      <c r="FJ33" s="2">
        <v>5</v>
      </c>
      <c r="FK33" t="s">
        <v>2</v>
      </c>
      <c r="FL33" t="s">
        <v>7</v>
      </c>
      <c r="FM33" t="s">
        <v>2</v>
      </c>
      <c r="FN33" s="2" t="s">
        <v>7</v>
      </c>
      <c r="FO33" t="s">
        <v>2</v>
      </c>
      <c r="FQ33" t="s">
        <v>2</v>
      </c>
      <c r="FR33" s="2"/>
      <c r="FS33" t="s">
        <v>3</v>
      </c>
      <c r="FT33" s="4"/>
      <c r="FU33" t="s">
        <v>405</v>
      </c>
      <c r="FV33" s="3" t="s">
        <v>5</v>
      </c>
      <c r="FW33" t="s">
        <v>2</v>
      </c>
      <c r="FX33" s="1" t="s">
        <v>7</v>
      </c>
      <c r="FY33" t="s">
        <v>2</v>
      </c>
      <c r="FZ33" s="1" t="s">
        <v>7</v>
      </c>
      <c r="GA33" t="s">
        <v>2</v>
      </c>
      <c r="GB33" s="1"/>
      <c r="GC33" t="s">
        <v>2</v>
      </c>
      <c r="GD33" s="1" t="s">
        <v>7</v>
      </c>
      <c r="GE33" t="s">
        <v>3</v>
      </c>
      <c r="GF33" s="4" t="s">
        <v>18</v>
      </c>
    </row>
    <row r="34" spans="1:188" x14ac:dyDescent="0.25">
      <c r="A34" t="s">
        <v>9</v>
      </c>
      <c r="B34">
        <v>10791.384615384601</v>
      </c>
      <c r="C34" t="s">
        <v>10</v>
      </c>
      <c r="D34" t="s">
        <v>1605</v>
      </c>
      <c r="E34" t="s">
        <v>20</v>
      </c>
      <c r="F34" t="s">
        <v>21</v>
      </c>
      <c r="G34" t="s">
        <v>22</v>
      </c>
      <c r="H34">
        <v>4.5292307692307698</v>
      </c>
      <c r="I34" t="s">
        <v>12</v>
      </c>
      <c r="J34">
        <v>3.97846153846154</v>
      </c>
      <c r="K34" t="s">
        <v>14</v>
      </c>
      <c r="L34" s="1" t="s">
        <v>1643</v>
      </c>
      <c r="M34" t="s">
        <v>16</v>
      </c>
      <c r="O34" t="s">
        <v>19</v>
      </c>
      <c r="P34" t="s">
        <v>23</v>
      </c>
      <c r="Q34" t="s">
        <v>1</v>
      </c>
      <c r="R34" s="2">
        <v>1</v>
      </c>
      <c r="S34" t="s">
        <v>2</v>
      </c>
      <c r="T34" s="2">
        <v>10791.384615384601</v>
      </c>
      <c r="U34" t="s">
        <v>2</v>
      </c>
      <c r="V34" s="2" t="s">
        <v>8</v>
      </c>
      <c r="W34" t="s">
        <v>2</v>
      </c>
      <c r="Y34" t="s">
        <v>2</v>
      </c>
      <c r="Z34" s="2"/>
      <c r="AA34" t="s">
        <v>3</v>
      </c>
      <c r="AB34" t="s">
        <v>4</v>
      </c>
      <c r="AC34" s="1">
        <v>2</v>
      </c>
      <c r="AD34" t="s">
        <v>2</v>
      </c>
      <c r="AE34" t="s">
        <v>7</v>
      </c>
      <c r="AF34" t="s">
        <v>2</v>
      </c>
      <c r="AG34" s="1" t="s">
        <v>7</v>
      </c>
      <c r="AH34" t="s">
        <v>2</v>
      </c>
      <c r="AJ34" t="s">
        <v>2</v>
      </c>
      <c r="AK34" s="1"/>
      <c r="AL34" t="s">
        <v>3</v>
      </c>
      <c r="AM34" t="s">
        <v>1</v>
      </c>
      <c r="AN34" s="2">
        <v>3</v>
      </c>
      <c r="AO34" t="s">
        <v>2</v>
      </c>
      <c r="AP34" t="s">
        <v>7</v>
      </c>
      <c r="AQ34" t="s">
        <v>2</v>
      </c>
      <c r="AR34" s="2" t="s">
        <v>7</v>
      </c>
      <c r="AS34" t="s">
        <v>2</v>
      </c>
      <c r="AU34" t="s">
        <v>2</v>
      </c>
      <c r="AV34" s="2"/>
      <c r="AW34" t="s">
        <v>3</v>
      </c>
      <c r="AX34" t="s">
        <v>4</v>
      </c>
      <c r="AY34" s="2">
        <v>4</v>
      </c>
      <c r="AZ34" t="s">
        <v>2</v>
      </c>
      <c r="BA34" t="s">
        <v>7</v>
      </c>
      <c r="BB34" t="s">
        <v>2</v>
      </c>
      <c r="BC34" s="2" t="s">
        <v>7</v>
      </c>
      <c r="BD34" t="s">
        <v>2</v>
      </c>
      <c r="BF34" t="s">
        <v>2</v>
      </c>
      <c r="BG34" s="2"/>
      <c r="BH34" t="s">
        <v>3</v>
      </c>
      <c r="BK34" s="2"/>
      <c r="BO34" s="2"/>
      <c r="BQ34" s="2"/>
      <c r="BS34" s="2"/>
      <c r="BU34" s="4"/>
      <c r="BV34" t="s">
        <v>405</v>
      </c>
      <c r="BW34" s="3" t="s">
        <v>5</v>
      </c>
      <c r="BX34" t="s">
        <v>2</v>
      </c>
      <c r="BY34" s="1" t="s">
        <v>7</v>
      </c>
      <c r="BZ34" t="s">
        <v>2</v>
      </c>
      <c r="CA34" s="1" t="s">
        <v>7</v>
      </c>
      <c r="CB34" t="s">
        <v>2</v>
      </c>
      <c r="CC34" s="1" t="s">
        <v>7</v>
      </c>
      <c r="CD34" t="s">
        <v>2</v>
      </c>
      <c r="CE34" s="1" t="s">
        <v>7</v>
      </c>
      <c r="CF34" t="s">
        <v>3</v>
      </c>
      <c r="CG34" s="4" t="s">
        <v>18</v>
      </c>
      <c r="CH34" s="10">
        <v>324.60615384615397</v>
      </c>
      <c r="CI34" s="4">
        <v>10791.384615384601</v>
      </c>
      <c r="CJ34" s="4">
        <v>4.5292307692307701E-2</v>
      </c>
      <c r="CK34" s="4"/>
      <c r="CL34" s="4"/>
      <c r="CM34" s="4"/>
      <c r="CN34" s="4"/>
      <c r="CO34" s="4" t="s">
        <v>35</v>
      </c>
      <c r="CP34" s="4">
        <v>1</v>
      </c>
      <c r="CQ34" s="4" t="s">
        <v>29</v>
      </c>
      <c r="CR34" s="4" t="s">
        <v>27</v>
      </c>
      <c r="CS34" s="4">
        <v>10791.384615384601</v>
      </c>
      <c r="CT34" s="4" t="s">
        <v>24</v>
      </c>
      <c r="CU34" s="4">
        <v>4.5292307692307701E-2</v>
      </c>
      <c r="CV34" s="4" t="s">
        <v>25</v>
      </c>
      <c r="CW34" s="4">
        <v>324.60615384615397</v>
      </c>
      <c r="CX34" s="4" t="s">
        <v>28</v>
      </c>
      <c r="CY34" s="4" t="s">
        <v>26</v>
      </c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 t="s">
        <v>36</v>
      </c>
      <c r="DN34" t="s">
        <v>19</v>
      </c>
      <c r="DO34" t="s">
        <v>23</v>
      </c>
      <c r="DP34" t="s">
        <v>1</v>
      </c>
      <c r="DQ34" s="2">
        <v>1</v>
      </c>
      <c r="DR34" t="s">
        <v>2</v>
      </c>
      <c r="DS34" s="2">
        <v>10791.384615384601</v>
      </c>
      <c r="DT34" t="s">
        <v>2</v>
      </c>
      <c r="DU34" s="2" t="s">
        <v>1649</v>
      </c>
      <c r="DV34" t="s">
        <v>2</v>
      </c>
      <c r="DX34" t="s">
        <v>2</v>
      </c>
      <c r="DZ34" t="s">
        <v>3</v>
      </c>
      <c r="EA34" t="s">
        <v>4</v>
      </c>
      <c r="EB34" s="1">
        <v>2</v>
      </c>
      <c r="EC34" t="s">
        <v>2</v>
      </c>
      <c r="ED34" t="s">
        <v>7</v>
      </c>
      <c r="EE34" t="s">
        <v>2</v>
      </c>
      <c r="EF34" s="1" t="s">
        <v>7</v>
      </c>
      <c r="EG34" t="s">
        <v>2</v>
      </c>
      <c r="EI34" t="s">
        <v>2</v>
      </c>
      <c r="EJ34" s="1"/>
      <c r="EK34" t="s">
        <v>3</v>
      </c>
      <c r="EL34" t="s">
        <v>1</v>
      </c>
      <c r="EM34" s="2">
        <v>3</v>
      </c>
      <c r="EN34" t="s">
        <v>2</v>
      </c>
      <c r="EO34" t="s">
        <v>7</v>
      </c>
      <c r="EP34" t="s">
        <v>2</v>
      </c>
      <c r="EQ34" s="2" t="s">
        <v>7</v>
      </c>
      <c r="ER34" t="s">
        <v>2</v>
      </c>
      <c r="ET34" t="s">
        <v>2</v>
      </c>
      <c r="EU34" s="2"/>
      <c r="EV34" t="s">
        <v>3</v>
      </c>
      <c r="EW34" t="s">
        <v>4</v>
      </c>
      <c r="EX34" s="2">
        <v>4</v>
      </c>
      <c r="EY34" t="s">
        <v>2</v>
      </c>
      <c r="EZ34" t="s">
        <v>7</v>
      </c>
      <c r="FA34" t="s">
        <v>2</v>
      </c>
      <c r="FB34" s="2" t="s">
        <v>7</v>
      </c>
      <c r="FC34" t="s">
        <v>2</v>
      </c>
      <c r="FE34" t="s">
        <v>2</v>
      </c>
      <c r="FF34" s="2"/>
      <c r="FG34" t="s">
        <v>3</v>
      </c>
      <c r="FJ34" s="2"/>
      <c r="FN34" s="2"/>
      <c r="FP34" s="2"/>
      <c r="FR34" s="2"/>
      <c r="FT34" s="4"/>
      <c r="FU34" t="s">
        <v>405</v>
      </c>
      <c r="FV34" s="3" t="s">
        <v>5</v>
      </c>
      <c r="FW34" t="s">
        <v>2</v>
      </c>
      <c r="FX34" s="1" t="s">
        <v>7</v>
      </c>
      <c r="FY34" t="s">
        <v>2</v>
      </c>
      <c r="FZ34" s="1" t="s">
        <v>7</v>
      </c>
      <c r="GA34" t="s">
        <v>2</v>
      </c>
      <c r="GB34" s="1"/>
      <c r="GC34" t="s">
        <v>2</v>
      </c>
      <c r="GD34" s="1" t="s">
        <v>7</v>
      </c>
      <c r="GE34" t="s">
        <v>3</v>
      </c>
      <c r="GF34" s="4" t="s">
        <v>18</v>
      </c>
    </row>
    <row r="35" spans="1:188" x14ac:dyDescent="0.25">
      <c r="A35" t="s">
        <v>9</v>
      </c>
      <c r="B35">
        <v>10787.1538461538</v>
      </c>
      <c r="C35" t="s">
        <v>10</v>
      </c>
      <c r="D35" t="s">
        <v>1605</v>
      </c>
      <c r="E35" t="s">
        <v>20</v>
      </c>
      <c r="F35" t="s">
        <v>21</v>
      </c>
      <c r="G35" t="s">
        <v>22</v>
      </c>
      <c r="H35">
        <v>4.4476923076923098</v>
      </c>
      <c r="I35" t="s">
        <v>12</v>
      </c>
      <c r="J35">
        <v>3.97538461538461</v>
      </c>
      <c r="K35" t="s">
        <v>14</v>
      </c>
      <c r="L35" s="1" t="s">
        <v>1643</v>
      </c>
      <c r="M35" t="s">
        <v>16</v>
      </c>
      <c r="O35" t="s">
        <v>19</v>
      </c>
      <c r="P35" t="s">
        <v>23</v>
      </c>
      <c r="Q35" t="s">
        <v>1</v>
      </c>
      <c r="R35" s="2">
        <v>1</v>
      </c>
      <c r="S35" t="s">
        <v>2</v>
      </c>
      <c r="T35" s="2">
        <v>10787.1538461538</v>
      </c>
      <c r="U35" t="s">
        <v>2</v>
      </c>
      <c r="V35" s="2" t="s">
        <v>8</v>
      </c>
      <c r="W35" t="s">
        <v>2</v>
      </c>
      <c r="Y35" t="s">
        <v>2</v>
      </c>
      <c r="Z35" s="2"/>
      <c r="AA35" t="s">
        <v>3</v>
      </c>
      <c r="AB35" t="s">
        <v>4</v>
      </c>
      <c r="AC35" s="1">
        <v>2</v>
      </c>
      <c r="AD35" t="s">
        <v>2</v>
      </c>
      <c r="AE35" t="s">
        <v>7</v>
      </c>
      <c r="AF35" t="s">
        <v>2</v>
      </c>
      <c r="AG35" s="1" t="s">
        <v>7</v>
      </c>
      <c r="AH35" t="s">
        <v>2</v>
      </c>
      <c r="AJ35" t="s">
        <v>2</v>
      </c>
      <c r="AK35" s="1"/>
      <c r="AL35" t="s">
        <v>3</v>
      </c>
      <c r="AM35" t="s">
        <v>1</v>
      </c>
      <c r="AN35" s="2">
        <v>3</v>
      </c>
      <c r="AO35" t="s">
        <v>2</v>
      </c>
      <c r="AP35" t="s">
        <v>7</v>
      </c>
      <c r="AQ35" t="s">
        <v>2</v>
      </c>
      <c r="AR35" s="2" t="s">
        <v>7</v>
      </c>
      <c r="AS35" t="s">
        <v>2</v>
      </c>
      <c r="AU35" t="s">
        <v>2</v>
      </c>
      <c r="AV35" s="2"/>
      <c r="AW35" t="s">
        <v>3</v>
      </c>
      <c r="AY35" s="2"/>
      <c r="BC35" s="2"/>
      <c r="BE35" s="2"/>
      <c r="BG35" s="2"/>
      <c r="BK35" s="2"/>
      <c r="BO35" s="2"/>
      <c r="BQ35" s="2"/>
      <c r="BS35" s="2"/>
      <c r="BU35" s="4"/>
      <c r="BV35" t="s">
        <v>405</v>
      </c>
      <c r="BW35" s="3" t="s">
        <v>5</v>
      </c>
      <c r="BX35" t="s">
        <v>2</v>
      </c>
      <c r="BY35" s="1" t="s">
        <v>7</v>
      </c>
      <c r="BZ35" t="s">
        <v>2</v>
      </c>
      <c r="CA35" s="1" t="s">
        <v>7</v>
      </c>
      <c r="CB35" t="s">
        <v>2</v>
      </c>
      <c r="CC35" s="1" t="s">
        <v>7</v>
      </c>
      <c r="CD35" t="s">
        <v>2</v>
      </c>
      <c r="CE35" s="1" t="s">
        <v>7</v>
      </c>
      <c r="CF35" t="s">
        <v>3</v>
      </c>
      <c r="CG35" s="4" t="s">
        <v>18</v>
      </c>
      <c r="CH35" s="10">
        <v>308.23846153846199</v>
      </c>
      <c r="CI35" s="4">
        <v>10787.1538461538</v>
      </c>
      <c r="CJ35" s="4">
        <v>4.4476923076923101E-2</v>
      </c>
      <c r="CK35" s="4"/>
      <c r="CL35" s="4"/>
      <c r="CM35" s="4"/>
      <c r="CN35" s="4"/>
      <c r="CO35" s="4" t="s">
        <v>35</v>
      </c>
      <c r="CP35" s="4">
        <v>1</v>
      </c>
      <c r="CQ35" s="4" t="s">
        <v>29</v>
      </c>
      <c r="CR35" s="4" t="s">
        <v>27</v>
      </c>
      <c r="CS35" s="4">
        <v>10787.1538461538</v>
      </c>
      <c r="CT35" s="4" t="s">
        <v>24</v>
      </c>
      <c r="CU35" s="4">
        <v>4.4476923076923101E-2</v>
      </c>
      <c r="CV35" s="4" t="s">
        <v>25</v>
      </c>
      <c r="CW35" s="4">
        <v>308.23846153846199</v>
      </c>
      <c r="CX35" s="4" t="s">
        <v>28</v>
      </c>
      <c r="CY35" s="4" t="s">
        <v>26</v>
      </c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 t="s">
        <v>36</v>
      </c>
      <c r="DN35" t="s">
        <v>19</v>
      </c>
      <c r="DO35" t="s">
        <v>23</v>
      </c>
      <c r="DP35" t="s">
        <v>1</v>
      </c>
      <c r="DQ35" s="2">
        <v>1</v>
      </c>
      <c r="DR35" t="s">
        <v>2</v>
      </c>
      <c r="DS35" s="2">
        <v>10787.1538461538</v>
      </c>
      <c r="DT35" t="s">
        <v>2</v>
      </c>
      <c r="DU35" s="2" t="s">
        <v>1650</v>
      </c>
      <c r="DV35" t="s">
        <v>2</v>
      </c>
      <c r="DX35" t="s">
        <v>2</v>
      </c>
      <c r="DZ35" t="s">
        <v>3</v>
      </c>
      <c r="EA35" t="s">
        <v>4</v>
      </c>
      <c r="EB35" s="1">
        <v>2</v>
      </c>
      <c r="EC35" t="s">
        <v>2</v>
      </c>
      <c r="ED35" t="s">
        <v>7</v>
      </c>
      <c r="EE35" t="s">
        <v>2</v>
      </c>
      <c r="EF35" s="1" t="s">
        <v>7</v>
      </c>
      <c r="EG35" t="s">
        <v>2</v>
      </c>
      <c r="EI35" t="s">
        <v>2</v>
      </c>
      <c r="EJ35" s="1"/>
      <c r="EK35" t="s">
        <v>3</v>
      </c>
      <c r="EL35" t="s">
        <v>1</v>
      </c>
      <c r="EM35" s="2">
        <v>3</v>
      </c>
      <c r="EN35" t="s">
        <v>2</v>
      </c>
      <c r="EO35" t="s">
        <v>7</v>
      </c>
      <c r="EP35" t="s">
        <v>2</v>
      </c>
      <c r="EQ35" s="2" t="s">
        <v>7</v>
      </c>
      <c r="ER35" t="s">
        <v>2</v>
      </c>
      <c r="ET35" t="s">
        <v>2</v>
      </c>
      <c r="EU35" s="2"/>
      <c r="EV35" t="s">
        <v>3</v>
      </c>
      <c r="EX35" s="2"/>
      <c r="FB35" s="2"/>
      <c r="FD35" s="2"/>
      <c r="FF35" s="2"/>
      <c r="FJ35" s="2"/>
      <c r="FN35" s="2"/>
      <c r="FP35" s="2"/>
      <c r="FR35" s="2"/>
      <c r="FT35" s="4"/>
      <c r="FU35" t="s">
        <v>405</v>
      </c>
      <c r="FV35" s="3" t="s">
        <v>5</v>
      </c>
      <c r="FW35" t="s">
        <v>2</v>
      </c>
      <c r="FX35" s="1" t="s">
        <v>7</v>
      </c>
      <c r="FY35" t="s">
        <v>2</v>
      </c>
      <c r="FZ35" s="1" t="s">
        <v>7</v>
      </c>
      <c r="GA35" t="s">
        <v>2</v>
      </c>
      <c r="GB35" s="1"/>
      <c r="GC35" t="s">
        <v>2</v>
      </c>
      <c r="GD35" s="1" t="s">
        <v>7</v>
      </c>
      <c r="GE35" t="s">
        <v>3</v>
      </c>
      <c r="GF35" s="4" t="s">
        <v>18</v>
      </c>
    </row>
    <row r="36" spans="1:188" x14ac:dyDescent="0.25">
      <c r="A36" t="s">
        <v>9</v>
      </c>
      <c r="B36">
        <v>10782.9230769231</v>
      </c>
      <c r="C36" t="s">
        <v>10</v>
      </c>
      <c r="D36" t="s">
        <v>1605</v>
      </c>
      <c r="E36" t="s">
        <v>20</v>
      </c>
      <c r="F36" t="s">
        <v>21</v>
      </c>
      <c r="G36" t="s">
        <v>22</v>
      </c>
      <c r="H36">
        <v>4.3661538461538498</v>
      </c>
      <c r="I36" t="s">
        <v>12</v>
      </c>
      <c r="J36">
        <v>3.9723076923076901</v>
      </c>
      <c r="K36" t="s">
        <v>14</v>
      </c>
      <c r="L36" s="1" t="s">
        <v>1643</v>
      </c>
      <c r="M36" t="s">
        <v>16</v>
      </c>
      <c r="O36" t="s">
        <v>19</v>
      </c>
      <c r="P36" t="s">
        <v>23</v>
      </c>
      <c r="Q36" t="s">
        <v>1</v>
      </c>
      <c r="R36" s="2">
        <v>1</v>
      </c>
      <c r="S36" t="s">
        <v>2</v>
      </c>
      <c r="T36" s="2">
        <v>10782.9230769231</v>
      </c>
      <c r="U36" t="s">
        <v>2</v>
      </c>
      <c r="V36" s="2" t="s">
        <v>8</v>
      </c>
      <c r="W36" t="s">
        <v>2</v>
      </c>
      <c r="Y36" t="s">
        <v>2</v>
      </c>
      <c r="Z36" s="2"/>
      <c r="AA36" t="s">
        <v>3</v>
      </c>
      <c r="AB36" t="s">
        <v>4</v>
      </c>
      <c r="AC36" s="1">
        <v>2</v>
      </c>
      <c r="AD36" t="s">
        <v>2</v>
      </c>
      <c r="AE36" t="s">
        <v>7</v>
      </c>
      <c r="AF36" t="s">
        <v>2</v>
      </c>
      <c r="AG36" s="1" t="s">
        <v>7</v>
      </c>
      <c r="AH36" t="s">
        <v>2</v>
      </c>
      <c r="AJ36" t="s">
        <v>2</v>
      </c>
      <c r="AK36" s="1"/>
      <c r="AL36" t="s">
        <v>3</v>
      </c>
      <c r="AM36" t="s">
        <v>1</v>
      </c>
      <c r="AN36" s="2">
        <v>3</v>
      </c>
      <c r="AO36" t="s">
        <v>2</v>
      </c>
      <c r="AP36" t="s">
        <v>7</v>
      </c>
      <c r="AQ36" t="s">
        <v>2</v>
      </c>
      <c r="AR36" s="2" t="s">
        <v>7</v>
      </c>
      <c r="AS36" t="s">
        <v>2</v>
      </c>
      <c r="AU36" t="s">
        <v>2</v>
      </c>
      <c r="AV36" s="2"/>
      <c r="AW36" t="s">
        <v>3</v>
      </c>
      <c r="AX36" t="s">
        <v>4</v>
      </c>
      <c r="AY36" s="2">
        <v>4</v>
      </c>
      <c r="AZ36" t="s">
        <v>2</v>
      </c>
      <c r="BA36" t="s">
        <v>7</v>
      </c>
      <c r="BB36" t="s">
        <v>2</v>
      </c>
      <c r="BC36" s="2" t="s">
        <v>7</v>
      </c>
      <c r="BD36" t="s">
        <v>2</v>
      </c>
      <c r="BF36" t="s">
        <v>2</v>
      </c>
      <c r="BG36" s="2"/>
      <c r="BH36" t="s">
        <v>3</v>
      </c>
      <c r="BJ36" t="s">
        <v>1</v>
      </c>
      <c r="BK36" s="2">
        <v>5</v>
      </c>
      <c r="BL36" t="s">
        <v>2</v>
      </c>
      <c r="BM36" t="s">
        <v>7</v>
      </c>
      <c r="BN36" t="s">
        <v>2</v>
      </c>
      <c r="BO36" s="2" t="s">
        <v>7</v>
      </c>
      <c r="BP36" t="s">
        <v>2</v>
      </c>
      <c r="BR36" t="s">
        <v>2</v>
      </c>
      <c r="BS36" s="2"/>
      <c r="BT36" t="s">
        <v>3</v>
      </c>
      <c r="BU36" s="4"/>
      <c r="BV36" t="s">
        <v>405</v>
      </c>
      <c r="BW36" s="3" t="s">
        <v>5</v>
      </c>
      <c r="BX36" t="s">
        <v>2</v>
      </c>
      <c r="BY36" s="1" t="s">
        <v>7</v>
      </c>
      <c r="BZ36" t="s">
        <v>2</v>
      </c>
      <c r="CA36" s="1" t="s">
        <v>7</v>
      </c>
      <c r="CB36" t="s">
        <v>2</v>
      </c>
      <c r="CC36" s="1" t="s">
        <v>7</v>
      </c>
      <c r="CD36" t="s">
        <v>2</v>
      </c>
      <c r="CE36" s="1" t="s">
        <v>7</v>
      </c>
      <c r="CF36" t="s">
        <v>3</v>
      </c>
      <c r="CG36" s="4" t="s">
        <v>18</v>
      </c>
      <c r="CH36" s="10">
        <v>291.87076923077001</v>
      </c>
      <c r="CI36" s="4">
        <v>10782.9230769231</v>
      </c>
      <c r="CJ36" s="4">
        <v>4.3661538461538502E-2</v>
      </c>
      <c r="CK36" s="4"/>
      <c r="CL36" s="4"/>
      <c r="CM36" s="4"/>
      <c r="CN36" s="4"/>
      <c r="CO36" s="4" t="s">
        <v>35</v>
      </c>
      <c r="CP36" s="4">
        <v>1</v>
      </c>
      <c r="CQ36" s="4" t="s">
        <v>29</v>
      </c>
      <c r="CR36" s="4" t="s">
        <v>27</v>
      </c>
      <c r="CS36" s="4">
        <v>10782.9230769231</v>
      </c>
      <c r="CT36" s="4" t="s">
        <v>24</v>
      </c>
      <c r="CU36" s="4">
        <v>4.3661538461538502E-2</v>
      </c>
      <c r="CV36" s="4" t="s">
        <v>25</v>
      </c>
      <c r="CW36" s="4">
        <v>291.87076923077001</v>
      </c>
      <c r="CX36" s="4" t="s">
        <v>28</v>
      </c>
      <c r="CY36" s="4" t="s">
        <v>26</v>
      </c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 t="s">
        <v>36</v>
      </c>
      <c r="DN36" t="s">
        <v>19</v>
      </c>
      <c r="DO36" t="s">
        <v>23</v>
      </c>
      <c r="DP36" t="s">
        <v>1</v>
      </c>
      <c r="DQ36" s="2">
        <v>1</v>
      </c>
      <c r="DR36" t="s">
        <v>2</v>
      </c>
      <c r="DS36" s="2">
        <v>10782.9230769231</v>
      </c>
      <c r="DT36" t="s">
        <v>2</v>
      </c>
      <c r="DU36" s="2" t="s">
        <v>1651</v>
      </c>
      <c r="DV36" t="s">
        <v>2</v>
      </c>
      <c r="DX36" t="s">
        <v>2</v>
      </c>
      <c r="DZ36" t="s">
        <v>3</v>
      </c>
      <c r="EA36" t="s">
        <v>4</v>
      </c>
      <c r="EB36" s="1">
        <v>2</v>
      </c>
      <c r="EC36" t="s">
        <v>2</v>
      </c>
      <c r="ED36" t="s">
        <v>7</v>
      </c>
      <c r="EE36" t="s">
        <v>2</v>
      </c>
      <c r="EF36" s="1" t="s">
        <v>7</v>
      </c>
      <c r="EG36" t="s">
        <v>2</v>
      </c>
      <c r="EI36" t="s">
        <v>2</v>
      </c>
      <c r="EJ36" s="1"/>
      <c r="EK36" t="s">
        <v>3</v>
      </c>
      <c r="EL36" t="s">
        <v>1</v>
      </c>
      <c r="EM36" s="2">
        <v>3</v>
      </c>
      <c r="EN36" t="s">
        <v>2</v>
      </c>
      <c r="EO36" t="s">
        <v>7</v>
      </c>
      <c r="EP36" t="s">
        <v>2</v>
      </c>
      <c r="EQ36" s="2" t="s">
        <v>7</v>
      </c>
      <c r="ER36" t="s">
        <v>2</v>
      </c>
      <c r="ET36" t="s">
        <v>2</v>
      </c>
      <c r="EU36" s="2"/>
      <c r="EV36" t="s">
        <v>3</v>
      </c>
      <c r="EW36" t="s">
        <v>4</v>
      </c>
      <c r="EX36" s="2">
        <v>4</v>
      </c>
      <c r="EY36" t="s">
        <v>2</v>
      </c>
      <c r="EZ36" t="s">
        <v>7</v>
      </c>
      <c r="FA36" t="s">
        <v>2</v>
      </c>
      <c r="FB36" s="2" t="s">
        <v>7</v>
      </c>
      <c r="FC36" t="s">
        <v>2</v>
      </c>
      <c r="FE36" t="s">
        <v>2</v>
      </c>
      <c r="FF36" s="2"/>
      <c r="FG36" t="s">
        <v>3</v>
      </c>
      <c r="FI36" t="s">
        <v>1</v>
      </c>
      <c r="FJ36" s="2">
        <v>5</v>
      </c>
      <c r="FK36" t="s">
        <v>2</v>
      </c>
      <c r="FL36" t="s">
        <v>7</v>
      </c>
      <c r="FM36" t="s">
        <v>2</v>
      </c>
      <c r="FN36" s="2" t="s">
        <v>7</v>
      </c>
      <c r="FO36" t="s">
        <v>2</v>
      </c>
      <c r="FQ36" t="s">
        <v>2</v>
      </c>
      <c r="FR36" s="2"/>
      <c r="FS36" t="s">
        <v>3</v>
      </c>
      <c r="FT36" s="4"/>
      <c r="FU36" t="s">
        <v>405</v>
      </c>
      <c r="FV36" s="3" t="s">
        <v>5</v>
      </c>
      <c r="FW36" t="s">
        <v>2</v>
      </c>
      <c r="FX36" s="1" t="s">
        <v>7</v>
      </c>
      <c r="FY36" t="s">
        <v>2</v>
      </c>
      <c r="FZ36" s="1" t="s">
        <v>7</v>
      </c>
      <c r="GA36" t="s">
        <v>2</v>
      </c>
      <c r="GB36" s="1"/>
      <c r="GC36" t="s">
        <v>2</v>
      </c>
      <c r="GD36" s="1" t="s">
        <v>7</v>
      </c>
      <c r="GE36" t="s">
        <v>3</v>
      </c>
      <c r="GF36" s="4" t="s">
        <v>18</v>
      </c>
    </row>
    <row r="37" spans="1:188" x14ac:dyDescent="0.25">
      <c r="A37" t="s">
        <v>9</v>
      </c>
      <c r="B37">
        <v>10778.692307692299</v>
      </c>
      <c r="C37" t="s">
        <v>10</v>
      </c>
      <c r="D37" t="s">
        <v>1605</v>
      </c>
      <c r="E37" t="s">
        <v>20</v>
      </c>
      <c r="F37" t="s">
        <v>21</v>
      </c>
      <c r="G37" t="s">
        <v>22</v>
      </c>
      <c r="H37">
        <v>4.2846153846153898</v>
      </c>
      <c r="I37" t="s">
        <v>12</v>
      </c>
      <c r="J37">
        <v>3.9692307692307698</v>
      </c>
      <c r="K37" t="s">
        <v>14</v>
      </c>
      <c r="L37" s="1" t="s">
        <v>1643</v>
      </c>
      <c r="M37" t="s">
        <v>16</v>
      </c>
      <c r="O37" t="s">
        <v>19</v>
      </c>
      <c r="P37" t="s">
        <v>23</v>
      </c>
      <c r="Q37" t="s">
        <v>1</v>
      </c>
      <c r="R37" s="2">
        <v>1</v>
      </c>
      <c r="S37" t="s">
        <v>2</v>
      </c>
      <c r="T37" s="2">
        <v>10778.692307692299</v>
      </c>
      <c r="U37" t="s">
        <v>2</v>
      </c>
      <c r="V37" s="2" t="s">
        <v>8</v>
      </c>
      <c r="W37" t="s">
        <v>2</v>
      </c>
      <c r="Y37" t="s">
        <v>2</v>
      </c>
      <c r="Z37" s="2"/>
      <c r="AA37" t="s">
        <v>3</v>
      </c>
      <c r="AB37" t="s">
        <v>4</v>
      </c>
      <c r="AC37" s="1">
        <v>2</v>
      </c>
      <c r="AD37" t="s">
        <v>2</v>
      </c>
      <c r="AE37" t="s">
        <v>7</v>
      </c>
      <c r="AF37" t="s">
        <v>2</v>
      </c>
      <c r="AG37" s="1" t="s">
        <v>7</v>
      </c>
      <c r="AH37" t="s">
        <v>2</v>
      </c>
      <c r="AJ37" t="s">
        <v>2</v>
      </c>
      <c r="AK37" s="1"/>
      <c r="AL37" t="s">
        <v>3</v>
      </c>
      <c r="AM37" t="s">
        <v>1</v>
      </c>
      <c r="AN37" s="2">
        <v>3</v>
      </c>
      <c r="AO37" t="s">
        <v>2</v>
      </c>
      <c r="AP37" t="s">
        <v>7</v>
      </c>
      <c r="AQ37" t="s">
        <v>2</v>
      </c>
      <c r="AR37" s="2" t="s">
        <v>7</v>
      </c>
      <c r="AS37" t="s">
        <v>2</v>
      </c>
      <c r="AU37" t="s">
        <v>2</v>
      </c>
      <c r="AV37" s="2"/>
      <c r="AW37" t="s">
        <v>3</v>
      </c>
      <c r="AX37" t="s">
        <v>4</v>
      </c>
      <c r="AY37" s="2">
        <v>4</v>
      </c>
      <c r="AZ37" t="s">
        <v>2</v>
      </c>
      <c r="BA37" t="s">
        <v>7</v>
      </c>
      <c r="BB37" t="s">
        <v>2</v>
      </c>
      <c r="BC37" s="2" t="s">
        <v>7</v>
      </c>
      <c r="BD37" t="s">
        <v>2</v>
      </c>
      <c r="BF37" t="s">
        <v>2</v>
      </c>
      <c r="BG37" s="2"/>
      <c r="BH37" t="s">
        <v>3</v>
      </c>
      <c r="BK37" s="2"/>
      <c r="BO37" s="2"/>
      <c r="BQ37" s="2"/>
      <c r="BS37" s="2"/>
      <c r="BU37" s="4"/>
      <c r="BV37" t="s">
        <v>405</v>
      </c>
      <c r="BW37" s="3" t="s">
        <v>5</v>
      </c>
      <c r="BX37" t="s">
        <v>2</v>
      </c>
      <c r="BY37" s="1" t="s">
        <v>7</v>
      </c>
      <c r="BZ37" t="s">
        <v>2</v>
      </c>
      <c r="CA37" s="1" t="s">
        <v>7</v>
      </c>
      <c r="CB37" t="s">
        <v>2</v>
      </c>
      <c r="CC37" s="1" t="s">
        <v>7</v>
      </c>
      <c r="CD37" t="s">
        <v>2</v>
      </c>
      <c r="CE37" s="1" t="s">
        <v>7</v>
      </c>
      <c r="CF37" t="s">
        <v>3</v>
      </c>
      <c r="CG37" s="4" t="s">
        <v>18</v>
      </c>
      <c r="CH37" s="10">
        <v>275.503076923077</v>
      </c>
      <c r="CI37" s="4">
        <v>10778.692307692299</v>
      </c>
      <c r="CJ37" s="4">
        <v>4.2846153846153902E-2</v>
      </c>
      <c r="CK37" s="4"/>
      <c r="CL37" s="4"/>
      <c r="CM37" s="4"/>
      <c r="CN37" s="4"/>
      <c r="CO37" s="4" t="s">
        <v>35</v>
      </c>
      <c r="CP37" s="4">
        <v>1</v>
      </c>
      <c r="CQ37" s="4" t="s">
        <v>29</v>
      </c>
      <c r="CR37" s="4" t="s">
        <v>27</v>
      </c>
      <c r="CS37" s="4">
        <v>10778.692307692299</v>
      </c>
      <c r="CT37" s="4" t="s">
        <v>24</v>
      </c>
      <c r="CU37" s="4">
        <v>4.2846153846153902E-2</v>
      </c>
      <c r="CV37" s="4" t="s">
        <v>25</v>
      </c>
      <c r="CW37" s="4">
        <v>275.503076923077</v>
      </c>
      <c r="CX37" s="4" t="s">
        <v>28</v>
      </c>
      <c r="CY37" s="4" t="s">
        <v>26</v>
      </c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 t="s">
        <v>36</v>
      </c>
      <c r="DN37" t="s">
        <v>19</v>
      </c>
      <c r="DO37" t="s">
        <v>23</v>
      </c>
      <c r="DP37" t="s">
        <v>1</v>
      </c>
      <c r="DQ37" s="2">
        <v>1</v>
      </c>
      <c r="DR37" t="s">
        <v>2</v>
      </c>
      <c r="DS37" s="2">
        <v>10778.692307692299</v>
      </c>
      <c r="DT37" t="s">
        <v>2</v>
      </c>
      <c r="DU37" s="2" t="s">
        <v>44</v>
      </c>
      <c r="DV37" t="s">
        <v>2</v>
      </c>
      <c r="DX37" t="s">
        <v>2</v>
      </c>
      <c r="DZ37" t="s">
        <v>3</v>
      </c>
      <c r="EA37" t="s">
        <v>4</v>
      </c>
      <c r="EB37" s="1">
        <v>2</v>
      </c>
      <c r="EC37" t="s">
        <v>2</v>
      </c>
      <c r="ED37" t="s">
        <v>7</v>
      </c>
      <c r="EE37" t="s">
        <v>2</v>
      </c>
      <c r="EF37" s="1" t="s">
        <v>7</v>
      </c>
      <c r="EG37" t="s">
        <v>2</v>
      </c>
      <c r="EI37" t="s">
        <v>2</v>
      </c>
      <c r="EJ37" s="1"/>
      <c r="EK37" t="s">
        <v>3</v>
      </c>
      <c r="EL37" t="s">
        <v>1</v>
      </c>
      <c r="EM37" s="2">
        <v>3</v>
      </c>
      <c r="EN37" t="s">
        <v>2</v>
      </c>
      <c r="EO37" t="s">
        <v>7</v>
      </c>
      <c r="EP37" t="s">
        <v>2</v>
      </c>
      <c r="EQ37" s="2" t="s">
        <v>7</v>
      </c>
      <c r="ER37" t="s">
        <v>2</v>
      </c>
      <c r="ET37" t="s">
        <v>2</v>
      </c>
      <c r="EU37" s="2"/>
      <c r="EV37" t="s">
        <v>3</v>
      </c>
      <c r="EW37" t="s">
        <v>4</v>
      </c>
      <c r="EX37" s="2">
        <v>4</v>
      </c>
      <c r="EY37" t="s">
        <v>2</v>
      </c>
      <c r="EZ37" t="s">
        <v>7</v>
      </c>
      <c r="FA37" t="s">
        <v>2</v>
      </c>
      <c r="FB37" s="2" t="s">
        <v>7</v>
      </c>
      <c r="FC37" t="s">
        <v>2</v>
      </c>
      <c r="FE37" t="s">
        <v>2</v>
      </c>
      <c r="FF37" s="2"/>
      <c r="FG37" t="s">
        <v>3</v>
      </c>
      <c r="FJ37" s="2"/>
      <c r="FN37" s="2"/>
      <c r="FP37" s="2"/>
      <c r="FR37" s="2"/>
      <c r="FT37" s="4"/>
      <c r="FU37" t="s">
        <v>405</v>
      </c>
      <c r="FV37" s="3" t="s">
        <v>5</v>
      </c>
      <c r="FW37" t="s">
        <v>2</v>
      </c>
      <c r="FX37" s="1" t="s">
        <v>7</v>
      </c>
      <c r="FY37" t="s">
        <v>2</v>
      </c>
      <c r="FZ37" s="1" t="s">
        <v>7</v>
      </c>
      <c r="GA37" t="s">
        <v>2</v>
      </c>
      <c r="GB37" s="1"/>
      <c r="GC37" t="s">
        <v>2</v>
      </c>
      <c r="GD37" s="1" t="s">
        <v>7</v>
      </c>
      <c r="GE37" t="s">
        <v>3</v>
      </c>
      <c r="GF37" s="4" t="s">
        <v>18</v>
      </c>
    </row>
    <row r="38" spans="1:188" x14ac:dyDescent="0.25">
      <c r="A38" t="s">
        <v>9</v>
      </c>
      <c r="B38">
        <v>10774.461538461501</v>
      </c>
      <c r="C38" t="s">
        <v>10</v>
      </c>
      <c r="D38" t="s">
        <v>1605</v>
      </c>
      <c r="E38" t="s">
        <v>20</v>
      </c>
      <c r="F38" t="s">
        <v>21</v>
      </c>
      <c r="G38" t="s">
        <v>22</v>
      </c>
      <c r="H38">
        <v>4.2030769230769298</v>
      </c>
      <c r="I38" t="s">
        <v>12</v>
      </c>
      <c r="J38">
        <v>3.9661538461538499</v>
      </c>
      <c r="K38" t="s">
        <v>14</v>
      </c>
      <c r="L38" s="1" t="s">
        <v>1643</v>
      </c>
      <c r="M38" t="s">
        <v>16</v>
      </c>
      <c r="O38" t="s">
        <v>19</v>
      </c>
      <c r="P38" t="s">
        <v>23</v>
      </c>
      <c r="Q38" t="s">
        <v>1</v>
      </c>
      <c r="R38" s="2">
        <v>1</v>
      </c>
      <c r="S38" t="s">
        <v>2</v>
      </c>
      <c r="T38" s="2">
        <v>10774.461538461501</v>
      </c>
      <c r="U38" t="s">
        <v>2</v>
      </c>
      <c r="V38" s="2" t="s">
        <v>8</v>
      </c>
      <c r="W38" t="s">
        <v>2</v>
      </c>
      <c r="Y38" t="s">
        <v>2</v>
      </c>
      <c r="Z38" s="2"/>
      <c r="AA38" t="s">
        <v>3</v>
      </c>
      <c r="AB38" t="s">
        <v>4</v>
      </c>
      <c r="AC38" s="1">
        <v>2</v>
      </c>
      <c r="AD38" t="s">
        <v>2</v>
      </c>
      <c r="AE38" t="s">
        <v>7</v>
      </c>
      <c r="AF38" t="s">
        <v>2</v>
      </c>
      <c r="AG38" s="1" t="s">
        <v>7</v>
      </c>
      <c r="AH38" t="s">
        <v>2</v>
      </c>
      <c r="AJ38" t="s">
        <v>2</v>
      </c>
      <c r="AK38" s="1"/>
      <c r="AL38" t="s">
        <v>3</v>
      </c>
      <c r="AM38" t="s">
        <v>1</v>
      </c>
      <c r="AN38" s="2">
        <v>3</v>
      </c>
      <c r="AO38" t="s">
        <v>2</v>
      </c>
      <c r="AP38" t="s">
        <v>7</v>
      </c>
      <c r="AQ38" t="s">
        <v>2</v>
      </c>
      <c r="AR38" s="2" t="s">
        <v>7</v>
      </c>
      <c r="AS38" t="s">
        <v>2</v>
      </c>
      <c r="AU38" t="s">
        <v>2</v>
      </c>
      <c r="AV38" s="2"/>
      <c r="AW38" t="s">
        <v>3</v>
      </c>
      <c r="AY38" s="2"/>
      <c r="BC38" s="2"/>
      <c r="BE38" s="2"/>
      <c r="BG38" s="2"/>
      <c r="BK38" s="2"/>
      <c r="BO38" s="2"/>
      <c r="BQ38" s="2"/>
      <c r="BS38" s="2"/>
      <c r="BU38" s="4"/>
      <c r="BV38" t="s">
        <v>405</v>
      </c>
      <c r="BW38" s="3" t="s">
        <v>5</v>
      </c>
      <c r="BX38" t="s">
        <v>2</v>
      </c>
      <c r="BY38" s="1" t="s">
        <v>7</v>
      </c>
      <c r="BZ38" t="s">
        <v>2</v>
      </c>
      <c r="CA38" s="1" t="s">
        <v>7</v>
      </c>
      <c r="CB38" t="s">
        <v>2</v>
      </c>
      <c r="CC38" s="1" t="s">
        <v>7</v>
      </c>
      <c r="CD38" t="s">
        <v>2</v>
      </c>
      <c r="CE38" s="1" t="s">
        <v>7</v>
      </c>
      <c r="CF38" t="s">
        <v>3</v>
      </c>
      <c r="CG38" s="4" t="s">
        <v>18</v>
      </c>
      <c r="CH38" s="10">
        <v>259.13538461538502</v>
      </c>
      <c r="CI38" s="4">
        <v>10774.461538461501</v>
      </c>
      <c r="CJ38" s="4">
        <v>4.2030769230769198E-2</v>
      </c>
      <c r="CK38" s="4"/>
      <c r="CL38" s="4"/>
      <c r="CM38" s="4"/>
      <c r="CN38" s="4"/>
      <c r="CO38" s="4" t="s">
        <v>35</v>
      </c>
      <c r="CP38" s="4">
        <v>1</v>
      </c>
      <c r="CQ38" s="4" t="s">
        <v>29</v>
      </c>
      <c r="CR38" s="4" t="s">
        <v>27</v>
      </c>
      <c r="CS38" s="4">
        <v>10774.461538461501</v>
      </c>
      <c r="CT38" s="4" t="s">
        <v>24</v>
      </c>
      <c r="CU38" s="4">
        <v>4.2030769230769198E-2</v>
      </c>
      <c r="CV38" s="4" t="s">
        <v>25</v>
      </c>
      <c r="CW38" s="4">
        <v>259.13538461538502</v>
      </c>
      <c r="CX38" s="4" t="s">
        <v>28</v>
      </c>
      <c r="CY38" s="4" t="s">
        <v>26</v>
      </c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 t="s">
        <v>36</v>
      </c>
      <c r="DN38" t="s">
        <v>19</v>
      </c>
      <c r="DO38" t="s">
        <v>23</v>
      </c>
      <c r="DP38" t="s">
        <v>1</v>
      </c>
      <c r="DQ38" s="2">
        <v>1</v>
      </c>
      <c r="DR38" t="s">
        <v>2</v>
      </c>
      <c r="DS38" s="2">
        <v>10774.461538461501</v>
      </c>
      <c r="DT38" t="s">
        <v>2</v>
      </c>
      <c r="DU38" s="2" t="s">
        <v>1652</v>
      </c>
      <c r="DV38" t="s">
        <v>2</v>
      </c>
      <c r="DX38" t="s">
        <v>2</v>
      </c>
      <c r="DZ38" t="s">
        <v>3</v>
      </c>
      <c r="EA38" t="s">
        <v>4</v>
      </c>
      <c r="EB38" s="1">
        <v>2</v>
      </c>
      <c r="EC38" t="s">
        <v>2</v>
      </c>
      <c r="ED38" t="s">
        <v>7</v>
      </c>
      <c r="EE38" t="s">
        <v>2</v>
      </c>
      <c r="EF38" s="1" t="s">
        <v>7</v>
      </c>
      <c r="EG38" t="s">
        <v>2</v>
      </c>
      <c r="EI38" t="s">
        <v>2</v>
      </c>
      <c r="EJ38" s="1"/>
      <c r="EK38" t="s">
        <v>3</v>
      </c>
      <c r="EL38" t="s">
        <v>1</v>
      </c>
      <c r="EM38" s="2">
        <v>3</v>
      </c>
      <c r="EN38" t="s">
        <v>2</v>
      </c>
      <c r="EO38" t="s">
        <v>7</v>
      </c>
      <c r="EP38" t="s">
        <v>2</v>
      </c>
      <c r="EQ38" s="2" t="s">
        <v>7</v>
      </c>
      <c r="ER38" t="s">
        <v>2</v>
      </c>
      <c r="ET38" t="s">
        <v>2</v>
      </c>
      <c r="EU38" s="2"/>
      <c r="EV38" t="s">
        <v>3</v>
      </c>
      <c r="EX38" s="2"/>
      <c r="FB38" s="2"/>
      <c r="FD38" s="2"/>
      <c r="FF38" s="2"/>
      <c r="FJ38" s="2"/>
      <c r="FN38" s="2"/>
      <c r="FP38" s="2"/>
      <c r="FR38" s="2"/>
      <c r="FT38" s="4"/>
      <c r="FU38" t="s">
        <v>405</v>
      </c>
      <c r="FV38" s="3" t="s">
        <v>5</v>
      </c>
      <c r="FW38" t="s">
        <v>2</v>
      </c>
      <c r="FX38" s="1" t="s">
        <v>7</v>
      </c>
      <c r="FY38" t="s">
        <v>2</v>
      </c>
      <c r="FZ38" s="1" t="s">
        <v>7</v>
      </c>
      <c r="GA38" t="s">
        <v>2</v>
      </c>
      <c r="GB38" s="1"/>
      <c r="GC38" t="s">
        <v>2</v>
      </c>
      <c r="GD38" s="1" t="s">
        <v>7</v>
      </c>
      <c r="GE38" t="s">
        <v>3</v>
      </c>
      <c r="GF38" s="4" t="s">
        <v>18</v>
      </c>
    </row>
    <row r="39" spans="1:188" x14ac:dyDescent="0.25">
      <c r="A39" t="s">
        <v>9</v>
      </c>
      <c r="B39">
        <v>10770.2307692308</v>
      </c>
      <c r="C39" t="s">
        <v>10</v>
      </c>
      <c r="D39" t="s">
        <v>1605</v>
      </c>
      <c r="E39" t="s">
        <v>20</v>
      </c>
      <c r="F39" t="s">
        <v>21</v>
      </c>
      <c r="G39" t="s">
        <v>22</v>
      </c>
      <c r="H39">
        <v>4.12153846153846</v>
      </c>
      <c r="I39" t="s">
        <v>12</v>
      </c>
      <c r="J39">
        <v>3.9630769230769198</v>
      </c>
      <c r="K39" t="s">
        <v>14</v>
      </c>
      <c r="L39" s="1" t="s">
        <v>1643</v>
      </c>
      <c r="M39" t="s">
        <v>16</v>
      </c>
      <c r="O39" t="s">
        <v>19</v>
      </c>
      <c r="P39" t="s">
        <v>23</v>
      </c>
      <c r="Q39" t="s">
        <v>1</v>
      </c>
      <c r="R39" s="2">
        <v>1</v>
      </c>
      <c r="S39" t="s">
        <v>2</v>
      </c>
      <c r="T39" s="2">
        <v>10770.2307692308</v>
      </c>
      <c r="U39" t="s">
        <v>2</v>
      </c>
      <c r="V39" s="2" t="s">
        <v>8</v>
      </c>
      <c r="W39" t="s">
        <v>2</v>
      </c>
      <c r="Y39" t="s">
        <v>2</v>
      </c>
      <c r="Z39" s="2"/>
      <c r="AA39" t="s">
        <v>3</v>
      </c>
      <c r="AB39" t="s">
        <v>4</v>
      </c>
      <c r="AC39" s="1">
        <v>2</v>
      </c>
      <c r="AD39" t="s">
        <v>2</v>
      </c>
      <c r="AE39" t="s">
        <v>7</v>
      </c>
      <c r="AF39" t="s">
        <v>2</v>
      </c>
      <c r="AG39" s="1" t="s">
        <v>7</v>
      </c>
      <c r="AH39" t="s">
        <v>2</v>
      </c>
      <c r="AJ39" t="s">
        <v>2</v>
      </c>
      <c r="AK39" s="1"/>
      <c r="AL39" t="s">
        <v>3</v>
      </c>
      <c r="AM39" t="s">
        <v>1</v>
      </c>
      <c r="AN39" s="2">
        <v>3</v>
      </c>
      <c r="AO39" t="s">
        <v>2</v>
      </c>
      <c r="AP39" t="s">
        <v>7</v>
      </c>
      <c r="AQ39" t="s">
        <v>2</v>
      </c>
      <c r="AR39" s="2" t="s">
        <v>7</v>
      </c>
      <c r="AS39" t="s">
        <v>2</v>
      </c>
      <c r="AU39" t="s">
        <v>2</v>
      </c>
      <c r="AV39" s="2"/>
      <c r="AW39" t="s">
        <v>3</v>
      </c>
      <c r="AX39" t="s">
        <v>4</v>
      </c>
      <c r="AY39" s="2">
        <v>4</v>
      </c>
      <c r="AZ39" t="s">
        <v>2</v>
      </c>
      <c r="BA39" t="s">
        <v>7</v>
      </c>
      <c r="BB39" t="s">
        <v>2</v>
      </c>
      <c r="BC39" s="2" t="s">
        <v>7</v>
      </c>
      <c r="BD39" t="s">
        <v>2</v>
      </c>
      <c r="BF39" t="s">
        <v>2</v>
      </c>
      <c r="BG39" s="2"/>
      <c r="BH39" t="s">
        <v>3</v>
      </c>
      <c r="BJ39" t="s">
        <v>1</v>
      </c>
      <c r="BK39" s="2">
        <v>5</v>
      </c>
      <c r="BL39" t="s">
        <v>2</v>
      </c>
      <c r="BM39" t="s">
        <v>7</v>
      </c>
      <c r="BN39" t="s">
        <v>2</v>
      </c>
      <c r="BO39" s="2" t="s">
        <v>7</v>
      </c>
      <c r="BP39" t="s">
        <v>2</v>
      </c>
      <c r="BR39" t="s">
        <v>2</v>
      </c>
      <c r="BS39" s="2"/>
      <c r="BT39" t="s">
        <v>3</v>
      </c>
      <c r="BU39" s="4"/>
      <c r="BV39" t="s">
        <v>405</v>
      </c>
      <c r="BW39" s="3" t="s">
        <v>5</v>
      </c>
      <c r="BX39" t="s">
        <v>2</v>
      </c>
      <c r="BY39" s="1" t="s">
        <v>7</v>
      </c>
      <c r="BZ39" t="s">
        <v>2</v>
      </c>
      <c r="CA39" s="1" t="s">
        <v>7</v>
      </c>
      <c r="CB39" t="s">
        <v>2</v>
      </c>
      <c r="CC39" s="1" t="s">
        <v>7</v>
      </c>
      <c r="CD39" t="s">
        <v>2</v>
      </c>
      <c r="CE39" s="1" t="s">
        <v>7</v>
      </c>
      <c r="CF39" t="s">
        <v>3</v>
      </c>
      <c r="CG39" s="4" t="s">
        <v>18</v>
      </c>
      <c r="CH39" s="10">
        <v>242.76769230769301</v>
      </c>
      <c r="CI39" s="4">
        <v>10770.2307692308</v>
      </c>
      <c r="CJ39" s="4">
        <v>4.1215384615384598E-2</v>
      </c>
      <c r="CK39" s="4"/>
      <c r="CL39" s="4"/>
      <c r="CM39" s="4"/>
      <c r="CN39" s="4"/>
      <c r="CO39" s="4" t="s">
        <v>35</v>
      </c>
      <c r="CP39" s="4">
        <v>1</v>
      </c>
      <c r="CQ39" s="4" t="s">
        <v>29</v>
      </c>
      <c r="CR39" s="4" t="s">
        <v>27</v>
      </c>
      <c r="CS39" s="4">
        <v>10770.2307692308</v>
      </c>
      <c r="CT39" s="4" t="s">
        <v>24</v>
      </c>
      <c r="CU39" s="4">
        <v>4.1215384615384598E-2</v>
      </c>
      <c r="CV39" s="4" t="s">
        <v>25</v>
      </c>
      <c r="CW39" s="4">
        <v>242.76769230769301</v>
      </c>
      <c r="CX39" s="4" t="s">
        <v>28</v>
      </c>
      <c r="CY39" s="4" t="s">
        <v>26</v>
      </c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 t="s">
        <v>36</v>
      </c>
      <c r="DN39" t="s">
        <v>19</v>
      </c>
      <c r="DO39" t="s">
        <v>23</v>
      </c>
      <c r="DP39" t="s">
        <v>1</v>
      </c>
      <c r="DQ39" s="2">
        <v>1</v>
      </c>
      <c r="DR39" t="s">
        <v>2</v>
      </c>
      <c r="DS39" s="2">
        <v>10770.2307692308</v>
      </c>
      <c r="DT39" t="s">
        <v>2</v>
      </c>
      <c r="DU39" s="2" t="s">
        <v>1653</v>
      </c>
      <c r="DV39" t="s">
        <v>2</v>
      </c>
      <c r="DX39" t="s">
        <v>2</v>
      </c>
      <c r="DZ39" t="s">
        <v>3</v>
      </c>
      <c r="EA39" t="s">
        <v>4</v>
      </c>
      <c r="EB39" s="1">
        <v>2</v>
      </c>
      <c r="EC39" t="s">
        <v>2</v>
      </c>
      <c r="ED39" t="s">
        <v>7</v>
      </c>
      <c r="EE39" t="s">
        <v>2</v>
      </c>
      <c r="EF39" s="1" t="s">
        <v>7</v>
      </c>
      <c r="EG39" t="s">
        <v>2</v>
      </c>
      <c r="EI39" t="s">
        <v>2</v>
      </c>
      <c r="EJ39" s="1"/>
      <c r="EK39" t="s">
        <v>3</v>
      </c>
      <c r="EL39" t="s">
        <v>1</v>
      </c>
      <c r="EM39" s="2">
        <v>3</v>
      </c>
      <c r="EN39" t="s">
        <v>2</v>
      </c>
      <c r="EO39" t="s">
        <v>7</v>
      </c>
      <c r="EP39" t="s">
        <v>2</v>
      </c>
      <c r="EQ39" s="2" t="s">
        <v>7</v>
      </c>
      <c r="ER39" t="s">
        <v>2</v>
      </c>
      <c r="ET39" t="s">
        <v>2</v>
      </c>
      <c r="EU39" s="2"/>
      <c r="EV39" t="s">
        <v>3</v>
      </c>
      <c r="EW39" t="s">
        <v>4</v>
      </c>
      <c r="EX39" s="2">
        <v>4</v>
      </c>
      <c r="EY39" t="s">
        <v>2</v>
      </c>
      <c r="EZ39" t="s">
        <v>7</v>
      </c>
      <c r="FA39" t="s">
        <v>2</v>
      </c>
      <c r="FB39" s="2" t="s">
        <v>7</v>
      </c>
      <c r="FC39" t="s">
        <v>2</v>
      </c>
      <c r="FE39" t="s">
        <v>2</v>
      </c>
      <c r="FF39" s="2"/>
      <c r="FG39" t="s">
        <v>3</v>
      </c>
      <c r="FI39" t="s">
        <v>1</v>
      </c>
      <c r="FJ39" s="2">
        <v>5</v>
      </c>
      <c r="FK39" t="s">
        <v>2</v>
      </c>
      <c r="FL39" t="s">
        <v>7</v>
      </c>
      <c r="FM39" t="s">
        <v>2</v>
      </c>
      <c r="FN39" s="2" t="s">
        <v>7</v>
      </c>
      <c r="FO39" t="s">
        <v>2</v>
      </c>
      <c r="FQ39" t="s">
        <v>2</v>
      </c>
      <c r="FR39" s="2"/>
      <c r="FS39" t="s">
        <v>3</v>
      </c>
      <c r="FT39" s="4"/>
      <c r="FU39" t="s">
        <v>405</v>
      </c>
      <c r="FV39" s="3" t="s">
        <v>5</v>
      </c>
      <c r="FW39" t="s">
        <v>2</v>
      </c>
      <c r="FX39" s="1" t="s">
        <v>7</v>
      </c>
      <c r="FY39" t="s">
        <v>2</v>
      </c>
      <c r="FZ39" s="1" t="s">
        <v>7</v>
      </c>
      <c r="GA39" t="s">
        <v>2</v>
      </c>
      <c r="GB39" s="1"/>
      <c r="GC39" t="s">
        <v>2</v>
      </c>
      <c r="GD39" s="1" t="s">
        <v>7</v>
      </c>
      <c r="GE39" t="s">
        <v>3</v>
      </c>
      <c r="GF39" s="4" t="s">
        <v>18</v>
      </c>
    </row>
    <row r="40" spans="1:188" x14ac:dyDescent="0.25">
      <c r="A40" t="s">
        <v>9</v>
      </c>
      <c r="B40">
        <v>10766</v>
      </c>
      <c r="C40" t="s">
        <v>10</v>
      </c>
      <c r="D40" t="s">
        <v>1605</v>
      </c>
      <c r="E40" t="s">
        <v>20</v>
      </c>
      <c r="F40" t="s">
        <v>21</v>
      </c>
      <c r="G40" t="s">
        <v>22</v>
      </c>
      <c r="H40">
        <v>4.04</v>
      </c>
      <c r="I40" t="s">
        <v>12</v>
      </c>
      <c r="J40">
        <v>3.96</v>
      </c>
      <c r="K40" t="s">
        <v>14</v>
      </c>
      <c r="L40" s="1" t="s">
        <v>1643</v>
      </c>
      <c r="M40" t="s">
        <v>16</v>
      </c>
      <c r="O40" t="s">
        <v>19</v>
      </c>
      <c r="P40" t="s">
        <v>23</v>
      </c>
      <c r="Q40" t="s">
        <v>1</v>
      </c>
      <c r="R40" s="2">
        <v>1</v>
      </c>
      <c r="S40" t="s">
        <v>2</v>
      </c>
      <c r="T40" s="2">
        <v>10766</v>
      </c>
      <c r="U40" t="s">
        <v>2</v>
      </c>
      <c r="V40" s="2" t="s">
        <v>8</v>
      </c>
      <c r="W40" t="s">
        <v>2</v>
      </c>
      <c r="Y40" t="s">
        <v>2</v>
      </c>
      <c r="Z40" s="2"/>
      <c r="AA40" t="s">
        <v>3</v>
      </c>
      <c r="AB40" t="s">
        <v>4</v>
      </c>
      <c r="AC40" s="1">
        <v>2</v>
      </c>
      <c r="AD40" t="s">
        <v>2</v>
      </c>
      <c r="AE40" t="s">
        <v>7</v>
      </c>
      <c r="AF40" t="s">
        <v>2</v>
      </c>
      <c r="AG40" s="1" t="s">
        <v>7</v>
      </c>
      <c r="AH40" t="s">
        <v>2</v>
      </c>
      <c r="AJ40" t="s">
        <v>2</v>
      </c>
      <c r="AK40" s="1"/>
      <c r="AL40" t="s">
        <v>3</v>
      </c>
      <c r="AM40" t="s">
        <v>1</v>
      </c>
      <c r="AN40" s="2">
        <v>3</v>
      </c>
      <c r="AO40" t="s">
        <v>2</v>
      </c>
      <c r="AP40" t="s">
        <v>7</v>
      </c>
      <c r="AQ40" t="s">
        <v>2</v>
      </c>
      <c r="AR40" s="2" t="s">
        <v>7</v>
      </c>
      <c r="AS40" t="s">
        <v>2</v>
      </c>
      <c r="AU40" t="s">
        <v>2</v>
      </c>
      <c r="AV40" s="2"/>
      <c r="AW40" t="s">
        <v>3</v>
      </c>
      <c r="AX40" t="s">
        <v>4</v>
      </c>
      <c r="AY40" s="2">
        <v>4</v>
      </c>
      <c r="AZ40" t="s">
        <v>2</v>
      </c>
      <c r="BA40" t="s">
        <v>7</v>
      </c>
      <c r="BB40" t="s">
        <v>2</v>
      </c>
      <c r="BC40" s="2" t="s">
        <v>7</v>
      </c>
      <c r="BD40" t="s">
        <v>2</v>
      </c>
      <c r="BF40" t="s">
        <v>2</v>
      </c>
      <c r="BG40" s="2"/>
      <c r="BH40" t="s">
        <v>3</v>
      </c>
      <c r="BK40" s="2"/>
      <c r="BO40" s="2"/>
      <c r="BQ40" s="2"/>
      <c r="BS40" s="2"/>
      <c r="BU40" s="4"/>
      <c r="BV40" t="s">
        <v>405</v>
      </c>
      <c r="BW40" s="3" t="s">
        <v>5</v>
      </c>
      <c r="BX40" t="s">
        <v>2</v>
      </c>
      <c r="BY40" s="1" t="s">
        <v>7</v>
      </c>
      <c r="BZ40" t="s">
        <v>2</v>
      </c>
      <c r="CA40" s="1" t="s">
        <v>7</v>
      </c>
      <c r="CB40" t="s">
        <v>2</v>
      </c>
      <c r="CC40" s="1" t="s">
        <v>7</v>
      </c>
      <c r="CD40" t="s">
        <v>2</v>
      </c>
      <c r="CE40" s="1" t="s">
        <v>7</v>
      </c>
      <c r="CF40" t="s">
        <v>3</v>
      </c>
      <c r="CG40" s="4" t="s">
        <v>18</v>
      </c>
      <c r="CH40" s="10">
        <v>226.4</v>
      </c>
      <c r="CI40" s="4">
        <v>10766</v>
      </c>
      <c r="CJ40" s="4">
        <v>4.0399999999999998E-2</v>
      </c>
      <c r="CK40" s="4"/>
      <c r="CL40" s="4"/>
      <c r="CM40" s="4"/>
      <c r="CN40" s="4"/>
      <c r="CO40" s="4" t="s">
        <v>35</v>
      </c>
      <c r="CP40" s="4">
        <v>1</v>
      </c>
      <c r="CQ40" s="4" t="s">
        <v>29</v>
      </c>
      <c r="CR40" s="4" t="s">
        <v>27</v>
      </c>
      <c r="CS40" s="4">
        <v>10766</v>
      </c>
      <c r="CT40" s="4" t="s">
        <v>24</v>
      </c>
      <c r="CU40" s="4">
        <v>4.0399999999999998E-2</v>
      </c>
      <c r="CV40" s="4" t="s">
        <v>25</v>
      </c>
      <c r="CW40" s="4">
        <v>226.4</v>
      </c>
      <c r="CX40" s="4" t="s">
        <v>28</v>
      </c>
      <c r="CY40" s="4" t="s">
        <v>26</v>
      </c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 t="s">
        <v>36</v>
      </c>
      <c r="DN40" t="s">
        <v>19</v>
      </c>
      <c r="DO40" t="s">
        <v>23</v>
      </c>
      <c r="DP40" t="s">
        <v>1</v>
      </c>
      <c r="DQ40" s="2">
        <v>1</v>
      </c>
      <c r="DR40" t="s">
        <v>2</v>
      </c>
      <c r="DS40" s="2">
        <v>10766</v>
      </c>
      <c r="DT40" t="s">
        <v>2</v>
      </c>
      <c r="DU40" s="2" t="s">
        <v>325</v>
      </c>
      <c r="DV40" t="s">
        <v>2</v>
      </c>
      <c r="DX40" t="s">
        <v>2</v>
      </c>
      <c r="DZ40" t="s">
        <v>3</v>
      </c>
      <c r="EA40" t="s">
        <v>4</v>
      </c>
      <c r="EB40" s="1">
        <v>2</v>
      </c>
      <c r="EC40" t="s">
        <v>2</v>
      </c>
      <c r="ED40" t="s">
        <v>7</v>
      </c>
      <c r="EE40" t="s">
        <v>2</v>
      </c>
      <c r="EF40" s="1" t="s">
        <v>7</v>
      </c>
      <c r="EG40" t="s">
        <v>2</v>
      </c>
      <c r="EI40" t="s">
        <v>2</v>
      </c>
      <c r="EJ40" s="1"/>
      <c r="EK40" t="s">
        <v>3</v>
      </c>
      <c r="EL40" t="s">
        <v>1</v>
      </c>
      <c r="EM40" s="2">
        <v>3</v>
      </c>
      <c r="EN40" t="s">
        <v>2</v>
      </c>
      <c r="EO40" t="s">
        <v>7</v>
      </c>
      <c r="EP40" t="s">
        <v>2</v>
      </c>
      <c r="EQ40" s="2" t="s">
        <v>7</v>
      </c>
      <c r="ER40" t="s">
        <v>2</v>
      </c>
      <c r="ET40" t="s">
        <v>2</v>
      </c>
      <c r="EU40" s="2"/>
      <c r="EV40" t="s">
        <v>3</v>
      </c>
      <c r="EW40" t="s">
        <v>4</v>
      </c>
      <c r="EX40" s="2">
        <v>4</v>
      </c>
      <c r="EY40" t="s">
        <v>2</v>
      </c>
      <c r="EZ40" t="s">
        <v>7</v>
      </c>
      <c r="FA40" t="s">
        <v>2</v>
      </c>
      <c r="FB40" s="2" t="s">
        <v>7</v>
      </c>
      <c r="FC40" t="s">
        <v>2</v>
      </c>
      <c r="FE40" t="s">
        <v>2</v>
      </c>
      <c r="FF40" s="2"/>
      <c r="FG40" t="s">
        <v>3</v>
      </c>
      <c r="FJ40" s="2"/>
      <c r="FN40" s="2"/>
      <c r="FP40" s="2"/>
      <c r="FR40" s="2"/>
      <c r="FT40" s="4"/>
      <c r="FU40" t="s">
        <v>405</v>
      </c>
      <c r="FV40" s="3" t="s">
        <v>5</v>
      </c>
      <c r="FW40" t="s">
        <v>2</v>
      </c>
      <c r="FX40" s="1" t="s">
        <v>7</v>
      </c>
      <c r="FY40" t="s">
        <v>2</v>
      </c>
      <c r="FZ40" s="1" t="s">
        <v>7</v>
      </c>
      <c r="GA40" t="s">
        <v>2</v>
      </c>
      <c r="GB40" s="1"/>
      <c r="GC40" t="s">
        <v>2</v>
      </c>
      <c r="GD40" s="1" t="s">
        <v>7</v>
      </c>
      <c r="GE40" t="s">
        <v>3</v>
      </c>
      <c r="GF40" s="4" t="s">
        <v>18</v>
      </c>
    </row>
    <row r="41" spans="1:188" x14ac:dyDescent="0.25">
      <c r="A41" t="s">
        <v>9</v>
      </c>
      <c r="B41">
        <v>10761.7692307692</v>
      </c>
      <c r="C41" t="s">
        <v>10</v>
      </c>
      <c r="D41" t="s">
        <v>1605</v>
      </c>
      <c r="E41" t="s">
        <v>20</v>
      </c>
      <c r="F41" t="s">
        <v>21</v>
      </c>
      <c r="G41" t="s">
        <v>22</v>
      </c>
      <c r="H41">
        <v>3.95846153846154</v>
      </c>
      <c r="I41" t="s">
        <v>12</v>
      </c>
      <c r="J41">
        <v>3.9569230769230801</v>
      </c>
      <c r="K41" t="s">
        <v>14</v>
      </c>
      <c r="L41" s="1" t="s">
        <v>1643</v>
      </c>
      <c r="M41" t="s">
        <v>16</v>
      </c>
      <c r="O41" t="s">
        <v>19</v>
      </c>
      <c r="P41" t="s">
        <v>23</v>
      </c>
      <c r="Q41" t="s">
        <v>1</v>
      </c>
      <c r="R41" s="2">
        <v>1</v>
      </c>
      <c r="S41" t="s">
        <v>2</v>
      </c>
      <c r="T41" s="2">
        <v>10761.7692307692</v>
      </c>
      <c r="U41" t="s">
        <v>2</v>
      </c>
      <c r="V41" s="2" t="s">
        <v>8</v>
      </c>
      <c r="W41" t="s">
        <v>2</v>
      </c>
      <c r="Y41" t="s">
        <v>2</v>
      </c>
      <c r="Z41" s="2"/>
      <c r="AA41" t="s">
        <v>3</v>
      </c>
      <c r="AB41" t="s">
        <v>4</v>
      </c>
      <c r="AC41" s="1">
        <v>2</v>
      </c>
      <c r="AD41" t="s">
        <v>2</v>
      </c>
      <c r="AE41" t="s">
        <v>7</v>
      </c>
      <c r="AF41" t="s">
        <v>2</v>
      </c>
      <c r="AG41" s="1" t="s">
        <v>7</v>
      </c>
      <c r="AH41" t="s">
        <v>2</v>
      </c>
      <c r="AJ41" t="s">
        <v>2</v>
      </c>
      <c r="AK41" s="1"/>
      <c r="AL41" t="s">
        <v>3</v>
      </c>
      <c r="AM41" t="s">
        <v>1</v>
      </c>
      <c r="AN41" s="2">
        <v>3</v>
      </c>
      <c r="AO41" t="s">
        <v>2</v>
      </c>
      <c r="AP41" t="s">
        <v>7</v>
      </c>
      <c r="AQ41" t="s">
        <v>2</v>
      </c>
      <c r="AR41" s="2" t="s">
        <v>7</v>
      </c>
      <c r="AS41" t="s">
        <v>2</v>
      </c>
      <c r="AU41" t="s">
        <v>2</v>
      </c>
      <c r="AV41" s="2"/>
      <c r="AW41" t="s">
        <v>3</v>
      </c>
      <c r="AY41" s="2"/>
      <c r="BC41" s="2"/>
      <c r="BE41" s="2"/>
      <c r="BG41" s="2"/>
      <c r="BK41" s="2"/>
      <c r="BO41" s="2"/>
      <c r="BQ41" s="2"/>
      <c r="BS41" s="2"/>
      <c r="BU41" s="4"/>
      <c r="BV41" t="s">
        <v>405</v>
      </c>
      <c r="BW41" s="3" t="s">
        <v>5</v>
      </c>
      <c r="BX41" t="s">
        <v>2</v>
      </c>
      <c r="BY41" s="1" t="s">
        <v>7</v>
      </c>
      <c r="BZ41" t="s">
        <v>2</v>
      </c>
      <c r="CA41" s="1" t="s">
        <v>7</v>
      </c>
      <c r="CB41" t="s">
        <v>2</v>
      </c>
      <c r="CC41" s="1" t="s">
        <v>7</v>
      </c>
      <c r="CD41" t="s">
        <v>2</v>
      </c>
      <c r="CE41" s="1" t="s">
        <v>7</v>
      </c>
      <c r="CF41" t="s">
        <v>3</v>
      </c>
      <c r="CG41" s="4" t="s">
        <v>18</v>
      </c>
      <c r="CH41" s="10">
        <v>210.032307692308</v>
      </c>
      <c r="CI41" s="4">
        <v>10761.7692307692</v>
      </c>
      <c r="CJ41" s="4">
        <v>3.9584615384615399E-2</v>
      </c>
      <c r="CK41" s="4"/>
      <c r="CL41" s="4"/>
      <c r="CM41" s="4"/>
      <c r="CN41" s="4"/>
      <c r="CO41" s="4" t="s">
        <v>35</v>
      </c>
      <c r="CP41" s="4">
        <v>1</v>
      </c>
      <c r="CQ41" s="4" t="s">
        <v>29</v>
      </c>
      <c r="CR41" s="4" t="s">
        <v>27</v>
      </c>
      <c r="CS41" s="4">
        <v>10761.7692307692</v>
      </c>
      <c r="CT41" s="4" t="s">
        <v>24</v>
      </c>
      <c r="CU41" s="4">
        <v>3.9584615384615399E-2</v>
      </c>
      <c r="CV41" s="4" t="s">
        <v>25</v>
      </c>
      <c r="CW41" s="4">
        <v>210.032307692308</v>
      </c>
      <c r="CX41" s="4" t="s">
        <v>28</v>
      </c>
      <c r="CY41" s="4" t="s">
        <v>26</v>
      </c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 t="s">
        <v>36</v>
      </c>
      <c r="DN41" t="s">
        <v>19</v>
      </c>
      <c r="DO41" t="s">
        <v>23</v>
      </c>
      <c r="DP41" t="s">
        <v>1</v>
      </c>
      <c r="DQ41" s="2">
        <v>1</v>
      </c>
      <c r="DR41" t="s">
        <v>2</v>
      </c>
      <c r="DS41" s="2">
        <v>10761.7692307692</v>
      </c>
      <c r="DT41" t="s">
        <v>2</v>
      </c>
      <c r="DU41" s="2" t="s">
        <v>1654</v>
      </c>
      <c r="DV41" t="s">
        <v>2</v>
      </c>
      <c r="DX41" t="s">
        <v>2</v>
      </c>
      <c r="DZ41" t="s">
        <v>3</v>
      </c>
      <c r="EA41" t="s">
        <v>4</v>
      </c>
      <c r="EB41" s="1">
        <v>2</v>
      </c>
      <c r="EC41" t="s">
        <v>2</v>
      </c>
      <c r="ED41" t="s">
        <v>7</v>
      </c>
      <c r="EE41" t="s">
        <v>2</v>
      </c>
      <c r="EF41" s="1" t="s">
        <v>7</v>
      </c>
      <c r="EG41" t="s">
        <v>2</v>
      </c>
      <c r="EI41" t="s">
        <v>2</v>
      </c>
      <c r="EJ41" s="1"/>
      <c r="EK41" t="s">
        <v>3</v>
      </c>
      <c r="EL41" t="s">
        <v>1</v>
      </c>
      <c r="EM41" s="2">
        <v>3</v>
      </c>
      <c r="EN41" t="s">
        <v>2</v>
      </c>
      <c r="EO41" t="s">
        <v>7</v>
      </c>
      <c r="EP41" t="s">
        <v>2</v>
      </c>
      <c r="EQ41" s="2" t="s">
        <v>7</v>
      </c>
      <c r="ER41" t="s">
        <v>2</v>
      </c>
      <c r="ET41" t="s">
        <v>2</v>
      </c>
      <c r="EU41" s="2"/>
      <c r="EV41" t="s">
        <v>3</v>
      </c>
      <c r="EX41" s="2"/>
      <c r="FB41" s="2"/>
      <c r="FD41" s="2"/>
      <c r="FF41" s="2"/>
      <c r="FJ41" s="2"/>
      <c r="FN41" s="2"/>
      <c r="FP41" s="2"/>
      <c r="FR41" s="2"/>
      <c r="FT41" s="4"/>
      <c r="FU41" t="s">
        <v>405</v>
      </c>
      <c r="FV41" s="3" t="s">
        <v>5</v>
      </c>
      <c r="FW41" t="s">
        <v>2</v>
      </c>
      <c r="FX41" s="1" t="s">
        <v>7</v>
      </c>
      <c r="FY41" t="s">
        <v>2</v>
      </c>
      <c r="FZ41" s="1" t="s">
        <v>7</v>
      </c>
      <c r="GA41" t="s">
        <v>2</v>
      </c>
      <c r="GB41" s="1"/>
      <c r="GC41" t="s">
        <v>2</v>
      </c>
      <c r="GD41" s="1" t="s">
        <v>7</v>
      </c>
      <c r="GE41" t="s">
        <v>3</v>
      </c>
      <c r="GF41" s="4" t="s">
        <v>18</v>
      </c>
    </row>
    <row r="42" spans="1:188" x14ac:dyDescent="0.25">
      <c r="A42" t="s">
        <v>9</v>
      </c>
      <c r="B42">
        <v>10757.538461538499</v>
      </c>
      <c r="C42" t="s">
        <v>10</v>
      </c>
      <c r="D42" t="s">
        <v>1605</v>
      </c>
      <c r="E42" t="s">
        <v>20</v>
      </c>
      <c r="F42" t="s">
        <v>21</v>
      </c>
      <c r="G42" t="s">
        <v>22</v>
      </c>
      <c r="H42">
        <v>3.87692307692308</v>
      </c>
      <c r="I42" t="s">
        <v>12</v>
      </c>
      <c r="J42">
        <v>3.95384615384615</v>
      </c>
      <c r="K42" t="s">
        <v>14</v>
      </c>
      <c r="L42" s="1" t="s">
        <v>1643</v>
      </c>
      <c r="M42" t="s">
        <v>16</v>
      </c>
      <c r="O42" t="s">
        <v>19</v>
      </c>
      <c r="P42" t="s">
        <v>23</v>
      </c>
      <c r="Q42" t="s">
        <v>1</v>
      </c>
      <c r="R42" s="2">
        <v>1</v>
      </c>
      <c r="S42" t="s">
        <v>2</v>
      </c>
      <c r="T42" s="2">
        <v>10757.538461538499</v>
      </c>
      <c r="U42" t="s">
        <v>2</v>
      </c>
      <c r="V42" s="2" t="s">
        <v>8</v>
      </c>
      <c r="W42" t="s">
        <v>2</v>
      </c>
      <c r="Y42" t="s">
        <v>2</v>
      </c>
      <c r="Z42" s="2"/>
      <c r="AA42" t="s">
        <v>3</v>
      </c>
      <c r="AB42" t="s">
        <v>4</v>
      </c>
      <c r="AC42" s="1">
        <v>2</v>
      </c>
      <c r="AD42" t="s">
        <v>2</v>
      </c>
      <c r="AE42" t="s">
        <v>7</v>
      </c>
      <c r="AF42" t="s">
        <v>2</v>
      </c>
      <c r="AG42" s="1" t="s">
        <v>7</v>
      </c>
      <c r="AH42" t="s">
        <v>2</v>
      </c>
      <c r="AJ42" t="s">
        <v>2</v>
      </c>
      <c r="AK42" s="1"/>
      <c r="AL42" t="s">
        <v>3</v>
      </c>
      <c r="AM42" t="s">
        <v>1</v>
      </c>
      <c r="AN42" s="2">
        <v>3</v>
      </c>
      <c r="AO42" t="s">
        <v>2</v>
      </c>
      <c r="AP42" t="s">
        <v>7</v>
      </c>
      <c r="AQ42" t="s">
        <v>2</v>
      </c>
      <c r="AR42" s="2" t="s">
        <v>7</v>
      </c>
      <c r="AS42" t="s">
        <v>2</v>
      </c>
      <c r="AU42" t="s">
        <v>2</v>
      </c>
      <c r="AV42" s="2"/>
      <c r="AW42" t="s">
        <v>3</v>
      </c>
      <c r="AX42" t="s">
        <v>4</v>
      </c>
      <c r="AY42" s="2">
        <v>4</v>
      </c>
      <c r="AZ42" t="s">
        <v>2</v>
      </c>
      <c r="BA42" t="s">
        <v>7</v>
      </c>
      <c r="BB42" t="s">
        <v>2</v>
      </c>
      <c r="BC42" s="2" t="s">
        <v>7</v>
      </c>
      <c r="BD42" t="s">
        <v>2</v>
      </c>
      <c r="BF42" t="s">
        <v>2</v>
      </c>
      <c r="BG42" s="2"/>
      <c r="BH42" t="s">
        <v>3</v>
      </c>
      <c r="BJ42" t="s">
        <v>1</v>
      </c>
      <c r="BK42" s="2">
        <v>5</v>
      </c>
      <c r="BL42" t="s">
        <v>2</v>
      </c>
      <c r="BM42" t="s">
        <v>7</v>
      </c>
      <c r="BN42" t="s">
        <v>2</v>
      </c>
      <c r="BO42" s="2" t="s">
        <v>7</v>
      </c>
      <c r="BP42" t="s">
        <v>2</v>
      </c>
      <c r="BR42" t="s">
        <v>2</v>
      </c>
      <c r="BS42" s="2"/>
      <c r="BT42" t="s">
        <v>3</v>
      </c>
      <c r="BU42" s="4"/>
      <c r="BV42" t="s">
        <v>405</v>
      </c>
      <c r="BW42" s="3" t="s">
        <v>5</v>
      </c>
      <c r="BX42" t="s">
        <v>2</v>
      </c>
      <c r="BY42" s="1" t="s">
        <v>7</v>
      </c>
      <c r="BZ42" t="s">
        <v>2</v>
      </c>
      <c r="CA42" s="1" t="s">
        <v>7</v>
      </c>
      <c r="CB42" t="s">
        <v>2</v>
      </c>
      <c r="CC42" s="1" t="s">
        <v>7</v>
      </c>
      <c r="CD42" t="s">
        <v>2</v>
      </c>
      <c r="CE42" s="1" t="s">
        <v>7</v>
      </c>
      <c r="CF42" t="s">
        <v>3</v>
      </c>
      <c r="CG42" s="4" t="s">
        <v>18</v>
      </c>
      <c r="CH42" s="10">
        <v>193.66461538461601</v>
      </c>
      <c r="CI42" s="4">
        <v>10757.538461538499</v>
      </c>
      <c r="CJ42" s="4">
        <v>3.8769230769230799E-2</v>
      </c>
      <c r="CK42" s="4"/>
      <c r="CL42" s="4"/>
      <c r="CM42" s="4"/>
      <c r="CN42" s="4"/>
      <c r="CO42" s="4" t="s">
        <v>35</v>
      </c>
      <c r="CP42" s="4">
        <v>1</v>
      </c>
      <c r="CQ42" s="4" t="s">
        <v>29</v>
      </c>
      <c r="CR42" s="4" t="s">
        <v>27</v>
      </c>
      <c r="CS42" s="4">
        <v>10757.538461538499</v>
      </c>
      <c r="CT42" s="4" t="s">
        <v>24</v>
      </c>
      <c r="CU42" s="4">
        <v>3.8769230769230799E-2</v>
      </c>
      <c r="CV42" s="4" t="s">
        <v>25</v>
      </c>
      <c r="CW42" s="4">
        <v>193.66461538461601</v>
      </c>
      <c r="CX42" s="4" t="s">
        <v>28</v>
      </c>
      <c r="CY42" s="4" t="s">
        <v>26</v>
      </c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 t="s">
        <v>36</v>
      </c>
      <c r="DN42" t="s">
        <v>19</v>
      </c>
      <c r="DO42" t="s">
        <v>23</v>
      </c>
      <c r="DP42" t="s">
        <v>1</v>
      </c>
      <c r="DQ42" s="2">
        <v>1</v>
      </c>
      <c r="DR42" t="s">
        <v>2</v>
      </c>
      <c r="DS42" s="2">
        <v>10757.538461538499</v>
      </c>
      <c r="DT42" t="s">
        <v>2</v>
      </c>
      <c r="DU42" s="2" t="s">
        <v>1655</v>
      </c>
      <c r="DV42" t="s">
        <v>2</v>
      </c>
      <c r="DX42" t="s">
        <v>2</v>
      </c>
      <c r="DZ42" t="s">
        <v>3</v>
      </c>
      <c r="EA42" t="s">
        <v>4</v>
      </c>
      <c r="EB42" s="1">
        <v>2</v>
      </c>
      <c r="EC42" t="s">
        <v>2</v>
      </c>
      <c r="ED42" t="s">
        <v>7</v>
      </c>
      <c r="EE42" t="s">
        <v>2</v>
      </c>
      <c r="EF42" s="1" t="s">
        <v>7</v>
      </c>
      <c r="EG42" t="s">
        <v>2</v>
      </c>
      <c r="EI42" t="s">
        <v>2</v>
      </c>
      <c r="EJ42" s="1"/>
      <c r="EK42" t="s">
        <v>3</v>
      </c>
      <c r="EL42" t="s">
        <v>1</v>
      </c>
      <c r="EM42" s="2">
        <v>3</v>
      </c>
      <c r="EN42" t="s">
        <v>2</v>
      </c>
      <c r="EO42" t="s">
        <v>7</v>
      </c>
      <c r="EP42" t="s">
        <v>2</v>
      </c>
      <c r="EQ42" s="2" t="s">
        <v>7</v>
      </c>
      <c r="ER42" t="s">
        <v>2</v>
      </c>
      <c r="ET42" t="s">
        <v>2</v>
      </c>
      <c r="EU42" s="2"/>
      <c r="EV42" t="s">
        <v>3</v>
      </c>
      <c r="EW42" t="s">
        <v>4</v>
      </c>
      <c r="EX42" s="2">
        <v>4</v>
      </c>
      <c r="EY42" t="s">
        <v>2</v>
      </c>
      <c r="EZ42" t="s">
        <v>7</v>
      </c>
      <c r="FA42" t="s">
        <v>2</v>
      </c>
      <c r="FB42" s="2" t="s">
        <v>7</v>
      </c>
      <c r="FC42" t="s">
        <v>2</v>
      </c>
      <c r="FE42" t="s">
        <v>2</v>
      </c>
      <c r="FF42" s="2"/>
      <c r="FG42" t="s">
        <v>3</v>
      </c>
      <c r="FI42" t="s">
        <v>1</v>
      </c>
      <c r="FJ42" s="2">
        <v>5</v>
      </c>
      <c r="FK42" t="s">
        <v>2</v>
      </c>
      <c r="FL42" t="s">
        <v>7</v>
      </c>
      <c r="FM42" t="s">
        <v>2</v>
      </c>
      <c r="FN42" s="2" t="s">
        <v>7</v>
      </c>
      <c r="FO42" t="s">
        <v>2</v>
      </c>
      <c r="FQ42" t="s">
        <v>2</v>
      </c>
      <c r="FR42" s="2"/>
      <c r="FS42" t="s">
        <v>3</v>
      </c>
      <c r="FT42" s="4"/>
      <c r="FU42" t="s">
        <v>405</v>
      </c>
      <c r="FV42" s="3" t="s">
        <v>5</v>
      </c>
      <c r="FW42" t="s">
        <v>2</v>
      </c>
      <c r="FX42" s="1" t="s">
        <v>7</v>
      </c>
      <c r="FY42" t="s">
        <v>2</v>
      </c>
      <c r="FZ42" s="1" t="s">
        <v>7</v>
      </c>
      <c r="GA42" t="s">
        <v>2</v>
      </c>
      <c r="GB42" s="1"/>
      <c r="GC42" t="s">
        <v>2</v>
      </c>
      <c r="GD42" s="1" t="s">
        <v>7</v>
      </c>
      <c r="GE42" t="s">
        <v>3</v>
      </c>
      <c r="GF42" s="4" t="s">
        <v>18</v>
      </c>
    </row>
    <row r="43" spans="1:188" x14ac:dyDescent="0.25">
      <c r="A43" t="s">
        <v>9</v>
      </c>
      <c r="B43">
        <v>10753.307692307701</v>
      </c>
      <c r="C43" t="s">
        <v>10</v>
      </c>
      <c r="D43" t="s">
        <v>1605</v>
      </c>
      <c r="E43" t="s">
        <v>20</v>
      </c>
      <c r="F43" t="s">
        <v>21</v>
      </c>
      <c r="G43" t="s">
        <v>22</v>
      </c>
      <c r="H43">
        <v>3.79538461538462</v>
      </c>
      <c r="I43" t="s">
        <v>12</v>
      </c>
      <c r="J43">
        <v>3.9507692307692301</v>
      </c>
      <c r="K43" t="s">
        <v>14</v>
      </c>
      <c r="L43" s="1" t="s">
        <v>1643</v>
      </c>
      <c r="M43" t="s">
        <v>16</v>
      </c>
      <c r="O43" t="s">
        <v>19</v>
      </c>
      <c r="P43" t="s">
        <v>23</v>
      </c>
      <c r="Q43" t="s">
        <v>1</v>
      </c>
      <c r="R43" s="2">
        <v>1</v>
      </c>
      <c r="S43" t="s">
        <v>2</v>
      </c>
      <c r="T43" s="2">
        <v>10753.307692307701</v>
      </c>
      <c r="U43" t="s">
        <v>2</v>
      </c>
      <c r="V43" s="2" t="s">
        <v>8</v>
      </c>
      <c r="W43" t="s">
        <v>2</v>
      </c>
      <c r="Y43" t="s">
        <v>2</v>
      </c>
      <c r="Z43" s="2"/>
      <c r="AA43" t="s">
        <v>3</v>
      </c>
      <c r="AB43" t="s">
        <v>4</v>
      </c>
      <c r="AC43" s="1">
        <v>2</v>
      </c>
      <c r="AD43" t="s">
        <v>2</v>
      </c>
      <c r="AE43" t="s">
        <v>7</v>
      </c>
      <c r="AF43" t="s">
        <v>2</v>
      </c>
      <c r="AG43" s="1" t="s">
        <v>7</v>
      </c>
      <c r="AH43" t="s">
        <v>2</v>
      </c>
      <c r="AJ43" t="s">
        <v>2</v>
      </c>
      <c r="AK43" s="1"/>
      <c r="AL43" t="s">
        <v>3</v>
      </c>
      <c r="AM43" t="s">
        <v>1</v>
      </c>
      <c r="AN43" s="2">
        <v>3</v>
      </c>
      <c r="AO43" t="s">
        <v>2</v>
      </c>
      <c r="AP43" t="s">
        <v>7</v>
      </c>
      <c r="AQ43" t="s">
        <v>2</v>
      </c>
      <c r="AR43" s="2" t="s">
        <v>7</v>
      </c>
      <c r="AS43" t="s">
        <v>2</v>
      </c>
      <c r="AU43" t="s">
        <v>2</v>
      </c>
      <c r="AV43" s="2"/>
      <c r="AW43" t="s">
        <v>3</v>
      </c>
      <c r="AX43" t="s">
        <v>4</v>
      </c>
      <c r="AY43" s="2">
        <v>4</v>
      </c>
      <c r="AZ43" t="s">
        <v>2</v>
      </c>
      <c r="BA43" t="s">
        <v>7</v>
      </c>
      <c r="BB43" t="s">
        <v>2</v>
      </c>
      <c r="BC43" s="2" t="s">
        <v>7</v>
      </c>
      <c r="BD43" t="s">
        <v>2</v>
      </c>
      <c r="BF43" t="s">
        <v>2</v>
      </c>
      <c r="BG43" s="2"/>
      <c r="BH43" t="s">
        <v>3</v>
      </c>
      <c r="BK43" s="2"/>
      <c r="BO43" s="2"/>
      <c r="BQ43" s="2"/>
      <c r="BS43" s="2"/>
      <c r="BU43" s="4"/>
      <c r="BV43" t="s">
        <v>405</v>
      </c>
      <c r="BW43" s="3" t="s">
        <v>5</v>
      </c>
      <c r="BX43" t="s">
        <v>2</v>
      </c>
      <c r="BY43" s="1" t="s">
        <v>7</v>
      </c>
      <c r="BZ43" t="s">
        <v>2</v>
      </c>
      <c r="CA43" s="1" t="s">
        <v>7</v>
      </c>
      <c r="CB43" t="s">
        <v>2</v>
      </c>
      <c r="CC43" s="1" t="s">
        <v>7</v>
      </c>
      <c r="CD43" t="s">
        <v>2</v>
      </c>
      <c r="CE43" s="1" t="s">
        <v>7</v>
      </c>
      <c r="CF43" t="s">
        <v>3</v>
      </c>
      <c r="CG43" s="4" t="s">
        <v>18</v>
      </c>
      <c r="CH43" s="10">
        <v>177.29692307692301</v>
      </c>
      <c r="CI43" s="4">
        <v>10753.307692307701</v>
      </c>
      <c r="CJ43" s="4">
        <v>3.7953846153846199E-2</v>
      </c>
      <c r="CK43" s="4"/>
      <c r="CL43" s="4"/>
      <c r="CM43" s="4"/>
      <c r="CN43" s="4"/>
      <c r="CO43" s="4" t="s">
        <v>35</v>
      </c>
      <c r="CP43" s="4">
        <v>1</v>
      </c>
      <c r="CQ43" s="4" t="s">
        <v>29</v>
      </c>
      <c r="CR43" s="4" t="s">
        <v>27</v>
      </c>
      <c r="CS43" s="4">
        <v>10753.307692307701</v>
      </c>
      <c r="CT43" s="4" t="s">
        <v>24</v>
      </c>
      <c r="CU43" s="4">
        <v>3.7953846153846199E-2</v>
      </c>
      <c r="CV43" s="4" t="s">
        <v>25</v>
      </c>
      <c r="CW43" s="4">
        <v>177.29692307692301</v>
      </c>
      <c r="CX43" s="4" t="s">
        <v>28</v>
      </c>
      <c r="CY43" s="4" t="s">
        <v>26</v>
      </c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 t="s">
        <v>36</v>
      </c>
      <c r="DN43" t="s">
        <v>19</v>
      </c>
      <c r="DO43" t="s">
        <v>23</v>
      </c>
      <c r="DP43" t="s">
        <v>1</v>
      </c>
      <c r="DQ43" s="2">
        <v>1</v>
      </c>
      <c r="DR43" t="s">
        <v>2</v>
      </c>
      <c r="DS43" s="2">
        <v>10753.307692307701</v>
      </c>
      <c r="DT43" t="s">
        <v>2</v>
      </c>
      <c r="DU43" s="2" t="s">
        <v>1601</v>
      </c>
      <c r="DV43" t="s">
        <v>2</v>
      </c>
      <c r="DX43" t="s">
        <v>2</v>
      </c>
      <c r="DZ43" t="s">
        <v>3</v>
      </c>
      <c r="EA43" t="s">
        <v>4</v>
      </c>
      <c r="EB43" s="1">
        <v>2</v>
      </c>
      <c r="EC43" t="s">
        <v>2</v>
      </c>
      <c r="ED43" t="s">
        <v>7</v>
      </c>
      <c r="EE43" t="s">
        <v>2</v>
      </c>
      <c r="EF43" s="1" t="s">
        <v>7</v>
      </c>
      <c r="EG43" t="s">
        <v>2</v>
      </c>
      <c r="EI43" t="s">
        <v>2</v>
      </c>
      <c r="EJ43" s="1"/>
      <c r="EK43" t="s">
        <v>3</v>
      </c>
      <c r="EL43" t="s">
        <v>1</v>
      </c>
      <c r="EM43" s="2">
        <v>3</v>
      </c>
      <c r="EN43" t="s">
        <v>2</v>
      </c>
      <c r="EO43" t="s">
        <v>7</v>
      </c>
      <c r="EP43" t="s">
        <v>2</v>
      </c>
      <c r="EQ43" s="2" t="s">
        <v>7</v>
      </c>
      <c r="ER43" t="s">
        <v>2</v>
      </c>
      <c r="ET43" t="s">
        <v>2</v>
      </c>
      <c r="EU43" s="2"/>
      <c r="EV43" t="s">
        <v>3</v>
      </c>
      <c r="EW43" t="s">
        <v>4</v>
      </c>
      <c r="EX43" s="2">
        <v>4</v>
      </c>
      <c r="EY43" t="s">
        <v>2</v>
      </c>
      <c r="EZ43" t="s">
        <v>7</v>
      </c>
      <c r="FA43" t="s">
        <v>2</v>
      </c>
      <c r="FB43" s="2" t="s">
        <v>7</v>
      </c>
      <c r="FC43" t="s">
        <v>2</v>
      </c>
      <c r="FE43" t="s">
        <v>2</v>
      </c>
      <c r="FF43" s="2"/>
      <c r="FG43" t="s">
        <v>3</v>
      </c>
      <c r="FJ43" s="2"/>
      <c r="FN43" s="2"/>
      <c r="FP43" s="2"/>
      <c r="FR43" s="2"/>
      <c r="FT43" s="4"/>
      <c r="FU43" t="s">
        <v>405</v>
      </c>
      <c r="FV43" s="3" t="s">
        <v>5</v>
      </c>
      <c r="FW43" t="s">
        <v>2</v>
      </c>
      <c r="FX43" s="1" t="s">
        <v>7</v>
      </c>
      <c r="FY43" t="s">
        <v>2</v>
      </c>
      <c r="FZ43" s="1" t="s">
        <v>7</v>
      </c>
      <c r="GA43" t="s">
        <v>2</v>
      </c>
      <c r="GB43" s="1"/>
      <c r="GC43" t="s">
        <v>2</v>
      </c>
      <c r="GD43" s="1" t="s">
        <v>7</v>
      </c>
      <c r="GE43" t="s">
        <v>3</v>
      </c>
      <c r="GF43" s="4" t="s">
        <v>18</v>
      </c>
    </row>
    <row r="44" spans="1:188" x14ac:dyDescent="0.25">
      <c r="A44" t="s">
        <v>9</v>
      </c>
      <c r="B44">
        <v>10749.0769230769</v>
      </c>
      <c r="C44" t="s">
        <v>10</v>
      </c>
      <c r="D44" t="s">
        <v>1605</v>
      </c>
      <c r="E44" t="s">
        <v>20</v>
      </c>
      <c r="F44" t="s">
        <v>21</v>
      </c>
      <c r="G44" t="s">
        <v>22</v>
      </c>
      <c r="H44">
        <v>3.71384615384616</v>
      </c>
      <c r="I44" t="s">
        <v>12</v>
      </c>
      <c r="J44">
        <v>3.9476923076923098</v>
      </c>
      <c r="K44" t="s">
        <v>14</v>
      </c>
      <c r="L44" s="1" t="s">
        <v>1643</v>
      </c>
      <c r="M44" t="s">
        <v>16</v>
      </c>
      <c r="O44" t="s">
        <v>19</v>
      </c>
      <c r="P44" t="s">
        <v>23</v>
      </c>
      <c r="Q44" t="s">
        <v>1</v>
      </c>
      <c r="R44" s="2">
        <v>1</v>
      </c>
      <c r="S44" t="s">
        <v>2</v>
      </c>
      <c r="T44" s="2">
        <v>10749.0769230769</v>
      </c>
      <c r="U44" t="s">
        <v>2</v>
      </c>
      <c r="V44" s="2" t="s">
        <v>8</v>
      </c>
      <c r="W44" t="s">
        <v>2</v>
      </c>
      <c r="Y44" t="s">
        <v>2</v>
      </c>
      <c r="Z44" s="2"/>
      <c r="AA44" t="s">
        <v>3</v>
      </c>
      <c r="AB44" t="s">
        <v>4</v>
      </c>
      <c r="AC44" s="1">
        <v>2</v>
      </c>
      <c r="AD44" t="s">
        <v>2</v>
      </c>
      <c r="AE44" t="s">
        <v>7</v>
      </c>
      <c r="AF44" t="s">
        <v>2</v>
      </c>
      <c r="AG44" s="1" t="s">
        <v>7</v>
      </c>
      <c r="AH44" t="s">
        <v>2</v>
      </c>
      <c r="AJ44" t="s">
        <v>2</v>
      </c>
      <c r="AK44" s="1"/>
      <c r="AL44" t="s">
        <v>3</v>
      </c>
      <c r="AM44" t="s">
        <v>1</v>
      </c>
      <c r="AN44" s="2">
        <v>3</v>
      </c>
      <c r="AO44" t="s">
        <v>2</v>
      </c>
      <c r="AP44" t="s">
        <v>7</v>
      </c>
      <c r="AQ44" t="s">
        <v>2</v>
      </c>
      <c r="AR44" s="2" t="s">
        <v>7</v>
      </c>
      <c r="AS44" t="s">
        <v>2</v>
      </c>
      <c r="AU44" t="s">
        <v>2</v>
      </c>
      <c r="AV44" s="2"/>
      <c r="AW44" t="s">
        <v>3</v>
      </c>
      <c r="AY44" s="2"/>
      <c r="BC44" s="2"/>
      <c r="BE44" s="2"/>
      <c r="BG44" s="2"/>
      <c r="BK44" s="2"/>
      <c r="BO44" s="2"/>
      <c r="BQ44" s="2"/>
      <c r="BS44" s="2"/>
      <c r="BU44" s="4"/>
      <c r="BV44" t="s">
        <v>405</v>
      </c>
      <c r="BW44" s="3" t="s">
        <v>5</v>
      </c>
      <c r="BX44" t="s">
        <v>2</v>
      </c>
      <c r="BY44" s="1" t="s">
        <v>7</v>
      </c>
      <c r="BZ44" t="s">
        <v>2</v>
      </c>
      <c r="CA44" s="1" t="s">
        <v>7</v>
      </c>
      <c r="CB44" t="s">
        <v>2</v>
      </c>
      <c r="CC44" s="1" t="s">
        <v>7</v>
      </c>
      <c r="CD44" t="s">
        <v>2</v>
      </c>
      <c r="CE44" s="1" t="s">
        <v>7</v>
      </c>
      <c r="CF44" t="s">
        <v>3</v>
      </c>
      <c r="CG44" s="4" t="s">
        <v>18</v>
      </c>
      <c r="CH44" s="10">
        <v>160.929230769231</v>
      </c>
      <c r="CI44" s="4">
        <v>10749.0769230769</v>
      </c>
      <c r="CJ44" s="4">
        <v>3.7138461538461599E-2</v>
      </c>
      <c r="CK44" s="4"/>
      <c r="CL44" s="4"/>
      <c r="CM44" s="4"/>
      <c r="CN44" s="4"/>
      <c r="CO44" s="4" t="s">
        <v>35</v>
      </c>
      <c r="CP44" s="4">
        <v>1</v>
      </c>
      <c r="CQ44" s="4" t="s">
        <v>29</v>
      </c>
      <c r="CR44" s="4" t="s">
        <v>27</v>
      </c>
      <c r="CS44" s="4">
        <v>10749.0769230769</v>
      </c>
      <c r="CT44" s="4" t="s">
        <v>24</v>
      </c>
      <c r="CU44" s="4">
        <v>3.7138461538461599E-2</v>
      </c>
      <c r="CV44" s="4" t="s">
        <v>25</v>
      </c>
      <c r="CW44" s="4">
        <v>160.929230769231</v>
      </c>
      <c r="CX44" s="4" t="s">
        <v>28</v>
      </c>
      <c r="CY44" s="4" t="s">
        <v>26</v>
      </c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 t="s">
        <v>36</v>
      </c>
      <c r="DN44" t="s">
        <v>19</v>
      </c>
      <c r="DO44" t="s">
        <v>23</v>
      </c>
      <c r="DP44" t="s">
        <v>1</v>
      </c>
      <c r="DQ44" s="2">
        <v>1</v>
      </c>
      <c r="DR44" t="s">
        <v>2</v>
      </c>
      <c r="DS44" s="2">
        <v>10749.0769230769</v>
      </c>
      <c r="DT44" t="s">
        <v>2</v>
      </c>
      <c r="DU44" s="2" t="s">
        <v>1656</v>
      </c>
      <c r="DV44" t="s">
        <v>2</v>
      </c>
      <c r="DX44" t="s">
        <v>2</v>
      </c>
      <c r="DZ44" t="s">
        <v>3</v>
      </c>
      <c r="EA44" t="s">
        <v>4</v>
      </c>
      <c r="EB44" s="1">
        <v>2</v>
      </c>
      <c r="EC44" t="s">
        <v>2</v>
      </c>
      <c r="ED44" t="s">
        <v>7</v>
      </c>
      <c r="EE44" t="s">
        <v>2</v>
      </c>
      <c r="EF44" s="1" t="s">
        <v>7</v>
      </c>
      <c r="EG44" t="s">
        <v>2</v>
      </c>
      <c r="EI44" t="s">
        <v>2</v>
      </c>
      <c r="EJ44" s="1"/>
      <c r="EK44" t="s">
        <v>3</v>
      </c>
      <c r="EL44" t="s">
        <v>1</v>
      </c>
      <c r="EM44" s="2">
        <v>3</v>
      </c>
      <c r="EN44" t="s">
        <v>2</v>
      </c>
      <c r="EO44" t="s">
        <v>7</v>
      </c>
      <c r="EP44" t="s">
        <v>2</v>
      </c>
      <c r="EQ44" s="2" t="s">
        <v>7</v>
      </c>
      <c r="ER44" t="s">
        <v>2</v>
      </c>
      <c r="ET44" t="s">
        <v>2</v>
      </c>
      <c r="EU44" s="2"/>
      <c r="EV44" t="s">
        <v>3</v>
      </c>
      <c r="EX44" s="2"/>
      <c r="FB44" s="2"/>
      <c r="FD44" s="2"/>
      <c r="FF44" s="2"/>
      <c r="FJ44" s="2"/>
      <c r="FN44" s="2"/>
      <c r="FP44" s="2"/>
      <c r="FR44" s="2"/>
      <c r="FT44" s="4"/>
      <c r="FU44" t="s">
        <v>405</v>
      </c>
      <c r="FV44" s="3" t="s">
        <v>5</v>
      </c>
      <c r="FW44" t="s">
        <v>2</v>
      </c>
      <c r="FX44" s="1" t="s">
        <v>7</v>
      </c>
      <c r="FY44" t="s">
        <v>2</v>
      </c>
      <c r="FZ44" s="1" t="s">
        <v>7</v>
      </c>
      <c r="GA44" t="s">
        <v>2</v>
      </c>
      <c r="GB44" s="1"/>
      <c r="GC44" t="s">
        <v>2</v>
      </c>
      <c r="GD44" s="1" t="s">
        <v>7</v>
      </c>
      <c r="GE44" t="s">
        <v>3</v>
      </c>
      <c r="GF44" s="4" t="s">
        <v>18</v>
      </c>
    </row>
    <row r="45" spans="1:188" x14ac:dyDescent="0.25">
      <c r="A45" t="s">
        <v>9</v>
      </c>
      <c r="B45">
        <v>10744.8461538462</v>
      </c>
      <c r="C45" t="s">
        <v>10</v>
      </c>
      <c r="D45" t="s">
        <v>1605</v>
      </c>
      <c r="E45" t="s">
        <v>20</v>
      </c>
      <c r="F45" t="s">
        <v>21</v>
      </c>
      <c r="G45" t="s">
        <v>22</v>
      </c>
      <c r="H45">
        <v>3.6323076923076898</v>
      </c>
      <c r="I45" t="s">
        <v>12</v>
      </c>
      <c r="J45">
        <v>3.9446153846153802</v>
      </c>
      <c r="K45" t="s">
        <v>14</v>
      </c>
      <c r="L45" s="1" t="s">
        <v>1643</v>
      </c>
      <c r="M45" t="s">
        <v>16</v>
      </c>
      <c r="O45" t="s">
        <v>19</v>
      </c>
      <c r="P45" t="s">
        <v>23</v>
      </c>
      <c r="Q45" t="s">
        <v>1</v>
      </c>
      <c r="R45" s="2">
        <v>1</v>
      </c>
      <c r="S45" t="s">
        <v>2</v>
      </c>
      <c r="T45" s="2">
        <v>10744.8461538462</v>
      </c>
      <c r="U45" t="s">
        <v>2</v>
      </c>
      <c r="V45" s="2" t="s">
        <v>8</v>
      </c>
      <c r="W45" t="s">
        <v>2</v>
      </c>
      <c r="Y45" t="s">
        <v>2</v>
      </c>
      <c r="Z45" s="2"/>
      <c r="AA45" t="s">
        <v>3</v>
      </c>
      <c r="AB45" t="s">
        <v>4</v>
      </c>
      <c r="AC45" s="1">
        <v>2</v>
      </c>
      <c r="AD45" t="s">
        <v>2</v>
      </c>
      <c r="AE45" t="s">
        <v>7</v>
      </c>
      <c r="AF45" t="s">
        <v>2</v>
      </c>
      <c r="AG45" s="1" t="s">
        <v>7</v>
      </c>
      <c r="AH45" t="s">
        <v>2</v>
      </c>
      <c r="AJ45" t="s">
        <v>2</v>
      </c>
      <c r="AK45" s="1"/>
      <c r="AL45" t="s">
        <v>3</v>
      </c>
      <c r="AM45" t="s">
        <v>1</v>
      </c>
      <c r="AN45" s="2">
        <v>3</v>
      </c>
      <c r="AO45" t="s">
        <v>2</v>
      </c>
      <c r="AP45" t="s">
        <v>7</v>
      </c>
      <c r="AQ45" t="s">
        <v>2</v>
      </c>
      <c r="AR45" s="2" t="s">
        <v>7</v>
      </c>
      <c r="AS45" t="s">
        <v>2</v>
      </c>
      <c r="AU45" t="s">
        <v>2</v>
      </c>
      <c r="AV45" s="2"/>
      <c r="AW45" t="s">
        <v>3</v>
      </c>
      <c r="AX45" t="s">
        <v>4</v>
      </c>
      <c r="AY45" s="2">
        <v>4</v>
      </c>
      <c r="AZ45" t="s">
        <v>2</v>
      </c>
      <c r="BA45" t="s">
        <v>7</v>
      </c>
      <c r="BB45" t="s">
        <v>2</v>
      </c>
      <c r="BC45" s="2" t="s">
        <v>7</v>
      </c>
      <c r="BD45" t="s">
        <v>2</v>
      </c>
      <c r="BF45" t="s">
        <v>2</v>
      </c>
      <c r="BG45" s="2"/>
      <c r="BH45" t="s">
        <v>3</v>
      </c>
      <c r="BJ45" t="s">
        <v>1</v>
      </c>
      <c r="BK45" s="2">
        <v>5</v>
      </c>
      <c r="BL45" t="s">
        <v>2</v>
      </c>
      <c r="BM45" t="s">
        <v>7</v>
      </c>
      <c r="BN45" t="s">
        <v>2</v>
      </c>
      <c r="BO45" s="2" t="s">
        <v>7</v>
      </c>
      <c r="BP45" t="s">
        <v>2</v>
      </c>
      <c r="BR45" t="s">
        <v>2</v>
      </c>
      <c r="BS45" s="2"/>
      <c r="BT45" t="s">
        <v>3</v>
      </c>
      <c r="BU45" s="4"/>
      <c r="BV45" t="s">
        <v>405</v>
      </c>
      <c r="BW45" s="3" t="s">
        <v>5</v>
      </c>
      <c r="BX45" t="s">
        <v>2</v>
      </c>
      <c r="BY45" s="1" t="s">
        <v>7</v>
      </c>
      <c r="BZ45" t="s">
        <v>2</v>
      </c>
      <c r="CA45" s="1" t="s">
        <v>7</v>
      </c>
      <c r="CB45" t="s">
        <v>2</v>
      </c>
      <c r="CC45" s="1" t="s">
        <v>7</v>
      </c>
      <c r="CD45" t="s">
        <v>2</v>
      </c>
      <c r="CE45" s="1" t="s">
        <v>7</v>
      </c>
      <c r="CF45" t="s">
        <v>3</v>
      </c>
      <c r="CG45" s="4" t="s">
        <v>18</v>
      </c>
      <c r="CH45" s="10">
        <v>144.56153846153899</v>
      </c>
      <c r="CI45" s="4">
        <v>10744.8461538462</v>
      </c>
      <c r="CJ45" s="4">
        <v>3.6323076923076902E-2</v>
      </c>
      <c r="CK45" s="4"/>
      <c r="CL45" s="4"/>
      <c r="CM45" s="4"/>
      <c r="CN45" s="4"/>
      <c r="CO45" s="4" t="s">
        <v>35</v>
      </c>
      <c r="CP45" s="4">
        <v>1</v>
      </c>
      <c r="CQ45" s="4" t="s">
        <v>29</v>
      </c>
      <c r="CR45" s="4" t="s">
        <v>27</v>
      </c>
      <c r="CS45" s="4">
        <v>10744.8461538462</v>
      </c>
      <c r="CT45" s="4" t="s">
        <v>24</v>
      </c>
      <c r="CU45" s="4">
        <v>3.6323076923076902E-2</v>
      </c>
      <c r="CV45" s="4" t="s">
        <v>25</v>
      </c>
      <c r="CW45" s="4">
        <v>144.56153846153899</v>
      </c>
      <c r="CX45" s="4" t="s">
        <v>28</v>
      </c>
      <c r="CY45" s="4" t="s">
        <v>26</v>
      </c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 t="s">
        <v>36</v>
      </c>
      <c r="DN45" t="s">
        <v>19</v>
      </c>
      <c r="DO45" t="s">
        <v>23</v>
      </c>
      <c r="DP45" t="s">
        <v>1</v>
      </c>
      <c r="DQ45" s="2">
        <v>1</v>
      </c>
      <c r="DR45" t="s">
        <v>2</v>
      </c>
      <c r="DS45" s="2">
        <v>10744.8461538462</v>
      </c>
      <c r="DT45" t="s">
        <v>2</v>
      </c>
      <c r="DU45" s="2" t="s">
        <v>1657</v>
      </c>
      <c r="DV45" t="s">
        <v>2</v>
      </c>
      <c r="DX45" t="s">
        <v>2</v>
      </c>
      <c r="DZ45" t="s">
        <v>3</v>
      </c>
      <c r="EA45" t="s">
        <v>4</v>
      </c>
      <c r="EB45" s="1">
        <v>2</v>
      </c>
      <c r="EC45" t="s">
        <v>2</v>
      </c>
      <c r="ED45" t="s">
        <v>7</v>
      </c>
      <c r="EE45" t="s">
        <v>2</v>
      </c>
      <c r="EF45" s="1" t="s">
        <v>7</v>
      </c>
      <c r="EG45" t="s">
        <v>2</v>
      </c>
      <c r="EI45" t="s">
        <v>2</v>
      </c>
      <c r="EJ45" s="1"/>
      <c r="EK45" t="s">
        <v>3</v>
      </c>
      <c r="EL45" t="s">
        <v>1</v>
      </c>
      <c r="EM45" s="2">
        <v>3</v>
      </c>
      <c r="EN45" t="s">
        <v>2</v>
      </c>
      <c r="EO45" t="s">
        <v>7</v>
      </c>
      <c r="EP45" t="s">
        <v>2</v>
      </c>
      <c r="EQ45" s="2" t="s">
        <v>7</v>
      </c>
      <c r="ER45" t="s">
        <v>2</v>
      </c>
      <c r="ET45" t="s">
        <v>2</v>
      </c>
      <c r="EU45" s="2"/>
      <c r="EV45" t="s">
        <v>3</v>
      </c>
      <c r="EW45" t="s">
        <v>4</v>
      </c>
      <c r="EX45" s="2">
        <v>4</v>
      </c>
      <c r="EY45" t="s">
        <v>2</v>
      </c>
      <c r="EZ45" t="s">
        <v>7</v>
      </c>
      <c r="FA45" t="s">
        <v>2</v>
      </c>
      <c r="FB45" s="2" t="s">
        <v>7</v>
      </c>
      <c r="FC45" t="s">
        <v>2</v>
      </c>
      <c r="FE45" t="s">
        <v>2</v>
      </c>
      <c r="FF45" s="2"/>
      <c r="FG45" t="s">
        <v>3</v>
      </c>
      <c r="FI45" t="s">
        <v>1</v>
      </c>
      <c r="FJ45" s="2">
        <v>5</v>
      </c>
      <c r="FK45" t="s">
        <v>2</v>
      </c>
      <c r="FL45" t="s">
        <v>7</v>
      </c>
      <c r="FM45" t="s">
        <v>2</v>
      </c>
      <c r="FN45" s="2" t="s">
        <v>7</v>
      </c>
      <c r="FO45" t="s">
        <v>2</v>
      </c>
      <c r="FQ45" t="s">
        <v>2</v>
      </c>
      <c r="FR45" s="2"/>
      <c r="FS45" t="s">
        <v>3</v>
      </c>
      <c r="FT45" s="4"/>
      <c r="FU45" t="s">
        <v>405</v>
      </c>
      <c r="FV45" s="3" t="s">
        <v>5</v>
      </c>
      <c r="FW45" t="s">
        <v>2</v>
      </c>
      <c r="FX45" s="1" t="s">
        <v>7</v>
      </c>
      <c r="FY45" t="s">
        <v>2</v>
      </c>
      <c r="FZ45" s="1" t="s">
        <v>7</v>
      </c>
      <c r="GA45" t="s">
        <v>2</v>
      </c>
      <c r="GB45" s="1"/>
      <c r="GC45" t="s">
        <v>2</v>
      </c>
      <c r="GD45" s="1" t="s">
        <v>7</v>
      </c>
      <c r="GE45" t="s">
        <v>3</v>
      </c>
      <c r="GF45" s="4" t="s">
        <v>18</v>
      </c>
    </row>
    <row r="46" spans="1:188" x14ac:dyDescent="0.25">
      <c r="A46" t="s">
        <v>9</v>
      </c>
      <c r="B46">
        <v>10740.615384615399</v>
      </c>
      <c r="C46" t="s">
        <v>10</v>
      </c>
      <c r="D46" t="s">
        <v>1605</v>
      </c>
      <c r="E46" t="s">
        <v>20</v>
      </c>
      <c r="F46" t="s">
        <v>21</v>
      </c>
      <c r="G46" t="s">
        <v>22</v>
      </c>
      <c r="H46">
        <v>3.5507692307692298</v>
      </c>
      <c r="I46" t="s">
        <v>12</v>
      </c>
      <c r="J46">
        <v>3.9415384615384599</v>
      </c>
      <c r="K46" t="s">
        <v>14</v>
      </c>
      <c r="L46" s="1" t="s">
        <v>1643</v>
      </c>
      <c r="M46" t="s">
        <v>16</v>
      </c>
      <c r="O46" t="s">
        <v>19</v>
      </c>
      <c r="P46" t="s">
        <v>23</v>
      </c>
      <c r="Q46" t="s">
        <v>1</v>
      </c>
      <c r="R46" s="2">
        <v>1</v>
      </c>
      <c r="S46" t="s">
        <v>2</v>
      </c>
      <c r="T46" s="2">
        <v>10740.615384615399</v>
      </c>
      <c r="U46" t="s">
        <v>2</v>
      </c>
      <c r="V46" s="2" t="s">
        <v>8</v>
      </c>
      <c r="W46" t="s">
        <v>2</v>
      </c>
      <c r="Y46" t="s">
        <v>2</v>
      </c>
      <c r="Z46" s="2"/>
      <c r="AA46" t="s">
        <v>3</v>
      </c>
      <c r="AB46" t="s">
        <v>4</v>
      </c>
      <c r="AC46" s="1">
        <v>2</v>
      </c>
      <c r="AD46" t="s">
        <v>2</v>
      </c>
      <c r="AE46" t="s">
        <v>7</v>
      </c>
      <c r="AF46" t="s">
        <v>2</v>
      </c>
      <c r="AG46" s="1" t="s">
        <v>7</v>
      </c>
      <c r="AH46" t="s">
        <v>2</v>
      </c>
      <c r="AJ46" t="s">
        <v>2</v>
      </c>
      <c r="AK46" s="1"/>
      <c r="AL46" t="s">
        <v>3</v>
      </c>
      <c r="AM46" t="s">
        <v>1</v>
      </c>
      <c r="AN46" s="2">
        <v>3</v>
      </c>
      <c r="AO46" t="s">
        <v>2</v>
      </c>
      <c r="AP46" t="s">
        <v>7</v>
      </c>
      <c r="AQ46" t="s">
        <v>2</v>
      </c>
      <c r="AR46" s="2" t="s">
        <v>7</v>
      </c>
      <c r="AS46" t="s">
        <v>2</v>
      </c>
      <c r="AU46" t="s">
        <v>2</v>
      </c>
      <c r="AV46" s="2"/>
      <c r="AW46" t="s">
        <v>3</v>
      </c>
      <c r="AX46" t="s">
        <v>4</v>
      </c>
      <c r="AY46" s="2">
        <v>4</v>
      </c>
      <c r="AZ46" t="s">
        <v>2</v>
      </c>
      <c r="BA46" t="s">
        <v>7</v>
      </c>
      <c r="BB46" t="s">
        <v>2</v>
      </c>
      <c r="BC46" s="2" t="s">
        <v>7</v>
      </c>
      <c r="BD46" t="s">
        <v>2</v>
      </c>
      <c r="BF46" t="s">
        <v>2</v>
      </c>
      <c r="BG46" s="2"/>
      <c r="BH46" t="s">
        <v>3</v>
      </c>
      <c r="BK46" s="2"/>
      <c r="BO46" s="2"/>
      <c r="BQ46" s="2"/>
      <c r="BS46" s="2"/>
      <c r="BU46" s="4"/>
      <c r="BV46" t="s">
        <v>405</v>
      </c>
      <c r="BW46" s="3" t="s">
        <v>5</v>
      </c>
      <c r="BX46" t="s">
        <v>2</v>
      </c>
      <c r="BY46" s="1" t="s">
        <v>7</v>
      </c>
      <c r="BZ46" t="s">
        <v>2</v>
      </c>
      <c r="CA46" s="1" t="s">
        <v>7</v>
      </c>
      <c r="CB46" t="s">
        <v>2</v>
      </c>
      <c r="CC46" s="1" t="s">
        <v>7</v>
      </c>
      <c r="CD46" t="s">
        <v>2</v>
      </c>
      <c r="CE46" s="1" t="s">
        <v>7</v>
      </c>
      <c r="CF46" t="s">
        <v>3</v>
      </c>
      <c r="CG46" s="4" t="s">
        <v>18</v>
      </c>
      <c r="CH46" s="10">
        <v>128.19384615384701</v>
      </c>
      <c r="CI46" s="4">
        <v>10740.615384615399</v>
      </c>
      <c r="CJ46" s="4">
        <v>3.5507692307692303E-2</v>
      </c>
      <c r="CK46" s="4"/>
      <c r="CL46" s="4"/>
      <c r="CM46" s="4"/>
      <c r="CN46" s="4"/>
      <c r="CO46" s="4" t="s">
        <v>35</v>
      </c>
      <c r="CP46" s="4">
        <v>1</v>
      </c>
      <c r="CQ46" s="4" t="s">
        <v>29</v>
      </c>
      <c r="CR46" s="4" t="s">
        <v>27</v>
      </c>
      <c r="CS46" s="4">
        <v>10740.615384615399</v>
      </c>
      <c r="CT46" s="4" t="s">
        <v>24</v>
      </c>
      <c r="CU46" s="4">
        <v>3.5507692307692303E-2</v>
      </c>
      <c r="CV46" s="4" t="s">
        <v>25</v>
      </c>
      <c r="CW46" s="4">
        <v>128.19384615384701</v>
      </c>
      <c r="CX46" s="4" t="s">
        <v>28</v>
      </c>
      <c r="CY46" s="4" t="s">
        <v>26</v>
      </c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 t="s">
        <v>36</v>
      </c>
      <c r="DN46" t="s">
        <v>19</v>
      </c>
      <c r="DO46" t="s">
        <v>23</v>
      </c>
      <c r="DP46" t="s">
        <v>1</v>
      </c>
      <c r="DQ46" s="2">
        <v>1</v>
      </c>
      <c r="DR46" t="s">
        <v>2</v>
      </c>
      <c r="DS46" s="2">
        <v>10740.615384615399</v>
      </c>
      <c r="DT46" t="s">
        <v>2</v>
      </c>
      <c r="DU46" s="2" t="s">
        <v>1658</v>
      </c>
      <c r="DV46" t="s">
        <v>2</v>
      </c>
      <c r="DX46" t="s">
        <v>2</v>
      </c>
      <c r="DZ46" t="s">
        <v>3</v>
      </c>
      <c r="EA46" t="s">
        <v>4</v>
      </c>
      <c r="EB46" s="1">
        <v>2</v>
      </c>
      <c r="EC46" t="s">
        <v>2</v>
      </c>
      <c r="ED46" t="s">
        <v>7</v>
      </c>
      <c r="EE46" t="s">
        <v>2</v>
      </c>
      <c r="EF46" s="1" t="s">
        <v>7</v>
      </c>
      <c r="EG46" t="s">
        <v>2</v>
      </c>
      <c r="EI46" t="s">
        <v>2</v>
      </c>
      <c r="EJ46" s="1"/>
      <c r="EK46" t="s">
        <v>3</v>
      </c>
      <c r="EL46" t="s">
        <v>1</v>
      </c>
      <c r="EM46" s="2">
        <v>3</v>
      </c>
      <c r="EN46" t="s">
        <v>2</v>
      </c>
      <c r="EO46" t="s">
        <v>7</v>
      </c>
      <c r="EP46" t="s">
        <v>2</v>
      </c>
      <c r="EQ46" s="2" t="s">
        <v>7</v>
      </c>
      <c r="ER46" t="s">
        <v>2</v>
      </c>
      <c r="ET46" t="s">
        <v>2</v>
      </c>
      <c r="EU46" s="2"/>
      <c r="EV46" t="s">
        <v>3</v>
      </c>
      <c r="EW46" t="s">
        <v>4</v>
      </c>
      <c r="EX46" s="2">
        <v>4</v>
      </c>
      <c r="EY46" t="s">
        <v>2</v>
      </c>
      <c r="EZ46" t="s">
        <v>7</v>
      </c>
      <c r="FA46" t="s">
        <v>2</v>
      </c>
      <c r="FB46" s="2" t="s">
        <v>7</v>
      </c>
      <c r="FC46" t="s">
        <v>2</v>
      </c>
      <c r="FE46" t="s">
        <v>2</v>
      </c>
      <c r="FF46" s="2"/>
      <c r="FG46" t="s">
        <v>3</v>
      </c>
      <c r="FJ46" s="2"/>
      <c r="FN46" s="2"/>
      <c r="FP46" s="2"/>
      <c r="FR46" s="2"/>
      <c r="FT46" s="4"/>
      <c r="FU46" t="s">
        <v>405</v>
      </c>
      <c r="FV46" s="3" t="s">
        <v>5</v>
      </c>
      <c r="FW46" t="s">
        <v>2</v>
      </c>
      <c r="FX46" s="1" t="s">
        <v>7</v>
      </c>
      <c r="FY46" t="s">
        <v>2</v>
      </c>
      <c r="FZ46" s="1" t="s">
        <v>7</v>
      </c>
      <c r="GA46" t="s">
        <v>2</v>
      </c>
      <c r="GB46" s="1"/>
      <c r="GC46" t="s">
        <v>2</v>
      </c>
      <c r="GD46" s="1" t="s">
        <v>7</v>
      </c>
      <c r="GE46" t="s">
        <v>3</v>
      </c>
      <c r="GF46" s="4" t="s">
        <v>18</v>
      </c>
    </row>
    <row r="47" spans="1:188" x14ac:dyDescent="0.25">
      <c r="A47" t="s">
        <v>9</v>
      </c>
      <c r="B47">
        <v>10736.384615384601</v>
      </c>
      <c r="C47" t="s">
        <v>10</v>
      </c>
      <c r="D47" t="s">
        <v>1605</v>
      </c>
      <c r="E47" t="s">
        <v>20</v>
      </c>
      <c r="F47" t="s">
        <v>21</v>
      </c>
      <c r="G47" t="s">
        <v>22</v>
      </c>
      <c r="H47">
        <v>3.4692307692307698</v>
      </c>
      <c r="I47" t="s">
        <v>12</v>
      </c>
      <c r="J47">
        <v>3.93846153846154</v>
      </c>
      <c r="K47" t="s">
        <v>14</v>
      </c>
      <c r="L47" s="1" t="s">
        <v>1643</v>
      </c>
      <c r="M47" t="s">
        <v>16</v>
      </c>
      <c r="O47" t="s">
        <v>19</v>
      </c>
      <c r="P47" t="s">
        <v>23</v>
      </c>
      <c r="Q47" t="s">
        <v>1</v>
      </c>
      <c r="R47" s="2">
        <v>1</v>
      </c>
      <c r="S47" t="s">
        <v>2</v>
      </c>
      <c r="T47" s="2">
        <v>10736.384615384601</v>
      </c>
      <c r="U47" t="s">
        <v>2</v>
      </c>
      <c r="V47" s="2" t="s">
        <v>8</v>
      </c>
      <c r="W47" t="s">
        <v>2</v>
      </c>
      <c r="Y47" t="s">
        <v>2</v>
      </c>
      <c r="Z47" s="2"/>
      <c r="AA47" t="s">
        <v>3</v>
      </c>
      <c r="AB47" t="s">
        <v>4</v>
      </c>
      <c r="AC47" s="1">
        <v>2</v>
      </c>
      <c r="AD47" t="s">
        <v>2</v>
      </c>
      <c r="AE47" t="s">
        <v>7</v>
      </c>
      <c r="AF47" t="s">
        <v>2</v>
      </c>
      <c r="AG47" s="1" t="s">
        <v>7</v>
      </c>
      <c r="AH47" t="s">
        <v>2</v>
      </c>
      <c r="AJ47" t="s">
        <v>2</v>
      </c>
      <c r="AK47" s="1"/>
      <c r="AL47" t="s">
        <v>3</v>
      </c>
      <c r="AM47" t="s">
        <v>1</v>
      </c>
      <c r="AN47" s="2">
        <v>3</v>
      </c>
      <c r="AO47" t="s">
        <v>2</v>
      </c>
      <c r="AP47" t="s">
        <v>7</v>
      </c>
      <c r="AQ47" t="s">
        <v>2</v>
      </c>
      <c r="AR47" s="2" t="s">
        <v>7</v>
      </c>
      <c r="AS47" t="s">
        <v>2</v>
      </c>
      <c r="AU47" t="s">
        <v>2</v>
      </c>
      <c r="AV47" s="2"/>
      <c r="AW47" t="s">
        <v>3</v>
      </c>
      <c r="AY47" s="2"/>
      <c r="BC47" s="2"/>
      <c r="BE47" s="2"/>
      <c r="BG47" s="2"/>
      <c r="BK47" s="2"/>
      <c r="BO47" s="2"/>
      <c r="BQ47" s="2"/>
      <c r="BS47" s="2"/>
      <c r="BU47" s="4"/>
      <c r="BV47" t="s">
        <v>405</v>
      </c>
      <c r="BW47" s="3" t="s">
        <v>5</v>
      </c>
      <c r="BX47" t="s">
        <v>2</v>
      </c>
      <c r="BY47" s="1" t="s">
        <v>7</v>
      </c>
      <c r="BZ47" t="s">
        <v>2</v>
      </c>
      <c r="CA47" s="1" t="s">
        <v>7</v>
      </c>
      <c r="CB47" t="s">
        <v>2</v>
      </c>
      <c r="CC47" s="1" t="s">
        <v>7</v>
      </c>
      <c r="CD47" t="s">
        <v>2</v>
      </c>
      <c r="CE47" s="1" t="s">
        <v>7</v>
      </c>
      <c r="CF47" t="s">
        <v>3</v>
      </c>
      <c r="CG47" s="4" t="s">
        <v>18</v>
      </c>
      <c r="CH47" s="10">
        <v>111.826153846154</v>
      </c>
      <c r="CI47" s="4">
        <v>10736.384615384601</v>
      </c>
      <c r="CJ47" s="4">
        <v>3.4692307692307703E-2</v>
      </c>
      <c r="CK47" s="4"/>
      <c r="CL47" s="4"/>
      <c r="CM47" s="4"/>
      <c r="CN47" s="4"/>
      <c r="CO47" s="4" t="s">
        <v>35</v>
      </c>
      <c r="CP47" s="4">
        <v>1</v>
      </c>
      <c r="CQ47" s="4" t="s">
        <v>29</v>
      </c>
      <c r="CR47" s="4" t="s">
        <v>27</v>
      </c>
      <c r="CS47" s="4">
        <v>10736.384615384601</v>
      </c>
      <c r="CT47" s="4" t="s">
        <v>24</v>
      </c>
      <c r="CU47" s="4">
        <v>3.4692307692307703E-2</v>
      </c>
      <c r="CV47" s="4" t="s">
        <v>25</v>
      </c>
      <c r="CW47" s="4">
        <v>111.826153846154</v>
      </c>
      <c r="CX47" s="4" t="s">
        <v>28</v>
      </c>
      <c r="CY47" s="4" t="s">
        <v>26</v>
      </c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 t="s">
        <v>36</v>
      </c>
      <c r="DN47" t="s">
        <v>19</v>
      </c>
      <c r="DO47" t="s">
        <v>23</v>
      </c>
      <c r="DP47" t="s">
        <v>1</v>
      </c>
      <c r="DQ47" s="2">
        <v>1</v>
      </c>
      <c r="DR47" t="s">
        <v>2</v>
      </c>
      <c r="DS47" s="2">
        <v>10736.384615384601</v>
      </c>
      <c r="DT47" t="s">
        <v>2</v>
      </c>
      <c r="DU47" s="2" t="s">
        <v>106</v>
      </c>
      <c r="DV47" t="s">
        <v>2</v>
      </c>
      <c r="DX47" t="s">
        <v>2</v>
      </c>
      <c r="DZ47" t="s">
        <v>3</v>
      </c>
      <c r="EA47" t="s">
        <v>4</v>
      </c>
      <c r="EB47" s="1">
        <v>2</v>
      </c>
      <c r="EC47" t="s">
        <v>2</v>
      </c>
      <c r="ED47" t="s">
        <v>7</v>
      </c>
      <c r="EE47" t="s">
        <v>2</v>
      </c>
      <c r="EF47" s="1" t="s">
        <v>7</v>
      </c>
      <c r="EG47" t="s">
        <v>2</v>
      </c>
      <c r="EI47" t="s">
        <v>2</v>
      </c>
      <c r="EJ47" s="1"/>
      <c r="EK47" t="s">
        <v>3</v>
      </c>
      <c r="EL47" t="s">
        <v>1</v>
      </c>
      <c r="EM47" s="2">
        <v>3</v>
      </c>
      <c r="EN47" t="s">
        <v>2</v>
      </c>
      <c r="EO47" t="s">
        <v>7</v>
      </c>
      <c r="EP47" t="s">
        <v>2</v>
      </c>
      <c r="EQ47" s="2" t="s">
        <v>7</v>
      </c>
      <c r="ER47" t="s">
        <v>2</v>
      </c>
      <c r="ET47" t="s">
        <v>2</v>
      </c>
      <c r="EU47" s="2"/>
      <c r="EV47" t="s">
        <v>3</v>
      </c>
      <c r="EX47" s="2"/>
      <c r="FB47" s="2"/>
      <c r="FD47" s="2"/>
      <c r="FF47" s="2"/>
      <c r="FJ47" s="2"/>
      <c r="FN47" s="2"/>
      <c r="FP47" s="2"/>
      <c r="FR47" s="2"/>
      <c r="FT47" s="4"/>
      <c r="FU47" t="s">
        <v>405</v>
      </c>
      <c r="FV47" s="3" t="s">
        <v>5</v>
      </c>
      <c r="FW47" t="s">
        <v>2</v>
      </c>
      <c r="FX47" s="1" t="s">
        <v>7</v>
      </c>
      <c r="FY47" t="s">
        <v>2</v>
      </c>
      <c r="FZ47" s="1" t="s">
        <v>7</v>
      </c>
      <c r="GA47" t="s">
        <v>2</v>
      </c>
      <c r="GB47" s="1"/>
      <c r="GC47" t="s">
        <v>2</v>
      </c>
      <c r="GD47" s="1" t="s">
        <v>7</v>
      </c>
      <c r="GE47" t="s">
        <v>3</v>
      </c>
      <c r="GF47" s="4" t="s">
        <v>18</v>
      </c>
    </row>
    <row r="48" spans="1:188" x14ac:dyDescent="0.25">
      <c r="A48" t="s">
        <v>9</v>
      </c>
      <c r="B48">
        <v>10732.1538461538</v>
      </c>
      <c r="C48" t="s">
        <v>10</v>
      </c>
      <c r="D48" t="s">
        <v>1605</v>
      </c>
      <c r="E48" t="s">
        <v>20</v>
      </c>
      <c r="F48" t="s">
        <v>21</v>
      </c>
      <c r="G48" t="s">
        <v>22</v>
      </c>
      <c r="H48">
        <v>3.3876923076923098</v>
      </c>
      <c r="I48" t="s">
        <v>12</v>
      </c>
      <c r="J48">
        <v>3.9353846153846099</v>
      </c>
      <c r="K48" t="s">
        <v>14</v>
      </c>
      <c r="L48" s="1" t="s">
        <v>1643</v>
      </c>
      <c r="M48" t="s">
        <v>16</v>
      </c>
      <c r="O48" t="s">
        <v>19</v>
      </c>
      <c r="P48" t="s">
        <v>23</v>
      </c>
      <c r="Q48" t="s">
        <v>1</v>
      </c>
      <c r="R48" s="2">
        <v>1</v>
      </c>
      <c r="S48" t="s">
        <v>2</v>
      </c>
      <c r="T48" s="2">
        <v>10732.1538461538</v>
      </c>
      <c r="U48" t="s">
        <v>2</v>
      </c>
      <c r="V48" s="2" t="s">
        <v>8</v>
      </c>
      <c r="W48" t="s">
        <v>2</v>
      </c>
      <c r="Y48" t="s">
        <v>2</v>
      </c>
      <c r="Z48" s="2"/>
      <c r="AA48" t="s">
        <v>3</v>
      </c>
      <c r="AB48" t="s">
        <v>4</v>
      </c>
      <c r="AC48" s="1">
        <v>2</v>
      </c>
      <c r="AD48" t="s">
        <v>2</v>
      </c>
      <c r="AE48" t="s">
        <v>7</v>
      </c>
      <c r="AF48" t="s">
        <v>2</v>
      </c>
      <c r="AG48" s="1" t="s">
        <v>7</v>
      </c>
      <c r="AH48" t="s">
        <v>2</v>
      </c>
      <c r="AJ48" t="s">
        <v>2</v>
      </c>
      <c r="AK48" s="1"/>
      <c r="AL48" t="s">
        <v>3</v>
      </c>
      <c r="AM48" t="s">
        <v>1</v>
      </c>
      <c r="AN48" s="2">
        <v>3</v>
      </c>
      <c r="AO48" t="s">
        <v>2</v>
      </c>
      <c r="AP48" t="s">
        <v>7</v>
      </c>
      <c r="AQ48" t="s">
        <v>2</v>
      </c>
      <c r="AR48" s="2" t="s">
        <v>7</v>
      </c>
      <c r="AS48" t="s">
        <v>2</v>
      </c>
      <c r="AU48" t="s">
        <v>2</v>
      </c>
      <c r="AV48" s="2"/>
      <c r="AW48" t="s">
        <v>3</v>
      </c>
      <c r="AX48" t="s">
        <v>4</v>
      </c>
      <c r="AY48" s="2">
        <v>4</v>
      </c>
      <c r="AZ48" t="s">
        <v>2</v>
      </c>
      <c r="BA48" t="s">
        <v>7</v>
      </c>
      <c r="BB48" t="s">
        <v>2</v>
      </c>
      <c r="BC48" s="2" t="s">
        <v>7</v>
      </c>
      <c r="BD48" t="s">
        <v>2</v>
      </c>
      <c r="BF48" t="s">
        <v>2</v>
      </c>
      <c r="BG48" s="2"/>
      <c r="BH48" t="s">
        <v>3</v>
      </c>
      <c r="BJ48" t="s">
        <v>1</v>
      </c>
      <c r="BK48" s="2">
        <v>5</v>
      </c>
      <c r="BL48" t="s">
        <v>2</v>
      </c>
      <c r="BM48" t="s">
        <v>7</v>
      </c>
      <c r="BN48" t="s">
        <v>2</v>
      </c>
      <c r="BO48" s="2" t="s">
        <v>7</v>
      </c>
      <c r="BP48" t="s">
        <v>2</v>
      </c>
      <c r="BR48" t="s">
        <v>2</v>
      </c>
      <c r="BS48" s="2"/>
      <c r="BT48" t="s">
        <v>3</v>
      </c>
      <c r="BU48" s="4"/>
      <c r="BV48" t="s">
        <v>405</v>
      </c>
      <c r="BW48" s="3" t="s">
        <v>5</v>
      </c>
      <c r="BX48" t="s">
        <v>2</v>
      </c>
      <c r="BY48" s="1" t="s">
        <v>7</v>
      </c>
      <c r="BZ48" t="s">
        <v>2</v>
      </c>
      <c r="CA48" s="1" t="s">
        <v>7</v>
      </c>
      <c r="CB48" t="s">
        <v>2</v>
      </c>
      <c r="CC48" s="1" t="s">
        <v>7</v>
      </c>
      <c r="CD48" t="s">
        <v>2</v>
      </c>
      <c r="CE48" s="1" t="s">
        <v>7</v>
      </c>
      <c r="CF48" t="s">
        <v>3</v>
      </c>
      <c r="CG48" s="4" t="s">
        <v>18</v>
      </c>
      <c r="CH48" s="10">
        <v>95.458461538461705</v>
      </c>
      <c r="CI48" s="4">
        <v>10732.1538461538</v>
      </c>
      <c r="CJ48" s="4">
        <v>3.3876923076923103E-2</v>
      </c>
      <c r="CK48" s="4"/>
      <c r="CL48" s="4"/>
      <c r="CM48" s="4"/>
      <c r="CN48" s="4"/>
      <c r="CO48" s="4" t="s">
        <v>35</v>
      </c>
      <c r="CP48" s="4">
        <v>1</v>
      </c>
      <c r="CQ48" s="4" t="s">
        <v>29</v>
      </c>
      <c r="CR48" s="4" t="s">
        <v>27</v>
      </c>
      <c r="CS48" s="4">
        <v>10732.1538461538</v>
      </c>
      <c r="CT48" s="4" t="s">
        <v>24</v>
      </c>
      <c r="CU48" s="4">
        <v>3.3876923076923103E-2</v>
      </c>
      <c r="CV48" s="4" t="s">
        <v>25</v>
      </c>
      <c r="CW48" s="4">
        <v>95.458461538461705</v>
      </c>
      <c r="CX48" s="4" t="s">
        <v>28</v>
      </c>
      <c r="CY48" s="4" t="s">
        <v>26</v>
      </c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 t="s">
        <v>36</v>
      </c>
      <c r="DN48" t="s">
        <v>19</v>
      </c>
      <c r="DO48" t="s">
        <v>23</v>
      </c>
      <c r="DP48" t="s">
        <v>1</v>
      </c>
      <c r="DQ48" s="2">
        <v>1</v>
      </c>
      <c r="DR48" t="s">
        <v>2</v>
      </c>
      <c r="DS48" s="2">
        <v>10732.1538461538</v>
      </c>
      <c r="DT48" t="s">
        <v>2</v>
      </c>
      <c r="DU48" s="2" t="s">
        <v>1659</v>
      </c>
      <c r="DV48" t="s">
        <v>2</v>
      </c>
      <c r="DX48" t="s">
        <v>2</v>
      </c>
      <c r="DZ48" t="s">
        <v>3</v>
      </c>
      <c r="EA48" t="s">
        <v>4</v>
      </c>
      <c r="EB48" s="1">
        <v>2</v>
      </c>
      <c r="EC48" t="s">
        <v>2</v>
      </c>
      <c r="ED48" t="s">
        <v>7</v>
      </c>
      <c r="EE48" t="s">
        <v>2</v>
      </c>
      <c r="EF48" s="1" t="s">
        <v>7</v>
      </c>
      <c r="EG48" t="s">
        <v>2</v>
      </c>
      <c r="EI48" t="s">
        <v>2</v>
      </c>
      <c r="EJ48" s="1"/>
      <c r="EK48" t="s">
        <v>3</v>
      </c>
      <c r="EL48" t="s">
        <v>1</v>
      </c>
      <c r="EM48" s="2">
        <v>3</v>
      </c>
      <c r="EN48" t="s">
        <v>2</v>
      </c>
      <c r="EO48" t="s">
        <v>7</v>
      </c>
      <c r="EP48" t="s">
        <v>2</v>
      </c>
      <c r="EQ48" s="2" t="s">
        <v>7</v>
      </c>
      <c r="ER48" t="s">
        <v>2</v>
      </c>
      <c r="ET48" t="s">
        <v>2</v>
      </c>
      <c r="EU48" s="2"/>
      <c r="EV48" t="s">
        <v>3</v>
      </c>
      <c r="EW48" t="s">
        <v>4</v>
      </c>
      <c r="EX48" s="2">
        <v>4</v>
      </c>
      <c r="EY48" t="s">
        <v>2</v>
      </c>
      <c r="EZ48" t="s">
        <v>7</v>
      </c>
      <c r="FA48" t="s">
        <v>2</v>
      </c>
      <c r="FB48" s="2" t="s">
        <v>7</v>
      </c>
      <c r="FC48" t="s">
        <v>2</v>
      </c>
      <c r="FE48" t="s">
        <v>2</v>
      </c>
      <c r="FF48" s="2"/>
      <c r="FG48" t="s">
        <v>3</v>
      </c>
      <c r="FI48" t="s">
        <v>1</v>
      </c>
      <c r="FJ48" s="2">
        <v>5</v>
      </c>
      <c r="FK48" t="s">
        <v>2</v>
      </c>
      <c r="FL48" t="s">
        <v>7</v>
      </c>
      <c r="FM48" t="s">
        <v>2</v>
      </c>
      <c r="FN48" s="2" t="s">
        <v>7</v>
      </c>
      <c r="FO48" t="s">
        <v>2</v>
      </c>
      <c r="FQ48" t="s">
        <v>2</v>
      </c>
      <c r="FR48" s="2"/>
      <c r="FS48" t="s">
        <v>3</v>
      </c>
      <c r="FT48" s="4"/>
      <c r="FU48" t="s">
        <v>405</v>
      </c>
      <c r="FV48" s="3" t="s">
        <v>5</v>
      </c>
      <c r="FW48" t="s">
        <v>2</v>
      </c>
      <c r="FX48" s="1" t="s">
        <v>7</v>
      </c>
      <c r="FY48" t="s">
        <v>2</v>
      </c>
      <c r="FZ48" s="1" t="s">
        <v>7</v>
      </c>
      <c r="GA48" t="s">
        <v>2</v>
      </c>
      <c r="GB48" s="1"/>
      <c r="GC48" t="s">
        <v>2</v>
      </c>
      <c r="GD48" s="1" t="s">
        <v>7</v>
      </c>
      <c r="GE48" t="s">
        <v>3</v>
      </c>
      <c r="GF48" s="4" t="s">
        <v>18</v>
      </c>
    </row>
    <row r="49" spans="1:188" x14ac:dyDescent="0.25">
      <c r="A49" t="s">
        <v>9</v>
      </c>
      <c r="B49">
        <v>10727.9230769231</v>
      </c>
      <c r="C49" t="s">
        <v>10</v>
      </c>
      <c r="D49" t="s">
        <v>1605</v>
      </c>
      <c r="E49" t="s">
        <v>20</v>
      </c>
      <c r="F49" t="s">
        <v>21</v>
      </c>
      <c r="G49" t="s">
        <v>22</v>
      </c>
      <c r="H49">
        <v>3.3061538461538502</v>
      </c>
      <c r="I49" t="s">
        <v>12</v>
      </c>
      <c r="J49">
        <v>3.9323076923076901</v>
      </c>
      <c r="K49" t="s">
        <v>14</v>
      </c>
      <c r="L49" s="1" t="s">
        <v>1643</v>
      </c>
      <c r="M49" t="s">
        <v>16</v>
      </c>
      <c r="O49" t="s">
        <v>19</v>
      </c>
      <c r="P49" t="s">
        <v>23</v>
      </c>
      <c r="Q49" t="s">
        <v>1</v>
      </c>
      <c r="R49" s="2">
        <v>1</v>
      </c>
      <c r="S49" t="s">
        <v>2</v>
      </c>
      <c r="T49" s="2">
        <v>10727.9230769231</v>
      </c>
      <c r="U49" t="s">
        <v>2</v>
      </c>
      <c r="V49" s="2" t="s">
        <v>8</v>
      </c>
      <c r="W49" t="s">
        <v>2</v>
      </c>
      <c r="Y49" t="s">
        <v>2</v>
      </c>
      <c r="Z49" s="2"/>
      <c r="AA49" t="s">
        <v>3</v>
      </c>
      <c r="AB49" t="s">
        <v>4</v>
      </c>
      <c r="AC49" s="1">
        <v>2</v>
      </c>
      <c r="AD49" t="s">
        <v>2</v>
      </c>
      <c r="AE49" t="s">
        <v>7</v>
      </c>
      <c r="AF49" t="s">
        <v>2</v>
      </c>
      <c r="AG49" s="1" t="s">
        <v>7</v>
      </c>
      <c r="AH49" t="s">
        <v>2</v>
      </c>
      <c r="AJ49" t="s">
        <v>2</v>
      </c>
      <c r="AK49" s="1"/>
      <c r="AL49" t="s">
        <v>3</v>
      </c>
      <c r="AM49" t="s">
        <v>1</v>
      </c>
      <c r="AN49" s="2">
        <v>3</v>
      </c>
      <c r="AO49" t="s">
        <v>2</v>
      </c>
      <c r="AP49" t="s">
        <v>7</v>
      </c>
      <c r="AQ49" t="s">
        <v>2</v>
      </c>
      <c r="AR49" s="2" t="s">
        <v>7</v>
      </c>
      <c r="AS49" t="s">
        <v>2</v>
      </c>
      <c r="AU49" t="s">
        <v>2</v>
      </c>
      <c r="AV49" s="2"/>
      <c r="AW49" t="s">
        <v>3</v>
      </c>
      <c r="AX49" t="s">
        <v>4</v>
      </c>
      <c r="AY49" s="2">
        <v>4</v>
      </c>
      <c r="AZ49" t="s">
        <v>2</v>
      </c>
      <c r="BA49" t="s">
        <v>7</v>
      </c>
      <c r="BB49" t="s">
        <v>2</v>
      </c>
      <c r="BC49" s="2" t="s">
        <v>7</v>
      </c>
      <c r="BD49" t="s">
        <v>2</v>
      </c>
      <c r="BF49" t="s">
        <v>2</v>
      </c>
      <c r="BG49" s="2"/>
      <c r="BH49" t="s">
        <v>3</v>
      </c>
      <c r="BK49" s="2"/>
      <c r="BO49" s="2"/>
      <c r="BQ49" s="2"/>
      <c r="BS49" s="2"/>
      <c r="BU49" s="4"/>
      <c r="BV49" t="s">
        <v>405</v>
      </c>
      <c r="BW49" s="3" t="s">
        <v>5</v>
      </c>
      <c r="BX49" t="s">
        <v>2</v>
      </c>
      <c r="BY49" s="1" t="s">
        <v>7</v>
      </c>
      <c r="BZ49" t="s">
        <v>2</v>
      </c>
      <c r="CA49" s="1" t="s">
        <v>7</v>
      </c>
      <c r="CB49" t="s">
        <v>2</v>
      </c>
      <c r="CC49" s="1" t="s">
        <v>7</v>
      </c>
      <c r="CD49" t="s">
        <v>2</v>
      </c>
      <c r="CE49" s="1" t="s">
        <v>7</v>
      </c>
      <c r="CF49" t="s">
        <v>3</v>
      </c>
      <c r="CG49" s="4" t="s">
        <v>18</v>
      </c>
      <c r="CH49" s="10">
        <v>79.090769230769595</v>
      </c>
      <c r="CI49" s="4">
        <v>10727.9230769231</v>
      </c>
      <c r="CJ49" s="4">
        <v>3.3061538461538503E-2</v>
      </c>
      <c r="CK49" s="4"/>
      <c r="CL49" s="4"/>
      <c r="CM49" s="4"/>
      <c r="CN49" s="4"/>
      <c r="CO49" s="4" t="s">
        <v>35</v>
      </c>
      <c r="CP49" s="4">
        <v>1</v>
      </c>
      <c r="CQ49" s="4" t="s">
        <v>29</v>
      </c>
      <c r="CR49" s="4" t="s">
        <v>27</v>
      </c>
      <c r="CS49" s="4">
        <v>10727.9230769231</v>
      </c>
      <c r="CT49" s="4" t="s">
        <v>24</v>
      </c>
      <c r="CU49" s="4">
        <v>3.3061538461538503E-2</v>
      </c>
      <c r="CV49" s="4" t="s">
        <v>25</v>
      </c>
      <c r="CW49" s="4">
        <v>79.090769230769595</v>
      </c>
      <c r="CX49" s="4" t="s">
        <v>28</v>
      </c>
      <c r="CY49" s="4" t="s">
        <v>26</v>
      </c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 t="s">
        <v>36</v>
      </c>
      <c r="DN49" t="s">
        <v>19</v>
      </c>
      <c r="DO49" t="s">
        <v>23</v>
      </c>
      <c r="DP49" t="s">
        <v>1</v>
      </c>
      <c r="DQ49" s="2">
        <v>1</v>
      </c>
      <c r="DR49" t="s">
        <v>2</v>
      </c>
      <c r="DS49" s="2">
        <v>10727.9230769231</v>
      </c>
      <c r="DT49" t="s">
        <v>2</v>
      </c>
      <c r="DU49" s="2" t="s">
        <v>1660</v>
      </c>
      <c r="DV49" t="s">
        <v>2</v>
      </c>
      <c r="DX49" t="s">
        <v>2</v>
      </c>
      <c r="DZ49" t="s">
        <v>3</v>
      </c>
      <c r="EA49" t="s">
        <v>4</v>
      </c>
      <c r="EB49" s="1">
        <v>2</v>
      </c>
      <c r="EC49" t="s">
        <v>2</v>
      </c>
      <c r="ED49" t="s">
        <v>7</v>
      </c>
      <c r="EE49" t="s">
        <v>2</v>
      </c>
      <c r="EF49" s="1" t="s">
        <v>7</v>
      </c>
      <c r="EG49" t="s">
        <v>2</v>
      </c>
      <c r="EI49" t="s">
        <v>2</v>
      </c>
      <c r="EJ49" s="1"/>
      <c r="EK49" t="s">
        <v>3</v>
      </c>
      <c r="EL49" t="s">
        <v>1</v>
      </c>
      <c r="EM49" s="2">
        <v>3</v>
      </c>
      <c r="EN49" t="s">
        <v>2</v>
      </c>
      <c r="EO49" t="s">
        <v>7</v>
      </c>
      <c r="EP49" t="s">
        <v>2</v>
      </c>
      <c r="EQ49" s="2" t="s">
        <v>7</v>
      </c>
      <c r="ER49" t="s">
        <v>2</v>
      </c>
      <c r="ET49" t="s">
        <v>2</v>
      </c>
      <c r="EU49" s="2"/>
      <c r="EV49" t="s">
        <v>3</v>
      </c>
      <c r="EW49" t="s">
        <v>4</v>
      </c>
      <c r="EX49" s="2">
        <v>4</v>
      </c>
      <c r="EY49" t="s">
        <v>2</v>
      </c>
      <c r="EZ49" t="s">
        <v>7</v>
      </c>
      <c r="FA49" t="s">
        <v>2</v>
      </c>
      <c r="FB49" s="2" t="s">
        <v>7</v>
      </c>
      <c r="FC49" t="s">
        <v>2</v>
      </c>
      <c r="FE49" t="s">
        <v>2</v>
      </c>
      <c r="FF49" s="2"/>
      <c r="FG49" t="s">
        <v>3</v>
      </c>
      <c r="FJ49" s="2"/>
      <c r="FN49" s="2"/>
      <c r="FP49" s="2"/>
      <c r="FR49" s="2"/>
      <c r="FT49" s="4"/>
      <c r="FU49" t="s">
        <v>405</v>
      </c>
      <c r="FV49" s="3" t="s">
        <v>5</v>
      </c>
      <c r="FW49" t="s">
        <v>2</v>
      </c>
      <c r="FX49" s="1" t="s">
        <v>7</v>
      </c>
      <c r="FY49" t="s">
        <v>2</v>
      </c>
      <c r="FZ49" s="1" t="s">
        <v>7</v>
      </c>
      <c r="GA49" t="s">
        <v>2</v>
      </c>
      <c r="GB49" s="1"/>
      <c r="GC49" t="s">
        <v>2</v>
      </c>
      <c r="GD49" s="1" t="s">
        <v>7</v>
      </c>
      <c r="GE49" t="s">
        <v>3</v>
      </c>
      <c r="GF49" s="4" t="s">
        <v>18</v>
      </c>
    </row>
    <row r="50" spans="1:188" x14ac:dyDescent="0.25">
      <c r="A50" t="s">
        <v>9</v>
      </c>
      <c r="B50">
        <v>10723.692307692299</v>
      </c>
      <c r="C50" t="s">
        <v>10</v>
      </c>
      <c r="D50" t="s">
        <v>1605</v>
      </c>
      <c r="E50" t="s">
        <v>20</v>
      </c>
      <c r="F50" t="s">
        <v>21</v>
      </c>
      <c r="G50" t="s">
        <v>22</v>
      </c>
      <c r="H50">
        <v>3.2246153846153902</v>
      </c>
      <c r="I50" t="s">
        <v>12</v>
      </c>
      <c r="J50">
        <v>3.9292307692307702</v>
      </c>
      <c r="K50" t="s">
        <v>14</v>
      </c>
      <c r="L50" s="1" t="s">
        <v>1643</v>
      </c>
      <c r="M50" t="s">
        <v>16</v>
      </c>
      <c r="O50" t="s">
        <v>19</v>
      </c>
      <c r="P50" t="s">
        <v>23</v>
      </c>
      <c r="Q50" t="s">
        <v>1</v>
      </c>
      <c r="R50" s="2">
        <v>1</v>
      </c>
      <c r="S50" t="s">
        <v>2</v>
      </c>
      <c r="T50" s="2">
        <v>10723.692307692299</v>
      </c>
      <c r="U50" t="s">
        <v>2</v>
      </c>
      <c r="V50" s="2" t="s">
        <v>8</v>
      </c>
      <c r="W50" t="s">
        <v>2</v>
      </c>
      <c r="Y50" t="s">
        <v>2</v>
      </c>
      <c r="Z50" s="2"/>
      <c r="AA50" t="s">
        <v>3</v>
      </c>
      <c r="AB50" t="s">
        <v>4</v>
      </c>
      <c r="AC50" s="1">
        <v>2</v>
      </c>
      <c r="AD50" t="s">
        <v>2</v>
      </c>
      <c r="AE50" t="s">
        <v>7</v>
      </c>
      <c r="AF50" t="s">
        <v>2</v>
      </c>
      <c r="AG50" s="1" t="s">
        <v>7</v>
      </c>
      <c r="AH50" t="s">
        <v>2</v>
      </c>
      <c r="AJ50" t="s">
        <v>2</v>
      </c>
      <c r="AK50" s="1"/>
      <c r="AL50" t="s">
        <v>3</v>
      </c>
      <c r="AM50" t="s">
        <v>1</v>
      </c>
      <c r="AN50" s="2">
        <v>3</v>
      </c>
      <c r="AO50" t="s">
        <v>2</v>
      </c>
      <c r="AP50" t="s">
        <v>7</v>
      </c>
      <c r="AQ50" t="s">
        <v>2</v>
      </c>
      <c r="AR50" s="2" t="s">
        <v>7</v>
      </c>
      <c r="AS50" t="s">
        <v>2</v>
      </c>
      <c r="AU50" t="s">
        <v>2</v>
      </c>
      <c r="AV50" s="2"/>
      <c r="AW50" t="s">
        <v>3</v>
      </c>
      <c r="AY50" s="2"/>
      <c r="BC50" s="2"/>
      <c r="BE50" s="2"/>
      <c r="BG50" s="2"/>
      <c r="BK50" s="2"/>
      <c r="BO50" s="2"/>
      <c r="BQ50" s="2"/>
      <c r="BS50" s="2"/>
      <c r="BU50" s="4"/>
      <c r="BV50" t="s">
        <v>405</v>
      </c>
      <c r="BW50" s="3" t="s">
        <v>5</v>
      </c>
      <c r="BX50" t="s">
        <v>2</v>
      </c>
      <c r="BY50" s="1" t="s">
        <v>7</v>
      </c>
      <c r="BZ50" t="s">
        <v>2</v>
      </c>
      <c r="CA50" s="1" t="s">
        <v>7</v>
      </c>
      <c r="CB50" t="s">
        <v>2</v>
      </c>
      <c r="CC50" s="1" t="s">
        <v>7</v>
      </c>
      <c r="CD50" t="s">
        <v>2</v>
      </c>
      <c r="CE50" s="1" t="s">
        <v>7</v>
      </c>
      <c r="CF50" t="s">
        <v>3</v>
      </c>
      <c r="CG50" s="4" t="s">
        <v>18</v>
      </c>
      <c r="CH50" s="10">
        <v>62.723076923076597</v>
      </c>
      <c r="CI50" s="4">
        <v>10723.692307692299</v>
      </c>
      <c r="CJ50" s="4">
        <v>3.2246153846153897E-2</v>
      </c>
      <c r="CK50" s="4"/>
      <c r="CL50" s="4"/>
      <c r="CM50" s="4"/>
      <c r="CN50" s="4"/>
      <c r="CO50" s="4" t="s">
        <v>35</v>
      </c>
      <c r="CP50" s="4">
        <v>1</v>
      </c>
      <c r="CQ50" s="4" t="s">
        <v>29</v>
      </c>
      <c r="CR50" s="4" t="s">
        <v>27</v>
      </c>
      <c r="CS50" s="4">
        <v>10723.692307692299</v>
      </c>
      <c r="CT50" s="4" t="s">
        <v>24</v>
      </c>
      <c r="CU50" s="4">
        <v>3.2246153846153897E-2</v>
      </c>
      <c r="CV50" s="4" t="s">
        <v>25</v>
      </c>
      <c r="CW50" s="4">
        <v>62.723076923076597</v>
      </c>
      <c r="CX50" s="4" t="s">
        <v>28</v>
      </c>
      <c r="CY50" s="4" t="s">
        <v>26</v>
      </c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 t="s">
        <v>36</v>
      </c>
      <c r="DN50" t="s">
        <v>19</v>
      </c>
      <c r="DO50" t="s">
        <v>23</v>
      </c>
      <c r="DP50" t="s">
        <v>1</v>
      </c>
      <c r="DQ50" s="2">
        <v>1</v>
      </c>
      <c r="DR50" t="s">
        <v>2</v>
      </c>
      <c r="DS50" s="2">
        <v>10723.692307692299</v>
      </c>
      <c r="DT50" t="s">
        <v>2</v>
      </c>
      <c r="DU50" s="2" t="s">
        <v>1661</v>
      </c>
      <c r="DV50" t="s">
        <v>2</v>
      </c>
      <c r="DX50" t="s">
        <v>2</v>
      </c>
      <c r="DZ50" t="s">
        <v>3</v>
      </c>
      <c r="EA50" t="s">
        <v>4</v>
      </c>
      <c r="EB50" s="1">
        <v>2</v>
      </c>
      <c r="EC50" t="s">
        <v>2</v>
      </c>
      <c r="ED50" t="s">
        <v>7</v>
      </c>
      <c r="EE50" t="s">
        <v>2</v>
      </c>
      <c r="EF50" s="1" t="s">
        <v>7</v>
      </c>
      <c r="EG50" t="s">
        <v>2</v>
      </c>
      <c r="EI50" t="s">
        <v>2</v>
      </c>
      <c r="EJ50" s="1"/>
      <c r="EK50" t="s">
        <v>3</v>
      </c>
      <c r="EL50" t="s">
        <v>1</v>
      </c>
      <c r="EM50" s="2">
        <v>3</v>
      </c>
      <c r="EN50" t="s">
        <v>2</v>
      </c>
      <c r="EO50" t="s">
        <v>7</v>
      </c>
      <c r="EP50" t="s">
        <v>2</v>
      </c>
      <c r="EQ50" s="2" t="s">
        <v>7</v>
      </c>
      <c r="ER50" t="s">
        <v>2</v>
      </c>
      <c r="ET50" t="s">
        <v>2</v>
      </c>
      <c r="EU50" s="2"/>
      <c r="EV50" t="s">
        <v>3</v>
      </c>
      <c r="EX50" s="2"/>
      <c r="FB50" s="2"/>
      <c r="FD50" s="2"/>
      <c r="FF50" s="2"/>
      <c r="FJ50" s="2"/>
      <c r="FN50" s="2"/>
      <c r="FP50" s="2"/>
      <c r="FR50" s="2"/>
      <c r="FT50" s="4"/>
      <c r="FU50" t="s">
        <v>405</v>
      </c>
      <c r="FV50" s="3" t="s">
        <v>5</v>
      </c>
      <c r="FW50" t="s">
        <v>2</v>
      </c>
      <c r="FX50" s="1" t="s">
        <v>7</v>
      </c>
      <c r="FY50" t="s">
        <v>2</v>
      </c>
      <c r="FZ50" s="1" t="s">
        <v>7</v>
      </c>
      <c r="GA50" t="s">
        <v>2</v>
      </c>
      <c r="GB50" s="1"/>
      <c r="GC50" t="s">
        <v>2</v>
      </c>
      <c r="GD50" s="1" t="s">
        <v>7</v>
      </c>
      <c r="GE50" t="s">
        <v>3</v>
      </c>
      <c r="GF50" s="4" t="s">
        <v>18</v>
      </c>
    </row>
    <row r="51" spans="1:188" x14ac:dyDescent="0.25">
      <c r="A51" t="s">
        <v>9</v>
      </c>
      <c r="B51">
        <v>10719.461538461501</v>
      </c>
      <c r="C51" t="s">
        <v>10</v>
      </c>
      <c r="D51" t="s">
        <v>1605</v>
      </c>
      <c r="E51" t="s">
        <v>20</v>
      </c>
      <c r="F51" t="s">
        <v>21</v>
      </c>
      <c r="G51" t="s">
        <v>22</v>
      </c>
      <c r="H51">
        <v>3.1430769230769302</v>
      </c>
      <c r="I51" t="s">
        <v>12</v>
      </c>
      <c r="J51">
        <v>3.9261538461538499</v>
      </c>
      <c r="K51" t="s">
        <v>14</v>
      </c>
      <c r="L51" s="1" t="s">
        <v>1643</v>
      </c>
      <c r="M51" t="s">
        <v>16</v>
      </c>
      <c r="O51" t="s">
        <v>19</v>
      </c>
      <c r="P51" t="s">
        <v>23</v>
      </c>
      <c r="Q51" t="s">
        <v>1</v>
      </c>
      <c r="R51" s="2">
        <v>1</v>
      </c>
      <c r="S51" t="s">
        <v>2</v>
      </c>
      <c r="T51" s="2">
        <v>10719.461538461501</v>
      </c>
      <c r="U51" t="s">
        <v>2</v>
      </c>
      <c r="V51" s="2" t="s">
        <v>8</v>
      </c>
      <c r="W51" t="s">
        <v>2</v>
      </c>
      <c r="Y51" t="s">
        <v>2</v>
      </c>
      <c r="Z51" s="2"/>
      <c r="AA51" t="s">
        <v>3</v>
      </c>
      <c r="AB51" t="s">
        <v>4</v>
      </c>
      <c r="AC51" s="1">
        <v>2</v>
      </c>
      <c r="AD51" t="s">
        <v>2</v>
      </c>
      <c r="AE51" t="s">
        <v>7</v>
      </c>
      <c r="AF51" t="s">
        <v>2</v>
      </c>
      <c r="AG51" s="1" t="s">
        <v>7</v>
      </c>
      <c r="AH51" t="s">
        <v>2</v>
      </c>
      <c r="AJ51" t="s">
        <v>2</v>
      </c>
      <c r="AK51" s="1"/>
      <c r="AL51" t="s">
        <v>3</v>
      </c>
      <c r="AM51" t="s">
        <v>1</v>
      </c>
      <c r="AN51" s="2">
        <v>3</v>
      </c>
      <c r="AO51" t="s">
        <v>2</v>
      </c>
      <c r="AP51" t="s">
        <v>7</v>
      </c>
      <c r="AQ51" t="s">
        <v>2</v>
      </c>
      <c r="AR51" s="2" t="s">
        <v>7</v>
      </c>
      <c r="AS51" t="s">
        <v>2</v>
      </c>
      <c r="AU51" t="s">
        <v>2</v>
      </c>
      <c r="AV51" s="2"/>
      <c r="AW51" t="s">
        <v>3</v>
      </c>
      <c r="AX51" t="s">
        <v>4</v>
      </c>
      <c r="AY51" s="2">
        <v>4</v>
      </c>
      <c r="AZ51" t="s">
        <v>2</v>
      </c>
      <c r="BA51" t="s">
        <v>7</v>
      </c>
      <c r="BB51" t="s">
        <v>2</v>
      </c>
      <c r="BC51" s="2" t="s">
        <v>7</v>
      </c>
      <c r="BD51" t="s">
        <v>2</v>
      </c>
      <c r="BF51" t="s">
        <v>2</v>
      </c>
      <c r="BG51" s="2"/>
      <c r="BH51" t="s">
        <v>3</v>
      </c>
      <c r="BJ51" t="s">
        <v>1</v>
      </c>
      <c r="BK51" s="2">
        <v>5</v>
      </c>
      <c r="BL51" t="s">
        <v>2</v>
      </c>
      <c r="BM51" t="s">
        <v>7</v>
      </c>
      <c r="BN51" t="s">
        <v>2</v>
      </c>
      <c r="BO51" s="2" t="s">
        <v>7</v>
      </c>
      <c r="BP51" t="s">
        <v>2</v>
      </c>
      <c r="BR51" t="s">
        <v>2</v>
      </c>
      <c r="BS51" s="2"/>
      <c r="BT51" t="s">
        <v>3</v>
      </c>
      <c r="BU51" s="4"/>
      <c r="BV51" t="s">
        <v>405</v>
      </c>
      <c r="BW51" s="3" t="s">
        <v>5</v>
      </c>
      <c r="BX51" t="s">
        <v>2</v>
      </c>
      <c r="BY51" s="1" t="s">
        <v>7</v>
      </c>
      <c r="BZ51" t="s">
        <v>2</v>
      </c>
      <c r="CA51" s="1" t="s">
        <v>7</v>
      </c>
      <c r="CB51" t="s">
        <v>2</v>
      </c>
      <c r="CC51" s="1" t="s">
        <v>7</v>
      </c>
      <c r="CD51" t="s">
        <v>2</v>
      </c>
      <c r="CE51" s="1" t="s">
        <v>7</v>
      </c>
      <c r="CF51" t="s">
        <v>3</v>
      </c>
      <c r="CG51" s="4" t="s">
        <v>18</v>
      </c>
      <c r="CH51" s="10">
        <v>46.3553846153847</v>
      </c>
      <c r="CI51" s="4">
        <v>10719.461538461501</v>
      </c>
      <c r="CJ51" s="4">
        <v>3.14307692307692E-2</v>
      </c>
      <c r="CK51" s="4"/>
      <c r="CL51" s="4"/>
      <c r="CM51" s="4"/>
      <c r="CN51" s="4"/>
      <c r="CO51" s="4" t="s">
        <v>35</v>
      </c>
      <c r="CP51" s="4">
        <v>1</v>
      </c>
      <c r="CQ51" s="4" t="s">
        <v>29</v>
      </c>
      <c r="CR51" s="4" t="s">
        <v>27</v>
      </c>
      <c r="CS51" s="4">
        <v>10719.461538461501</v>
      </c>
      <c r="CT51" s="4" t="s">
        <v>24</v>
      </c>
      <c r="CU51" s="4">
        <v>3.14307692307692E-2</v>
      </c>
      <c r="CV51" s="4" t="s">
        <v>25</v>
      </c>
      <c r="CW51" s="4">
        <v>46.3553846153847</v>
      </c>
      <c r="CX51" s="4" t="s">
        <v>28</v>
      </c>
      <c r="CY51" s="4" t="s">
        <v>26</v>
      </c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 t="s">
        <v>36</v>
      </c>
      <c r="DN51" t="s">
        <v>19</v>
      </c>
      <c r="DO51" t="s">
        <v>23</v>
      </c>
      <c r="DP51" t="s">
        <v>1</v>
      </c>
      <c r="DQ51" s="2">
        <v>1</v>
      </c>
      <c r="DR51" t="s">
        <v>2</v>
      </c>
      <c r="DS51" s="2">
        <v>10719.461538461501</v>
      </c>
      <c r="DT51" t="s">
        <v>2</v>
      </c>
      <c r="DU51" s="2" t="s">
        <v>1662</v>
      </c>
      <c r="DV51" t="s">
        <v>2</v>
      </c>
      <c r="DX51" t="s">
        <v>2</v>
      </c>
      <c r="DZ51" t="s">
        <v>3</v>
      </c>
      <c r="EA51" t="s">
        <v>4</v>
      </c>
      <c r="EB51" s="1">
        <v>2</v>
      </c>
      <c r="EC51" t="s">
        <v>2</v>
      </c>
      <c r="ED51" t="s">
        <v>7</v>
      </c>
      <c r="EE51" t="s">
        <v>2</v>
      </c>
      <c r="EF51" s="1" t="s">
        <v>7</v>
      </c>
      <c r="EG51" t="s">
        <v>2</v>
      </c>
      <c r="EI51" t="s">
        <v>2</v>
      </c>
      <c r="EJ51" s="1"/>
      <c r="EK51" t="s">
        <v>3</v>
      </c>
      <c r="EL51" t="s">
        <v>1</v>
      </c>
      <c r="EM51" s="2">
        <v>3</v>
      </c>
      <c r="EN51" t="s">
        <v>2</v>
      </c>
      <c r="EO51" t="s">
        <v>7</v>
      </c>
      <c r="EP51" t="s">
        <v>2</v>
      </c>
      <c r="EQ51" s="2" t="s">
        <v>7</v>
      </c>
      <c r="ER51" t="s">
        <v>2</v>
      </c>
      <c r="ET51" t="s">
        <v>2</v>
      </c>
      <c r="EU51" s="2"/>
      <c r="EV51" t="s">
        <v>3</v>
      </c>
      <c r="EW51" t="s">
        <v>4</v>
      </c>
      <c r="EX51" s="2">
        <v>4</v>
      </c>
      <c r="EY51" t="s">
        <v>2</v>
      </c>
      <c r="EZ51" t="s">
        <v>7</v>
      </c>
      <c r="FA51" t="s">
        <v>2</v>
      </c>
      <c r="FB51" s="2" t="s">
        <v>7</v>
      </c>
      <c r="FC51" t="s">
        <v>2</v>
      </c>
      <c r="FE51" t="s">
        <v>2</v>
      </c>
      <c r="FF51" s="2"/>
      <c r="FG51" t="s">
        <v>3</v>
      </c>
      <c r="FI51" t="s">
        <v>1</v>
      </c>
      <c r="FJ51" s="2">
        <v>5</v>
      </c>
      <c r="FK51" t="s">
        <v>2</v>
      </c>
      <c r="FL51" t="s">
        <v>7</v>
      </c>
      <c r="FM51" t="s">
        <v>2</v>
      </c>
      <c r="FN51" s="2" t="s">
        <v>7</v>
      </c>
      <c r="FO51" t="s">
        <v>2</v>
      </c>
      <c r="FQ51" t="s">
        <v>2</v>
      </c>
      <c r="FR51" s="2"/>
      <c r="FS51" t="s">
        <v>3</v>
      </c>
      <c r="FT51" s="4"/>
      <c r="FU51" t="s">
        <v>405</v>
      </c>
      <c r="FV51" s="3" t="s">
        <v>5</v>
      </c>
      <c r="FW51" t="s">
        <v>2</v>
      </c>
      <c r="FX51" s="1" t="s">
        <v>7</v>
      </c>
      <c r="FY51" t="s">
        <v>2</v>
      </c>
      <c r="FZ51" s="1" t="s">
        <v>7</v>
      </c>
      <c r="GA51" t="s">
        <v>2</v>
      </c>
      <c r="GB51" s="1"/>
      <c r="GC51" t="s">
        <v>2</v>
      </c>
      <c r="GD51" s="1" t="s">
        <v>7</v>
      </c>
      <c r="GE51" t="s">
        <v>3</v>
      </c>
      <c r="GF51" s="4" t="s">
        <v>18</v>
      </c>
    </row>
    <row r="52" spans="1:188" x14ac:dyDescent="0.25">
      <c r="A52" t="s">
        <v>9</v>
      </c>
      <c r="B52">
        <v>10715.2307692308</v>
      </c>
      <c r="C52" t="s">
        <v>10</v>
      </c>
      <c r="D52" t="s">
        <v>1605</v>
      </c>
      <c r="E52" t="s">
        <v>20</v>
      </c>
      <c r="F52" t="s">
        <v>21</v>
      </c>
      <c r="G52" t="s">
        <v>22</v>
      </c>
      <c r="H52">
        <v>3.06153846153846</v>
      </c>
      <c r="I52" t="s">
        <v>12</v>
      </c>
      <c r="J52">
        <v>3.9230769230769198</v>
      </c>
      <c r="K52" t="s">
        <v>14</v>
      </c>
      <c r="L52" s="1" t="s">
        <v>1643</v>
      </c>
      <c r="M52" t="s">
        <v>16</v>
      </c>
      <c r="O52" t="s">
        <v>19</v>
      </c>
      <c r="P52" t="s">
        <v>23</v>
      </c>
      <c r="Q52" t="s">
        <v>1</v>
      </c>
      <c r="R52" s="2">
        <v>1</v>
      </c>
      <c r="S52" t="s">
        <v>2</v>
      </c>
      <c r="T52" s="2">
        <v>10715.2307692308</v>
      </c>
      <c r="U52" t="s">
        <v>2</v>
      </c>
      <c r="V52" s="2" t="s">
        <v>8</v>
      </c>
      <c r="W52" t="s">
        <v>2</v>
      </c>
      <c r="Y52" t="s">
        <v>2</v>
      </c>
      <c r="Z52" s="2"/>
      <c r="AA52" t="s">
        <v>3</v>
      </c>
      <c r="AB52" t="s">
        <v>4</v>
      </c>
      <c r="AC52" s="1">
        <v>2</v>
      </c>
      <c r="AD52" t="s">
        <v>2</v>
      </c>
      <c r="AE52" t="s">
        <v>7</v>
      </c>
      <c r="AF52" t="s">
        <v>2</v>
      </c>
      <c r="AG52" s="1" t="s">
        <v>7</v>
      </c>
      <c r="AH52" t="s">
        <v>2</v>
      </c>
      <c r="AJ52" t="s">
        <v>2</v>
      </c>
      <c r="AK52" s="1"/>
      <c r="AL52" t="s">
        <v>3</v>
      </c>
      <c r="AM52" t="s">
        <v>1</v>
      </c>
      <c r="AN52" s="2">
        <v>3</v>
      </c>
      <c r="AO52" t="s">
        <v>2</v>
      </c>
      <c r="AP52" t="s">
        <v>7</v>
      </c>
      <c r="AQ52" t="s">
        <v>2</v>
      </c>
      <c r="AR52" s="2" t="s">
        <v>7</v>
      </c>
      <c r="AS52" t="s">
        <v>2</v>
      </c>
      <c r="AU52" t="s">
        <v>2</v>
      </c>
      <c r="AV52" s="2"/>
      <c r="AW52" t="s">
        <v>3</v>
      </c>
      <c r="AX52" t="s">
        <v>4</v>
      </c>
      <c r="AY52" s="2">
        <v>4</v>
      </c>
      <c r="AZ52" t="s">
        <v>2</v>
      </c>
      <c r="BA52" t="s">
        <v>7</v>
      </c>
      <c r="BB52" t="s">
        <v>2</v>
      </c>
      <c r="BC52" s="2" t="s">
        <v>7</v>
      </c>
      <c r="BD52" t="s">
        <v>2</v>
      </c>
      <c r="BF52" t="s">
        <v>2</v>
      </c>
      <c r="BG52" s="2"/>
      <c r="BH52" t="s">
        <v>3</v>
      </c>
      <c r="BJ52" t="s">
        <v>1</v>
      </c>
      <c r="BK52" s="2">
        <v>5</v>
      </c>
      <c r="BL52" t="s">
        <v>2</v>
      </c>
      <c r="BM52" t="s">
        <v>7</v>
      </c>
      <c r="BN52" t="s">
        <v>2</v>
      </c>
      <c r="BO52" s="2" t="s">
        <v>7</v>
      </c>
      <c r="BP52" t="s">
        <v>2</v>
      </c>
      <c r="BR52" t="s">
        <v>2</v>
      </c>
      <c r="BS52" s="2"/>
      <c r="BT52" t="s">
        <v>3</v>
      </c>
      <c r="BU52" s="4"/>
      <c r="BV52" t="s">
        <v>405</v>
      </c>
      <c r="BW52" s="3" t="s">
        <v>5</v>
      </c>
      <c r="BX52" t="s">
        <v>2</v>
      </c>
      <c r="BY52" s="1" t="s">
        <v>7</v>
      </c>
      <c r="BZ52" t="s">
        <v>2</v>
      </c>
      <c r="CA52" s="1" t="s">
        <v>7</v>
      </c>
      <c r="CB52" t="s">
        <v>2</v>
      </c>
      <c r="CC52" s="1" t="s">
        <v>7</v>
      </c>
      <c r="CD52" t="s">
        <v>2</v>
      </c>
      <c r="CE52" s="1" t="s">
        <v>7</v>
      </c>
      <c r="CF52" t="s">
        <v>3</v>
      </c>
      <c r="CG52" s="4" t="s">
        <v>18</v>
      </c>
      <c r="CH52" s="10">
        <v>29.987692307692701</v>
      </c>
      <c r="CI52" s="4">
        <v>10715.2307692308</v>
      </c>
      <c r="CJ52" s="4">
        <v>3.06153846153846E-2</v>
      </c>
      <c r="CK52" s="4"/>
      <c r="CL52" s="4"/>
      <c r="CM52" s="4"/>
      <c r="CN52" s="4"/>
      <c r="CO52" s="4" t="s">
        <v>35</v>
      </c>
      <c r="CP52" s="4">
        <v>1</v>
      </c>
      <c r="CQ52" s="4" t="s">
        <v>29</v>
      </c>
      <c r="CR52" s="4" t="s">
        <v>27</v>
      </c>
      <c r="CS52" s="4">
        <v>10715.2307692308</v>
      </c>
      <c r="CT52" s="4" t="s">
        <v>24</v>
      </c>
      <c r="CU52" s="4">
        <v>3.06153846153846E-2</v>
      </c>
      <c r="CV52" s="4" t="s">
        <v>25</v>
      </c>
      <c r="CW52" s="4">
        <v>29.987692307692701</v>
      </c>
      <c r="CX52" s="4" t="s">
        <v>28</v>
      </c>
      <c r="CY52" s="4" t="s">
        <v>26</v>
      </c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 t="s">
        <v>36</v>
      </c>
      <c r="DN52" t="s">
        <v>19</v>
      </c>
      <c r="DO52" t="s">
        <v>23</v>
      </c>
      <c r="DP52" t="s">
        <v>1</v>
      </c>
      <c r="DQ52" s="2">
        <v>1</v>
      </c>
      <c r="DR52" t="s">
        <v>2</v>
      </c>
      <c r="DS52" s="2">
        <v>10715.2307692308</v>
      </c>
      <c r="DT52" t="s">
        <v>2</v>
      </c>
      <c r="DU52" s="2" t="s">
        <v>1644</v>
      </c>
      <c r="DV52" t="s">
        <v>2</v>
      </c>
      <c r="DX52" t="s">
        <v>2</v>
      </c>
      <c r="DZ52" t="s">
        <v>3</v>
      </c>
      <c r="EA52" t="s">
        <v>4</v>
      </c>
      <c r="EB52" s="1">
        <v>2</v>
      </c>
      <c r="EC52" t="s">
        <v>2</v>
      </c>
      <c r="ED52" t="s">
        <v>7</v>
      </c>
      <c r="EE52" t="s">
        <v>2</v>
      </c>
      <c r="EF52" s="1" t="s">
        <v>7</v>
      </c>
      <c r="EG52" t="s">
        <v>2</v>
      </c>
      <c r="EI52" t="s">
        <v>2</v>
      </c>
      <c r="EJ52" s="1"/>
      <c r="EK52" t="s">
        <v>3</v>
      </c>
      <c r="EL52" t="s">
        <v>1</v>
      </c>
      <c r="EM52" s="2">
        <v>3</v>
      </c>
      <c r="EN52" t="s">
        <v>2</v>
      </c>
      <c r="EO52" t="s">
        <v>7</v>
      </c>
      <c r="EP52" t="s">
        <v>2</v>
      </c>
      <c r="EQ52" s="2" t="s">
        <v>7</v>
      </c>
      <c r="ER52" t="s">
        <v>2</v>
      </c>
      <c r="ET52" t="s">
        <v>2</v>
      </c>
      <c r="EU52" s="2"/>
      <c r="EV52" t="s">
        <v>3</v>
      </c>
      <c r="EW52" t="s">
        <v>4</v>
      </c>
      <c r="EX52" s="2">
        <v>4</v>
      </c>
      <c r="EY52" t="s">
        <v>2</v>
      </c>
      <c r="EZ52" t="s">
        <v>7</v>
      </c>
      <c r="FA52" t="s">
        <v>2</v>
      </c>
      <c r="FB52" s="2" t="s">
        <v>7</v>
      </c>
      <c r="FC52" t="s">
        <v>2</v>
      </c>
      <c r="FE52" t="s">
        <v>2</v>
      </c>
      <c r="FF52" s="2"/>
      <c r="FG52" t="s">
        <v>3</v>
      </c>
      <c r="FI52" t="s">
        <v>1</v>
      </c>
      <c r="FJ52" s="2">
        <v>5</v>
      </c>
      <c r="FK52" t="s">
        <v>2</v>
      </c>
      <c r="FL52" t="s">
        <v>7</v>
      </c>
      <c r="FM52" t="s">
        <v>2</v>
      </c>
      <c r="FN52" s="2" t="s">
        <v>7</v>
      </c>
      <c r="FO52" t="s">
        <v>2</v>
      </c>
      <c r="FQ52" t="s">
        <v>2</v>
      </c>
      <c r="FR52" s="2"/>
      <c r="FS52" t="s">
        <v>3</v>
      </c>
      <c r="FT52" s="4"/>
      <c r="FU52" t="s">
        <v>405</v>
      </c>
      <c r="FV52" s="3" t="s">
        <v>5</v>
      </c>
      <c r="FW52" t="s">
        <v>2</v>
      </c>
      <c r="FX52" s="1" t="s">
        <v>7</v>
      </c>
      <c r="FY52" t="s">
        <v>2</v>
      </c>
      <c r="FZ52" s="1" t="s">
        <v>7</v>
      </c>
      <c r="GA52" t="s">
        <v>2</v>
      </c>
      <c r="GB52" s="1"/>
      <c r="GC52" t="s">
        <v>2</v>
      </c>
      <c r="GD52" s="1" t="s">
        <v>7</v>
      </c>
      <c r="GE52" t="s">
        <v>3</v>
      </c>
      <c r="GF52" s="4" t="s">
        <v>18</v>
      </c>
    </row>
    <row r="53" spans="1:188" x14ac:dyDescent="0.25">
      <c r="A53" t="s">
        <v>9</v>
      </c>
      <c r="B53">
        <v>10711</v>
      </c>
      <c r="C53" t="s">
        <v>10</v>
      </c>
      <c r="D53" t="s">
        <v>1605</v>
      </c>
      <c r="E53" t="s">
        <v>20</v>
      </c>
      <c r="F53" t="s">
        <v>21</v>
      </c>
      <c r="G53" t="s">
        <v>22</v>
      </c>
      <c r="H53">
        <v>2.98</v>
      </c>
      <c r="I53" t="s">
        <v>12</v>
      </c>
      <c r="J53">
        <v>3.92</v>
      </c>
      <c r="K53" t="s">
        <v>14</v>
      </c>
      <c r="L53" s="1" t="s">
        <v>1643</v>
      </c>
      <c r="M53" t="s">
        <v>16</v>
      </c>
      <c r="O53" t="s">
        <v>19</v>
      </c>
      <c r="P53" t="s">
        <v>23</v>
      </c>
      <c r="Q53" t="s">
        <v>1</v>
      </c>
      <c r="R53" s="2">
        <v>1</v>
      </c>
      <c r="S53" t="s">
        <v>2</v>
      </c>
      <c r="T53" s="2">
        <v>10711</v>
      </c>
      <c r="U53" t="s">
        <v>2</v>
      </c>
      <c r="V53" s="2" t="s">
        <v>8</v>
      </c>
      <c r="W53" t="s">
        <v>2</v>
      </c>
      <c r="Y53" t="s">
        <v>2</v>
      </c>
      <c r="Z53" s="2"/>
      <c r="AA53" t="s">
        <v>3</v>
      </c>
      <c r="AB53" t="s">
        <v>4</v>
      </c>
      <c r="AC53" s="1">
        <v>2</v>
      </c>
      <c r="AD53" t="s">
        <v>2</v>
      </c>
      <c r="AE53" t="s">
        <v>7</v>
      </c>
      <c r="AF53" t="s">
        <v>2</v>
      </c>
      <c r="AG53" s="1" t="s">
        <v>7</v>
      </c>
      <c r="AH53" t="s">
        <v>2</v>
      </c>
      <c r="AJ53" t="s">
        <v>2</v>
      </c>
      <c r="AK53" s="1"/>
      <c r="AL53" t="s">
        <v>3</v>
      </c>
      <c r="AM53" t="s">
        <v>1</v>
      </c>
      <c r="AN53" s="2">
        <v>3</v>
      </c>
      <c r="AO53" t="s">
        <v>2</v>
      </c>
      <c r="AP53" t="s">
        <v>7</v>
      </c>
      <c r="AQ53" t="s">
        <v>2</v>
      </c>
      <c r="AR53" s="2" t="s">
        <v>7</v>
      </c>
      <c r="AS53" t="s">
        <v>2</v>
      </c>
      <c r="AU53" t="s">
        <v>2</v>
      </c>
      <c r="AV53" s="2"/>
      <c r="AW53" t="s">
        <v>3</v>
      </c>
      <c r="AX53" t="s">
        <v>4</v>
      </c>
      <c r="AY53" s="2">
        <v>4</v>
      </c>
      <c r="AZ53" t="s">
        <v>2</v>
      </c>
      <c r="BA53" t="s">
        <v>7</v>
      </c>
      <c r="BB53" t="s">
        <v>2</v>
      </c>
      <c r="BC53" s="2" t="s">
        <v>7</v>
      </c>
      <c r="BD53" t="s">
        <v>2</v>
      </c>
      <c r="BF53" t="s">
        <v>2</v>
      </c>
      <c r="BG53" s="2"/>
      <c r="BH53" t="s">
        <v>3</v>
      </c>
      <c r="BK53" s="2"/>
      <c r="BO53" s="2"/>
      <c r="BQ53" s="2"/>
      <c r="BS53" s="2"/>
      <c r="BU53" s="4"/>
      <c r="BV53" t="s">
        <v>405</v>
      </c>
      <c r="BW53" s="3" t="s">
        <v>5</v>
      </c>
      <c r="BX53" t="s">
        <v>2</v>
      </c>
      <c r="BY53" s="1" t="s">
        <v>7</v>
      </c>
      <c r="BZ53" t="s">
        <v>2</v>
      </c>
      <c r="CA53" s="1" t="s">
        <v>7</v>
      </c>
      <c r="CB53" t="s">
        <v>2</v>
      </c>
      <c r="CC53" s="1" t="s">
        <v>7</v>
      </c>
      <c r="CD53" t="s">
        <v>2</v>
      </c>
      <c r="CE53" s="1" t="s">
        <v>7</v>
      </c>
      <c r="CF53" t="s">
        <v>3</v>
      </c>
      <c r="CG53" s="4" t="s">
        <v>18</v>
      </c>
      <c r="CH53" s="10">
        <v>13.619999999999701</v>
      </c>
      <c r="CI53" s="4">
        <v>10711</v>
      </c>
      <c r="CJ53" s="4">
        <v>2.98E-2</v>
      </c>
      <c r="CK53" s="4"/>
      <c r="CL53" s="4"/>
      <c r="CM53" s="4"/>
      <c r="CN53" s="4"/>
      <c r="CO53" s="4" t="s">
        <v>35</v>
      </c>
      <c r="CP53" s="4">
        <v>1</v>
      </c>
      <c r="CQ53" s="4" t="s">
        <v>29</v>
      </c>
      <c r="CR53" s="4" t="s">
        <v>27</v>
      </c>
      <c r="CS53" s="4">
        <v>10711</v>
      </c>
      <c r="CT53" s="4" t="s">
        <v>24</v>
      </c>
      <c r="CU53" s="4">
        <v>2.98E-2</v>
      </c>
      <c r="CV53" s="4" t="s">
        <v>25</v>
      </c>
      <c r="CW53" s="4">
        <v>13.619999999999701</v>
      </c>
      <c r="CX53" s="4" t="s">
        <v>28</v>
      </c>
      <c r="CY53" s="4" t="s">
        <v>26</v>
      </c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 t="s">
        <v>36</v>
      </c>
      <c r="DN53" t="s">
        <v>19</v>
      </c>
      <c r="DO53" t="s">
        <v>23</v>
      </c>
      <c r="DP53" t="s">
        <v>1</v>
      </c>
      <c r="DQ53" s="2">
        <v>1</v>
      </c>
      <c r="DR53" t="s">
        <v>2</v>
      </c>
      <c r="DS53" s="2">
        <v>10711</v>
      </c>
      <c r="DT53" t="s">
        <v>2</v>
      </c>
      <c r="DU53" s="2" t="s">
        <v>1645</v>
      </c>
      <c r="DV53" t="s">
        <v>2</v>
      </c>
      <c r="DX53" t="s">
        <v>2</v>
      </c>
      <c r="DZ53" t="s">
        <v>3</v>
      </c>
      <c r="EA53" t="s">
        <v>4</v>
      </c>
      <c r="EB53" s="1">
        <v>2</v>
      </c>
      <c r="EC53" t="s">
        <v>2</v>
      </c>
      <c r="ED53" t="s">
        <v>7</v>
      </c>
      <c r="EE53" t="s">
        <v>2</v>
      </c>
      <c r="EF53" s="1" t="s">
        <v>7</v>
      </c>
      <c r="EG53" t="s">
        <v>2</v>
      </c>
      <c r="EI53" t="s">
        <v>2</v>
      </c>
      <c r="EJ53" s="1"/>
      <c r="EK53" t="s">
        <v>3</v>
      </c>
      <c r="EL53" t="s">
        <v>1</v>
      </c>
      <c r="EM53" s="2">
        <v>3</v>
      </c>
      <c r="EN53" t="s">
        <v>2</v>
      </c>
      <c r="EO53" t="s">
        <v>7</v>
      </c>
      <c r="EP53" t="s">
        <v>2</v>
      </c>
      <c r="EQ53" s="2" t="s">
        <v>7</v>
      </c>
      <c r="ER53" t="s">
        <v>2</v>
      </c>
      <c r="ET53" t="s">
        <v>2</v>
      </c>
      <c r="EU53" s="2"/>
      <c r="EV53" t="s">
        <v>3</v>
      </c>
      <c r="EW53" t="s">
        <v>4</v>
      </c>
      <c r="EX53" s="2">
        <v>4</v>
      </c>
      <c r="EY53" t="s">
        <v>2</v>
      </c>
      <c r="EZ53" t="s">
        <v>7</v>
      </c>
      <c r="FA53" t="s">
        <v>2</v>
      </c>
      <c r="FB53" s="2" t="s">
        <v>7</v>
      </c>
      <c r="FC53" t="s">
        <v>2</v>
      </c>
      <c r="FE53" t="s">
        <v>2</v>
      </c>
      <c r="FF53" s="2"/>
      <c r="FG53" t="s">
        <v>3</v>
      </c>
      <c r="FJ53" s="2"/>
      <c r="FN53" s="2"/>
      <c r="FP53" s="2"/>
      <c r="FR53" s="2"/>
      <c r="FT53" s="4"/>
      <c r="FU53" t="s">
        <v>405</v>
      </c>
      <c r="FV53" s="3" t="s">
        <v>5</v>
      </c>
      <c r="FW53" t="s">
        <v>2</v>
      </c>
      <c r="FX53" s="1" t="s">
        <v>7</v>
      </c>
      <c r="FY53" t="s">
        <v>2</v>
      </c>
      <c r="FZ53" s="1" t="s">
        <v>7</v>
      </c>
      <c r="GA53" t="s">
        <v>2</v>
      </c>
      <c r="GB53" s="1"/>
      <c r="GC53" t="s">
        <v>2</v>
      </c>
      <c r="GD53" s="1" t="s">
        <v>7</v>
      </c>
      <c r="GE53" t="s">
        <v>3</v>
      </c>
      <c r="GF53" s="4" t="s">
        <v>18</v>
      </c>
    </row>
    <row r="54" spans="1:188" x14ac:dyDescent="0.25">
      <c r="A54" t="s">
        <v>9</v>
      </c>
      <c r="B54">
        <v>10706.7692307692</v>
      </c>
      <c r="C54" t="s">
        <v>10</v>
      </c>
      <c r="D54" t="s">
        <v>1605</v>
      </c>
      <c r="E54" t="s">
        <v>20</v>
      </c>
      <c r="F54" t="s">
        <v>21</v>
      </c>
      <c r="G54" t="s">
        <v>22</v>
      </c>
      <c r="H54">
        <v>2.89846153846154</v>
      </c>
      <c r="I54" t="s">
        <v>12</v>
      </c>
      <c r="J54">
        <v>3.9169230769230801</v>
      </c>
      <c r="K54" t="s">
        <v>14</v>
      </c>
      <c r="L54" s="1" t="s">
        <v>1643</v>
      </c>
      <c r="M54" t="s">
        <v>16</v>
      </c>
      <c r="O54" t="s">
        <v>19</v>
      </c>
      <c r="P54" t="s">
        <v>23</v>
      </c>
      <c r="Q54" t="s">
        <v>1</v>
      </c>
      <c r="R54" s="2">
        <v>1</v>
      </c>
      <c r="S54" t="s">
        <v>2</v>
      </c>
      <c r="T54" s="2">
        <v>10706.7692307692</v>
      </c>
      <c r="U54" t="s">
        <v>2</v>
      </c>
      <c r="V54" s="2" t="s">
        <v>8</v>
      </c>
      <c r="W54" t="s">
        <v>2</v>
      </c>
      <c r="Y54" t="s">
        <v>2</v>
      </c>
      <c r="Z54" s="2"/>
      <c r="AA54" t="s">
        <v>3</v>
      </c>
      <c r="AB54" t="s">
        <v>4</v>
      </c>
      <c r="AC54" s="1">
        <v>2</v>
      </c>
      <c r="AD54" t="s">
        <v>2</v>
      </c>
      <c r="AE54" t="s">
        <v>7</v>
      </c>
      <c r="AF54" t="s">
        <v>2</v>
      </c>
      <c r="AG54" s="1" t="s">
        <v>7</v>
      </c>
      <c r="AH54" t="s">
        <v>2</v>
      </c>
      <c r="AJ54" t="s">
        <v>2</v>
      </c>
      <c r="AK54" s="1"/>
      <c r="AL54" t="s">
        <v>3</v>
      </c>
      <c r="AM54" t="s">
        <v>1</v>
      </c>
      <c r="AN54" s="2">
        <v>3</v>
      </c>
      <c r="AO54" t="s">
        <v>2</v>
      </c>
      <c r="AP54" t="s">
        <v>7</v>
      </c>
      <c r="AQ54" t="s">
        <v>2</v>
      </c>
      <c r="AR54" s="2" t="s">
        <v>7</v>
      </c>
      <c r="AS54" t="s">
        <v>2</v>
      </c>
      <c r="AU54" t="s">
        <v>2</v>
      </c>
      <c r="AV54" s="2"/>
      <c r="AW54" t="s">
        <v>3</v>
      </c>
      <c r="AY54" s="2"/>
      <c r="BC54" s="2"/>
      <c r="BE54" s="2"/>
      <c r="BG54" s="2"/>
      <c r="BK54" s="2"/>
      <c r="BO54" s="2"/>
      <c r="BQ54" s="2"/>
      <c r="BS54" s="2"/>
      <c r="BU54" s="4"/>
      <c r="BV54" t="s">
        <v>405</v>
      </c>
      <c r="BW54" s="3" t="s">
        <v>5</v>
      </c>
      <c r="BX54" t="s">
        <v>2</v>
      </c>
      <c r="BY54" s="1" t="s">
        <v>7</v>
      </c>
      <c r="BZ54" t="s">
        <v>2</v>
      </c>
      <c r="CA54" s="1" t="s">
        <v>7</v>
      </c>
      <c r="CB54" t="s">
        <v>2</v>
      </c>
      <c r="CC54" s="1" t="s">
        <v>7</v>
      </c>
      <c r="CD54" t="s">
        <v>2</v>
      </c>
      <c r="CE54" s="1" t="s">
        <v>7</v>
      </c>
      <c r="CF54" t="s">
        <v>3</v>
      </c>
      <c r="CG54" s="4" t="s">
        <v>18</v>
      </c>
      <c r="CH54" s="10">
        <v>-2.7476923076923199</v>
      </c>
      <c r="CI54" s="4">
        <v>10706.7692307692</v>
      </c>
      <c r="CJ54" s="4">
        <v>2.89846153846154E-2</v>
      </c>
      <c r="CK54" s="4"/>
      <c r="CL54" s="4"/>
      <c r="CM54" s="4"/>
      <c r="CN54" s="4"/>
      <c r="CO54" s="4" t="s">
        <v>35</v>
      </c>
      <c r="CP54" s="4">
        <v>1</v>
      </c>
      <c r="CQ54" s="4" t="s">
        <v>29</v>
      </c>
      <c r="CR54" s="4" t="s">
        <v>27</v>
      </c>
      <c r="CS54" s="4">
        <v>10706.7692307692</v>
      </c>
      <c r="CT54" s="4" t="s">
        <v>24</v>
      </c>
      <c r="CU54" s="4">
        <v>2.89846153846154E-2</v>
      </c>
      <c r="CV54" s="4" t="s">
        <v>25</v>
      </c>
      <c r="CW54" s="4">
        <v>-2.7476923076923199</v>
      </c>
      <c r="CX54" s="4" t="s">
        <v>28</v>
      </c>
      <c r="CY54" s="4" t="s">
        <v>26</v>
      </c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 t="s">
        <v>36</v>
      </c>
      <c r="DN54" t="s">
        <v>19</v>
      </c>
      <c r="DO54" t="s">
        <v>23</v>
      </c>
      <c r="DP54" t="s">
        <v>1</v>
      </c>
      <c r="DQ54" s="2">
        <v>1</v>
      </c>
      <c r="DR54" t="s">
        <v>2</v>
      </c>
      <c r="DS54" s="2">
        <v>10706.7692307692</v>
      </c>
      <c r="DT54" t="s">
        <v>2</v>
      </c>
      <c r="DU54" s="2" t="s">
        <v>372</v>
      </c>
      <c r="DV54" t="s">
        <v>2</v>
      </c>
      <c r="DX54" t="s">
        <v>2</v>
      </c>
      <c r="DZ54" t="s">
        <v>3</v>
      </c>
      <c r="EA54" t="s">
        <v>4</v>
      </c>
      <c r="EB54" s="1">
        <v>2</v>
      </c>
      <c r="EC54" t="s">
        <v>2</v>
      </c>
      <c r="ED54" t="s">
        <v>7</v>
      </c>
      <c r="EE54" t="s">
        <v>2</v>
      </c>
      <c r="EF54" s="1" t="s">
        <v>7</v>
      </c>
      <c r="EG54" t="s">
        <v>2</v>
      </c>
      <c r="EI54" t="s">
        <v>2</v>
      </c>
      <c r="EJ54" s="1"/>
      <c r="EK54" t="s">
        <v>3</v>
      </c>
      <c r="EL54" t="s">
        <v>1</v>
      </c>
      <c r="EM54" s="2">
        <v>3</v>
      </c>
      <c r="EN54" t="s">
        <v>2</v>
      </c>
      <c r="EO54" t="s">
        <v>7</v>
      </c>
      <c r="EP54" t="s">
        <v>2</v>
      </c>
      <c r="EQ54" s="2" t="s">
        <v>7</v>
      </c>
      <c r="ER54" t="s">
        <v>2</v>
      </c>
      <c r="ET54" t="s">
        <v>2</v>
      </c>
      <c r="EU54" s="2"/>
      <c r="EV54" t="s">
        <v>3</v>
      </c>
      <c r="EX54" s="2"/>
      <c r="FB54" s="2"/>
      <c r="FD54" s="2"/>
      <c r="FF54" s="2"/>
      <c r="FJ54" s="2"/>
      <c r="FN54" s="2"/>
      <c r="FP54" s="2"/>
      <c r="FR54" s="2"/>
      <c r="FT54" s="4"/>
      <c r="FU54" t="s">
        <v>405</v>
      </c>
      <c r="FV54" s="3" t="s">
        <v>5</v>
      </c>
      <c r="FW54" t="s">
        <v>2</v>
      </c>
      <c r="FX54" s="1" t="s">
        <v>7</v>
      </c>
      <c r="FY54" t="s">
        <v>2</v>
      </c>
      <c r="FZ54" s="1" t="s">
        <v>7</v>
      </c>
      <c r="GA54" t="s">
        <v>2</v>
      </c>
      <c r="GB54" s="1"/>
      <c r="GC54" t="s">
        <v>2</v>
      </c>
      <c r="GD54" s="1" t="s">
        <v>7</v>
      </c>
      <c r="GE54" t="s">
        <v>3</v>
      </c>
      <c r="GF54" s="4" t="s">
        <v>18</v>
      </c>
    </row>
    <row r="55" spans="1:188" x14ac:dyDescent="0.25">
      <c r="A55" t="s">
        <v>9</v>
      </c>
      <c r="B55">
        <v>10702.538461538499</v>
      </c>
      <c r="C55" t="s">
        <v>10</v>
      </c>
      <c r="D55" t="s">
        <v>1605</v>
      </c>
      <c r="E55" t="s">
        <v>20</v>
      </c>
      <c r="F55" t="s">
        <v>21</v>
      </c>
      <c r="G55" t="s">
        <v>22</v>
      </c>
      <c r="H55">
        <v>2.81692307692308</v>
      </c>
      <c r="I55" t="s">
        <v>12</v>
      </c>
      <c r="J55">
        <v>3.91384615384615</v>
      </c>
      <c r="K55" t="s">
        <v>14</v>
      </c>
      <c r="L55" s="1" t="s">
        <v>1643</v>
      </c>
      <c r="M55" t="s">
        <v>16</v>
      </c>
      <c r="O55" t="s">
        <v>19</v>
      </c>
      <c r="P55" t="s">
        <v>23</v>
      </c>
      <c r="Q55" t="s">
        <v>1</v>
      </c>
      <c r="R55" s="2">
        <v>1</v>
      </c>
      <c r="S55" t="s">
        <v>2</v>
      </c>
      <c r="T55" s="2">
        <v>10702.538461538499</v>
      </c>
      <c r="U55" t="s">
        <v>2</v>
      </c>
      <c r="V55" s="2" t="s">
        <v>8</v>
      </c>
      <c r="W55" t="s">
        <v>2</v>
      </c>
      <c r="Y55" t="s">
        <v>2</v>
      </c>
      <c r="Z55" s="2"/>
      <c r="AA55" t="s">
        <v>3</v>
      </c>
      <c r="AB55" t="s">
        <v>4</v>
      </c>
      <c r="AC55" s="1">
        <v>2</v>
      </c>
      <c r="AD55" t="s">
        <v>2</v>
      </c>
      <c r="AE55" t="s">
        <v>7</v>
      </c>
      <c r="AF55" t="s">
        <v>2</v>
      </c>
      <c r="AG55" s="1" t="s">
        <v>7</v>
      </c>
      <c r="AH55" t="s">
        <v>2</v>
      </c>
      <c r="AJ55" t="s">
        <v>2</v>
      </c>
      <c r="AK55" s="1"/>
      <c r="AL55" t="s">
        <v>3</v>
      </c>
      <c r="AM55" t="s">
        <v>1</v>
      </c>
      <c r="AN55" s="2">
        <v>3</v>
      </c>
      <c r="AO55" t="s">
        <v>2</v>
      </c>
      <c r="AP55" t="s">
        <v>7</v>
      </c>
      <c r="AQ55" t="s">
        <v>2</v>
      </c>
      <c r="AR55" s="2" t="s">
        <v>7</v>
      </c>
      <c r="AS55" t="s">
        <v>2</v>
      </c>
      <c r="AU55" t="s">
        <v>2</v>
      </c>
      <c r="AV55" s="2"/>
      <c r="AW55" t="s">
        <v>3</v>
      </c>
      <c r="AX55" t="s">
        <v>4</v>
      </c>
      <c r="AY55" s="2">
        <v>4</v>
      </c>
      <c r="AZ55" t="s">
        <v>2</v>
      </c>
      <c r="BA55" t="s">
        <v>7</v>
      </c>
      <c r="BB55" t="s">
        <v>2</v>
      </c>
      <c r="BC55" s="2" t="s">
        <v>7</v>
      </c>
      <c r="BD55" t="s">
        <v>2</v>
      </c>
      <c r="BF55" t="s">
        <v>2</v>
      </c>
      <c r="BG55" s="2"/>
      <c r="BH55" t="s">
        <v>3</v>
      </c>
      <c r="BJ55" t="s">
        <v>1</v>
      </c>
      <c r="BK55" s="2">
        <v>5</v>
      </c>
      <c r="BL55" t="s">
        <v>2</v>
      </c>
      <c r="BM55" t="s">
        <v>7</v>
      </c>
      <c r="BN55" t="s">
        <v>2</v>
      </c>
      <c r="BO55" s="2" t="s">
        <v>7</v>
      </c>
      <c r="BP55" t="s">
        <v>2</v>
      </c>
      <c r="BR55" t="s">
        <v>2</v>
      </c>
      <c r="BS55" s="2"/>
      <c r="BT55" t="s">
        <v>3</v>
      </c>
      <c r="BU55" s="4"/>
      <c r="BV55" t="s">
        <v>405</v>
      </c>
      <c r="BW55" s="3" t="s">
        <v>5</v>
      </c>
      <c r="BX55" t="s">
        <v>2</v>
      </c>
      <c r="BY55" s="1" t="s">
        <v>7</v>
      </c>
      <c r="BZ55" t="s">
        <v>2</v>
      </c>
      <c r="CA55" s="1" t="s">
        <v>7</v>
      </c>
      <c r="CB55" t="s">
        <v>2</v>
      </c>
      <c r="CC55" s="1" t="s">
        <v>7</v>
      </c>
      <c r="CD55" t="s">
        <v>2</v>
      </c>
      <c r="CE55" s="1" t="s">
        <v>7</v>
      </c>
      <c r="CF55" t="s">
        <v>3</v>
      </c>
      <c r="CG55" s="4" t="s">
        <v>18</v>
      </c>
      <c r="CH55" s="10">
        <v>-19.115384615384301</v>
      </c>
      <c r="CI55" s="4">
        <v>10702.538461538499</v>
      </c>
      <c r="CJ55" s="4">
        <v>2.8169230769230801E-2</v>
      </c>
      <c r="CK55" s="4"/>
      <c r="CL55" s="4"/>
      <c r="CM55" s="4"/>
      <c r="CN55" s="4"/>
      <c r="CO55" s="4" t="s">
        <v>35</v>
      </c>
      <c r="CP55" s="4">
        <v>1</v>
      </c>
      <c r="CQ55" s="4" t="s">
        <v>29</v>
      </c>
      <c r="CR55" s="4" t="s">
        <v>27</v>
      </c>
      <c r="CS55" s="4">
        <v>10702.538461538499</v>
      </c>
      <c r="CT55" s="4" t="s">
        <v>24</v>
      </c>
      <c r="CU55" s="4">
        <v>2.8169230769230801E-2</v>
      </c>
      <c r="CV55" s="4" t="s">
        <v>25</v>
      </c>
      <c r="CW55" s="4">
        <v>-19.115384615384301</v>
      </c>
      <c r="CX55" s="4" t="s">
        <v>28</v>
      </c>
      <c r="CY55" s="4" t="s">
        <v>26</v>
      </c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 t="s">
        <v>36</v>
      </c>
      <c r="DN55" t="s">
        <v>19</v>
      </c>
      <c r="DO55" t="s">
        <v>23</v>
      </c>
      <c r="DP55" t="s">
        <v>1</v>
      </c>
      <c r="DQ55" s="2">
        <v>1</v>
      </c>
      <c r="DR55" t="s">
        <v>2</v>
      </c>
      <c r="DS55" s="2">
        <v>10702.538461538499</v>
      </c>
      <c r="DT55" t="s">
        <v>2</v>
      </c>
      <c r="DU55" s="2" t="s">
        <v>360</v>
      </c>
      <c r="DV55" t="s">
        <v>2</v>
      </c>
      <c r="DX55" t="s">
        <v>2</v>
      </c>
      <c r="DZ55" t="s">
        <v>3</v>
      </c>
      <c r="EA55" t="s">
        <v>4</v>
      </c>
      <c r="EB55" s="1">
        <v>2</v>
      </c>
      <c r="EC55" t="s">
        <v>2</v>
      </c>
      <c r="ED55" t="s">
        <v>7</v>
      </c>
      <c r="EE55" t="s">
        <v>2</v>
      </c>
      <c r="EF55" s="1" t="s">
        <v>7</v>
      </c>
      <c r="EG55" t="s">
        <v>2</v>
      </c>
      <c r="EI55" t="s">
        <v>2</v>
      </c>
      <c r="EJ55" s="1"/>
      <c r="EK55" t="s">
        <v>3</v>
      </c>
      <c r="EL55" t="s">
        <v>1</v>
      </c>
      <c r="EM55" s="2">
        <v>3</v>
      </c>
      <c r="EN55" t="s">
        <v>2</v>
      </c>
      <c r="EO55" t="s">
        <v>7</v>
      </c>
      <c r="EP55" t="s">
        <v>2</v>
      </c>
      <c r="EQ55" s="2" t="s">
        <v>7</v>
      </c>
      <c r="ER55" t="s">
        <v>2</v>
      </c>
      <c r="ET55" t="s">
        <v>2</v>
      </c>
      <c r="EU55" s="2"/>
      <c r="EV55" t="s">
        <v>3</v>
      </c>
      <c r="EW55" t="s">
        <v>4</v>
      </c>
      <c r="EX55" s="2">
        <v>4</v>
      </c>
      <c r="EY55" t="s">
        <v>2</v>
      </c>
      <c r="EZ55" t="s">
        <v>7</v>
      </c>
      <c r="FA55" t="s">
        <v>2</v>
      </c>
      <c r="FB55" s="2" t="s">
        <v>7</v>
      </c>
      <c r="FC55" t="s">
        <v>2</v>
      </c>
      <c r="FE55" t="s">
        <v>2</v>
      </c>
      <c r="FF55" s="2"/>
      <c r="FG55" t="s">
        <v>3</v>
      </c>
      <c r="FI55" t="s">
        <v>1</v>
      </c>
      <c r="FJ55" s="2">
        <v>5</v>
      </c>
      <c r="FK55" t="s">
        <v>2</v>
      </c>
      <c r="FL55" t="s">
        <v>7</v>
      </c>
      <c r="FM55" t="s">
        <v>2</v>
      </c>
      <c r="FN55" s="2" t="s">
        <v>7</v>
      </c>
      <c r="FO55" t="s">
        <v>2</v>
      </c>
      <c r="FQ55" t="s">
        <v>2</v>
      </c>
      <c r="FR55" s="2"/>
      <c r="FS55" t="s">
        <v>3</v>
      </c>
      <c r="FT55" s="4"/>
      <c r="FU55" t="s">
        <v>405</v>
      </c>
      <c r="FV55" s="3" t="s">
        <v>5</v>
      </c>
      <c r="FW55" t="s">
        <v>2</v>
      </c>
      <c r="FX55" s="1" t="s">
        <v>7</v>
      </c>
      <c r="FY55" t="s">
        <v>2</v>
      </c>
      <c r="FZ55" s="1" t="s">
        <v>7</v>
      </c>
      <c r="GA55" t="s">
        <v>2</v>
      </c>
      <c r="GB55" s="1"/>
      <c r="GC55" t="s">
        <v>2</v>
      </c>
      <c r="GD55" s="1" t="s">
        <v>7</v>
      </c>
      <c r="GE55" t="s">
        <v>3</v>
      </c>
      <c r="GF55" s="4" t="s">
        <v>18</v>
      </c>
    </row>
    <row r="56" spans="1:188" x14ac:dyDescent="0.25">
      <c r="A56" t="s">
        <v>9</v>
      </c>
      <c r="B56">
        <v>10698.307692307701</v>
      </c>
      <c r="C56" t="s">
        <v>10</v>
      </c>
      <c r="D56" t="s">
        <v>1605</v>
      </c>
      <c r="E56" t="s">
        <v>20</v>
      </c>
      <c r="F56" t="s">
        <v>21</v>
      </c>
      <c r="G56" t="s">
        <v>22</v>
      </c>
      <c r="H56">
        <v>2.73538461538462</v>
      </c>
      <c r="I56" t="s">
        <v>12</v>
      </c>
      <c r="J56">
        <v>3.9107692307692301</v>
      </c>
      <c r="K56" t="s">
        <v>14</v>
      </c>
      <c r="L56" s="1" t="s">
        <v>1643</v>
      </c>
      <c r="M56" t="s">
        <v>16</v>
      </c>
      <c r="O56" t="s">
        <v>19</v>
      </c>
      <c r="P56" t="s">
        <v>23</v>
      </c>
      <c r="Q56" t="s">
        <v>1</v>
      </c>
      <c r="R56" s="2">
        <v>1</v>
      </c>
      <c r="S56" t="s">
        <v>2</v>
      </c>
      <c r="T56" s="2">
        <v>10698.307692307701</v>
      </c>
      <c r="U56" t="s">
        <v>2</v>
      </c>
      <c r="V56" s="2" t="s">
        <v>8</v>
      </c>
      <c r="W56" t="s">
        <v>2</v>
      </c>
      <c r="Y56" t="s">
        <v>2</v>
      </c>
      <c r="Z56" s="2"/>
      <c r="AA56" t="s">
        <v>3</v>
      </c>
      <c r="AB56" t="s">
        <v>4</v>
      </c>
      <c r="AC56" s="1">
        <v>2</v>
      </c>
      <c r="AD56" t="s">
        <v>2</v>
      </c>
      <c r="AE56" t="s">
        <v>7</v>
      </c>
      <c r="AF56" t="s">
        <v>2</v>
      </c>
      <c r="AG56" s="1" t="s">
        <v>7</v>
      </c>
      <c r="AH56" t="s">
        <v>2</v>
      </c>
      <c r="AJ56" t="s">
        <v>2</v>
      </c>
      <c r="AK56" s="1"/>
      <c r="AL56" t="s">
        <v>3</v>
      </c>
      <c r="AM56" t="s">
        <v>1</v>
      </c>
      <c r="AN56" s="2">
        <v>3</v>
      </c>
      <c r="AO56" t="s">
        <v>2</v>
      </c>
      <c r="AP56" t="s">
        <v>7</v>
      </c>
      <c r="AQ56" t="s">
        <v>2</v>
      </c>
      <c r="AR56" s="2" t="s">
        <v>7</v>
      </c>
      <c r="AS56" t="s">
        <v>2</v>
      </c>
      <c r="AU56" t="s">
        <v>2</v>
      </c>
      <c r="AV56" s="2"/>
      <c r="AW56" t="s">
        <v>3</v>
      </c>
      <c r="AX56" t="s">
        <v>4</v>
      </c>
      <c r="AY56" s="2">
        <v>4</v>
      </c>
      <c r="AZ56" t="s">
        <v>2</v>
      </c>
      <c r="BA56" t="s">
        <v>7</v>
      </c>
      <c r="BB56" t="s">
        <v>2</v>
      </c>
      <c r="BC56" s="2" t="s">
        <v>7</v>
      </c>
      <c r="BD56" t="s">
        <v>2</v>
      </c>
      <c r="BF56" t="s">
        <v>2</v>
      </c>
      <c r="BG56" s="2"/>
      <c r="BH56" t="s">
        <v>3</v>
      </c>
      <c r="BK56" s="2"/>
      <c r="BO56" s="2"/>
      <c r="BQ56" s="2"/>
      <c r="BS56" s="2"/>
      <c r="BU56" s="4"/>
      <c r="BV56" t="s">
        <v>405</v>
      </c>
      <c r="BW56" s="3" t="s">
        <v>5</v>
      </c>
      <c r="BX56" t="s">
        <v>2</v>
      </c>
      <c r="BY56" s="1" t="s">
        <v>7</v>
      </c>
      <c r="BZ56" t="s">
        <v>2</v>
      </c>
      <c r="CA56" s="1" t="s">
        <v>7</v>
      </c>
      <c r="CB56" t="s">
        <v>2</v>
      </c>
      <c r="CC56" s="1" t="s">
        <v>7</v>
      </c>
      <c r="CD56" t="s">
        <v>2</v>
      </c>
      <c r="CE56" s="1" t="s">
        <v>7</v>
      </c>
      <c r="CF56" t="s">
        <v>3</v>
      </c>
      <c r="CG56" s="4" t="s">
        <v>18</v>
      </c>
      <c r="CH56" s="10">
        <v>-35.483076923077299</v>
      </c>
      <c r="CI56" s="4">
        <v>10698.307692307701</v>
      </c>
      <c r="CJ56" s="4">
        <v>2.7353846153846201E-2</v>
      </c>
      <c r="CK56" s="4"/>
      <c r="CL56" s="4"/>
      <c r="CM56" s="4"/>
      <c r="CN56" s="4"/>
      <c r="CO56" s="4" t="s">
        <v>35</v>
      </c>
      <c r="CP56" s="4">
        <v>1</v>
      </c>
      <c r="CQ56" s="4" t="s">
        <v>29</v>
      </c>
      <c r="CR56" s="4" t="s">
        <v>27</v>
      </c>
      <c r="CS56" s="4">
        <v>10698.307692307701</v>
      </c>
      <c r="CT56" s="4" t="s">
        <v>24</v>
      </c>
      <c r="CU56" s="4">
        <v>2.7353846153846201E-2</v>
      </c>
      <c r="CV56" s="4" t="s">
        <v>25</v>
      </c>
      <c r="CW56" s="4">
        <v>-35.483076923077299</v>
      </c>
      <c r="CX56" s="4" t="s">
        <v>28</v>
      </c>
      <c r="CY56" s="4" t="s">
        <v>26</v>
      </c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 t="s">
        <v>36</v>
      </c>
      <c r="DN56" t="s">
        <v>19</v>
      </c>
      <c r="DO56" t="s">
        <v>23</v>
      </c>
      <c r="DP56" t="s">
        <v>1</v>
      </c>
      <c r="DQ56" s="2">
        <v>1</v>
      </c>
      <c r="DR56" t="s">
        <v>2</v>
      </c>
      <c r="DS56" s="2">
        <v>10698.307692307701</v>
      </c>
      <c r="DT56" t="s">
        <v>2</v>
      </c>
      <c r="DU56" s="2" t="s">
        <v>1646</v>
      </c>
      <c r="DV56" t="s">
        <v>2</v>
      </c>
      <c r="DX56" t="s">
        <v>2</v>
      </c>
      <c r="DZ56" t="s">
        <v>3</v>
      </c>
      <c r="EA56" t="s">
        <v>4</v>
      </c>
      <c r="EB56" s="1">
        <v>2</v>
      </c>
      <c r="EC56" t="s">
        <v>2</v>
      </c>
      <c r="ED56" t="s">
        <v>7</v>
      </c>
      <c r="EE56" t="s">
        <v>2</v>
      </c>
      <c r="EF56" s="1" t="s">
        <v>7</v>
      </c>
      <c r="EG56" t="s">
        <v>2</v>
      </c>
      <c r="EI56" t="s">
        <v>2</v>
      </c>
      <c r="EJ56" s="1"/>
      <c r="EK56" t="s">
        <v>3</v>
      </c>
      <c r="EL56" t="s">
        <v>1</v>
      </c>
      <c r="EM56" s="2">
        <v>3</v>
      </c>
      <c r="EN56" t="s">
        <v>2</v>
      </c>
      <c r="EO56" t="s">
        <v>7</v>
      </c>
      <c r="EP56" t="s">
        <v>2</v>
      </c>
      <c r="EQ56" s="2" t="s">
        <v>7</v>
      </c>
      <c r="ER56" t="s">
        <v>2</v>
      </c>
      <c r="ET56" t="s">
        <v>2</v>
      </c>
      <c r="EU56" s="2"/>
      <c r="EV56" t="s">
        <v>3</v>
      </c>
      <c r="EW56" t="s">
        <v>4</v>
      </c>
      <c r="EX56" s="2">
        <v>4</v>
      </c>
      <c r="EY56" t="s">
        <v>2</v>
      </c>
      <c r="EZ56" t="s">
        <v>7</v>
      </c>
      <c r="FA56" t="s">
        <v>2</v>
      </c>
      <c r="FB56" s="2" t="s">
        <v>7</v>
      </c>
      <c r="FC56" t="s">
        <v>2</v>
      </c>
      <c r="FE56" t="s">
        <v>2</v>
      </c>
      <c r="FF56" s="2"/>
      <c r="FG56" t="s">
        <v>3</v>
      </c>
      <c r="FJ56" s="2"/>
      <c r="FN56" s="2"/>
      <c r="FP56" s="2"/>
      <c r="FR56" s="2"/>
      <c r="FT56" s="4"/>
      <c r="FU56" t="s">
        <v>405</v>
      </c>
      <c r="FV56" s="3" t="s">
        <v>5</v>
      </c>
      <c r="FW56" t="s">
        <v>2</v>
      </c>
      <c r="FX56" s="1" t="s">
        <v>7</v>
      </c>
      <c r="FY56" t="s">
        <v>2</v>
      </c>
      <c r="FZ56" s="1" t="s">
        <v>7</v>
      </c>
      <c r="GA56" t="s">
        <v>2</v>
      </c>
      <c r="GB56" s="1"/>
      <c r="GC56" t="s">
        <v>2</v>
      </c>
      <c r="GD56" s="1" t="s">
        <v>7</v>
      </c>
      <c r="GE56" t="s">
        <v>3</v>
      </c>
      <c r="GF56" s="4" t="s">
        <v>18</v>
      </c>
    </row>
    <row r="57" spans="1:188" x14ac:dyDescent="0.25">
      <c r="A57" t="s">
        <v>9</v>
      </c>
      <c r="B57">
        <v>10694.0769230769</v>
      </c>
      <c r="C57" t="s">
        <v>10</v>
      </c>
      <c r="D57" t="s">
        <v>1605</v>
      </c>
      <c r="E57" t="s">
        <v>20</v>
      </c>
      <c r="F57" t="s">
        <v>21</v>
      </c>
      <c r="G57" t="s">
        <v>22</v>
      </c>
      <c r="H57">
        <v>2.65384615384616</v>
      </c>
      <c r="I57" t="s">
        <v>12</v>
      </c>
      <c r="J57">
        <v>3.9076923076923098</v>
      </c>
      <c r="K57" t="s">
        <v>14</v>
      </c>
      <c r="L57" s="1" t="s">
        <v>1643</v>
      </c>
      <c r="M57" t="s">
        <v>16</v>
      </c>
      <c r="O57" t="s">
        <v>19</v>
      </c>
      <c r="P57" t="s">
        <v>23</v>
      </c>
      <c r="Q57" t="s">
        <v>1</v>
      </c>
      <c r="R57" s="2">
        <v>1</v>
      </c>
      <c r="S57" t="s">
        <v>2</v>
      </c>
      <c r="T57" s="2">
        <v>10694.0769230769</v>
      </c>
      <c r="U57" t="s">
        <v>2</v>
      </c>
      <c r="V57" s="2" t="s">
        <v>8</v>
      </c>
      <c r="W57" t="s">
        <v>2</v>
      </c>
      <c r="Y57" t="s">
        <v>2</v>
      </c>
      <c r="Z57" s="2"/>
      <c r="AA57" t="s">
        <v>3</v>
      </c>
      <c r="AB57" t="s">
        <v>4</v>
      </c>
      <c r="AC57" s="1">
        <v>2</v>
      </c>
      <c r="AD57" t="s">
        <v>2</v>
      </c>
      <c r="AE57" t="s">
        <v>7</v>
      </c>
      <c r="AF57" t="s">
        <v>2</v>
      </c>
      <c r="AG57" s="1" t="s">
        <v>7</v>
      </c>
      <c r="AH57" t="s">
        <v>2</v>
      </c>
      <c r="AJ57" t="s">
        <v>2</v>
      </c>
      <c r="AK57" s="1"/>
      <c r="AL57" t="s">
        <v>3</v>
      </c>
      <c r="AM57" t="s">
        <v>1</v>
      </c>
      <c r="AN57" s="2">
        <v>3</v>
      </c>
      <c r="AO57" t="s">
        <v>2</v>
      </c>
      <c r="AP57" t="s">
        <v>7</v>
      </c>
      <c r="AQ57" t="s">
        <v>2</v>
      </c>
      <c r="AR57" s="2" t="s">
        <v>7</v>
      </c>
      <c r="AS57" t="s">
        <v>2</v>
      </c>
      <c r="AU57" t="s">
        <v>2</v>
      </c>
      <c r="AV57" s="2"/>
      <c r="AW57" t="s">
        <v>3</v>
      </c>
      <c r="AY57" s="2"/>
      <c r="BC57" s="2"/>
      <c r="BE57" s="2"/>
      <c r="BG57" s="2"/>
      <c r="BK57" s="2"/>
      <c r="BO57" s="2"/>
      <c r="BQ57" s="2"/>
      <c r="BS57" s="2"/>
      <c r="BU57" s="4"/>
      <c r="BV57" t="s">
        <v>405</v>
      </c>
      <c r="BW57" s="3" t="s">
        <v>5</v>
      </c>
      <c r="BX57" t="s">
        <v>2</v>
      </c>
      <c r="BY57" s="1" t="s">
        <v>7</v>
      </c>
      <c r="BZ57" t="s">
        <v>2</v>
      </c>
      <c r="CA57" s="1" t="s">
        <v>7</v>
      </c>
      <c r="CB57" t="s">
        <v>2</v>
      </c>
      <c r="CC57" s="1" t="s">
        <v>7</v>
      </c>
      <c r="CD57" t="s">
        <v>2</v>
      </c>
      <c r="CE57" s="1" t="s">
        <v>7</v>
      </c>
      <c r="CF57" t="s">
        <v>3</v>
      </c>
      <c r="CG57" s="4" t="s">
        <v>18</v>
      </c>
      <c r="CH57" s="10">
        <v>-51.850769230769302</v>
      </c>
      <c r="CI57" s="4">
        <v>10694.0769230769</v>
      </c>
      <c r="CJ57" s="4">
        <v>2.6538461538461601E-2</v>
      </c>
      <c r="CK57" s="4"/>
      <c r="CL57" s="4"/>
      <c r="CM57" s="4"/>
      <c r="CN57" s="4"/>
      <c r="CO57" s="4" t="s">
        <v>35</v>
      </c>
      <c r="CP57" s="4">
        <v>1</v>
      </c>
      <c r="CQ57" s="4" t="s">
        <v>29</v>
      </c>
      <c r="CR57" s="4" t="s">
        <v>27</v>
      </c>
      <c r="CS57" s="4">
        <v>10694.0769230769</v>
      </c>
      <c r="CT57" s="4" t="s">
        <v>24</v>
      </c>
      <c r="CU57" s="4">
        <v>2.6538461538461601E-2</v>
      </c>
      <c r="CV57" s="4" t="s">
        <v>25</v>
      </c>
      <c r="CW57" s="4">
        <v>-51.850769230769302</v>
      </c>
      <c r="CX57" s="4" t="s">
        <v>28</v>
      </c>
      <c r="CY57" s="4" t="s">
        <v>26</v>
      </c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 t="s">
        <v>36</v>
      </c>
      <c r="DN57" t="s">
        <v>19</v>
      </c>
      <c r="DO57" t="s">
        <v>23</v>
      </c>
      <c r="DP57" t="s">
        <v>1</v>
      </c>
      <c r="DQ57" s="2">
        <v>1</v>
      </c>
      <c r="DR57" t="s">
        <v>2</v>
      </c>
      <c r="DS57" s="2">
        <v>10694.0769230769</v>
      </c>
      <c r="DT57" t="s">
        <v>2</v>
      </c>
      <c r="DU57" s="2" t="s">
        <v>1647</v>
      </c>
      <c r="DV57" t="s">
        <v>2</v>
      </c>
      <c r="DX57" t="s">
        <v>2</v>
      </c>
      <c r="DZ57" t="s">
        <v>3</v>
      </c>
      <c r="EA57" t="s">
        <v>4</v>
      </c>
      <c r="EB57" s="1">
        <v>2</v>
      </c>
      <c r="EC57" t="s">
        <v>2</v>
      </c>
      <c r="ED57" t="s">
        <v>7</v>
      </c>
      <c r="EE57" t="s">
        <v>2</v>
      </c>
      <c r="EF57" s="1" t="s">
        <v>7</v>
      </c>
      <c r="EG57" t="s">
        <v>2</v>
      </c>
      <c r="EI57" t="s">
        <v>2</v>
      </c>
      <c r="EJ57" s="1"/>
      <c r="EK57" t="s">
        <v>3</v>
      </c>
      <c r="EL57" t="s">
        <v>1</v>
      </c>
      <c r="EM57" s="2">
        <v>3</v>
      </c>
      <c r="EN57" t="s">
        <v>2</v>
      </c>
      <c r="EO57" t="s">
        <v>7</v>
      </c>
      <c r="EP57" t="s">
        <v>2</v>
      </c>
      <c r="EQ57" s="2" t="s">
        <v>7</v>
      </c>
      <c r="ER57" t="s">
        <v>2</v>
      </c>
      <c r="ET57" t="s">
        <v>2</v>
      </c>
      <c r="EU57" s="2"/>
      <c r="EV57" t="s">
        <v>3</v>
      </c>
      <c r="EX57" s="2"/>
      <c r="FB57" s="2"/>
      <c r="FD57" s="2"/>
      <c r="FF57" s="2"/>
      <c r="FJ57" s="2"/>
      <c r="FN57" s="2"/>
      <c r="FP57" s="2"/>
      <c r="FR57" s="2"/>
      <c r="FT57" s="4"/>
      <c r="FU57" t="s">
        <v>405</v>
      </c>
      <c r="FV57" s="3" t="s">
        <v>5</v>
      </c>
      <c r="FW57" t="s">
        <v>2</v>
      </c>
      <c r="FX57" s="1" t="s">
        <v>7</v>
      </c>
      <c r="FY57" t="s">
        <v>2</v>
      </c>
      <c r="FZ57" s="1" t="s">
        <v>7</v>
      </c>
      <c r="GA57" t="s">
        <v>2</v>
      </c>
      <c r="GB57" s="1"/>
      <c r="GC57" t="s">
        <v>2</v>
      </c>
      <c r="GD57" s="1" t="s">
        <v>7</v>
      </c>
      <c r="GE57" t="s">
        <v>3</v>
      </c>
      <c r="GF57" s="4" t="s">
        <v>18</v>
      </c>
    </row>
    <row r="58" spans="1:188" x14ac:dyDescent="0.25">
      <c r="A58" t="s">
        <v>9</v>
      </c>
      <c r="B58">
        <v>10689.8461538462</v>
      </c>
      <c r="C58" t="s">
        <v>10</v>
      </c>
      <c r="D58" t="s">
        <v>1605</v>
      </c>
      <c r="E58" t="s">
        <v>20</v>
      </c>
      <c r="F58" t="s">
        <v>21</v>
      </c>
      <c r="G58" t="s">
        <v>22</v>
      </c>
      <c r="H58">
        <v>2.5723076923077</v>
      </c>
      <c r="I58" t="s">
        <v>12</v>
      </c>
      <c r="J58">
        <v>3.9046153846153802</v>
      </c>
      <c r="K58" t="s">
        <v>14</v>
      </c>
      <c r="L58" s="1" t="s">
        <v>1643</v>
      </c>
      <c r="M58" t="s">
        <v>16</v>
      </c>
      <c r="O58" t="s">
        <v>19</v>
      </c>
      <c r="P58" t="s">
        <v>23</v>
      </c>
      <c r="Q58" t="s">
        <v>1</v>
      </c>
      <c r="R58" s="2">
        <v>1</v>
      </c>
      <c r="S58" t="s">
        <v>2</v>
      </c>
      <c r="T58" s="2">
        <v>10689.8461538462</v>
      </c>
      <c r="U58" t="s">
        <v>2</v>
      </c>
      <c r="V58" s="2" t="s">
        <v>8</v>
      </c>
      <c r="W58" t="s">
        <v>2</v>
      </c>
      <c r="Y58" t="s">
        <v>2</v>
      </c>
      <c r="Z58" s="2"/>
      <c r="AA58" t="s">
        <v>3</v>
      </c>
      <c r="AB58" t="s">
        <v>4</v>
      </c>
      <c r="AC58" s="1">
        <v>2</v>
      </c>
      <c r="AD58" t="s">
        <v>2</v>
      </c>
      <c r="AE58" t="s">
        <v>7</v>
      </c>
      <c r="AF58" t="s">
        <v>2</v>
      </c>
      <c r="AG58" s="1" t="s">
        <v>7</v>
      </c>
      <c r="AH58" t="s">
        <v>2</v>
      </c>
      <c r="AJ58" t="s">
        <v>2</v>
      </c>
      <c r="AK58" s="1"/>
      <c r="AL58" t="s">
        <v>3</v>
      </c>
      <c r="AM58" t="s">
        <v>1</v>
      </c>
      <c r="AN58" s="2">
        <v>3</v>
      </c>
      <c r="AO58" t="s">
        <v>2</v>
      </c>
      <c r="AP58" t="s">
        <v>7</v>
      </c>
      <c r="AQ58" t="s">
        <v>2</v>
      </c>
      <c r="AR58" s="2" t="s">
        <v>7</v>
      </c>
      <c r="AS58" t="s">
        <v>2</v>
      </c>
      <c r="AU58" t="s">
        <v>2</v>
      </c>
      <c r="AV58" s="2"/>
      <c r="AW58" t="s">
        <v>3</v>
      </c>
      <c r="AX58" t="s">
        <v>4</v>
      </c>
      <c r="AY58" s="2">
        <v>4</v>
      </c>
      <c r="AZ58" t="s">
        <v>2</v>
      </c>
      <c r="BA58" t="s">
        <v>7</v>
      </c>
      <c r="BB58" t="s">
        <v>2</v>
      </c>
      <c r="BC58" s="2" t="s">
        <v>7</v>
      </c>
      <c r="BD58" t="s">
        <v>2</v>
      </c>
      <c r="BF58" t="s">
        <v>2</v>
      </c>
      <c r="BG58" s="2"/>
      <c r="BH58" t="s">
        <v>3</v>
      </c>
      <c r="BJ58" t="s">
        <v>1</v>
      </c>
      <c r="BK58" s="2">
        <v>5</v>
      </c>
      <c r="BL58" t="s">
        <v>2</v>
      </c>
      <c r="BM58" t="s">
        <v>7</v>
      </c>
      <c r="BN58" t="s">
        <v>2</v>
      </c>
      <c r="BO58" s="2" t="s">
        <v>7</v>
      </c>
      <c r="BP58" t="s">
        <v>2</v>
      </c>
      <c r="BR58" t="s">
        <v>2</v>
      </c>
      <c r="BS58" s="2"/>
      <c r="BT58" t="s">
        <v>3</v>
      </c>
      <c r="BU58" s="4"/>
      <c r="BV58" t="s">
        <v>405</v>
      </c>
      <c r="BW58" s="3" t="s">
        <v>5</v>
      </c>
      <c r="BX58" t="s">
        <v>2</v>
      </c>
      <c r="BY58" s="1" t="s">
        <v>7</v>
      </c>
      <c r="BZ58" t="s">
        <v>2</v>
      </c>
      <c r="CA58" s="1" t="s">
        <v>7</v>
      </c>
      <c r="CB58" t="s">
        <v>2</v>
      </c>
      <c r="CC58" s="1" t="s">
        <v>7</v>
      </c>
      <c r="CD58" t="s">
        <v>2</v>
      </c>
      <c r="CE58" s="1" t="s">
        <v>7</v>
      </c>
      <c r="CF58" t="s">
        <v>3</v>
      </c>
      <c r="CG58" s="4" t="s">
        <v>18</v>
      </c>
      <c r="CH58" s="10">
        <v>-68.218461538461298</v>
      </c>
      <c r="CI58" s="4">
        <v>10689.8461538462</v>
      </c>
      <c r="CJ58" s="4">
        <v>2.5723076923076901E-2</v>
      </c>
      <c r="CK58" s="4"/>
      <c r="CL58" s="4"/>
      <c r="CM58" s="4"/>
      <c r="CN58" s="4"/>
      <c r="CO58" s="4" t="s">
        <v>35</v>
      </c>
      <c r="CP58" s="4">
        <v>1</v>
      </c>
      <c r="CQ58" s="4" t="s">
        <v>29</v>
      </c>
      <c r="CR58" s="4" t="s">
        <v>27</v>
      </c>
      <c r="CS58" s="4">
        <v>10689.8461538462</v>
      </c>
      <c r="CT58" s="4" t="s">
        <v>24</v>
      </c>
      <c r="CU58" s="4">
        <v>2.5723076923076901E-2</v>
      </c>
      <c r="CV58" s="4" t="s">
        <v>25</v>
      </c>
      <c r="CW58" s="4">
        <v>-68.218461538461298</v>
      </c>
      <c r="CX58" s="4" t="s">
        <v>28</v>
      </c>
      <c r="CY58" s="4" t="s">
        <v>26</v>
      </c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 t="s">
        <v>36</v>
      </c>
      <c r="DN58" t="s">
        <v>19</v>
      </c>
      <c r="DO58" t="s">
        <v>23</v>
      </c>
      <c r="DP58" t="s">
        <v>1</v>
      </c>
      <c r="DQ58" s="2">
        <v>1</v>
      </c>
      <c r="DR58" t="s">
        <v>2</v>
      </c>
      <c r="DS58" s="2">
        <v>10689.8461538462</v>
      </c>
      <c r="DT58" t="s">
        <v>2</v>
      </c>
      <c r="DU58" s="2" t="s">
        <v>1648</v>
      </c>
      <c r="DV58" t="s">
        <v>2</v>
      </c>
      <c r="DX58" t="s">
        <v>2</v>
      </c>
      <c r="DZ58" t="s">
        <v>3</v>
      </c>
      <c r="EA58" t="s">
        <v>4</v>
      </c>
      <c r="EB58" s="1">
        <v>2</v>
      </c>
      <c r="EC58" t="s">
        <v>2</v>
      </c>
      <c r="ED58" t="s">
        <v>7</v>
      </c>
      <c r="EE58" t="s">
        <v>2</v>
      </c>
      <c r="EF58" s="1" t="s">
        <v>7</v>
      </c>
      <c r="EG58" t="s">
        <v>2</v>
      </c>
      <c r="EI58" t="s">
        <v>2</v>
      </c>
      <c r="EJ58" s="1"/>
      <c r="EK58" t="s">
        <v>3</v>
      </c>
      <c r="EL58" t="s">
        <v>1</v>
      </c>
      <c r="EM58" s="2">
        <v>3</v>
      </c>
      <c r="EN58" t="s">
        <v>2</v>
      </c>
      <c r="EO58" t="s">
        <v>7</v>
      </c>
      <c r="EP58" t="s">
        <v>2</v>
      </c>
      <c r="EQ58" s="2" t="s">
        <v>7</v>
      </c>
      <c r="ER58" t="s">
        <v>2</v>
      </c>
      <c r="ET58" t="s">
        <v>2</v>
      </c>
      <c r="EU58" s="2"/>
      <c r="EV58" t="s">
        <v>3</v>
      </c>
      <c r="EW58" t="s">
        <v>4</v>
      </c>
      <c r="EX58" s="2">
        <v>4</v>
      </c>
      <c r="EY58" t="s">
        <v>2</v>
      </c>
      <c r="EZ58" t="s">
        <v>7</v>
      </c>
      <c r="FA58" t="s">
        <v>2</v>
      </c>
      <c r="FB58" s="2" t="s">
        <v>7</v>
      </c>
      <c r="FC58" t="s">
        <v>2</v>
      </c>
      <c r="FE58" t="s">
        <v>2</v>
      </c>
      <c r="FF58" s="2"/>
      <c r="FG58" t="s">
        <v>3</v>
      </c>
      <c r="FI58" t="s">
        <v>1</v>
      </c>
      <c r="FJ58" s="2">
        <v>5</v>
      </c>
      <c r="FK58" t="s">
        <v>2</v>
      </c>
      <c r="FL58" t="s">
        <v>7</v>
      </c>
      <c r="FM58" t="s">
        <v>2</v>
      </c>
      <c r="FN58" s="2" t="s">
        <v>7</v>
      </c>
      <c r="FO58" t="s">
        <v>2</v>
      </c>
      <c r="FQ58" t="s">
        <v>2</v>
      </c>
      <c r="FR58" s="2"/>
      <c r="FS58" t="s">
        <v>3</v>
      </c>
      <c r="FT58" s="4"/>
      <c r="FU58" t="s">
        <v>405</v>
      </c>
      <c r="FV58" s="3" t="s">
        <v>5</v>
      </c>
      <c r="FW58" t="s">
        <v>2</v>
      </c>
      <c r="FX58" s="1" t="s">
        <v>7</v>
      </c>
      <c r="FY58" t="s">
        <v>2</v>
      </c>
      <c r="FZ58" s="1" t="s">
        <v>7</v>
      </c>
      <c r="GA58" t="s">
        <v>2</v>
      </c>
      <c r="GB58" s="1"/>
      <c r="GC58" t="s">
        <v>2</v>
      </c>
      <c r="GD58" s="1" t="s">
        <v>7</v>
      </c>
      <c r="GE58" t="s">
        <v>3</v>
      </c>
      <c r="GF58" s="4" t="s">
        <v>18</v>
      </c>
    </row>
    <row r="59" spans="1:188" x14ac:dyDescent="0.25">
      <c r="A59" t="s">
        <v>9</v>
      </c>
      <c r="B59">
        <v>10685.615384615399</v>
      </c>
      <c r="C59" t="s">
        <v>10</v>
      </c>
      <c r="D59" t="s">
        <v>1605</v>
      </c>
      <c r="E59" t="s">
        <v>20</v>
      </c>
      <c r="F59" t="s">
        <v>21</v>
      </c>
      <c r="G59" t="s">
        <v>22</v>
      </c>
      <c r="H59">
        <v>2.4907692307692302</v>
      </c>
      <c r="I59" t="s">
        <v>12</v>
      </c>
      <c r="J59">
        <v>3.9015384615384598</v>
      </c>
      <c r="K59" t="s">
        <v>14</v>
      </c>
      <c r="L59" s="1" t="s">
        <v>1643</v>
      </c>
      <c r="M59" t="s">
        <v>16</v>
      </c>
      <c r="O59" t="s">
        <v>19</v>
      </c>
      <c r="P59" t="s">
        <v>23</v>
      </c>
      <c r="Q59" t="s">
        <v>1</v>
      </c>
      <c r="R59" s="2">
        <v>1</v>
      </c>
      <c r="S59" t="s">
        <v>2</v>
      </c>
      <c r="T59" s="2">
        <v>10685.615384615399</v>
      </c>
      <c r="U59" t="s">
        <v>2</v>
      </c>
      <c r="V59" s="2" t="s">
        <v>8</v>
      </c>
      <c r="W59" t="s">
        <v>2</v>
      </c>
      <c r="Y59" t="s">
        <v>2</v>
      </c>
      <c r="Z59" s="2"/>
      <c r="AA59" t="s">
        <v>3</v>
      </c>
      <c r="AB59" t="s">
        <v>4</v>
      </c>
      <c r="AC59" s="1">
        <v>2</v>
      </c>
      <c r="AD59" t="s">
        <v>2</v>
      </c>
      <c r="AE59" t="s">
        <v>7</v>
      </c>
      <c r="AF59" t="s">
        <v>2</v>
      </c>
      <c r="AG59" s="1" t="s">
        <v>7</v>
      </c>
      <c r="AH59" t="s">
        <v>2</v>
      </c>
      <c r="AJ59" t="s">
        <v>2</v>
      </c>
      <c r="AK59" s="1"/>
      <c r="AL59" t="s">
        <v>3</v>
      </c>
      <c r="AM59" t="s">
        <v>1</v>
      </c>
      <c r="AN59" s="2">
        <v>3</v>
      </c>
      <c r="AO59" t="s">
        <v>2</v>
      </c>
      <c r="AP59" t="s">
        <v>7</v>
      </c>
      <c r="AQ59" t="s">
        <v>2</v>
      </c>
      <c r="AR59" s="2" t="s">
        <v>7</v>
      </c>
      <c r="AS59" t="s">
        <v>2</v>
      </c>
      <c r="AU59" t="s">
        <v>2</v>
      </c>
      <c r="AV59" s="2"/>
      <c r="AW59" t="s">
        <v>3</v>
      </c>
      <c r="AX59" t="s">
        <v>4</v>
      </c>
      <c r="AY59" s="2">
        <v>4</v>
      </c>
      <c r="AZ59" t="s">
        <v>2</v>
      </c>
      <c r="BA59" t="s">
        <v>7</v>
      </c>
      <c r="BB59" t="s">
        <v>2</v>
      </c>
      <c r="BC59" s="2" t="s">
        <v>7</v>
      </c>
      <c r="BD59" t="s">
        <v>2</v>
      </c>
      <c r="BF59" t="s">
        <v>2</v>
      </c>
      <c r="BG59" s="2"/>
      <c r="BH59" t="s">
        <v>3</v>
      </c>
      <c r="BK59" s="2"/>
      <c r="BO59" s="2"/>
      <c r="BQ59" s="2"/>
      <c r="BS59" s="2"/>
      <c r="BU59" s="4"/>
      <c r="BV59" t="s">
        <v>405</v>
      </c>
      <c r="BW59" s="3" t="s">
        <v>5</v>
      </c>
      <c r="BX59" t="s">
        <v>2</v>
      </c>
      <c r="BY59" s="1" t="s">
        <v>7</v>
      </c>
      <c r="BZ59" t="s">
        <v>2</v>
      </c>
      <c r="CA59" s="1" t="s">
        <v>7</v>
      </c>
      <c r="CB59" t="s">
        <v>2</v>
      </c>
      <c r="CC59" s="1" t="s">
        <v>7</v>
      </c>
      <c r="CD59" t="s">
        <v>2</v>
      </c>
      <c r="CE59" s="1" t="s">
        <v>7</v>
      </c>
      <c r="CF59" t="s">
        <v>3</v>
      </c>
      <c r="CG59" s="4" t="s">
        <v>18</v>
      </c>
      <c r="CH59" s="10">
        <v>-84.586153846153394</v>
      </c>
      <c r="CI59" s="4">
        <v>10685.615384615399</v>
      </c>
      <c r="CJ59" s="4">
        <v>2.4907692307692301E-2</v>
      </c>
      <c r="CK59" s="4"/>
      <c r="CL59" s="4"/>
      <c r="CM59" s="4"/>
      <c r="CN59" s="4"/>
      <c r="CO59" s="4" t="s">
        <v>35</v>
      </c>
      <c r="CP59" s="4">
        <v>1</v>
      </c>
      <c r="CQ59" s="4" t="s">
        <v>29</v>
      </c>
      <c r="CR59" s="4" t="s">
        <v>27</v>
      </c>
      <c r="CS59" s="4">
        <v>10685.615384615399</v>
      </c>
      <c r="CT59" s="4" t="s">
        <v>24</v>
      </c>
      <c r="CU59" s="4">
        <v>2.4907692307692301E-2</v>
      </c>
      <c r="CV59" s="4" t="s">
        <v>25</v>
      </c>
      <c r="CW59" s="4">
        <v>-84.586153846153394</v>
      </c>
      <c r="CX59" s="4" t="s">
        <v>28</v>
      </c>
      <c r="CY59" s="4" t="s">
        <v>26</v>
      </c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 t="s">
        <v>36</v>
      </c>
      <c r="DN59" t="s">
        <v>19</v>
      </c>
      <c r="DO59" t="s">
        <v>23</v>
      </c>
      <c r="DP59" t="s">
        <v>1</v>
      </c>
      <c r="DQ59" s="2">
        <v>1</v>
      </c>
      <c r="DR59" t="s">
        <v>2</v>
      </c>
      <c r="DS59" s="2">
        <v>10685.615384615399</v>
      </c>
      <c r="DT59" t="s">
        <v>2</v>
      </c>
      <c r="DU59" s="2" t="s">
        <v>1649</v>
      </c>
      <c r="DV59" t="s">
        <v>2</v>
      </c>
      <c r="DX59" t="s">
        <v>2</v>
      </c>
      <c r="DZ59" t="s">
        <v>3</v>
      </c>
      <c r="EA59" t="s">
        <v>4</v>
      </c>
      <c r="EB59" s="1">
        <v>2</v>
      </c>
      <c r="EC59" t="s">
        <v>2</v>
      </c>
      <c r="ED59" t="s">
        <v>7</v>
      </c>
      <c r="EE59" t="s">
        <v>2</v>
      </c>
      <c r="EF59" s="1" t="s">
        <v>7</v>
      </c>
      <c r="EG59" t="s">
        <v>2</v>
      </c>
      <c r="EI59" t="s">
        <v>2</v>
      </c>
      <c r="EJ59" s="1"/>
      <c r="EK59" t="s">
        <v>3</v>
      </c>
      <c r="EL59" t="s">
        <v>1</v>
      </c>
      <c r="EM59" s="2">
        <v>3</v>
      </c>
      <c r="EN59" t="s">
        <v>2</v>
      </c>
      <c r="EO59" t="s">
        <v>7</v>
      </c>
      <c r="EP59" t="s">
        <v>2</v>
      </c>
      <c r="EQ59" s="2" t="s">
        <v>7</v>
      </c>
      <c r="ER59" t="s">
        <v>2</v>
      </c>
      <c r="ET59" t="s">
        <v>2</v>
      </c>
      <c r="EU59" s="2"/>
      <c r="EV59" t="s">
        <v>3</v>
      </c>
      <c r="EW59" t="s">
        <v>4</v>
      </c>
      <c r="EX59" s="2">
        <v>4</v>
      </c>
      <c r="EY59" t="s">
        <v>2</v>
      </c>
      <c r="EZ59" t="s">
        <v>7</v>
      </c>
      <c r="FA59" t="s">
        <v>2</v>
      </c>
      <c r="FB59" s="2" t="s">
        <v>7</v>
      </c>
      <c r="FC59" t="s">
        <v>2</v>
      </c>
      <c r="FE59" t="s">
        <v>2</v>
      </c>
      <c r="FF59" s="2"/>
      <c r="FG59" t="s">
        <v>3</v>
      </c>
      <c r="FJ59" s="2"/>
      <c r="FN59" s="2"/>
      <c r="FP59" s="2"/>
      <c r="FR59" s="2"/>
      <c r="FT59" s="4"/>
      <c r="FU59" t="s">
        <v>405</v>
      </c>
      <c r="FV59" s="3" t="s">
        <v>5</v>
      </c>
      <c r="FW59" t="s">
        <v>2</v>
      </c>
      <c r="FX59" s="1" t="s">
        <v>7</v>
      </c>
      <c r="FY59" t="s">
        <v>2</v>
      </c>
      <c r="FZ59" s="1" t="s">
        <v>7</v>
      </c>
      <c r="GA59" t="s">
        <v>2</v>
      </c>
      <c r="GB59" s="1"/>
      <c r="GC59" t="s">
        <v>2</v>
      </c>
      <c r="GD59" s="1" t="s">
        <v>7</v>
      </c>
      <c r="GE59" t="s">
        <v>3</v>
      </c>
      <c r="GF59" s="4" t="s">
        <v>18</v>
      </c>
    </row>
    <row r="60" spans="1:188" x14ac:dyDescent="0.25">
      <c r="A60" t="s">
        <v>9</v>
      </c>
      <c r="B60">
        <v>10681.384615384601</v>
      </c>
      <c r="C60" t="s">
        <v>10</v>
      </c>
      <c r="D60" t="s">
        <v>1605</v>
      </c>
      <c r="E60" t="s">
        <v>20</v>
      </c>
      <c r="F60" t="s">
        <v>21</v>
      </c>
      <c r="G60" t="s">
        <v>22</v>
      </c>
      <c r="H60">
        <v>2.4092307692307702</v>
      </c>
      <c r="I60" t="s">
        <v>12</v>
      </c>
      <c r="J60">
        <v>3.89846153846154</v>
      </c>
      <c r="K60" t="s">
        <v>14</v>
      </c>
      <c r="L60" s="1" t="s">
        <v>1643</v>
      </c>
      <c r="M60" t="s">
        <v>16</v>
      </c>
      <c r="O60" t="s">
        <v>19</v>
      </c>
      <c r="P60" t="s">
        <v>23</v>
      </c>
      <c r="Q60" t="s">
        <v>1</v>
      </c>
      <c r="R60" s="2">
        <v>1</v>
      </c>
      <c r="S60" t="s">
        <v>2</v>
      </c>
      <c r="T60" s="2">
        <v>10681.384615384601</v>
      </c>
      <c r="U60" t="s">
        <v>2</v>
      </c>
      <c r="V60" s="2" t="s">
        <v>8</v>
      </c>
      <c r="W60" t="s">
        <v>2</v>
      </c>
      <c r="Y60" t="s">
        <v>2</v>
      </c>
      <c r="Z60" s="2"/>
      <c r="AA60" t="s">
        <v>3</v>
      </c>
      <c r="AB60" t="s">
        <v>4</v>
      </c>
      <c r="AC60" s="1">
        <v>2</v>
      </c>
      <c r="AD60" t="s">
        <v>2</v>
      </c>
      <c r="AE60" t="s">
        <v>7</v>
      </c>
      <c r="AF60" t="s">
        <v>2</v>
      </c>
      <c r="AG60" s="1" t="s">
        <v>7</v>
      </c>
      <c r="AH60" t="s">
        <v>2</v>
      </c>
      <c r="AJ60" t="s">
        <v>2</v>
      </c>
      <c r="AK60" s="1"/>
      <c r="AL60" t="s">
        <v>3</v>
      </c>
      <c r="AM60" t="s">
        <v>1</v>
      </c>
      <c r="AN60" s="2">
        <v>3</v>
      </c>
      <c r="AO60" t="s">
        <v>2</v>
      </c>
      <c r="AP60" t="s">
        <v>7</v>
      </c>
      <c r="AQ60" t="s">
        <v>2</v>
      </c>
      <c r="AR60" s="2" t="s">
        <v>7</v>
      </c>
      <c r="AS60" t="s">
        <v>2</v>
      </c>
      <c r="AU60" t="s">
        <v>2</v>
      </c>
      <c r="AV60" s="2"/>
      <c r="AW60" t="s">
        <v>3</v>
      </c>
      <c r="AY60" s="2"/>
      <c r="BC60" s="2"/>
      <c r="BE60" s="2"/>
      <c r="BG60" s="2"/>
      <c r="BK60" s="2"/>
      <c r="BO60" s="2"/>
      <c r="BQ60" s="2"/>
      <c r="BS60" s="2"/>
      <c r="BU60" s="4"/>
      <c r="BV60" t="s">
        <v>405</v>
      </c>
      <c r="BW60" s="3" t="s">
        <v>5</v>
      </c>
      <c r="BX60" t="s">
        <v>2</v>
      </c>
      <c r="BY60" s="1" t="s">
        <v>7</v>
      </c>
      <c r="BZ60" t="s">
        <v>2</v>
      </c>
      <c r="CA60" s="1" t="s">
        <v>7</v>
      </c>
      <c r="CB60" t="s">
        <v>2</v>
      </c>
      <c r="CC60" s="1" t="s">
        <v>7</v>
      </c>
      <c r="CD60" t="s">
        <v>2</v>
      </c>
      <c r="CE60" s="1" t="s">
        <v>7</v>
      </c>
      <c r="CF60" t="s">
        <v>3</v>
      </c>
      <c r="CG60" s="4" t="s">
        <v>18</v>
      </c>
      <c r="CH60" s="10">
        <v>-100.953846153846</v>
      </c>
      <c r="CI60" s="4">
        <v>10681.384615384601</v>
      </c>
      <c r="CJ60" s="4">
        <v>2.4092307692307701E-2</v>
      </c>
      <c r="CK60" s="4"/>
      <c r="CL60" s="4"/>
      <c r="CM60" s="4"/>
      <c r="CN60" s="4"/>
      <c r="CO60" s="4" t="s">
        <v>35</v>
      </c>
      <c r="CP60" s="4">
        <v>1</v>
      </c>
      <c r="CQ60" s="4" t="s">
        <v>29</v>
      </c>
      <c r="CR60" s="4" t="s">
        <v>27</v>
      </c>
      <c r="CS60" s="4">
        <v>10681.384615384601</v>
      </c>
      <c r="CT60" s="4" t="s">
        <v>24</v>
      </c>
      <c r="CU60" s="4">
        <v>2.4092307692307701E-2</v>
      </c>
      <c r="CV60" s="4" t="s">
        <v>25</v>
      </c>
      <c r="CW60" s="4">
        <v>-100.953846153846</v>
      </c>
      <c r="CX60" s="4" t="s">
        <v>28</v>
      </c>
      <c r="CY60" s="4" t="s">
        <v>26</v>
      </c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 t="s">
        <v>36</v>
      </c>
      <c r="DN60" t="s">
        <v>19</v>
      </c>
      <c r="DO60" t="s">
        <v>23</v>
      </c>
      <c r="DP60" t="s">
        <v>1</v>
      </c>
      <c r="DQ60" s="2">
        <v>1</v>
      </c>
      <c r="DR60" t="s">
        <v>2</v>
      </c>
      <c r="DS60" s="2">
        <v>10681.384615384601</v>
      </c>
      <c r="DT60" t="s">
        <v>2</v>
      </c>
      <c r="DU60" s="2" t="s">
        <v>1650</v>
      </c>
      <c r="DV60" t="s">
        <v>2</v>
      </c>
      <c r="DX60" t="s">
        <v>2</v>
      </c>
      <c r="DZ60" t="s">
        <v>3</v>
      </c>
      <c r="EA60" t="s">
        <v>4</v>
      </c>
      <c r="EB60" s="1">
        <v>2</v>
      </c>
      <c r="EC60" t="s">
        <v>2</v>
      </c>
      <c r="ED60" t="s">
        <v>7</v>
      </c>
      <c r="EE60" t="s">
        <v>2</v>
      </c>
      <c r="EF60" s="1" t="s">
        <v>7</v>
      </c>
      <c r="EG60" t="s">
        <v>2</v>
      </c>
      <c r="EI60" t="s">
        <v>2</v>
      </c>
      <c r="EJ60" s="1"/>
      <c r="EK60" t="s">
        <v>3</v>
      </c>
      <c r="EL60" t="s">
        <v>1</v>
      </c>
      <c r="EM60" s="2">
        <v>3</v>
      </c>
      <c r="EN60" t="s">
        <v>2</v>
      </c>
      <c r="EO60" t="s">
        <v>7</v>
      </c>
      <c r="EP60" t="s">
        <v>2</v>
      </c>
      <c r="EQ60" s="2" t="s">
        <v>7</v>
      </c>
      <c r="ER60" t="s">
        <v>2</v>
      </c>
      <c r="ET60" t="s">
        <v>2</v>
      </c>
      <c r="EU60" s="2"/>
      <c r="EV60" t="s">
        <v>3</v>
      </c>
      <c r="EX60" s="2"/>
      <c r="FB60" s="2"/>
      <c r="FD60" s="2"/>
      <c r="FF60" s="2"/>
      <c r="FJ60" s="2"/>
      <c r="FN60" s="2"/>
      <c r="FP60" s="2"/>
      <c r="FR60" s="2"/>
      <c r="FT60" s="4"/>
      <c r="FU60" t="s">
        <v>405</v>
      </c>
      <c r="FV60" s="3" t="s">
        <v>5</v>
      </c>
      <c r="FW60" t="s">
        <v>2</v>
      </c>
      <c r="FX60" s="1" t="s">
        <v>7</v>
      </c>
      <c r="FY60" t="s">
        <v>2</v>
      </c>
      <c r="FZ60" s="1" t="s">
        <v>7</v>
      </c>
      <c r="GA60" t="s">
        <v>2</v>
      </c>
      <c r="GB60" s="1"/>
      <c r="GC60" t="s">
        <v>2</v>
      </c>
      <c r="GD60" s="1" t="s">
        <v>7</v>
      </c>
      <c r="GE60" t="s">
        <v>3</v>
      </c>
      <c r="GF60" s="4" t="s">
        <v>18</v>
      </c>
    </row>
    <row r="61" spans="1:188" x14ac:dyDescent="0.25">
      <c r="A61" t="s">
        <v>9</v>
      </c>
      <c r="B61">
        <v>10677.1538461538</v>
      </c>
      <c r="C61" t="s">
        <v>10</v>
      </c>
      <c r="D61" t="s">
        <v>1605</v>
      </c>
      <c r="E61" t="s">
        <v>20</v>
      </c>
      <c r="F61" t="s">
        <v>21</v>
      </c>
      <c r="G61" t="s">
        <v>22</v>
      </c>
      <c r="H61">
        <v>2.3276923076923102</v>
      </c>
      <c r="I61" t="s">
        <v>12</v>
      </c>
      <c r="J61">
        <v>3.8953846153846099</v>
      </c>
      <c r="K61" t="s">
        <v>14</v>
      </c>
      <c r="L61" s="1" t="s">
        <v>1643</v>
      </c>
      <c r="M61" t="s">
        <v>16</v>
      </c>
      <c r="O61" t="s">
        <v>19</v>
      </c>
      <c r="P61" t="s">
        <v>23</v>
      </c>
      <c r="Q61" t="s">
        <v>1</v>
      </c>
      <c r="R61" s="2">
        <v>1</v>
      </c>
      <c r="S61" t="s">
        <v>2</v>
      </c>
      <c r="T61" s="2">
        <v>10677.1538461538</v>
      </c>
      <c r="U61" t="s">
        <v>2</v>
      </c>
      <c r="V61" s="2" t="s">
        <v>8</v>
      </c>
      <c r="W61" t="s">
        <v>2</v>
      </c>
      <c r="Y61" t="s">
        <v>2</v>
      </c>
      <c r="Z61" s="2"/>
      <c r="AA61" t="s">
        <v>3</v>
      </c>
      <c r="AB61" t="s">
        <v>4</v>
      </c>
      <c r="AC61" s="1">
        <v>2</v>
      </c>
      <c r="AD61" t="s">
        <v>2</v>
      </c>
      <c r="AE61" t="s">
        <v>7</v>
      </c>
      <c r="AF61" t="s">
        <v>2</v>
      </c>
      <c r="AG61" s="1" t="s">
        <v>7</v>
      </c>
      <c r="AH61" t="s">
        <v>2</v>
      </c>
      <c r="AJ61" t="s">
        <v>2</v>
      </c>
      <c r="AK61" s="1"/>
      <c r="AL61" t="s">
        <v>3</v>
      </c>
      <c r="AM61" t="s">
        <v>1</v>
      </c>
      <c r="AN61" s="2">
        <v>3</v>
      </c>
      <c r="AO61" t="s">
        <v>2</v>
      </c>
      <c r="AP61" t="s">
        <v>7</v>
      </c>
      <c r="AQ61" t="s">
        <v>2</v>
      </c>
      <c r="AR61" s="2" t="s">
        <v>7</v>
      </c>
      <c r="AS61" t="s">
        <v>2</v>
      </c>
      <c r="AU61" t="s">
        <v>2</v>
      </c>
      <c r="AV61" s="2"/>
      <c r="AW61" t="s">
        <v>3</v>
      </c>
      <c r="AX61" t="s">
        <v>4</v>
      </c>
      <c r="AY61" s="2">
        <v>4</v>
      </c>
      <c r="AZ61" t="s">
        <v>2</v>
      </c>
      <c r="BA61" t="s">
        <v>7</v>
      </c>
      <c r="BB61" t="s">
        <v>2</v>
      </c>
      <c r="BC61" s="2" t="s">
        <v>7</v>
      </c>
      <c r="BD61" t="s">
        <v>2</v>
      </c>
      <c r="BF61" t="s">
        <v>2</v>
      </c>
      <c r="BG61" s="2"/>
      <c r="BH61" t="s">
        <v>3</v>
      </c>
      <c r="BJ61" t="s">
        <v>1</v>
      </c>
      <c r="BK61" s="2">
        <v>5</v>
      </c>
      <c r="BL61" t="s">
        <v>2</v>
      </c>
      <c r="BM61" t="s">
        <v>7</v>
      </c>
      <c r="BN61" t="s">
        <v>2</v>
      </c>
      <c r="BO61" s="2" t="s">
        <v>7</v>
      </c>
      <c r="BP61" t="s">
        <v>2</v>
      </c>
      <c r="BR61" t="s">
        <v>2</v>
      </c>
      <c r="BS61" s="2"/>
      <c r="BT61" t="s">
        <v>3</v>
      </c>
      <c r="BU61" s="4"/>
      <c r="BV61" t="s">
        <v>405</v>
      </c>
      <c r="BW61" s="3" t="s">
        <v>5</v>
      </c>
      <c r="BX61" t="s">
        <v>2</v>
      </c>
      <c r="BY61" s="1" t="s">
        <v>7</v>
      </c>
      <c r="BZ61" t="s">
        <v>2</v>
      </c>
      <c r="CA61" s="1" t="s">
        <v>7</v>
      </c>
      <c r="CB61" t="s">
        <v>2</v>
      </c>
      <c r="CC61" s="1" t="s">
        <v>7</v>
      </c>
      <c r="CD61" t="s">
        <v>2</v>
      </c>
      <c r="CE61" s="1" t="s">
        <v>7</v>
      </c>
      <c r="CF61" t="s">
        <v>3</v>
      </c>
      <c r="CG61" s="4" t="s">
        <v>18</v>
      </c>
      <c r="CH61" s="10">
        <v>-117.321538461538</v>
      </c>
      <c r="CI61" s="4">
        <v>10677.1538461538</v>
      </c>
      <c r="CJ61" s="4">
        <v>2.3276923076923101E-2</v>
      </c>
      <c r="CK61" s="4"/>
      <c r="CL61" s="4"/>
      <c r="CM61" s="4"/>
      <c r="CN61" s="4"/>
      <c r="CO61" s="4" t="s">
        <v>35</v>
      </c>
      <c r="CP61" s="4">
        <v>1</v>
      </c>
      <c r="CQ61" s="4" t="s">
        <v>29</v>
      </c>
      <c r="CR61" s="4" t="s">
        <v>27</v>
      </c>
      <c r="CS61" s="4">
        <v>10677.1538461538</v>
      </c>
      <c r="CT61" s="4" t="s">
        <v>24</v>
      </c>
      <c r="CU61" s="4">
        <v>2.3276923076923101E-2</v>
      </c>
      <c r="CV61" s="4" t="s">
        <v>25</v>
      </c>
      <c r="CW61" s="4">
        <v>-117.321538461538</v>
      </c>
      <c r="CX61" s="4" t="s">
        <v>28</v>
      </c>
      <c r="CY61" s="4" t="s">
        <v>26</v>
      </c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 t="s">
        <v>36</v>
      </c>
      <c r="DN61" t="s">
        <v>19</v>
      </c>
      <c r="DO61" t="s">
        <v>23</v>
      </c>
      <c r="DP61" t="s">
        <v>1</v>
      </c>
      <c r="DQ61" s="2">
        <v>1</v>
      </c>
      <c r="DR61" t="s">
        <v>2</v>
      </c>
      <c r="DS61" s="2">
        <v>10677.1538461538</v>
      </c>
      <c r="DT61" t="s">
        <v>2</v>
      </c>
      <c r="DU61" s="2" t="s">
        <v>1651</v>
      </c>
      <c r="DV61" t="s">
        <v>2</v>
      </c>
      <c r="DX61" t="s">
        <v>2</v>
      </c>
      <c r="DZ61" t="s">
        <v>3</v>
      </c>
      <c r="EA61" t="s">
        <v>4</v>
      </c>
      <c r="EB61" s="1">
        <v>2</v>
      </c>
      <c r="EC61" t="s">
        <v>2</v>
      </c>
      <c r="ED61" t="s">
        <v>7</v>
      </c>
      <c r="EE61" t="s">
        <v>2</v>
      </c>
      <c r="EF61" s="1" t="s">
        <v>7</v>
      </c>
      <c r="EG61" t="s">
        <v>2</v>
      </c>
      <c r="EI61" t="s">
        <v>2</v>
      </c>
      <c r="EJ61" s="1"/>
      <c r="EK61" t="s">
        <v>3</v>
      </c>
      <c r="EL61" t="s">
        <v>1</v>
      </c>
      <c r="EM61" s="2">
        <v>3</v>
      </c>
      <c r="EN61" t="s">
        <v>2</v>
      </c>
      <c r="EO61" t="s">
        <v>7</v>
      </c>
      <c r="EP61" t="s">
        <v>2</v>
      </c>
      <c r="EQ61" s="2" t="s">
        <v>7</v>
      </c>
      <c r="ER61" t="s">
        <v>2</v>
      </c>
      <c r="ET61" t="s">
        <v>2</v>
      </c>
      <c r="EU61" s="2"/>
      <c r="EV61" t="s">
        <v>3</v>
      </c>
      <c r="EW61" t="s">
        <v>4</v>
      </c>
      <c r="EX61" s="2">
        <v>4</v>
      </c>
      <c r="EY61" t="s">
        <v>2</v>
      </c>
      <c r="EZ61" t="s">
        <v>7</v>
      </c>
      <c r="FA61" t="s">
        <v>2</v>
      </c>
      <c r="FB61" s="2" t="s">
        <v>7</v>
      </c>
      <c r="FC61" t="s">
        <v>2</v>
      </c>
      <c r="FE61" t="s">
        <v>2</v>
      </c>
      <c r="FF61" s="2"/>
      <c r="FG61" t="s">
        <v>3</v>
      </c>
      <c r="FI61" t="s">
        <v>1</v>
      </c>
      <c r="FJ61" s="2">
        <v>5</v>
      </c>
      <c r="FK61" t="s">
        <v>2</v>
      </c>
      <c r="FL61" t="s">
        <v>7</v>
      </c>
      <c r="FM61" t="s">
        <v>2</v>
      </c>
      <c r="FN61" s="2" t="s">
        <v>7</v>
      </c>
      <c r="FO61" t="s">
        <v>2</v>
      </c>
      <c r="FQ61" t="s">
        <v>2</v>
      </c>
      <c r="FR61" s="2"/>
      <c r="FS61" t="s">
        <v>3</v>
      </c>
      <c r="FT61" s="4"/>
      <c r="FU61" t="s">
        <v>405</v>
      </c>
      <c r="FV61" s="3" t="s">
        <v>5</v>
      </c>
      <c r="FW61" t="s">
        <v>2</v>
      </c>
      <c r="FX61" s="1" t="s">
        <v>7</v>
      </c>
      <c r="FY61" t="s">
        <v>2</v>
      </c>
      <c r="FZ61" s="1" t="s">
        <v>7</v>
      </c>
      <c r="GA61" t="s">
        <v>2</v>
      </c>
      <c r="GB61" s="1"/>
      <c r="GC61" t="s">
        <v>2</v>
      </c>
      <c r="GD61" s="1" t="s">
        <v>7</v>
      </c>
      <c r="GE61" t="s">
        <v>3</v>
      </c>
      <c r="GF61" s="4" t="s">
        <v>18</v>
      </c>
    </row>
    <row r="62" spans="1:188" x14ac:dyDescent="0.25">
      <c r="A62" t="s">
        <v>9</v>
      </c>
      <c r="B62">
        <v>10672.9230769231</v>
      </c>
      <c r="C62" t="s">
        <v>10</v>
      </c>
      <c r="D62" t="s">
        <v>1605</v>
      </c>
      <c r="E62" t="s">
        <v>20</v>
      </c>
      <c r="F62" t="s">
        <v>21</v>
      </c>
      <c r="G62" t="s">
        <v>22</v>
      </c>
      <c r="H62">
        <v>2.2461538461538502</v>
      </c>
      <c r="I62" t="s">
        <v>12</v>
      </c>
      <c r="J62">
        <v>3.89230769230769</v>
      </c>
      <c r="K62" t="s">
        <v>14</v>
      </c>
      <c r="L62" s="1" t="s">
        <v>1643</v>
      </c>
      <c r="M62" t="s">
        <v>16</v>
      </c>
      <c r="O62" t="s">
        <v>19</v>
      </c>
      <c r="P62" t="s">
        <v>23</v>
      </c>
      <c r="Q62" t="s">
        <v>1</v>
      </c>
      <c r="R62" s="2">
        <v>1</v>
      </c>
      <c r="S62" t="s">
        <v>2</v>
      </c>
      <c r="T62" s="2">
        <v>10672.9230769231</v>
      </c>
      <c r="U62" t="s">
        <v>2</v>
      </c>
      <c r="V62" s="2" t="s">
        <v>8</v>
      </c>
      <c r="W62" t="s">
        <v>2</v>
      </c>
      <c r="Y62" t="s">
        <v>2</v>
      </c>
      <c r="Z62" s="2"/>
      <c r="AA62" t="s">
        <v>3</v>
      </c>
      <c r="AB62" t="s">
        <v>4</v>
      </c>
      <c r="AC62" s="1">
        <v>2</v>
      </c>
      <c r="AD62" t="s">
        <v>2</v>
      </c>
      <c r="AE62" t="s">
        <v>7</v>
      </c>
      <c r="AF62" t="s">
        <v>2</v>
      </c>
      <c r="AG62" s="1" t="s">
        <v>7</v>
      </c>
      <c r="AH62" t="s">
        <v>2</v>
      </c>
      <c r="AJ62" t="s">
        <v>2</v>
      </c>
      <c r="AK62" s="1"/>
      <c r="AL62" t="s">
        <v>3</v>
      </c>
      <c r="AM62" t="s">
        <v>1</v>
      </c>
      <c r="AN62" s="2">
        <v>3</v>
      </c>
      <c r="AO62" t="s">
        <v>2</v>
      </c>
      <c r="AP62" t="s">
        <v>7</v>
      </c>
      <c r="AQ62" t="s">
        <v>2</v>
      </c>
      <c r="AR62" s="2" t="s">
        <v>7</v>
      </c>
      <c r="AS62" t="s">
        <v>2</v>
      </c>
      <c r="AU62" t="s">
        <v>2</v>
      </c>
      <c r="AV62" s="2"/>
      <c r="AW62" t="s">
        <v>3</v>
      </c>
      <c r="AX62" t="s">
        <v>4</v>
      </c>
      <c r="AY62" s="2">
        <v>4</v>
      </c>
      <c r="AZ62" t="s">
        <v>2</v>
      </c>
      <c r="BA62" t="s">
        <v>7</v>
      </c>
      <c r="BB62" t="s">
        <v>2</v>
      </c>
      <c r="BC62" s="2" t="s">
        <v>7</v>
      </c>
      <c r="BD62" t="s">
        <v>2</v>
      </c>
      <c r="BF62" t="s">
        <v>2</v>
      </c>
      <c r="BG62" s="2"/>
      <c r="BH62" t="s">
        <v>3</v>
      </c>
      <c r="BK62" s="2"/>
      <c r="BO62" s="2"/>
      <c r="BQ62" s="2"/>
      <c r="BS62" s="2"/>
      <c r="BU62" s="4"/>
      <c r="BV62" t="s">
        <v>405</v>
      </c>
      <c r="BW62" s="3" t="s">
        <v>5</v>
      </c>
      <c r="BX62" t="s">
        <v>2</v>
      </c>
      <c r="BY62" s="1" t="s">
        <v>7</v>
      </c>
      <c r="BZ62" t="s">
        <v>2</v>
      </c>
      <c r="CA62" s="1" t="s">
        <v>7</v>
      </c>
      <c r="CB62" t="s">
        <v>2</v>
      </c>
      <c r="CC62" s="1" t="s">
        <v>7</v>
      </c>
      <c r="CD62" t="s">
        <v>2</v>
      </c>
      <c r="CE62" s="1" t="s">
        <v>7</v>
      </c>
      <c r="CF62" t="s">
        <v>3</v>
      </c>
      <c r="CG62" s="4" t="s">
        <v>18</v>
      </c>
      <c r="CH62" s="10">
        <v>-133.68923076922999</v>
      </c>
      <c r="CI62" s="4">
        <v>10672.9230769231</v>
      </c>
      <c r="CJ62" s="4">
        <v>2.2461538461538502E-2</v>
      </c>
      <c r="CK62" s="4"/>
      <c r="CL62" s="4"/>
      <c r="CM62" s="4"/>
      <c r="CN62" s="4"/>
      <c r="CO62" s="4" t="s">
        <v>35</v>
      </c>
      <c r="CP62" s="4">
        <v>1</v>
      </c>
      <c r="CQ62" s="4" t="s">
        <v>29</v>
      </c>
      <c r="CR62" s="4" t="s">
        <v>27</v>
      </c>
      <c r="CS62" s="4">
        <v>10672.9230769231</v>
      </c>
      <c r="CT62" s="4" t="s">
        <v>24</v>
      </c>
      <c r="CU62" s="4">
        <v>2.2461538461538502E-2</v>
      </c>
      <c r="CV62" s="4" t="s">
        <v>25</v>
      </c>
      <c r="CW62" s="4">
        <v>-133.68923076922999</v>
      </c>
      <c r="CX62" s="4" t="s">
        <v>28</v>
      </c>
      <c r="CY62" s="4" t="s">
        <v>26</v>
      </c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 t="s">
        <v>36</v>
      </c>
      <c r="DN62" t="s">
        <v>19</v>
      </c>
      <c r="DO62" t="s">
        <v>23</v>
      </c>
      <c r="DP62" t="s">
        <v>1</v>
      </c>
      <c r="DQ62" s="2">
        <v>1</v>
      </c>
      <c r="DR62" t="s">
        <v>2</v>
      </c>
      <c r="DS62" s="2">
        <v>10672.9230769231</v>
      </c>
      <c r="DT62" t="s">
        <v>2</v>
      </c>
      <c r="DU62" s="2" t="s">
        <v>44</v>
      </c>
      <c r="DV62" t="s">
        <v>2</v>
      </c>
      <c r="DX62" t="s">
        <v>2</v>
      </c>
      <c r="DZ62" t="s">
        <v>3</v>
      </c>
      <c r="EA62" t="s">
        <v>4</v>
      </c>
      <c r="EB62" s="1">
        <v>2</v>
      </c>
      <c r="EC62" t="s">
        <v>2</v>
      </c>
      <c r="ED62" t="s">
        <v>7</v>
      </c>
      <c r="EE62" t="s">
        <v>2</v>
      </c>
      <c r="EF62" s="1" t="s">
        <v>7</v>
      </c>
      <c r="EG62" t="s">
        <v>2</v>
      </c>
      <c r="EI62" t="s">
        <v>2</v>
      </c>
      <c r="EJ62" s="1"/>
      <c r="EK62" t="s">
        <v>3</v>
      </c>
      <c r="EL62" t="s">
        <v>1</v>
      </c>
      <c r="EM62" s="2">
        <v>3</v>
      </c>
      <c r="EN62" t="s">
        <v>2</v>
      </c>
      <c r="EO62" t="s">
        <v>7</v>
      </c>
      <c r="EP62" t="s">
        <v>2</v>
      </c>
      <c r="EQ62" s="2" t="s">
        <v>7</v>
      </c>
      <c r="ER62" t="s">
        <v>2</v>
      </c>
      <c r="ET62" t="s">
        <v>2</v>
      </c>
      <c r="EU62" s="2"/>
      <c r="EV62" t="s">
        <v>3</v>
      </c>
      <c r="EW62" t="s">
        <v>4</v>
      </c>
      <c r="EX62" s="2">
        <v>4</v>
      </c>
      <c r="EY62" t="s">
        <v>2</v>
      </c>
      <c r="EZ62" t="s">
        <v>7</v>
      </c>
      <c r="FA62" t="s">
        <v>2</v>
      </c>
      <c r="FB62" s="2" t="s">
        <v>7</v>
      </c>
      <c r="FC62" t="s">
        <v>2</v>
      </c>
      <c r="FE62" t="s">
        <v>2</v>
      </c>
      <c r="FF62" s="2"/>
      <c r="FG62" t="s">
        <v>3</v>
      </c>
      <c r="FJ62" s="2"/>
      <c r="FN62" s="2"/>
      <c r="FP62" s="2"/>
      <c r="FR62" s="2"/>
      <c r="FT62" s="4"/>
      <c r="FU62" t="s">
        <v>405</v>
      </c>
      <c r="FV62" s="3" t="s">
        <v>5</v>
      </c>
      <c r="FW62" t="s">
        <v>2</v>
      </c>
      <c r="FX62" s="1" t="s">
        <v>7</v>
      </c>
      <c r="FY62" t="s">
        <v>2</v>
      </c>
      <c r="FZ62" s="1" t="s">
        <v>7</v>
      </c>
      <c r="GA62" t="s">
        <v>2</v>
      </c>
      <c r="GB62" s="1"/>
      <c r="GC62" t="s">
        <v>2</v>
      </c>
      <c r="GD62" s="1" t="s">
        <v>7</v>
      </c>
      <c r="GE62" t="s">
        <v>3</v>
      </c>
      <c r="GF62" s="4" t="s">
        <v>18</v>
      </c>
    </row>
    <row r="63" spans="1:188" x14ac:dyDescent="0.25">
      <c r="A63" t="s">
        <v>9</v>
      </c>
      <c r="B63">
        <v>10668.692307692299</v>
      </c>
      <c r="C63" t="s">
        <v>10</v>
      </c>
      <c r="D63" t="s">
        <v>1605</v>
      </c>
      <c r="E63" t="s">
        <v>20</v>
      </c>
      <c r="F63" t="s">
        <v>21</v>
      </c>
      <c r="G63" t="s">
        <v>22</v>
      </c>
      <c r="H63">
        <v>2.1646153846153902</v>
      </c>
      <c r="I63" t="s">
        <v>12</v>
      </c>
      <c r="J63">
        <v>3.8892307692307702</v>
      </c>
      <c r="K63" t="s">
        <v>14</v>
      </c>
      <c r="L63" s="1" t="s">
        <v>1643</v>
      </c>
      <c r="M63" t="s">
        <v>16</v>
      </c>
      <c r="O63" t="s">
        <v>19</v>
      </c>
      <c r="P63" t="s">
        <v>23</v>
      </c>
      <c r="Q63" t="s">
        <v>1</v>
      </c>
      <c r="R63" s="2">
        <v>1</v>
      </c>
      <c r="S63" t="s">
        <v>2</v>
      </c>
      <c r="T63" s="2">
        <v>10668.692307692299</v>
      </c>
      <c r="U63" t="s">
        <v>2</v>
      </c>
      <c r="V63" s="2" t="s">
        <v>8</v>
      </c>
      <c r="W63" t="s">
        <v>2</v>
      </c>
      <c r="Y63" t="s">
        <v>2</v>
      </c>
      <c r="Z63" s="2"/>
      <c r="AA63" t="s">
        <v>3</v>
      </c>
      <c r="AB63" t="s">
        <v>4</v>
      </c>
      <c r="AC63" s="1">
        <v>2</v>
      </c>
      <c r="AD63" t="s">
        <v>2</v>
      </c>
      <c r="AE63" t="s">
        <v>7</v>
      </c>
      <c r="AF63" t="s">
        <v>2</v>
      </c>
      <c r="AG63" s="1" t="s">
        <v>7</v>
      </c>
      <c r="AH63" t="s">
        <v>2</v>
      </c>
      <c r="AJ63" t="s">
        <v>2</v>
      </c>
      <c r="AK63" s="1"/>
      <c r="AL63" t="s">
        <v>3</v>
      </c>
      <c r="AM63" t="s">
        <v>1</v>
      </c>
      <c r="AN63" s="2">
        <v>3</v>
      </c>
      <c r="AO63" t="s">
        <v>2</v>
      </c>
      <c r="AP63" t="s">
        <v>7</v>
      </c>
      <c r="AQ63" t="s">
        <v>2</v>
      </c>
      <c r="AR63" s="2" t="s">
        <v>7</v>
      </c>
      <c r="AS63" t="s">
        <v>2</v>
      </c>
      <c r="AU63" t="s">
        <v>2</v>
      </c>
      <c r="AV63" s="2"/>
      <c r="AW63" t="s">
        <v>3</v>
      </c>
      <c r="AY63" s="2"/>
      <c r="BC63" s="2"/>
      <c r="BE63" s="2"/>
      <c r="BG63" s="2"/>
      <c r="BK63" s="2"/>
      <c r="BO63" s="2"/>
      <c r="BQ63" s="2"/>
      <c r="BS63" s="2"/>
      <c r="BU63" s="4"/>
      <c r="BV63" t="s">
        <v>405</v>
      </c>
      <c r="BW63" s="3" t="s">
        <v>5</v>
      </c>
      <c r="BX63" t="s">
        <v>2</v>
      </c>
      <c r="BY63" s="1" t="s">
        <v>7</v>
      </c>
      <c r="BZ63" t="s">
        <v>2</v>
      </c>
      <c r="CA63" s="1" t="s">
        <v>7</v>
      </c>
      <c r="CB63" t="s">
        <v>2</v>
      </c>
      <c r="CC63" s="1" t="s">
        <v>7</v>
      </c>
      <c r="CD63" t="s">
        <v>2</v>
      </c>
      <c r="CE63" s="1" t="s">
        <v>7</v>
      </c>
      <c r="CF63" t="s">
        <v>3</v>
      </c>
      <c r="CG63" s="4" t="s">
        <v>18</v>
      </c>
      <c r="CH63" s="10">
        <v>-150.056923076923</v>
      </c>
      <c r="CI63" s="4">
        <v>10668.692307692299</v>
      </c>
      <c r="CJ63" s="4">
        <v>2.1646153846153902E-2</v>
      </c>
      <c r="CK63" s="4"/>
      <c r="CL63" s="4"/>
      <c r="CM63" s="4"/>
      <c r="CN63" s="4"/>
      <c r="CO63" s="4" t="s">
        <v>35</v>
      </c>
      <c r="CP63" s="4">
        <v>1</v>
      </c>
      <c r="CQ63" s="4" t="s">
        <v>29</v>
      </c>
      <c r="CR63" s="4" t="s">
        <v>27</v>
      </c>
      <c r="CS63" s="4">
        <v>10668.692307692299</v>
      </c>
      <c r="CT63" s="4" t="s">
        <v>24</v>
      </c>
      <c r="CU63" s="4">
        <v>2.1646153846153902E-2</v>
      </c>
      <c r="CV63" s="4" t="s">
        <v>25</v>
      </c>
      <c r="CW63" s="4">
        <v>-150.056923076923</v>
      </c>
      <c r="CX63" s="4" t="s">
        <v>28</v>
      </c>
      <c r="CY63" s="4" t="s">
        <v>26</v>
      </c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 t="s">
        <v>36</v>
      </c>
      <c r="DN63" t="s">
        <v>19</v>
      </c>
      <c r="DO63" t="s">
        <v>23</v>
      </c>
      <c r="DP63" t="s">
        <v>1</v>
      </c>
      <c r="DQ63" s="2">
        <v>1</v>
      </c>
      <c r="DR63" t="s">
        <v>2</v>
      </c>
      <c r="DS63" s="2">
        <v>10668.692307692299</v>
      </c>
      <c r="DT63" t="s">
        <v>2</v>
      </c>
      <c r="DU63" s="2" t="s">
        <v>1652</v>
      </c>
      <c r="DV63" t="s">
        <v>2</v>
      </c>
      <c r="DX63" t="s">
        <v>2</v>
      </c>
      <c r="DZ63" t="s">
        <v>3</v>
      </c>
      <c r="EA63" t="s">
        <v>4</v>
      </c>
      <c r="EB63" s="1">
        <v>2</v>
      </c>
      <c r="EC63" t="s">
        <v>2</v>
      </c>
      <c r="ED63" t="s">
        <v>7</v>
      </c>
      <c r="EE63" t="s">
        <v>2</v>
      </c>
      <c r="EF63" s="1" t="s">
        <v>7</v>
      </c>
      <c r="EG63" t="s">
        <v>2</v>
      </c>
      <c r="EI63" t="s">
        <v>2</v>
      </c>
      <c r="EJ63" s="1"/>
      <c r="EK63" t="s">
        <v>3</v>
      </c>
      <c r="EL63" t="s">
        <v>1</v>
      </c>
      <c r="EM63" s="2">
        <v>3</v>
      </c>
      <c r="EN63" t="s">
        <v>2</v>
      </c>
      <c r="EO63" t="s">
        <v>7</v>
      </c>
      <c r="EP63" t="s">
        <v>2</v>
      </c>
      <c r="EQ63" s="2" t="s">
        <v>7</v>
      </c>
      <c r="ER63" t="s">
        <v>2</v>
      </c>
      <c r="ET63" t="s">
        <v>2</v>
      </c>
      <c r="EU63" s="2"/>
      <c r="EV63" t="s">
        <v>3</v>
      </c>
      <c r="EX63" s="2"/>
      <c r="FB63" s="2"/>
      <c r="FD63" s="2"/>
      <c r="FF63" s="2"/>
      <c r="FJ63" s="2"/>
      <c r="FN63" s="2"/>
      <c r="FP63" s="2"/>
      <c r="FR63" s="2"/>
      <c r="FT63" s="4"/>
      <c r="FU63" t="s">
        <v>405</v>
      </c>
      <c r="FV63" s="3" t="s">
        <v>5</v>
      </c>
      <c r="FW63" t="s">
        <v>2</v>
      </c>
      <c r="FX63" s="1" t="s">
        <v>7</v>
      </c>
      <c r="FY63" t="s">
        <v>2</v>
      </c>
      <c r="FZ63" s="1" t="s">
        <v>7</v>
      </c>
      <c r="GA63" t="s">
        <v>2</v>
      </c>
      <c r="GB63" s="1"/>
      <c r="GC63" t="s">
        <v>2</v>
      </c>
      <c r="GD63" s="1" t="s">
        <v>7</v>
      </c>
      <c r="GE63" t="s">
        <v>3</v>
      </c>
      <c r="GF63" s="4" t="s">
        <v>18</v>
      </c>
    </row>
    <row r="64" spans="1:188" x14ac:dyDescent="0.25">
      <c r="A64" t="s">
        <v>9</v>
      </c>
      <c r="B64">
        <v>10664.461538461501</v>
      </c>
      <c r="C64" t="s">
        <v>10</v>
      </c>
      <c r="D64" t="s">
        <v>1605</v>
      </c>
      <c r="E64" t="s">
        <v>20</v>
      </c>
      <c r="F64" t="s">
        <v>21</v>
      </c>
      <c r="G64" t="s">
        <v>22</v>
      </c>
      <c r="H64">
        <v>2.0830769230769302</v>
      </c>
      <c r="I64" t="s">
        <v>12</v>
      </c>
      <c r="J64">
        <v>3.8861538461538498</v>
      </c>
      <c r="K64" t="s">
        <v>14</v>
      </c>
      <c r="L64" s="1" t="s">
        <v>1643</v>
      </c>
      <c r="M64" t="s">
        <v>16</v>
      </c>
      <c r="O64" t="s">
        <v>19</v>
      </c>
      <c r="P64" t="s">
        <v>23</v>
      </c>
      <c r="Q64" t="s">
        <v>1</v>
      </c>
      <c r="R64" s="2">
        <v>1</v>
      </c>
      <c r="S64" t="s">
        <v>2</v>
      </c>
      <c r="T64" s="2">
        <v>10664.461538461501</v>
      </c>
      <c r="U64" t="s">
        <v>2</v>
      </c>
      <c r="V64" s="2" t="s">
        <v>8</v>
      </c>
      <c r="W64" t="s">
        <v>2</v>
      </c>
      <c r="Y64" t="s">
        <v>2</v>
      </c>
      <c r="Z64" s="2"/>
      <c r="AA64" t="s">
        <v>3</v>
      </c>
      <c r="AB64" t="s">
        <v>4</v>
      </c>
      <c r="AC64" s="1">
        <v>2</v>
      </c>
      <c r="AD64" t="s">
        <v>2</v>
      </c>
      <c r="AE64" t="s">
        <v>7</v>
      </c>
      <c r="AF64" t="s">
        <v>2</v>
      </c>
      <c r="AG64" s="1" t="s">
        <v>7</v>
      </c>
      <c r="AH64" t="s">
        <v>2</v>
      </c>
      <c r="AJ64" t="s">
        <v>2</v>
      </c>
      <c r="AK64" s="1"/>
      <c r="AL64" t="s">
        <v>3</v>
      </c>
      <c r="AM64" t="s">
        <v>1</v>
      </c>
      <c r="AN64" s="2">
        <v>3</v>
      </c>
      <c r="AO64" t="s">
        <v>2</v>
      </c>
      <c r="AP64" t="s">
        <v>7</v>
      </c>
      <c r="AQ64" t="s">
        <v>2</v>
      </c>
      <c r="AR64" s="2" t="s">
        <v>7</v>
      </c>
      <c r="AS64" t="s">
        <v>2</v>
      </c>
      <c r="AU64" t="s">
        <v>2</v>
      </c>
      <c r="AV64" s="2"/>
      <c r="AW64" t="s">
        <v>3</v>
      </c>
      <c r="AX64" t="s">
        <v>4</v>
      </c>
      <c r="AY64" s="2">
        <v>4</v>
      </c>
      <c r="AZ64" t="s">
        <v>2</v>
      </c>
      <c r="BA64" t="s">
        <v>7</v>
      </c>
      <c r="BB64" t="s">
        <v>2</v>
      </c>
      <c r="BC64" s="2" t="s">
        <v>7</v>
      </c>
      <c r="BD64" t="s">
        <v>2</v>
      </c>
      <c r="BF64" t="s">
        <v>2</v>
      </c>
      <c r="BG64" s="2"/>
      <c r="BH64" t="s">
        <v>3</v>
      </c>
      <c r="BJ64" t="s">
        <v>1</v>
      </c>
      <c r="BK64" s="2">
        <v>5</v>
      </c>
      <c r="BL64" t="s">
        <v>2</v>
      </c>
      <c r="BM64" t="s">
        <v>7</v>
      </c>
      <c r="BN64" t="s">
        <v>2</v>
      </c>
      <c r="BO64" s="2" t="s">
        <v>7</v>
      </c>
      <c r="BP64" t="s">
        <v>2</v>
      </c>
      <c r="BR64" t="s">
        <v>2</v>
      </c>
      <c r="BS64" s="2"/>
      <c r="BT64" t="s">
        <v>3</v>
      </c>
      <c r="BU64" s="4"/>
      <c r="BV64" t="s">
        <v>405</v>
      </c>
      <c r="BW64" s="3" t="s">
        <v>5</v>
      </c>
      <c r="BX64" t="s">
        <v>2</v>
      </c>
      <c r="BY64" s="1" t="s">
        <v>7</v>
      </c>
      <c r="BZ64" t="s">
        <v>2</v>
      </c>
      <c r="CA64" s="1" t="s">
        <v>7</v>
      </c>
      <c r="CB64" t="s">
        <v>2</v>
      </c>
      <c r="CC64" s="1" t="s">
        <v>7</v>
      </c>
      <c r="CD64" t="s">
        <v>2</v>
      </c>
      <c r="CE64" s="1" t="s">
        <v>7</v>
      </c>
      <c r="CF64" t="s">
        <v>3</v>
      </c>
      <c r="CG64" s="4" t="s">
        <v>18</v>
      </c>
      <c r="CH64" s="10">
        <v>-166.424615384612</v>
      </c>
      <c r="CI64" s="4">
        <v>10664.461538461501</v>
      </c>
      <c r="CJ64" s="4">
        <v>2.0830769230769201E-2</v>
      </c>
      <c r="CK64" s="4"/>
      <c r="CL64" s="4"/>
      <c r="CM64" s="4"/>
      <c r="CN64" s="4"/>
      <c r="CO64" s="4" t="s">
        <v>35</v>
      </c>
      <c r="CP64" s="4">
        <v>1</v>
      </c>
      <c r="CQ64" s="4" t="s">
        <v>29</v>
      </c>
      <c r="CR64" s="4" t="s">
        <v>27</v>
      </c>
      <c r="CS64" s="4">
        <v>10664.461538461501</v>
      </c>
      <c r="CT64" s="4" t="s">
        <v>24</v>
      </c>
      <c r="CU64" s="4">
        <v>2.0830769230769201E-2</v>
      </c>
      <c r="CV64" s="4" t="s">
        <v>25</v>
      </c>
      <c r="CW64" s="4">
        <v>-166.424615384612</v>
      </c>
      <c r="CX64" s="4" t="s">
        <v>28</v>
      </c>
      <c r="CY64" s="4" t="s">
        <v>26</v>
      </c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 t="s">
        <v>36</v>
      </c>
      <c r="DN64" t="s">
        <v>19</v>
      </c>
      <c r="DO64" t="s">
        <v>23</v>
      </c>
      <c r="DP64" t="s">
        <v>1</v>
      </c>
      <c r="DQ64" s="2">
        <v>1</v>
      </c>
      <c r="DR64" t="s">
        <v>2</v>
      </c>
      <c r="DS64" s="2">
        <v>10664.461538461501</v>
      </c>
      <c r="DT64" t="s">
        <v>2</v>
      </c>
      <c r="DU64" s="2" t="s">
        <v>1653</v>
      </c>
      <c r="DV64" t="s">
        <v>2</v>
      </c>
      <c r="DX64" t="s">
        <v>2</v>
      </c>
      <c r="DZ64" t="s">
        <v>3</v>
      </c>
      <c r="EA64" t="s">
        <v>4</v>
      </c>
      <c r="EB64" s="1">
        <v>2</v>
      </c>
      <c r="EC64" t="s">
        <v>2</v>
      </c>
      <c r="ED64" t="s">
        <v>7</v>
      </c>
      <c r="EE64" t="s">
        <v>2</v>
      </c>
      <c r="EF64" s="1" t="s">
        <v>7</v>
      </c>
      <c r="EG64" t="s">
        <v>2</v>
      </c>
      <c r="EI64" t="s">
        <v>2</v>
      </c>
      <c r="EJ64" s="1"/>
      <c r="EK64" t="s">
        <v>3</v>
      </c>
      <c r="EL64" t="s">
        <v>1</v>
      </c>
      <c r="EM64" s="2">
        <v>3</v>
      </c>
      <c r="EN64" t="s">
        <v>2</v>
      </c>
      <c r="EO64" t="s">
        <v>7</v>
      </c>
      <c r="EP64" t="s">
        <v>2</v>
      </c>
      <c r="EQ64" s="2" t="s">
        <v>7</v>
      </c>
      <c r="ER64" t="s">
        <v>2</v>
      </c>
      <c r="ET64" t="s">
        <v>2</v>
      </c>
      <c r="EU64" s="2"/>
      <c r="EV64" t="s">
        <v>3</v>
      </c>
      <c r="EW64" t="s">
        <v>4</v>
      </c>
      <c r="EX64" s="2">
        <v>4</v>
      </c>
      <c r="EY64" t="s">
        <v>2</v>
      </c>
      <c r="EZ64" t="s">
        <v>7</v>
      </c>
      <c r="FA64" t="s">
        <v>2</v>
      </c>
      <c r="FB64" s="2" t="s">
        <v>7</v>
      </c>
      <c r="FC64" t="s">
        <v>2</v>
      </c>
      <c r="FE64" t="s">
        <v>2</v>
      </c>
      <c r="FF64" s="2"/>
      <c r="FG64" t="s">
        <v>3</v>
      </c>
      <c r="FI64" t="s">
        <v>1</v>
      </c>
      <c r="FJ64" s="2">
        <v>5</v>
      </c>
      <c r="FK64" t="s">
        <v>2</v>
      </c>
      <c r="FL64" t="s">
        <v>7</v>
      </c>
      <c r="FM64" t="s">
        <v>2</v>
      </c>
      <c r="FN64" s="2" t="s">
        <v>7</v>
      </c>
      <c r="FO64" t="s">
        <v>2</v>
      </c>
      <c r="FQ64" t="s">
        <v>2</v>
      </c>
      <c r="FR64" s="2"/>
      <c r="FS64" t="s">
        <v>3</v>
      </c>
      <c r="FT64" s="4"/>
      <c r="FU64" t="s">
        <v>405</v>
      </c>
      <c r="FV64" s="3" t="s">
        <v>5</v>
      </c>
      <c r="FW64" t="s">
        <v>2</v>
      </c>
      <c r="FX64" s="1" t="s">
        <v>7</v>
      </c>
      <c r="FY64" t="s">
        <v>2</v>
      </c>
      <c r="FZ64" s="1" t="s">
        <v>7</v>
      </c>
      <c r="GA64" t="s">
        <v>2</v>
      </c>
      <c r="GB64" s="1"/>
      <c r="GC64" t="s">
        <v>2</v>
      </c>
      <c r="GD64" s="1" t="s">
        <v>7</v>
      </c>
      <c r="GE64" t="s">
        <v>3</v>
      </c>
      <c r="GF64" s="4" t="s">
        <v>18</v>
      </c>
    </row>
    <row r="65" spans="1:188" x14ac:dyDescent="0.25">
      <c r="A65" t="s">
        <v>9</v>
      </c>
      <c r="B65">
        <v>10660.2307692308</v>
      </c>
      <c r="C65" t="s">
        <v>10</v>
      </c>
      <c r="D65" t="s">
        <v>1605</v>
      </c>
      <c r="E65" t="s">
        <v>20</v>
      </c>
      <c r="F65" t="s">
        <v>21</v>
      </c>
      <c r="G65" t="s">
        <v>22</v>
      </c>
      <c r="H65">
        <v>2.0015384615384599</v>
      </c>
      <c r="I65" t="s">
        <v>12</v>
      </c>
      <c r="J65">
        <v>3.8830769230769202</v>
      </c>
      <c r="K65" t="s">
        <v>14</v>
      </c>
      <c r="L65" s="1" t="s">
        <v>1643</v>
      </c>
      <c r="M65" t="s">
        <v>16</v>
      </c>
      <c r="O65" t="s">
        <v>19</v>
      </c>
      <c r="P65" t="s">
        <v>23</v>
      </c>
      <c r="Q65" t="s">
        <v>1</v>
      </c>
      <c r="R65" s="2">
        <v>1</v>
      </c>
      <c r="S65" t="s">
        <v>2</v>
      </c>
      <c r="T65" s="2">
        <v>10660.2307692308</v>
      </c>
      <c r="U65" t="s">
        <v>2</v>
      </c>
      <c r="V65" s="2" t="s">
        <v>8</v>
      </c>
      <c r="W65" t="s">
        <v>2</v>
      </c>
      <c r="Y65" t="s">
        <v>2</v>
      </c>
      <c r="Z65" s="2"/>
      <c r="AA65" t="s">
        <v>3</v>
      </c>
      <c r="AB65" t="s">
        <v>4</v>
      </c>
      <c r="AC65" s="1">
        <v>2</v>
      </c>
      <c r="AD65" t="s">
        <v>2</v>
      </c>
      <c r="AE65" t="s">
        <v>7</v>
      </c>
      <c r="AF65" t="s">
        <v>2</v>
      </c>
      <c r="AG65" s="1" t="s">
        <v>7</v>
      </c>
      <c r="AH65" t="s">
        <v>2</v>
      </c>
      <c r="AJ65" t="s">
        <v>2</v>
      </c>
      <c r="AK65" s="1"/>
      <c r="AL65" t="s">
        <v>3</v>
      </c>
      <c r="AM65" t="s">
        <v>1</v>
      </c>
      <c r="AN65" s="2">
        <v>3</v>
      </c>
      <c r="AO65" t="s">
        <v>2</v>
      </c>
      <c r="AP65" t="s">
        <v>7</v>
      </c>
      <c r="AQ65" t="s">
        <v>2</v>
      </c>
      <c r="AR65" s="2" t="s">
        <v>7</v>
      </c>
      <c r="AS65" t="s">
        <v>2</v>
      </c>
      <c r="AU65" t="s">
        <v>2</v>
      </c>
      <c r="AV65" s="2"/>
      <c r="AW65" t="s">
        <v>3</v>
      </c>
      <c r="AX65" t="s">
        <v>4</v>
      </c>
      <c r="AY65" s="2">
        <v>4</v>
      </c>
      <c r="AZ65" t="s">
        <v>2</v>
      </c>
      <c r="BA65" t="s">
        <v>7</v>
      </c>
      <c r="BB65" t="s">
        <v>2</v>
      </c>
      <c r="BC65" s="2" t="s">
        <v>7</v>
      </c>
      <c r="BD65" t="s">
        <v>2</v>
      </c>
      <c r="BF65" t="s">
        <v>2</v>
      </c>
      <c r="BG65" s="2"/>
      <c r="BH65" t="s">
        <v>3</v>
      </c>
      <c r="BK65" s="2"/>
      <c r="BO65" s="2"/>
      <c r="BQ65" s="2"/>
      <c r="BS65" s="2"/>
      <c r="BU65" s="4"/>
      <c r="BV65" t="s">
        <v>405</v>
      </c>
      <c r="BW65" s="3" t="s">
        <v>5</v>
      </c>
      <c r="BX65" t="s">
        <v>2</v>
      </c>
      <c r="BY65" s="1" t="s">
        <v>7</v>
      </c>
      <c r="BZ65" t="s">
        <v>2</v>
      </c>
      <c r="CA65" s="1" t="s">
        <v>7</v>
      </c>
      <c r="CB65" t="s">
        <v>2</v>
      </c>
      <c r="CC65" s="1" t="s">
        <v>7</v>
      </c>
      <c r="CD65" t="s">
        <v>2</v>
      </c>
      <c r="CE65" s="1" t="s">
        <v>7</v>
      </c>
      <c r="CF65" t="s">
        <v>3</v>
      </c>
      <c r="CG65" s="4" t="s">
        <v>18</v>
      </c>
      <c r="CH65" s="10">
        <v>-182.79230769231199</v>
      </c>
      <c r="CI65" s="4">
        <v>10660.2307692308</v>
      </c>
      <c r="CJ65" s="4">
        <v>2.0015384615384602E-2</v>
      </c>
      <c r="CK65" s="4"/>
      <c r="CL65" s="4"/>
      <c r="CM65" s="4"/>
      <c r="CN65" s="4"/>
      <c r="CO65" s="4" t="s">
        <v>35</v>
      </c>
      <c r="CP65" s="4">
        <v>1</v>
      </c>
      <c r="CQ65" s="4" t="s">
        <v>29</v>
      </c>
      <c r="CR65" s="4" t="s">
        <v>27</v>
      </c>
      <c r="CS65" s="4">
        <v>10660.2307692308</v>
      </c>
      <c r="CT65" s="4" t="s">
        <v>24</v>
      </c>
      <c r="CU65" s="4">
        <v>2.0015384615384602E-2</v>
      </c>
      <c r="CV65" s="4" t="s">
        <v>25</v>
      </c>
      <c r="CW65" s="4">
        <v>-182.79230769231199</v>
      </c>
      <c r="CX65" s="4" t="s">
        <v>28</v>
      </c>
      <c r="CY65" s="4" t="s">
        <v>26</v>
      </c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 t="s">
        <v>36</v>
      </c>
      <c r="DN65" t="s">
        <v>19</v>
      </c>
      <c r="DO65" t="s">
        <v>23</v>
      </c>
      <c r="DP65" t="s">
        <v>1</v>
      </c>
      <c r="DQ65" s="2">
        <v>1</v>
      </c>
      <c r="DR65" t="s">
        <v>2</v>
      </c>
      <c r="DS65" s="2">
        <v>10660.2307692308</v>
      </c>
      <c r="DT65" t="s">
        <v>2</v>
      </c>
      <c r="DU65" s="2" t="s">
        <v>325</v>
      </c>
      <c r="DV65" t="s">
        <v>2</v>
      </c>
      <c r="DX65" t="s">
        <v>2</v>
      </c>
      <c r="DZ65" t="s">
        <v>3</v>
      </c>
      <c r="EA65" t="s">
        <v>4</v>
      </c>
      <c r="EB65" s="1">
        <v>2</v>
      </c>
      <c r="EC65" t="s">
        <v>2</v>
      </c>
      <c r="ED65" t="s">
        <v>7</v>
      </c>
      <c r="EE65" t="s">
        <v>2</v>
      </c>
      <c r="EF65" s="1" t="s">
        <v>7</v>
      </c>
      <c r="EG65" t="s">
        <v>2</v>
      </c>
      <c r="EI65" t="s">
        <v>2</v>
      </c>
      <c r="EJ65" s="1"/>
      <c r="EK65" t="s">
        <v>3</v>
      </c>
      <c r="EL65" t="s">
        <v>1</v>
      </c>
      <c r="EM65" s="2">
        <v>3</v>
      </c>
      <c r="EN65" t="s">
        <v>2</v>
      </c>
      <c r="EO65" t="s">
        <v>7</v>
      </c>
      <c r="EP65" t="s">
        <v>2</v>
      </c>
      <c r="EQ65" s="2" t="s">
        <v>7</v>
      </c>
      <c r="ER65" t="s">
        <v>2</v>
      </c>
      <c r="ET65" t="s">
        <v>2</v>
      </c>
      <c r="EU65" s="2"/>
      <c r="EV65" t="s">
        <v>3</v>
      </c>
      <c r="EW65" t="s">
        <v>4</v>
      </c>
      <c r="EX65" s="2">
        <v>4</v>
      </c>
      <c r="EY65" t="s">
        <v>2</v>
      </c>
      <c r="EZ65" t="s">
        <v>7</v>
      </c>
      <c r="FA65" t="s">
        <v>2</v>
      </c>
      <c r="FB65" s="2" t="s">
        <v>7</v>
      </c>
      <c r="FC65" t="s">
        <v>2</v>
      </c>
      <c r="FE65" t="s">
        <v>2</v>
      </c>
      <c r="FF65" s="2"/>
      <c r="FG65" t="s">
        <v>3</v>
      </c>
      <c r="FJ65" s="2"/>
      <c r="FN65" s="2"/>
      <c r="FP65" s="2"/>
      <c r="FR65" s="2"/>
      <c r="FT65" s="4"/>
      <c r="FU65" t="s">
        <v>405</v>
      </c>
      <c r="FV65" s="3" t="s">
        <v>5</v>
      </c>
      <c r="FW65" t="s">
        <v>2</v>
      </c>
      <c r="FX65" s="1" t="s">
        <v>7</v>
      </c>
      <c r="FY65" t="s">
        <v>2</v>
      </c>
      <c r="FZ65" s="1" t="s">
        <v>7</v>
      </c>
      <c r="GA65" t="s">
        <v>2</v>
      </c>
      <c r="GB65" s="1"/>
      <c r="GC65" t="s">
        <v>2</v>
      </c>
      <c r="GD65" s="1" t="s">
        <v>7</v>
      </c>
      <c r="GE65" t="s">
        <v>3</v>
      </c>
      <c r="GF65" s="4" t="s">
        <v>18</v>
      </c>
    </row>
    <row r="66" spans="1:188" x14ac:dyDescent="0.25">
      <c r="A66" t="s">
        <v>9</v>
      </c>
      <c r="B66">
        <v>10656</v>
      </c>
      <c r="C66" t="s">
        <v>10</v>
      </c>
      <c r="D66" t="s">
        <v>1605</v>
      </c>
      <c r="E66" t="s">
        <v>20</v>
      </c>
      <c r="F66" t="s">
        <v>21</v>
      </c>
      <c r="G66" t="s">
        <v>22</v>
      </c>
      <c r="H66">
        <v>1.92</v>
      </c>
      <c r="I66" t="s">
        <v>12</v>
      </c>
      <c r="J66">
        <v>3.88</v>
      </c>
      <c r="K66" t="s">
        <v>14</v>
      </c>
      <c r="L66" s="1" t="s">
        <v>1643</v>
      </c>
      <c r="M66" t="s">
        <v>16</v>
      </c>
      <c r="O66" t="s">
        <v>19</v>
      </c>
      <c r="P66" t="s">
        <v>23</v>
      </c>
      <c r="Q66" t="s">
        <v>1</v>
      </c>
      <c r="R66" s="2">
        <v>1</v>
      </c>
      <c r="S66" t="s">
        <v>2</v>
      </c>
      <c r="T66" s="2">
        <v>10656</v>
      </c>
      <c r="U66" t="s">
        <v>2</v>
      </c>
      <c r="V66" s="2" t="s">
        <v>8</v>
      </c>
      <c r="W66" t="s">
        <v>2</v>
      </c>
      <c r="Y66" t="s">
        <v>2</v>
      </c>
      <c r="Z66" s="2"/>
      <c r="AA66" t="s">
        <v>3</v>
      </c>
      <c r="AB66" t="s">
        <v>4</v>
      </c>
      <c r="AC66" s="1">
        <v>2</v>
      </c>
      <c r="AD66" t="s">
        <v>2</v>
      </c>
      <c r="AE66" t="s">
        <v>7</v>
      </c>
      <c r="AF66" t="s">
        <v>2</v>
      </c>
      <c r="AG66" s="1" t="s">
        <v>7</v>
      </c>
      <c r="AH66" t="s">
        <v>2</v>
      </c>
      <c r="AJ66" t="s">
        <v>2</v>
      </c>
      <c r="AK66" s="1"/>
      <c r="AL66" t="s">
        <v>3</v>
      </c>
      <c r="AM66" t="s">
        <v>1</v>
      </c>
      <c r="AN66" s="2">
        <v>3</v>
      </c>
      <c r="AO66" t="s">
        <v>2</v>
      </c>
      <c r="AP66" t="s">
        <v>7</v>
      </c>
      <c r="AQ66" t="s">
        <v>2</v>
      </c>
      <c r="AR66" s="2" t="s">
        <v>7</v>
      </c>
      <c r="AS66" t="s">
        <v>2</v>
      </c>
      <c r="AU66" t="s">
        <v>2</v>
      </c>
      <c r="AV66" s="2"/>
      <c r="AW66" t="s">
        <v>3</v>
      </c>
      <c r="AY66" s="2"/>
      <c r="BC66" s="2"/>
      <c r="BE66" s="2"/>
      <c r="BG66" s="2"/>
      <c r="BK66" s="2"/>
      <c r="BO66" s="2"/>
      <c r="BQ66" s="2"/>
      <c r="BS66" s="2"/>
      <c r="BU66" s="4"/>
      <c r="BV66" t="s">
        <v>405</v>
      </c>
      <c r="BW66" s="3" t="s">
        <v>5</v>
      </c>
      <c r="BX66" t="s">
        <v>2</v>
      </c>
      <c r="BY66" s="1" t="s">
        <v>7</v>
      </c>
      <c r="BZ66" t="s">
        <v>2</v>
      </c>
      <c r="CA66" s="1" t="s">
        <v>7</v>
      </c>
      <c r="CB66" t="s">
        <v>2</v>
      </c>
      <c r="CC66" s="1" t="s">
        <v>7</v>
      </c>
      <c r="CD66" t="s">
        <v>2</v>
      </c>
      <c r="CE66" s="1" t="s">
        <v>7</v>
      </c>
      <c r="CF66" t="s">
        <v>3</v>
      </c>
      <c r="CG66" s="4" t="s">
        <v>18</v>
      </c>
      <c r="CH66" s="10">
        <v>-199.16000000000199</v>
      </c>
      <c r="CI66" s="4">
        <v>10656</v>
      </c>
      <c r="CJ66" s="4">
        <v>1.9199999999999998E-2</v>
      </c>
      <c r="CK66" s="4"/>
      <c r="CL66" s="4"/>
      <c r="CM66" s="4"/>
      <c r="CN66" s="4"/>
      <c r="CO66" s="4" t="s">
        <v>35</v>
      </c>
      <c r="CP66" s="4">
        <v>1</v>
      </c>
      <c r="CQ66" s="4" t="s">
        <v>29</v>
      </c>
      <c r="CR66" s="4" t="s">
        <v>27</v>
      </c>
      <c r="CS66" s="4">
        <v>10656</v>
      </c>
      <c r="CT66" s="4" t="s">
        <v>24</v>
      </c>
      <c r="CU66" s="4">
        <v>1.9199999999999998E-2</v>
      </c>
      <c r="CV66" s="4" t="s">
        <v>25</v>
      </c>
      <c r="CW66" s="4">
        <v>-199.16000000000199</v>
      </c>
      <c r="CX66" s="4" t="s">
        <v>28</v>
      </c>
      <c r="CY66" s="4" t="s">
        <v>26</v>
      </c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 t="s">
        <v>36</v>
      </c>
      <c r="DN66" t="s">
        <v>19</v>
      </c>
      <c r="DO66" t="s">
        <v>23</v>
      </c>
      <c r="DP66" t="s">
        <v>1</v>
      </c>
      <c r="DQ66" s="2">
        <v>1</v>
      </c>
      <c r="DR66" t="s">
        <v>2</v>
      </c>
      <c r="DS66" s="2">
        <v>10656</v>
      </c>
      <c r="DT66" t="s">
        <v>2</v>
      </c>
      <c r="DU66" s="2" t="s">
        <v>1654</v>
      </c>
      <c r="DV66" t="s">
        <v>2</v>
      </c>
      <c r="DX66" t="s">
        <v>2</v>
      </c>
      <c r="DZ66" t="s">
        <v>3</v>
      </c>
      <c r="EA66" t="s">
        <v>4</v>
      </c>
      <c r="EB66" s="1">
        <v>2</v>
      </c>
      <c r="EC66" t="s">
        <v>2</v>
      </c>
      <c r="ED66" t="s">
        <v>7</v>
      </c>
      <c r="EE66" t="s">
        <v>2</v>
      </c>
      <c r="EF66" s="1" t="s">
        <v>7</v>
      </c>
      <c r="EG66" t="s">
        <v>2</v>
      </c>
      <c r="EI66" t="s">
        <v>2</v>
      </c>
      <c r="EJ66" s="1"/>
      <c r="EK66" t="s">
        <v>3</v>
      </c>
      <c r="EL66" t="s">
        <v>1</v>
      </c>
      <c r="EM66" s="2">
        <v>3</v>
      </c>
      <c r="EN66" t="s">
        <v>2</v>
      </c>
      <c r="EO66" t="s">
        <v>7</v>
      </c>
      <c r="EP66" t="s">
        <v>2</v>
      </c>
      <c r="EQ66" s="2" t="s">
        <v>7</v>
      </c>
      <c r="ER66" t="s">
        <v>2</v>
      </c>
      <c r="ET66" t="s">
        <v>2</v>
      </c>
      <c r="EU66" s="2"/>
      <c r="EV66" t="s">
        <v>3</v>
      </c>
      <c r="EX66" s="2"/>
      <c r="FB66" s="2"/>
      <c r="FD66" s="2"/>
      <c r="FF66" s="2"/>
      <c r="FJ66" s="2"/>
      <c r="FN66" s="2"/>
      <c r="FP66" s="2"/>
      <c r="FR66" s="2"/>
      <c r="FT66" s="4"/>
      <c r="FU66" t="s">
        <v>405</v>
      </c>
      <c r="FV66" s="3" t="s">
        <v>5</v>
      </c>
      <c r="FW66" t="s">
        <v>2</v>
      </c>
      <c r="FX66" s="1" t="s">
        <v>7</v>
      </c>
      <c r="FY66" t="s">
        <v>2</v>
      </c>
      <c r="FZ66" s="1" t="s">
        <v>7</v>
      </c>
      <c r="GA66" t="s">
        <v>2</v>
      </c>
      <c r="GB66" s="1"/>
      <c r="GC66" t="s">
        <v>2</v>
      </c>
      <c r="GD66" s="1" t="s">
        <v>7</v>
      </c>
      <c r="GE66" t="s">
        <v>3</v>
      </c>
      <c r="GF66" s="4" t="s">
        <v>18</v>
      </c>
    </row>
    <row r="67" spans="1:188" x14ac:dyDescent="0.25">
      <c r="A67" t="s">
        <v>9</v>
      </c>
      <c r="B67">
        <v>10651.7692307692</v>
      </c>
      <c r="C67" t="s">
        <v>10</v>
      </c>
      <c r="D67" t="s">
        <v>1605</v>
      </c>
      <c r="E67" t="s">
        <v>20</v>
      </c>
      <c r="F67" t="s">
        <v>21</v>
      </c>
      <c r="G67" t="s">
        <v>22</v>
      </c>
      <c r="H67">
        <v>1.8384615384615399</v>
      </c>
      <c r="I67" t="s">
        <v>12</v>
      </c>
      <c r="J67">
        <v>3.87692307692308</v>
      </c>
      <c r="K67" t="s">
        <v>14</v>
      </c>
      <c r="L67" s="1" t="s">
        <v>1643</v>
      </c>
      <c r="M67" t="s">
        <v>16</v>
      </c>
      <c r="O67" t="s">
        <v>19</v>
      </c>
      <c r="P67" t="s">
        <v>23</v>
      </c>
      <c r="Q67" t="s">
        <v>1</v>
      </c>
      <c r="R67" s="2">
        <v>1</v>
      </c>
      <c r="S67" t="s">
        <v>2</v>
      </c>
      <c r="T67" s="2">
        <v>10651.7692307692</v>
      </c>
      <c r="U67" t="s">
        <v>2</v>
      </c>
      <c r="V67" s="2" t="s">
        <v>8</v>
      </c>
      <c r="W67" t="s">
        <v>2</v>
      </c>
      <c r="Y67" t="s">
        <v>2</v>
      </c>
      <c r="Z67" s="2"/>
      <c r="AA67" t="s">
        <v>3</v>
      </c>
      <c r="AB67" t="s">
        <v>4</v>
      </c>
      <c r="AC67" s="1">
        <v>2</v>
      </c>
      <c r="AD67" t="s">
        <v>2</v>
      </c>
      <c r="AE67" t="s">
        <v>7</v>
      </c>
      <c r="AF67" t="s">
        <v>2</v>
      </c>
      <c r="AG67" s="1" t="s">
        <v>7</v>
      </c>
      <c r="AH67" t="s">
        <v>2</v>
      </c>
      <c r="AJ67" t="s">
        <v>2</v>
      </c>
      <c r="AK67" s="1"/>
      <c r="AL67" t="s">
        <v>3</v>
      </c>
      <c r="AM67" t="s">
        <v>1</v>
      </c>
      <c r="AN67" s="2">
        <v>3</v>
      </c>
      <c r="AO67" t="s">
        <v>2</v>
      </c>
      <c r="AP67" t="s">
        <v>7</v>
      </c>
      <c r="AQ67" t="s">
        <v>2</v>
      </c>
      <c r="AR67" s="2" t="s">
        <v>7</v>
      </c>
      <c r="AS67" t="s">
        <v>2</v>
      </c>
      <c r="AU67" t="s">
        <v>2</v>
      </c>
      <c r="AV67" s="2"/>
      <c r="AW67" t="s">
        <v>3</v>
      </c>
      <c r="AX67" t="s">
        <v>4</v>
      </c>
      <c r="AY67" s="2">
        <v>4</v>
      </c>
      <c r="AZ67" t="s">
        <v>2</v>
      </c>
      <c r="BA67" t="s">
        <v>7</v>
      </c>
      <c r="BB67" t="s">
        <v>2</v>
      </c>
      <c r="BC67" s="2" t="s">
        <v>7</v>
      </c>
      <c r="BD67" t="s">
        <v>2</v>
      </c>
      <c r="BF67" t="s">
        <v>2</v>
      </c>
      <c r="BG67" s="2"/>
      <c r="BH67" t="s">
        <v>3</v>
      </c>
      <c r="BJ67" t="s">
        <v>1</v>
      </c>
      <c r="BK67" s="2">
        <v>5</v>
      </c>
      <c r="BL67" t="s">
        <v>2</v>
      </c>
      <c r="BM67" t="s">
        <v>7</v>
      </c>
      <c r="BN67" t="s">
        <v>2</v>
      </c>
      <c r="BO67" s="2" t="s">
        <v>7</v>
      </c>
      <c r="BP67" t="s">
        <v>2</v>
      </c>
      <c r="BR67" t="s">
        <v>2</v>
      </c>
      <c r="BS67" s="2"/>
      <c r="BT67" t="s">
        <v>3</v>
      </c>
      <c r="BU67" s="4"/>
      <c r="BV67" t="s">
        <v>405</v>
      </c>
      <c r="BW67" s="3" t="s">
        <v>5</v>
      </c>
      <c r="BX67" t="s">
        <v>2</v>
      </c>
      <c r="BY67" s="1" t="s">
        <v>7</v>
      </c>
      <c r="BZ67" t="s">
        <v>2</v>
      </c>
      <c r="CA67" s="1" t="s">
        <v>7</v>
      </c>
      <c r="CB67" t="s">
        <v>2</v>
      </c>
      <c r="CC67" s="1" t="s">
        <v>7</v>
      </c>
      <c r="CD67" t="s">
        <v>2</v>
      </c>
      <c r="CE67" s="1" t="s">
        <v>7</v>
      </c>
      <c r="CF67" t="s">
        <v>3</v>
      </c>
      <c r="CG67" s="4" t="s">
        <v>18</v>
      </c>
      <c r="CH67" s="10">
        <v>-215.52769230769201</v>
      </c>
      <c r="CI67" s="4">
        <v>10651.7692307692</v>
      </c>
      <c r="CJ67" s="4">
        <v>1.8384615384615399E-2</v>
      </c>
      <c r="CK67" s="4"/>
      <c r="CL67" s="4"/>
      <c r="CM67" s="4"/>
      <c r="CN67" s="4"/>
      <c r="CO67" s="4" t="s">
        <v>35</v>
      </c>
      <c r="CP67" s="4">
        <v>1</v>
      </c>
      <c r="CQ67" s="4" t="s">
        <v>29</v>
      </c>
      <c r="CR67" s="4" t="s">
        <v>27</v>
      </c>
      <c r="CS67" s="4">
        <v>10651.7692307692</v>
      </c>
      <c r="CT67" s="4" t="s">
        <v>24</v>
      </c>
      <c r="CU67" s="4">
        <v>1.8384615384615399E-2</v>
      </c>
      <c r="CV67" s="4" t="s">
        <v>25</v>
      </c>
      <c r="CW67" s="4">
        <v>-215.52769230769201</v>
      </c>
      <c r="CX67" s="4" t="s">
        <v>28</v>
      </c>
      <c r="CY67" s="4" t="s">
        <v>26</v>
      </c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 t="s">
        <v>36</v>
      </c>
      <c r="DN67" t="s">
        <v>19</v>
      </c>
      <c r="DO67" t="s">
        <v>23</v>
      </c>
      <c r="DP67" t="s">
        <v>1</v>
      </c>
      <c r="DQ67" s="2">
        <v>1</v>
      </c>
      <c r="DR67" t="s">
        <v>2</v>
      </c>
      <c r="DS67" s="2">
        <v>10651.7692307692</v>
      </c>
      <c r="DT67" t="s">
        <v>2</v>
      </c>
      <c r="DU67" s="2" t="s">
        <v>1655</v>
      </c>
      <c r="DV67" t="s">
        <v>2</v>
      </c>
      <c r="DX67" t="s">
        <v>2</v>
      </c>
      <c r="DZ67" t="s">
        <v>3</v>
      </c>
      <c r="EA67" t="s">
        <v>4</v>
      </c>
      <c r="EB67" s="1">
        <v>2</v>
      </c>
      <c r="EC67" t="s">
        <v>2</v>
      </c>
      <c r="ED67" t="s">
        <v>7</v>
      </c>
      <c r="EE67" t="s">
        <v>2</v>
      </c>
      <c r="EF67" s="1" t="s">
        <v>7</v>
      </c>
      <c r="EG67" t="s">
        <v>2</v>
      </c>
      <c r="EI67" t="s">
        <v>2</v>
      </c>
      <c r="EJ67" s="1"/>
      <c r="EK67" t="s">
        <v>3</v>
      </c>
      <c r="EL67" t="s">
        <v>1</v>
      </c>
      <c r="EM67" s="2">
        <v>3</v>
      </c>
      <c r="EN67" t="s">
        <v>2</v>
      </c>
      <c r="EO67" t="s">
        <v>7</v>
      </c>
      <c r="EP67" t="s">
        <v>2</v>
      </c>
      <c r="EQ67" s="2" t="s">
        <v>7</v>
      </c>
      <c r="ER67" t="s">
        <v>2</v>
      </c>
      <c r="ET67" t="s">
        <v>2</v>
      </c>
      <c r="EU67" s="2"/>
      <c r="EV67" t="s">
        <v>3</v>
      </c>
      <c r="EW67" t="s">
        <v>4</v>
      </c>
      <c r="EX67" s="2">
        <v>4</v>
      </c>
      <c r="EY67" t="s">
        <v>2</v>
      </c>
      <c r="EZ67" t="s">
        <v>7</v>
      </c>
      <c r="FA67" t="s">
        <v>2</v>
      </c>
      <c r="FB67" s="2" t="s">
        <v>7</v>
      </c>
      <c r="FC67" t="s">
        <v>2</v>
      </c>
      <c r="FE67" t="s">
        <v>2</v>
      </c>
      <c r="FF67" s="2"/>
      <c r="FG67" t="s">
        <v>3</v>
      </c>
      <c r="FI67" t="s">
        <v>1</v>
      </c>
      <c r="FJ67" s="2">
        <v>5</v>
      </c>
      <c r="FK67" t="s">
        <v>2</v>
      </c>
      <c r="FL67" t="s">
        <v>7</v>
      </c>
      <c r="FM67" t="s">
        <v>2</v>
      </c>
      <c r="FN67" s="2" t="s">
        <v>7</v>
      </c>
      <c r="FO67" t="s">
        <v>2</v>
      </c>
      <c r="FQ67" t="s">
        <v>2</v>
      </c>
      <c r="FR67" s="2"/>
      <c r="FS67" t="s">
        <v>3</v>
      </c>
      <c r="FT67" s="4"/>
      <c r="FU67" t="s">
        <v>405</v>
      </c>
      <c r="FV67" s="3" t="s">
        <v>5</v>
      </c>
      <c r="FW67" t="s">
        <v>2</v>
      </c>
      <c r="FX67" s="1" t="s">
        <v>7</v>
      </c>
      <c r="FY67" t="s">
        <v>2</v>
      </c>
      <c r="FZ67" s="1" t="s">
        <v>7</v>
      </c>
      <c r="GA67" t="s">
        <v>2</v>
      </c>
      <c r="GB67" s="1"/>
      <c r="GC67" t="s">
        <v>2</v>
      </c>
      <c r="GD67" s="1" t="s">
        <v>7</v>
      </c>
      <c r="GE67" t="s">
        <v>3</v>
      </c>
      <c r="GF67" s="4" t="s">
        <v>18</v>
      </c>
    </row>
    <row r="68" spans="1:188" x14ac:dyDescent="0.25">
      <c r="A68" t="s">
        <v>9</v>
      </c>
      <c r="B68">
        <v>10647.538461538499</v>
      </c>
      <c r="C68" t="s">
        <v>10</v>
      </c>
      <c r="D68" t="s">
        <v>1605</v>
      </c>
      <c r="E68" t="s">
        <v>20</v>
      </c>
      <c r="F68" t="s">
        <v>21</v>
      </c>
      <c r="G68" t="s">
        <v>22</v>
      </c>
      <c r="H68">
        <v>1.7569230769230799</v>
      </c>
      <c r="I68" t="s">
        <v>12</v>
      </c>
      <c r="J68">
        <v>3.8738461538461499</v>
      </c>
      <c r="K68" t="s">
        <v>14</v>
      </c>
      <c r="L68" s="1" t="s">
        <v>1643</v>
      </c>
      <c r="M68" t="s">
        <v>16</v>
      </c>
      <c r="O68" t="s">
        <v>19</v>
      </c>
      <c r="P68" t="s">
        <v>23</v>
      </c>
      <c r="Q68" t="s">
        <v>1</v>
      </c>
      <c r="R68" s="2">
        <v>1</v>
      </c>
      <c r="S68" t="s">
        <v>2</v>
      </c>
      <c r="T68" s="2">
        <v>10647.538461538499</v>
      </c>
      <c r="U68" t="s">
        <v>2</v>
      </c>
      <c r="V68" s="2" t="s">
        <v>8</v>
      </c>
      <c r="W68" t="s">
        <v>2</v>
      </c>
      <c r="Y68" t="s">
        <v>2</v>
      </c>
      <c r="Z68" s="2"/>
      <c r="AA68" t="s">
        <v>3</v>
      </c>
      <c r="AB68" t="s">
        <v>4</v>
      </c>
      <c r="AC68" s="1">
        <v>2</v>
      </c>
      <c r="AD68" t="s">
        <v>2</v>
      </c>
      <c r="AE68" t="s">
        <v>7</v>
      </c>
      <c r="AF68" t="s">
        <v>2</v>
      </c>
      <c r="AG68" s="1" t="s">
        <v>7</v>
      </c>
      <c r="AH68" t="s">
        <v>2</v>
      </c>
      <c r="AJ68" t="s">
        <v>2</v>
      </c>
      <c r="AK68" s="1"/>
      <c r="AL68" t="s">
        <v>3</v>
      </c>
      <c r="AM68" t="s">
        <v>1</v>
      </c>
      <c r="AN68" s="2">
        <v>3</v>
      </c>
      <c r="AO68" t="s">
        <v>2</v>
      </c>
      <c r="AP68" t="s">
        <v>7</v>
      </c>
      <c r="AQ68" t="s">
        <v>2</v>
      </c>
      <c r="AR68" s="2" t="s">
        <v>7</v>
      </c>
      <c r="AS68" t="s">
        <v>2</v>
      </c>
      <c r="AU68" t="s">
        <v>2</v>
      </c>
      <c r="AV68" s="2"/>
      <c r="AW68" t="s">
        <v>3</v>
      </c>
      <c r="AX68" t="s">
        <v>4</v>
      </c>
      <c r="AY68" s="2">
        <v>4</v>
      </c>
      <c r="AZ68" t="s">
        <v>2</v>
      </c>
      <c r="BA68" t="s">
        <v>7</v>
      </c>
      <c r="BB68" t="s">
        <v>2</v>
      </c>
      <c r="BC68" s="2" t="s">
        <v>7</v>
      </c>
      <c r="BD68" t="s">
        <v>2</v>
      </c>
      <c r="BF68" t="s">
        <v>2</v>
      </c>
      <c r="BG68" s="2"/>
      <c r="BH68" t="s">
        <v>3</v>
      </c>
      <c r="BK68" s="2"/>
      <c r="BO68" s="2"/>
      <c r="BQ68" s="2"/>
      <c r="BS68" s="2"/>
      <c r="BU68" s="4"/>
      <c r="BV68" t="s">
        <v>405</v>
      </c>
      <c r="BW68" s="3" t="s">
        <v>5</v>
      </c>
      <c r="BX68" t="s">
        <v>2</v>
      </c>
      <c r="BY68" s="1" t="s">
        <v>7</v>
      </c>
      <c r="BZ68" t="s">
        <v>2</v>
      </c>
      <c r="CA68" s="1" t="s">
        <v>7</v>
      </c>
      <c r="CB68" t="s">
        <v>2</v>
      </c>
      <c r="CC68" s="1" t="s">
        <v>7</v>
      </c>
      <c r="CD68" t="s">
        <v>2</v>
      </c>
      <c r="CE68" s="1" t="s">
        <v>7</v>
      </c>
      <c r="CF68" t="s">
        <v>3</v>
      </c>
      <c r="CG68" s="4" t="s">
        <v>18</v>
      </c>
      <c r="CH68" s="10">
        <v>-231.895384615382</v>
      </c>
      <c r="CI68" s="4">
        <v>10647.538461538499</v>
      </c>
      <c r="CJ68" s="4">
        <v>1.7569230769230799E-2</v>
      </c>
      <c r="CK68" s="4"/>
      <c r="CL68" s="4"/>
      <c r="CM68" s="4"/>
      <c r="CN68" s="4"/>
      <c r="CO68" s="4" t="s">
        <v>35</v>
      </c>
      <c r="CP68" s="4">
        <v>1</v>
      </c>
      <c r="CQ68" s="4" t="s">
        <v>29</v>
      </c>
      <c r="CR68" s="4" t="s">
        <v>27</v>
      </c>
      <c r="CS68" s="4">
        <v>10647.538461538499</v>
      </c>
      <c r="CT68" s="4" t="s">
        <v>24</v>
      </c>
      <c r="CU68" s="4">
        <v>1.7569230769230799E-2</v>
      </c>
      <c r="CV68" s="4" t="s">
        <v>25</v>
      </c>
      <c r="CW68" s="4">
        <v>-231.895384615382</v>
      </c>
      <c r="CX68" s="4" t="s">
        <v>28</v>
      </c>
      <c r="CY68" s="4" t="s">
        <v>26</v>
      </c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 t="s">
        <v>36</v>
      </c>
      <c r="DN68" t="s">
        <v>19</v>
      </c>
      <c r="DO68" t="s">
        <v>23</v>
      </c>
      <c r="DP68" t="s">
        <v>1</v>
      </c>
      <c r="DQ68" s="2">
        <v>1</v>
      </c>
      <c r="DR68" t="s">
        <v>2</v>
      </c>
      <c r="DS68" s="2">
        <v>10647.538461538499</v>
      </c>
      <c r="DT68" t="s">
        <v>2</v>
      </c>
      <c r="DU68" s="2" t="s">
        <v>1601</v>
      </c>
      <c r="DV68" t="s">
        <v>2</v>
      </c>
      <c r="DX68" t="s">
        <v>2</v>
      </c>
      <c r="DZ68" t="s">
        <v>3</v>
      </c>
      <c r="EA68" t="s">
        <v>4</v>
      </c>
      <c r="EB68" s="1">
        <v>2</v>
      </c>
      <c r="EC68" t="s">
        <v>2</v>
      </c>
      <c r="ED68" t="s">
        <v>7</v>
      </c>
      <c r="EE68" t="s">
        <v>2</v>
      </c>
      <c r="EF68" s="1" t="s">
        <v>7</v>
      </c>
      <c r="EG68" t="s">
        <v>2</v>
      </c>
      <c r="EI68" t="s">
        <v>2</v>
      </c>
      <c r="EJ68" s="1"/>
      <c r="EK68" t="s">
        <v>3</v>
      </c>
      <c r="EL68" t="s">
        <v>1</v>
      </c>
      <c r="EM68" s="2">
        <v>3</v>
      </c>
      <c r="EN68" t="s">
        <v>2</v>
      </c>
      <c r="EO68" t="s">
        <v>7</v>
      </c>
      <c r="EP68" t="s">
        <v>2</v>
      </c>
      <c r="EQ68" s="2" t="s">
        <v>7</v>
      </c>
      <c r="ER68" t="s">
        <v>2</v>
      </c>
      <c r="ET68" t="s">
        <v>2</v>
      </c>
      <c r="EU68" s="2"/>
      <c r="EV68" t="s">
        <v>3</v>
      </c>
      <c r="EW68" t="s">
        <v>4</v>
      </c>
      <c r="EX68" s="2">
        <v>4</v>
      </c>
      <c r="EY68" t="s">
        <v>2</v>
      </c>
      <c r="EZ68" t="s">
        <v>7</v>
      </c>
      <c r="FA68" t="s">
        <v>2</v>
      </c>
      <c r="FB68" s="2" t="s">
        <v>7</v>
      </c>
      <c r="FC68" t="s">
        <v>2</v>
      </c>
      <c r="FE68" t="s">
        <v>2</v>
      </c>
      <c r="FF68" s="2"/>
      <c r="FG68" t="s">
        <v>3</v>
      </c>
      <c r="FJ68" s="2"/>
      <c r="FN68" s="2"/>
      <c r="FP68" s="2"/>
      <c r="FR68" s="2"/>
      <c r="FT68" s="4"/>
      <c r="FU68" t="s">
        <v>405</v>
      </c>
      <c r="FV68" s="3" t="s">
        <v>5</v>
      </c>
      <c r="FW68" t="s">
        <v>2</v>
      </c>
      <c r="FX68" s="1" t="s">
        <v>7</v>
      </c>
      <c r="FY68" t="s">
        <v>2</v>
      </c>
      <c r="FZ68" s="1" t="s">
        <v>7</v>
      </c>
      <c r="GA68" t="s">
        <v>2</v>
      </c>
      <c r="GB68" s="1"/>
      <c r="GC68" t="s">
        <v>2</v>
      </c>
      <c r="GD68" s="1" t="s">
        <v>7</v>
      </c>
      <c r="GE68" t="s">
        <v>3</v>
      </c>
      <c r="GF68" s="4" t="s">
        <v>18</v>
      </c>
    </row>
    <row r="69" spans="1:188" x14ac:dyDescent="0.25">
      <c r="A69" t="s">
        <v>9</v>
      </c>
      <c r="B69">
        <v>10643.307692307701</v>
      </c>
      <c r="C69" t="s">
        <v>10</v>
      </c>
      <c r="D69" t="s">
        <v>1605</v>
      </c>
      <c r="E69" t="s">
        <v>20</v>
      </c>
      <c r="F69" t="s">
        <v>21</v>
      </c>
      <c r="G69" t="s">
        <v>22</v>
      </c>
      <c r="H69">
        <v>1.6753846153846199</v>
      </c>
      <c r="I69" t="s">
        <v>12</v>
      </c>
      <c r="J69">
        <v>3.8707692307692301</v>
      </c>
      <c r="K69" t="s">
        <v>14</v>
      </c>
      <c r="L69" s="1" t="s">
        <v>1643</v>
      </c>
      <c r="M69" t="s">
        <v>16</v>
      </c>
      <c r="O69" t="s">
        <v>19</v>
      </c>
      <c r="P69" t="s">
        <v>23</v>
      </c>
      <c r="Q69" t="s">
        <v>1</v>
      </c>
      <c r="R69" s="2">
        <v>1</v>
      </c>
      <c r="S69" t="s">
        <v>2</v>
      </c>
      <c r="T69" s="2">
        <v>10643.307692307701</v>
      </c>
      <c r="U69" t="s">
        <v>2</v>
      </c>
      <c r="V69" s="2" t="s">
        <v>8</v>
      </c>
      <c r="W69" t="s">
        <v>2</v>
      </c>
      <c r="Y69" t="s">
        <v>2</v>
      </c>
      <c r="Z69" s="2"/>
      <c r="AA69" t="s">
        <v>3</v>
      </c>
      <c r="AB69" t="s">
        <v>4</v>
      </c>
      <c r="AC69" s="1">
        <v>2</v>
      </c>
      <c r="AD69" t="s">
        <v>2</v>
      </c>
      <c r="AE69" t="s">
        <v>7</v>
      </c>
      <c r="AF69" t="s">
        <v>2</v>
      </c>
      <c r="AG69" s="1" t="s">
        <v>7</v>
      </c>
      <c r="AH69" t="s">
        <v>2</v>
      </c>
      <c r="AJ69" t="s">
        <v>2</v>
      </c>
      <c r="AK69" s="1"/>
      <c r="AL69" t="s">
        <v>3</v>
      </c>
      <c r="AM69" t="s">
        <v>1</v>
      </c>
      <c r="AN69" s="2">
        <v>3</v>
      </c>
      <c r="AO69" t="s">
        <v>2</v>
      </c>
      <c r="AP69" t="s">
        <v>7</v>
      </c>
      <c r="AQ69" t="s">
        <v>2</v>
      </c>
      <c r="AR69" s="2" t="s">
        <v>7</v>
      </c>
      <c r="AS69" t="s">
        <v>2</v>
      </c>
      <c r="AU69" t="s">
        <v>2</v>
      </c>
      <c r="AV69" s="2"/>
      <c r="AW69" t="s">
        <v>3</v>
      </c>
      <c r="AY69" s="2"/>
      <c r="BC69" s="2"/>
      <c r="BE69" s="2"/>
      <c r="BG69" s="2"/>
      <c r="BK69" s="2"/>
      <c r="BO69" s="2"/>
      <c r="BQ69" s="2"/>
      <c r="BS69" s="2"/>
      <c r="BU69" s="4"/>
      <c r="BV69" t="s">
        <v>405</v>
      </c>
      <c r="BW69" s="3" t="s">
        <v>5</v>
      </c>
      <c r="BX69" t="s">
        <v>2</v>
      </c>
      <c r="BY69" s="1" t="s">
        <v>7</v>
      </c>
      <c r="BZ69" t="s">
        <v>2</v>
      </c>
      <c r="CA69" s="1" t="s">
        <v>7</v>
      </c>
      <c r="CB69" t="s">
        <v>2</v>
      </c>
      <c r="CC69" s="1" t="s">
        <v>7</v>
      </c>
      <c r="CD69" t="s">
        <v>2</v>
      </c>
      <c r="CE69" s="1" t="s">
        <v>7</v>
      </c>
      <c r="CF69" t="s">
        <v>3</v>
      </c>
      <c r="CG69" s="4" t="s">
        <v>18</v>
      </c>
      <c r="CH69" s="10">
        <v>-248.26307692307199</v>
      </c>
      <c r="CI69" s="4">
        <v>10643.307692307701</v>
      </c>
      <c r="CJ69" s="4">
        <v>1.6753846153846199E-2</v>
      </c>
      <c r="CK69" s="4"/>
      <c r="CL69" s="4"/>
      <c r="CM69" s="4"/>
      <c r="CN69" s="4"/>
      <c r="CO69" s="4" t="s">
        <v>35</v>
      </c>
      <c r="CP69" s="4">
        <v>1</v>
      </c>
      <c r="CQ69" s="4" t="s">
        <v>29</v>
      </c>
      <c r="CR69" s="4" t="s">
        <v>27</v>
      </c>
      <c r="CS69" s="4">
        <v>10643.307692307701</v>
      </c>
      <c r="CT69" s="4" t="s">
        <v>24</v>
      </c>
      <c r="CU69" s="4">
        <v>1.6753846153846199E-2</v>
      </c>
      <c r="CV69" s="4" t="s">
        <v>25</v>
      </c>
      <c r="CW69" s="4">
        <v>-248.26307692307199</v>
      </c>
      <c r="CX69" s="4" t="s">
        <v>28</v>
      </c>
      <c r="CY69" s="4" t="s">
        <v>26</v>
      </c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 t="s">
        <v>36</v>
      </c>
      <c r="DN69" t="s">
        <v>19</v>
      </c>
      <c r="DO69" t="s">
        <v>23</v>
      </c>
      <c r="DP69" t="s">
        <v>1</v>
      </c>
      <c r="DQ69" s="2">
        <v>1</v>
      </c>
      <c r="DR69" t="s">
        <v>2</v>
      </c>
      <c r="DS69" s="2">
        <v>10643.307692307701</v>
      </c>
      <c r="DT69" t="s">
        <v>2</v>
      </c>
      <c r="DU69" s="2" t="s">
        <v>1656</v>
      </c>
      <c r="DV69" t="s">
        <v>2</v>
      </c>
      <c r="DX69" t="s">
        <v>2</v>
      </c>
      <c r="DZ69" t="s">
        <v>3</v>
      </c>
      <c r="EA69" t="s">
        <v>4</v>
      </c>
      <c r="EB69" s="1">
        <v>2</v>
      </c>
      <c r="EC69" t="s">
        <v>2</v>
      </c>
      <c r="ED69" t="s">
        <v>7</v>
      </c>
      <c r="EE69" t="s">
        <v>2</v>
      </c>
      <c r="EF69" s="1" t="s">
        <v>7</v>
      </c>
      <c r="EG69" t="s">
        <v>2</v>
      </c>
      <c r="EI69" t="s">
        <v>2</v>
      </c>
      <c r="EJ69" s="1"/>
      <c r="EK69" t="s">
        <v>3</v>
      </c>
      <c r="EL69" t="s">
        <v>1</v>
      </c>
      <c r="EM69" s="2">
        <v>3</v>
      </c>
      <c r="EN69" t="s">
        <v>2</v>
      </c>
      <c r="EO69" t="s">
        <v>7</v>
      </c>
      <c r="EP69" t="s">
        <v>2</v>
      </c>
      <c r="EQ69" s="2" t="s">
        <v>7</v>
      </c>
      <c r="ER69" t="s">
        <v>2</v>
      </c>
      <c r="ET69" t="s">
        <v>2</v>
      </c>
      <c r="EU69" s="2"/>
      <c r="EV69" t="s">
        <v>3</v>
      </c>
      <c r="EX69" s="2"/>
      <c r="FB69" s="2"/>
      <c r="FD69" s="2"/>
      <c r="FF69" s="2"/>
      <c r="FJ69" s="2"/>
      <c r="FN69" s="2"/>
      <c r="FP69" s="2"/>
      <c r="FR69" s="2"/>
      <c r="FT69" s="4"/>
      <c r="FU69" t="s">
        <v>405</v>
      </c>
      <c r="FV69" s="3" t="s">
        <v>5</v>
      </c>
      <c r="FW69" t="s">
        <v>2</v>
      </c>
      <c r="FX69" s="1" t="s">
        <v>7</v>
      </c>
      <c r="FY69" t="s">
        <v>2</v>
      </c>
      <c r="FZ69" s="1" t="s">
        <v>7</v>
      </c>
      <c r="GA69" t="s">
        <v>2</v>
      </c>
      <c r="GB69" s="1"/>
      <c r="GC69" t="s">
        <v>2</v>
      </c>
      <c r="GD69" s="1" t="s">
        <v>7</v>
      </c>
      <c r="GE69" t="s">
        <v>3</v>
      </c>
      <c r="GF69" s="4" t="s">
        <v>18</v>
      </c>
    </row>
    <row r="70" spans="1:188" x14ac:dyDescent="0.25">
      <c r="A70" t="s">
        <v>9</v>
      </c>
      <c r="B70">
        <v>10639.0769230769</v>
      </c>
      <c r="C70" t="s">
        <v>10</v>
      </c>
      <c r="D70" t="s">
        <v>1605</v>
      </c>
      <c r="E70" t="s">
        <v>20</v>
      </c>
      <c r="F70" t="s">
        <v>21</v>
      </c>
      <c r="G70" t="s">
        <v>22</v>
      </c>
      <c r="H70">
        <v>1.5938461538461599</v>
      </c>
      <c r="I70" t="s">
        <v>12</v>
      </c>
      <c r="J70">
        <v>3.8676923076923102</v>
      </c>
      <c r="K70" t="s">
        <v>14</v>
      </c>
      <c r="L70" s="1" t="s">
        <v>1643</v>
      </c>
      <c r="M70" t="s">
        <v>16</v>
      </c>
      <c r="O70" t="s">
        <v>19</v>
      </c>
      <c r="P70" t="s">
        <v>23</v>
      </c>
      <c r="Q70" t="s">
        <v>1</v>
      </c>
      <c r="R70" s="2">
        <v>1</v>
      </c>
      <c r="S70" t="s">
        <v>2</v>
      </c>
      <c r="T70" s="2">
        <v>10639.0769230769</v>
      </c>
      <c r="U70" t="s">
        <v>2</v>
      </c>
      <c r="V70" s="2" t="s">
        <v>8</v>
      </c>
      <c r="W70" t="s">
        <v>2</v>
      </c>
      <c r="Y70" t="s">
        <v>2</v>
      </c>
      <c r="Z70" s="2"/>
      <c r="AA70" t="s">
        <v>3</v>
      </c>
      <c r="AB70" t="s">
        <v>4</v>
      </c>
      <c r="AC70" s="1">
        <v>2</v>
      </c>
      <c r="AD70" t="s">
        <v>2</v>
      </c>
      <c r="AE70" t="s">
        <v>7</v>
      </c>
      <c r="AF70" t="s">
        <v>2</v>
      </c>
      <c r="AG70" s="1" t="s">
        <v>7</v>
      </c>
      <c r="AH70" t="s">
        <v>2</v>
      </c>
      <c r="AJ70" t="s">
        <v>2</v>
      </c>
      <c r="AK70" s="1"/>
      <c r="AL70" t="s">
        <v>3</v>
      </c>
      <c r="AM70" t="s">
        <v>1</v>
      </c>
      <c r="AN70" s="2">
        <v>3</v>
      </c>
      <c r="AO70" t="s">
        <v>2</v>
      </c>
      <c r="AP70" t="s">
        <v>7</v>
      </c>
      <c r="AQ70" t="s">
        <v>2</v>
      </c>
      <c r="AR70" s="2" t="s">
        <v>7</v>
      </c>
      <c r="AS70" t="s">
        <v>2</v>
      </c>
      <c r="AU70" t="s">
        <v>2</v>
      </c>
      <c r="AV70" s="2"/>
      <c r="AW70" t="s">
        <v>3</v>
      </c>
      <c r="AX70" t="s">
        <v>4</v>
      </c>
      <c r="AY70" s="2">
        <v>4</v>
      </c>
      <c r="AZ70" t="s">
        <v>2</v>
      </c>
      <c r="BA70" t="s">
        <v>7</v>
      </c>
      <c r="BB70" t="s">
        <v>2</v>
      </c>
      <c r="BC70" s="2" t="s">
        <v>7</v>
      </c>
      <c r="BD70" t="s">
        <v>2</v>
      </c>
      <c r="BF70" t="s">
        <v>2</v>
      </c>
      <c r="BG70" s="2"/>
      <c r="BH70" t="s">
        <v>3</v>
      </c>
      <c r="BJ70" t="s">
        <v>1</v>
      </c>
      <c r="BK70" s="2">
        <v>5</v>
      </c>
      <c r="BL70" t="s">
        <v>2</v>
      </c>
      <c r="BM70" t="s">
        <v>7</v>
      </c>
      <c r="BN70" t="s">
        <v>2</v>
      </c>
      <c r="BO70" s="2" t="s">
        <v>7</v>
      </c>
      <c r="BP70" t="s">
        <v>2</v>
      </c>
      <c r="BR70" t="s">
        <v>2</v>
      </c>
      <c r="BS70" s="2"/>
      <c r="BT70" t="s">
        <v>3</v>
      </c>
      <c r="BU70" s="4"/>
      <c r="BV70" t="s">
        <v>405</v>
      </c>
      <c r="BW70" s="3" t="s">
        <v>5</v>
      </c>
      <c r="BX70" t="s">
        <v>2</v>
      </c>
      <c r="BY70" s="1" t="s">
        <v>7</v>
      </c>
      <c r="BZ70" t="s">
        <v>2</v>
      </c>
      <c r="CA70" s="1" t="s">
        <v>7</v>
      </c>
      <c r="CB70" t="s">
        <v>2</v>
      </c>
      <c r="CC70" s="1" t="s">
        <v>7</v>
      </c>
      <c r="CD70" t="s">
        <v>2</v>
      </c>
      <c r="CE70" s="1" t="s">
        <v>7</v>
      </c>
      <c r="CF70" t="s">
        <v>3</v>
      </c>
      <c r="CG70" s="4" t="s">
        <v>18</v>
      </c>
      <c r="CH70" s="10">
        <v>-264.63076923077199</v>
      </c>
      <c r="CI70" s="4">
        <v>10639.0769230769</v>
      </c>
      <c r="CJ70" s="4">
        <v>1.5938461538461599E-2</v>
      </c>
      <c r="CK70" s="4"/>
      <c r="CL70" s="4"/>
      <c r="CM70" s="4"/>
      <c r="CN70" s="4"/>
      <c r="CO70" s="4" t="s">
        <v>35</v>
      </c>
      <c r="CP70" s="4">
        <v>1</v>
      </c>
      <c r="CQ70" s="4" t="s">
        <v>29</v>
      </c>
      <c r="CR70" s="4" t="s">
        <v>27</v>
      </c>
      <c r="CS70" s="4">
        <v>10639.0769230769</v>
      </c>
      <c r="CT70" s="4" t="s">
        <v>24</v>
      </c>
      <c r="CU70" s="4">
        <v>1.5938461538461599E-2</v>
      </c>
      <c r="CV70" s="4" t="s">
        <v>25</v>
      </c>
      <c r="CW70" s="4">
        <v>-264.63076923077199</v>
      </c>
      <c r="CX70" s="4" t="s">
        <v>28</v>
      </c>
      <c r="CY70" s="4" t="s">
        <v>26</v>
      </c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 t="s">
        <v>36</v>
      </c>
      <c r="DN70" t="s">
        <v>19</v>
      </c>
      <c r="DO70" t="s">
        <v>23</v>
      </c>
      <c r="DP70" t="s">
        <v>1</v>
      </c>
      <c r="DQ70" s="2">
        <v>1</v>
      </c>
      <c r="DR70" t="s">
        <v>2</v>
      </c>
      <c r="DS70" s="2">
        <v>10639.0769230769</v>
      </c>
      <c r="DT70" t="s">
        <v>2</v>
      </c>
      <c r="DU70" s="2" t="s">
        <v>1657</v>
      </c>
      <c r="DV70" t="s">
        <v>2</v>
      </c>
      <c r="DX70" t="s">
        <v>2</v>
      </c>
      <c r="DZ70" t="s">
        <v>3</v>
      </c>
      <c r="EA70" t="s">
        <v>4</v>
      </c>
      <c r="EB70" s="1">
        <v>2</v>
      </c>
      <c r="EC70" t="s">
        <v>2</v>
      </c>
      <c r="ED70" t="s">
        <v>7</v>
      </c>
      <c r="EE70" t="s">
        <v>2</v>
      </c>
      <c r="EF70" s="1" t="s">
        <v>7</v>
      </c>
      <c r="EG70" t="s">
        <v>2</v>
      </c>
      <c r="EI70" t="s">
        <v>2</v>
      </c>
      <c r="EJ70" s="1"/>
      <c r="EK70" t="s">
        <v>3</v>
      </c>
      <c r="EL70" t="s">
        <v>1</v>
      </c>
      <c r="EM70" s="2">
        <v>3</v>
      </c>
      <c r="EN70" t="s">
        <v>2</v>
      </c>
      <c r="EO70" t="s">
        <v>7</v>
      </c>
      <c r="EP70" t="s">
        <v>2</v>
      </c>
      <c r="EQ70" s="2" t="s">
        <v>7</v>
      </c>
      <c r="ER70" t="s">
        <v>2</v>
      </c>
      <c r="ET70" t="s">
        <v>2</v>
      </c>
      <c r="EU70" s="2"/>
      <c r="EV70" t="s">
        <v>3</v>
      </c>
      <c r="EW70" t="s">
        <v>4</v>
      </c>
      <c r="EX70" s="2">
        <v>4</v>
      </c>
      <c r="EY70" t="s">
        <v>2</v>
      </c>
      <c r="EZ70" t="s">
        <v>7</v>
      </c>
      <c r="FA70" t="s">
        <v>2</v>
      </c>
      <c r="FB70" s="2" t="s">
        <v>7</v>
      </c>
      <c r="FC70" t="s">
        <v>2</v>
      </c>
      <c r="FE70" t="s">
        <v>2</v>
      </c>
      <c r="FF70" s="2"/>
      <c r="FG70" t="s">
        <v>3</v>
      </c>
      <c r="FI70" t="s">
        <v>1</v>
      </c>
      <c r="FJ70" s="2">
        <v>5</v>
      </c>
      <c r="FK70" t="s">
        <v>2</v>
      </c>
      <c r="FL70" t="s">
        <v>7</v>
      </c>
      <c r="FM70" t="s">
        <v>2</v>
      </c>
      <c r="FN70" s="2" t="s">
        <v>7</v>
      </c>
      <c r="FO70" t="s">
        <v>2</v>
      </c>
      <c r="FQ70" t="s">
        <v>2</v>
      </c>
      <c r="FR70" s="2"/>
      <c r="FS70" t="s">
        <v>3</v>
      </c>
      <c r="FT70" s="4"/>
      <c r="FU70" t="s">
        <v>405</v>
      </c>
      <c r="FV70" s="3" t="s">
        <v>5</v>
      </c>
      <c r="FW70" t="s">
        <v>2</v>
      </c>
      <c r="FX70" s="1" t="s">
        <v>7</v>
      </c>
      <c r="FY70" t="s">
        <v>2</v>
      </c>
      <c r="FZ70" s="1" t="s">
        <v>7</v>
      </c>
      <c r="GA70" t="s">
        <v>2</v>
      </c>
      <c r="GB70" s="1"/>
      <c r="GC70" t="s">
        <v>2</v>
      </c>
      <c r="GD70" s="1" t="s">
        <v>7</v>
      </c>
      <c r="GE70" t="s">
        <v>3</v>
      </c>
      <c r="GF70" s="4" t="s">
        <v>18</v>
      </c>
    </row>
    <row r="71" spans="1:188" x14ac:dyDescent="0.25">
      <c r="A71" t="s">
        <v>9</v>
      </c>
      <c r="B71">
        <v>10634.8461538462</v>
      </c>
      <c r="C71" t="s">
        <v>10</v>
      </c>
      <c r="D71" t="s">
        <v>1605</v>
      </c>
      <c r="E71" t="s">
        <v>20</v>
      </c>
      <c r="F71" t="s">
        <v>21</v>
      </c>
      <c r="G71" t="s">
        <v>22</v>
      </c>
      <c r="H71">
        <v>1.5123076923076899</v>
      </c>
      <c r="I71" t="s">
        <v>12</v>
      </c>
      <c r="J71">
        <v>3.8646153846153801</v>
      </c>
      <c r="K71" t="s">
        <v>14</v>
      </c>
      <c r="L71" s="1" t="s">
        <v>1643</v>
      </c>
      <c r="M71" t="s">
        <v>16</v>
      </c>
      <c r="O71" t="s">
        <v>19</v>
      </c>
      <c r="P71" t="s">
        <v>23</v>
      </c>
      <c r="Q71" t="s">
        <v>1</v>
      </c>
      <c r="R71" s="2">
        <v>1</v>
      </c>
      <c r="S71" t="s">
        <v>2</v>
      </c>
      <c r="T71" s="2">
        <v>10634.8461538462</v>
      </c>
      <c r="U71" t="s">
        <v>2</v>
      </c>
      <c r="V71" s="2" t="s">
        <v>8</v>
      </c>
      <c r="W71" t="s">
        <v>2</v>
      </c>
      <c r="Y71" t="s">
        <v>2</v>
      </c>
      <c r="Z71" s="2"/>
      <c r="AA71" t="s">
        <v>3</v>
      </c>
      <c r="AB71" t="s">
        <v>4</v>
      </c>
      <c r="AC71" s="1">
        <v>2</v>
      </c>
      <c r="AD71" t="s">
        <v>2</v>
      </c>
      <c r="AE71" t="s">
        <v>7</v>
      </c>
      <c r="AF71" t="s">
        <v>2</v>
      </c>
      <c r="AG71" s="1" t="s">
        <v>7</v>
      </c>
      <c r="AH71" t="s">
        <v>2</v>
      </c>
      <c r="AJ71" t="s">
        <v>2</v>
      </c>
      <c r="AK71" s="1"/>
      <c r="AL71" t="s">
        <v>3</v>
      </c>
      <c r="AM71" t="s">
        <v>1</v>
      </c>
      <c r="AN71" s="2">
        <v>3</v>
      </c>
      <c r="AO71" t="s">
        <v>2</v>
      </c>
      <c r="AP71" t="s">
        <v>7</v>
      </c>
      <c r="AQ71" t="s">
        <v>2</v>
      </c>
      <c r="AR71" s="2" t="s">
        <v>7</v>
      </c>
      <c r="AS71" t="s">
        <v>2</v>
      </c>
      <c r="AU71" t="s">
        <v>2</v>
      </c>
      <c r="AV71" s="2"/>
      <c r="AW71" t="s">
        <v>3</v>
      </c>
      <c r="AX71" t="s">
        <v>4</v>
      </c>
      <c r="AY71" s="2">
        <v>4</v>
      </c>
      <c r="AZ71" t="s">
        <v>2</v>
      </c>
      <c r="BA71" t="s">
        <v>7</v>
      </c>
      <c r="BB71" t="s">
        <v>2</v>
      </c>
      <c r="BC71" s="2" t="s">
        <v>7</v>
      </c>
      <c r="BD71" t="s">
        <v>2</v>
      </c>
      <c r="BF71" t="s">
        <v>2</v>
      </c>
      <c r="BG71" s="2"/>
      <c r="BH71" t="s">
        <v>3</v>
      </c>
      <c r="BK71" s="2"/>
      <c r="BO71" s="2"/>
      <c r="BQ71" s="2"/>
      <c r="BS71" s="2"/>
      <c r="BU71" s="4"/>
      <c r="BV71" t="s">
        <v>405</v>
      </c>
      <c r="BW71" s="3" t="s">
        <v>5</v>
      </c>
      <c r="BX71" t="s">
        <v>2</v>
      </c>
      <c r="BY71" s="1" t="s">
        <v>7</v>
      </c>
      <c r="BZ71" t="s">
        <v>2</v>
      </c>
      <c r="CA71" s="1" t="s">
        <v>7</v>
      </c>
      <c r="CB71" t="s">
        <v>2</v>
      </c>
      <c r="CC71" s="1" t="s">
        <v>7</v>
      </c>
      <c r="CD71" t="s">
        <v>2</v>
      </c>
      <c r="CE71" s="1" t="s">
        <v>7</v>
      </c>
      <c r="CF71" t="s">
        <v>3</v>
      </c>
      <c r="CG71" s="4" t="s">
        <v>18</v>
      </c>
      <c r="CH71" s="10">
        <v>-280.99846153846198</v>
      </c>
      <c r="CI71" s="4">
        <v>10634.8461538462</v>
      </c>
      <c r="CJ71" s="4">
        <v>1.5123076923076901E-2</v>
      </c>
      <c r="CK71" s="4"/>
      <c r="CL71" s="4"/>
      <c r="CM71" s="4"/>
      <c r="CN71" s="4"/>
      <c r="CO71" s="4" t="s">
        <v>35</v>
      </c>
      <c r="CP71" s="4">
        <v>1</v>
      </c>
      <c r="CQ71" s="4" t="s">
        <v>29</v>
      </c>
      <c r="CR71" s="4" t="s">
        <v>27</v>
      </c>
      <c r="CS71" s="4">
        <v>10634.8461538462</v>
      </c>
      <c r="CT71" s="4" t="s">
        <v>24</v>
      </c>
      <c r="CU71" s="4">
        <v>1.5123076923076901E-2</v>
      </c>
      <c r="CV71" s="4" t="s">
        <v>25</v>
      </c>
      <c r="CW71" s="4">
        <v>-280.99846153846198</v>
      </c>
      <c r="CX71" s="4" t="s">
        <v>28</v>
      </c>
      <c r="CY71" s="4" t="s">
        <v>26</v>
      </c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 t="s">
        <v>36</v>
      </c>
      <c r="DN71" t="s">
        <v>19</v>
      </c>
      <c r="DO71" t="s">
        <v>23</v>
      </c>
      <c r="DP71" t="s">
        <v>1</v>
      </c>
      <c r="DQ71" s="2">
        <v>1</v>
      </c>
      <c r="DR71" t="s">
        <v>2</v>
      </c>
      <c r="DS71" s="2">
        <v>10634.8461538462</v>
      </c>
      <c r="DT71" t="s">
        <v>2</v>
      </c>
      <c r="DU71" s="2" t="s">
        <v>1658</v>
      </c>
      <c r="DV71" t="s">
        <v>2</v>
      </c>
      <c r="DX71" t="s">
        <v>2</v>
      </c>
      <c r="DZ71" t="s">
        <v>3</v>
      </c>
      <c r="EA71" t="s">
        <v>4</v>
      </c>
      <c r="EB71" s="1">
        <v>2</v>
      </c>
      <c r="EC71" t="s">
        <v>2</v>
      </c>
      <c r="ED71" t="s">
        <v>7</v>
      </c>
      <c r="EE71" t="s">
        <v>2</v>
      </c>
      <c r="EF71" s="1" t="s">
        <v>7</v>
      </c>
      <c r="EG71" t="s">
        <v>2</v>
      </c>
      <c r="EI71" t="s">
        <v>2</v>
      </c>
      <c r="EJ71" s="1"/>
      <c r="EK71" t="s">
        <v>3</v>
      </c>
      <c r="EL71" t="s">
        <v>1</v>
      </c>
      <c r="EM71" s="2">
        <v>3</v>
      </c>
      <c r="EN71" t="s">
        <v>2</v>
      </c>
      <c r="EO71" t="s">
        <v>7</v>
      </c>
      <c r="EP71" t="s">
        <v>2</v>
      </c>
      <c r="EQ71" s="2" t="s">
        <v>7</v>
      </c>
      <c r="ER71" t="s">
        <v>2</v>
      </c>
      <c r="ET71" t="s">
        <v>2</v>
      </c>
      <c r="EU71" s="2"/>
      <c r="EV71" t="s">
        <v>3</v>
      </c>
      <c r="EW71" t="s">
        <v>4</v>
      </c>
      <c r="EX71" s="2">
        <v>4</v>
      </c>
      <c r="EY71" t="s">
        <v>2</v>
      </c>
      <c r="EZ71" t="s">
        <v>7</v>
      </c>
      <c r="FA71" t="s">
        <v>2</v>
      </c>
      <c r="FB71" s="2" t="s">
        <v>7</v>
      </c>
      <c r="FC71" t="s">
        <v>2</v>
      </c>
      <c r="FE71" t="s">
        <v>2</v>
      </c>
      <c r="FF71" s="2"/>
      <c r="FG71" t="s">
        <v>3</v>
      </c>
      <c r="FJ71" s="2"/>
      <c r="FN71" s="2"/>
      <c r="FP71" s="2"/>
      <c r="FR71" s="2"/>
      <c r="FT71" s="4"/>
      <c r="FU71" t="s">
        <v>405</v>
      </c>
      <c r="FV71" s="3" t="s">
        <v>5</v>
      </c>
      <c r="FW71" t="s">
        <v>2</v>
      </c>
      <c r="FX71" s="1" t="s">
        <v>7</v>
      </c>
      <c r="FY71" t="s">
        <v>2</v>
      </c>
      <c r="FZ71" s="1" t="s">
        <v>7</v>
      </c>
      <c r="GA71" t="s">
        <v>2</v>
      </c>
      <c r="GB71" s="1"/>
      <c r="GC71" t="s">
        <v>2</v>
      </c>
      <c r="GD71" s="1" t="s">
        <v>7</v>
      </c>
      <c r="GE71" t="s">
        <v>3</v>
      </c>
      <c r="GF71" s="4" t="s">
        <v>18</v>
      </c>
    </row>
    <row r="72" spans="1:188" x14ac:dyDescent="0.25">
      <c r="A72" t="s">
        <v>9</v>
      </c>
      <c r="B72">
        <v>10630.615384615399</v>
      </c>
      <c r="C72" t="s">
        <v>10</v>
      </c>
      <c r="D72" t="s">
        <v>1605</v>
      </c>
      <c r="E72" t="s">
        <v>20</v>
      </c>
      <c r="F72" t="s">
        <v>21</v>
      </c>
      <c r="G72" t="s">
        <v>22</v>
      </c>
      <c r="H72">
        <v>1.4307692307692299</v>
      </c>
      <c r="I72" t="s">
        <v>12</v>
      </c>
      <c r="J72">
        <v>3.8615384615384598</v>
      </c>
      <c r="K72" t="s">
        <v>14</v>
      </c>
      <c r="L72" s="1" t="s">
        <v>1643</v>
      </c>
      <c r="M72" t="s">
        <v>16</v>
      </c>
      <c r="O72" t="s">
        <v>19</v>
      </c>
      <c r="P72" t="s">
        <v>23</v>
      </c>
      <c r="Q72" t="s">
        <v>1</v>
      </c>
      <c r="R72" s="2">
        <v>1</v>
      </c>
      <c r="S72" t="s">
        <v>2</v>
      </c>
      <c r="T72" s="2">
        <v>10630.615384615399</v>
      </c>
      <c r="U72" t="s">
        <v>2</v>
      </c>
      <c r="V72" s="2" t="s">
        <v>8</v>
      </c>
      <c r="W72" t="s">
        <v>2</v>
      </c>
      <c r="Y72" t="s">
        <v>2</v>
      </c>
      <c r="Z72" s="2"/>
      <c r="AA72" t="s">
        <v>3</v>
      </c>
      <c r="AB72" t="s">
        <v>4</v>
      </c>
      <c r="AC72" s="1">
        <v>2</v>
      </c>
      <c r="AD72" t="s">
        <v>2</v>
      </c>
      <c r="AE72" t="s">
        <v>7</v>
      </c>
      <c r="AF72" t="s">
        <v>2</v>
      </c>
      <c r="AG72" s="1" t="s">
        <v>7</v>
      </c>
      <c r="AH72" t="s">
        <v>2</v>
      </c>
      <c r="AJ72" t="s">
        <v>2</v>
      </c>
      <c r="AK72" s="1"/>
      <c r="AL72" t="s">
        <v>3</v>
      </c>
      <c r="AM72" t="s">
        <v>1</v>
      </c>
      <c r="AN72" s="2">
        <v>3</v>
      </c>
      <c r="AO72" t="s">
        <v>2</v>
      </c>
      <c r="AP72" t="s">
        <v>7</v>
      </c>
      <c r="AQ72" t="s">
        <v>2</v>
      </c>
      <c r="AR72" s="2" t="s">
        <v>7</v>
      </c>
      <c r="AS72" t="s">
        <v>2</v>
      </c>
      <c r="AU72" t="s">
        <v>2</v>
      </c>
      <c r="AV72" s="2"/>
      <c r="AW72" t="s">
        <v>3</v>
      </c>
      <c r="AY72" s="2"/>
      <c r="BC72" s="2"/>
      <c r="BE72" s="2"/>
      <c r="BG72" s="2"/>
      <c r="BK72" s="2"/>
      <c r="BO72" s="2"/>
      <c r="BQ72" s="2"/>
      <c r="BS72" s="2"/>
      <c r="BU72" s="4"/>
      <c r="BV72" t="s">
        <v>405</v>
      </c>
      <c r="BW72" s="3" t="s">
        <v>5</v>
      </c>
      <c r="BX72" t="s">
        <v>2</v>
      </c>
      <c r="BY72" s="1" t="s">
        <v>7</v>
      </c>
      <c r="BZ72" t="s">
        <v>2</v>
      </c>
      <c r="CA72" s="1" t="s">
        <v>7</v>
      </c>
      <c r="CB72" t="s">
        <v>2</v>
      </c>
      <c r="CC72" s="1" t="s">
        <v>7</v>
      </c>
      <c r="CD72" t="s">
        <v>2</v>
      </c>
      <c r="CE72" s="1" t="s">
        <v>7</v>
      </c>
      <c r="CF72" t="s">
        <v>3</v>
      </c>
      <c r="CG72" s="4" t="s">
        <v>18</v>
      </c>
      <c r="CH72" s="10">
        <v>-297.36615384615197</v>
      </c>
      <c r="CI72" s="4">
        <v>10630.615384615399</v>
      </c>
      <c r="CJ72" s="4">
        <v>1.4307692307692301E-2</v>
      </c>
      <c r="CK72" s="4"/>
      <c r="CL72" s="4"/>
      <c r="CM72" s="4"/>
      <c r="CN72" s="4"/>
      <c r="CO72" s="4" t="s">
        <v>35</v>
      </c>
      <c r="CP72" s="4">
        <v>1</v>
      </c>
      <c r="CQ72" s="4" t="s">
        <v>29</v>
      </c>
      <c r="CR72" s="4" t="s">
        <v>27</v>
      </c>
      <c r="CS72" s="4">
        <v>10630.615384615399</v>
      </c>
      <c r="CT72" s="4" t="s">
        <v>24</v>
      </c>
      <c r="CU72" s="4">
        <v>1.4307692307692301E-2</v>
      </c>
      <c r="CV72" s="4" t="s">
        <v>25</v>
      </c>
      <c r="CW72" s="4">
        <v>-297.36615384615197</v>
      </c>
      <c r="CX72" s="4" t="s">
        <v>28</v>
      </c>
      <c r="CY72" s="4" t="s">
        <v>26</v>
      </c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 t="s">
        <v>36</v>
      </c>
      <c r="DN72" t="s">
        <v>19</v>
      </c>
      <c r="DO72" t="s">
        <v>23</v>
      </c>
      <c r="DP72" t="s">
        <v>1</v>
      </c>
      <c r="DQ72" s="2">
        <v>1</v>
      </c>
      <c r="DR72" t="s">
        <v>2</v>
      </c>
      <c r="DS72" s="2">
        <v>10630.615384615399</v>
      </c>
      <c r="DT72" t="s">
        <v>2</v>
      </c>
      <c r="DU72" s="2" t="s">
        <v>106</v>
      </c>
      <c r="DV72" t="s">
        <v>2</v>
      </c>
      <c r="DX72" t="s">
        <v>2</v>
      </c>
      <c r="DZ72" t="s">
        <v>3</v>
      </c>
      <c r="EA72" t="s">
        <v>4</v>
      </c>
      <c r="EB72" s="1">
        <v>2</v>
      </c>
      <c r="EC72" t="s">
        <v>2</v>
      </c>
      <c r="ED72" t="s">
        <v>7</v>
      </c>
      <c r="EE72" t="s">
        <v>2</v>
      </c>
      <c r="EF72" s="1" t="s">
        <v>7</v>
      </c>
      <c r="EG72" t="s">
        <v>2</v>
      </c>
      <c r="EI72" t="s">
        <v>2</v>
      </c>
      <c r="EJ72" s="1"/>
      <c r="EK72" t="s">
        <v>3</v>
      </c>
      <c r="EL72" t="s">
        <v>1</v>
      </c>
      <c r="EM72" s="2">
        <v>3</v>
      </c>
      <c r="EN72" t="s">
        <v>2</v>
      </c>
      <c r="EO72" t="s">
        <v>7</v>
      </c>
      <c r="EP72" t="s">
        <v>2</v>
      </c>
      <c r="EQ72" s="2" t="s">
        <v>7</v>
      </c>
      <c r="ER72" t="s">
        <v>2</v>
      </c>
      <c r="ET72" t="s">
        <v>2</v>
      </c>
      <c r="EU72" s="2"/>
      <c r="EV72" t="s">
        <v>3</v>
      </c>
      <c r="EX72" s="2"/>
      <c r="FB72" s="2"/>
      <c r="FD72" s="2"/>
      <c r="FF72" s="2"/>
      <c r="FJ72" s="2"/>
      <c r="FN72" s="2"/>
      <c r="FP72" s="2"/>
      <c r="FR72" s="2"/>
      <c r="FT72" s="4"/>
      <c r="FU72" t="s">
        <v>405</v>
      </c>
      <c r="FV72" s="3" t="s">
        <v>5</v>
      </c>
      <c r="FW72" t="s">
        <v>2</v>
      </c>
      <c r="FX72" s="1" t="s">
        <v>7</v>
      </c>
      <c r="FY72" t="s">
        <v>2</v>
      </c>
      <c r="FZ72" s="1" t="s">
        <v>7</v>
      </c>
      <c r="GA72" t="s">
        <v>2</v>
      </c>
      <c r="GB72" s="1"/>
      <c r="GC72" t="s">
        <v>2</v>
      </c>
      <c r="GD72" s="1" t="s">
        <v>7</v>
      </c>
      <c r="GE72" t="s">
        <v>3</v>
      </c>
      <c r="GF72" s="4" t="s">
        <v>18</v>
      </c>
    </row>
    <row r="73" spans="1:188" x14ac:dyDescent="0.25">
      <c r="A73" t="s">
        <v>9</v>
      </c>
      <c r="B73">
        <v>10626.384615384601</v>
      </c>
      <c r="C73" t="s">
        <v>10</v>
      </c>
      <c r="D73" t="s">
        <v>1605</v>
      </c>
      <c r="E73" t="s">
        <v>20</v>
      </c>
      <c r="F73" t="s">
        <v>21</v>
      </c>
      <c r="G73" t="s">
        <v>22</v>
      </c>
      <c r="H73">
        <v>1.3492307692307699</v>
      </c>
      <c r="I73" t="s">
        <v>12</v>
      </c>
      <c r="J73">
        <v>3.8584615384615399</v>
      </c>
      <c r="K73" t="s">
        <v>14</v>
      </c>
      <c r="L73" s="1" t="s">
        <v>1643</v>
      </c>
      <c r="M73" t="s">
        <v>16</v>
      </c>
      <c r="O73" t="s">
        <v>19</v>
      </c>
      <c r="P73" t="s">
        <v>23</v>
      </c>
      <c r="Q73" t="s">
        <v>1</v>
      </c>
      <c r="R73" s="2">
        <v>1</v>
      </c>
      <c r="S73" t="s">
        <v>2</v>
      </c>
      <c r="T73" s="2">
        <v>10626.384615384601</v>
      </c>
      <c r="U73" t="s">
        <v>2</v>
      </c>
      <c r="V73" s="2" t="s">
        <v>8</v>
      </c>
      <c r="W73" t="s">
        <v>2</v>
      </c>
      <c r="Y73" t="s">
        <v>2</v>
      </c>
      <c r="Z73" s="2"/>
      <c r="AA73" t="s">
        <v>3</v>
      </c>
      <c r="AB73" t="s">
        <v>4</v>
      </c>
      <c r="AC73" s="1">
        <v>2</v>
      </c>
      <c r="AD73" t="s">
        <v>2</v>
      </c>
      <c r="AE73" t="s">
        <v>7</v>
      </c>
      <c r="AF73" t="s">
        <v>2</v>
      </c>
      <c r="AG73" s="1" t="s">
        <v>7</v>
      </c>
      <c r="AH73" t="s">
        <v>2</v>
      </c>
      <c r="AJ73" t="s">
        <v>2</v>
      </c>
      <c r="AK73" s="1"/>
      <c r="AL73" t="s">
        <v>3</v>
      </c>
      <c r="AM73" t="s">
        <v>1</v>
      </c>
      <c r="AN73" s="2">
        <v>3</v>
      </c>
      <c r="AO73" t="s">
        <v>2</v>
      </c>
      <c r="AP73" t="s">
        <v>7</v>
      </c>
      <c r="AQ73" t="s">
        <v>2</v>
      </c>
      <c r="AR73" s="2" t="s">
        <v>7</v>
      </c>
      <c r="AS73" t="s">
        <v>2</v>
      </c>
      <c r="AU73" t="s">
        <v>2</v>
      </c>
      <c r="AV73" s="2"/>
      <c r="AW73" t="s">
        <v>3</v>
      </c>
      <c r="AX73" t="s">
        <v>4</v>
      </c>
      <c r="AY73" s="2">
        <v>4</v>
      </c>
      <c r="AZ73" t="s">
        <v>2</v>
      </c>
      <c r="BA73" t="s">
        <v>7</v>
      </c>
      <c r="BB73" t="s">
        <v>2</v>
      </c>
      <c r="BC73" s="2" t="s">
        <v>7</v>
      </c>
      <c r="BD73" t="s">
        <v>2</v>
      </c>
      <c r="BF73" t="s">
        <v>2</v>
      </c>
      <c r="BG73" s="2"/>
      <c r="BH73" t="s">
        <v>3</v>
      </c>
      <c r="BJ73" t="s">
        <v>1</v>
      </c>
      <c r="BK73" s="2">
        <v>5</v>
      </c>
      <c r="BL73" t="s">
        <v>2</v>
      </c>
      <c r="BM73" t="s">
        <v>7</v>
      </c>
      <c r="BN73" t="s">
        <v>2</v>
      </c>
      <c r="BO73" s="2" t="s">
        <v>7</v>
      </c>
      <c r="BP73" t="s">
        <v>2</v>
      </c>
      <c r="BR73" t="s">
        <v>2</v>
      </c>
      <c r="BS73" s="2"/>
      <c r="BT73" t="s">
        <v>3</v>
      </c>
      <c r="BU73" s="4"/>
      <c r="BV73" t="s">
        <v>405</v>
      </c>
      <c r="BW73" s="3" t="s">
        <v>5</v>
      </c>
      <c r="BX73" t="s">
        <v>2</v>
      </c>
      <c r="BY73" s="1" t="s">
        <v>7</v>
      </c>
      <c r="BZ73" t="s">
        <v>2</v>
      </c>
      <c r="CA73" s="1" t="s">
        <v>7</v>
      </c>
      <c r="CB73" t="s">
        <v>2</v>
      </c>
      <c r="CC73" s="1" t="s">
        <v>7</v>
      </c>
      <c r="CD73" t="s">
        <v>2</v>
      </c>
      <c r="CE73" s="1" t="s">
        <v>7</v>
      </c>
      <c r="CF73" t="s">
        <v>3</v>
      </c>
      <c r="CG73" s="4" t="s">
        <v>18</v>
      </c>
      <c r="CH73" s="10">
        <v>-313.73384615384202</v>
      </c>
      <c r="CI73" s="4">
        <v>10626.384615384601</v>
      </c>
      <c r="CJ73" s="4">
        <v>1.3492307692307699E-2</v>
      </c>
      <c r="CK73" s="4"/>
      <c r="CL73" s="4"/>
      <c r="CM73" s="4"/>
      <c r="CN73" s="4"/>
      <c r="CO73" s="4" t="s">
        <v>35</v>
      </c>
      <c r="CP73" s="4">
        <v>1</v>
      </c>
      <c r="CQ73" s="4" t="s">
        <v>29</v>
      </c>
      <c r="CR73" s="4" t="s">
        <v>27</v>
      </c>
      <c r="CS73" s="4">
        <v>10626.384615384601</v>
      </c>
      <c r="CT73" s="4" t="s">
        <v>24</v>
      </c>
      <c r="CU73" s="4">
        <v>1.3492307692307699E-2</v>
      </c>
      <c r="CV73" s="4" t="s">
        <v>25</v>
      </c>
      <c r="CW73" s="4">
        <v>-313.73384615384202</v>
      </c>
      <c r="CX73" s="4" t="s">
        <v>28</v>
      </c>
      <c r="CY73" s="4" t="s">
        <v>26</v>
      </c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 t="s">
        <v>36</v>
      </c>
      <c r="DN73" t="s">
        <v>19</v>
      </c>
      <c r="DO73" t="s">
        <v>23</v>
      </c>
      <c r="DP73" t="s">
        <v>1</v>
      </c>
      <c r="DQ73" s="2">
        <v>1</v>
      </c>
      <c r="DR73" t="s">
        <v>2</v>
      </c>
      <c r="DS73" s="2">
        <v>10626.384615384601</v>
      </c>
      <c r="DT73" t="s">
        <v>2</v>
      </c>
      <c r="DU73" s="2" t="s">
        <v>1659</v>
      </c>
      <c r="DV73" t="s">
        <v>2</v>
      </c>
      <c r="DX73" t="s">
        <v>2</v>
      </c>
      <c r="DZ73" t="s">
        <v>3</v>
      </c>
      <c r="EA73" t="s">
        <v>4</v>
      </c>
      <c r="EB73" s="1">
        <v>2</v>
      </c>
      <c r="EC73" t="s">
        <v>2</v>
      </c>
      <c r="ED73" t="s">
        <v>7</v>
      </c>
      <c r="EE73" t="s">
        <v>2</v>
      </c>
      <c r="EF73" s="1" t="s">
        <v>7</v>
      </c>
      <c r="EG73" t="s">
        <v>2</v>
      </c>
      <c r="EI73" t="s">
        <v>2</v>
      </c>
      <c r="EJ73" s="1"/>
      <c r="EK73" t="s">
        <v>3</v>
      </c>
      <c r="EL73" t="s">
        <v>1</v>
      </c>
      <c r="EM73" s="2">
        <v>3</v>
      </c>
      <c r="EN73" t="s">
        <v>2</v>
      </c>
      <c r="EO73" t="s">
        <v>7</v>
      </c>
      <c r="EP73" t="s">
        <v>2</v>
      </c>
      <c r="EQ73" s="2" t="s">
        <v>7</v>
      </c>
      <c r="ER73" t="s">
        <v>2</v>
      </c>
      <c r="ET73" t="s">
        <v>2</v>
      </c>
      <c r="EU73" s="2"/>
      <c r="EV73" t="s">
        <v>3</v>
      </c>
      <c r="EW73" t="s">
        <v>4</v>
      </c>
      <c r="EX73" s="2">
        <v>4</v>
      </c>
      <c r="EY73" t="s">
        <v>2</v>
      </c>
      <c r="EZ73" t="s">
        <v>7</v>
      </c>
      <c r="FA73" t="s">
        <v>2</v>
      </c>
      <c r="FB73" s="2" t="s">
        <v>7</v>
      </c>
      <c r="FC73" t="s">
        <v>2</v>
      </c>
      <c r="FE73" t="s">
        <v>2</v>
      </c>
      <c r="FF73" s="2"/>
      <c r="FG73" t="s">
        <v>3</v>
      </c>
      <c r="FI73" t="s">
        <v>1</v>
      </c>
      <c r="FJ73" s="2">
        <v>5</v>
      </c>
      <c r="FK73" t="s">
        <v>2</v>
      </c>
      <c r="FL73" t="s">
        <v>7</v>
      </c>
      <c r="FM73" t="s">
        <v>2</v>
      </c>
      <c r="FN73" s="2" t="s">
        <v>7</v>
      </c>
      <c r="FO73" t="s">
        <v>2</v>
      </c>
      <c r="FQ73" t="s">
        <v>2</v>
      </c>
      <c r="FR73" s="2"/>
      <c r="FS73" t="s">
        <v>3</v>
      </c>
      <c r="FT73" s="4"/>
      <c r="FU73" t="s">
        <v>405</v>
      </c>
      <c r="FV73" s="3" t="s">
        <v>5</v>
      </c>
      <c r="FW73" t="s">
        <v>2</v>
      </c>
      <c r="FX73" s="1" t="s">
        <v>7</v>
      </c>
      <c r="FY73" t="s">
        <v>2</v>
      </c>
      <c r="FZ73" s="1" t="s">
        <v>7</v>
      </c>
      <c r="GA73" t="s">
        <v>2</v>
      </c>
      <c r="GB73" s="1"/>
      <c r="GC73" t="s">
        <v>2</v>
      </c>
      <c r="GD73" s="1" t="s">
        <v>7</v>
      </c>
      <c r="GE73" t="s">
        <v>3</v>
      </c>
      <c r="GF73" s="4" t="s">
        <v>18</v>
      </c>
    </row>
    <row r="74" spans="1:188" x14ac:dyDescent="0.25">
      <c r="A74" t="s">
        <v>9</v>
      </c>
      <c r="B74">
        <v>10622.1538461538</v>
      </c>
      <c r="C74" t="s">
        <v>10</v>
      </c>
      <c r="D74" t="s">
        <v>1605</v>
      </c>
      <c r="E74" t="s">
        <v>20</v>
      </c>
      <c r="F74" t="s">
        <v>21</v>
      </c>
      <c r="G74" t="s">
        <v>22</v>
      </c>
      <c r="H74">
        <v>1.2676923076923099</v>
      </c>
      <c r="I74" t="s">
        <v>12</v>
      </c>
      <c r="J74">
        <v>3.8553846153846099</v>
      </c>
      <c r="K74" t="s">
        <v>14</v>
      </c>
      <c r="L74" s="1" t="s">
        <v>1643</v>
      </c>
      <c r="M74" t="s">
        <v>16</v>
      </c>
      <c r="O74" t="s">
        <v>19</v>
      </c>
      <c r="P74" t="s">
        <v>23</v>
      </c>
      <c r="Q74" t="s">
        <v>1</v>
      </c>
      <c r="R74" s="2">
        <v>1</v>
      </c>
      <c r="S74" t="s">
        <v>2</v>
      </c>
      <c r="T74" s="2">
        <v>10622.1538461538</v>
      </c>
      <c r="U74" t="s">
        <v>2</v>
      </c>
      <c r="V74" s="2" t="s">
        <v>8</v>
      </c>
      <c r="W74" t="s">
        <v>2</v>
      </c>
      <c r="Y74" t="s">
        <v>2</v>
      </c>
      <c r="Z74" s="2"/>
      <c r="AA74" t="s">
        <v>3</v>
      </c>
      <c r="AB74" t="s">
        <v>4</v>
      </c>
      <c r="AC74" s="1">
        <v>2</v>
      </c>
      <c r="AD74" t="s">
        <v>2</v>
      </c>
      <c r="AE74" t="s">
        <v>7</v>
      </c>
      <c r="AF74" t="s">
        <v>2</v>
      </c>
      <c r="AG74" s="1" t="s">
        <v>7</v>
      </c>
      <c r="AH74" t="s">
        <v>2</v>
      </c>
      <c r="AJ74" t="s">
        <v>2</v>
      </c>
      <c r="AK74" s="1"/>
      <c r="AL74" t="s">
        <v>3</v>
      </c>
      <c r="AM74" t="s">
        <v>1</v>
      </c>
      <c r="AN74" s="2">
        <v>3</v>
      </c>
      <c r="AO74" t="s">
        <v>2</v>
      </c>
      <c r="AP74" t="s">
        <v>7</v>
      </c>
      <c r="AQ74" t="s">
        <v>2</v>
      </c>
      <c r="AR74" s="2" t="s">
        <v>7</v>
      </c>
      <c r="AS74" t="s">
        <v>2</v>
      </c>
      <c r="AU74" t="s">
        <v>2</v>
      </c>
      <c r="AV74" s="2"/>
      <c r="AW74" t="s">
        <v>3</v>
      </c>
      <c r="AX74" t="s">
        <v>4</v>
      </c>
      <c r="AY74" s="2">
        <v>4</v>
      </c>
      <c r="AZ74" t="s">
        <v>2</v>
      </c>
      <c r="BA74" t="s">
        <v>7</v>
      </c>
      <c r="BB74" t="s">
        <v>2</v>
      </c>
      <c r="BC74" s="2" t="s">
        <v>7</v>
      </c>
      <c r="BD74" t="s">
        <v>2</v>
      </c>
      <c r="BF74" t="s">
        <v>2</v>
      </c>
      <c r="BG74" s="2"/>
      <c r="BH74" t="s">
        <v>3</v>
      </c>
      <c r="BK74" s="2"/>
      <c r="BO74" s="2"/>
      <c r="BQ74" s="2"/>
      <c r="BS74" s="2"/>
      <c r="BU74" s="4"/>
      <c r="BV74" t="s">
        <v>405</v>
      </c>
      <c r="BW74" s="3" t="s">
        <v>5</v>
      </c>
      <c r="BX74" t="s">
        <v>2</v>
      </c>
      <c r="BY74" s="1" t="s">
        <v>7</v>
      </c>
      <c r="BZ74" t="s">
        <v>2</v>
      </c>
      <c r="CA74" s="1" t="s">
        <v>7</v>
      </c>
      <c r="CB74" t="s">
        <v>2</v>
      </c>
      <c r="CC74" s="1" t="s">
        <v>7</v>
      </c>
      <c r="CD74" t="s">
        <v>2</v>
      </c>
      <c r="CE74" s="1" t="s">
        <v>7</v>
      </c>
      <c r="CF74" t="s">
        <v>3</v>
      </c>
      <c r="CG74" s="4" t="s">
        <v>18</v>
      </c>
      <c r="CH74" s="10">
        <v>-330.10153846154202</v>
      </c>
      <c r="CI74" s="4">
        <v>10622.1538461538</v>
      </c>
      <c r="CJ74" s="4">
        <v>1.2676923076923099E-2</v>
      </c>
      <c r="CK74" s="4"/>
      <c r="CL74" s="4"/>
      <c r="CM74" s="4"/>
      <c r="CN74" s="4"/>
      <c r="CO74" s="4" t="s">
        <v>35</v>
      </c>
      <c r="CP74" s="4">
        <v>1</v>
      </c>
      <c r="CQ74" s="4" t="s">
        <v>29</v>
      </c>
      <c r="CR74" s="4" t="s">
        <v>27</v>
      </c>
      <c r="CS74" s="4">
        <v>10622.1538461538</v>
      </c>
      <c r="CT74" s="4" t="s">
        <v>24</v>
      </c>
      <c r="CU74" s="4">
        <v>1.2676923076923099E-2</v>
      </c>
      <c r="CV74" s="4" t="s">
        <v>25</v>
      </c>
      <c r="CW74" s="4">
        <v>-330.10153846154202</v>
      </c>
      <c r="CX74" s="4" t="s">
        <v>28</v>
      </c>
      <c r="CY74" s="4" t="s">
        <v>26</v>
      </c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 t="s">
        <v>36</v>
      </c>
      <c r="DN74" t="s">
        <v>19</v>
      </c>
      <c r="DO74" t="s">
        <v>23</v>
      </c>
      <c r="DP74" t="s">
        <v>1</v>
      </c>
      <c r="DQ74" s="2">
        <v>1</v>
      </c>
      <c r="DR74" t="s">
        <v>2</v>
      </c>
      <c r="DS74" s="2">
        <v>10622.1538461538</v>
      </c>
      <c r="DT74" t="s">
        <v>2</v>
      </c>
      <c r="DU74" s="2" t="s">
        <v>1660</v>
      </c>
      <c r="DV74" t="s">
        <v>2</v>
      </c>
      <c r="DX74" t="s">
        <v>2</v>
      </c>
      <c r="DZ74" t="s">
        <v>3</v>
      </c>
      <c r="EA74" t="s">
        <v>4</v>
      </c>
      <c r="EB74" s="1">
        <v>2</v>
      </c>
      <c r="EC74" t="s">
        <v>2</v>
      </c>
      <c r="ED74" t="s">
        <v>7</v>
      </c>
      <c r="EE74" t="s">
        <v>2</v>
      </c>
      <c r="EF74" s="1" t="s">
        <v>7</v>
      </c>
      <c r="EG74" t="s">
        <v>2</v>
      </c>
      <c r="EI74" t="s">
        <v>2</v>
      </c>
      <c r="EJ74" s="1"/>
      <c r="EK74" t="s">
        <v>3</v>
      </c>
      <c r="EL74" t="s">
        <v>1</v>
      </c>
      <c r="EM74" s="2">
        <v>3</v>
      </c>
      <c r="EN74" t="s">
        <v>2</v>
      </c>
      <c r="EO74" t="s">
        <v>7</v>
      </c>
      <c r="EP74" t="s">
        <v>2</v>
      </c>
      <c r="EQ74" s="2" t="s">
        <v>7</v>
      </c>
      <c r="ER74" t="s">
        <v>2</v>
      </c>
      <c r="ET74" t="s">
        <v>2</v>
      </c>
      <c r="EU74" s="2"/>
      <c r="EV74" t="s">
        <v>3</v>
      </c>
      <c r="EW74" t="s">
        <v>4</v>
      </c>
      <c r="EX74" s="2">
        <v>4</v>
      </c>
      <c r="EY74" t="s">
        <v>2</v>
      </c>
      <c r="EZ74" t="s">
        <v>7</v>
      </c>
      <c r="FA74" t="s">
        <v>2</v>
      </c>
      <c r="FB74" s="2" t="s">
        <v>7</v>
      </c>
      <c r="FC74" t="s">
        <v>2</v>
      </c>
      <c r="FE74" t="s">
        <v>2</v>
      </c>
      <c r="FF74" s="2"/>
      <c r="FG74" t="s">
        <v>3</v>
      </c>
      <c r="FJ74" s="2"/>
      <c r="FN74" s="2"/>
      <c r="FP74" s="2"/>
      <c r="FR74" s="2"/>
      <c r="FT74" s="4"/>
      <c r="FU74" t="s">
        <v>405</v>
      </c>
      <c r="FV74" s="3" t="s">
        <v>5</v>
      </c>
      <c r="FW74" t="s">
        <v>2</v>
      </c>
      <c r="FX74" s="1" t="s">
        <v>7</v>
      </c>
      <c r="FY74" t="s">
        <v>2</v>
      </c>
      <c r="FZ74" s="1" t="s">
        <v>7</v>
      </c>
      <c r="GA74" t="s">
        <v>2</v>
      </c>
      <c r="GB74" s="1"/>
      <c r="GC74" t="s">
        <v>2</v>
      </c>
      <c r="GD74" s="1" t="s">
        <v>7</v>
      </c>
      <c r="GE74" t="s">
        <v>3</v>
      </c>
      <c r="GF74" s="4" t="s">
        <v>18</v>
      </c>
    </row>
    <row r="75" spans="1:188" x14ac:dyDescent="0.25">
      <c r="A75" t="s">
        <v>9</v>
      </c>
      <c r="B75">
        <v>10617.9230769231</v>
      </c>
      <c r="C75" t="s">
        <v>10</v>
      </c>
      <c r="D75" t="s">
        <v>1605</v>
      </c>
      <c r="E75" t="s">
        <v>20</v>
      </c>
      <c r="F75" t="s">
        <v>21</v>
      </c>
      <c r="G75" t="s">
        <v>22</v>
      </c>
      <c r="H75">
        <v>1.1861538461538501</v>
      </c>
      <c r="I75" t="s">
        <v>12</v>
      </c>
      <c r="J75">
        <v>3.85230769230769</v>
      </c>
      <c r="K75" t="s">
        <v>14</v>
      </c>
      <c r="L75" s="1" t="s">
        <v>1643</v>
      </c>
      <c r="M75" t="s">
        <v>16</v>
      </c>
      <c r="O75" t="s">
        <v>19</v>
      </c>
      <c r="P75" t="s">
        <v>23</v>
      </c>
      <c r="Q75" t="s">
        <v>1</v>
      </c>
      <c r="R75" s="2">
        <v>1</v>
      </c>
      <c r="S75" t="s">
        <v>2</v>
      </c>
      <c r="T75" s="2">
        <v>10617.9230769231</v>
      </c>
      <c r="U75" t="s">
        <v>2</v>
      </c>
      <c r="V75" s="2" t="s">
        <v>8</v>
      </c>
      <c r="W75" t="s">
        <v>2</v>
      </c>
      <c r="Y75" t="s">
        <v>2</v>
      </c>
      <c r="Z75" s="2"/>
      <c r="AA75" t="s">
        <v>3</v>
      </c>
      <c r="AB75" t="s">
        <v>4</v>
      </c>
      <c r="AC75" s="1">
        <v>2</v>
      </c>
      <c r="AD75" t="s">
        <v>2</v>
      </c>
      <c r="AE75" t="s">
        <v>7</v>
      </c>
      <c r="AF75" t="s">
        <v>2</v>
      </c>
      <c r="AG75" s="1" t="s">
        <v>7</v>
      </c>
      <c r="AH75" t="s">
        <v>2</v>
      </c>
      <c r="AJ75" t="s">
        <v>2</v>
      </c>
      <c r="AK75" s="1"/>
      <c r="AL75" t="s">
        <v>3</v>
      </c>
      <c r="AM75" t="s">
        <v>1</v>
      </c>
      <c r="AN75" s="2">
        <v>3</v>
      </c>
      <c r="AO75" t="s">
        <v>2</v>
      </c>
      <c r="AP75" t="s">
        <v>7</v>
      </c>
      <c r="AQ75" t="s">
        <v>2</v>
      </c>
      <c r="AR75" s="2" t="s">
        <v>7</v>
      </c>
      <c r="AS75" t="s">
        <v>2</v>
      </c>
      <c r="AU75" t="s">
        <v>2</v>
      </c>
      <c r="AV75" s="2"/>
      <c r="AW75" t="s">
        <v>3</v>
      </c>
      <c r="AY75" s="2"/>
      <c r="BC75" s="2"/>
      <c r="BE75" s="2"/>
      <c r="BG75" s="2"/>
      <c r="BK75" s="2"/>
      <c r="BO75" s="2"/>
      <c r="BQ75" s="2"/>
      <c r="BS75" s="2"/>
      <c r="BU75" s="4"/>
      <c r="BV75" t="s">
        <v>405</v>
      </c>
      <c r="BW75" s="3" t="s">
        <v>5</v>
      </c>
      <c r="BX75" t="s">
        <v>2</v>
      </c>
      <c r="BY75" s="1" t="s">
        <v>7</v>
      </c>
      <c r="BZ75" t="s">
        <v>2</v>
      </c>
      <c r="CA75" s="1" t="s">
        <v>7</v>
      </c>
      <c r="CB75" t="s">
        <v>2</v>
      </c>
      <c r="CC75" s="1" t="s">
        <v>7</v>
      </c>
      <c r="CD75" t="s">
        <v>2</v>
      </c>
      <c r="CE75" s="1" t="s">
        <v>7</v>
      </c>
      <c r="CF75" t="s">
        <v>3</v>
      </c>
      <c r="CG75" s="4" t="s">
        <v>18</v>
      </c>
      <c r="CH75" s="10">
        <v>-346.46923076923201</v>
      </c>
      <c r="CI75" s="4">
        <v>10617.9230769231</v>
      </c>
      <c r="CJ75" s="4">
        <v>1.18615384615385E-2</v>
      </c>
      <c r="CK75" s="4"/>
      <c r="CL75" s="4"/>
      <c r="CM75" s="4"/>
      <c r="CN75" s="4"/>
      <c r="CO75" s="4" t="s">
        <v>35</v>
      </c>
      <c r="CP75" s="4">
        <v>1</v>
      </c>
      <c r="CQ75" s="4" t="s">
        <v>29</v>
      </c>
      <c r="CR75" s="4" t="s">
        <v>27</v>
      </c>
      <c r="CS75" s="4">
        <v>10617.9230769231</v>
      </c>
      <c r="CT75" s="4" t="s">
        <v>24</v>
      </c>
      <c r="CU75" s="4">
        <v>1.18615384615385E-2</v>
      </c>
      <c r="CV75" s="4" t="s">
        <v>25</v>
      </c>
      <c r="CW75" s="4">
        <v>-346.46923076923201</v>
      </c>
      <c r="CX75" s="4" t="s">
        <v>28</v>
      </c>
      <c r="CY75" s="4" t="s">
        <v>26</v>
      </c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 t="s">
        <v>36</v>
      </c>
      <c r="DN75" t="s">
        <v>19</v>
      </c>
      <c r="DO75" t="s">
        <v>23</v>
      </c>
      <c r="DP75" t="s">
        <v>1</v>
      </c>
      <c r="DQ75" s="2">
        <v>1</v>
      </c>
      <c r="DR75" t="s">
        <v>2</v>
      </c>
      <c r="DS75" s="2">
        <v>10617.9230769231</v>
      </c>
      <c r="DT75" t="s">
        <v>2</v>
      </c>
      <c r="DU75" s="2" t="s">
        <v>1661</v>
      </c>
      <c r="DV75" t="s">
        <v>2</v>
      </c>
      <c r="DX75" t="s">
        <v>2</v>
      </c>
      <c r="DZ75" t="s">
        <v>3</v>
      </c>
      <c r="EA75" t="s">
        <v>4</v>
      </c>
      <c r="EB75" s="1">
        <v>2</v>
      </c>
      <c r="EC75" t="s">
        <v>2</v>
      </c>
      <c r="ED75" t="s">
        <v>7</v>
      </c>
      <c r="EE75" t="s">
        <v>2</v>
      </c>
      <c r="EF75" s="1" t="s">
        <v>7</v>
      </c>
      <c r="EG75" t="s">
        <v>2</v>
      </c>
      <c r="EI75" t="s">
        <v>2</v>
      </c>
      <c r="EJ75" s="1"/>
      <c r="EK75" t="s">
        <v>3</v>
      </c>
      <c r="EL75" t="s">
        <v>1</v>
      </c>
      <c r="EM75" s="2">
        <v>3</v>
      </c>
      <c r="EN75" t="s">
        <v>2</v>
      </c>
      <c r="EO75" t="s">
        <v>7</v>
      </c>
      <c r="EP75" t="s">
        <v>2</v>
      </c>
      <c r="EQ75" s="2" t="s">
        <v>7</v>
      </c>
      <c r="ER75" t="s">
        <v>2</v>
      </c>
      <c r="ET75" t="s">
        <v>2</v>
      </c>
      <c r="EU75" s="2"/>
      <c r="EV75" t="s">
        <v>3</v>
      </c>
      <c r="EX75" s="2"/>
      <c r="FB75" s="2"/>
      <c r="FD75" s="2"/>
      <c r="FF75" s="2"/>
      <c r="FJ75" s="2"/>
      <c r="FN75" s="2"/>
      <c r="FP75" s="2"/>
      <c r="FR75" s="2"/>
      <c r="FT75" s="4"/>
      <c r="FU75" t="s">
        <v>405</v>
      </c>
      <c r="FV75" s="3" t="s">
        <v>5</v>
      </c>
      <c r="FW75" t="s">
        <v>2</v>
      </c>
      <c r="FX75" s="1" t="s">
        <v>7</v>
      </c>
      <c r="FY75" t="s">
        <v>2</v>
      </c>
      <c r="FZ75" s="1" t="s">
        <v>7</v>
      </c>
      <c r="GA75" t="s">
        <v>2</v>
      </c>
      <c r="GB75" s="1"/>
      <c r="GC75" t="s">
        <v>2</v>
      </c>
      <c r="GD75" s="1" t="s">
        <v>7</v>
      </c>
      <c r="GE75" t="s">
        <v>3</v>
      </c>
      <c r="GF75" s="4" t="s">
        <v>18</v>
      </c>
    </row>
    <row r="76" spans="1:188" x14ac:dyDescent="0.25">
      <c r="A76" t="s">
        <v>9</v>
      </c>
      <c r="B76">
        <v>10613.692307692299</v>
      </c>
      <c r="C76" t="s">
        <v>10</v>
      </c>
      <c r="D76" t="s">
        <v>1605</v>
      </c>
      <c r="E76" t="s">
        <v>20</v>
      </c>
      <c r="F76" t="s">
        <v>21</v>
      </c>
      <c r="G76" t="s">
        <v>22</v>
      </c>
      <c r="H76">
        <v>1.1046153846153901</v>
      </c>
      <c r="I76" t="s">
        <v>12</v>
      </c>
      <c r="J76">
        <v>3.8492307692307701</v>
      </c>
      <c r="K76" t="s">
        <v>14</v>
      </c>
      <c r="L76" s="1" t="s">
        <v>1643</v>
      </c>
      <c r="M76" t="s">
        <v>16</v>
      </c>
      <c r="O76" t="s">
        <v>19</v>
      </c>
      <c r="P76" t="s">
        <v>23</v>
      </c>
      <c r="Q76" t="s">
        <v>1</v>
      </c>
      <c r="R76" s="2">
        <v>1</v>
      </c>
      <c r="S76" t="s">
        <v>2</v>
      </c>
      <c r="T76" s="2">
        <v>10613.692307692299</v>
      </c>
      <c r="U76" t="s">
        <v>2</v>
      </c>
      <c r="V76" s="2" t="s">
        <v>8</v>
      </c>
      <c r="W76" t="s">
        <v>2</v>
      </c>
      <c r="Y76" t="s">
        <v>2</v>
      </c>
      <c r="Z76" s="2"/>
      <c r="AA76" t="s">
        <v>3</v>
      </c>
      <c r="AB76" t="s">
        <v>4</v>
      </c>
      <c r="AC76" s="1">
        <v>2</v>
      </c>
      <c r="AD76" t="s">
        <v>2</v>
      </c>
      <c r="AE76" t="s">
        <v>7</v>
      </c>
      <c r="AF76" t="s">
        <v>2</v>
      </c>
      <c r="AG76" s="1" t="s">
        <v>7</v>
      </c>
      <c r="AH76" t="s">
        <v>2</v>
      </c>
      <c r="AJ76" t="s">
        <v>2</v>
      </c>
      <c r="AK76" s="1"/>
      <c r="AL76" t="s">
        <v>3</v>
      </c>
      <c r="AM76" t="s">
        <v>1</v>
      </c>
      <c r="AN76" s="2">
        <v>3</v>
      </c>
      <c r="AO76" t="s">
        <v>2</v>
      </c>
      <c r="AP76" t="s">
        <v>7</v>
      </c>
      <c r="AQ76" t="s">
        <v>2</v>
      </c>
      <c r="AR76" s="2" t="s">
        <v>7</v>
      </c>
      <c r="AS76" t="s">
        <v>2</v>
      </c>
      <c r="AU76" t="s">
        <v>2</v>
      </c>
      <c r="AV76" s="2"/>
      <c r="AW76" t="s">
        <v>3</v>
      </c>
      <c r="AX76" t="s">
        <v>4</v>
      </c>
      <c r="AY76" s="2">
        <v>4</v>
      </c>
      <c r="AZ76" t="s">
        <v>2</v>
      </c>
      <c r="BA76" t="s">
        <v>7</v>
      </c>
      <c r="BB76" t="s">
        <v>2</v>
      </c>
      <c r="BC76" s="2" t="s">
        <v>7</v>
      </c>
      <c r="BD76" t="s">
        <v>2</v>
      </c>
      <c r="BF76" t="s">
        <v>2</v>
      </c>
      <c r="BG76" s="2"/>
      <c r="BH76" t="s">
        <v>3</v>
      </c>
      <c r="BJ76" t="s">
        <v>1</v>
      </c>
      <c r="BK76" s="2">
        <v>5</v>
      </c>
      <c r="BL76" t="s">
        <v>2</v>
      </c>
      <c r="BM76" t="s">
        <v>7</v>
      </c>
      <c r="BN76" t="s">
        <v>2</v>
      </c>
      <c r="BO76" s="2" t="s">
        <v>7</v>
      </c>
      <c r="BP76" t="s">
        <v>2</v>
      </c>
      <c r="BR76" t="s">
        <v>2</v>
      </c>
      <c r="BS76" s="2"/>
      <c r="BT76" t="s">
        <v>3</v>
      </c>
      <c r="BU76" s="4"/>
      <c r="BV76" t="s">
        <v>405</v>
      </c>
      <c r="BW76" s="3" t="s">
        <v>5</v>
      </c>
      <c r="BX76" t="s">
        <v>2</v>
      </c>
      <c r="BY76" s="1" t="s">
        <v>7</v>
      </c>
      <c r="BZ76" t="s">
        <v>2</v>
      </c>
      <c r="CA76" s="1" t="s">
        <v>7</v>
      </c>
      <c r="CB76" t="s">
        <v>2</v>
      </c>
      <c r="CC76" s="1" t="s">
        <v>7</v>
      </c>
      <c r="CD76" t="s">
        <v>2</v>
      </c>
      <c r="CE76" s="1" t="s">
        <v>7</v>
      </c>
      <c r="CF76" t="s">
        <v>3</v>
      </c>
      <c r="CG76" s="4" t="s">
        <v>18</v>
      </c>
      <c r="CH76" s="10">
        <v>-362.83692307692201</v>
      </c>
      <c r="CI76" s="4">
        <v>10613.692307692299</v>
      </c>
      <c r="CJ76" s="4">
        <v>1.10461538461539E-2</v>
      </c>
      <c r="CK76" s="4"/>
      <c r="CL76" s="4"/>
      <c r="CM76" s="4"/>
      <c r="CN76" s="4"/>
      <c r="CO76" s="4" t="s">
        <v>35</v>
      </c>
      <c r="CP76" s="4">
        <v>1</v>
      </c>
      <c r="CQ76" s="4" t="s">
        <v>29</v>
      </c>
      <c r="CR76" s="4" t="s">
        <v>27</v>
      </c>
      <c r="CS76" s="4">
        <v>10613.692307692299</v>
      </c>
      <c r="CT76" s="4" t="s">
        <v>24</v>
      </c>
      <c r="CU76" s="4">
        <v>1.10461538461539E-2</v>
      </c>
      <c r="CV76" s="4" t="s">
        <v>25</v>
      </c>
      <c r="CW76" s="4">
        <v>-362.83692307692201</v>
      </c>
      <c r="CX76" s="4" t="s">
        <v>28</v>
      </c>
      <c r="CY76" s="4" t="s">
        <v>26</v>
      </c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 t="s">
        <v>36</v>
      </c>
      <c r="DN76" t="s">
        <v>19</v>
      </c>
      <c r="DO76" t="s">
        <v>23</v>
      </c>
      <c r="DP76" t="s">
        <v>1</v>
      </c>
      <c r="DQ76" s="2">
        <v>1</v>
      </c>
      <c r="DR76" t="s">
        <v>2</v>
      </c>
      <c r="DS76" s="2">
        <v>10613.692307692299</v>
      </c>
      <c r="DT76" t="s">
        <v>2</v>
      </c>
      <c r="DU76" s="2" t="s">
        <v>1662</v>
      </c>
      <c r="DV76" t="s">
        <v>2</v>
      </c>
      <c r="DX76" t="s">
        <v>2</v>
      </c>
      <c r="DZ76" t="s">
        <v>3</v>
      </c>
      <c r="EA76" t="s">
        <v>4</v>
      </c>
      <c r="EB76" s="1">
        <v>2</v>
      </c>
      <c r="EC76" t="s">
        <v>2</v>
      </c>
      <c r="ED76" t="s">
        <v>7</v>
      </c>
      <c r="EE76" t="s">
        <v>2</v>
      </c>
      <c r="EF76" s="1" t="s">
        <v>7</v>
      </c>
      <c r="EG76" t="s">
        <v>2</v>
      </c>
      <c r="EI76" t="s">
        <v>2</v>
      </c>
      <c r="EJ76" s="1"/>
      <c r="EK76" t="s">
        <v>3</v>
      </c>
      <c r="EL76" t="s">
        <v>1</v>
      </c>
      <c r="EM76" s="2">
        <v>3</v>
      </c>
      <c r="EN76" t="s">
        <v>2</v>
      </c>
      <c r="EO76" t="s">
        <v>7</v>
      </c>
      <c r="EP76" t="s">
        <v>2</v>
      </c>
      <c r="EQ76" s="2" t="s">
        <v>7</v>
      </c>
      <c r="ER76" t="s">
        <v>2</v>
      </c>
      <c r="ET76" t="s">
        <v>2</v>
      </c>
      <c r="EU76" s="2"/>
      <c r="EV76" t="s">
        <v>3</v>
      </c>
      <c r="EW76" t="s">
        <v>4</v>
      </c>
      <c r="EX76" s="2">
        <v>4</v>
      </c>
      <c r="EY76" t="s">
        <v>2</v>
      </c>
      <c r="EZ76" t="s">
        <v>7</v>
      </c>
      <c r="FA76" t="s">
        <v>2</v>
      </c>
      <c r="FB76" s="2" t="s">
        <v>7</v>
      </c>
      <c r="FC76" t="s">
        <v>2</v>
      </c>
      <c r="FE76" t="s">
        <v>2</v>
      </c>
      <c r="FF76" s="2"/>
      <c r="FG76" t="s">
        <v>3</v>
      </c>
      <c r="FI76" t="s">
        <v>1</v>
      </c>
      <c r="FJ76" s="2">
        <v>5</v>
      </c>
      <c r="FK76" t="s">
        <v>2</v>
      </c>
      <c r="FL76" t="s">
        <v>7</v>
      </c>
      <c r="FM76" t="s">
        <v>2</v>
      </c>
      <c r="FN76" s="2" t="s">
        <v>7</v>
      </c>
      <c r="FO76" t="s">
        <v>2</v>
      </c>
      <c r="FQ76" t="s">
        <v>2</v>
      </c>
      <c r="FR76" s="2"/>
      <c r="FS76" t="s">
        <v>3</v>
      </c>
      <c r="FT76" s="4"/>
      <c r="FU76" t="s">
        <v>405</v>
      </c>
      <c r="FV76" s="3" t="s">
        <v>5</v>
      </c>
      <c r="FW76" t="s">
        <v>2</v>
      </c>
      <c r="FX76" s="1" t="s">
        <v>7</v>
      </c>
      <c r="FY76" t="s">
        <v>2</v>
      </c>
      <c r="FZ76" s="1" t="s">
        <v>7</v>
      </c>
      <c r="GA76" t="s">
        <v>2</v>
      </c>
      <c r="GB76" s="1"/>
      <c r="GC76" t="s">
        <v>2</v>
      </c>
      <c r="GD76" s="1" t="s">
        <v>7</v>
      </c>
      <c r="GE76" t="s">
        <v>3</v>
      </c>
      <c r="GF76" s="4" t="s">
        <v>18</v>
      </c>
    </row>
    <row r="77" spans="1:188" x14ac:dyDescent="0.25">
      <c r="A77" t="s">
        <v>9</v>
      </c>
      <c r="B77">
        <v>10609.461538461501</v>
      </c>
      <c r="C77" t="s">
        <v>10</v>
      </c>
      <c r="D77" t="s">
        <v>1605</v>
      </c>
      <c r="E77" t="s">
        <v>20</v>
      </c>
      <c r="F77" t="s">
        <v>21</v>
      </c>
      <c r="G77" t="s">
        <v>22</v>
      </c>
      <c r="H77">
        <v>1.0230769230769301</v>
      </c>
      <c r="I77" t="s">
        <v>12</v>
      </c>
      <c r="J77">
        <v>3.8461538461538498</v>
      </c>
      <c r="K77" t="s">
        <v>14</v>
      </c>
      <c r="L77" s="1" t="s">
        <v>1643</v>
      </c>
      <c r="M77" t="s">
        <v>16</v>
      </c>
      <c r="O77" t="s">
        <v>19</v>
      </c>
      <c r="P77" t="s">
        <v>23</v>
      </c>
      <c r="Q77" t="s">
        <v>1</v>
      </c>
      <c r="R77" s="2">
        <v>1</v>
      </c>
      <c r="S77" t="s">
        <v>2</v>
      </c>
      <c r="T77" s="2">
        <v>10609.461538461501</v>
      </c>
      <c r="U77" t="s">
        <v>2</v>
      </c>
      <c r="V77" s="2" t="s">
        <v>8</v>
      </c>
      <c r="W77" t="s">
        <v>2</v>
      </c>
      <c r="Y77" t="s">
        <v>2</v>
      </c>
      <c r="Z77" s="2"/>
      <c r="AA77" t="s">
        <v>3</v>
      </c>
      <c r="AB77" t="s">
        <v>4</v>
      </c>
      <c r="AC77" s="1">
        <v>2</v>
      </c>
      <c r="AD77" t="s">
        <v>2</v>
      </c>
      <c r="AE77" t="s">
        <v>7</v>
      </c>
      <c r="AF77" t="s">
        <v>2</v>
      </c>
      <c r="AG77" s="1" t="s">
        <v>7</v>
      </c>
      <c r="AH77" t="s">
        <v>2</v>
      </c>
      <c r="AJ77" t="s">
        <v>2</v>
      </c>
      <c r="AK77" s="1"/>
      <c r="AL77" t="s">
        <v>3</v>
      </c>
      <c r="AM77" t="s">
        <v>1</v>
      </c>
      <c r="AN77" s="2">
        <v>3</v>
      </c>
      <c r="AO77" t="s">
        <v>2</v>
      </c>
      <c r="AP77" t="s">
        <v>7</v>
      </c>
      <c r="AQ77" t="s">
        <v>2</v>
      </c>
      <c r="AR77" s="2" t="s">
        <v>7</v>
      </c>
      <c r="AS77" t="s">
        <v>2</v>
      </c>
      <c r="AU77" t="s">
        <v>2</v>
      </c>
      <c r="AV77" s="2"/>
      <c r="AW77" t="s">
        <v>3</v>
      </c>
      <c r="AX77" t="s">
        <v>4</v>
      </c>
      <c r="AY77" s="2">
        <v>4</v>
      </c>
      <c r="AZ77" t="s">
        <v>2</v>
      </c>
      <c r="BA77" t="s">
        <v>7</v>
      </c>
      <c r="BB77" t="s">
        <v>2</v>
      </c>
      <c r="BC77" s="2" t="s">
        <v>7</v>
      </c>
      <c r="BD77" t="s">
        <v>2</v>
      </c>
      <c r="BF77" t="s">
        <v>2</v>
      </c>
      <c r="BG77" s="2"/>
      <c r="BH77" t="s">
        <v>3</v>
      </c>
      <c r="BJ77" t="s">
        <v>1</v>
      </c>
      <c r="BK77" s="2">
        <v>5</v>
      </c>
      <c r="BL77" t="s">
        <v>2</v>
      </c>
      <c r="BM77" t="s">
        <v>7</v>
      </c>
      <c r="BN77" t="s">
        <v>2</v>
      </c>
      <c r="BO77" s="2" t="s">
        <v>7</v>
      </c>
      <c r="BP77" t="s">
        <v>2</v>
      </c>
      <c r="BR77" t="s">
        <v>2</v>
      </c>
      <c r="BS77" s="2"/>
      <c r="BT77" t="s">
        <v>3</v>
      </c>
      <c r="BU77" s="4"/>
      <c r="BV77" t="s">
        <v>405</v>
      </c>
      <c r="BW77" s="3" t="s">
        <v>5</v>
      </c>
      <c r="BX77" t="s">
        <v>2</v>
      </c>
      <c r="BY77" s="1" t="s">
        <v>7</v>
      </c>
      <c r="BZ77" t="s">
        <v>2</v>
      </c>
      <c r="CA77" s="1" t="s">
        <v>7</v>
      </c>
      <c r="CB77" t="s">
        <v>2</v>
      </c>
      <c r="CC77" s="1" t="s">
        <v>7</v>
      </c>
      <c r="CD77" t="s">
        <v>2</v>
      </c>
      <c r="CE77" s="1" t="s">
        <v>7</v>
      </c>
      <c r="CF77" t="s">
        <v>3</v>
      </c>
      <c r="CG77" s="4" t="s">
        <v>18</v>
      </c>
      <c r="CH77" s="10">
        <v>-379.204615384612</v>
      </c>
      <c r="CI77" s="4">
        <v>10609.461538461501</v>
      </c>
      <c r="CJ77" s="4">
        <v>1.02307692307692E-2</v>
      </c>
      <c r="CK77" s="4"/>
      <c r="CL77" s="4"/>
      <c r="CM77" s="4"/>
      <c r="CN77" s="4"/>
      <c r="CO77" s="4" t="s">
        <v>35</v>
      </c>
      <c r="CP77" s="4">
        <v>1</v>
      </c>
      <c r="CQ77" s="4" t="s">
        <v>29</v>
      </c>
      <c r="CR77" s="4" t="s">
        <v>27</v>
      </c>
      <c r="CS77" s="4">
        <v>10609.461538461501</v>
      </c>
      <c r="CT77" s="4" t="s">
        <v>24</v>
      </c>
      <c r="CU77" s="4">
        <v>1.02307692307692E-2</v>
      </c>
      <c r="CV77" s="4" t="s">
        <v>25</v>
      </c>
      <c r="CW77" s="4">
        <v>-379.204615384612</v>
      </c>
      <c r="CX77" s="4" t="s">
        <v>28</v>
      </c>
      <c r="CY77" s="4" t="s">
        <v>26</v>
      </c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 t="s">
        <v>36</v>
      </c>
      <c r="DN77" t="s">
        <v>19</v>
      </c>
      <c r="DO77" t="s">
        <v>23</v>
      </c>
      <c r="DP77" t="s">
        <v>1</v>
      </c>
      <c r="DQ77" s="2">
        <v>1</v>
      </c>
      <c r="DR77" t="s">
        <v>2</v>
      </c>
      <c r="DS77" s="2">
        <v>10609.461538461501</v>
      </c>
      <c r="DT77" t="s">
        <v>2</v>
      </c>
      <c r="DU77" s="2" t="s">
        <v>1644</v>
      </c>
      <c r="DV77" t="s">
        <v>2</v>
      </c>
      <c r="DX77" t="s">
        <v>2</v>
      </c>
      <c r="DZ77" t="s">
        <v>3</v>
      </c>
      <c r="EA77" t="s">
        <v>4</v>
      </c>
      <c r="EB77" s="1">
        <v>2</v>
      </c>
      <c r="EC77" t="s">
        <v>2</v>
      </c>
      <c r="ED77" t="s">
        <v>7</v>
      </c>
      <c r="EE77" t="s">
        <v>2</v>
      </c>
      <c r="EF77" s="1" t="s">
        <v>7</v>
      </c>
      <c r="EG77" t="s">
        <v>2</v>
      </c>
      <c r="EI77" t="s">
        <v>2</v>
      </c>
      <c r="EJ77" s="1"/>
      <c r="EK77" t="s">
        <v>3</v>
      </c>
      <c r="EL77" t="s">
        <v>1</v>
      </c>
      <c r="EM77" s="2">
        <v>3</v>
      </c>
      <c r="EN77" t="s">
        <v>2</v>
      </c>
      <c r="EO77" t="s">
        <v>7</v>
      </c>
      <c r="EP77" t="s">
        <v>2</v>
      </c>
      <c r="EQ77" s="2" t="s">
        <v>7</v>
      </c>
      <c r="ER77" t="s">
        <v>2</v>
      </c>
      <c r="ET77" t="s">
        <v>2</v>
      </c>
      <c r="EU77" s="2"/>
      <c r="EV77" t="s">
        <v>3</v>
      </c>
      <c r="EW77" t="s">
        <v>4</v>
      </c>
      <c r="EX77" s="2">
        <v>4</v>
      </c>
      <c r="EY77" t="s">
        <v>2</v>
      </c>
      <c r="EZ77" t="s">
        <v>7</v>
      </c>
      <c r="FA77" t="s">
        <v>2</v>
      </c>
      <c r="FB77" s="2" t="s">
        <v>7</v>
      </c>
      <c r="FC77" t="s">
        <v>2</v>
      </c>
      <c r="FE77" t="s">
        <v>2</v>
      </c>
      <c r="FF77" s="2"/>
      <c r="FG77" t="s">
        <v>3</v>
      </c>
      <c r="FI77" t="s">
        <v>1</v>
      </c>
      <c r="FJ77" s="2">
        <v>5</v>
      </c>
      <c r="FK77" t="s">
        <v>2</v>
      </c>
      <c r="FL77" t="s">
        <v>7</v>
      </c>
      <c r="FM77" t="s">
        <v>2</v>
      </c>
      <c r="FN77" s="2" t="s">
        <v>7</v>
      </c>
      <c r="FO77" t="s">
        <v>2</v>
      </c>
      <c r="FQ77" t="s">
        <v>2</v>
      </c>
      <c r="FR77" s="2"/>
      <c r="FS77" t="s">
        <v>3</v>
      </c>
      <c r="FT77" s="4"/>
      <c r="FU77" t="s">
        <v>405</v>
      </c>
      <c r="FV77" s="3" t="s">
        <v>5</v>
      </c>
      <c r="FW77" t="s">
        <v>2</v>
      </c>
      <c r="FX77" s="1" t="s">
        <v>7</v>
      </c>
      <c r="FY77" t="s">
        <v>2</v>
      </c>
      <c r="FZ77" s="1" t="s">
        <v>7</v>
      </c>
      <c r="GA77" t="s">
        <v>2</v>
      </c>
      <c r="GB77" s="1"/>
      <c r="GC77" t="s">
        <v>2</v>
      </c>
      <c r="GD77" s="1" t="s">
        <v>7</v>
      </c>
      <c r="GE77" t="s">
        <v>3</v>
      </c>
      <c r="GF77" s="4" t="s">
        <v>18</v>
      </c>
    </row>
    <row r="78" spans="1:188" x14ac:dyDescent="0.25">
      <c r="A78" t="s">
        <v>9</v>
      </c>
      <c r="B78">
        <v>10605.2307692308</v>
      </c>
      <c r="C78" t="s">
        <v>10</v>
      </c>
      <c r="D78" t="s">
        <v>1605</v>
      </c>
      <c r="E78" t="s">
        <v>20</v>
      </c>
      <c r="F78" t="s">
        <v>21</v>
      </c>
      <c r="G78" t="s">
        <v>22</v>
      </c>
      <c r="H78">
        <v>0.94153846153846799</v>
      </c>
      <c r="I78" t="s">
        <v>12</v>
      </c>
      <c r="J78">
        <v>3.8430769230769202</v>
      </c>
      <c r="K78" t="s">
        <v>14</v>
      </c>
      <c r="L78" s="1" t="s">
        <v>1643</v>
      </c>
      <c r="M78" t="s">
        <v>16</v>
      </c>
      <c r="O78" t="s">
        <v>19</v>
      </c>
      <c r="P78" t="s">
        <v>23</v>
      </c>
      <c r="Q78" t="s">
        <v>1</v>
      </c>
      <c r="R78" s="2">
        <v>1</v>
      </c>
      <c r="S78" t="s">
        <v>2</v>
      </c>
      <c r="T78" s="2">
        <v>10605.2307692308</v>
      </c>
      <c r="U78" t="s">
        <v>2</v>
      </c>
      <c r="V78" s="2" t="s">
        <v>8</v>
      </c>
      <c r="W78" t="s">
        <v>2</v>
      </c>
      <c r="Y78" t="s">
        <v>2</v>
      </c>
      <c r="Z78" s="2"/>
      <c r="AA78" t="s">
        <v>3</v>
      </c>
      <c r="AB78" t="s">
        <v>4</v>
      </c>
      <c r="AC78" s="1">
        <v>2</v>
      </c>
      <c r="AD78" t="s">
        <v>2</v>
      </c>
      <c r="AE78" t="s">
        <v>7</v>
      </c>
      <c r="AF78" t="s">
        <v>2</v>
      </c>
      <c r="AG78" s="1" t="s">
        <v>7</v>
      </c>
      <c r="AH78" t="s">
        <v>2</v>
      </c>
      <c r="AJ78" t="s">
        <v>2</v>
      </c>
      <c r="AK78" s="1"/>
      <c r="AL78" t="s">
        <v>3</v>
      </c>
      <c r="AM78" t="s">
        <v>1</v>
      </c>
      <c r="AN78" s="2">
        <v>3</v>
      </c>
      <c r="AO78" t="s">
        <v>2</v>
      </c>
      <c r="AP78" t="s">
        <v>7</v>
      </c>
      <c r="AQ78" t="s">
        <v>2</v>
      </c>
      <c r="AR78" s="2" t="s">
        <v>7</v>
      </c>
      <c r="AS78" t="s">
        <v>2</v>
      </c>
      <c r="AU78" t="s">
        <v>2</v>
      </c>
      <c r="AV78" s="2"/>
      <c r="AW78" t="s">
        <v>3</v>
      </c>
      <c r="AX78" t="s">
        <v>4</v>
      </c>
      <c r="AY78" s="2">
        <v>4</v>
      </c>
      <c r="AZ78" t="s">
        <v>2</v>
      </c>
      <c r="BA78" t="s">
        <v>7</v>
      </c>
      <c r="BB78" t="s">
        <v>2</v>
      </c>
      <c r="BC78" s="2" t="s">
        <v>7</v>
      </c>
      <c r="BD78" t="s">
        <v>2</v>
      </c>
      <c r="BF78" t="s">
        <v>2</v>
      </c>
      <c r="BG78" s="2"/>
      <c r="BH78" t="s">
        <v>3</v>
      </c>
      <c r="BK78" s="2"/>
      <c r="BO78" s="2"/>
      <c r="BQ78" s="2"/>
      <c r="BS78" s="2"/>
      <c r="BU78" s="4"/>
      <c r="BV78" t="s">
        <v>405</v>
      </c>
      <c r="BW78" s="3" t="s">
        <v>5</v>
      </c>
      <c r="BX78" t="s">
        <v>2</v>
      </c>
      <c r="BY78" s="1" t="s">
        <v>7</v>
      </c>
      <c r="BZ78" t="s">
        <v>2</v>
      </c>
      <c r="CA78" s="1" t="s">
        <v>7</v>
      </c>
      <c r="CB78" t="s">
        <v>2</v>
      </c>
      <c r="CC78" s="1" t="s">
        <v>7</v>
      </c>
      <c r="CD78" t="s">
        <v>2</v>
      </c>
      <c r="CE78" s="1" t="s">
        <v>7</v>
      </c>
      <c r="CF78" t="s">
        <v>3</v>
      </c>
      <c r="CG78" s="4" t="s">
        <v>18</v>
      </c>
      <c r="CH78" s="10">
        <v>-395.57230769231199</v>
      </c>
      <c r="CI78" s="4">
        <v>10605.2307692308</v>
      </c>
      <c r="CJ78" s="4">
        <v>9.4153846153846102E-3</v>
      </c>
      <c r="CK78" s="4"/>
      <c r="CL78" s="4"/>
      <c r="CM78" s="4"/>
      <c r="CN78" s="4"/>
      <c r="CO78" s="4" t="s">
        <v>35</v>
      </c>
      <c r="CP78" s="4">
        <v>1</v>
      </c>
      <c r="CQ78" s="4" t="s">
        <v>29</v>
      </c>
      <c r="CR78" s="4" t="s">
        <v>27</v>
      </c>
      <c r="CS78" s="4">
        <v>10605.2307692308</v>
      </c>
      <c r="CT78" s="4" t="s">
        <v>24</v>
      </c>
      <c r="CU78" s="4">
        <v>9.4153846153846102E-3</v>
      </c>
      <c r="CV78" s="4" t="s">
        <v>25</v>
      </c>
      <c r="CW78" s="4">
        <v>-395.57230769231199</v>
      </c>
      <c r="CX78" s="4" t="s">
        <v>28</v>
      </c>
      <c r="CY78" s="4" t="s">
        <v>26</v>
      </c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 t="s">
        <v>36</v>
      </c>
      <c r="DN78" t="s">
        <v>19</v>
      </c>
      <c r="DO78" t="s">
        <v>23</v>
      </c>
      <c r="DP78" t="s">
        <v>1</v>
      </c>
      <c r="DQ78" s="2">
        <v>1</v>
      </c>
      <c r="DR78" t="s">
        <v>2</v>
      </c>
      <c r="DS78" s="2">
        <v>10605.2307692308</v>
      </c>
      <c r="DT78" t="s">
        <v>2</v>
      </c>
      <c r="DU78" s="2" t="s">
        <v>1645</v>
      </c>
      <c r="DV78" t="s">
        <v>2</v>
      </c>
      <c r="DX78" t="s">
        <v>2</v>
      </c>
      <c r="DZ78" t="s">
        <v>3</v>
      </c>
      <c r="EA78" t="s">
        <v>4</v>
      </c>
      <c r="EB78" s="1">
        <v>2</v>
      </c>
      <c r="EC78" t="s">
        <v>2</v>
      </c>
      <c r="ED78" t="s">
        <v>7</v>
      </c>
      <c r="EE78" t="s">
        <v>2</v>
      </c>
      <c r="EF78" s="1" t="s">
        <v>7</v>
      </c>
      <c r="EG78" t="s">
        <v>2</v>
      </c>
      <c r="EI78" t="s">
        <v>2</v>
      </c>
      <c r="EJ78" s="1"/>
      <c r="EK78" t="s">
        <v>3</v>
      </c>
      <c r="EL78" t="s">
        <v>1</v>
      </c>
      <c r="EM78" s="2">
        <v>3</v>
      </c>
      <c r="EN78" t="s">
        <v>2</v>
      </c>
      <c r="EO78" t="s">
        <v>7</v>
      </c>
      <c r="EP78" t="s">
        <v>2</v>
      </c>
      <c r="EQ78" s="2" t="s">
        <v>7</v>
      </c>
      <c r="ER78" t="s">
        <v>2</v>
      </c>
      <c r="ET78" t="s">
        <v>2</v>
      </c>
      <c r="EU78" s="2"/>
      <c r="EV78" t="s">
        <v>3</v>
      </c>
      <c r="EW78" t="s">
        <v>4</v>
      </c>
      <c r="EX78" s="2">
        <v>4</v>
      </c>
      <c r="EY78" t="s">
        <v>2</v>
      </c>
      <c r="EZ78" t="s">
        <v>7</v>
      </c>
      <c r="FA78" t="s">
        <v>2</v>
      </c>
      <c r="FB78" s="2" t="s">
        <v>7</v>
      </c>
      <c r="FC78" t="s">
        <v>2</v>
      </c>
      <c r="FE78" t="s">
        <v>2</v>
      </c>
      <c r="FF78" s="2"/>
      <c r="FG78" t="s">
        <v>3</v>
      </c>
      <c r="FJ78" s="2"/>
      <c r="FN78" s="2"/>
      <c r="FP78" s="2"/>
      <c r="FR78" s="2"/>
      <c r="FT78" s="4"/>
      <c r="FU78" t="s">
        <v>405</v>
      </c>
      <c r="FV78" s="3" t="s">
        <v>5</v>
      </c>
      <c r="FW78" t="s">
        <v>2</v>
      </c>
      <c r="FX78" s="1" t="s">
        <v>7</v>
      </c>
      <c r="FY78" t="s">
        <v>2</v>
      </c>
      <c r="FZ78" s="1" t="s">
        <v>7</v>
      </c>
      <c r="GA78" t="s">
        <v>2</v>
      </c>
      <c r="GB78" s="1"/>
      <c r="GC78" t="s">
        <v>2</v>
      </c>
      <c r="GD78" s="1" t="s">
        <v>7</v>
      </c>
      <c r="GE78" t="s">
        <v>3</v>
      </c>
      <c r="GF78" s="4" t="s">
        <v>18</v>
      </c>
    </row>
    <row r="79" spans="1:188" x14ac:dyDescent="0.25">
      <c r="A79" t="s">
        <v>9</v>
      </c>
      <c r="B79">
        <v>10601</v>
      </c>
      <c r="C79" t="s">
        <v>10</v>
      </c>
      <c r="D79" t="s">
        <v>1605</v>
      </c>
      <c r="E79" t="s">
        <v>20</v>
      </c>
      <c r="F79" t="s">
        <v>21</v>
      </c>
      <c r="G79" t="s">
        <v>22</v>
      </c>
      <c r="H79">
        <v>0.85999999999999799</v>
      </c>
      <c r="I79" t="s">
        <v>12</v>
      </c>
      <c r="J79">
        <v>3.84</v>
      </c>
      <c r="K79" t="s">
        <v>14</v>
      </c>
      <c r="L79" s="1" t="s">
        <v>1643</v>
      </c>
      <c r="M79" t="s">
        <v>16</v>
      </c>
      <c r="O79" t="s">
        <v>19</v>
      </c>
      <c r="P79" t="s">
        <v>23</v>
      </c>
      <c r="Q79" t="s">
        <v>1</v>
      </c>
      <c r="R79" s="2">
        <v>1</v>
      </c>
      <c r="S79" t="s">
        <v>2</v>
      </c>
      <c r="T79" s="2">
        <v>10601</v>
      </c>
      <c r="U79" t="s">
        <v>2</v>
      </c>
      <c r="V79" s="2" t="s">
        <v>8</v>
      </c>
      <c r="W79" t="s">
        <v>2</v>
      </c>
      <c r="Y79" t="s">
        <v>2</v>
      </c>
      <c r="Z79" s="2"/>
      <c r="AA79" t="s">
        <v>3</v>
      </c>
      <c r="AB79" t="s">
        <v>4</v>
      </c>
      <c r="AC79" s="1">
        <v>2</v>
      </c>
      <c r="AD79" t="s">
        <v>2</v>
      </c>
      <c r="AE79" t="s">
        <v>7</v>
      </c>
      <c r="AF79" t="s">
        <v>2</v>
      </c>
      <c r="AG79" s="1" t="s">
        <v>7</v>
      </c>
      <c r="AH79" t="s">
        <v>2</v>
      </c>
      <c r="AJ79" t="s">
        <v>2</v>
      </c>
      <c r="AK79" s="1"/>
      <c r="AL79" t="s">
        <v>3</v>
      </c>
      <c r="AM79" t="s">
        <v>1</v>
      </c>
      <c r="AN79" s="2">
        <v>3</v>
      </c>
      <c r="AO79" t="s">
        <v>2</v>
      </c>
      <c r="AP79" t="s">
        <v>7</v>
      </c>
      <c r="AQ79" t="s">
        <v>2</v>
      </c>
      <c r="AR79" s="2" t="s">
        <v>7</v>
      </c>
      <c r="AS79" t="s">
        <v>2</v>
      </c>
      <c r="AU79" t="s">
        <v>2</v>
      </c>
      <c r="AV79" s="2"/>
      <c r="AW79" t="s">
        <v>3</v>
      </c>
      <c r="AY79" s="2"/>
      <c r="BC79" s="2"/>
      <c r="BE79" s="2"/>
      <c r="BG79" s="2"/>
      <c r="BK79" s="2"/>
      <c r="BO79" s="2"/>
      <c r="BQ79" s="2"/>
      <c r="BS79" s="2"/>
      <c r="BU79" s="4"/>
      <c r="BV79" t="s">
        <v>405</v>
      </c>
      <c r="BW79" s="3" t="s">
        <v>5</v>
      </c>
      <c r="BX79" t="s">
        <v>2</v>
      </c>
      <c r="BY79" s="1" t="s">
        <v>7</v>
      </c>
      <c r="BZ79" t="s">
        <v>2</v>
      </c>
      <c r="CA79" s="1" t="s">
        <v>7</v>
      </c>
      <c r="CB79" t="s">
        <v>2</v>
      </c>
      <c r="CC79" s="1" t="s">
        <v>7</v>
      </c>
      <c r="CD79" t="s">
        <v>2</v>
      </c>
      <c r="CE79" s="1" t="s">
        <v>7</v>
      </c>
      <c r="CF79" t="s">
        <v>3</v>
      </c>
      <c r="CG79" s="4" t="s">
        <v>18</v>
      </c>
      <c r="CH79" s="10">
        <v>-411.94000000000199</v>
      </c>
      <c r="CI79" s="4">
        <v>10601</v>
      </c>
      <c r="CJ79" s="4">
        <v>8.6000000000000104E-3</v>
      </c>
      <c r="CK79" s="4"/>
      <c r="CL79" s="4"/>
      <c r="CM79" s="4"/>
      <c r="CN79" s="4"/>
      <c r="CO79" s="4" t="s">
        <v>35</v>
      </c>
      <c r="CP79" s="4">
        <v>1</v>
      </c>
      <c r="CQ79" s="4" t="s">
        <v>29</v>
      </c>
      <c r="CR79" s="4" t="s">
        <v>27</v>
      </c>
      <c r="CS79" s="4">
        <v>10601</v>
      </c>
      <c r="CT79" s="4" t="s">
        <v>24</v>
      </c>
      <c r="CU79" s="4">
        <v>8.6000000000000104E-3</v>
      </c>
      <c r="CV79" s="4" t="s">
        <v>25</v>
      </c>
      <c r="CW79" s="4">
        <v>-411.94000000000199</v>
      </c>
      <c r="CX79" s="4" t="s">
        <v>28</v>
      </c>
      <c r="CY79" s="4" t="s">
        <v>26</v>
      </c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 t="s">
        <v>36</v>
      </c>
      <c r="DN79" t="s">
        <v>19</v>
      </c>
      <c r="DO79" t="s">
        <v>23</v>
      </c>
      <c r="DP79" t="s">
        <v>1</v>
      </c>
      <c r="DQ79" s="2">
        <v>1</v>
      </c>
      <c r="DR79" t="s">
        <v>2</v>
      </c>
      <c r="DS79" s="2">
        <v>10601</v>
      </c>
      <c r="DT79" t="s">
        <v>2</v>
      </c>
      <c r="DU79" s="2" t="s">
        <v>372</v>
      </c>
      <c r="DV79" t="s">
        <v>2</v>
      </c>
      <c r="DX79" t="s">
        <v>2</v>
      </c>
      <c r="DZ79" t="s">
        <v>3</v>
      </c>
      <c r="EA79" t="s">
        <v>4</v>
      </c>
      <c r="EB79" s="1">
        <v>2</v>
      </c>
      <c r="EC79" t="s">
        <v>2</v>
      </c>
      <c r="ED79" t="s">
        <v>7</v>
      </c>
      <c r="EE79" t="s">
        <v>2</v>
      </c>
      <c r="EF79" s="1" t="s">
        <v>7</v>
      </c>
      <c r="EG79" t="s">
        <v>2</v>
      </c>
      <c r="EI79" t="s">
        <v>2</v>
      </c>
      <c r="EJ79" s="1"/>
      <c r="EK79" t="s">
        <v>3</v>
      </c>
      <c r="EL79" t="s">
        <v>1</v>
      </c>
      <c r="EM79" s="2">
        <v>3</v>
      </c>
      <c r="EN79" t="s">
        <v>2</v>
      </c>
      <c r="EO79" t="s">
        <v>7</v>
      </c>
      <c r="EP79" t="s">
        <v>2</v>
      </c>
      <c r="EQ79" s="2" t="s">
        <v>7</v>
      </c>
      <c r="ER79" t="s">
        <v>2</v>
      </c>
      <c r="ET79" t="s">
        <v>2</v>
      </c>
      <c r="EU79" s="2"/>
      <c r="EV79" t="s">
        <v>3</v>
      </c>
      <c r="EX79" s="2"/>
      <c r="FB79" s="2"/>
      <c r="FD79" s="2"/>
      <c r="FF79" s="2"/>
      <c r="FJ79" s="2"/>
      <c r="FN79" s="2"/>
      <c r="FP79" s="2"/>
      <c r="FR79" s="2"/>
      <c r="FT79" s="4"/>
      <c r="FU79" t="s">
        <v>405</v>
      </c>
      <c r="FV79" s="3" t="s">
        <v>5</v>
      </c>
      <c r="FW79" t="s">
        <v>2</v>
      </c>
      <c r="FX79" s="1" t="s">
        <v>7</v>
      </c>
      <c r="FY79" t="s">
        <v>2</v>
      </c>
      <c r="FZ79" s="1" t="s">
        <v>7</v>
      </c>
      <c r="GA79" t="s">
        <v>2</v>
      </c>
      <c r="GB79" s="1"/>
      <c r="GC79" t="s">
        <v>2</v>
      </c>
      <c r="GD79" s="1" t="s">
        <v>7</v>
      </c>
      <c r="GE79" t="s">
        <v>3</v>
      </c>
      <c r="GF79" s="4" t="s">
        <v>18</v>
      </c>
    </row>
    <row r="80" spans="1:188" x14ac:dyDescent="0.25">
      <c r="A80" t="s">
        <v>9</v>
      </c>
      <c r="B80">
        <v>10596.7692307692</v>
      </c>
      <c r="C80" t="s">
        <v>10</v>
      </c>
      <c r="D80" t="s">
        <v>1605</v>
      </c>
      <c r="E80" t="s">
        <v>20</v>
      </c>
      <c r="F80" t="s">
        <v>21</v>
      </c>
      <c r="G80" t="s">
        <v>22</v>
      </c>
      <c r="H80">
        <v>0.77846153846153798</v>
      </c>
      <c r="I80" t="s">
        <v>12</v>
      </c>
      <c r="J80">
        <v>3.83692307692308</v>
      </c>
      <c r="K80" t="s">
        <v>14</v>
      </c>
      <c r="L80" s="1" t="s">
        <v>1643</v>
      </c>
      <c r="M80" t="s">
        <v>16</v>
      </c>
      <c r="O80" t="s">
        <v>19</v>
      </c>
      <c r="P80" t="s">
        <v>23</v>
      </c>
      <c r="Q80" t="s">
        <v>1</v>
      </c>
      <c r="R80" s="2">
        <v>1</v>
      </c>
      <c r="S80" t="s">
        <v>2</v>
      </c>
      <c r="T80" s="2">
        <v>10596.7692307692</v>
      </c>
      <c r="U80" t="s">
        <v>2</v>
      </c>
      <c r="V80" s="2" t="s">
        <v>8</v>
      </c>
      <c r="W80" t="s">
        <v>2</v>
      </c>
      <c r="Y80" t="s">
        <v>2</v>
      </c>
      <c r="Z80" s="2"/>
      <c r="AA80" t="s">
        <v>3</v>
      </c>
      <c r="AB80" t="s">
        <v>4</v>
      </c>
      <c r="AC80" s="1">
        <v>2</v>
      </c>
      <c r="AD80" t="s">
        <v>2</v>
      </c>
      <c r="AE80" t="s">
        <v>7</v>
      </c>
      <c r="AF80" t="s">
        <v>2</v>
      </c>
      <c r="AG80" s="1" t="s">
        <v>7</v>
      </c>
      <c r="AH80" t="s">
        <v>2</v>
      </c>
      <c r="AJ80" t="s">
        <v>2</v>
      </c>
      <c r="AK80" s="1"/>
      <c r="AL80" t="s">
        <v>3</v>
      </c>
      <c r="AM80" t="s">
        <v>1</v>
      </c>
      <c r="AN80" s="2">
        <v>3</v>
      </c>
      <c r="AO80" t="s">
        <v>2</v>
      </c>
      <c r="AP80" t="s">
        <v>7</v>
      </c>
      <c r="AQ80" t="s">
        <v>2</v>
      </c>
      <c r="AR80" s="2" t="s">
        <v>7</v>
      </c>
      <c r="AS80" t="s">
        <v>2</v>
      </c>
      <c r="AU80" t="s">
        <v>2</v>
      </c>
      <c r="AV80" s="2"/>
      <c r="AW80" t="s">
        <v>3</v>
      </c>
      <c r="AX80" t="s">
        <v>4</v>
      </c>
      <c r="AY80" s="2">
        <v>4</v>
      </c>
      <c r="AZ80" t="s">
        <v>2</v>
      </c>
      <c r="BA80" t="s">
        <v>7</v>
      </c>
      <c r="BB80" t="s">
        <v>2</v>
      </c>
      <c r="BC80" s="2" t="s">
        <v>7</v>
      </c>
      <c r="BD80" t="s">
        <v>2</v>
      </c>
      <c r="BF80" t="s">
        <v>2</v>
      </c>
      <c r="BG80" s="2"/>
      <c r="BH80" t="s">
        <v>3</v>
      </c>
      <c r="BJ80" t="s">
        <v>1</v>
      </c>
      <c r="BK80" s="2">
        <v>5</v>
      </c>
      <c r="BL80" t="s">
        <v>2</v>
      </c>
      <c r="BM80" t="s">
        <v>7</v>
      </c>
      <c r="BN80" t="s">
        <v>2</v>
      </c>
      <c r="BO80" s="2" t="s">
        <v>7</v>
      </c>
      <c r="BP80" t="s">
        <v>2</v>
      </c>
      <c r="BR80" t="s">
        <v>2</v>
      </c>
      <c r="BS80" s="2"/>
      <c r="BT80" t="s">
        <v>3</v>
      </c>
      <c r="BU80" s="4"/>
      <c r="BV80" t="s">
        <v>405</v>
      </c>
      <c r="BW80" s="3" t="s">
        <v>5</v>
      </c>
      <c r="BX80" t="s">
        <v>2</v>
      </c>
      <c r="BY80" s="1" t="s">
        <v>7</v>
      </c>
      <c r="BZ80" t="s">
        <v>2</v>
      </c>
      <c r="CA80" s="1" t="s">
        <v>7</v>
      </c>
      <c r="CB80" t="s">
        <v>2</v>
      </c>
      <c r="CC80" s="1" t="s">
        <v>7</v>
      </c>
      <c r="CD80" t="s">
        <v>2</v>
      </c>
      <c r="CE80" s="1" t="s">
        <v>7</v>
      </c>
      <c r="CF80" t="s">
        <v>3</v>
      </c>
      <c r="CG80" s="4" t="s">
        <v>18</v>
      </c>
      <c r="CH80" s="10">
        <v>-428.30769230769198</v>
      </c>
      <c r="CI80" s="4">
        <v>10596.7692307692</v>
      </c>
      <c r="CJ80" s="4">
        <v>7.7846153846154002E-3</v>
      </c>
      <c r="CK80" s="4"/>
      <c r="CL80" s="4"/>
      <c r="CM80" s="4"/>
      <c r="CN80" s="4"/>
      <c r="CO80" s="4" t="s">
        <v>35</v>
      </c>
      <c r="CP80" s="4">
        <v>1</v>
      </c>
      <c r="CQ80" s="4" t="s">
        <v>29</v>
      </c>
      <c r="CR80" s="4" t="s">
        <v>27</v>
      </c>
      <c r="CS80" s="4">
        <v>10596.7692307692</v>
      </c>
      <c r="CT80" s="4" t="s">
        <v>24</v>
      </c>
      <c r="CU80" s="4">
        <v>7.7846153846154002E-3</v>
      </c>
      <c r="CV80" s="4" t="s">
        <v>25</v>
      </c>
      <c r="CW80" s="4">
        <v>-428.30769230769198</v>
      </c>
      <c r="CX80" s="4" t="s">
        <v>28</v>
      </c>
      <c r="CY80" s="4" t="s">
        <v>26</v>
      </c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 t="s">
        <v>36</v>
      </c>
      <c r="DN80" t="s">
        <v>19</v>
      </c>
      <c r="DO80" t="s">
        <v>23</v>
      </c>
      <c r="DP80" t="s">
        <v>1</v>
      </c>
      <c r="DQ80" s="2">
        <v>1</v>
      </c>
      <c r="DR80" t="s">
        <v>2</v>
      </c>
      <c r="DS80" s="2">
        <v>10596.7692307692</v>
      </c>
      <c r="DT80" t="s">
        <v>2</v>
      </c>
      <c r="DU80" s="2" t="s">
        <v>360</v>
      </c>
      <c r="DV80" t="s">
        <v>2</v>
      </c>
      <c r="DX80" t="s">
        <v>2</v>
      </c>
      <c r="DZ80" t="s">
        <v>3</v>
      </c>
      <c r="EA80" t="s">
        <v>4</v>
      </c>
      <c r="EB80" s="1">
        <v>2</v>
      </c>
      <c r="EC80" t="s">
        <v>2</v>
      </c>
      <c r="ED80" t="s">
        <v>7</v>
      </c>
      <c r="EE80" t="s">
        <v>2</v>
      </c>
      <c r="EF80" s="1" t="s">
        <v>7</v>
      </c>
      <c r="EG80" t="s">
        <v>2</v>
      </c>
      <c r="EI80" t="s">
        <v>2</v>
      </c>
      <c r="EJ80" s="1"/>
      <c r="EK80" t="s">
        <v>3</v>
      </c>
      <c r="EL80" t="s">
        <v>1</v>
      </c>
      <c r="EM80" s="2">
        <v>3</v>
      </c>
      <c r="EN80" t="s">
        <v>2</v>
      </c>
      <c r="EO80" t="s">
        <v>7</v>
      </c>
      <c r="EP80" t="s">
        <v>2</v>
      </c>
      <c r="EQ80" s="2" t="s">
        <v>7</v>
      </c>
      <c r="ER80" t="s">
        <v>2</v>
      </c>
      <c r="ET80" t="s">
        <v>2</v>
      </c>
      <c r="EU80" s="2"/>
      <c r="EV80" t="s">
        <v>3</v>
      </c>
      <c r="EW80" t="s">
        <v>4</v>
      </c>
      <c r="EX80" s="2">
        <v>4</v>
      </c>
      <c r="EY80" t="s">
        <v>2</v>
      </c>
      <c r="EZ80" t="s">
        <v>7</v>
      </c>
      <c r="FA80" t="s">
        <v>2</v>
      </c>
      <c r="FB80" s="2" t="s">
        <v>7</v>
      </c>
      <c r="FC80" t="s">
        <v>2</v>
      </c>
      <c r="FE80" t="s">
        <v>2</v>
      </c>
      <c r="FF80" s="2"/>
      <c r="FG80" t="s">
        <v>3</v>
      </c>
      <c r="FI80" t="s">
        <v>1</v>
      </c>
      <c r="FJ80" s="2">
        <v>5</v>
      </c>
      <c r="FK80" t="s">
        <v>2</v>
      </c>
      <c r="FL80" t="s">
        <v>7</v>
      </c>
      <c r="FM80" t="s">
        <v>2</v>
      </c>
      <c r="FN80" s="2" t="s">
        <v>7</v>
      </c>
      <c r="FO80" t="s">
        <v>2</v>
      </c>
      <c r="FQ80" t="s">
        <v>2</v>
      </c>
      <c r="FR80" s="2"/>
      <c r="FS80" t="s">
        <v>3</v>
      </c>
      <c r="FT80" s="4"/>
      <c r="FU80" t="s">
        <v>405</v>
      </c>
      <c r="FV80" s="3" t="s">
        <v>5</v>
      </c>
      <c r="FW80" t="s">
        <v>2</v>
      </c>
      <c r="FX80" s="1" t="s">
        <v>7</v>
      </c>
      <c r="FY80" t="s">
        <v>2</v>
      </c>
      <c r="FZ80" s="1" t="s">
        <v>7</v>
      </c>
      <c r="GA80" t="s">
        <v>2</v>
      </c>
      <c r="GB80" s="1"/>
      <c r="GC80" t="s">
        <v>2</v>
      </c>
      <c r="GD80" s="1" t="s">
        <v>7</v>
      </c>
      <c r="GE80" t="s">
        <v>3</v>
      </c>
      <c r="GF80" s="4" t="s">
        <v>18</v>
      </c>
    </row>
    <row r="81" spans="1:188" x14ac:dyDescent="0.25">
      <c r="A81" t="s">
        <v>9</v>
      </c>
      <c r="B81">
        <v>10592.538461538499</v>
      </c>
      <c r="C81" t="s">
        <v>10</v>
      </c>
      <c r="D81" t="s">
        <v>1605</v>
      </c>
      <c r="E81" t="s">
        <v>20</v>
      </c>
      <c r="F81" t="s">
        <v>21</v>
      </c>
      <c r="G81" t="s">
        <v>22</v>
      </c>
      <c r="H81">
        <v>0.69692307692307798</v>
      </c>
      <c r="I81" t="s">
        <v>12</v>
      </c>
      <c r="J81">
        <v>3.8338461538461499</v>
      </c>
      <c r="K81" t="s">
        <v>14</v>
      </c>
      <c r="L81" s="1" t="s">
        <v>1643</v>
      </c>
      <c r="M81" t="s">
        <v>16</v>
      </c>
      <c r="O81" t="s">
        <v>19</v>
      </c>
      <c r="P81" t="s">
        <v>23</v>
      </c>
      <c r="Q81" t="s">
        <v>1</v>
      </c>
      <c r="R81" s="2">
        <v>1</v>
      </c>
      <c r="S81" t="s">
        <v>2</v>
      </c>
      <c r="T81" s="2">
        <v>10592.538461538499</v>
      </c>
      <c r="U81" t="s">
        <v>2</v>
      </c>
      <c r="V81" s="2" t="s">
        <v>8</v>
      </c>
      <c r="W81" t="s">
        <v>2</v>
      </c>
      <c r="Y81" t="s">
        <v>2</v>
      </c>
      <c r="Z81" s="2"/>
      <c r="AA81" t="s">
        <v>3</v>
      </c>
      <c r="AB81" t="s">
        <v>4</v>
      </c>
      <c r="AC81" s="1">
        <v>2</v>
      </c>
      <c r="AD81" t="s">
        <v>2</v>
      </c>
      <c r="AE81" t="s">
        <v>7</v>
      </c>
      <c r="AF81" t="s">
        <v>2</v>
      </c>
      <c r="AG81" s="1" t="s">
        <v>7</v>
      </c>
      <c r="AH81" t="s">
        <v>2</v>
      </c>
      <c r="AJ81" t="s">
        <v>2</v>
      </c>
      <c r="AK81" s="1"/>
      <c r="AL81" t="s">
        <v>3</v>
      </c>
      <c r="AM81" t="s">
        <v>1</v>
      </c>
      <c r="AN81" s="2">
        <v>3</v>
      </c>
      <c r="AO81" t="s">
        <v>2</v>
      </c>
      <c r="AP81" t="s">
        <v>7</v>
      </c>
      <c r="AQ81" t="s">
        <v>2</v>
      </c>
      <c r="AR81" s="2" t="s">
        <v>7</v>
      </c>
      <c r="AS81" t="s">
        <v>2</v>
      </c>
      <c r="AU81" t="s">
        <v>2</v>
      </c>
      <c r="AV81" s="2"/>
      <c r="AW81" t="s">
        <v>3</v>
      </c>
      <c r="AX81" t="s">
        <v>4</v>
      </c>
      <c r="AY81" s="2">
        <v>4</v>
      </c>
      <c r="AZ81" t="s">
        <v>2</v>
      </c>
      <c r="BA81" t="s">
        <v>7</v>
      </c>
      <c r="BB81" t="s">
        <v>2</v>
      </c>
      <c r="BC81" s="2" t="s">
        <v>7</v>
      </c>
      <c r="BD81" t="s">
        <v>2</v>
      </c>
      <c r="BF81" t="s">
        <v>2</v>
      </c>
      <c r="BG81" s="2"/>
      <c r="BH81" t="s">
        <v>3</v>
      </c>
      <c r="BK81" s="2"/>
      <c r="BO81" s="2"/>
      <c r="BQ81" s="2"/>
      <c r="BS81" s="2"/>
      <c r="BU81" s="4"/>
      <c r="BV81" t="s">
        <v>405</v>
      </c>
      <c r="BW81" s="3" t="s">
        <v>5</v>
      </c>
      <c r="BX81" t="s">
        <v>2</v>
      </c>
      <c r="BY81" s="1" t="s">
        <v>7</v>
      </c>
      <c r="BZ81" t="s">
        <v>2</v>
      </c>
      <c r="CA81" s="1" t="s">
        <v>7</v>
      </c>
      <c r="CB81" t="s">
        <v>2</v>
      </c>
      <c r="CC81" s="1" t="s">
        <v>7</v>
      </c>
      <c r="CD81" t="s">
        <v>2</v>
      </c>
      <c r="CE81" s="1" t="s">
        <v>7</v>
      </c>
      <c r="CF81" t="s">
        <v>3</v>
      </c>
      <c r="CG81" s="4" t="s">
        <v>18</v>
      </c>
      <c r="CH81" s="10">
        <v>-444.67538461538197</v>
      </c>
      <c r="CI81" s="4">
        <v>10592.538461538499</v>
      </c>
      <c r="CJ81" s="4">
        <v>6.96923076923081E-3</v>
      </c>
      <c r="CK81" s="4"/>
      <c r="CL81" s="4"/>
      <c r="CM81" s="4"/>
      <c r="CN81" s="4"/>
      <c r="CO81" s="4" t="s">
        <v>35</v>
      </c>
      <c r="CP81" s="4">
        <v>1</v>
      </c>
      <c r="CQ81" s="4" t="s">
        <v>29</v>
      </c>
      <c r="CR81" s="4" t="s">
        <v>27</v>
      </c>
      <c r="CS81" s="4">
        <v>10592.538461538499</v>
      </c>
      <c r="CT81" s="4" t="s">
        <v>24</v>
      </c>
      <c r="CU81" s="4">
        <v>6.96923076923081E-3</v>
      </c>
      <c r="CV81" s="4" t="s">
        <v>25</v>
      </c>
      <c r="CW81" s="4">
        <v>-444.67538461538197</v>
      </c>
      <c r="CX81" s="4" t="s">
        <v>28</v>
      </c>
      <c r="CY81" s="4" t="s">
        <v>26</v>
      </c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 t="s">
        <v>36</v>
      </c>
      <c r="DN81" t="s">
        <v>19</v>
      </c>
      <c r="DO81" t="s">
        <v>23</v>
      </c>
      <c r="DP81" t="s">
        <v>1</v>
      </c>
      <c r="DQ81" s="2">
        <v>1</v>
      </c>
      <c r="DR81" t="s">
        <v>2</v>
      </c>
      <c r="DS81" s="2">
        <v>10592.538461538499</v>
      </c>
      <c r="DT81" t="s">
        <v>2</v>
      </c>
      <c r="DU81" s="2" t="s">
        <v>1646</v>
      </c>
      <c r="DV81" t="s">
        <v>2</v>
      </c>
      <c r="DX81" t="s">
        <v>2</v>
      </c>
      <c r="DZ81" t="s">
        <v>3</v>
      </c>
      <c r="EA81" t="s">
        <v>4</v>
      </c>
      <c r="EB81" s="1">
        <v>2</v>
      </c>
      <c r="EC81" t="s">
        <v>2</v>
      </c>
      <c r="ED81" t="s">
        <v>7</v>
      </c>
      <c r="EE81" t="s">
        <v>2</v>
      </c>
      <c r="EF81" s="1" t="s">
        <v>7</v>
      </c>
      <c r="EG81" t="s">
        <v>2</v>
      </c>
      <c r="EI81" t="s">
        <v>2</v>
      </c>
      <c r="EJ81" s="1"/>
      <c r="EK81" t="s">
        <v>3</v>
      </c>
      <c r="EL81" t="s">
        <v>1</v>
      </c>
      <c r="EM81" s="2">
        <v>3</v>
      </c>
      <c r="EN81" t="s">
        <v>2</v>
      </c>
      <c r="EO81" t="s">
        <v>7</v>
      </c>
      <c r="EP81" t="s">
        <v>2</v>
      </c>
      <c r="EQ81" s="2" t="s">
        <v>7</v>
      </c>
      <c r="ER81" t="s">
        <v>2</v>
      </c>
      <c r="ET81" t="s">
        <v>2</v>
      </c>
      <c r="EU81" s="2"/>
      <c r="EV81" t="s">
        <v>3</v>
      </c>
      <c r="EW81" t="s">
        <v>4</v>
      </c>
      <c r="EX81" s="2">
        <v>4</v>
      </c>
      <c r="EY81" t="s">
        <v>2</v>
      </c>
      <c r="EZ81" t="s">
        <v>7</v>
      </c>
      <c r="FA81" t="s">
        <v>2</v>
      </c>
      <c r="FB81" s="2" t="s">
        <v>7</v>
      </c>
      <c r="FC81" t="s">
        <v>2</v>
      </c>
      <c r="FE81" t="s">
        <v>2</v>
      </c>
      <c r="FF81" s="2"/>
      <c r="FG81" t="s">
        <v>3</v>
      </c>
      <c r="FJ81" s="2"/>
      <c r="FN81" s="2"/>
      <c r="FP81" s="2"/>
      <c r="FR81" s="2"/>
      <c r="FT81" s="4"/>
      <c r="FU81" t="s">
        <v>405</v>
      </c>
      <c r="FV81" s="3" t="s">
        <v>5</v>
      </c>
      <c r="FW81" t="s">
        <v>2</v>
      </c>
      <c r="FX81" s="1" t="s">
        <v>7</v>
      </c>
      <c r="FY81" t="s">
        <v>2</v>
      </c>
      <c r="FZ81" s="1" t="s">
        <v>7</v>
      </c>
      <c r="GA81" t="s">
        <v>2</v>
      </c>
      <c r="GB81" s="1"/>
      <c r="GC81" t="s">
        <v>2</v>
      </c>
      <c r="GD81" s="1" t="s">
        <v>7</v>
      </c>
      <c r="GE81" t="s">
        <v>3</v>
      </c>
      <c r="GF81" s="4" t="s">
        <v>18</v>
      </c>
    </row>
    <row r="82" spans="1:188" x14ac:dyDescent="0.25">
      <c r="A82" t="s">
        <v>9</v>
      </c>
      <c r="B82">
        <v>10588.307692307701</v>
      </c>
      <c r="C82" t="s">
        <v>10</v>
      </c>
      <c r="D82" t="s">
        <v>1605</v>
      </c>
      <c r="E82" t="s">
        <v>20</v>
      </c>
      <c r="F82" t="s">
        <v>21</v>
      </c>
      <c r="G82" t="s">
        <v>22</v>
      </c>
      <c r="H82">
        <v>0.61538461538461797</v>
      </c>
      <c r="I82" t="s">
        <v>12</v>
      </c>
      <c r="J82">
        <v>3.83076923076923</v>
      </c>
      <c r="K82" t="s">
        <v>14</v>
      </c>
      <c r="L82" s="1" t="s">
        <v>1643</v>
      </c>
      <c r="M82" t="s">
        <v>16</v>
      </c>
      <c r="O82" t="s">
        <v>19</v>
      </c>
      <c r="P82" t="s">
        <v>23</v>
      </c>
      <c r="Q82" t="s">
        <v>1</v>
      </c>
      <c r="R82" s="2">
        <v>1</v>
      </c>
      <c r="S82" t="s">
        <v>2</v>
      </c>
      <c r="T82" s="2">
        <v>10588.307692307701</v>
      </c>
      <c r="U82" t="s">
        <v>2</v>
      </c>
      <c r="V82" s="2" t="s">
        <v>8</v>
      </c>
      <c r="W82" t="s">
        <v>2</v>
      </c>
      <c r="Y82" t="s">
        <v>2</v>
      </c>
      <c r="Z82" s="2"/>
      <c r="AA82" t="s">
        <v>3</v>
      </c>
      <c r="AB82" t="s">
        <v>4</v>
      </c>
      <c r="AC82" s="1">
        <v>2</v>
      </c>
      <c r="AD82" t="s">
        <v>2</v>
      </c>
      <c r="AE82" t="s">
        <v>7</v>
      </c>
      <c r="AF82" t="s">
        <v>2</v>
      </c>
      <c r="AG82" s="1" t="s">
        <v>7</v>
      </c>
      <c r="AH82" t="s">
        <v>2</v>
      </c>
      <c r="AJ82" t="s">
        <v>2</v>
      </c>
      <c r="AK82" s="1"/>
      <c r="AL82" t="s">
        <v>3</v>
      </c>
      <c r="AM82" t="s">
        <v>1</v>
      </c>
      <c r="AN82" s="2">
        <v>3</v>
      </c>
      <c r="AO82" t="s">
        <v>2</v>
      </c>
      <c r="AP82" t="s">
        <v>7</v>
      </c>
      <c r="AQ82" t="s">
        <v>2</v>
      </c>
      <c r="AR82" s="2" t="s">
        <v>7</v>
      </c>
      <c r="AS82" t="s">
        <v>2</v>
      </c>
      <c r="AU82" t="s">
        <v>2</v>
      </c>
      <c r="AV82" s="2"/>
      <c r="AW82" t="s">
        <v>3</v>
      </c>
      <c r="AY82" s="2"/>
      <c r="BC82" s="2"/>
      <c r="BE82" s="2"/>
      <c r="BG82" s="2"/>
      <c r="BK82" s="2"/>
      <c r="BO82" s="2"/>
      <c r="BQ82" s="2"/>
      <c r="BS82" s="2"/>
      <c r="BU82" s="4"/>
      <c r="BV82" t="s">
        <v>405</v>
      </c>
      <c r="BW82" s="3" t="s">
        <v>5</v>
      </c>
      <c r="BX82" t="s">
        <v>2</v>
      </c>
      <c r="BY82" s="1" t="s">
        <v>7</v>
      </c>
      <c r="BZ82" t="s">
        <v>2</v>
      </c>
      <c r="CA82" s="1" t="s">
        <v>7</v>
      </c>
      <c r="CB82" t="s">
        <v>2</v>
      </c>
      <c r="CC82" s="1" t="s">
        <v>7</v>
      </c>
      <c r="CD82" t="s">
        <v>2</v>
      </c>
      <c r="CE82" s="1" t="s">
        <v>7</v>
      </c>
      <c r="CF82" t="s">
        <v>3</v>
      </c>
      <c r="CG82" s="4" t="s">
        <v>18</v>
      </c>
      <c r="CH82" s="10">
        <v>-461.04307692307202</v>
      </c>
      <c r="CI82" s="4">
        <v>10588.307692307701</v>
      </c>
      <c r="CJ82" s="4">
        <v>6.1538461538461998E-3</v>
      </c>
      <c r="CK82" s="4"/>
      <c r="CL82" s="4"/>
      <c r="CM82" s="4"/>
      <c r="CN82" s="4"/>
      <c r="CO82" s="4" t="s">
        <v>35</v>
      </c>
      <c r="CP82" s="4">
        <v>1</v>
      </c>
      <c r="CQ82" s="4" t="s">
        <v>29</v>
      </c>
      <c r="CR82" s="4" t="s">
        <v>27</v>
      </c>
      <c r="CS82" s="4">
        <v>10588.307692307701</v>
      </c>
      <c r="CT82" s="4" t="s">
        <v>24</v>
      </c>
      <c r="CU82" s="4">
        <v>6.1538461538461998E-3</v>
      </c>
      <c r="CV82" s="4" t="s">
        <v>25</v>
      </c>
      <c r="CW82" s="4">
        <v>-461.04307692307202</v>
      </c>
      <c r="CX82" s="4" t="s">
        <v>28</v>
      </c>
      <c r="CY82" s="4" t="s">
        <v>26</v>
      </c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 t="s">
        <v>36</v>
      </c>
      <c r="DN82" t="s">
        <v>19</v>
      </c>
      <c r="DO82" t="s">
        <v>23</v>
      </c>
      <c r="DP82" t="s">
        <v>1</v>
      </c>
      <c r="DQ82" s="2">
        <v>1</v>
      </c>
      <c r="DR82" t="s">
        <v>2</v>
      </c>
      <c r="DS82" s="2">
        <v>10588.307692307701</v>
      </c>
      <c r="DT82" t="s">
        <v>2</v>
      </c>
      <c r="DU82" s="2" t="s">
        <v>1647</v>
      </c>
      <c r="DV82" t="s">
        <v>2</v>
      </c>
      <c r="DX82" t="s">
        <v>2</v>
      </c>
      <c r="DZ82" t="s">
        <v>3</v>
      </c>
      <c r="EA82" t="s">
        <v>4</v>
      </c>
      <c r="EB82" s="1">
        <v>2</v>
      </c>
      <c r="EC82" t="s">
        <v>2</v>
      </c>
      <c r="ED82" t="s">
        <v>7</v>
      </c>
      <c r="EE82" t="s">
        <v>2</v>
      </c>
      <c r="EF82" s="1" t="s">
        <v>7</v>
      </c>
      <c r="EG82" t="s">
        <v>2</v>
      </c>
      <c r="EI82" t="s">
        <v>2</v>
      </c>
      <c r="EJ82" s="1"/>
      <c r="EK82" t="s">
        <v>3</v>
      </c>
      <c r="EL82" t="s">
        <v>1</v>
      </c>
      <c r="EM82" s="2">
        <v>3</v>
      </c>
      <c r="EN82" t="s">
        <v>2</v>
      </c>
      <c r="EO82" t="s">
        <v>7</v>
      </c>
      <c r="EP82" t="s">
        <v>2</v>
      </c>
      <c r="EQ82" s="2" t="s">
        <v>7</v>
      </c>
      <c r="ER82" t="s">
        <v>2</v>
      </c>
      <c r="ET82" t="s">
        <v>2</v>
      </c>
      <c r="EU82" s="2"/>
      <c r="EV82" t="s">
        <v>3</v>
      </c>
      <c r="EX82" s="2"/>
      <c r="FB82" s="2"/>
      <c r="FD82" s="2"/>
      <c r="FF82" s="2"/>
      <c r="FJ82" s="2"/>
      <c r="FN82" s="2"/>
      <c r="FP82" s="2"/>
      <c r="FR82" s="2"/>
      <c r="FT82" s="4"/>
      <c r="FU82" t="s">
        <v>405</v>
      </c>
      <c r="FV82" s="3" t="s">
        <v>5</v>
      </c>
      <c r="FW82" t="s">
        <v>2</v>
      </c>
      <c r="FX82" s="1" t="s">
        <v>7</v>
      </c>
      <c r="FY82" t="s">
        <v>2</v>
      </c>
      <c r="FZ82" s="1" t="s">
        <v>7</v>
      </c>
      <c r="GA82" t="s">
        <v>2</v>
      </c>
      <c r="GB82" s="1"/>
      <c r="GC82" t="s">
        <v>2</v>
      </c>
      <c r="GD82" s="1" t="s">
        <v>7</v>
      </c>
      <c r="GE82" t="s">
        <v>3</v>
      </c>
      <c r="GF82" s="4" t="s">
        <v>18</v>
      </c>
    </row>
    <row r="83" spans="1:188" x14ac:dyDescent="0.25">
      <c r="A83" t="s">
        <v>9</v>
      </c>
      <c r="B83">
        <v>10584.0769230769</v>
      </c>
      <c r="C83" t="s">
        <v>10</v>
      </c>
      <c r="D83" t="s">
        <v>1605</v>
      </c>
      <c r="E83" t="s">
        <v>20</v>
      </c>
      <c r="F83" t="s">
        <v>21</v>
      </c>
      <c r="G83" t="s">
        <v>22</v>
      </c>
      <c r="H83">
        <v>0.53384615384615797</v>
      </c>
      <c r="I83" t="s">
        <v>12</v>
      </c>
      <c r="J83">
        <v>3.8276923076923102</v>
      </c>
      <c r="K83" t="s">
        <v>14</v>
      </c>
      <c r="L83" s="1" t="s">
        <v>1643</v>
      </c>
      <c r="M83" t="s">
        <v>16</v>
      </c>
      <c r="O83" t="s">
        <v>19</v>
      </c>
      <c r="P83" t="s">
        <v>23</v>
      </c>
      <c r="Q83" t="s">
        <v>1</v>
      </c>
      <c r="R83" s="2">
        <v>1</v>
      </c>
      <c r="S83" t="s">
        <v>2</v>
      </c>
      <c r="T83" s="2">
        <v>10584.0769230769</v>
      </c>
      <c r="U83" t="s">
        <v>2</v>
      </c>
      <c r="V83" s="2" t="s">
        <v>8</v>
      </c>
      <c r="W83" t="s">
        <v>2</v>
      </c>
      <c r="Y83" t="s">
        <v>2</v>
      </c>
      <c r="Z83" s="2"/>
      <c r="AA83" t="s">
        <v>3</v>
      </c>
      <c r="AB83" t="s">
        <v>4</v>
      </c>
      <c r="AC83" s="1">
        <v>2</v>
      </c>
      <c r="AD83" t="s">
        <v>2</v>
      </c>
      <c r="AE83" t="s">
        <v>7</v>
      </c>
      <c r="AF83" t="s">
        <v>2</v>
      </c>
      <c r="AG83" s="1" t="s">
        <v>7</v>
      </c>
      <c r="AH83" t="s">
        <v>2</v>
      </c>
      <c r="AJ83" t="s">
        <v>2</v>
      </c>
      <c r="AK83" s="1"/>
      <c r="AL83" t="s">
        <v>3</v>
      </c>
      <c r="AM83" t="s">
        <v>1</v>
      </c>
      <c r="AN83" s="2">
        <v>3</v>
      </c>
      <c r="AO83" t="s">
        <v>2</v>
      </c>
      <c r="AP83" t="s">
        <v>7</v>
      </c>
      <c r="AQ83" t="s">
        <v>2</v>
      </c>
      <c r="AR83" s="2" t="s">
        <v>7</v>
      </c>
      <c r="AS83" t="s">
        <v>2</v>
      </c>
      <c r="AU83" t="s">
        <v>2</v>
      </c>
      <c r="AV83" s="2"/>
      <c r="AW83" t="s">
        <v>3</v>
      </c>
      <c r="AX83" t="s">
        <v>4</v>
      </c>
      <c r="AY83" s="2">
        <v>4</v>
      </c>
      <c r="AZ83" t="s">
        <v>2</v>
      </c>
      <c r="BA83" t="s">
        <v>7</v>
      </c>
      <c r="BB83" t="s">
        <v>2</v>
      </c>
      <c r="BC83" s="2" t="s">
        <v>7</v>
      </c>
      <c r="BD83" t="s">
        <v>2</v>
      </c>
      <c r="BF83" t="s">
        <v>2</v>
      </c>
      <c r="BG83" s="2"/>
      <c r="BH83" t="s">
        <v>3</v>
      </c>
      <c r="BJ83" t="s">
        <v>1</v>
      </c>
      <c r="BK83" s="2">
        <v>5</v>
      </c>
      <c r="BL83" t="s">
        <v>2</v>
      </c>
      <c r="BM83" t="s">
        <v>7</v>
      </c>
      <c r="BN83" t="s">
        <v>2</v>
      </c>
      <c r="BO83" s="2" t="s">
        <v>7</v>
      </c>
      <c r="BP83" t="s">
        <v>2</v>
      </c>
      <c r="BR83" t="s">
        <v>2</v>
      </c>
      <c r="BS83" s="2"/>
      <c r="BT83" t="s">
        <v>3</v>
      </c>
      <c r="BU83" s="4"/>
      <c r="BV83" t="s">
        <v>405</v>
      </c>
      <c r="BW83" s="3" t="s">
        <v>5</v>
      </c>
      <c r="BX83" t="s">
        <v>2</v>
      </c>
      <c r="BY83" s="1" t="s">
        <v>7</v>
      </c>
      <c r="BZ83" t="s">
        <v>2</v>
      </c>
      <c r="CA83" s="1" t="s">
        <v>7</v>
      </c>
      <c r="CB83" t="s">
        <v>2</v>
      </c>
      <c r="CC83" s="1" t="s">
        <v>7</v>
      </c>
      <c r="CD83" t="s">
        <v>2</v>
      </c>
      <c r="CE83" s="1" t="s">
        <v>7</v>
      </c>
      <c r="CF83" t="s">
        <v>3</v>
      </c>
      <c r="CG83" s="4" t="s">
        <v>18</v>
      </c>
      <c r="CH83" s="10">
        <v>-477.41076923077202</v>
      </c>
      <c r="CI83" s="4">
        <v>10584.0769230769</v>
      </c>
      <c r="CJ83" s="4">
        <v>5.3384615384615098E-3</v>
      </c>
      <c r="CK83" s="4"/>
      <c r="CL83" s="4"/>
      <c r="CM83" s="4"/>
      <c r="CN83" s="4"/>
      <c r="CO83" s="4" t="s">
        <v>35</v>
      </c>
      <c r="CP83" s="4">
        <v>1</v>
      </c>
      <c r="CQ83" s="4" t="s">
        <v>29</v>
      </c>
      <c r="CR83" s="4" t="s">
        <v>27</v>
      </c>
      <c r="CS83" s="4">
        <v>10584.0769230769</v>
      </c>
      <c r="CT83" s="4" t="s">
        <v>24</v>
      </c>
      <c r="CU83" s="4">
        <v>5.3384615384615098E-3</v>
      </c>
      <c r="CV83" s="4" t="s">
        <v>25</v>
      </c>
      <c r="CW83" s="4">
        <v>-477.41076923077202</v>
      </c>
      <c r="CX83" s="4" t="s">
        <v>28</v>
      </c>
      <c r="CY83" s="4" t="s">
        <v>26</v>
      </c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 t="s">
        <v>36</v>
      </c>
      <c r="DN83" t="s">
        <v>19</v>
      </c>
      <c r="DO83" t="s">
        <v>23</v>
      </c>
      <c r="DP83" t="s">
        <v>1</v>
      </c>
      <c r="DQ83" s="2">
        <v>1</v>
      </c>
      <c r="DR83" t="s">
        <v>2</v>
      </c>
      <c r="DS83" s="2">
        <v>10584.0769230769</v>
      </c>
      <c r="DT83" t="s">
        <v>2</v>
      </c>
      <c r="DU83" s="2" t="s">
        <v>1648</v>
      </c>
      <c r="DV83" t="s">
        <v>2</v>
      </c>
      <c r="DX83" t="s">
        <v>2</v>
      </c>
      <c r="DZ83" t="s">
        <v>3</v>
      </c>
      <c r="EA83" t="s">
        <v>4</v>
      </c>
      <c r="EB83" s="1">
        <v>2</v>
      </c>
      <c r="EC83" t="s">
        <v>2</v>
      </c>
      <c r="ED83" t="s">
        <v>7</v>
      </c>
      <c r="EE83" t="s">
        <v>2</v>
      </c>
      <c r="EF83" s="1" t="s">
        <v>7</v>
      </c>
      <c r="EG83" t="s">
        <v>2</v>
      </c>
      <c r="EI83" t="s">
        <v>2</v>
      </c>
      <c r="EJ83" s="1"/>
      <c r="EK83" t="s">
        <v>3</v>
      </c>
      <c r="EL83" t="s">
        <v>1</v>
      </c>
      <c r="EM83" s="2">
        <v>3</v>
      </c>
      <c r="EN83" t="s">
        <v>2</v>
      </c>
      <c r="EO83" t="s">
        <v>7</v>
      </c>
      <c r="EP83" t="s">
        <v>2</v>
      </c>
      <c r="EQ83" s="2" t="s">
        <v>7</v>
      </c>
      <c r="ER83" t="s">
        <v>2</v>
      </c>
      <c r="ET83" t="s">
        <v>2</v>
      </c>
      <c r="EU83" s="2"/>
      <c r="EV83" t="s">
        <v>3</v>
      </c>
      <c r="EW83" t="s">
        <v>4</v>
      </c>
      <c r="EX83" s="2">
        <v>4</v>
      </c>
      <c r="EY83" t="s">
        <v>2</v>
      </c>
      <c r="EZ83" t="s">
        <v>7</v>
      </c>
      <c r="FA83" t="s">
        <v>2</v>
      </c>
      <c r="FB83" s="2" t="s">
        <v>7</v>
      </c>
      <c r="FC83" t="s">
        <v>2</v>
      </c>
      <c r="FE83" t="s">
        <v>2</v>
      </c>
      <c r="FF83" s="2"/>
      <c r="FG83" t="s">
        <v>3</v>
      </c>
      <c r="FI83" t="s">
        <v>1</v>
      </c>
      <c r="FJ83" s="2">
        <v>5</v>
      </c>
      <c r="FK83" t="s">
        <v>2</v>
      </c>
      <c r="FL83" t="s">
        <v>7</v>
      </c>
      <c r="FM83" t="s">
        <v>2</v>
      </c>
      <c r="FN83" s="2" t="s">
        <v>7</v>
      </c>
      <c r="FO83" t="s">
        <v>2</v>
      </c>
      <c r="FQ83" t="s">
        <v>2</v>
      </c>
      <c r="FR83" s="2"/>
      <c r="FS83" t="s">
        <v>3</v>
      </c>
      <c r="FT83" s="4"/>
      <c r="FU83" t="s">
        <v>405</v>
      </c>
      <c r="FV83" s="3" t="s">
        <v>5</v>
      </c>
      <c r="FW83" t="s">
        <v>2</v>
      </c>
      <c r="FX83" s="1" t="s">
        <v>7</v>
      </c>
      <c r="FY83" t="s">
        <v>2</v>
      </c>
      <c r="FZ83" s="1" t="s">
        <v>7</v>
      </c>
      <c r="GA83" t="s">
        <v>2</v>
      </c>
      <c r="GB83" s="1"/>
      <c r="GC83" t="s">
        <v>2</v>
      </c>
      <c r="GD83" s="1" t="s">
        <v>7</v>
      </c>
      <c r="GE83" t="s">
        <v>3</v>
      </c>
      <c r="GF83" s="4" t="s">
        <v>18</v>
      </c>
    </row>
    <row r="84" spans="1:188" x14ac:dyDescent="0.25">
      <c r="A84" t="s">
        <v>9</v>
      </c>
      <c r="B84">
        <v>10579.8461538462</v>
      </c>
      <c r="C84" t="s">
        <v>10</v>
      </c>
      <c r="D84" t="s">
        <v>1605</v>
      </c>
      <c r="E84" t="s">
        <v>20</v>
      </c>
      <c r="F84" t="s">
        <v>21</v>
      </c>
      <c r="G84" t="s">
        <v>22</v>
      </c>
      <c r="H84">
        <v>0.45230769230769802</v>
      </c>
      <c r="I84" t="s">
        <v>12</v>
      </c>
      <c r="J84">
        <v>3.8246153846153801</v>
      </c>
      <c r="K84" t="s">
        <v>14</v>
      </c>
      <c r="L84" s="1" t="s">
        <v>1643</v>
      </c>
      <c r="M84" t="s">
        <v>16</v>
      </c>
      <c r="O84" t="s">
        <v>19</v>
      </c>
      <c r="P84" t="s">
        <v>23</v>
      </c>
      <c r="Q84" t="s">
        <v>1</v>
      </c>
      <c r="R84" s="2">
        <v>1</v>
      </c>
      <c r="S84" t="s">
        <v>2</v>
      </c>
      <c r="T84" s="2">
        <v>10579.8461538462</v>
      </c>
      <c r="U84" t="s">
        <v>2</v>
      </c>
      <c r="V84" s="2" t="s">
        <v>8</v>
      </c>
      <c r="W84" t="s">
        <v>2</v>
      </c>
      <c r="Y84" t="s">
        <v>2</v>
      </c>
      <c r="Z84" s="2"/>
      <c r="AA84" t="s">
        <v>3</v>
      </c>
      <c r="AB84" t="s">
        <v>4</v>
      </c>
      <c r="AC84" s="1">
        <v>2</v>
      </c>
      <c r="AD84" t="s">
        <v>2</v>
      </c>
      <c r="AE84" t="s">
        <v>7</v>
      </c>
      <c r="AF84" t="s">
        <v>2</v>
      </c>
      <c r="AG84" s="1" t="s">
        <v>7</v>
      </c>
      <c r="AH84" t="s">
        <v>2</v>
      </c>
      <c r="AJ84" t="s">
        <v>2</v>
      </c>
      <c r="AK84" s="1"/>
      <c r="AL84" t="s">
        <v>3</v>
      </c>
      <c r="AM84" t="s">
        <v>1</v>
      </c>
      <c r="AN84" s="2">
        <v>3</v>
      </c>
      <c r="AO84" t="s">
        <v>2</v>
      </c>
      <c r="AP84" t="s">
        <v>7</v>
      </c>
      <c r="AQ84" t="s">
        <v>2</v>
      </c>
      <c r="AR84" s="2" t="s">
        <v>7</v>
      </c>
      <c r="AS84" t="s">
        <v>2</v>
      </c>
      <c r="AU84" t="s">
        <v>2</v>
      </c>
      <c r="AV84" s="2"/>
      <c r="AW84" t="s">
        <v>3</v>
      </c>
      <c r="AX84" t="s">
        <v>4</v>
      </c>
      <c r="AY84" s="2">
        <v>4</v>
      </c>
      <c r="AZ84" t="s">
        <v>2</v>
      </c>
      <c r="BA84" t="s">
        <v>7</v>
      </c>
      <c r="BB84" t="s">
        <v>2</v>
      </c>
      <c r="BC84" s="2" t="s">
        <v>7</v>
      </c>
      <c r="BD84" t="s">
        <v>2</v>
      </c>
      <c r="BF84" t="s">
        <v>2</v>
      </c>
      <c r="BG84" s="2"/>
      <c r="BH84" t="s">
        <v>3</v>
      </c>
      <c r="BK84" s="2"/>
      <c r="BO84" s="2"/>
      <c r="BQ84" s="2"/>
      <c r="BS84" s="2"/>
      <c r="BU84" s="4"/>
      <c r="BV84" t="s">
        <v>405</v>
      </c>
      <c r="BW84" s="3" t="s">
        <v>5</v>
      </c>
      <c r="BX84" t="s">
        <v>2</v>
      </c>
      <c r="BY84" s="1" t="s">
        <v>7</v>
      </c>
      <c r="BZ84" t="s">
        <v>2</v>
      </c>
      <c r="CA84" s="1" t="s">
        <v>7</v>
      </c>
      <c r="CB84" t="s">
        <v>2</v>
      </c>
      <c r="CC84" s="1" t="s">
        <v>7</v>
      </c>
      <c r="CD84" t="s">
        <v>2</v>
      </c>
      <c r="CE84" s="1" t="s">
        <v>7</v>
      </c>
      <c r="CF84" t="s">
        <v>3</v>
      </c>
      <c r="CG84" s="4" t="s">
        <v>18</v>
      </c>
      <c r="CH84" s="10">
        <v>-493.77846153846201</v>
      </c>
      <c r="CI84" s="4">
        <v>10579.8461538462</v>
      </c>
      <c r="CJ84" s="4">
        <v>4.5230769230769101E-3</v>
      </c>
      <c r="CK84" s="4"/>
      <c r="CL84" s="4"/>
      <c r="CM84" s="4"/>
      <c r="CN84" s="4"/>
      <c r="CO84" s="4" t="s">
        <v>35</v>
      </c>
      <c r="CP84" s="4">
        <v>1</v>
      </c>
      <c r="CQ84" s="4" t="s">
        <v>29</v>
      </c>
      <c r="CR84" s="4" t="s">
        <v>27</v>
      </c>
      <c r="CS84" s="4">
        <v>10579.8461538462</v>
      </c>
      <c r="CT84" s="4" t="s">
        <v>24</v>
      </c>
      <c r="CU84" s="4">
        <v>4.5230769230769101E-3</v>
      </c>
      <c r="CV84" s="4" t="s">
        <v>25</v>
      </c>
      <c r="CW84" s="4">
        <v>-493.77846153846201</v>
      </c>
      <c r="CX84" s="4" t="s">
        <v>28</v>
      </c>
      <c r="CY84" s="4" t="s">
        <v>26</v>
      </c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 t="s">
        <v>36</v>
      </c>
      <c r="DN84" t="s">
        <v>19</v>
      </c>
      <c r="DO84" t="s">
        <v>23</v>
      </c>
      <c r="DP84" t="s">
        <v>1</v>
      </c>
      <c r="DQ84" s="2">
        <v>1</v>
      </c>
      <c r="DR84" t="s">
        <v>2</v>
      </c>
      <c r="DS84" s="2">
        <v>10579.8461538462</v>
      </c>
      <c r="DT84" t="s">
        <v>2</v>
      </c>
      <c r="DU84" s="2" t="s">
        <v>1649</v>
      </c>
      <c r="DV84" t="s">
        <v>2</v>
      </c>
      <c r="DX84" t="s">
        <v>2</v>
      </c>
      <c r="DZ84" t="s">
        <v>3</v>
      </c>
      <c r="EA84" t="s">
        <v>4</v>
      </c>
      <c r="EB84" s="1">
        <v>2</v>
      </c>
      <c r="EC84" t="s">
        <v>2</v>
      </c>
      <c r="ED84" t="s">
        <v>7</v>
      </c>
      <c r="EE84" t="s">
        <v>2</v>
      </c>
      <c r="EF84" s="1" t="s">
        <v>7</v>
      </c>
      <c r="EG84" t="s">
        <v>2</v>
      </c>
      <c r="EI84" t="s">
        <v>2</v>
      </c>
      <c r="EJ84" s="1"/>
      <c r="EK84" t="s">
        <v>3</v>
      </c>
      <c r="EL84" t="s">
        <v>1</v>
      </c>
      <c r="EM84" s="2">
        <v>3</v>
      </c>
      <c r="EN84" t="s">
        <v>2</v>
      </c>
      <c r="EO84" t="s">
        <v>7</v>
      </c>
      <c r="EP84" t="s">
        <v>2</v>
      </c>
      <c r="EQ84" s="2" t="s">
        <v>7</v>
      </c>
      <c r="ER84" t="s">
        <v>2</v>
      </c>
      <c r="ET84" t="s">
        <v>2</v>
      </c>
      <c r="EU84" s="2"/>
      <c r="EV84" t="s">
        <v>3</v>
      </c>
      <c r="EW84" t="s">
        <v>4</v>
      </c>
      <c r="EX84" s="2">
        <v>4</v>
      </c>
      <c r="EY84" t="s">
        <v>2</v>
      </c>
      <c r="EZ84" t="s">
        <v>7</v>
      </c>
      <c r="FA84" t="s">
        <v>2</v>
      </c>
      <c r="FB84" s="2" t="s">
        <v>7</v>
      </c>
      <c r="FC84" t="s">
        <v>2</v>
      </c>
      <c r="FE84" t="s">
        <v>2</v>
      </c>
      <c r="FF84" s="2"/>
      <c r="FG84" t="s">
        <v>3</v>
      </c>
      <c r="FJ84" s="2"/>
      <c r="FN84" s="2"/>
      <c r="FP84" s="2"/>
      <c r="FR84" s="2"/>
      <c r="FT84" s="4"/>
      <c r="FU84" t="s">
        <v>405</v>
      </c>
      <c r="FV84" s="3" t="s">
        <v>5</v>
      </c>
      <c r="FW84" t="s">
        <v>2</v>
      </c>
      <c r="FX84" s="1" t="s">
        <v>7</v>
      </c>
      <c r="FY84" t="s">
        <v>2</v>
      </c>
      <c r="FZ84" s="1" t="s">
        <v>7</v>
      </c>
      <c r="GA84" t="s">
        <v>2</v>
      </c>
      <c r="GB84" s="1"/>
      <c r="GC84" t="s">
        <v>2</v>
      </c>
      <c r="GD84" s="1" t="s">
        <v>7</v>
      </c>
      <c r="GE84" t="s">
        <v>3</v>
      </c>
      <c r="GF84" s="4" t="s">
        <v>18</v>
      </c>
    </row>
    <row r="85" spans="1:188" x14ac:dyDescent="0.25">
      <c r="A85" t="s">
        <v>9</v>
      </c>
      <c r="B85">
        <v>10575.615384615399</v>
      </c>
      <c r="C85" t="s">
        <v>10</v>
      </c>
      <c r="D85" t="s">
        <v>1605</v>
      </c>
      <c r="E85" t="s">
        <v>20</v>
      </c>
      <c r="F85" t="s">
        <v>21</v>
      </c>
      <c r="G85" t="s">
        <v>22</v>
      </c>
      <c r="H85">
        <v>0.37076923076922802</v>
      </c>
      <c r="I85" t="s">
        <v>12</v>
      </c>
      <c r="J85">
        <v>3.8215384615384602</v>
      </c>
      <c r="K85" t="s">
        <v>14</v>
      </c>
      <c r="L85" s="1" t="s">
        <v>1643</v>
      </c>
      <c r="M85" t="s">
        <v>16</v>
      </c>
      <c r="O85" t="s">
        <v>19</v>
      </c>
      <c r="P85" t="s">
        <v>23</v>
      </c>
      <c r="Q85" t="s">
        <v>1</v>
      </c>
      <c r="R85" s="2">
        <v>1</v>
      </c>
      <c r="S85" t="s">
        <v>2</v>
      </c>
      <c r="T85" s="2">
        <v>10575.615384615399</v>
      </c>
      <c r="U85" t="s">
        <v>2</v>
      </c>
      <c r="V85" s="2" t="s">
        <v>8</v>
      </c>
      <c r="W85" t="s">
        <v>2</v>
      </c>
      <c r="Y85" t="s">
        <v>2</v>
      </c>
      <c r="Z85" s="2"/>
      <c r="AA85" t="s">
        <v>3</v>
      </c>
      <c r="AB85" t="s">
        <v>4</v>
      </c>
      <c r="AC85" s="1">
        <v>2</v>
      </c>
      <c r="AD85" t="s">
        <v>2</v>
      </c>
      <c r="AE85" t="s">
        <v>7</v>
      </c>
      <c r="AF85" t="s">
        <v>2</v>
      </c>
      <c r="AG85" s="1" t="s">
        <v>7</v>
      </c>
      <c r="AH85" t="s">
        <v>2</v>
      </c>
      <c r="AJ85" t="s">
        <v>2</v>
      </c>
      <c r="AK85" s="1"/>
      <c r="AL85" t="s">
        <v>3</v>
      </c>
      <c r="AM85" t="s">
        <v>1</v>
      </c>
      <c r="AN85" s="2">
        <v>3</v>
      </c>
      <c r="AO85" t="s">
        <v>2</v>
      </c>
      <c r="AP85" t="s">
        <v>7</v>
      </c>
      <c r="AQ85" t="s">
        <v>2</v>
      </c>
      <c r="AR85" s="2" t="s">
        <v>7</v>
      </c>
      <c r="AS85" t="s">
        <v>2</v>
      </c>
      <c r="AU85" t="s">
        <v>2</v>
      </c>
      <c r="AV85" s="2"/>
      <c r="AW85" t="s">
        <v>3</v>
      </c>
      <c r="AY85" s="2"/>
      <c r="BC85" s="2"/>
      <c r="BE85" s="2"/>
      <c r="BG85" s="2"/>
      <c r="BK85" s="2"/>
      <c r="BO85" s="2"/>
      <c r="BQ85" s="2"/>
      <c r="BS85" s="2"/>
      <c r="BU85" s="4"/>
      <c r="BV85" t="s">
        <v>405</v>
      </c>
      <c r="BW85" s="3" t="s">
        <v>5</v>
      </c>
      <c r="BX85" t="s">
        <v>2</v>
      </c>
      <c r="BY85" s="1" t="s">
        <v>7</v>
      </c>
      <c r="BZ85" t="s">
        <v>2</v>
      </c>
      <c r="CA85" s="1" t="s">
        <v>7</v>
      </c>
      <c r="CB85" t="s">
        <v>2</v>
      </c>
      <c r="CC85" s="1" t="s">
        <v>7</v>
      </c>
      <c r="CD85" t="s">
        <v>2</v>
      </c>
      <c r="CE85" s="1" t="s">
        <v>7</v>
      </c>
      <c r="CF85" t="s">
        <v>3</v>
      </c>
      <c r="CG85" s="4" t="s">
        <v>18</v>
      </c>
      <c r="CH85" s="10">
        <v>-510.146153846152</v>
      </c>
      <c r="CI85" s="4">
        <v>10575.615384615399</v>
      </c>
      <c r="CJ85" s="4">
        <v>3.7076923076922999E-3</v>
      </c>
      <c r="CK85" s="4"/>
      <c r="CL85" s="4"/>
      <c r="CM85" s="4"/>
      <c r="CN85" s="4"/>
      <c r="CO85" s="4" t="s">
        <v>35</v>
      </c>
      <c r="CP85" s="4">
        <v>1</v>
      </c>
      <c r="CQ85" s="4" t="s">
        <v>29</v>
      </c>
      <c r="CR85" s="4" t="s">
        <v>27</v>
      </c>
      <c r="CS85" s="4">
        <v>10575.615384615399</v>
      </c>
      <c r="CT85" s="4" t="s">
        <v>24</v>
      </c>
      <c r="CU85" s="4">
        <v>3.7076923076922999E-3</v>
      </c>
      <c r="CV85" s="4" t="s">
        <v>25</v>
      </c>
      <c r="CW85" s="4">
        <v>-510.146153846152</v>
      </c>
      <c r="CX85" s="4" t="s">
        <v>28</v>
      </c>
      <c r="CY85" s="4" t="s">
        <v>26</v>
      </c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 t="s">
        <v>36</v>
      </c>
      <c r="DN85" t="s">
        <v>19</v>
      </c>
      <c r="DO85" t="s">
        <v>23</v>
      </c>
      <c r="DP85" t="s">
        <v>1</v>
      </c>
      <c r="DQ85" s="2">
        <v>1</v>
      </c>
      <c r="DR85" t="s">
        <v>2</v>
      </c>
      <c r="DS85" s="2">
        <v>10575.615384615399</v>
      </c>
      <c r="DT85" t="s">
        <v>2</v>
      </c>
      <c r="DU85" s="2" t="s">
        <v>1650</v>
      </c>
      <c r="DV85" t="s">
        <v>2</v>
      </c>
      <c r="DX85" t="s">
        <v>2</v>
      </c>
      <c r="DZ85" t="s">
        <v>3</v>
      </c>
      <c r="EA85" t="s">
        <v>4</v>
      </c>
      <c r="EB85" s="1">
        <v>2</v>
      </c>
      <c r="EC85" t="s">
        <v>2</v>
      </c>
      <c r="ED85" t="s">
        <v>7</v>
      </c>
      <c r="EE85" t="s">
        <v>2</v>
      </c>
      <c r="EF85" s="1" t="s">
        <v>7</v>
      </c>
      <c r="EG85" t="s">
        <v>2</v>
      </c>
      <c r="EI85" t="s">
        <v>2</v>
      </c>
      <c r="EJ85" s="1"/>
      <c r="EK85" t="s">
        <v>3</v>
      </c>
      <c r="EL85" t="s">
        <v>1</v>
      </c>
      <c r="EM85" s="2">
        <v>3</v>
      </c>
      <c r="EN85" t="s">
        <v>2</v>
      </c>
      <c r="EO85" t="s">
        <v>7</v>
      </c>
      <c r="EP85" t="s">
        <v>2</v>
      </c>
      <c r="EQ85" s="2" t="s">
        <v>7</v>
      </c>
      <c r="ER85" t="s">
        <v>2</v>
      </c>
      <c r="ET85" t="s">
        <v>2</v>
      </c>
      <c r="EU85" s="2"/>
      <c r="EV85" t="s">
        <v>3</v>
      </c>
      <c r="EX85" s="2"/>
      <c r="FB85" s="2"/>
      <c r="FD85" s="2"/>
      <c r="FF85" s="2"/>
      <c r="FJ85" s="2"/>
      <c r="FN85" s="2"/>
      <c r="FP85" s="2"/>
      <c r="FR85" s="2"/>
      <c r="FT85" s="4"/>
      <c r="FU85" t="s">
        <v>405</v>
      </c>
      <c r="FV85" s="3" t="s">
        <v>5</v>
      </c>
      <c r="FW85" t="s">
        <v>2</v>
      </c>
      <c r="FX85" s="1" t="s">
        <v>7</v>
      </c>
      <c r="FY85" t="s">
        <v>2</v>
      </c>
      <c r="FZ85" s="1" t="s">
        <v>7</v>
      </c>
      <c r="GA85" t="s">
        <v>2</v>
      </c>
      <c r="GB85" s="1"/>
      <c r="GC85" t="s">
        <v>2</v>
      </c>
      <c r="GD85" s="1" t="s">
        <v>7</v>
      </c>
      <c r="GE85" t="s">
        <v>3</v>
      </c>
      <c r="GF85" s="4" t="s">
        <v>18</v>
      </c>
    </row>
    <row r="86" spans="1:188" x14ac:dyDescent="0.25">
      <c r="A86" t="s">
        <v>9</v>
      </c>
      <c r="B86">
        <v>10571.384615384601</v>
      </c>
      <c r="C86" t="s">
        <v>10</v>
      </c>
      <c r="D86" t="s">
        <v>1605</v>
      </c>
      <c r="E86" t="s">
        <v>20</v>
      </c>
      <c r="F86" t="s">
        <v>21</v>
      </c>
      <c r="G86" t="s">
        <v>22</v>
      </c>
      <c r="H86">
        <v>0.28923076923076801</v>
      </c>
      <c r="I86" t="s">
        <v>12</v>
      </c>
      <c r="J86">
        <v>3.8184615384615399</v>
      </c>
      <c r="K86" t="s">
        <v>14</v>
      </c>
      <c r="L86" s="1" t="s">
        <v>1643</v>
      </c>
      <c r="M86" t="s">
        <v>16</v>
      </c>
      <c r="O86" t="s">
        <v>19</v>
      </c>
      <c r="P86" t="s">
        <v>23</v>
      </c>
      <c r="Q86" t="s">
        <v>1</v>
      </c>
      <c r="R86" s="2">
        <v>1</v>
      </c>
      <c r="S86" t="s">
        <v>2</v>
      </c>
      <c r="T86" s="2">
        <v>10571.384615384601</v>
      </c>
      <c r="U86" t="s">
        <v>2</v>
      </c>
      <c r="V86" s="2" t="s">
        <v>8</v>
      </c>
      <c r="W86" t="s">
        <v>2</v>
      </c>
      <c r="Y86" t="s">
        <v>2</v>
      </c>
      <c r="Z86" s="2"/>
      <c r="AA86" t="s">
        <v>3</v>
      </c>
      <c r="AB86" t="s">
        <v>4</v>
      </c>
      <c r="AC86" s="1">
        <v>2</v>
      </c>
      <c r="AD86" t="s">
        <v>2</v>
      </c>
      <c r="AE86" t="s">
        <v>7</v>
      </c>
      <c r="AF86" t="s">
        <v>2</v>
      </c>
      <c r="AG86" s="1" t="s">
        <v>7</v>
      </c>
      <c r="AH86" t="s">
        <v>2</v>
      </c>
      <c r="AJ86" t="s">
        <v>2</v>
      </c>
      <c r="AK86" s="1"/>
      <c r="AL86" t="s">
        <v>3</v>
      </c>
      <c r="AM86" t="s">
        <v>1</v>
      </c>
      <c r="AN86" s="2">
        <v>3</v>
      </c>
      <c r="AO86" t="s">
        <v>2</v>
      </c>
      <c r="AP86" t="s">
        <v>7</v>
      </c>
      <c r="AQ86" t="s">
        <v>2</v>
      </c>
      <c r="AR86" s="2" t="s">
        <v>7</v>
      </c>
      <c r="AS86" t="s">
        <v>2</v>
      </c>
      <c r="AU86" t="s">
        <v>2</v>
      </c>
      <c r="AV86" s="2"/>
      <c r="AW86" t="s">
        <v>3</v>
      </c>
      <c r="AX86" t="s">
        <v>4</v>
      </c>
      <c r="AY86" s="2">
        <v>4</v>
      </c>
      <c r="AZ86" t="s">
        <v>2</v>
      </c>
      <c r="BA86" t="s">
        <v>7</v>
      </c>
      <c r="BB86" t="s">
        <v>2</v>
      </c>
      <c r="BC86" s="2" t="s">
        <v>7</v>
      </c>
      <c r="BD86" t="s">
        <v>2</v>
      </c>
      <c r="BF86" t="s">
        <v>2</v>
      </c>
      <c r="BG86" s="2"/>
      <c r="BH86" t="s">
        <v>3</v>
      </c>
      <c r="BJ86" t="s">
        <v>1</v>
      </c>
      <c r="BK86" s="2">
        <v>5</v>
      </c>
      <c r="BL86" t="s">
        <v>2</v>
      </c>
      <c r="BM86" t="s">
        <v>7</v>
      </c>
      <c r="BN86" t="s">
        <v>2</v>
      </c>
      <c r="BO86" s="2" t="s">
        <v>7</v>
      </c>
      <c r="BP86" t="s">
        <v>2</v>
      </c>
      <c r="BR86" t="s">
        <v>2</v>
      </c>
      <c r="BS86" s="2"/>
      <c r="BT86" t="s">
        <v>3</v>
      </c>
      <c r="BU86" s="4"/>
      <c r="BV86" t="s">
        <v>405</v>
      </c>
      <c r="BW86" s="3" t="s">
        <v>5</v>
      </c>
      <c r="BX86" t="s">
        <v>2</v>
      </c>
      <c r="BY86" s="1" t="s">
        <v>7</v>
      </c>
      <c r="BZ86" t="s">
        <v>2</v>
      </c>
      <c r="CA86" s="1" t="s">
        <v>7</v>
      </c>
      <c r="CB86" t="s">
        <v>2</v>
      </c>
      <c r="CC86" s="1" t="s">
        <v>7</v>
      </c>
      <c r="CD86" t="s">
        <v>2</v>
      </c>
      <c r="CE86" s="1" t="s">
        <v>7</v>
      </c>
      <c r="CF86" t="s">
        <v>3</v>
      </c>
      <c r="CG86" s="4" t="s">
        <v>18</v>
      </c>
      <c r="CH86" s="10">
        <v>-526.513846153842</v>
      </c>
      <c r="CI86" s="4">
        <v>10571.384615384601</v>
      </c>
      <c r="CJ86" s="4">
        <v>2.8923076923077101E-3</v>
      </c>
      <c r="CK86" s="4"/>
      <c r="CL86" s="4"/>
      <c r="CM86" s="4"/>
      <c r="CN86" s="4"/>
      <c r="CO86" s="4" t="s">
        <v>35</v>
      </c>
      <c r="CP86" s="4">
        <v>1</v>
      </c>
      <c r="CQ86" s="4" t="s">
        <v>29</v>
      </c>
      <c r="CR86" s="4" t="s">
        <v>27</v>
      </c>
      <c r="CS86" s="4">
        <v>10571.384615384601</v>
      </c>
      <c r="CT86" s="4" t="s">
        <v>24</v>
      </c>
      <c r="CU86" s="4">
        <v>2.8923076923077101E-3</v>
      </c>
      <c r="CV86" s="4" t="s">
        <v>25</v>
      </c>
      <c r="CW86" s="4">
        <v>-526.513846153842</v>
      </c>
      <c r="CX86" s="4" t="s">
        <v>28</v>
      </c>
      <c r="CY86" s="4" t="s">
        <v>26</v>
      </c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 t="s">
        <v>36</v>
      </c>
      <c r="DN86" t="s">
        <v>19</v>
      </c>
      <c r="DO86" t="s">
        <v>23</v>
      </c>
      <c r="DP86" t="s">
        <v>1</v>
      </c>
      <c r="DQ86" s="2">
        <v>1</v>
      </c>
      <c r="DR86" t="s">
        <v>2</v>
      </c>
      <c r="DS86" s="2">
        <v>10571.384615384601</v>
      </c>
      <c r="DT86" t="s">
        <v>2</v>
      </c>
      <c r="DU86" s="2" t="s">
        <v>1651</v>
      </c>
      <c r="DV86" t="s">
        <v>2</v>
      </c>
      <c r="DX86" t="s">
        <v>2</v>
      </c>
      <c r="DZ86" t="s">
        <v>3</v>
      </c>
      <c r="EA86" t="s">
        <v>4</v>
      </c>
      <c r="EB86" s="1">
        <v>2</v>
      </c>
      <c r="EC86" t="s">
        <v>2</v>
      </c>
      <c r="ED86" t="s">
        <v>7</v>
      </c>
      <c r="EE86" t="s">
        <v>2</v>
      </c>
      <c r="EF86" s="1" t="s">
        <v>7</v>
      </c>
      <c r="EG86" t="s">
        <v>2</v>
      </c>
      <c r="EI86" t="s">
        <v>2</v>
      </c>
      <c r="EJ86" s="1"/>
      <c r="EK86" t="s">
        <v>3</v>
      </c>
      <c r="EL86" t="s">
        <v>1</v>
      </c>
      <c r="EM86" s="2">
        <v>3</v>
      </c>
      <c r="EN86" t="s">
        <v>2</v>
      </c>
      <c r="EO86" t="s">
        <v>7</v>
      </c>
      <c r="EP86" t="s">
        <v>2</v>
      </c>
      <c r="EQ86" s="2" t="s">
        <v>7</v>
      </c>
      <c r="ER86" t="s">
        <v>2</v>
      </c>
      <c r="ET86" t="s">
        <v>2</v>
      </c>
      <c r="EU86" s="2"/>
      <c r="EV86" t="s">
        <v>3</v>
      </c>
      <c r="EW86" t="s">
        <v>4</v>
      </c>
      <c r="EX86" s="2">
        <v>4</v>
      </c>
      <c r="EY86" t="s">
        <v>2</v>
      </c>
      <c r="EZ86" t="s">
        <v>7</v>
      </c>
      <c r="FA86" t="s">
        <v>2</v>
      </c>
      <c r="FB86" s="2" t="s">
        <v>7</v>
      </c>
      <c r="FC86" t="s">
        <v>2</v>
      </c>
      <c r="FE86" t="s">
        <v>2</v>
      </c>
      <c r="FF86" s="2"/>
      <c r="FG86" t="s">
        <v>3</v>
      </c>
      <c r="FI86" t="s">
        <v>1</v>
      </c>
      <c r="FJ86" s="2">
        <v>5</v>
      </c>
      <c r="FK86" t="s">
        <v>2</v>
      </c>
      <c r="FL86" t="s">
        <v>7</v>
      </c>
      <c r="FM86" t="s">
        <v>2</v>
      </c>
      <c r="FN86" s="2" t="s">
        <v>7</v>
      </c>
      <c r="FO86" t="s">
        <v>2</v>
      </c>
      <c r="FQ86" t="s">
        <v>2</v>
      </c>
      <c r="FR86" s="2"/>
      <c r="FS86" t="s">
        <v>3</v>
      </c>
      <c r="FT86" s="4"/>
      <c r="FU86" t="s">
        <v>405</v>
      </c>
      <c r="FV86" s="3" t="s">
        <v>5</v>
      </c>
      <c r="FW86" t="s">
        <v>2</v>
      </c>
      <c r="FX86" s="1" t="s">
        <v>7</v>
      </c>
      <c r="FY86" t="s">
        <v>2</v>
      </c>
      <c r="FZ86" s="1" t="s">
        <v>7</v>
      </c>
      <c r="GA86" t="s">
        <v>2</v>
      </c>
      <c r="GB86" s="1"/>
      <c r="GC86" t="s">
        <v>2</v>
      </c>
      <c r="GD86" s="1" t="s">
        <v>7</v>
      </c>
      <c r="GE86" t="s">
        <v>3</v>
      </c>
      <c r="GF86" s="4" t="s">
        <v>18</v>
      </c>
    </row>
    <row r="87" spans="1:188" x14ac:dyDescent="0.25">
      <c r="A87" t="s">
        <v>9</v>
      </c>
      <c r="B87">
        <v>10567.1538461538</v>
      </c>
      <c r="C87" t="s">
        <v>10</v>
      </c>
      <c r="D87" t="s">
        <v>1605</v>
      </c>
      <c r="E87" t="s">
        <v>20</v>
      </c>
      <c r="F87" t="s">
        <v>21</v>
      </c>
      <c r="G87" t="s">
        <v>22</v>
      </c>
      <c r="H87">
        <v>0.20769230769230801</v>
      </c>
      <c r="I87" t="s">
        <v>12</v>
      </c>
      <c r="J87">
        <v>3.8153846153846098</v>
      </c>
      <c r="K87" t="s">
        <v>14</v>
      </c>
      <c r="L87" s="1" t="s">
        <v>1643</v>
      </c>
      <c r="M87" t="s">
        <v>16</v>
      </c>
      <c r="O87" t="s">
        <v>19</v>
      </c>
      <c r="P87" t="s">
        <v>23</v>
      </c>
      <c r="Q87" t="s">
        <v>1</v>
      </c>
      <c r="R87" s="2">
        <v>1</v>
      </c>
      <c r="S87" t="s">
        <v>2</v>
      </c>
      <c r="T87" s="2">
        <v>10567.1538461538</v>
      </c>
      <c r="U87" t="s">
        <v>2</v>
      </c>
      <c r="V87" s="2" t="s">
        <v>8</v>
      </c>
      <c r="W87" t="s">
        <v>2</v>
      </c>
      <c r="Y87" t="s">
        <v>2</v>
      </c>
      <c r="Z87" s="2"/>
      <c r="AA87" t="s">
        <v>3</v>
      </c>
      <c r="AB87" t="s">
        <v>4</v>
      </c>
      <c r="AC87" s="1">
        <v>2</v>
      </c>
      <c r="AD87" t="s">
        <v>2</v>
      </c>
      <c r="AE87" t="s">
        <v>7</v>
      </c>
      <c r="AF87" t="s">
        <v>2</v>
      </c>
      <c r="AG87" s="1" t="s">
        <v>7</v>
      </c>
      <c r="AH87" t="s">
        <v>2</v>
      </c>
      <c r="AJ87" t="s">
        <v>2</v>
      </c>
      <c r="AK87" s="1"/>
      <c r="AL87" t="s">
        <v>3</v>
      </c>
      <c r="AM87" t="s">
        <v>1</v>
      </c>
      <c r="AN87" s="2">
        <v>3</v>
      </c>
      <c r="AO87" t="s">
        <v>2</v>
      </c>
      <c r="AP87" t="s">
        <v>7</v>
      </c>
      <c r="AQ87" t="s">
        <v>2</v>
      </c>
      <c r="AR87" s="2" t="s">
        <v>7</v>
      </c>
      <c r="AS87" t="s">
        <v>2</v>
      </c>
      <c r="AU87" t="s">
        <v>2</v>
      </c>
      <c r="AV87" s="2"/>
      <c r="AW87" t="s">
        <v>3</v>
      </c>
      <c r="AX87" t="s">
        <v>4</v>
      </c>
      <c r="AY87" s="2">
        <v>4</v>
      </c>
      <c r="AZ87" t="s">
        <v>2</v>
      </c>
      <c r="BA87" t="s">
        <v>7</v>
      </c>
      <c r="BB87" t="s">
        <v>2</v>
      </c>
      <c r="BC87" s="2" t="s">
        <v>7</v>
      </c>
      <c r="BD87" t="s">
        <v>2</v>
      </c>
      <c r="BF87" t="s">
        <v>2</v>
      </c>
      <c r="BG87" s="2"/>
      <c r="BH87" t="s">
        <v>3</v>
      </c>
      <c r="BK87" s="2"/>
      <c r="BO87" s="2"/>
      <c r="BQ87" s="2"/>
      <c r="BS87" s="2"/>
      <c r="BU87" s="4"/>
      <c r="BV87" t="s">
        <v>405</v>
      </c>
      <c r="BW87" s="3" t="s">
        <v>5</v>
      </c>
      <c r="BX87" t="s">
        <v>2</v>
      </c>
      <c r="BY87" s="1" t="s">
        <v>7</v>
      </c>
      <c r="BZ87" t="s">
        <v>2</v>
      </c>
      <c r="CA87" s="1" t="s">
        <v>7</v>
      </c>
      <c r="CB87" t="s">
        <v>2</v>
      </c>
      <c r="CC87" s="1" t="s">
        <v>7</v>
      </c>
      <c r="CD87" t="s">
        <v>2</v>
      </c>
      <c r="CE87" s="1" t="s">
        <v>7</v>
      </c>
      <c r="CF87" t="s">
        <v>3</v>
      </c>
      <c r="CG87" s="4" t="s">
        <v>18</v>
      </c>
      <c r="CH87" s="10">
        <v>-542.88153846154205</v>
      </c>
      <c r="CI87" s="4">
        <v>10567.1538461538</v>
      </c>
      <c r="CJ87" s="4">
        <v>2.0769230769230999E-3</v>
      </c>
      <c r="CK87" s="4"/>
      <c r="CL87" s="4"/>
      <c r="CM87" s="4"/>
      <c r="CN87" s="4"/>
      <c r="CO87" s="4" t="s">
        <v>35</v>
      </c>
      <c r="CP87" s="4">
        <v>1</v>
      </c>
      <c r="CQ87" s="4" t="s">
        <v>29</v>
      </c>
      <c r="CR87" s="4" t="s">
        <v>27</v>
      </c>
      <c r="CS87" s="4">
        <v>10567.1538461538</v>
      </c>
      <c r="CT87" s="4" t="s">
        <v>24</v>
      </c>
      <c r="CU87" s="4">
        <v>2.0769230769230999E-3</v>
      </c>
      <c r="CV87" s="4" t="s">
        <v>25</v>
      </c>
      <c r="CW87" s="4">
        <v>-542.88153846154205</v>
      </c>
      <c r="CX87" s="4" t="s">
        <v>28</v>
      </c>
      <c r="CY87" s="4" t="s">
        <v>26</v>
      </c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 t="s">
        <v>36</v>
      </c>
      <c r="DN87" t="s">
        <v>19</v>
      </c>
      <c r="DO87" t="s">
        <v>23</v>
      </c>
      <c r="DP87" t="s">
        <v>1</v>
      </c>
      <c r="DQ87" s="2">
        <v>1</v>
      </c>
      <c r="DR87" t="s">
        <v>2</v>
      </c>
      <c r="DS87" s="2">
        <v>10567.1538461538</v>
      </c>
      <c r="DT87" t="s">
        <v>2</v>
      </c>
      <c r="DU87" s="2" t="s">
        <v>44</v>
      </c>
      <c r="DV87" t="s">
        <v>2</v>
      </c>
      <c r="DX87" t="s">
        <v>2</v>
      </c>
      <c r="DZ87" t="s">
        <v>3</v>
      </c>
      <c r="EA87" t="s">
        <v>4</v>
      </c>
      <c r="EB87" s="1">
        <v>2</v>
      </c>
      <c r="EC87" t="s">
        <v>2</v>
      </c>
      <c r="ED87" t="s">
        <v>7</v>
      </c>
      <c r="EE87" t="s">
        <v>2</v>
      </c>
      <c r="EF87" s="1" t="s">
        <v>7</v>
      </c>
      <c r="EG87" t="s">
        <v>2</v>
      </c>
      <c r="EI87" t="s">
        <v>2</v>
      </c>
      <c r="EJ87" s="1"/>
      <c r="EK87" t="s">
        <v>3</v>
      </c>
      <c r="EL87" t="s">
        <v>1</v>
      </c>
      <c r="EM87" s="2">
        <v>3</v>
      </c>
      <c r="EN87" t="s">
        <v>2</v>
      </c>
      <c r="EO87" t="s">
        <v>7</v>
      </c>
      <c r="EP87" t="s">
        <v>2</v>
      </c>
      <c r="EQ87" s="2" t="s">
        <v>7</v>
      </c>
      <c r="ER87" t="s">
        <v>2</v>
      </c>
      <c r="ET87" t="s">
        <v>2</v>
      </c>
      <c r="EU87" s="2"/>
      <c r="EV87" t="s">
        <v>3</v>
      </c>
      <c r="EW87" t="s">
        <v>4</v>
      </c>
      <c r="EX87" s="2">
        <v>4</v>
      </c>
      <c r="EY87" t="s">
        <v>2</v>
      </c>
      <c r="EZ87" t="s">
        <v>7</v>
      </c>
      <c r="FA87" t="s">
        <v>2</v>
      </c>
      <c r="FB87" s="2" t="s">
        <v>7</v>
      </c>
      <c r="FC87" t="s">
        <v>2</v>
      </c>
      <c r="FE87" t="s">
        <v>2</v>
      </c>
      <c r="FF87" s="2"/>
      <c r="FG87" t="s">
        <v>3</v>
      </c>
      <c r="FJ87" s="2"/>
      <c r="FN87" s="2"/>
      <c r="FP87" s="2"/>
      <c r="FR87" s="2"/>
      <c r="FT87" s="4"/>
      <c r="FU87" t="s">
        <v>405</v>
      </c>
      <c r="FV87" s="3" t="s">
        <v>5</v>
      </c>
      <c r="FW87" t="s">
        <v>2</v>
      </c>
      <c r="FX87" s="1" t="s">
        <v>7</v>
      </c>
      <c r="FY87" t="s">
        <v>2</v>
      </c>
      <c r="FZ87" s="1" t="s">
        <v>7</v>
      </c>
      <c r="GA87" t="s">
        <v>2</v>
      </c>
      <c r="GB87" s="1"/>
      <c r="GC87" t="s">
        <v>2</v>
      </c>
      <c r="GD87" s="1" t="s">
        <v>7</v>
      </c>
      <c r="GE87" t="s">
        <v>3</v>
      </c>
      <c r="GF87" s="4" t="s">
        <v>18</v>
      </c>
    </row>
    <row r="88" spans="1:188" x14ac:dyDescent="0.25">
      <c r="A88" t="s">
        <v>9</v>
      </c>
      <c r="B88">
        <v>10562.9230769231</v>
      </c>
      <c r="C88" t="s">
        <v>10</v>
      </c>
      <c r="D88" t="s">
        <v>1605</v>
      </c>
      <c r="E88" t="s">
        <v>20</v>
      </c>
      <c r="F88" t="s">
        <v>21</v>
      </c>
      <c r="G88" t="s">
        <v>22</v>
      </c>
      <c r="H88">
        <v>0.126153846153848</v>
      </c>
      <c r="I88" t="s">
        <v>12</v>
      </c>
      <c r="J88">
        <v>3.81230769230769</v>
      </c>
      <c r="K88" t="s">
        <v>14</v>
      </c>
      <c r="L88" s="1" t="s">
        <v>1643</v>
      </c>
      <c r="M88" t="s">
        <v>16</v>
      </c>
      <c r="O88" t="s">
        <v>19</v>
      </c>
      <c r="P88" t="s">
        <v>23</v>
      </c>
      <c r="Q88" t="s">
        <v>1</v>
      </c>
      <c r="R88" s="2">
        <v>1</v>
      </c>
      <c r="S88" t="s">
        <v>2</v>
      </c>
      <c r="T88" s="2">
        <v>10562.9230769231</v>
      </c>
      <c r="U88" t="s">
        <v>2</v>
      </c>
      <c r="V88" s="2" t="s">
        <v>8</v>
      </c>
      <c r="W88" t="s">
        <v>2</v>
      </c>
      <c r="Y88" t="s">
        <v>2</v>
      </c>
      <c r="Z88" s="2"/>
      <c r="AA88" t="s">
        <v>3</v>
      </c>
      <c r="AB88" t="s">
        <v>4</v>
      </c>
      <c r="AC88" s="1">
        <v>2</v>
      </c>
      <c r="AD88" t="s">
        <v>2</v>
      </c>
      <c r="AE88" t="s">
        <v>7</v>
      </c>
      <c r="AF88" t="s">
        <v>2</v>
      </c>
      <c r="AG88" s="1" t="s">
        <v>7</v>
      </c>
      <c r="AH88" t="s">
        <v>2</v>
      </c>
      <c r="AJ88" t="s">
        <v>2</v>
      </c>
      <c r="AK88" s="1"/>
      <c r="AL88" t="s">
        <v>3</v>
      </c>
      <c r="AM88" t="s">
        <v>1</v>
      </c>
      <c r="AN88" s="2">
        <v>3</v>
      </c>
      <c r="AO88" t="s">
        <v>2</v>
      </c>
      <c r="AP88" t="s">
        <v>7</v>
      </c>
      <c r="AQ88" t="s">
        <v>2</v>
      </c>
      <c r="AR88" s="2" t="s">
        <v>7</v>
      </c>
      <c r="AS88" t="s">
        <v>2</v>
      </c>
      <c r="AU88" t="s">
        <v>2</v>
      </c>
      <c r="AV88" s="2"/>
      <c r="AW88" t="s">
        <v>3</v>
      </c>
      <c r="AY88" s="2"/>
      <c r="BC88" s="2"/>
      <c r="BE88" s="2"/>
      <c r="BG88" s="2"/>
      <c r="BK88" s="2"/>
      <c r="BO88" s="2"/>
      <c r="BQ88" s="2"/>
      <c r="BS88" s="2"/>
      <c r="BU88" s="4"/>
      <c r="BV88" t="s">
        <v>405</v>
      </c>
      <c r="BW88" s="3" t="s">
        <v>5</v>
      </c>
      <c r="BX88" t="s">
        <v>2</v>
      </c>
      <c r="BY88" s="1" t="s">
        <v>7</v>
      </c>
      <c r="BZ88" t="s">
        <v>2</v>
      </c>
      <c r="CA88" s="1" t="s">
        <v>7</v>
      </c>
      <c r="CB88" t="s">
        <v>2</v>
      </c>
      <c r="CC88" s="1" t="s">
        <v>7</v>
      </c>
      <c r="CD88" t="s">
        <v>2</v>
      </c>
      <c r="CE88" s="1" t="s">
        <v>7</v>
      </c>
      <c r="CF88" t="s">
        <v>3</v>
      </c>
      <c r="CG88" s="4" t="s">
        <v>18</v>
      </c>
      <c r="CH88" s="10">
        <v>-559.24923076923199</v>
      </c>
      <c r="CI88" s="4">
        <v>10562.9230769231</v>
      </c>
      <c r="CJ88" s="4">
        <v>1.2615384615385101E-3</v>
      </c>
      <c r="CK88" s="4"/>
      <c r="CL88" s="4"/>
      <c r="CM88" s="4"/>
      <c r="CN88" s="4"/>
      <c r="CO88" s="4" t="s">
        <v>35</v>
      </c>
      <c r="CP88" s="4">
        <v>1</v>
      </c>
      <c r="CQ88" s="4" t="s">
        <v>29</v>
      </c>
      <c r="CR88" s="4" t="s">
        <v>27</v>
      </c>
      <c r="CS88" s="4">
        <v>10562.9230769231</v>
      </c>
      <c r="CT88" s="4" t="s">
        <v>24</v>
      </c>
      <c r="CU88" s="4">
        <v>1.2615384615385101E-3</v>
      </c>
      <c r="CV88" s="4" t="s">
        <v>25</v>
      </c>
      <c r="CW88" s="4">
        <v>-559.24923076923199</v>
      </c>
      <c r="CX88" s="4" t="s">
        <v>28</v>
      </c>
      <c r="CY88" s="4" t="s">
        <v>26</v>
      </c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 t="s">
        <v>36</v>
      </c>
      <c r="DN88" t="s">
        <v>19</v>
      </c>
      <c r="DO88" t="s">
        <v>23</v>
      </c>
      <c r="DP88" t="s">
        <v>1</v>
      </c>
      <c r="DQ88" s="2">
        <v>1</v>
      </c>
      <c r="DR88" t="s">
        <v>2</v>
      </c>
      <c r="DS88" s="2">
        <v>10562.9230769231</v>
      </c>
      <c r="DT88" t="s">
        <v>2</v>
      </c>
      <c r="DU88" s="2" t="s">
        <v>1652</v>
      </c>
      <c r="DV88" t="s">
        <v>2</v>
      </c>
      <c r="DX88" t="s">
        <v>2</v>
      </c>
      <c r="DZ88" t="s">
        <v>3</v>
      </c>
      <c r="EA88" t="s">
        <v>4</v>
      </c>
      <c r="EB88" s="1">
        <v>2</v>
      </c>
      <c r="EC88" t="s">
        <v>2</v>
      </c>
      <c r="ED88" t="s">
        <v>7</v>
      </c>
      <c r="EE88" t="s">
        <v>2</v>
      </c>
      <c r="EF88" s="1" t="s">
        <v>7</v>
      </c>
      <c r="EG88" t="s">
        <v>2</v>
      </c>
      <c r="EI88" t="s">
        <v>2</v>
      </c>
      <c r="EJ88" s="1"/>
      <c r="EK88" t="s">
        <v>3</v>
      </c>
      <c r="EL88" t="s">
        <v>1</v>
      </c>
      <c r="EM88" s="2">
        <v>3</v>
      </c>
      <c r="EN88" t="s">
        <v>2</v>
      </c>
      <c r="EO88" t="s">
        <v>7</v>
      </c>
      <c r="EP88" t="s">
        <v>2</v>
      </c>
      <c r="EQ88" s="2" t="s">
        <v>7</v>
      </c>
      <c r="ER88" t="s">
        <v>2</v>
      </c>
      <c r="ET88" t="s">
        <v>2</v>
      </c>
      <c r="EU88" s="2"/>
      <c r="EV88" t="s">
        <v>3</v>
      </c>
      <c r="EX88" s="2"/>
      <c r="FB88" s="2"/>
      <c r="FD88" s="2"/>
      <c r="FF88" s="2"/>
      <c r="FJ88" s="2"/>
      <c r="FN88" s="2"/>
      <c r="FP88" s="2"/>
      <c r="FR88" s="2"/>
      <c r="FT88" s="4"/>
      <c r="FU88" t="s">
        <v>405</v>
      </c>
      <c r="FV88" s="3" t="s">
        <v>5</v>
      </c>
      <c r="FW88" t="s">
        <v>2</v>
      </c>
      <c r="FX88" s="1" t="s">
        <v>7</v>
      </c>
      <c r="FY88" t="s">
        <v>2</v>
      </c>
      <c r="FZ88" s="1" t="s">
        <v>7</v>
      </c>
      <c r="GA88" t="s">
        <v>2</v>
      </c>
      <c r="GB88" s="1"/>
      <c r="GC88" t="s">
        <v>2</v>
      </c>
      <c r="GD88" s="1" t="s">
        <v>7</v>
      </c>
      <c r="GE88" t="s">
        <v>3</v>
      </c>
      <c r="GF88" s="4" t="s">
        <v>18</v>
      </c>
    </row>
    <row r="89" spans="1:188" x14ac:dyDescent="0.25">
      <c r="A89" t="s">
        <v>9</v>
      </c>
      <c r="B89">
        <v>10558.692307692299</v>
      </c>
      <c r="C89" t="s">
        <v>10</v>
      </c>
      <c r="D89" t="s">
        <v>1605</v>
      </c>
      <c r="E89" t="s">
        <v>20</v>
      </c>
      <c r="F89" t="s">
        <v>21</v>
      </c>
      <c r="G89" t="s">
        <v>22</v>
      </c>
      <c r="H89">
        <v>4.4615384615387797E-2</v>
      </c>
      <c r="I89" t="s">
        <v>12</v>
      </c>
      <c r="J89">
        <v>3.8092307692307701</v>
      </c>
      <c r="K89" t="s">
        <v>14</v>
      </c>
      <c r="L89" s="1" t="s">
        <v>1643</v>
      </c>
      <c r="M89" t="s">
        <v>16</v>
      </c>
      <c r="O89" t="s">
        <v>19</v>
      </c>
      <c r="P89" t="s">
        <v>23</v>
      </c>
      <c r="Q89" t="s">
        <v>1</v>
      </c>
      <c r="R89" s="2">
        <v>1</v>
      </c>
      <c r="S89" t="s">
        <v>2</v>
      </c>
      <c r="T89" s="2">
        <v>10558.692307692299</v>
      </c>
      <c r="U89" t="s">
        <v>2</v>
      </c>
      <c r="V89" s="2" t="s">
        <v>8</v>
      </c>
      <c r="W89" t="s">
        <v>2</v>
      </c>
      <c r="Y89" t="s">
        <v>2</v>
      </c>
      <c r="Z89" s="2"/>
      <c r="AA89" t="s">
        <v>3</v>
      </c>
      <c r="AB89" t="s">
        <v>4</v>
      </c>
      <c r="AC89" s="1">
        <v>2</v>
      </c>
      <c r="AD89" t="s">
        <v>2</v>
      </c>
      <c r="AE89" t="s">
        <v>7</v>
      </c>
      <c r="AF89" t="s">
        <v>2</v>
      </c>
      <c r="AG89" s="1" t="s">
        <v>7</v>
      </c>
      <c r="AH89" t="s">
        <v>2</v>
      </c>
      <c r="AJ89" t="s">
        <v>2</v>
      </c>
      <c r="AK89" s="1"/>
      <c r="AL89" t="s">
        <v>3</v>
      </c>
      <c r="AM89" t="s">
        <v>1</v>
      </c>
      <c r="AN89" s="2">
        <v>3</v>
      </c>
      <c r="AO89" t="s">
        <v>2</v>
      </c>
      <c r="AP89" t="s">
        <v>7</v>
      </c>
      <c r="AQ89" t="s">
        <v>2</v>
      </c>
      <c r="AR89" s="2" t="s">
        <v>7</v>
      </c>
      <c r="AS89" t="s">
        <v>2</v>
      </c>
      <c r="AU89" t="s">
        <v>2</v>
      </c>
      <c r="AV89" s="2"/>
      <c r="AW89" t="s">
        <v>3</v>
      </c>
      <c r="AX89" t="s">
        <v>4</v>
      </c>
      <c r="AY89" s="2">
        <v>4</v>
      </c>
      <c r="AZ89" t="s">
        <v>2</v>
      </c>
      <c r="BA89" t="s">
        <v>7</v>
      </c>
      <c r="BB89" t="s">
        <v>2</v>
      </c>
      <c r="BC89" s="2" t="s">
        <v>7</v>
      </c>
      <c r="BD89" t="s">
        <v>2</v>
      </c>
      <c r="BF89" t="s">
        <v>2</v>
      </c>
      <c r="BG89" s="2"/>
      <c r="BH89" t="s">
        <v>3</v>
      </c>
      <c r="BJ89" t="s">
        <v>1</v>
      </c>
      <c r="BK89" s="2">
        <v>5</v>
      </c>
      <c r="BL89" t="s">
        <v>2</v>
      </c>
      <c r="BM89" t="s">
        <v>7</v>
      </c>
      <c r="BN89" t="s">
        <v>2</v>
      </c>
      <c r="BO89" s="2" t="s">
        <v>7</v>
      </c>
      <c r="BP89" t="s">
        <v>2</v>
      </c>
      <c r="BR89" t="s">
        <v>2</v>
      </c>
      <c r="BS89" s="2"/>
      <c r="BT89" t="s">
        <v>3</v>
      </c>
      <c r="BU89" s="4"/>
      <c r="BV89" t="s">
        <v>405</v>
      </c>
      <c r="BW89" s="3" t="s">
        <v>5</v>
      </c>
      <c r="BX89" t="s">
        <v>2</v>
      </c>
      <c r="BY89" s="1" t="s">
        <v>7</v>
      </c>
      <c r="BZ89" t="s">
        <v>2</v>
      </c>
      <c r="CA89" s="1" t="s">
        <v>7</v>
      </c>
      <c r="CB89" t="s">
        <v>2</v>
      </c>
      <c r="CC89" s="1" t="s">
        <v>7</v>
      </c>
      <c r="CD89" t="s">
        <v>2</v>
      </c>
      <c r="CE89" s="1" t="s">
        <v>7</v>
      </c>
      <c r="CF89" t="s">
        <v>3</v>
      </c>
      <c r="CG89" s="4" t="s">
        <v>18</v>
      </c>
      <c r="CH89" s="10">
        <v>-575.61692307692203</v>
      </c>
      <c r="CI89" s="4">
        <v>10558.692307692299</v>
      </c>
      <c r="CJ89" s="4">
        <v>4.4615384615390201E-4</v>
      </c>
      <c r="CK89" s="4"/>
      <c r="CL89" s="4"/>
      <c r="CM89" s="4"/>
      <c r="CN89" s="4"/>
      <c r="CO89" s="4" t="s">
        <v>35</v>
      </c>
      <c r="CP89" s="4">
        <v>1</v>
      </c>
      <c r="CQ89" s="4" t="s">
        <v>29</v>
      </c>
      <c r="CR89" s="4" t="s">
        <v>27</v>
      </c>
      <c r="CS89" s="4">
        <v>10558.692307692299</v>
      </c>
      <c r="CT89" s="4" t="s">
        <v>24</v>
      </c>
      <c r="CU89" s="4">
        <v>4.4615384615390201E-4</v>
      </c>
      <c r="CV89" s="4" t="s">
        <v>25</v>
      </c>
      <c r="CW89" s="4">
        <v>-575.61692307692203</v>
      </c>
      <c r="CX89" s="4" t="s">
        <v>28</v>
      </c>
      <c r="CY89" s="4" t="s">
        <v>26</v>
      </c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 t="s">
        <v>36</v>
      </c>
      <c r="DN89" t="s">
        <v>19</v>
      </c>
      <c r="DO89" t="s">
        <v>23</v>
      </c>
      <c r="DP89" t="s">
        <v>1</v>
      </c>
      <c r="DQ89" s="2">
        <v>1</v>
      </c>
      <c r="DR89" t="s">
        <v>2</v>
      </c>
      <c r="DS89" s="2">
        <v>10558.692307692299</v>
      </c>
      <c r="DT89" t="s">
        <v>2</v>
      </c>
      <c r="DU89" s="2" t="s">
        <v>1653</v>
      </c>
      <c r="DV89" t="s">
        <v>2</v>
      </c>
      <c r="DX89" t="s">
        <v>2</v>
      </c>
      <c r="DZ89" t="s">
        <v>3</v>
      </c>
      <c r="EA89" t="s">
        <v>4</v>
      </c>
      <c r="EB89" s="1">
        <v>2</v>
      </c>
      <c r="EC89" t="s">
        <v>2</v>
      </c>
      <c r="ED89" t="s">
        <v>7</v>
      </c>
      <c r="EE89" t="s">
        <v>2</v>
      </c>
      <c r="EF89" s="1" t="s">
        <v>7</v>
      </c>
      <c r="EG89" t="s">
        <v>2</v>
      </c>
      <c r="EI89" t="s">
        <v>2</v>
      </c>
      <c r="EJ89" s="1"/>
      <c r="EK89" t="s">
        <v>3</v>
      </c>
      <c r="EL89" t="s">
        <v>1</v>
      </c>
      <c r="EM89" s="2">
        <v>3</v>
      </c>
      <c r="EN89" t="s">
        <v>2</v>
      </c>
      <c r="EO89" t="s">
        <v>7</v>
      </c>
      <c r="EP89" t="s">
        <v>2</v>
      </c>
      <c r="EQ89" s="2" t="s">
        <v>7</v>
      </c>
      <c r="ER89" t="s">
        <v>2</v>
      </c>
      <c r="ET89" t="s">
        <v>2</v>
      </c>
      <c r="EU89" s="2"/>
      <c r="EV89" t="s">
        <v>3</v>
      </c>
      <c r="EW89" t="s">
        <v>4</v>
      </c>
      <c r="EX89" s="2">
        <v>4</v>
      </c>
      <c r="EY89" t="s">
        <v>2</v>
      </c>
      <c r="EZ89" t="s">
        <v>7</v>
      </c>
      <c r="FA89" t="s">
        <v>2</v>
      </c>
      <c r="FB89" s="2" t="s">
        <v>7</v>
      </c>
      <c r="FC89" t="s">
        <v>2</v>
      </c>
      <c r="FE89" t="s">
        <v>2</v>
      </c>
      <c r="FF89" s="2"/>
      <c r="FG89" t="s">
        <v>3</v>
      </c>
      <c r="FI89" t="s">
        <v>1</v>
      </c>
      <c r="FJ89" s="2">
        <v>5</v>
      </c>
      <c r="FK89" t="s">
        <v>2</v>
      </c>
      <c r="FL89" t="s">
        <v>7</v>
      </c>
      <c r="FM89" t="s">
        <v>2</v>
      </c>
      <c r="FN89" s="2" t="s">
        <v>7</v>
      </c>
      <c r="FO89" t="s">
        <v>2</v>
      </c>
      <c r="FQ89" t="s">
        <v>2</v>
      </c>
      <c r="FR89" s="2"/>
      <c r="FS89" t="s">
        <v>3</v>
      </c>
      <c r="FT89" s="4"/>
      <c r="FU89" t="s">
        <v>405</v>
      </c>
      <c r="FV89" s="3" t="s">
        <v>5</v>
      </c>
      <c r="FW89" t="s">
        <v>2</v>
      </c>
      <c r="FX89" s="1" t="s">
        <v>7</v>
      </c>
      <c r="FY89" t="s">
        <v>2</v>
      </c>
      <c r="FZ89" s="1" t="s">
        <v>7</v>
      </c>
      <c r="GA89" t="s">
        <v>2</v>
      </c>
      <c r="GB89" s="1"/>
      <c r="GC89" t="s">
        <v>2</v>
      </c>
      <c r="GD89" s="1" t="s">
        <v>7</v>
      </c>
      <c r="GE89" t="s">
        <v>3</v>
      </c>
      <c r="GF89" s="4" t="s">
        <v>18</v>
      </c>
    </row>
    <row r="90" spans="1:188" x14ac:dyDescent="0.25">
      <c r="A90" t="s">
        <v>9</v>
      </c>
      <c r="B90">
        <v>10554.461538461501</v>
      </c>
      <c r="C90" t="s">
        <v>10</v>
      </c>
      <c r="D90" t="s">
        <v>1605</v>
      </c>
      <c r="E90" t="s">
        <v>20</v>
      </c>
      <c r="F90" t="s">
        <v>21</v>
      </c>
      <c r="G90" t="s">
        <v>22</v>
      </c>
      <c r="H90">
        <v>-3.6923076923072201E-2</v>
      </c>
      <c r="I90" t="s">
        <v>12</v>
      </c>
      <c r="J90">
        <v>3.8061538461538502</v>
      </c>
      <c r="K90" t="s">
        <v>14</v>
      </c>
      <c r="L90" s="1" t="s">
        <v>1643</v>
      </c>
      <c r="M90" t="s">
        <v>16</v>
      </c>
      <c r="O90" t="s">
        <v>19</v>
      </c>
      <c r="P90" t="s">
        <v>23</v>
      </c>
      <c r="Q90" t="s">
        <v>1</v>
      </c>
      <c r="R90" s="2">
        <v>1</v>
      </c>
      <c r="S90" t="s">
        <v>2</v>
      </c>
      <c r="T90" s="2">
        <v>10554.461538461501</v>
      </c>
      <c r="U90" t="s">
        <v>2</v>
      </c>
      <c r="V90" s="2" t="s">
        <v>8</v>
      </c>
      <c r="W90" t="s">
        <v>2</v>
      </c>
      <c r="Y90" t="s">
        <v>2</v>
      </c>
      <c r="Z90" s="2"/>
      <c r="AA90" t="s">
        <v>3</v>
      </c>
      <c r="AB90" t="s">
        <v>4</v>
      </c>
      <c r="AC90" s="1">
        <v>2</v>
      </c>
      <c r="AD90" t="s">
        <v>2</v>
      </c>
      <c r="AE90" t="s">
        <v>7</v>
      </c>
      <c r="AF90" t="s">
        <v>2</v>
      </c>
      <c r="AG90" s="1" t="s">
        <v>7</v>
      </c>
      <c r="AH90" t="s">
        <v>2</v>
      </c>
      <c r="AJ90" t="s">
        <v>2</v>
      </c>
      <c r="AK90" s="1"/>
      <c r="AL90" t="s">
        <v>3</v>
      </c>
      <c r="AM90" t="s">
        <v>1</v>
      </c>
      <c r="AN90" s="2">
        <v>3</v>
      </c>
      <c r="AO90" t="s">
        <v>2</v>
      </c>
      <c r="AP90" t="s">
        <v>7</v>
      </c>
      <c r="AQ90" t="s">
        <v>2</v>
      </c>
      <c r="AR90" s="2" t="s">
        <v>7</v>
      </c>
      <c r="AS90" t="s">
        <v>2</v>
      </c>
      <c r="AU90" t="s">
        <v>2</v>
      </c>
      <c r="AV90" s="2"/>
      <c r="AW90" t="s">
        <v>3</v>
      </c>
      <c r="AX90" t="s">
        <v>4</v>
      </c>
      <c r="AY90" s="2">
        <v>4</v>
      </c>
      <c r="AZ90" t="s">
        <v>2</v>
      </c>
      <c r="BA90" t="s">
        <v>7</v>
      </c>
      <c r="BB90" t="s">
        <v>2</v>
      </c>
      <c r="BC90" s="2" t="s">
        <v>7</v>
      </c>
      <c r="BD90" t="s">
        <v>2</v>
      </c>
      <c r="BF90" t="s">
        <v>2</v>
      </c>
      <c r="BG90" s="2"/>
      <c r="BH90" t="s">
        <v>3</v>
      </c>
      <c r="BK90" s="2"/>
      <c r="BO90" s="2"/>
      <c r="BQ90" s="2"/>
      <c r="BS90" s="2"/>
      <c r="BU90" s="4"/>
      <c r="BV90" t="s">
        <v>405</v>
      </c>
      <c r="BW90" s="3" t="s">
        <v>5</v>
      </c>
      <c r="BX90" t="s">
        <v>2</v>
      </c>
      <c r="BY90" s="1" t="s">
        <v>7</v>
      </c>
      <c r="BZ90" t="s">
        <v>2</v>
      </c>
      <c r="CA90" s="1" t="s">
        <v>7</v>
      </c>
      <c r="CB90" t="s">
        <v>2</v>
      </c>
      <c r="CC90" s="1" t="s">
        <v>7</v>
      </c>
      <c r="CD90" t="s">
        <v>2</v>
      </c>
      <c r="CE90" s="1" t="s">
        <v>7</v>
      </c>
      <c r="CF90" t="s">
        <v>3</v>
      </c>
      <c r="CG90" s="4" t="s">
        <v>18</v>
      </c>
      <c r="CH90" s="10">
        <v>-591.98461538461197</v>
      </c>
      <c r="CI90" s="4">
        <v>10554.461538461501</v>
      </c>
      <c r="CJ90" s="4">
        <v>-3.6923076923078802E-4</v>
      </c>
      <c r="CK90" s="4"/>
      <c r="CL90" s="4"/>
      <c r="CM90" s="4"/>
      <c r="CN90" s="4"/>
      <c r="CO90" s="4" t="s">
        <v>35</v>
      </c>
      <c r="CP90" s="4">
        <v>1</v>
      </c>
      <c r="CQ90" s="4" t="s">
        <v>29</v>
      </c>
      <c r="CR90" s="4" t="s">
        <v>27</v>
      </c>
      <c r="CS90" s="4">
        <v>10554.461538461501</v>
      </c>
      <c r="CT90" s="4" t="s">
        <v>24</v>
      </c>
      <c r="CU90" s="4">
        <v>-3.6923076923078802E-4</v>
      </c>
      <c r="CV90" s="4" t="s">
        <v>25</v>
      </c>
      <c r="CW90" s="4">
        <v>-591.98461538461197</v>
      </c>
      <c r="CX90" s="4" t="s">
        <v>28</v>
      </c>
      <c r="CY90" s="4" t="s">
        <v>26</v>
      </c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 t="s">
        <v>36</v>
      </c>
      <c r="DN90" t="s">
        <v>19</v>
      </c>
      <c r="DO90" t="s">
        <v>23</v>
      </c>
      <c r="DP90" t="s">
        <v>1</v>
      </c>
      <c r="DQ90" s="2">
        <v>1</v>
      </c>
      <c r="DR90" t="s">
        <v>2</v>
      </c>
      <c r="DS90" s="2">
        <v>10554.461538461501</v>
      </c>
      <c r="DT90" t="s">
        <v>2</v>
      </c>
      <c r="DU90" s="2" t="s">
        <v>325</v>
      </c>
      <c r="DV90" t="s">
        <v>2</v>
      </c>
      <c r="DX90" t="s">
        <v>2</v>
      </c>
      <c r="DZ90" t="s">
        <v>3</v>
      </c>
      <c r="EA90" t="s">
        <v>4</v>
      </c>
      <c r="EB90" s="1">
        <v>2</v>
      </c>
      <c r="EC90" t="s">
        <v>2</v>
      </c>
      <c r="ED90" t="s">
        <v>7</v>
      </c>
      <c r="EE90" t="s">
        <v>2</v>
      </c>
      <c r="EF90" s="1" t="s">
        <v>7</v>
      </c>
      <c r="EG90" t="s">
        <v>2</v>
      </c>
      <c r="EI90" t="s">
        <v>2</v>
      </c>
      <c r="EJ90" s="1"/>
      <c r="EK90" t="s">
        <v>3</v>
      </c>
      <c r="EL90" t="s">
        <v>1</v>
      </c>
      <c r="EM90" s="2">
        <v>3</v>
      </c>
      <c r="EN90" t="s">
        <v>2</v>
      </c>
      <c r="EO90" t="s">
        <v>7</v>
      </c>
      <c r="EP90" t="s">
        <v>2</v>
      </c>
      <c r="EQ90" s="2" t="s">
        <v>7</v>
      </c>
      <c r="ER90" t="s">
        <v>2</v>
      </c>
      <c r="ET90" t="s">
        <v>2</v>
      </c>
      <c r="EU90" s="2"/>
      <c r="EV90" t="s">
        <v>3</v>
      </c>
      <c r="EW90" t="s">
        <v>4</v>
      </c>
      <c r="EX90" s="2">
        <v>4</v>
      </c>
      <c r="EY90" t="s">
        <v>2</v>
      </c>
      <c r="EZ90" t="s">
        <v>7</v>
      </c>
      <c r="FA90" t="s">
        <v>2</v>
      </c>
      <c r="FB90" s="2" t="s">
        <v>7</v>
      </c>
      <c r="FC90" t="s">
        <v>2</v>
      </c>
      <c r="FE90" t="s">
        <v>2</v>
      </c>
      <c r="FF90" s="2"/>
      <c r="FG90" t="s">
        <v>3</v>
      </c>
      <c r="FJ90" s="2"/>
      <c r="FN90" s="2"/>
      <c r="FP90" s="2"/>
      <c r="FR90" s="2"/>
      <c r="FT90" s="4"/>
      <c r="FU90" t="s">
        <v>405</v>
      </c>
      <c r="FV90" s="3" t="s">
        <v>5</v>
      </c>
      <c r="FW90" t="s">
        <v>2</v>
      </c>
      <c r="FX90" s="1" t="s">
        <v>7</v>
      </c>
      <c r="FY90" t="s">
        <v>2</v>
      </c>
      <c r="FZ90" s="1" t="s">
        <v>7</v>
      </c>
      <c r="GA90" t="s">
        <v>2</v>
      </c>
      <c r="GB90" s="1"/>
      <c r="GC90" t="s">
        <v>2</v>
      </c>
      <c r="GD90" s="1" t="s">
        <v>7</v>
      </c>
      <c r="GE90" t="s">
        <v>3</v>
      </c>
      <c r="GF90" s="4" t="s">
        <v>18</v>
      </c>
    </row>
    <row r="91" spans="1:188" x14ac:dyDescent="0.25">
      <c r="A91" t="s">
        <v>9</v>
      </c>
      <c r="B91">
        <v>10550.2307692308</v>
      </c>
      <c r="C91" t="s">
        <v>10</v>
      </c>
      <c r="D91" t="s">
        <v>1605</v>
      </c>
      <c r="E91" t="s">
        <v>20</v>
      </c>
      <c r="F91" t="s">
        <v>21</v>
      </c>
      <c r="G91" t="s">
        <v>22</v>
      </c>
      <c r="H91">
        <v>-0.118461538461542</v>
      </c>
      <c r="I91" t="s">
        <v>12</v>
      </c>
      <c r="J91">
        <v>3.8030769230769201</v>
      </c>
      <c r="K91" t="s">
        <v>14</v>
      </c>
      <c r="L91" s="1" t="s">
        <v>1643</v>
      </c>
      <c r="M91" t="s">
        <v>16</v>
      </c>
      <c r="O91" t="s">
        <v>19</v>
      </c>
      <c r="P91" t="s">
        <v>23</v>
      </c>
      <c r="Q91" t="s">
        <v>1</v>
      </c>
      <c r="R91" s="2">
        <v>1</v>
      </c>
      <c r="S91" t="s">
        <v>2</v>
      </c>
      <c r="T91" s="2">
        <v>10550.2307692308</v>
      </c>
      <c r="U91" t="s">
        <v>2</v>
      </c>
      <c r="V91" s="2" t="s">
        <v>8</v>
      </c>
      <c r="W91" t="s">
        <v>2</v>
      </c>
      <c r="Y91" t="s">
        <v>2</v>
      </c>
      <c r="Z91" s="2"/>
      <c r="AA91" t="s">
        <v>3</v>
      </c>
      <c r="AB91" t="s">
        <v>4</v>
      </c>
      <c r="AC91" s="1">
        <v>2</v>
      </c>
      <c r="AD91" t="s">
        <v>2</v>
      </c>
      <c r="AE91" t="s">
        <v>7</v>
      </c>
      <c r="AF91" t="s">
        <v>2</v>
      </c>
      <c r="AG91" s="1" t="s">
        <v>7</v>
      </c>
      <c r="AH91" t="s">
        <v>2</v>
      </c>
      <c r="AJ91" t="s">
        <v>2</v>
      </c>
      <c r="AK91" s="1"/>
      <c r="AL91" t="s">
        <v>3</v>
      </c>
      <c r="AM91" t="s">
        <v>1</v>
      </c>
      <c r="AN91" s="2">
        <v>3</v>
      </c>
      <c r="AO91" t="s">
        <v>2</v>
      </c>
      <c r="AP91" t="s">
        <v>7</v>
      </c>
      <c r="AQ91" t="s">
        <v>2</v>
      </c>
      <c r="AR91" s="2" t="s">
        <v>7</v>
      </c>
      <c r="AS91" t="s">
        <v>2</v>
      </c>
      <c r="AU91" t="s">
        <v>2</v>
      </c>
      <c r="AV91" s="2"/>
      <c r="AW91" t="s">
        <v>3</v>
      </c>
      <c r="AY91" s="2"/>
      <c r="BC91" s="2"/>
      <c r="BE91" s="2"/>
      <c r="BG91" s="2"/>
      <c r="BK91" s="2"/>
      <c r="BO91" s="2"/>
      <c r="BQ91" s="2"/>
      <c r="BS91" s="2"/>
      <c r="BU91" s="4"/>
      <c r="BV91" t="s">
        <v>405</v>
      </c>
      <c r="BW91" s="3" t="s">
        <v>5</v>
      </c>
      <c r="BX91" t="s">
        <v>2</v>
      </c>
      <c r="BY91" s="1" t="s">
        <v>7</v>
      </c>
      <c r="BZ91" t="s">
        <v>2</v>
      </c>
      <c r="CA91" s="1" t="s">
        <v>7</v>
      </c>
      <c r="CB91" t="s">
        <v>2</v>
      </c>
      <c r="CC91" s="1" t="s">
        <v>7</v>
      </c>
      <c r="CD91" t="s">
        <v>2</v>
      </c>
      <c r="CE91" s="1" t="s">
        <v>7</v>
      </c>
      <c r="CF91" t="s">
        <v>3</v>
      </c>
      <c r="CG91" s="4" t="s">
        <v>18</v>
      </c>
      <c r="CH91" s="10">
        <v>-608.35230769231202</v>
      </c>
      <c r="CI91" s="4">
        <v>10550.2307692308</v>
      </c>
      <c r="CJ91" s="4">
        <v>-1.1846153846154E-3</v>
      </c>
      <c r="CK91" s="4"/>
      <c r="CL91" s="4"/>
      <c r="CM91" s="4"/>
      <c r="CN91" s="4"/>
      <c r="CO91" s="4" t="s">
        <v>35</v>
      </c>
      <c r="CP91" s="4">
        <v>1</v>
      </c>
      <c r="CQ91" s="4" t="s">
        <v>29</v>
      </c>
      <c r="CR91" s="4" t="s">
        <v>27</v>
      </c>
      <c r="CS91" s="4">
        <v>10550.2307692308</v>
      </c>
      <c r="CT91" s="4" t="s">
        <v>24</v>
      </c>
      <c r="CU91" s="4">
        <v>-1.1846153846154E-3</v>
      </c>
      <c r="CV91" s="4" t="s">
        <v>25</v>
      </c>
      <c r="CW91" s="4">
        <v>-608.35230769231202</v>
      </c>
      <c r="CX91" s="4" t="s">
        <v>28</v>
      </c>
      <c r="CY91" s="4" t="s">
        <v>26</v>
      </c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 t="s">
        <v>36</v>
      </c>
      <c r="DN91" t="s">
        <v>19</v>
      </c>
      <c r="DO91" t="s">
        <v>23</v>
      </c>
      <c r="DP91" t="s">
        <v>1</v>
      </c>
      <c r="DQ91" s="2">
        <v>1</v>
      </c>
      <c r="DR91" t="s">
        <v>2</v>
      </c>
      <c r="DS91" s="2">
        <v>10550.2307692308</v>
      </c>
      <c r="DT91" t="s">
        <v>2</v>
      </c>
      <c r="DU91" s="2" t="s">
        <v>1654</v>
      </c>
      <c r="DV91" t="s">
        <v>2</v>
      </c>
      <c r="DX91" t="s">
        <v>2</v>
      </c>
      <c r="DZ91" t="s">
        <v>3</v>
      </c>
      <c r="EA91" t="s">
        <v>4</v>
      </c>
      <c r="EB91" s="1">
        <v>2</v>
      </c>
      <c r="EC91" t="s">
        <v>2</v>
      </c>
      <c r="ED91" t="s">
        <v>7</v>
      </c>
      <c r="EE91" t="s">
        <v>2</v>
      </c>
      <c r="EF91" s="1" t="s">
        <v>7</v>
      </c>
      <c r="EG91" t="s">
        <v>2</v>
      </c>
      <c r="EI91" t="s">
        <v>2</v>
      </c>
      <c r="EJ91" s="1"/>
      <c r="EK91" t="s">
        <v>3</v>
      </c>
      <c r="EL91" t="s">
        <v>1</v>
      </c>
      <c r="EM91" s="2">
        <v>3</v>
      </c>
      <c r="EN91" t="s">
        <v>2</v>
      </c>
      <c r="EO91" t="s">
        <v>7</v>
      </c>
      <c r="EP91" t="s">
        <v>2</v>
      </c>
      <c r="EQ91" s="2" t="s">
        <v>7</v>
      </c>
      <c r="ER91" t="s">
        <v>2</v>
      </c>
      <c r="ET91" t="s">
        <v>2</v>
      </c>
      <c r="EU91" s="2"/>
      <c r="EV91" t="s">
        <v>3</v>
      </c>
      <c r="EX91" s="2"/>
      <c r="FB91" s="2"/>
      <c r="FD91" s="2"/>
      <c r="FF91" s="2"/>
      <c r="FJ91" s="2"/>
      <c r="FN91" s="2"/>
      <c r="FP91" s="2"/>
      <c r="FR91" s="2"/>
      <c r="FT91" s="4"/>
      <c r="FU91" t="s">
        <v>405</v>
      </c>
      <c r="FV91" s="3" t="s">
        <v>5</v>
      </c>
      <c r="FW91" t="s">
        <v>2</v>
      </c>
      <c r="FX91" s="1" t="s">
        <v>7</v>
      </c>
      <c r="FY91" t="s">
        <v>2</v>
      </c>
      <c r="FZ91" s="1" t="s">
        <v>7</v>
      </c>
      <c r="GA91" t="s">
        <v>2</v>
      </c>
      <c r="GB91" s="1"/>
      <c r="GC91" t="s">
        <v>2</v>
      </c>
      <c r="GD91" s="1" t="s">
        <v>7</v>
      </c>
      <c r="GE91" t="s">
        <v>3</v>
      </c>
      <c r="GF91" s="4" t="s">
        <v>18</v>
      </c>
    </row>
    <row r="92" spans="1:188" x14ac:dyDescent="0.25">
      <c r="A92" t="s">
        <v>9</v>
      </c>
      <c r="B92">
        <v>10546</v>
      </c>
      <c r="C92" t="s">
        <v>10</v>
      </c>
      <c r="D92" t="s">
        <v>1605</v>
      </c>
      <c r="E92" t="s">
        <v>20</v>
      </c>
      <c r="F92" t="s">
        <v>21</v>
      </c>
      <c r="G92" t="s">
        <v>22</v>
      </c>
      <c r="H92">
        <v>-0.20000000000000201</v>
      </c>
      <c r="I92" t="s">
        <v>12</v>
      </c>
      <c r="J92">
        <v>3.8</v>
      </c>
      <c r="K92" t="s">
        <v>14</v>
      </c>
      <c r="L92" s="1" t="s">
        <v>1643</v>
      </c>
      <c r="M92" t="s">
        <v>16</v>
      </c>
      <c r="O92" t="s">
        <v>19</v>
      </c>
      <c r="P92" t="s">
        <v>23</v>
      </c>
      <c r="Q92" t="s">
        <v>1</v>
      </c>
      <c r="R92" s="2">
        <v>1</v>
      </c>
      <c r="S92" t="s">
        <v>2</v>
      </c>
      <c r="T92" s="2">
        <v>10546</v>
      </c>
      <c r="U92" t="s">
        <v>2</v>
      </c>
      <c r="V92" s="2" t="s">
        <v>8</v>
      </c>
      <c r="W92" t="s">
        <v>2</v>
      </c>
      <c r="Y92" t="s">
        <v>2</v>
      </c>
      <c r="Z92" s="2"/>
      <c r="AA92" t="s">
        <v>3</v>
      </c>
      <c r="AB92" t="s">
        <v>4</v>
      </c>
      <c r="AC92" s="1">
        <v>2</v>
      </c>
      <c r="AD92" t="s">
        <v>2</v>
      </c>
      <c r="AE92" t="s">
        <v>7</v>
      </c>
      <c r="AF92" t="s">
        <v>2</v>
      </c>
      <c r="AG92" s="1" t="s">
        <v>7</v>
      </c>
      <c r="AH92" t="s">
        <v>2</v>
      </c>
      <c r="AJ92" t="s">
        <v>2</v>
      </c>
      <c r="AK92" s="1"/>
      <c r="AL92" t="s">
        <v>3</v>
      </c>
      <c r="AM92" t="s">
        <v>1</v>
      </c>
      <c r="AN92" s="2">
        <v>3</v>
      </c>
      <c r="AO92" t="s">
        <v>2</v>
      </c>
      <c r="AP92" t="s">
        <v>7</v>
      </c>
      <c r="AQ92" t="s">
        <v>2</v>
      </c>
      <c r="AR92" s="2" t="s">
        <v>7</v>
      </c>
      <c r="AS92" t="s">
        <v>2</v>
      </c>
      <c r="AU92" t="s">
        <v>2</v>
      </c>
      <c r="AV92" s="2"/>
      <c r="AW92" t="s">
        <v>3</v>
      </c>
      <c r="AX92" t="s">
        <v>4</v>
      </c>
      <c r="AY92" s="2">
        <v>4</v>
      </c>
      <c r="AZ92" t="s">
        <v>2</v>
      </c>
      <c r="BA92" t="s">
        <v>7</v>
      </c>
      <c r="BB92" t="s">
        <v>2</v>
      </c>
      <c r="BC92" s="2" t="s">
        <v>7</v>
      </c>
      <c r="BD92" t="s">
        <v>2</v>
      </c>
      <c r="BF92" t="s">
        <v>2</v>
      </c>
      <c r="BG92" s="2"/>
      <c r="BH92" t="s">
        <v>3</v>
      </c>
      <c r="BJ92" t="s">
        <v>1</v>
      </c>
      <c r="BK92" s="2">
        <v>5</v>
      </c>
      <c r="BL92" t="s">
        <v>2</v>
      </c>
      <c r="BM92" t="s">
        <v>7</v>
      </c>
      <c r="BN92" t="s">
        <v>2</v>
      </c>
      <c r="BO92" s="2" t="s">
        <v>7</v>
      </c>
      <c r="BP92" t="s">
        <v>2</v>
      </c>
      <c r="BR92" t="s">
        <v>2</v>
      </c>
      <c r="BS92" s="2"/>
      <c r="BT92" t="s">
        <v>3</v>
      </c>
      <c r="BU92" s="4"/>
      <c r="BV92" t="s">
        <v>405</v>
      </c>
      <c r="BW92" s="3" t="s">
        <v>5</v>
      </c>
      <c r="BX92" t="s">
        <v>2</v>
      </c>
      <c r="BY92" s="1" t="s">
        <v>7</v>
      </c>
      <c r="BZ92" t="s">
        <v>2</v>
      </c>
      <c r="CA92" s="1" t="s">
        <v>7</v>
      </c>
      <c r="CB92" t="s">
        <v>2</v>
      </c>
      <c r="CC92" s="1" t="s">
        <v>7</v>
      </c>
      <c r="CD92" t="s">
        <v>2</v>
      </c>
      <c r="CE92" s="1" t="s">
        <v>7</v>
      </c>
      <c r="CF92" t="s">
        <v>3</v>
      </c>
      <c r="CG92" s="4" t="s">
        <v>18</v>
      </c>
      <c r="CH92" s="10">
        <v>-624.72000000000196</v>
      </c>
      <c r="CI92" s="4">
        <v>10546</v>
      </c>
      <c r="CJ92" s="4">
        <v>-1.9999999999999901E-3</v>
      </c>
      <c r="CK92" s="4"/>
      <c r="CL92" s="4"/>
      <c r="CM92" s="4"/>
      <c r="CN92" s="4"/>
      <c r="CO92" s="4" t="s">
        <v>35</v>
      </c>
      <c r="CP92" s="4">
        <v>1</v>
      </c>
      <c r="CQ92" s="4" t="s">
        <v>29</v>
      </c>
      <c r="CR92" s="4" t="s">
        <v>27</v>
      </c>
      <c r="CS92" s="4">
        <v>10546</v>
      </c>
      <c r="CT92" s="4" t="s">
        <v>24</v>
      </c>
      <c r="CU92" s="4">
        <v>-1.9999999999999901E-3</v>
      </c>
      <c r="CV92" s="4" t="s">
        <v>25</v>
      </c>
      <c r="CW92" s="4">
        <v>-624.72000000000196</v>
      </c>
      <c r="CX92" s="4" t="s">
        <v>28</v>
      </c>
      <c r="CY92" s="4" t="s">
        <v>26</v>
      </c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 t="s">
        <v>36</v>
      </c>
      <c r="DN92" t="s">
        <v>19</v>
      </c>
      <c r="DO92" t="s">
        <v>23</v>
      </c>
      <c r="DP92" t="s">
        <v>1</v>
      </c>
      <c r="DQ92" s="2">
        <v>1</v>
      </c>
      <c r="DR92" t="s">
        <v>2</v>
      </c>
      <c r="DS92" s="2">
        <v>10546</v>
      </c>
      <c r="DT92" t="s">
        <v>2</v>
      </c>
      <c r="DU92" s="2" t="s">
        <v>1655</v>
      </c>
      <c r="DV92" t="s">
        <v>2</v>
      </c>
      <c r="DX92" t="s">
        <v>2</v>
      </c>
      <c r="DZ92" t="s">
        <v>3</v>
      </c>
      <c r="EA92" t="s">
        <v>4</v>
      </c>
      <c r="EB92" s="1">
        <v>2</v>
      </c>
      <c r="EC92" t="s">
        <v>2</v>
      </c>
      <c r="ED92" t="s">
        <v>7</v>
      </c>
      <c r="EE92" t="s">
        <v>2</v>
      </c>
      <c r="EF92" s="1" t="s">
        <v>7</v>
      </c>
      <c r="EG92" t="s">
        <v>2</v>
      </c>
      <c r="EI92" t="s">
        <v>2</v>
      </c>
      <c r="EJ92" s="1"/>
      <c r="EK92" t="s">
        <v>3</v>
      </c>
      <c r="EL92" t="s">
        <v>1</v>
      </c>
      <c r="EM92" s="2">
        <v>3</v>
      </c>
      <c r="EN92" t="s">
        <v>2</v>
      </c>
      <c r="EO92" t="s">
        <v>7</v>
      </c>
      <c r="EP92" t="s">
        <v>2</v>
      </c>
      <c r="EQ92" s="2" t="s">
        <v>7</v>
      </c>
      <c r="ER92" t="s">
        <v>2</v>
      </c>
      <c r="ET92" t="s">
        <v>2</v>
      </c>
      <c r="EU92" s="2"/>
      <c r="EV92" t="s">
        <v>3</v>
      </c>
      <c r="EW92" t="s">
        <v>4</v>
      </c>
      <c r="EX92" s="2">
        <v>4</v>
      </c>
      <c r="EY92" t="s">
        <v>2</v>
      </c>
      <c r="EZ92" t="s">
        <v>7</v>
      </c>
      <c r="FA92" t="s">
        <v>2</v>
      </c>
      <c r="FB92" s="2" t="s">
        <v>7</v>
      </c>
      <c r="FC92" t="s">
        <v>2</v>
      </c>
      <c r="FE92" t="s">
        <v>2</v>
      </c>
      <c r="FF92" s="2"/>
      <c r="FG92" t="s">
        <v>3</v>
      </c>
      <c r="FI92" t="s">
        <v>1</v>
      </c>
      <c r="FJ92" s="2">
        <v>5</v>
      </c>
      <c r="FK92" t="s">
        <v>2</v>
      </c>
      <c r="FL92" t="s">
        <v>7</v>
      </c>
      <c r="FM92" t="s">
        <v>2</v>
      </c>
      <c r="FN92" s="2" t="s">
        <v>7</v>
      </c>
      <c r="FO92" t="s">
        <v>2</v>
      </c>
      <c r="FQ92" t="s">
        <v>2</v>
      </c>
      <c r="FR92" s="2"/>
      <c r="FS92" t="s">
        <v>3</v>
      </c>
      <c r="FT92" s="4"/>
      <c r="FU92" t="s">
        <v>405</v>
      </c>
      <c r="FV92" s="3" t="s">
        <v>5</v>
      </c>
      <c r="FW92" t="s">
        <v>2</v>
      </c>
      <c r="FX92" s="1" t="s">
        <v>7</v>
      </c>
      <c r="FY92" t="s">
        <v>2</v>
      </c>
      <c r="FZ92" s="1" t="s">
        <v>7</v>
      </c>
      <c r="GA92" t="s">
        <v>2</v>
      </c>
      <c r="GB92" s="1"/>
      <c r="GC92" t="s">
        <v>2</v>
      </c>
      <c r="GD92" s="1" t="s">
        <v>7</v>
      </c>
      <c r="GE92" t="s">
        <v>3</v>
      </c>
      <c r="GF92" s="4" t="s">
        <v>18</v>
      </c>
    </row>
    <row r="93" spans="1:188" x14ac:dyDescent="0.25">
      <c r="A93" t="s">
        <v>9</v>
      </c>
      <c r="B93">
        <v>10541.7692307692</v>
      </c>
      <c r="C93" t="s">
        <v>10</v>
      </c>
      <c r="D93" t="s">
        <v>1605</v>
      </c>
      <c r="E93" t="s">
        <v>20</v>
      </c>
      <c r="F93" t="s">
        <v>21</v>
      </c>
      <c r="G93" t="s">
        <v>22</v>
      </c>
      <c r="H93">
        <v>-0.28153846153846201</v>
      </c>
      <c r="I93" t="s">
        <v>12</v>
      </c>
      <c r="J93">
        <v>3.79692307692308</v>
      </c>
      <c r="K93" t="s">
        <v>14</v>
      </c>
      <c r="L93" s="1" t="s">
        <v>1643</v>
      </c>
      <c r="M93" t="s">
        <v>16</v>
      </c>
      <c r="O93" t="s">
        <v>19</v>
      </c>
      <c r="P93" t="s">
        <v>23</v>
      </c>
      <c r="Q93" t="s">
        <v>1</v>
      </c>
      <c r="R93" s="2">
        <v>1</v>
      </c>
      <c r="S93" t="s">
        <v>2</v>
      </c>
      <c r="T93" s="2">
        <v>10541.7692307692</v>
      </c>
      <c r="U93" t="s">
        <v>2</v>
      </c>
      <c r="V93" s="2" t="s">
        <v>8</v>
      </c>
      <c r="W93" t="s">
        <v>2</v>
      </c>
      <c r="Y93" t="s">
        <v>2</v>
      </c>
      <c r="Z93" s="2"/>
      <c r="AA93" t="s">
        <v>3</v>
      </c>
      <c r="AB93" t="s">
        <v>4</v>
      </c>
      <c r="AC93" s="1">
        <v>2</v>
      </c>
      <c r="AD93" t="s">
        <v>2</v>
      </c>
      <c r="AE93" t="s">
        <v>7</v>
      </c>
      <c r="AF93" t="s">
        <v>2</v>
      </c>
      <c r="AG93" s="1" t="s">
        <v>7</v>
      </c>
      <c r="AH93" t="s">
        <v>2</v>
      </c>
      <c r="AJ93" t="s">
        <v>2</v>
      </c>
      <c r="AK93" s="1"/>
      <c r="AL93" t="s">
        <v>3</v>
      </c>
      <c r="AM93" t="s">
        <v>1</v>
      </c>
      <c r="AN93" s="2">
        <v>3</v>
      </c>
      <c r="AO93" t="s">
        <v>2</v>
      </c>
      <c r="AP93" t="s">
        <v>7</v>
      </c>
      <c r="AQ93" t="s">
        <v>2</v>
      </c>
      <c r="AR93" s="2" t="s">
        <v>7</v>
      </c>
      <c r="AS93" t="s">
        <v>2</v>
      </c>
      <c r="AU93" t="s">
        <v>2</v>
      </c>
      <c r="AV93" s="2"/>
      <c r="AW93" t="s">
        <v>3</v>
      </c>
      <c r="AX93" t="s">
        <v>4</v>
      </c>
      <c r="AY93" s="2">
        <v>4</v>
      </c>
      <c r="AZ93" t="s">
        <v>2</v>
      </c>
      <c r="BA93" t="s">
        <v>7</v>
      </c>
      <c r="BB93" t="s">
        <v>2</v>
      </c>
      <c r="BC93" s="2" t="s">
        <v>7</v>
      </c>
      <c r="BD93" t="s">
        <v>2</v>
      </c>
      <c r="BF93" t="s">
        <v>2</v>
      </c>
      <c r="BG93" s="2"/>
      <c r="BH93" t="s">
        <v>3</v>
      </c>
      <c r="BK93" s="2"/>
      <c r="BO93" s="2"/>
      <c r="BQ93" s="2"/>
      <c r="BS93" s="2"/>
      <c r="BU93" s="4"/>
      <c r="BV93" t="s">
        <v>405</v>
      </c>
      <c r="BW93" s="3" t="s">
        <v>5</v>
      </c>
      <c r="BX93" t="s">
        <v>2</v>
      </c>
      <c r="BY93" s="1" t="s">
        <v>7</v>
      </c>
      <c r="BZ93" t="s">
        <v>2</v>
      </c>
      <c r="CA93" s="1" t="s">
        <v>7</v>
      </c>
      <c r="CB93" t="s">
        <v>2</v>
      </c>
      <c r="CC93" s="1" t="s">
        <v>7</v>
      </c>
      <c r="CD93" t="s">
        <v>2</v>
      </c>
      <c r="CE93" s="1" t="s">
        <v>7</v>
      </c>
      <c r="CF93" t="s">
        <v>3</v>
      </c>
      <c r="CG93" s="4" t="s">
        <v>18</v>
      </c>
      <c r="CH93" s="10">
        <v>-641.08769230769201</v>
      </c>
      <c r="CI93" s="4">
        <v>10541.7692307692</v>
      </c>
      <c r="CJ93" s="4">
        <v>-2.8153846153845898E-3</v>
      </c>
      <c r="CK93" s="4"/>
      <c r="CL93" s="4"/>
      <c r="CM93" s="4"/>
      <c r="CN93" s="4"/>
      <c r="CO93" s="4" t="s">
        <v>35</v>
      </c>
      <c r="CP93" s="4">
        <v>1</v>
      </c>
      <c r="CQ93" s="4" t="s">
        <v>29</v>
      </c>
      <c r="CR93" s="4" t="s">
        <v>27</v>
      </c>
      <c r="CS93" s="4">
        <v>10541.7692307692</v>
      </c>
      <c r="CT93" s="4" t="s">
        <v>24</v>
      </c>
      <c r="CU93" s="4">
        <v>-2.8153846153845898E-3</v>
      </c>
      <c r="CV93" s="4" t="s">
        <v>25</v>
      </c>
      <c r="CW93" s="4">
        <v>-641.08769230769201</v>
      </c>
      <c r="CX93" s="4" t="s">
        <v>28</v>
      </c>
      <c r="CY93" s="4" t="s">
        <v>26</v>
      </c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 t="s">
        <v>36</v>
      </c>
      <c r="DN93" t="s">
        <v>19</v>
      </c>
      <c r="DO93" t="s">
        <v>23</v>
      </c>
      <c r="DP93" t="s">
        <v>1</v>
      </c>
      <c r="DQ93" s="2">
        <v>1</v>
      </c>
      <c r="DR93" t="s">
        <v>2</v>
      </c>
      <c r="DS93" s="2">
        <v>10541.7692307692</v>
      </c>
      <c r="DT93" t="s">
        <v>2</v>
      </c>
      <c r="DU93" s="2" t="s">
        <v>1601</v>
      </c>
      <c r="DV93" t="s">
        <v>2</v>
      </c>
      <c r="DX93" t="s">
        <v>2</v>
      </c>
      <c r="DZ93" t="s">
        <v>3</v>
      </c>
      <c r="EA93" t="s">
        <v>4</v>
      </c>
      <c r="EB93" s="1">
        <v>2</v>
      </c>
      <c r="EC93" t="s">
        <v>2</v>
      </c>
      <c r="ED93" t="s">
        <v>7</v>
      </c>
      <c r="EE93" t="s">
        <v>2</v>
      </c>
      <c r="EF93" s="1" t="s">
        <v>7</v>
      </c>
      <c r="EG93" t="s">
        <v>2</v>
      </c>
      <c r="EI93" t="s">
        <v>2</v>
      </c>
      <c r="EJ93" s="1"/>
      <c r="EK93" t="s">
        <v>3</v>
      </c>
      <c r="EL93" t="s">
        <v>1</v>
      </c>
      <c r="EM93" s="2">
        <v>3</v>
      </c>
      <c r="EN93" t="s">
        <v>2</v>
      </c>
      <c r="EO93" t="s">
        <v>7</v>
      </c>
      <c r="EP93" t="s">
        <v>2</v>
      </c>
      <c r="EQ93" s="2" t="s">
        <v>7</v>
      </c>
      <c r="ER93" t="s">
        <v>2</v>
      </c>
      <c r="ET93" t="s">
        <v>2</v>
      </c>
      <c r="EU93" s="2"/>
      <c r="EV93" t="s">
        <v>3</v>
      </c>
      <c r="EW93" t="s">
        <v>4</v>
      </c>
      <c r="EX93" s="2">
        <v>4</v>
      </c>
      <c r="EY93" t="s">
        <v>2</v>
      </c>
      <c r="EZ93" t="s">
        <v>7</v>
      </c>
      <c r="FA93" t="s">
        <v>2</v>
      </c>
      <c r="FB93" s="2" t="s">
        <v>7</v>
      </c>
      <c r="FC93" t="s">
        <v>2</v>
      </c>
      <c r="FE93" t="s">
        <v>2</v>
      </c>
      <c r="FF93" s="2"/>
      <c r="FG93" t="s">
        <v>3</v>
      </c>
      <c r="FJ93" s="2"/>
      <c r="FN93" s="2"/>
      <c r="FP93" s="2"/>
      <c r="FR93" s="2"/>
      <c r="FT93" s="4"/>
      <c r="FU93" t="s">
        <v>405</v>
      </c>
      <c r="FV93" s="3" t="s">
        <v>5</v>
      </c>
      <c r="FW93" t="s">
        <v>2</v>
      </c>
      <c r="FX93" s="1" t="s">
        <v>7</v>
      </c>
      <c r="FY93" t="s">
        <v>2</v>
      </c>
      <c r="FZ93" s="1" t="s">
        <v>7</v>
      </c>
      <c r="GA93" t="s">
        <v>2</v>
      </c>
      <c r="GB93" s="1"/>
      <c r="GC93" t="s">
        <v>2</v>
      </c>
      <c r="GD93" s="1" t="s">
        <v>7</v>
      </c>
      <c r="GE93" t="s">
        <v>3</v>
      </c>
      <c r="GF93" s="4" t="s">
        <v>18</v>
      </c>
    </row>
    <row r="94" spans="1:188" x14ac:dyDescent="0.25">
      <c r="A94" t="s">
        <v>9</v>
      </c>
      <c r="B94">
        <v>10537.538461538499</v>
      </c>
      <c r="C94" t="s">
        <v>10</v>
      </c>
      <c r="D94" t="s">
        <v>1605</v>
      </c>
      <c r="E94" t="s">
        <v>20</v>
      </c>
      <c r="F94" t="s">
        <v>21</v>
      </c>
      <c r="G94" t="s">
        <v>22</v>
      </c>
      <c r="H94">
        <v>-0.36307692307692202</v>
      </c>
      <c r="I94" t="s">
        <v>12</v>
      </c>
      <c r="J94">
        <v>3.7938461538461499</v>
      </c>
      <c r="K94" t="s">
        <v>14</v>
      </c>
      <c r="L94" s="1" t="s">
        <v>1643</v>
      </c>
      <c r="M94" t="s">
        <v>16</v>
      </c>
      <c r="O94" t="s">
        <v>19</v>
      </c>
      <c r="P94" t="s">
        <v>23</v>
      </c>
      <c r="Q94" t="s">
        <v>1</v>
      </c>
      <c r="R94" s="2">
        <v>1</v>
      </c>
      <c r="S94" t="s">
        <v>2</v>
      </c>
      <c r="T94" s="2">
        <v>10537.538461538499</v>
      </c>
      <c r="U94" t="s">
        <v>2</v>
      </c>
      <c r="V94" s="2" t="s">
        <v>8</v>
      </c>
      <c r="W94" t="s">
        <v>2</v>
      </c>
      <c r="Y94" t="s">
        <v>2</v>
      </c>
      <c r="Z94" s="2"/>
      <c r="AA94" t="s">
        <v>3</v>
      </c>
      <c r="AB94" t="s">
        <v>4</v>
      </c>
      <c r="AC94" s="1">
        <v>2</v>
      </c>
      <c r="AD94" t="s">
        <v>2</v>
      </c>
      <c r="AE94" t="s">
        <v>7</v>
      </c>
      <c r="AF94" t="s">
        <v>2</v>
      </c>
      <c r="AG94" s="1" t="s">
        <v>7</v>
      </c>
      <c r="AH94" t="s">
        <v>2</v>
      </c>
      <c r="AJ94" t="s">
        <v>2</v>
      </c>
      <c r="AK94" s="1"/>
      <c r="AL94" t="s">
        <v>3</v>
      </c>
      <c r="AM94" t="s">
        <v>1</v>
      </c>
      <c r="AN94" s="2">
        <v>3</v>
      </c>
      <c r="AO94" t="s">
        <v>2</v>
      </c>
      <c r="AP94" t="s">
        <v>7</v>
      </c>
      <c r="AQ94" t="s">
        <v>2</v>
      </c>
      <c r="AR94" s="2" t="s">
        <v>7</v>
      </c>
      <c r="AS94" t="s">
        <v>2</v>
      </c>
      <c r="AU94" t="s">
        <v>2</v>
      </c>
      <c r="AV94" s="2"/>
      <c r="AW94" t="s">
        <v>3</v>
      </c>
      <c r="AY94" s="2"/>
      <c r="BC94" s="2"/>
      <c r="BE94" s="2"/>
      <c r="BG94" s="2"/>
      <c r="BK94" s="2"/>
      <c r="BO94" s="2"/>
      <c r="BQ94" s="2"/>
      <c r="BS94" s="2"/>
      <c r="BU94" s="4"/>
      <c r="BV94" t="s">
        <v>405</v>
      </c>
      <c r="BW94" s="3" t="s">
        <v>5</v>
      </c>
      <c r="BX94" t="s">
        <v>2</v>
      </c>
      <c r="BY94" s="1" t="s">
        <v>7</v>
      </c>
      <c r="BZ94" t="s">
        <v>2</v>
      </c>
      <c r="CA94" s="1" t="s">
        <v>7</v>
      </c>
      <c r="CB94" t="s">
        <v>2</v>
      </c>
      <c r="CC94" s="1" t="s">
        <v>7</v>
      </c>
      <c r="CD94" t="s">
        <v>2</v>
      </c>
      <c r="CE94" s="1" t="s">
        <v>7</v>
      </c>
      <c r="CF94" t="s">
        <v>3</v>
      </c>
      <c r="CG94" s="4" t="s">
        <v>18</v>
      </c>
      <c r="CH94" s="10">
        <v>-657.45538461538194</v>
      </c>
      <c r="CI94" s="4">
        <v>10537.538461538499</v>
      </c>
      <c r="CJ94" s="4">
        <v>-3.6307692307691901E-3</v>
      </c>
      <c r="CK94" s="4"/>
      <c r="CL94" s="4"/>
      <c r="CM94" s="4"/>
      <c r="CN94" s="4"/>
      <c r="CO94" s="4" t="s">
        <v>35</v>
      </c>
      <c r="CP94" s="4">
        <v>1</v>
      </c>
      <c r="CQ94" s="4" t="s">
        <v>29</v>
      </c>
      <c r="CR94" s="4" t="s">
        <v>27</v>
      </c>
      <c r="CS94" s="4">
        <v>10537.538461538499</v>
      </c>
      <c r="CT94" s="4" t="s">
        <v>24</v>
      </c>
      <c r="CU94" s="4">
        <v>-3.6307692307691901E-3</v>
      </c>
      <c r="CV94" s="4" t="s">
        <v>25</v>
      </c>
      <c r="CW94" s="4">
        <v>-657.45538461538194</v>
      </c>
      <c r="CX94" s="4" t="s">
        <v>28</v>
      </c>
      <c r="CY94" s="4" t="s">
        <v>26</v>
      </c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 t="s">
        <v>36</v>
      </c>
      <c r="DN94" t="s">
        <v>19</v>
      </c>
      <c r="DO94" t="s">
        <v>23</v>
      </c>
      <c r="DP94" t="s">
        <v>1</v>
      </c>
      <c r="DQ94" s="2">
        <v>1</v>
      </c>
      <c r="DR94" t="s">
        <v>2</v>
      </c>
      <c r="DS94" s="2">
        <v>10537.538461538499</v>
      </c>
      <c r="DT94" t="s">
        <v>2</v>
      </c>
      <c r="DU94" s="2" t="s">
        <v>1656</v>
      </c>
      <c r="DV94" t="s">
        <v>2</v>
      </c>
      <c r="DX94" t="s">
        <v>2</v>
      </c>
      <c r="DZ94" t="s">
        <v>3</v>
      </c>
      <c r="EA94" t="s">
        <v>4</v>
      </c>
      <c r="EB94" s="1">
        <v>2</v>
      </c>
      <c r="EC94" t="s">
        <v>2</v>
      </c>
      <c r="ED94" t="s">
        <v>7</v>
      </c>
      <c r="EE94" t="s">
        <v>2</v>
      </c>
      <c r="EF94" s="1" t="s">
        <v>7</v>
      </c>
      <c r="EG94" t="s">
        <v>2</v>
      </c>
      <c r="EI94" t="s">
        <v>2</v>
      </c>
      <c r="EJ94" s="1"/>
      <c r="EK94" t="s">
        <v>3</v>
      </c>
      <c r="EL94" t="s">
        <v>1</v>
      </c>
      <c r="EM94" s="2">
        <v>3</v>
      </c>
      <c r="EN94" t="s">
        <v>2</v>
      </c>
      <c r="EO94" t="s">
        <v>7</v>
      </c>
      <c r="EP94" t="s">
        <v>2</v>
      </c>
      <c r="EQ94" s="2" t="s">
        <v>7</v>
      </c>
      <c r="ER94" t="s">
        <v>2</v>
      </c>
      <c r="ET94" t="s">
        <v>2</v>
      </c>
      <c r="EU94" s="2"/>
      <c r="EV94" t="s">
        <v>3</v>
      </c>
      <c r="EX94" s="2"/>
      <c r="FB94" s="2"/>
      <c r="FD94" s="2"/>
      <c r="FF94" s="2"/>
      <c r="FJ94" s="2"/>
      <c r="FN94" s="2"/>
      <c r="FP94" s="2"/>
      <c r="FR94" s="2"/>
      <c r="FT94" s="4"/>
      <c r="FU94" t="s">
        <v>405</v>
      </c>
      <c r="FV94" s="3" t="s">
        <v>5</v>
      </c>
      <c r="FW94" t="s">
        <v>2</v>
      </c>
      <c r="FX94" s="1" t="s">
        <v>7</v>
      </c>
      <c r="FY94" t="s">
        <v>2</v>
      </c>
      <c r="FZ94" s="1" t="s">
        <v>7</v>
      </c>
      <c r="GA94" t="s">
        <v>2</v>
      </c>
      <c r="GB94" s="1"/>
      <c r="GC94" t="s">
        <v>2</v>
      </c>
      <c r="GD94" s="1" t="s">
        <v>7</v>
      </c>
      <c r="GE94" t="s">
        <v>3</v>
      </c>
      <c r="GF94" s="4" t="s">
        <v>18</v>
      </c>
    </row>
    <row r="95" spans="1:188" x14ac:dyDescent="0.25">
      <c r="A95" t="s">
        <v>9</v>
      </c>
      <c r="B95">
        <v>10533.307692307701</v>
      </c>
      <c r="C95" t="s">
        <v>10</v>
      </c>
      <c r="D95" t="s">
        <v>1605</v>
      </c>
      <c r="E95" t="s">
        <v>20</v>
      </c>
      <c r="F95" t="s">
        <v>21</v>
      </c>
      <c r="G95" t="s">
        <v>22</v>
      </c>
      <c r="H95">
        <v>-0.44461538461538203</v>
      </c>
      <c r="I95" t="s">
        <v>12</v>
      </c>
      <c r="J95">
        <v>3.79076923076923</v>
      </c>
      <c r="K95" t="s">
        <v>14</v>
      </c>
      <c r="L95" s="1" t="s">
        <v>1643</v>
      </c>
      <c r="M95" t="s">
        <v>16</v>
      </c>
      <c r="O95" t="s">
        <v>19</v>
      </c>
      <c r="P95" t="s">
        <v>23</v>
      </c>
      <c r="Q95" t="s">
        <v>1</v>
      </c>
      <c r="R95" s="2">
        <v>1</v>
      </c>
      <c r="S95" t="s">
        <v>2</v>
      </c>
      <c r="T95" s="2">
        <v>10533.307692307701</v>
      </c>
      <c r="U95" t="s">
        <v>2</v>
      </c>
      <c r="V95" s="2" t="s">
        <v>8</v>
      </c>
      <c r="W95" t="s">
        <v>2</v>
      </c>
      <c r="Y95" t="s">
        <v>2</v>
      </c>
      <c r="Z95" s="2"/>
      <c r="AA95" t="s">
        <v>3</v>
      </c>
      <c r="AB95" t="s">
        <v>4</v>
      </c>
      <c r="AC95" s="1">
        <v>2</v>
      </c>
      <c r="AD95" t="s">
        <v>2</v>
      </c>
      <c r="AE95" t="s">
        <v>7</v>
      </c>
      <c r="AF95" t="s">
        <v>2</v>
      </c>
      <c r="AG95" s="1" t="s">
        <v>7</v>
      </c>
      <c r="AH95" t="s">
        <v>2</v>
      </c>
      <c r="AJ95" t="s">
        <v>2</v>
      </c>
      <c r="AK95" s="1"/>
      <c r="AL95" t="s">
        <v>3</v>
      </c>
      <c r="AM95" t="s">
        <v>1</v>
      </c>
      <c r="AN95" s="2">
        <v>3</v>
      </c>
      <c r="AO95" t="s">
        <v>2</v>
      </c>
      <c r="AP95" t="s">
        <v>7</v>
      </c>
      <c r="AQ95" t="s">
        <v>2</v>
      </c>
      <c r="AR95" s="2" t="s">
        <v>7</v>
      </c>
      <c r="AS95" t="s">
        <v>2</v>
      </c>
      <c r="AU95" t="s">
        <v>2</v>
      </c>
      <c r="AV95" s="2"/>
      <c r="AW95" t="s">
        <v>3</v>
      </c>
      <c r="AX95" t="s">
        <v>4</v>
      </c>
      <c r="AY95" s="2">
        <v>4</v>
      </c>
      <c r="AZ95" t="s">
        <v>2</v>
      </c>
      <c r="BA95" t="s">
        <v>7</v>
      </c>
      <c r="BB95" t="s">
        <v>2</v>
      </c>
      <c r="BC95" s="2" t="s">
        <v>7</v>
      </c>
      <c r="BD95" t="s">
        <v>2</v>
      </c>
      <c r="BF95" t="s">
        <v>2</v>
      </c>
      <c r="BG95" s="2"/>
      <c r="BH95" t="s">
        <v>3</v>
      </c>
      <c r="BJ95" t="s">
        <v>1</v>
      </c>
      <c r="BK95" s="2">
        <v>5</v>
      </c>
      <c r="BL95" t="s">
        <v>2</v>
      </c>
      <c r="BM95" t="s">
        <v>7</v>
      </c>
      <c r="BN95" t="s">
        <v>2</v>
      </c>
      <c r="BO95" s="2" t="s">
        <v>7</v>
      </c>
      <c r="BP95" t="s">
        <v>2</v>
      </c>
      <c r="BR95" t="s">
        <v>2</v>
      </c>
      <c r="BS95" s="2"/>
      <c r="BT95" t="s">
        <v>3</v>
      </c>
      <c r="BU95" s="4"/>
      <c r="BV95" t="s">
        <v>405</v>
      </c>
      <c r="BW95" s="3" t="s">
        <v>5</v>
      </c>
      <c r="BX95" t="s">
        <v>2</v>
      </c>
      <c r="BY95" s="1" t="s">
        <v>7</v>
      </c>
      <c r="BZ95" t="s">
        <v>2</v>
      </c>
      <c r="CA95" s="1" t="s">
        <v>7</v>
      </c>
      <c r="CB95" t="s">
        <v>2</v>
      </c>
      <c r="CC95" s="1" t="s">
        <v>7</v>
      </c>
      <c r="CD95" t="s">
        <v>2</v>
      </c>
      <c r="CE95" s="1" t="s">
        <v>7</v>
      </c>
      <c r="CF95" t="s">
        <v>3</v>
      </c>
      <c r="CG95" s="4" t="s">
        <v>18</v>
      </c>
      <c r="CH95" s="10">
        <v>-673.82307692307199</v>
      </c>
      <c r="CI95" s="4">
        <v>10533.307692307701</v>
      </c>
      <c r="CJ95" s="4">
        <v>-4.4461538461537898E-3</v>
      </c>
      <c r="CK95" s="4"/>
      <c r="CL95" s="4"/>
      <c r="CM95" s="4"/>
      <c r="CN95" s="4"/>
      <c r="CO95" s="4" t="s">
        <v>35</v>
      </c>
      <c r="CP95" s="4">
        <v>1</v>
      </c>
      <c r="CQ95" s="4" t="s">
        <v>29</v>
      </c>
      <c r="CR95" s="4" t="s">
        <v>27</v>
      </c>
      <c r="CS95" s="4">
        <v>10533.307692307701</v>
      </c>
      <c r="CT95" s="4" t="s">
        <v>24</v>
      </c>
      <c r="CU95" s="4">
        <v>-4.4461538461537898E-3</v>
      </c>
      <c r="CV95" s="4" t="s">
        <v>25</v>
      </c>
      <c r="CW95" s="4">
        <v>-673.82307692307199</v>
      </c>
      <c r="CX95" s="4" t="s">
        <v>28</v>
      </c>
      <c r="CY95" s="4" t="s">
        <v>26</v>
      </c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 t="s">
        <v>36</v>
      </c>
      <c r="DN95" t="s">
        <v>19</v>
      </c>
      <c r="DO95" t="s">
        <v>23</v>
      </c>
      <c r="DP95" t="s">
        <v>1</v>
      </c>
      <c r="DQ95" s="2">
        <v>1</v>
      </c>
      <c r="DR95" t="s">
        <v>2</v>
      </c>
      <c r="DS95" s="2">
        <v>10533.307692307701</v>
      </c>
      <c r="DT95" t="s">
        <v>2</v>
      </c>
      <c r="DU95" s="2" t="s">
        <v>1657</v>
      </c>
      <c r="DV95" t="s">
        <v>2</v>
      </c>
      <c r="DX95" t="s">
        <v>2</v>
      </c>
      <c r="DZ95" t="s">
        <v>3</v>
      </c>
      <c r="EA95" t="s">
        <v>4</v>
      </c>
      <c r="EB95" s="1">
        <v>2</v>
      </c>
      <c r="EC95" t="s">
        <v>2</v>
      </c>
      <c r="ED95" t="s">
        <v>7</v>
      </c>
      <c r="EE95" t="s">
        <v>2</v>
      </c>
      <c r="EF95" s="1" t="s">
        <v>7</v>
      </c>
      <c r="EG95" t="s">
        <v>2</v>
      </c>
      <c r="EI95" t="s">
        <v>2</v>
      </c>
      <c r="EJ95" s="1"/>
      <c r="EK95" t="s">
        <v>3</v>
      </c>
      <c r="EL95" t="s">
        <v>1</v>
      </c>
      <c r="EM95" s="2">
        <v>3</v>
      </c>
      <c r="EN95" t="s">
        <v>2</v>
      </c>
      <c r="EO95" t="s">
        <v>7</v>
      </c>
      <c r="EP95" t="s">
        <v>2</v>
      </c>
      <c r="EQ95" s="2" t="s">
        <v>7</v>
      </c>
      <c r="ER95" t="s">
        <v>2</v>
      </c>
      <c r="ET95" t="s">
        <v>2</v>
      </c>
      <c r="EU95" s="2"/>
      <c r="EV95" t="s">
        <v>3</v>
      </c>
      <c r="EW95" t="s">
        <v>4</v>
      </c>
      <c r="EX95" s="2">
        <v>4</v>
      </c>
      <c r="EY95" t="s">
        <v>2</v>
      </c>
      <c r="EZ95" t="s">
        <v>7</v>
      </c>
      <c r="FA95" t="s">
        <v>2</v>
      </c>
      <c r="FB95" s="2" t="s">
        <v>7</v>
      </c>
      <c r="FC95" t="s">
        <v>2</v>
      </c>
      <c r="FE95" t="s">
        <v>2</v>
      </c>
      <c r="FF95" s="2"/>
      <c r="FG95" t="s">
        <v>3</v>
      </c>
      <c r="FI95" t="s">
        <v>1</v>
      </c>
      <c r="FJ95" s="2">
        <v>5</v>
      </c>
      <c r="FK95" t="s">
        <v>2</v>
      </c>
      <c r="FL95" t="s">
        <v>7</v>
      </c>
      <c r="FM95" t="s">
        <v>2</v>
      </c>
      <c r="FN95" s="2" t="s">
        <v>7</v>
      </c>
      <c r="FO95" t="s">
        <v>2</v>
      </c>
      <c r="FQ95" t="s">
        <v>2</v>
      </c>
      <c r="FR95" s="2"/>
      <c r="FS95" t="s">
        <v>3</v>
      </c>
      <c r="FT95" s="4"/>
      <c r="FU95" t="s">
        <v>405</v>
      </c>
      <c r="FV95" s="3" t="s">
        <v>5</v>
      </c>
      <c r="FW95" t="s">
        <v>2</v>
      </c>
      <c r="FX95" s="1" t="s">
        <v>7</v>
      </c>
      <c r="FY95" t="s">
        <v>2</v>
      </c>
      <c r="FZ95" s="1" t="s">
        <v>7</v>
      </c>
      <c r="GA95" t="s">
        <v>2</v>
      </c>
      <c r="GB95" s="1"/>
      <c r="GC95" t="s">
        <v>2</v>
      </c>
      <c r="GD95" s="1" t="s">
        <v>7</v>
      </c>
      <c r="GE95" t="s">
        <v>3</v>
      </c>
      <c r="GF95" s="4" t="s">
        <v>18</v>
      </c>
    </row>
    <row r="96" spans="1:188" x14ac:dyDescent="0.25">
      <c r="A96" t="s">
        <v>9</v>
      </c>
      <c r="B96">
        <v>10529.0769230769</v>
      </c>
      <c r="C96" t="s">
        <v>10</v>
      </c>
      <c r="D96" t="s">
        <v>1605</v>
      </c>
      <c r="E96" t="s">
        <v>20</v>
      </c>
      <c r="F96" t="s">
        <v>21</v>
      </c>
      <c r="G96" t="s">
        <v>22</v>
      </c>
      <c r="H96">
        <v>-0.52615384615384198</v>
      </c>
      <c r="I96" t="s">
        <v>12</v>
      </c>
      <c r="J96">
        <v>3.7876923076923101</v>
      </c>
      <c r="K96" t="s">
        <v>14</v>
      </c>
      <c r="L96" s="1" t="s">
        <v>1643</v>
      </c>
      <c r="M96" t="s">
        <v>16</v>
      </c>
      <c r="O96" t="s">
        <v>19</v>
      </c>
      <c r="P96" t="s">
        <v>23</v>
      </c>
      <c r="Q96" t="s">
        <v>1</v>
      </c>
      <c r="R96" s="2">
        <v>1</v>
      </c>
      <c r="S96" t="s">
        <v>2</v>
      </c>
      <c r="T96" s="2">
        <v>10529.0769230769</v>
      </c>
      <c r="U96" t="s">
        <v>2</v>
      </c>
      <c r="V96" s="2" t="s">
        <v>8</v>
      </c>
      <c r="W96" t="s">
        <v>2</v>
      </c>
      <c r="Y96" t="s">
        <v>2</v>
      </c>
      <c r="Z96" s="2"/>
      <c r="AA96" t="s">
        <v>3</v>
      </c>
      <c r="AB96" t="s">
        <v>4</v>
      </c>
      <c r="AC96" s="1">
        <v>2</v>
      </c>
      <c r="AD96" t="s">
        <v>2</v>
      </c>
      <c r="AE96" t="s">
        <v>7</v>
      </c>
      <c r="AF96" t="s">
        <v>2</v>
      </c>
      <c r="AG96" s="1" t="s">
        <v>7</v>
      </c>
      <c r="AH96" t="s">
        <v>2</v>
      </c>
      <c r="AJ96" t="s">
        <v>2</v>
      </c>
      <c r="AK96" s="1"/>
      <c r="AL96" t="s">
        <v>3</v>
      </c>
      <c r="AM96" t="s">
        <v>1</v>
      </c>
      <c r="AN96" s="2">
        <v>3</v>
      </c>
      <c r="AO96" t="s">
        <v>2</v>
      </c>
      <c r="AP96" t="s">
        <v>7</v>
      </c>
      <c r="AQ96" t="s">
        <v>2</v>
      </c>
      <c r="AR96" s="2" t="s">
        <v>7</v>
      </c>
      <c r="AS96" t="s">
        <v>2</v>
      </c>
      <c r="AU96" t="s">
        <v>2</v>
      </c>
      <c r="AV96" s="2"/>
      <c r="AW96" t="s">
        <v>3</v>
      </c>
      <c r="AX96" t="s">
        <v>4</v>
      </c>
      <c r="AY96" s="2">
        <v>4</v>
      </c>
      <c r="AZ96" t="s">
        <v>2</v>
      </c>
      <c r="BA96" t="s">
        <v>7</v>
      </c>
      <c r="BB96" t="s">
        <v>2</v>
      </c>
      <c r="BC96" s="2" t="s">
        <v>7</v>
      </c>
      <c r="BD96" t="s">
        <v>2</v>
      </c>
      <c r="BF96" t="s">
        <v>2</v>
      </c>
      <c r="BG96" s="2"/>
      <c r="BH96" t="s">
        <v>3</v>
      </c>
      <c r="BK96" s="2"/>
      <c r="BO96" s="2"/>
      <c r="BQ96" s="2"/>
      <c r="BS96" s="2"/>
      <c r="BU96" s="4"/>
      <c r="BV96" t="s">
        <v>405</v>
      </c>
      <c r="BW96" s="3" t="s">
        <v>5</v>
      </c>
      <c r="BX96" t="s">
        <v>2</v>
      </c>
      <c r="BY96" s="1" t="s">
        <v>7</v>
      </c>
      <c r="BZ96" t="s">
        <v>2</v>
      </c>
      <c r="CA96" s="1" t="s">
        <v>7</v>
      </c>
      <c r="CB96" t="s">
        <v>2</v>
      </c>
      <c r="CC96" s="1" t="s">
        <v>7</v>
      </c>
      <c r="CD96" t="s">
        <v>2</v>
      </c>
      <c r="CE96" s="1" t="s">
        <v>7</v>
      </c>
      <c r="CF96" t="s">
        <v>3</v>
      </c>
      <c r="CG96" s="4" t="s">
        <v>18</v>
      </c>
      <c r="CH96" s="10">
        <v>-690.19076923077205</v>
      </c>
      <c r="CI96" s="4">
        <v>10529.0769230769</v>
      </c>
      <c r="CJ96" s="4">
        <v>-5.2615384615383896E-3</v>
      </c>
      <c r="CK96" s="4"/>
      <c r="CL96" s="4"/>
      <c r="CM96" s="4"/>
      <c r="CN96" s="4"/>
      <c r="CO96" s="4" t="s">
        <v>35</v>
      </c>
      <c r="CP96" s="4">
        <v>1</v>
      </c>
      <c r="CQ96" s="4" t="s">
        <v>29</v>
      </c>
      <c r="CR96" s="4" t="s">
        <v>27</v>
      </c>
      <c r="CS96" s="4">
        <v>10529.0769230769</v>
      </c>
      <c r="CT96" s="4" t="s">
        <v>24</v>
      </c>
      <c r="CU96" s="4">
        <v>-5.2615384615383896E-3</v>
      </c>
      <c r="CV96" s="4" t="s">
        <v>25</v>
      </c>
      <c r="CW96" s="4">
        <v>-690.19076923077205</v>
      </c>
      <c r="CX96" s="4" t="s">
        <v>28</v>
      </c>
      <c r="CY96" s="4" t="s">
        <v>26</v>
      </c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 t="s">
        <v>36</v>
      </c>
      <c r="DN96" t="s">
        <v>19</v>
      </c>
      <c r="DO96" t="s">
        <v>23</v>
      </c>
      <c r="DP96" t="s">
        <v>1</v>
      </c>
      <c r="DQ96" s="2">
        <v>1</v>
      </c>
      <c r="DR96" t="s">
        <v>2</v>
      </c>
      <c r="DS96" s="2">
        <v>10529.0769230769</v>
      </c>
      <c r="DT96" t="s">
        <v>2</v>
      </c>
      <c r="DU96" s="2" t="s">
        <v>1658</v>
      </c>
      <c r="DV96" t="s">
        <v>2</v>
      </c>
      <c r="DX96" t="s">
        <v>2</v>
      </c>
      <c r="DZ96" t="s">
        <v>3</v>
      </c>
      <c r="EA96" t="s">
        <v>4</v>
      </c>
      <c r="EB96" s="1">
        <v>2</v>
      </c>
      <c r="EC96" t="s">
        <v>2</v>
      </c>
      <c r="ED96" t="s">
        <v>7</v>
      </c>
      <c r="EE96" t="s">
        <v>2</v>
      </c>
      <c r="EF96" s="1" t="s">
        <v>7</v>
      </c>
      <c r="EG96" t="s">
        <v>2</v>
      </c>
      <c r="EI96" t="s">
        <v>2</v>
      </c>
      <c r="EJ96" s="1"/>
      <c r="EK96" t="s">
        <v>3</v>
      </c>
      <c r="EL96" t="s">
        <v>1</v>
      </c>
      <c r="EM96" s="2">
        <v>3</v>
      </c>
      <c r="EN96" t="s">
        <v>2</v>
      </c>
      <c r="EO96" t="s">
        <v>7</v>
      </c>
      <c r="EP96" t="s">
        <v>2</v>
      </c>
      <c r="EQ96" s="2" t="s">
        <v>7</v>
      </c>
      <c r="ER96" t="s">
        <v>2</v>
      </c>
      <c r="ET96" t="s">
        <v>2</v>
      </c>
      <c r="EU96" s="2"/>
      <c r="EV96" t="s">
        <v>3</v>
      </c>
      <c r="EW96" t="s">
        <v>4</v>
      </c>
      <c r="EX96" s="2">
        <v>4</v>
      </c>
      <c r="EY96" t="s">
        <v>2</v>
      </c>
      <c r="EZ96" t="s">
        <v>7</v>
      </c>
      <c r="FA96" t="s">
        <v>2</v>
      </c>
      <c r="FB96" s="2" t="s">
        <v>7</v>
      </c>
      <c r="FC96" t="s">
        <v>2</v>
      </c>
      <c r="FE96" t="s">
        <v>2</v>
      </c>
      <c r="FF96" s="2"/>
      <c r="FG96" t="s">
        <v>3</v>
      </c>
      <c r="FJ96" s="2"/>
      <c r="FN96" s="2"/>
      <c r="FP96" s="2"/>
      <c r="FR96" s="2"/>
      <c r="FT96" s="4"/>
      <c r="FU96" t="s">
        <v>405</v>
      </c>
      <c r="FV96" s="3" t="s">
        <v>5</v>
      </c>
      <c r="FW96" t="s">
        <v>2</v>
      </c>
      <c r="FX96" s="1" t="s">
        <v>7</v>
      </c>
      <c r="FY96" t="s">
        <v>2</v>
      </c>
      <c r="FZ96" s="1" t="s">
        <v>7</v>
      </c>
      <c r="GA96" t="s">
        <v>2</v>
      </c>
      <c r="GB96" s="1"/>
      <c r="GC96" t="s">
        <v>2</v>
      </c>
      <c r="GD96" s="1" t="s">
        <v>7</v>
      </c>
      <c r="GE96" t="s">
        <v>3</v>
      </c>
      <c r="GF96" s="4" t="s">
        <v>18</v>
      </c>
    </row>
    <row r="97" spans="1:188" x14ac:dyDescent="0.25">
      <c r="A97" t="s">
        <v>9</v>
      </c>
      <c r="B97">
        <v>10524.8461538462</v>
      </c>
      <c r="C97" t="s">
        <v>10</v>
      </c>
      <c r="D97" t="s">
        <v>1605</v>
      </c>
      <c r="E97" t="s">
        <v>20</v>
      </c>
      <c r="F97" t="s">
        <v>21</v>
      </c>
      <c r="G97" t="s">
        <v>22</v>
      </c>
      <c r="H97">
        <v>-0.60769230769230198</v>
      </c>
      <c r="I97" t="s">
        <v>12</v>
      </c>
      <c r="J97">
        <v>3.7846153846153801</v>
      </c>
      <c r="K97" t="s">
        <v>14</v>
      </c>
      <c r="L97" s="1" t="s">
        <v>1643</v>
      </c>
      <c r="M97" t="s">
        <v>16</v>
      </c>
      <c r="O97" t="s">
        <v>19</v>
      </c>
      <c r="P97" t="s">
        <v>23</v>
      </c>
      <c r="Q97" t="s">
        <v>1</v>
      </c>
      <c r="R97" s="2">
        <v>1</v>
      </c>
      <c r="S97" t="s">
        <v>2</v>
      </c>
      <c r="T97" s="2">
        <v>10524.8461538462</v>
      </c>
      <c r="U97" t="s">
        <v>2</v>
      </c>
      <c r="V97" s="2" t="s">
        <v>8</v>
      </c>
      <c r="W97" t="s">
        <v>2</v>
      </c>
      <c r="Y97" t="s">
        <v>2</v>
      </c>
      <c r="Z97" s="2"/>
      <c r="AA97" t="s">
        <v>3</v>
      </c>
      <c r="AB97" t="s">
        <v>4</v>
      </c>
      <c r="AC97" s="1">
        <v>2</v>
      </c>
      <c r="AD97" t="s">
        <v>2</v>
      </c>
      <c r="AE97" t="s">
        <v>7</v>
      </c>
      <c r="AF97" t="s">
        <v>2</v>
      </c>
      <c r="AG97" s="1" t="s">
        <v>7</v>
      </c>
      <c r="AH97" t="s">
        <v>2</v>
      </c>
      <c r="AJ97" t="s">
        <v>2</v>
      </c>
      <c r="AK97" s="1"/>
      <c r="AL97" t="s">
        <v>3</v>
      </c>
      <c r="AM97" t="s">
        <v>1</v>
      </c>
      <c r="AN97" s="2">
        <v>3</v>
      </c>
      <c r="AO97" t="s">
        <v>2</v>
      </c>
      <c r="AP97" t="s">
        <v>7</v>
      </c>
      <c r="AQ97" t="s">
        <v>2</v>
      </c>
      <c r="AR97" s="2" t="s">
        <v>7</v>
      </c>
      <c r="AS97" t="s">
        <v>2</v>
      </c>
      <c r="AU97" t="s">
        <v>2</v>
      </c>
      <c r="AV97" s="2"/>
      <c r="AW97" t="s">
        <v>3</v>
      </c>
      <c r="AY97" s="2"/>
      <c r="BC97" s="2"/>
      <c r="BE97" s="2"/>
      <c r="BG97" s="2"/>
      <c r="BK97" s="2"/>
      <c r="BO97" s="2"/>
      <c r="BQ97" s="2"/>
      <c r="BS97" s="2"/>
      <c r="BU97" s="4"/>
      <c r="BV97" t="s">
        <v>405</v>
      </c>
      <c r="BW97" s="3" t="s">
        <v>5</v>
      </c>
      <c r="BX97" t="s">
        <v>2</v>
      </c>
      <c r="BY97" s="1" t="s">
        <v>7</v>
      </c>
      <c r="BZ97" t="s">
        <v>2</v>
      </c>
      <c r="CA97" s="1" t="s">
        <v>7</v>
      </c>
      <c r="CB97" t="s">
        <v>2</v>
      </c>
      <c r="CC97" s="1" t="s">
        <v>7</v>
      </c>
      <c r="CD97" t="s">
        <v>2</v>
      </c>
      <c r="CE97" s="1" t="s">
        <v>7</v>
      </c>
      <c r="CF97" t="s">
        <v>3</v>
      </c>
      <c r="CG97" s="4" t="s">
        <v>18</v>
      </c>
      <c r="CH97" s="10">
        <v>-706.55846153846198</v>
      </c>
      <c r="CI97" s="4">
        <v>10524.8461538462</v>
      </c>
      <c r="CJ97" s="4">
        <v>-6.07692307692309E-3</v>
      </c>
      <c r="CK97" s="4"/>
      <c r="CL97" s="4"/>
      <c r="CM97" s="4"/>
      <c r="CN97" s="4"/>
      <c r="CO97" s="4" t="s">
        <v>35</v>
      </c>
      <c r="CP97" s="4">
        <v>1</v>
      </c>
      <c r="CQ97" s="4" t="s">
        <v>29</v>
      </c>
      <c r="CR97" s="4" t="s">
        <v>27</v>
      </c>
      <c r="CS97" s="4">
        <v>10524.8461538462</v>
      </c>
      <c r="CT97" s="4" t="s">
        <v>24</v>
      </c>
      <c r="CU97" s="4">
        <v>-6.07692307692309E-3</v>
      </c>
      <c r="CV97" s="4" t="s">
        <v>25</v>
      </c>
      <c r="CW97" s="4">
        <v>-706.55846153846198</v>
      </c>
      <c r="CX97" s="4" t="s">
        <v>28</v>
      </c>
      <c r="CY97" s="4" t="s">
        <v>26</v>
      </c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 t="s">
        <v>36</v>
      </c>
      <c r="DN97" t="s">
        <v>19</v>
      </c>
      <c r="DO97" t="s">
        <v>23</v>
      </c>
      <c r="DP97" t="s">
        <v>1</v>
      </c>
      <c r="DQ97" s="2">
        <v>1</v>
      </c>
      <c r="DR97" t="s">
        <v>2</v>
      </c>
      <c r="DS97" s="2">
        <v>10524.8461538462</v>
      </c>
      <c r="DT97" t="s">
        <v>2</v>
      </c>
      <c r="DU97" s="2" t="s">
        <v>106</v>
      </c>
      <c r="DV97" t="s">
        <v>2</v>
      </c>
      <c r="DX97" t="s">
        <v>2</v>
      </c>
      <c r="DZ97" t="s">
        <v>3</v>
      </c>
      <c r="EA97" t="s">
        <v>4</v>
      </c>
      <c r="EB97" s="1">
        <v>2</v>
      </c>
      <c r="EC97" t="s">
        <v>2</v>
      </c>
      <c r="ED97" t="s">
        <v>7</v>
      </c>
      <c r="EE97" t="s">
        <v>2</v>
      </c>
      <c r="EF97" s="1" t="s">
        <v>7</v>
      </c>
      <c r="EG97" t="s">
        <v>2</v>
      </c>
      <c r="EI97" t="s">
        <v>2</v>
      </c>
      <c r="EJ97" s="1"/>
      <c r="EK97" t="s">
        <v>3</v>
      </c>
      <c r="EL97" t="s">
        <v>1</v>
      </c>
      <c r="EM97" s="2">
        <v>3</v>
      </c>
      <c r="EN97" t="s">
        <v>2</v>
      </c>
      <c r="EO97" t="s">
        <v>7</v>
      </c>
      <c r="EP97" t="s">
        <v>2</v>
      </c>
      <c r="EQ97" s="2" t="s">
        <v>7</v>
      </c>
      <c r="ER97" t="s">
        <v>2</v>
      </c>
      <c r="ET97" t="s">
        <v>2</v>
      </c>
      <c r="EU97" s="2"/>
      <c r="EV97" t="s">
        <v>3</v>
      </c>
      <c r="EX97" s="2"/>
      <c r="FB97" s="2"/>
      <c r="FD97" s="2"/>
      <c r="FF97" s="2"/>
      <c r="FJ97" s="2"/>
      <c r="FN97" s="2"/>
      <c r="FP97" s="2"/>
      <c r="FR97" s="2"/>
      <c r="FT97" s="4"/>
      <c r="FU97" t="s">
        <v>405</v>
      </c>
      <c r="FV97" s="3" t="s">
        <v>5</v>
      </c>
      <c r="FW97" t="s">
        <v>2</v>
      </c>
      <c r="FX97" s="1" t="s">
        <v>7</v>
      </c>
      <c r="FY97" t="s">
        <v>2</v>
      </c>
      <c r="FZ97" s="1" t="s">
        <v>7</v>
      </c>
      <c r="GA97" t="s">
        <v>2</v>
      </c>
      <c r="GB97" s="1"/>
      <c r="GC97" t="s">
        <v>2</v>
      </c>
      <c r="GD97" s="1" t="s">
        <v>7</v>
      </c>
      <c r="GE97" t="s">
        <v>3</v>
      </c>
      <c r="GF97" s="4" t="s">
        <v>18</v>
      </c>
    </row>
    <row r="98" spans="1:188" x14ac:dyDescent="0.25">
      <c r="A98" t="s">
        <v>9</v>
      </c>
      <c r="B98">
        <v>10520.615384615399</v>
      </c>
      <c r="C98" t="s">
        <v>10</v>
      </c>
      <c r="D98" t="s">
        <v>1605</v>
      </c>
      <c r="E98" t="s">
        <v>20</v>
      </c>
      <c r="F98" t="s">
        <v>21</v>
      </c>
      <c r="G98" t="s">
        <v>22</v>
      </c>
      <c r="H98">
        <v>-0.68923076923077198</v>
      </c>
      <c r="I98" t="s">
        <v>12</v>
      </c>
      <c r="J98">
        <v>3.7815384615384602</v>
      </c>
      <c r="K98" t="s">
        <v>14</v>
      </c>
      <c r="L98" s="1" t="s">
        <v>1643</v>
      </c>
      <c r="M98" t="s">
        <v>16</v>
      </c>
      <c r="O98" t="s">
        <v>19</v>
      </c>
      <c r="P98" t="s">
        <v>23</v>
      </c>
      <c r="Q98" t="s">
        <v>1</v>
      </c>
      <c r="R98" s="2">
        <v>1</v>
      </c>
      <c r="S98" t="s">
        <v>2</v>
      </c>
      <c r="T98" s="2">
        <v>10520.615384615399</v>
      </c>
      <c r="U98" t="s">
        <v>2</v>
      </c>
      <c r="V98" s="2" t="s">
        <v>8</v>
      </c>
      <c r="W98" t="s">
        <v>2</v>
      </c>
      <c r="Y98" t="s">
        <v>2</v>
      </c>
      <c r="Z98" s="2"/>
      <c r="AA98" t="s">
        <v>3</v>
      </c>
      <c r="AB98" t="s">
        <v>4</v>
      </c>
      <c r="AC98" s="1">
        <v>2</v>
      </c>
      <c r="AD98" t="s">
        <v>2</v>
      </c>
      <c r="AE98" t="s">
        <v>7</v>
      </c>
      <c r="AF98" t="s">
        <v>2</v>
      </c>
      <c r="AG98" s="1" t="s">
        <v>7</v>
      </c>
      <c r="AH98" t="s">
        <v>2</v>
      </c>
      <c r="AJ98" t="s">
        <v>2</v>
      </c>
      <c r="AK98" s="1"/>
      <c r="AL98" t="s">
        <v>3</v>
      </c>
      <c r="AM98" t="s">
        <v>1</v>
      </c>
      <c r="AN98" s="2">
        <v>3</v>
      </c>
      <c r="AO98" t="s">
        <v>2</v>
      </c>
      <c r="AP98" t="s">
        <v>7</v>
      </c>
      <c r="AQ98" t="s">
        <v>2</v>
      </c>
      <c r="AR98" s="2" t="s">
        <v>7</v>
      </c>
      <c r="AS98" t="s">
        <v>2</v>
      </c>
      <c r="AU98" t="s">
        <v>2</v>
      </c>
      <c r="AV98" s="2"/>
      <c r="AW98" t="s">
        <v>3</v>
      </c>
      <c r="AX98" t="s">
        <v>4</v>
      </c>
      <c r="AY98" s="2">
        <v>4</v>
      </c>
      <c r="AZ98" t="s">
        <v>2</v>
      </c>
      <c r="BA98" t="s">
        <v>7</v>
      </c>
      <c r="BB98" t="s">
        <v>2</v>
      </c>
      <c r="BC98" s="2" t="s">
        <v>7</v>
      </c>
      <c r="BD98" t="s">
        <v>2</v>
      </c>
      <c r="BF98" t="s">
        <v>2</v>
      </c>
      <c r="BG98" s="2"/>
      <c r="BH98" t="s">
        <v>3</v>
      </c>
      <c r="BJ98" t="s">
        <v>1</v>
      </c>
      <c r="BK98" s="2">
        <v>5</v>
      </c>
      <c r="BL98" t="s">
        <v>2</v>
      </c>
      <c r="BM98" t="s">
        <v>7</v>
      </c>
      <c r="BN98" t="s">
        <v>2</v>
      </c>
      <c r="BO98" s="2" t="s">
        <v>7</v>
      </c>
      <c r="BP98" t="s">
        <v>2</v>
      </c>
      <c r="BR98" t="s">
        <v>2</v>
      </c>
      <c r="BS98" s="2"/>
      <c r="BT98" t="s">
        <v>3</v>
      </c>
      <c r="BU98" s="4"/>
      <c r="BV98" t="s">
        <v>405</v>
      </c>
      <c r="BW98" s="3" t="s">
        <v>5</v>
      </c>
      <c r="BX98" t="s">
        <v>2</v>
      </c>
      <c r="BY98" s="1" t="s">
        <v>7</v>
      </c>
      <c r="BZ98" t="s">
        <v>2</v>
      </c>
      <c r="CA98" s="1" t="s">
        <v>7</v>
      </c>
      <c r="CB98" t="s">
        <v>2</v>
      </c>
      <c r="CC98" s="1" t="s">
        <v>7</v>
      </c>
      <c r="CD98" t="s">
        <v>2</v>
      </c>
      <c r="CE98" s="1" t="s">
        <v>7</v>
      </c>
      <c r="CF98" t="s">
        <v>3</v>
      </c>
      <c r="CG98" s="4" t="s">
        <v>18</v>
      </c>
      <c r="CH98" s="10">
        <v>-722.92615384615203</v>
      </c>
      <c r="CI98" s="4">
        <v>10520.615384615399</v>
      </c>
      <c r="CJ98" s="4">
        <v>-6.8923076923077002E-3</v>
      </c>
      <c r="CK98" s="4"/>
      <c r="CL98" s="4"/>
      <c r="CM98" s="4"/>
      <c r="CN98" s="4"/>
      <c r="CO98" s="4" t="s">
        <v>35</v>
      </c>
      <c r="CP98" s="4">
        <v>1</v>
      </c>
      <c r="CQ98" s="4" t="s">
        <v>29</v>
      </c>
      <c r="CR98" s="4" t="s">
        <v>27</v>
      </c>
      <c r="CS98" s="4">
        <v>10520.615384615399</v>
      </c>
      <c r="CT98" s="4" t="s">
        <v>24</v>
      </c>
      <c r="CU98" s="4">
        <v>-6.8923076923077002E-3</v>
      </c>
      <c r="CV98" s="4" t="s">
        <v>25</v>
      </c>
      <c r="CW98" s="4">
        <v>-722.92615384615203</v>
      </c>
      <c r="CX98" s="4" t="s">
        <v>28</v>
      </c>
      <c r="CY98" s="4" t="s">
        <v>26</v>
      </c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 t="s">
        <v>36</v>
      </c>
      <c r="DN98" t="s">
        <v>19</v>
      </c>
      <c r="DO98" t="s">
        <v>23</v>
      </c>
      <c r="DP98" t="s">
        <v>1</v>
      </c>
      <c r="DQ98" s="2">
        <v>1</v>
      </c>
      <c r="DR98" t="s">
        <v>2</v>
      </c>
      <c r="DS98" s="2">
        <v>10520.615384615399</v>
      </c>
      <c r="DT98" t="s">
        <v>2</v>
      </c>
      <c r="DU98" s="2" t="s">
        <v>1659</v>
      </c>
      <c r="DV98" t="s">
        <v>2</v>
      </c>
      <c r="DX98" t="s">
        <v>2</v>
      </c>
      <c r="DZ98" t="s">
        <v>3</v>
      </c>
      <c r="EA98" t="s">
        <v>4</v>
      </c>
      <c r="EB98" s="1">
        <v>2</v>
      </c>
      <c r="EC98" t="s">
        <v>2</v>
      </c>
      <c r="ED98" t="s">
        <v>7</v>
      </c>
      <c r="EE98" t="s">
        <v>2</v>
      </c>
      <c r="EF98" s="1" t="s">
        <v>7</v>
      </c>
      <c r="EG98" t="s">
        <v>2</v>
      </c>
      <c r="EI98" t="s">
        <v>2</v>
      </c>
      <c r="EJ98" s="1"/>
      <c r="EK98" t="s">
        <v>3</v>
      </c>
      <c r="EL98" t="s">
        <v>1</v>
      </c>
      <c r="EM98" s="2">
        <v>3</v>
      </c>
      <c r="EN98" t="s">
        <v>2</v>
      </c>
      <c r="EO98" t="s">
        <v>7</v>
      </c>
      <c r="EP98" t="s">
        <v>2</v>
      </c>
      <c r="EQ98" s="2" t="s">
        <v>7</v>
      </c>
      <c r="ER98" t="s">
        <v>2</v>
      </c>
      <c r="ET98" t="s">
        <v>2</v>
      </c>
      <c r="EU98" s="2"/>
      <c r="EV98" t="s">
        <v>3</v>
      </c>
      <c r="EW98" t="s">
        <v>4</v>
      </c>
      <c r="EX98" s="2">
        <v>4</v>
      </c>
      <c r="EY98" t="s">
        <v>2</v>
      </c>
      <c r="EZ98" t="s">
        <v>7</v>
      </c>
      <c r="FA98" t="s">
        <v>2</v>
      </c>
      <c r="FB98" s="2" t="s">
        <v>7</v>
      </c>
      <c r="FC98" t="s">
        <v>2</v>
      </c>
      <c r="FE98" t="s">
        <v>2</v>
      </c>
      <c r="FF98" s="2"/>
      <c r="FG98" t="s">
        <v>3</v>
      </c>
      <c r="FI98" t="s">
        <v>1</v>
      </c>
      <c r="FJ98" s="2">
        <v>5</v>
      </c>
      <c r="FK98" t="s">
        <v>2</v>
      </c>
      <c r="FL98" t="s">
        <v>7</v>
      </c>
      <c r="FM98" t="s">
        <v>2</v>
      </c>
      <c r="FN98" s="2" t="s">
        <v>7</v>
      </c>
      <c r="FO98" t="s">
        <v>2</v>
      </c>
      <c r="FQ98" t="s">
        <v>2</v>
      </c>
      <c r="FR98" s="2"/>
      <c r="FS98" t="s">
        <v>3</v>
      </c>
      <c r="FT98" s="4"/>
      <c r="FU98" t="s">
        <v>405</v>
      </c>
      <c r="FV98" s="3" t="s">
        <v>5</v>
      </c>
      <c r="FW98" t="s">
        <v>2</v>
      </c>
      <c r="FX98" s="1" t="s">
        <v>7</v>
      </c>
      <c r="FY98" t="s">
        <v>2</v>
      </c>
      <c r="FZ98" s="1" t="s">
        <v>7</v>
      </c>
      <c r="GA98" t="s">
        <v>2</v>
      </c>
      <c r="GB98" s="1"/>
      <c r="GC98" t="s">
        <v>2</v>
      </c>
      <c r="GD98" s="1" t="s">
        <v>7</v>
      </c>
      <c r="GE98" t="s">
        <v>3</v>
      </c>
      <c r="GF98" s="4" t="s">
        <v>18</v>
      </c>
    </row>
    <row r="99" spans="1:188" x14ac:dyDescent="0.25">
      <c r="A99" t="s">
        <v>9</v>
      </c>
      <c r="B99">
        <v>10516.384615384601</v>
      </c>
      <c r="C99" t="s">
        <v>10</v>
      </c>
      <c r="D99" t="s">
        <v>1605</v>
      </c>
      <c r="E99" t="s">
        <v>20</v>
      </c>
      <c r="F99" t="s">
        <v>21</v>
      </c>
      <c r="G99" t="s">
        <v>22</v>
      </c>
      <c r="H99">
        <v>-0.77076923076923198</v>
      </c>
      <c r="I99" t="s">
        <v>12</v>
      </c>
      <c r="J99">
        <v>3.7784615384615399</v>
      </c>
      <c r="K99" t="s">
        <v>14</v>
      </c>
      <c r="L99" s="1" t="s">
        <v>1643</v>
      </c>
      <c r="M99" t="s">
        <v>16</v>
      </c>
      <c r="O99" t="s">
        <v>19</v>
      </c>
      <c r="P99" t="s">
        <v>23</v>
      </c>
      <c r="Q99" t="s">
        <v>1</v>
      </c>
      <c r="R99" s="2">
        <v>1</v>
      </c>
      <c r="S99" t="s">
        <v>2</v>
      </c>
      <c r="T99" s="2">
        <v>10516.384615384601</v>
      </c>
      <c r="U99" t="s">
        <v>2</v>
      </c>
      <c r="V99" s="2" t="s">
        <v>8</v>
      </c>
      <c r="W99" t="s">
        <v>2</v>
      </c>
      <c r="Y99" t="s">
        <v>2</v>
      </c>
      <c r="Z99" s="2"/>
      <c r="AA99" t="s">
        <v>3</v>
      </c>
      <c r="AB99" t="s">
        <v>4</v>
      </c>
      <c r="AC99" s="1">
        <v>2</v>
      </c>
      <c r="AD99" t="s">
        <v>2</v>
      </c>
      <c r="AE99" t="s">
        <v>7</v>
      </c>
      <c r="AF99" t="s">
        <v>2</v>
      </c>
      <c r="AG99" s="1" t="s">
        <v>7</v>
      </c>
      <c r="AH99" t="s">
        <v>2</v>
      </c>
      <c r="AJ99" t="s">
        <v>2</v>
      </c>
      <c r="AK99" s="1"/>
      <c r="AL99" t="s">
        <v>3</v>
      </c>
      <c r="AM99" t="s">
        <v>1</v>
      </c>
      <c r="AN99" s="2">
        <v>3</v>
      </c>
      <c r="AO99" t="s">
        <v>2</v>
      </c>
      <c r="AP99" t="s">
        <v>7</v>
      </c>
      <c r="AQ99" t="s">
        <v>2</v>
      </c>
      <c r="AR99" s="2" t="s">
        <v>7</v>
      </c>
      <c r="AS99" t="s">
        <v>2</v>
      </c>
      <c r="AU99" t="s">
        <v>2</v>
      </c>
      <c r="AV99" s="2"/>
      <c r="AW99" t="s">
        <v>3</v>
      </c>
      <c r="AX99" t="s">
        <v>4</v>
      </c>
      <c r="AY99" s="2">
        <v>4</v>
      </c>
      <c r="AZ99" t="s">
        <v>2</v>
      </c>
      <c r="BA99" t="s">
        <v>7</v>
      </c>
      <c r="BB99" t="s">
        <v>2</v>
      </c>
      <c r="BC99" s="2" t="s">
        <v>7</v>
      </c>
      <c r="BD99" t="s">
        <v>2</v>
      </c>
      <c r="BF99" t="s">
        <v>2</v>
      </c>
      <c r="BG99" s="2"/>
      <c r="BH99" t="s">
        <v>3</v>
      </c>
      <c r="BK99" s="2"/>
      <c r="BO99" s="2"/>
      <c r="BQ99" s="2"/>
      <c r="BS99" s="2"/>
      <c r="BU99" s="4"/>
      <c r="BV99" t="s">
        <v>405</v>
      </c>
      <c r="BW99" s="3" t="s">
        <v>5</v>
      </c>
      <c r="BX99" t="s">
        <v>2</v>
      </c>
      <c r="BY99" s="1" t="s">
        <v>7</v>
      </c>
      <c r="BZ99" t="s">
        <v>2</v>
      </c>
      <c r="CA99" s="1" t="s">
        <v>7</v>
      </c>
      <c r="CB99" t="s">
        <v>2</v>
      </c>
      <c r="CC99" s="1" t="s">
        <v>7</v>
      </c>
      <c r="CD99" t="s">
        <v>2</v>
      </c>
      <c r="CE99" s="1" t="s">
        <v>7</v>
      </c>
      <c r="CF99" t="s">
        <v>3</v>
      </c>
      <c r="CG99" s="4" t="s">
        <v>18</v>
      </c>
      <c r="CH99" s="10">
        <v>-739.29384615384197</v>
      </c>
      <c r="CI99" s="4">
        <v>10516.384615384601</v>
      </c>
      <c r="CJ99" s="4">
        <v>-7.7076923076922904E-3</v>
      </c>
      <c r="CK99" s="4"/>
      <c r="CL99" s="4"/>
      <c r="CM99" s="4"/>
      <c r="CN99" s="4"/>
      <c r="CO99" s="4" t="s">
        <v>35</v>
      </c>
      <c r="CP99" s="4">
        <v>1</v>
      </c>
      <c r="CQ99" s="4" t="s">
        <v>29</v>
      </c>
      <c r="CR99" s="4" t="s">
        <v>27</v>
      </c>
      <c r="CS99" s="4">
        <v>10516.384615384601</v>
      </c>
      <c r="CT99" s="4" t="s">
        <v>24</v>
      </c>
      <c r="CU99" s="4">
        <v>-7.7076923076922904E-3</v>
      </c>
      <c r="CV99" s="4" t="s">
        <v>25</v>
      </c>
      <c r="CW99" s="4">
        <v>-739.29384615384197</v>
      </c>
      <c r="CX99" s="4" t="s">
        <v>28</v>
      </c>
      <c r="CY99" s="4" t="s">
        <v>26</v>
      </c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 t="s">
        <v>36</v>
      </c>
      <c r="DN99" t="s">
        <v>19</v>
      </c>
      <c r="DO99" t="s">
        <v>23</v>
      </c>
      <c r="DP99" t="s">
        <v>1</v>
      </c>
      <c r="DQ99" s="2">
        <v>1</v>
      </c>
      <c r="DR99" t="s">
        <v>2</v>
      </c>
      <c r="DS99" s="2">
        <v>10516.384615384601</v>
      </c>
      <c r="DT99" t="s">
        <v>2</v>
      </c>
      <c r="DU99" s="2" t="s">
        <v>1660</v>
      </c>
      <c r="DV99" t="s">
        <v>2</v>
      </c>
      <c r="DX99" t="s">
        <v>2</v>
      </c>
      <c r="DZ99" t="s">
        <v>3</v>
      </c>
      <c r="EA99" t="s">
        <v>4</v>
      </c>
      <c r="EB99" s="1">
        <v>2</v>
      </c>
      <c r="EC99" t="s">
        <v>2</v>
      </c>
      <c r="ED99" t="s">
        <v>7</v>
      </c>
      <c r="EE99" t="s">
        <v>2</v>
      </c>
      <c r="EF99" s="1" t="s">
        <v>7</v>
      </c>
      <c r="EG99" t="s">
        <v>2</v>
      </c>
      <c r="EI99" t="s">
        <v>2</v>
      </c>
      <c r="EJ99" s="1"/>
      <c r="EK99" t="s">
        <v>3</v>
      </c>
      <c r="EL99" t="s">
        <v>1</v>
      </c>
      <c r="EM99" s="2">
        <v>3</v>
      </c>
      <c r="EN99" t="s">
        <v>2</v>
      </c>
      <c r="EO99" t="s">
        <v>7</v>
      </c>
      <c r="EP99" t="s">
        <v>2</v>
      </c>
      <c r="EQ99" s="2" t="s">
        <v>7</v>
      </c>
      <c r="ER99" t="s">
        <v>2</v>
      </c>
      <c r="ET99" t="s">
        <v>2</v>
      </c>
      <c r="EU99" s="2"/>
      <c r="EV99" t="s">
        <v>3</v>
      </c>
      <c r="EW99" t="s">
        <v>4</v>
      </c>
      <c r="EX99" s="2">
        <v>4</v>
      </c>
      <c r="EY99" t="s">
        <v>2</v>
      </c>
      <c r="EZ99" t="s">
        <v>7</v>
      </c>
      <c r="FA99" t="s">
        <v>2</v>
      </c>
      <c r="FB99" s="2" t="s">
        <v>7</v>
      </c>
      <c r="FC99" t="s">
        <v>2</v>
      </c>
      <c r="FE99" t="s">
        <v>2</v>
      </c>
      <c r="FF99" s="2"/>
      <c r="FG99" t="s">
        <v>3</v>
      </c>
      <c r="FJ99" s="2"/>
      <c r="FN99" s="2"/>
      <c r="FP99" s="2"/>
      <c r="FR99" s="2"/>
      <c r="FT99" s="4"/>
      <c r="FU99" t="s">
        <v>405</v>
      </c>
      <c r="FV99" s="3" t="s">
        <v>5</v>
      </c>
      <c r="FW99" t="s">
        <v>2</v>
      </c>
      <c r="FX99" s="1" t="s">
        <v>7</v>
      </c>
      <c r="FY99" t="s">
        <v>2</v>
      </c>
      <c r="FZ99" s="1" t="s">
        <v>7</v>
      </c>
      <c r="GA99" t="s">
        <v>2</v>
      </c>
      <c r="GB99" s="1"/>
      <c r="GC99" t="s">
        <v>2</v>
      </c>
      <c r="GD99" s="1" t="s">
        <v>7</v>
      </c>
      <c r="GE99" t="s">
        <v>3</v>
      </c>
      <c r="GF99" s="4" t="s">
        <v>18</v>
      </c>
    </row>
    <row r="100" spans="1:188" x14ac:dyDescent="0.25">
      <c r="A100" t="s">
        <v>9</v>
      </c>
      <c r="B100">
        <v>10512.1538461538</v>
      </c>
      <c r="C100" t="s">
        <v>10</v>
      </c>
      <c r="D100" t="s">
        <v>1605</v>
      </c>
      <c r="E100" t="s">
        <v>20</v>
      </c>
      <c r="F100" t="s">
        <v>21</v>
      </c>
      <c r="G100" t="s">
        <v>22</v>
      </c>
      <c r="H100">
        <v>-0.85230769230769199</v>
      </c>
      <c r="I100" t="s">
        <v>12</v>
      </c>
      <c r="J100">
        <v>3.7753846153846098</v>
      </c>
      <c r="K100" t="s">
        <v>14</v>
      </c>
      <c r="L100" s="1" t="s">
        <v>1643</v>
      </c>
      <c r="M100" t="s">
        <v>16</v>
      </c>
      <c r="O100" t="s">
        <v>19</v>
      </c>
      <c r="P100" t="s">
        <v>23</v>
      </c>
      <c r="Q100" t="s">
        <v>1</v>
      </c>
      <c r="R100" s="2">
        <v>1</v>
      </c>
      <c r="S100" t="s">
        <v>2</v>
      </c>
      <c r="T100" s="2">
        <v>10512.1538461538</v>
      </c>
      <c r="U100" t="s">
        <v>2</v>
      </c>
      <c r="V100" s="2" t="s">
        <v>8</v>
      </c>
      <c r="W100" t="s">
        <v>2</v>
      </c>
      <c r="Y100" t="s">
        <v>2</v>
      </c>
      <c r="Z100" s="2"/>
      <c r="AA100" t="s">
        <v>3</v>
      </c>
      <c r="AB100" t="s">
        <v>4</v>
      </c>
      <c r="AC100" s="1">
        <v>2</v>
      </c>
      <c r="AD100" t="s">
        <v>2</v>
      </c>
      <c r="AE100" t="s">
        <v>7</v>
      </c>
      <c r="AF100" t="s">
        <v>2</v>
      </c>
      <c r="AG100" s="1" t="s">
        <v>7</v>
      </c>
      <c r="AH100" t="s">
        <v>2</v>
      </c>
      <c r="AJ100" t="s">
        <v>2</v>
      </c>
      <c r="AK100" s="1"/>
      <c r="AL100" t="s">
        <v>3</v>
      </c>
      <c r="AM100" t="s">
        <v>1</v>
      </c>
      <c r="AN100" s="2">
        <v>3</v>
      </c>
      <c r="AO100" t="s">
        <v>2</v>
      </c>
      <c r="AP100" t="s">
        <v>7</v>
      </c>
      <c r="AQ100" t="s">
        <v>2</v>
      </c>
      <c r="AR100" s="2" t="s">
        <v>7</v>
      </c>
      <c r="AS100" t="s">
        <v>2</v>
      </c>
      <c r="AU100" t="s">
        <v>2</v>
      </c>
      <c r="AV100" s="2"/>
      <c r="AW100" t="s">
        <v>3</v>
      </c>
      <c r="AY100" s="2"/>
      <c r="BC100" s="2"/>
      <c r="BE100" s="2"/>
      <c r="BG100" s="2"/>
      <c r="BK100" s="2"/>
      <c r="BO100" s="2"/>
      <c r="BQ100" s="2"/>
      <c r="BS100" s="2"/>
      <c r="BU100" s="4"/>
      <c r="BV100" t="s">
        <v>405</v>
      </c>
      <c r="BW100" s="3" t="s">
        <v>5</v>
      </c>
      <c r="BX100" t="s">
        <v>2</v>
      </c>
      <c r="BY100" s="1" t="s">
        <v>7</v>
      </c>
      <c r="BZ100" t="s">
        <v>2</v>
      </c>
      <c r="CA100" s="1" t="s">
        <v>7</v>
      </c>
      <c r="CB100" t="s">
        <v>2</v>
      </c>
      <c r="CC100" s="1" t="s">
        <v>7</v>
      </c>
      <c r="CD100" t="s">
        <v>2</v>
      </c>
      <c r="CE100" s="1" t="s">
        <v>7</v>
      </c>
      <c r="CF100" t="s">
        <v>3</v>
      </c>
      <c r="CG100" s="4" t="s">
        <v>18</v>
      </c>
      <c r="CH100" s="10">
        <v>-755.66153846154202</v>
      </c>
      <c r="CI100" s="4">
        <v>10512.1538461538</v>
      </c>
      <c r="CJ100" s="4">
        <v>-8.5230769230769006E-3</v>
      </c>
      <c r="CK100" s="4"/>
      <c r="CL100" s="4"/>
      <c r="CM100" s="4"/>
      <c r="CN100" s="4"/>
      <c r="CO100" s="4" t="s">
        <v>35</v>
      </c>
      <c r="CP100" s="4">
        <v>1</v>
      </c>
      <c r="CQ100" s="4" t="s">
        <v>29</v>
      </c>
      <c r="CR100" s="4" t="s">
        <v>27</v>
      </c>
      <c r="CS100" s="4">
        <v>10512.1538461538</v>
      </c>
      <c r="CT100" s="4" t="s">
        <v>24</v>
      </c>
      <c r="CU100" s="4">
        <v>-8.5230769230769006E-3</v>
      </c>
      <c r="CV100" s="4" t="s">
        <v>25</v>
      </c>
      <c r="CW100" s="4">
        <v>-755.66153846154202</v>
      </c>
      <c r="CX100" s="4" t="s">
        <v>28</v>
      </c>
      <c r="CY100" s="4" t="s">
        <v>26</v>
      </c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 t="s">
        <v>36</v>
      </c>
      <c r="DN100" t="s">
        <v>19</v>
      </c>
      <c r="DO100" t="s">
        <v>23</v>
      </c>
      <c r="DP100" t="s">
        <v>1</v>
      </c>
      <c r="DQ100" s="2">
        <v>1</v>
      </c>
      <c r="DR100" t="s">
        <v>2</v>
      </c>
      <c r="DS100" s="2">
        <v>10512.1538461538</v>
      </c>
      <c r="DT100" t="s">
        <v>2</v>
      </c>
      <c r="DU100" s="2" t="s">
        <v>1661</v>
      </c>
      <c r="DV100" t="s">
        <v>2</v>
      </c>
      <c r="DX100" t="s">
        <v>2</v>
      </c>
      <c r="DZ100" t="s">
        <v>3</v>
      </c>
      <c r="EA100" t="s">
        <v>4</v>
      </c>
      <c r="EB100" s="1">
        <v>2</v>
      </c>
      <c r="EC100" t="s">
        <v>2</v>
      </c>
      <c r="ED100" t="s">
        <v>7</v>
      </c>
      <c r="EE100" t="s">
        <v>2</v>
      </c>
      <c r="EF100" s="1" t="s">
        <v>7</v>
      </c>
      <c r="EG100" t="s">
        <v>2</v>
      </c>
      <c r="EI100" t="s">
        <v>2</v>
      </c>
      <c r="EJ100" s="1"/>
      <c r="EK100" t="s">
        <v>3</v>
      </c>
      <c r="EL100" t="s">
        <v>1</v>
      </c>
      <c r="EM100" s="2">
        <v>3</v>
      </c>
      <c r="EN100" t="s">
        <v>2</v>
      </c>
      <c r="EO100" t="s">
        <v>7</v>
      </c>
      <c r="EP100" t="s">
        <v>2</v>
      </c>
      <c r="EQ100" s="2" t="s">
        <v>7</v>
      </c>
      <c r="ER100" t="s">
        <v>2</v>
      </c>
      <c r="ET100" t="s">
        <v>2</v>
      </c>
      <c r="EU100" s="2"/>
      <c r="EV100" t="s">
        <v>3</v>
      </c>
      <c r="EX100" s="2"/>
      <c r="FB100" s="2"/>
      <c r="FD100" s="2"/>
      <c r="FF100" s="2"/>
      <c r="FJ100" s="2"/>
      <c r="FN100" s="2"/>
      <c r="FP100" s="2"/>
      <c r="FR100" s="2"/>
      <c r="FT100" s="4"/>
      <c r="FU100" t="s">
        <v>405</v>
      </c>
      <c r="FV100" s="3" t="s">
        <v>5</v>
      </c>
      <c r="FW100" t="s">
        <v>2</v>
      </c>
      <c r="FX100" s="1" t="s">
        <v>7</v>
      </c>
      <c r="FY100" t="s">
        <v>2</v>
      </c>
      <c r="FZ100" s="1" t="s">
        <v>7</v>
      </c>
      <c r="GA100" t="s">
        <v>2</v>
      </c>
      <c r="GB100" s="1"/>
      <c r="GC100" t="s">
        <v>2</v>
      </c>
      <c r="GD100" s="1" t="s">
        <v>7</v>
      </c>
      <c r="GE100" t="s">
        <v>3</v>
      </c>
      <c r="GF100" s="4" t="s">
        <v>18</v>
      </c>
    </row>
    <row r="101" spans="1:188" x14ac:dyDescent="0.25">
      <c r="A101" t="s">
        <v>9</v>
      </c>
      <c r="B101">
        <v>10507.9230769231</v>
      </c>
      <c r="C101" t="s">
        <v>10</v>
      </c>
      <c r="D101" t="s">
        <v>1605</v>
      </c>
      <c r="E101" t="s">
        <v>20</v>
      </c>
      <c r="F101" t="s">
        <v>21</v>
      </c>
      <c r="G101" t="s">
        <v>22</v>
      </c>
      <c r="H101">
        <v>-0.93384615384615299</v>
      </c>
      <c r="I101" t="s">
        <v>12</v>
      </c>
      <c r="J101">
        <v>3.7723076923076899</v>
      </c>
      <c r="K101" t="s">
        <v>14</v>
      </c>
      <c r="L101" s="1" t="s">
        <v>1643</v>
      </c>
      <c r="M101" t="s">
        <v>16</v>
      </c>
      <c r="O101" t="s">
        <v>19</v>
      </c>
      <c r="P101" t="s">
        <v>23</v>
      </c>
      <c r="Q101" t="s">
        <v>1</v>
      </c>
      <c r="R101" s="2">
        <v>1</v>
      </c>
      <c r="S101" t="s">
        <v>2</v>
      </c>
      <c r="T101" s="2">
        <v>10507.9230769231</v>
      </c>
      <c r="U101" t="s">
        <v>2</v>
      </c>
      <c r="V101" s="2" t="s">
        <v>8</v>
      </c>
      <c r="W101" t="s">
        <v>2</v>
      </c>
      <c r="Y101" t="s">
        <v>2</v>
      </c>
      <c r="Z101" s="2"/>
      <c r="AA101" t="s">
        <v>3</v>
      </c>
      <c r="AB101" t="s">
        <v>4</v>
      </c>
      <c r="AC101" s="1">
        <v>2</v>
      </c>
      <c r="AD101" t="s">
        <v>2</v>
      </c>
      <c r="AE101" t="s">
        <v>7</v>
      </c>
      <c r="AF101" t="s">
        <v>2</v>
      </c>
      <c r="AG101" s="1" t="s">
        <v>7</v>
      </c>
      <c r="AH101" t="s">
        <v>2</v>
      </c>
      <c r="AJ101" t="s">
        <v>2</v>
      </c>
      <c r="AK101" s="1"/>
      <c r="AL101" t="s">
        <v>3</v>
      </c>
      <c r="AM101" t="s">
        <v>1</v>
      </c>
      <c r="AN101" s="2">
        <v>3</v>
      </c>
      <c r="AO101" t="s">
        <v>2</v>
      </c>
      <c r="AP101" t="s">
        <v>7</v>
      </c>
      <c r="AQ101" t="s">
        <v>2</v>
      </c>
      <c r="AR101" s="2" t="s">
        <v>7</v>
      </c>
      <c r="AS101" t="s">
        <v>2</v>
      </c>
      <c r="AU101" t="s">
        <v>2</v>
      </c>
      <c r="AV101" s="2"/>
      <c r="AW101" t="s">
        <v>3</v>
      </c>
      <c r="AX101" t="s">
        <v>4</v>
      </c>
      <c r="AY101" s="2">
        <v>4</v>
      </c>
      <c r="AZ101" t="s">
        <v>2</v>
      </c>
      <c r="BA101" t="s">
        <v>7</v>
      </c>
      <c r="BB101" t="s">
        <v>2</v>
      </c>
      <c r="BC101" s="2" t="s">
        <v>7</v>
      </c>
      <c r="BD101" t="s">
        <v>2</v>
      </c>
      <c r="BF101" t="s">
        <v>2</v>
      </c>
      <c r="BG101" s="2"/>
      <c r="BH101" t="s">
        <v>3</v>
      </c>
      <c r="BJ101" t="s">
        <v>1</v>
      </c>
      <c r="BK101" s="2">
        <v>5</v>
      </c>
      <c r="BL101" t="s">
        <v>2</v>
      </c>
      <c r="BM101" t="s">
        <v>7</v>
      </c>
      <c r="BN101" t="s">
        <v>2</v>
      </c>
      <c r="BO101" s="2" t="s">
        <v>7</v>
      </c>
      <c r="BP101" t="s">
        <v>2</v>
      </c>
      <c r="BR101" t="s">
        <v>2</v>
      </c>
      <c r="BS101" s="2"/>
      <c r="BT101" t="s">
        <v>3</v>
      </c>
      <c r="BU101" s="4"/>
      <c r="BV101" t="s">
        <v>405</v>
      </c>
      <c r="BW101" s="3" t="s">
        <v>5</v>
      </c>
      <c r="BX101" t="s">
        <v>2</v>
      </c>
      <c r="BY101" s="1" t="s">
        <v>7</v>
      </c>
      <c r="BZ101" t="s">
        <v>2</v>
      </c>
      <c r="CA101" s="1" t="s">
        <v>7</v>
      </c>
      <c r="CB101" t="s">
        <v>2</v>
      </c>
      <c r="CC101" s="1" t="s">
        <v>7</v>
      </c>
      <c r="CD101" t="s">
        <v>2</v>
      </c>
      <c r="CE101" s="1" t="s">
        <v>7</v>
      </c>
      <c r="CF101" t="s">
        <v>3</v>
      </c>
      <c r="CG101" s="4" t="s">
        <v>18</v>
      </c>
      <c r="CH101" s="10">
        <v>-772.02923076923196</v>
      </c>
      <c r="CI101" s="4">
        <v>10507.9230769231</v>
      </c>
      <c r="CJ101" s="4">
        <v>-9.33846153846149E-3</v>
      </c>
      <c r="CK101" s="4"/>
      <c r="CL101" s="4"/>
      <c r="CM101" s="4"/>
      <c r="CN101" s="4"/>
      <c r="CO101" s="4" t="s">
        <v>35</v>
      </c>
      <c r="CP101" s="4">
        <v>1</v>
      </c>
      <c r="CQ101" s="4" t="s">
        <v>29</v>
      </c>
      <c r="CR101" s="4" t="s">
        <v>27</v>
      </c>
      <c r="CS101" s="4">
        <v>10507.9230769231</v>
      </c>
      <c r="CT101" s="4" t="s">
        <v>24</v>
      </c>
      <c r="CU101" s="4">
        <v>-9.33846153846149E-3</v>
      </c>
      <c r="CV101" s="4" t="s">
        <v>25</v>
      </c>
      <c r="CW101" s="4">
        <v>-772.02923076923196</v>
      </c>
      <c r="CX101" s="4" t="s">
        <v>28</v>
      </c>
      <c r="CY101" s="4" t="s">
        <v>26</v>
      </c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 t="s">
        <v>36</v>
      </c>
      <c r="DN101" t="s">
        <v>19</v>
      </c>
      <c r="DO101" t="s">
        <v>23</v>
      </c>
      <c r="DP101" t="s">
        <v>1</v>
      </c>
      <c r="DQ101" s="2">
        <v>1</v>
      </c>
      <c r="DR101" t="s">
        <v>2</v>
      </c>
      <c r="DS101" s="2">
        <v>10507.9230769231</v>
      </c>
      <c r="DT101" t="s">
        <v>2</v>
      </c>
      <c r="DU101" s="2" t="s">
        <v>1662</v>
      </c>
      <c r="DV101" t="s">
        <v>2</v>
      </c>
      <c r="DX101" t="s">
        <v>2</v>
      </c>
      <c r="DZ101" t="s">
        <v>3</v>
      </c>
      <c r="EA101" t="s">
        <v>4</v>
      </c>
      <c r="EB101" s="1">
        <v>2</v>
      </c>
      <c r="EC101" t="s">
        <v>2</v>
      </c>
      <c r="ED101" t="s">
        <v>7</v>
      </c>
      <c r="EE101" t="s">
        <v>2</v>
      </c>
      <c r="EF101" s="1" t="s">
        <v>7</v>
      </c>
      <c r="EG101" t="s">
        <v>2</v>
      </c>
      <c r="EI101" t="s">
        <v>2</v>
      </c>
      <c r="EJ101" s="1"/>
      <c r="EK101" t="s">
        <v>3</v>
      </c>
      <c r="EL101" t="s">
        <v>1</v>
      </c>
      <c r="EM101" s="2">
        <v>3</v>
      </c>
      <c r="EN101" t="s">
        <v>2</v>
      </c>
      <c r="EO101" t="s">
        <v>7</v>
      </c>
      <c r="EP101" t="s">
        <v>2</v>
      </c>
      <c r="EQ101" s="2" t="s">
        <v>7</v>
      </c>
      <c r="ER101" t="s">
        <v>2</v>
      </c>
      <c r="ET101" t="s">
        <v>2</v>
      </c>
      <c r="EU101" s="2"/>
      <c r="EV101" t="s">
        <v>3</v>
      </c>
      <c r="EW101" t="s">
        <v>4</v>
      </c>
      <c r="EX101" s="2">
        <v>4</v>
      </c>
      <c r="EY101" t="s">
        <v>2</v>
      </c>
      <c r="EZ101" t="s">
        <v>7</v>
      </c>
      <c r="FA101" t="s">
        <v>2</v>
      </c>
      <c r="FB101" s="2" t="s">
        <v>7</v>
      </c>
      <c r="FC101" t="s">
        <v>2</v>
      </c>
      <c r="FE101" t="s">
        <v>2</v>
      </c>
      <c r="FF101" s="2"/>
      <c r="FG101" t="s">
        <v>3</v>
      </c>
      <c r="FI101" t="s">
        <v>1</v>
      </c>
      <c r="FJ101" s="2">
        <v>5</v>
      </c>
      <c r="FK101" t="s">
        <v>2</v>
      </c>
      <c r="FL101" t="s">
        <v>7</v>
      </c>
      <c r="FM101" t="s">
        <v>2</v>
      </c>
      <c r="FN101" s="2" t="s">
        <v>7</v>
      </c>
      <c r="FO101" t="s">
        <v>2</v>
      </c>
      <c r="FQ101" t="s">
        <v>2</v>
      </c>
      <c r="FR101" s="2"/>
      <c r="FS101" t="s">
        <v>3</v>
      </c>
      <c r="FT101" s="4"/>
      <c r="FU101" t="s">
        <v>405</v>
      </c>
      <c r="FV101" s="3" t="s">
        <v>5</v>
      </c>
      <c r="FW101" t="s">
        <v>2</v>
      </c>
      <c r="FX101" s="1" t="s">
        <v>7</v>
      </c>
      <c r="FY101" t="s">
        <v>2</v>
      </c>
      <c r="FZ101" s="1" t="s">
        <v>7</v>
      </c>
      <c r="GA101" t="s">
        <v>2</v>
      </c>
      <c r="GB101" s="1"/>
      <c r="GC101" t="s">
        <v>2</v>
      </c>
      <c r="GD101" s="1" t="s">
        <v>7</v>
      </c>
      <c r="GE101" t="s">
        <v>3</v>
      </c>
      <c r="GF101" s="4" t="s">
        <v>18</v>
      </c>
    </row>
    <row r="102" spans="1:188" x14ac:dyDescent="0.25">
      <c r="A102" t="s">
        <v>9</v>
      </c>
      <c r="B102">
        <v>10503.692307692299</v>
      </c>
      <c r="C102" t="s">
        <v>10</v>
      </c>
      <c r="D102" t="s">
        <v>1605</v>
      </c>
      <c r="E102" t="s">
        <v>20</v>
      </c>
      <c r="F102" t="s">
        <v>21</v>
      </c>
      <c r="G102" t="s">
        <v>22</v>
      </c>
      <c r="H102">
        <v>-1.01538461538461</v>
      </c>
      <c r="I102" t="s">
        <v>12</v>
      </c>
      <c r="J102">
        <v>3.7692307692307701</v>
      </c>
      <c r="K102" t="s">
        <v>14</v>
      </c>
      <c r="L102" s="1" t="s">
        <v>1643</v>
      </c>
      <c r="M102" t="s">
        <v>16</v>
      </c>
      <c r="O102" t="s">
        <v>19</v>
      </c>
      <c r="P102" t="s">
        <v>23</v>
      </c>
      <c r="Q102" t="s">
        <v>1</v>
      </c>
      <c r="R102" s="2">
        <v>1</v>
      </c>
      <c r="S102" t="s">
        <v>2</v>
      </c>
      <c r="T102" s="2">
        <v>10503.692307692299</v>
      </c>
      <c r="U102" t="s">
        <v>2</v>
      </c>
      <c r="V102" s="2" t="s">
        <v>8</v>
      </c>
      <c r="W102" t="s">
        <v>2</v>
      </c>
      <c r="Y102" t="s">
        <v>2</v>
      </c>
      <c r="Z102" s="2"/>
      <c r="AA102" t="s">
        <v>3</v>
      </c>
      <c r="AB102" t="s">
        <v>4</v>
      </c>
      <c r="AC102" s="1">
        <v>2</v>
      </c>
      <c r="AD102" t="s">
        <v>2</v>
      </c>
      <c r="AE102" t="s">
        <v>7</v>
      </c>
      <c r="AF102" t="s">
        <v>2</v>
      </c>
      <c r="AG102" s="1" t="s">
        <v>7</v>
      </c>
      <c r="AH102" t="s">
        <v>2</v>
      </c>
      <c r="AJ102" t="s">
        <v>2</v>
      </c>
      <c r="AK102" s="1"/>
      <c r="AL102" t="s">
        <v>3</v>
      </c>
      <c r="AM102" t="s">
        <v>1</v>
      </c>
      <c r="AN102" s="2">
        <v>3</v>
      </c>
      <c r="AO102" t="s">
        <v>2</v>
      </c>
      <c r="AP102" t="s">
        <v>7</v>
      </c>
      <c r="AQ102" t="s">
        <v>2</v>
      </c>
      <c r="AR102" s="2" t="s">
        <v>7</v>
      </c>
      <c r="AS102" t="s">
        <v>2</v>
      </c>
      <c r="AU102" t="s">
        <v>2</v>
      </c>
      <c r="AV102" s="2"/>
      <c r="AW102" t="s">
        <v>3</v>
      </c>
      <c r="AX102" t="s">
        <v>4</v>
      </c>
      <c r="AY102" s="2">
        <v>4</v>
      </c>
      <c r="AZ102" t="s">
        <v>2</v>
      </c>
      <c r="BA102" t="s">
        <v>7</v>
      </c>
      <c r="BB102" t="s">
        <v>2</v>
      </c>
      <c r="BC102" s="2" t="s">
        <v>7</v>
      </c>
      <c r="BD102" t="s">
        <v>2</v>
      </c>
      <c r="BF102" t="s">
        <v>2</v>
      </c>
      <c r="BG102" s="2"/>
      <c r="BH102" t="s">
        <v>3</v>
      </c>
      <c r="BJ102" t="s">
        <v>1</v>
      </c>
      <c r="BK102" s="2">
        <v>5</v>
      </c>
      <c r="BL102" t="s">
        <v>2</v>
      </c>
      <c r="BM102" t="s">
        <v>7</v>
      </c>
      <c r="BN102" t="s">
        <v>2</v>
      </c>
      <c r="BO102" s="2" t="s">
        <v>7</v>
      </c>
      <c r="BP102" t="s">
        <v>2</v>
      </c>
      <c r="BR102" t="s">
        <v>2</v>
      </c>
      <c r="BS102" s="2"/>
      <c r="BT102" t="s">
        <v>3</v>
      </c>
      <c r="BU102" s="4"/>
      <c r="BV102" t="s">
        <v>405</v>
      </c>
      <c r="BW102" s="3" t="s">
        <v>5</v>
      </c>
      <c r="BX102" t="s">
        <v>2</v>
      </c>
      <c r="BY102" s="1" t="s">
        <v>7</v>
      </c>
      <c r="BZ102" t="s">
        <v>2</v>
      </c>
      <c r="CA102" s="1" t="s">
        <v>7</v>
      </c>
      <c r="CB102" t="s">
        <v>2</v>
      </c>
      <c r="CC102" s="1" t="s">
        <v>7</v>
      </c>
      <c r="CD102" t="s">
        <v>2</v>
      </c>
      <c r="CE102" s="1" t="s">
        <v>7</v>
      </c>
      <c r="CF102" t="s">
        <v>3</v>
      </c>
      <c r="CG102" s="4" t="s">
        <v>18</v>
      </c>
      <c r="CH102" s="10">
        <v>-788.39692307692201</v>
      </c>
      <c r="CI102" s="4">
        <v>10503.692307692299</v>
      </c>
      <c r="CJ102" s="4">
        <v>-1.01538461538461E-2</v>
      </c>
      <c r="CK102" s="4"/>
      <c r="CL102" s="4"/>
      <c r="CM102" s="4"/>
      <c r="CN102" s="4"/>
      <c r="CO102" s="4" t="s">
        <v>35</v>
      </c>
      <c r="CP102" s="4">
        <v>1</v>
      </c>
      <c r="CQ102" s="4" t="s">
        <v>29</v>
      </c>
      <c r="CR102" s="4" t="s">
        <v>27</v>
      </c>
      <c r="CS102" s="4">
        <v>10503.692307692299</v>
      </c>
      <c r="CT102" s="4" t="s">
        <v>24</v>
      </c>
      <c r="CU102" s="4">
        <v>-1.01538461538461E-2</v>
      </c>
      <c r="CV102" s="4" t="s">
        <v>25</v>
      </c>
      <c r="CW102" s="4">
        <v>-788.39692307692201</v>
      </c>
      <c r="CX102" s="4" t="s">
        <v>28</v>
      </c>
      <c r="CY102" s="4" t="s">
        <v>26</v>
      </c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 t="s">
        <v>36</v>
      </c>
      <c r="DN102" t="s">
        <v>19</v>
      </c>
      <c r="DO102" t="s">
        <v>23</v>
      </c>
      <c r="DP102" t="s">
        <v>1</v>
      </c>
      <c r="DQ102" s="2">
        <v>1</v>
      </c>
      <c r="DR102" t="s">
        <v>2</v>
      </c>
      <c r="DS102" s="2">
        <v>10503.692307692299</v>
      </c>
      <c r="DT102" t="s">
        <v>2</v>
      </c>
      <c r="DU102" s="2" t="s">
        <v>1644</v>
      </c>
      <c r="DV102" t="s">
        <v>2</v>
      </c>
      <c r="DX102" t="s">
        <v>2</v>
      </c>
      <c r="DZ102" t="s">
        <v>3</v>
      </c>
      <c r="EA102" t="s">
        <v>4</v>
      </c>
      <c r="EB102" s="1">
        <v>2</v>
      </c>
      <c r="EC102" t="s">
        <v>2</v>
      </c>
      <c r="ED102" t="s">
        <v>7</v>
      </c>
      <c r="EE102" t="s">
        <v>2</v>
      </c>
      <c r="EF102" s="1" t="s">
        <v>7</v>
      </c>
      <c r="EG102" t="s">
        <v>2</v>
      </c>
      <c r="EI102" t="s">
        <v>2</v>
      </c>
      <c r="EJ102" s="1"/>
      <c r="EK102" t="s">
        <v>3</v>
      </c>
      <c r="EL102" t="s">
        <v>1</v>
      </c>
      <c r="EM102" s="2">
        <v>3</v>
      </c>
      <c r="EN102" t="s">
        <v>2</v>
      </c>
      <c r="EO102" t="s">
        <v>7</v>
      </c>
      <c r="EP102" t="s">
        <v>2</v>
      </c>
      <c r="EQ102" s="2" t="s">
        <v>7</v>
      </c>
      <c r="ER102" t="s">
        <v>2</v>
      </c>
      <c r="ET102" t="s">
        <v>2</v>
      </c>
      <c r="EU102" s="2"/>
      <c r="EV102" t="s">
        <v>3</v>
      </c>
      <c r="EW102" t="s">
        <v>4</v>
      </c>
      <c r="EX102" s="2">
        <v>4</v>
      </c>
      <c r="EY102" t="s">
        <v>2</v>
      </c>
      <c r="EZ102" t="s">
        <v>7</v>
      </c>
      <c r="FA102" t="s">
        <v>2</v>
      </c>
      <c r="FB102" s="2" t="s">
        <v>7</v>
      </c>
      <c r="FC102" t="s">
        <v>2</v>
      </c>
      <c r="FE102" t="s">
        <v>2</v>
      </c>
      <c r="FF102" s="2"/>
      <c r="FG102" t="s">
        <v>3</v>
      </c>
      <c r="FI102" t="s">
        <v>1</v>
      </c>
      <c r="FJ102" s="2">
        <v>5</v>
      </c>
      <c r="FK102" t="s">
        <v>2</v>
      </c>
      <c r="FL102" t="s">
        <v>7</v>
      </c>
      <c r="FM102" t="s">
        <v>2</v>
      </c>
      <c r="FN102" s="2" t="s">
        <v>7</v>
      </c>
      <c r="FO102" t="s">
        <v>2</v>
      </c>
      <c r="FQ102" t="s">
        <v>2</v>
      </c>
      <c r="FR102" s="2"/>
      <c r="FS102" t="s">
        <v>3</v>
      </c>
      <c r="FT102" s="4"/>
      <c r="FU102" t="s">
        <v>405</v>
      </c>
      <c r="FV102" s="3" t="s">
        <v>5</v>
      </c>
      <c r="FW102" t="s">
        <v>2</v>
      </c>
      <c r="FX102" s="1" t="s">
        <v>7</v>
      </c>
      <c r="FY102" t="s">
        <v>2</v>
      </c>
      <c r="FZ102" s="1" t="s">
        <v>7</v>
      </c>
      <c r="GA102" t="s">
        <v>2</v>
      </c>
      <c r="GB102" s="1"/>
      <c r="GC102" t="s">
        <v>2</v>
      </c>
      <c r="GD102" s="1" t="s">
        <v>7</v>
      </c>
      <c r="GE102" t="s">
        <v>3</v>
      </c>
      <c r="GF102" s="4" t="s">
        <v>18</v>
      </c>
    </row>
    <row r="103" spans="1:188" x14ac:dyDescent="0.25">
      <c r="A103" t="s">
        <v>9</v>
      </c>
      <c r="B103">
        <v>10499.461538461501</v>
      </c>
      <c r="C103" t="s">
        <v>10</v>
      </c>
      <c r="D103" t="s">
        <v>1605</v>
      </c>
      <c r="E103" t="s">
        <v>20</v>
      </c>
      <c r="F103" t="s">
        <v>21</v>
      </c>
      <c r="G103" t="s">
        <v>22</v>
      </c>
      <c r="H103">
        <v>-1.09692307692307</v>
      </c>
      <c r="I103" t="s">
        <v>12</v>
      </c>
      <c r="J103">
        <v>3.7661538461538502</v>
      </c>
      <c r="K103" t="s">
        <v>14</v>
      </c>
      <c r="L103" s="1" t="s">
        <v>1643</v>
      </c>
      <c r="M103" t="s">
        <v>16</v>
      </c>
      <c r="O103" t="s">
        <v>19</v>
      </c>
      <c r="P103" t="s">
        <v>23</v>
      </c>
      <c r="Q103" t="s">
        <v>1</v>
      </c>
      <c r="R103" s="2">
        <v>1</v>
      </c>
      <c r="S103" t="s">
        <v>2</v>
      </c>
      <c r="T103" s="2">
        <v>10499.461538461501</v>
      </c>
      <c r="U103" t="s">
        <v>2</v>
      </c>
      <c r="V103" s="2" t="s">
        <v>8</v>
      </c>
      <c r="W103" t="s">
        <v>2</v>
      </c>
      <c r="Y103" t="s">
        <v>2</v>
      </c>
      <c r="Z103" s="2"/>
      <c r="AA103" t="s">
        <v>3</v>
      </c>
      <c r="AB103" t="s">
        <v>4</v>
      </c>
      <c r="AC103" s="1">
        <v>2</v>
      </c>
      <c r="AD103" t="s">
        <v>2</v>
      </c>
      <c r="AE103" t="s">
        <v>7</v>
      </c>
      <c r="AF103" t="s">
        <v>2</v>
      </c>
      <c r="AG103" s="1" t="s">
        <v>7</v>
      </c>
      <c r="AH103" t="s">
        <v>2</v>
      </c>
      <c r="AJ103" t="s">
        <v>2</v>
      </c>
      <c r="AK103" s="1"/>
      <c r="AL103" t="s">
        <v>3</v>
      </c>
      <c r="AM103" t="s">
        <v>1</v>
      </c>
      <c r="AN103" s="2">
        <v>3</v>
      </c>
      <c r="AO103" t="s">
        <v>2</v>
      </c>
      <c r="AP103" t="s">
        <v>7</v>
      </c>
      <c r="AQ103" t="s">
        <v>2</v>
      </c>
      <c r="AR103" s="2" t="s">
        <v>7</v>
      </c>
      <c r="AS103" t="s">
        <v>2</v>
      </c>
      <c r="AU103" t="s">
        <v>2</v>
      </c>
      <c r="AV103" s="2"/>
      <c r="AW103" t="s">
        <v>3</v>
      </c>
      <c r="AX103" t="s">
        <v>4</v>
      </c>
      <c r="AY103" s="2">
        <v>4</v>
      </c>
      <c r="AZ103" t="s">
        <v>2</v>
      </c>
      <c r="BA103" t="s">
        <v>7</v>
      </c>
      <c r="BB103" t="s">
        <v>2</v>
      </c>
      <c r="BC103" s="2" t="s">
        <v>7</v>
      </c>
      <c r="BD103" t="s">
        <v>2</v>
      </c>
      <c r="BF103" t="s">
        <v>2</v>
      </c>
      <c r="BG103" s="2"/>
      <c r="BH103" t="s">
        <v>3</v>
      </c>
      <c r="BK103" s="2"/>
      <c r="BO103" s="2"/>
      <c r="BQ103" s="2"/>
      <c r="BS103" s="2"/>
      <c r="BU103" s="4"/>
      <c r="BV103" t="s">
        <v>405</v>
      </c>
      <c r="BW103" s="3" t="s">
        <v>5</v>
      </c>
      <c r="BX103" t="s">
        <v>2</v>
      </c>
      <c r="BY103" s="1" t="s">
        <v>7</v>
      </c>
      <c r="BZ103" t="s">
        <v>2</v>
      </c>
      <c r="CA103" s="1" t="s">
        <v>7</v>
      </c>
      <c r="CB103" t="s">
        <v>2</v>
      </c>
      <c r="CC103" s="1" t="s">
        <v>7</v>
      </c>
      <c r="CD103" t="s">
        <v>2</v>
      </c>
      <c r="CE103" s="1" t="s">
        <v>7</v>
      </c>
      <c r="CF103" t="s">
        <v>3</v>
      </c>
      <c r="CG103" s="4" t="s">
        <v>18</v>
      </c>
      <c r="CH103" s="10">
        <v>-804.76461538461194</v>
      </c>
      <c r="CI103" s="4">
        <v>10499.461538461501</v>
      </c>
      <c r="CJ103" s="4">
        <v>-1.0969230769230801E-2</v>
      </c>
      <c r="CK103" s="4"/>
      <c r="CL103" s="4"/>
      <c r="CM103" s="4"/>
      <c r="CN103" s="4"/>
      <c r="CO103" s="4" t="s">
        <v>35</v>
      </c>
      <c r="CP103" s="4">
        <v>1</v>
      </c>
      <c r="CQ103" s="4" t="s">
        <v>29</v>
      </c>
      <c r="CR103" s="4" t="s">
        <v>27</v>
      </c>
      <c r="CS103" s="4">
        <v>10499.461538461501</v>
      </c>
      <c r="CT103" s="4" t="s">
        <v>24</v>
      </c>
      <c r="CU103" s="4">
        <v>-1.0969230769230801E-2</v>
      </c>
      <c r="CV103" s="4" t="s">
        <v>25</v>
      </c>
      <c r="CW103" s="4">
        <v>-804.76461538461194</v>
      </c>
      <c r="CX103" s="4" t="s">
        <v>28</v>
      </c>
      <c r="CY103" s="4" t="s">
        <v>26</v>
      </c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 t="s">
        <v>36</v>
      </c>
      <c r="DN103" t="s">
        <v>19</v>
      </c>
      <c r="DO103" t="s">
        <v>23</v>
      </c>
      <c r="DP103" t="s">
        <v>1</v>
      </c>
      <c r="DQ103" s="2">
        <v>1</v>
      </c>
      <c r="DR103" t="s">
        <v>2</v>
      </c>
      <c r="DS103" s="2">
        <v>10499.461538461501</v>
      </c>
      <c r="DT103" t="s">
        <v>2</v>
      </c>
      <c r="DU103" s="2" t="s">
        <v>1645</v>
      </c>
      <c r="DV103" t="s">
        <v>2</v>
      </c>
      <c r="DX103" t="s">
        <v>2</v>
      </c>
      <c r="DZ103" t="s">
        <v>3</v>
      </c>
      <c r="EA103" t="s">
        <v>4</v>
      </c>
      <c r="EB103" s="1">
        <v>2</v>
      </c>
      <c r="EC103" t="s">
        <v>2</v>
      </c>
      <c r="ED103" t="s">
        <v>7</v>
      </c>
      <c r="EE103" t="s">
        <v>2</v>
      </c>
      <c r="EF103" s="1" t="s">
        <v>7</v>
      </c>
      <c r="EG103" t="s">
        <v>2</v>
      </c>
      <c r="EI103" t="s">
        <v>2</v>
      </c>
      <c r="EJ103" s="1"/>
      <c r="EK103" t="s">
        <v>3</v>
      </c>
      <c r="EL103" t="s">
        <v>1</v>
      </c>
      <c r="EM103" s="2">
        <v>3</v>
      </c>
      <c r="EN103" t="s">
        <v>2</v>
      </c>
      <c r="EO103" t="s">
        <v>7</v>
      </c>
      <c r="EP103" t="s">
        <v>2</v>
      </c>
      <c r="EQ103" s="2" t="s">
        <v>7</v>
      </c>
      <c r="ER103" t="s">
        <v>2</v>
      </c>
      <c r="ET103" t="s">
        <v>2</v>
      </c>
      <c r="EU103" s="2"/>
      <c r="EV103" t="s">
        <v>3</v>
      </c>
      <c r="EW103" t="s">
        <v>4</v>
      </c>
      <c r="EX103" s="2">
        <v>4</v>
      </c>
      <c r="EY103" t="s">
        <v>2</v>
      </c>
      <c r="EZ103" t="s">
        <v>7</v>
      </c>
      <c r="FA103" t="s">
        <v>2</v>
      </c>
      <c r="FB103" s="2" t="s">
        <v>7</v>
      </c>
      <c r="FC103" t="s">
        <v>2</v>
      </c>
      <c r="FE103" t="s">
        <v>2</v>
      </c>
      <c r="FF103" s="2"/>
      <c r="FG103" t="s">
        <v>3</v>
      </c>
      <c r="FJ103" s="2"/>
      <c r="FN103" s="2"/>
      <c r="FP103" s="2"/>
      <c r="FR103" s="2"/>
      <c r="FT103" s="4"/>
      <c r="FU103" t="s">
        <v>405</v>
      </c>
      <c r="FV103" s="3" t="s">
        <v>5</v>
      </c>
      <c r="FW103" t="s">
        <v>2</v>
      </c>
      <c r="FX103" s="1" t="s">
        <v>7</v>
      </c>
      <c r="FY103" t="s">
        <v>2</v>
      </c>
      <c r="FZ103" s="1" t="s">
        <v>7</v>
      </c>
      <c r="GA103" t="s">
        <v>2</v>
      </c>
      <c r="GB103" s="1"/>
      <c r="GC103" t="s">
        <v>2</v>
      </c>
      <c r="GD103" s="1" t="s">
        <v>7</v>
      </c>
      <c r="GE103" t="s">
        <v>3</v>
      </c>
      <c r="GF103" s="4" t="s">
        <v>18</v>
      </c>
    </row>
    <row r="104" spans="1:188" x14ac:dyDescent="0.25">
      <c r="A104" t="s">
        <v>9</v>
      </c>
      <c r="B104">
        <v>10495.2307692308</v>
      </c>
      <c r="C104" t="s">
        <v>10</v>
      </c>
      <c r="D104" t="s">
        <v>1605</v>
      </c>
      <c r="E104" t="s">
        <v>20</v>
      </c>
      <c r="F104" t="s">
        <v>21</v>
      </c>
      <c r="G104" t="s">
        <v>22</v>
      </c>
      <c r="H104">
        <v>-1.17846153846154</v>
      </c>
      <c r="I104" t="s">
        <v>12</v>
      </c>
      <c r="J104">
        <v>3.7630769230769201</v>
      </c>
      <c r="K104" t="s">
        <v>14</v>
      </c>
      <c r="L104" s="1" t="s">
        <v>1643</v>
      </c>
      <c r="M104" t="s">
        <v>16</v>
      </c>
      <c r="O104" t="s">
        <v>19</v>
      </c>
      <c r="P104" t="s">
        <v>23</v>
      </c>
      <c r="Q104" t="s">
        <v>1</v>
      </c>
      <c r="R104" s="2">
        <v>1</v>
      </c>
      <c r="S104" t="s">
        <v>2</v>
      </c>
      <c r="T104" s="2">
        <v>10495.2307692308</v>
      </c>
      <c r="U104" t="s">
        <v>2</v>
      </c>
      <c r="V104" s="2" t="s">
        <v>8</v>
      </c>
      <c r="W104" t="s">
        <v>2</v>
      </c>
      <c r="Y104" t="s">
        <v>2</v>
      </c>
      <c r="Z104" s="2"/>
      <c r="AA104" t="s">
        <v>3</v>
      </c>
      <c r="AB104" t="s">
        <v>4</v>
      </c>
      <c r="AC104" s="1">
        <v>2</v>
      </c>
      <c r="AD104" t="s">
        <v>2</v>
      </c>
      <c r="AE104" t="s">
        <v>7</v>
      </c>
      <c r="AF104" t="s">
        <v>2</v>
      </c>
      <c r="AG104" s="1" t="s">
        <v>7</v>
      </c>
      <c r="AH104" t="s">
        <v>2</v>
      </c>
      <c r="AJ104" t="s">
        <v>2</v>
      </c>
      <c r="AK104" s="1"/>
      <c r="AL104" t="s">
        <v>3</v>
      </c>
      <c r="AM104" t="s">
        <v>1</v>
      </c>
      <c r="AN104" s="2">
        <v>3</v>
      </c>
      <c r="AO104" t="s">
        <v>2</v>
      </c>
      <c r="AP104" t="s">
        <v>7</v>
      </c>
      <c r="AQ104" t="s">
        <v>2</v>
      </c>
      <c r="AR104" s="2" t="s">
        <v>7</v>
      </c>
      <c r="AS104" t="s">
        <v>2</v>
      </c>
      <c r="AU104" t="s">
        <v>2</v>
      </c>
      <c r="AV104" s="2"/>
      <c r="AW104" t="s">
        <v>3</v>
      </c>
      <c r="AY104" s="2"/>
      <c r="BC104" s="2"/>
      <c r="BE104" s="2"/>
      <c r="BG104" s="2"/>
      <c r="BK104" s="2"/>
      <c r="BO104" s="2"/>
      <c r="BQ104" s="2"/>
      <c r="BS104" s="2"/>
      <c r="BU104" s="4"/>
      <c r="BV104" t="s">
        <v>405</v>
      </c>
      <c r="BW104" s="3" t="s">
        <v>5</v>
      </c>
      <c r="BX104" t="s">
        <v>2</v>
      </c>
      <c r="BY104" s="1" t="s">
        <v>7</v>
      </c>
      <c r="BZ104" t="s">
        <v>2</v>
      </c>
      <c r="CA104" s="1" t="s">
        <v>7</v>
      </c>
      <c r="CB104" t="s">
        <v>2</v>
      </c>
      <c r="CC104" s="1" t="s">
        <v>7</v>
      </c>
      <c r="CD104" t="s">
        <v>2</v>
      </c>
      <c r="CE104" s="1" t="s">
        <v>7</v>
      </c>
      <c r="CF104" t="s">
        <v>3</v>
      </c>
      <c r="CG104" s="4" t="s">
        <v>18</v>
      </c>
      <c r="CH104" s="10">
        <v>-821.132307692312</v>
      </c>
      <c r="CI104" s="4">
        <v>10495.2307692308</v>
      </c>
      <c r="CJ104" s="4">
        <v>-1.17846153846154E-2</v>
      </c>
      <c r="CK104" s="4"/>
      <c r="CL104" s="4"/>
      <c r="CM104" s="4"/>
      <c r="CN104" s="4"/>
      <c r="CO104" s="4" t="s">
        <v>35</v>
      </c>
      <c r="CP104" s="4">
        <v>1</v>
      </c>
      <c r="CQ104" s="4" t="s">
        <v>29</v>
      </c>
      <c r="CR104" s="4" t="s">
        <v>27</v>
      </c>
      <c r="CS104" s="4">
        <v>10495.2307692308</v>
      </c>
      <c r="CT104" s="4" t="s">
        <v>24</v>
      </c>
      <c r="CU104" s="4">
        <v>-1.17846153846154E-2</v>
      </c>
      <c r="CV104" s="4" t="s">
        <v>25</v>
      </c>
      <c r="CW104" s="4">
        <v>-821.132307692312</v>
      </c>
      <c r="CX104" s="4" t="s">
        <v>28</v>
      </c>
      <c r="CY104" s="4" t="s">
        <v>26</v>
      </c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 t="s">
        <v>36</v>
      </c>
      <c r="DN104" t="s">
        <v>19</v>
      </c>
      <c r="DO104" t="s">
        <v>23</v>
      </c>
      <c r="DP104" t="s">
        <v>1</v>
      </c>
      <c r="DQ104" s="2">
        <v>1</v>
      </c>
      <c r="DR104" t="s">
        <v>2</v>
      </c>
      <c r="DS104" s="2">
        <v>10495.2307692308</v>
      </c>
      <c r="DT104" t="s">
        <v>2</v>
      </c>
      <c r="DU104" s="2" t="s">
        <v>372</v>
      </c>
      <c r="DV104" t="s">
        <v>2</v>
      </c>
      <c r="DX104" t="s">
        <v>2</v>
      </c>
      <c r="DZ104" t="s">
        <v>3</v>
      </c>
      <c r="EA104" t="s">
        <v>4</v>
      </c>
      <c r="EB104" s="1">
        <v>2</v>
      </c>
      <c r="EC104" t="s">
        <v>2</v>
      </c>
      <c r="ED104" t="s">
        <v>7</v>
      </c>
      <c r="EE104" t="s">
        <v>2</v>
      </c>
      <c r="EF104" s="1" t="s">
        <v>7</v>
      </c>
      <c r="EG104" t="s">
        <v>2</v>
      </c>
      <c r="EI104" t="s">
        <v>2</v>
      </c>
      <c r="EJ104" s="1"/>
      <c r="EK104" t="s">
        <v>3</v>
      </c>
      <c r="EL104" t="s">
        <v>1</v>
      </c>
      <c r="EM104" s="2">
        <v>3</v>
      </c>
      <c r="EN104" t="s">
        <v>2</v>
      </c>
      <c r="EO104" t="s">
        <v>7</v>
      </c>
      <c r="EP104" t="s">
        <v>2</v>
      </c>
      <c r="EQ104" s="2" t="s">
        <v>7</v>
      </c>
      <c r="ER104" t="s">
        <v>2</v>
      </c>
      <c r="ET104" t="s">
        <v>2</v>
      </c>
      <c r="EU104" s="2"/>
      <c r="EV104" t="s">
        <v>3</v>
      </c>
      <c r="EX104" s="2"/>
      <c r="FB104" s="2"/>
      <c r="FD104" s="2"/>
      <c r="FF104" s="2"/>
      <c r="FJ104" s="2"/>
      <c r="FN104" s="2"/>
      <c r="FP104" s="2"/>
      <c r="FR104" s="2"/>
      <c r="FT104" s="4"/>
      <c r="FU104" t="s">
        <v>405</v>
      </c>
      <c r="FV104" s="3" t="s">
        <v>5</v>
      </c>
      <c r="FW104" t="s">
        <v>2</v>
      </c>
      <c r="FX104" s="1" t="s">
        <v>7</v>
      </c>
      <c r="FY104" t="s">
        <v>2</v>
      </c>
      <c r="FZ104" s="1" t="s">
        <v>7</v>
      </c>
      <c r="GA104" t="s">
        <v>2</v>
      </c>
      <c r="GB104" s="1"/>
      <c r="GC104" t="s">
        <v>2</v>
      </c>
      <c r="GD104" s="1" t="s">
        <v>7</v>
      </c>
      <c r="GE104" t="s">
        <v>3</v>
      </c>
      <c r="GF104" s="4" t="s">
        <v>18</v>
      </c>
    </row>
    <row r="105" spans="1:188" x14ac:dyDescent="0.25">
      <c r="A105" t="s">
        <v>9</v>
      </c>
      <c r="B105">
        <v>10491</v>
      </c>
      <c r="C105" t="s">
        <v>10</v>
      </c>
      <c r="D105" t="s">
        <v>1605</v>
      </c>
      <c r="E105" t="s">
        <v>20</v>
      </c>
      <c r="F105" t="s">
        <v>21</v>
      </c>
      <c r="G105" t="s">
        <v>22</v>
      </c>
      <c r="H105">
        <v>-1.26</v>
      </c>
      <c r="I105" t="s">
        <v>12</v>
      </c>
      <c r="J105">
        <v>3.76</v>
      </c>
      <c r="K105" t="s">
        <v>14</v>
      </c>
      <c r="L105" s="1" t="s">
        <v>1643</v>
      </c>
      <c r="M105" t="s">
        <v>16</v>
      </c>
      <c r="O105" t="s">
        <v>19</v>
      </c>
      <c r="P105" t="s">
        <v>23</v>
      </c>
      <c r="Q105" t="s">
        <v>1</v>
      </c>
      <c r="R105" s="2">
        <v>1</v>
      </c>
      <c r="S105" t="s">
        <v>2</v>
      </c>
      <c r="T105" s="2">
        <v>10491</v>
      </c>
      <c r="U105" t="s">
        <v>2</v>
      </c>
      <c r="V105" s="2" t="s">
        <v>8</v>
      </c>
      <c r="W105" t="s">
        <v>2</v>
      </c>
      <c r="Y105" t="s">
        <v>2</v>
      </c>
      <c r="Z105" s="2"/>
      <c r="AA105" t="s">
        <v>3</v>
      </c>
      <c r="AB105" t="s">
        <v>4</v>
      </c>
      <c r="AC105" s="1">
        <v>2</v>
      </c>
      <c r="AD105" t="s">
        <v>2</v>
      </c>
      <c r="AE105" t="s">
        <v>7</v>
      </c>
      <c r="AF105" t="s">
        <v>2</v>
      </c>
      <c r="AG105" s="1" t="s">
        <v>7</v>
      </c>
      <c r="AH105" t="s">
        <v>2</v>
      </c>
      <c r="AJ105" t="s">
        <v>2</v>
      </c>
      <c r="AK105" s="1"/>
      <c r="AL105" t="s">
        <v>3</v>
      </c>
      <c r="AM105" t="s">
        <v>1</v>
      </c>
      <c r="AN105" s="2">
        <v>3</v>
      </c>
      <c r="AO105" t="s">
        <v>2</v>
      </c>
      <c r="AP105" t="s">
        <v>7</v>
      </c>
      <c r="AQ105" t="s">
        <v>2</v>
      </c>
      <c r="AR105" s="2" t="s">
        <v>7</v>
      </c>
      <c r="AS105" t="s">
        <v>2</v>
      </c>
      <c r="AU105" t="s">
        <v>2</v>
      </c>
      <c r="AV105" s="2"/>
      <c r="AW105" t="s">
        <v>3</v>
      </c>
      <c r="AX105" t="s">
        <v>4</v>
      </c>
      <c r="AY105" s="2">
        <v>4</v>
      </c>
      <c r="AZ105" t="s">
        <v>2</v>
      </c>
      <c r="BA105" t="s">
        <v>7</v>
      </c>
      <c r="BB105" t="s">
        <v>2</v>
      </c>
      <c r="BC105" s="2" t="s">
        <v>7</v>
      </c>
      <c r="BD105" t="s">
        <v>2</v>
      </c>
      <c r="BF105" t="s">
        <v>2</v>
      </c>
      <c r="BG105" s="2"/>
      <c r="BH105" t="s">
        <v>3</v>
      </c>
      <c r="BJ105" t="s">
        <v>1</v>
      </c>
      <c r="BK105" s="2">
        <v>5</v>
      </c>
      <c r="BL105" t="s">
        <v>2</v>
      </c>
      <c r="BM105" t="s">
        <v>7</v>
      </c>
      <c r="BN105" t="s">
        <v>2</v>
      </c>
      <c r="BO105" s="2" t="s">
        <v>7</v>
      </c>
      <c r="BP105" t="s">
        <v>2</v>
      </c>
      <c r="BR105" t="s">
        <v>2</v>
      </c>
      <c r="BS105" s="2"/>
      <c r="BT105" t="s">
        <v>3</v>
      </c>
      <c r="BU105" s="4"/>
      <c r="BV105" t="s">
        <v>405</v>
      </c>
      <c r="BW105" s="3" t="s">
        <v>5</v>
      </c>
      <c r="BX105" t="s">
        <v>2</v>
      </c>
      <c r="BY105" s="1" t="s">
        <v>7</v>
      </c>
      <c r="BZ105" t="s">
        <v>2</v>
      </c>
      <c r="CA105" s="1" t="s">
        <v>7</v>
      </c>
      <c r="CB105" t="s">
        <v>2</v>
      </c>
      <c r="CC105" s="1" t="s">
        <v>7</v>
      </c>
      <c r="CD105" t="s">
        <v>2</v>
      </c>
      <c r="CE105" s="1" t="s">
        <v>7</v>
      </c>
      <c r="CF105" t="s">
        <v>3</v>
      </c>
      <c r="CG105" s="4" t="s">
        <v>18</v>
      </c>
      <c r="CH105" s="10">
        <v>-837.50000000000205</v>
      </c>
      <c r="CI105" s="4">
        <v>10491</v>
      </c>
      <c r="CJ105" s="4">
        <v>-1.26E-2</v>
      </c>
      <c r="CK105" s="4"/>
      <c r="CL105" s="4"/>
      <c r="CM105" s="4"/>
      <c r="CN105" s="4"/>
      <c r="CO105" s="4" t="s">
        <v>35</v>
      </c>
      <c r="CP105" s="4">
        <v>1</v>
      </c>
      <c r="CQ105" s="4" t="s">
        <v>29</v>
      </c>
      <c r="CR105" s="4" t="s">
        <v>27</v>
      </c>
      <c r="CS105" s="4">
        <v>10491</v>
      </c>
      <c r="CT105" s="4" t="s">
        <v>24</v>
      </c>
      <c r="CU105" s="4">
        <v>-1.26E-2</v>
      </c>
      <c r="CV105" s="4" t="s">
        <v>25</v>
      </c>
      <c r="CW105" s="4">
        <v>-837.50000000000205</v>
      </c>
      <c r="CX105" s="4" t="s">
        <v>28</v>
      </c>
      <c r="CY105" s="4" t="s">
        <v>26</v>
      </c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 t="s">
        <v>36</v>
      </c>
      <c r="DN105" t="s">
        <v>19</v>
      </c>
      <c r="DO105" t="s">
        <v>23</v>
      </c>
      <c r="DP105" t="s">
        <v>1</v>
      </c>
      <c r="DQ105" s="2">
        <v>1</v>
      </c>
      <c r="DR105" t="s">
        <v>2</v>
      </c>
      <c r="DS105" s="2">
        <v>10491</v>
      </c>
      <c r="DT105" t="s">
        <v>2</v>
      </c>
      <c r="DU105" s="2" t="s">
        <v>360</v>
      </c>
      <c r="DV105" t="s">
        <v>2</v>
      </c>
      <c r="DX105" t="s">
        <v>2</v>
      </c>
      <c r="DZ105" t="s">
        <v>3</v>
      </c>
      <c r="EA105" t="s">
        <v>4</v>
      </c>
      <c r="EB105" s="1">
        <v>2</v>
      </c>
      <c r="EC105" t="s">
        <v>2</v>
      </c>
      <c r="ED105" t="s">
        <v>7</v>
      </c>
      <c r="EE105" t="s">
        <v>2</v>
      </c>
      <c r="EF105" s="1" t="s">
        <v>7</v>
      </c>
      <c r="EG105" t="s">
        <v>2</v>
      </c>
      <c r="EI105" t="s">
        <v>2</v>
      </c>
      <c r="EJ105" s="1"/>
      <c r="EK105" t="s">
        <v>3</v>
      </c>
      <c r="EL105" t="s">
        <v>1</v>
      </c>
      <c r="EM105" s="2">
        <v>3</v>
      </c>
      <c r="EN105" t="s">
        <v>2</v>
      </c>
      <c r="EO105" t="s">
        <v>7</v>
      </c>
      <c r="EP105" t="s">
        <v>2</v>
      </c>
      <c r="EQ105" s="2" t="s">
        <v>7</v>
      </c>
      <c r="ER105" t="s">
        <v>2</v>
      </c>
      <c r="ET105" t="s">
        <v>2</v>
      </c>
      <c r="EU105" s="2"/>
      <c r="EV105" t="s">
        <v>3</v>
      </c>
      <c r="EW105" t="s">
        <v>4</v>
      </c>
      <c r="EX105" s="2">
        <v>4</v>
      </c>
      <c r="EY105" t="s">
        <v>2</v>
      </c>
      <c r="EZ105" t="s">
        <v>7</v>
      </c>
      <c r="FA105" t="s">
        <v>2</v>
      </c>
      <c r="FB105" s="2" t="s">
        <v>7</v>
      </c>
      <c r="FC105" t="s">
        <v>2</v>
      </c>
      <c r="FE105" t="s">
        <v>2</v>
      </c>
      <c r="FF105" s="2"/>
      <c r="FG105" t="s">
        <v>3</v>
      </c>
      <c r="FI105" t="s">
        <v>1</v>
      </c>
      <c r="FJ105" s="2">
        <v>5</v>
      </c>
      <c r="FK105" t="s">
        <v>2</v>
      </c>
      <c r="FL105" t="s">
        <v>7</v>
      </c>
      <c r="FM105" t="s">
        <v>2</v>
      </c>
      <c r="FN105" s="2" t="s">
        <v>7</v>
      </c>
      <c r="FO105" t="s">
        <v>2</v>
      </c>
      <c r="FQ105" t="s">
        <v>2</v>
      </c>
      <c r="FR105" s="2"/>
      <c r="FS105" t="s">
        <v>3</v>
      </c>
      <c r="FT105" s="4"/>
      <c r="FU105" t="s">
        <v>405</v>
      </c>
      <c r="FV105" s="3" t="s">
        <v>5</v>
      </c>
      <c r="FW105" t="s">
        <v>2</v>
      </c>
      <c r="FX105" s="1" t="s">
        <v>7</v>
      </c>
      <c r="FY105" t="s">
        <v>2</v>
      </c>
      <c r="FZ105" s="1" t="s">
        <v>7</v>
      </c>
      <c r="GA105" t="s">
        <v>2</v>
      </c>
      <c r="GB105" s="1"/>
      <c r="GC105" t="s">
        <v>2</v>
      </c>
      <c r="GD105" s="1" t="s">
        <v>7</v>
      </c>
      <c r="GE105" t="s">
        <v>3</v>
      </c>
      <c r="GF105" s="4" t="s">
        <v>18</v>
      </c>
    </row>
    <row r="106" spans="1:188" x14ac:dyDescent="0.25">
      <c r="A106" t="s">
        <v>9</v>
      </c>
      <c r="B106">
        <v>10486.7692307692</v>
      </c>
      <c r="C106" t="s">
        <v>10</v>
      </c>
      <c r="D106" t="s">
        <v>1605</v>
      </c>
      <c r="E106" t="s">
        <v>20</v>
      </c>
      <c r="F106" t="s">
        <v>21</v>
      </c>
      <c r="G106" t="s">
        <v>22</v>
      </c>
      <c r="H106">
        <v>-1.34153846153846</v>
      </c>
      <c r="I106" t="s">
        <v>12</v>
      </c>
      <c r="J106">
        <v>3.7569230769230799</v>
      </c>
      <c r="K106" t="s">
        <v>14</v>
      </c>
      <c r="L106" s="1" t="s">
        <v>1643</v>
      </c>
      <c r="M106" t="s">
        <v>16</v>
      </c>
      <c r="O106" t="s">
        <v>19</v>
      </c>
      <c r="P106" t="s">
        <v>23</v>
      </c>
      <c r="Q106" t="s">
        <v>1</v>
      </c>
      <c r="R106" s="2">
        <v>1</v>
      </c>
      <c r="S106" t="s">
        <v>2</v>
      </c>
      <c r="T106" s="2">
        <v>10486.7692307692</v>
      </c>
      <c r="U106" t="s">
        <v>2</v>
      </c>
      <c r="V106" s="2" t="s">
        <v>8</v>
      </c>
      <c r="W106" t="s">
        <v>2</v>
      </c>
      <c r="Y106" t="s">
        <v>2</v>
      </c>
      <c r="Z106" s="2"/>
      <c r="AA106" t="s">
        <v>3</v>
      </c>
      <c r="AB106" t="s">
        <v>4</v>
      </c>
      <c r="AC106" s="1">
        <v>2</v>
      </c>
      <c r="AD106" t="s">
        <v>2</v>
      </c>
      <c r="AE106" t="s">
        <v>7</v>
      </c>
      <c r="AF106" t="s">
        <v>2</v>
      </c>
      <c r="AG106" s="1" t="s">
        <v>7</v>
      </c>
      <c r="AH106" t="s">
        <v>2</v>
      </c>
      <c r="AJ106" t="s">
        <v>2</v>
      </c>
      <c r="AK106" s="1"/>
      <c r="AL106" t="s">
        <v>3</v>
      </c>
      <c r="AM106" t="s">
        <v>1</v>
      </c>
      <c r="AN106" s="2">
        <v>3</v>
      </c>
      <c r="AO106" t="s">
        <v>2</v>
      </c>
      <c r="AP106" t="s">
        <v>7</v>
      </c>
      <c r="AQ106" t="s">
        <v>2</v>
      </c>
      <c r="AR106" s="2" t="s">
        <v>7</v>
      </c>
      <c r="AS106" t="s">
        <v>2</v>
      </c>
      <c r="AU106" t="s">
        <v>2</v>
      </c>
      <c r="AV106" s="2"/>
      <c r="AW106" t="s">
        <v>3</v>
      </c>
      <c r="AX106" t="s">
        <v>4</v>
      </c>
      <c r="AY106" s="2">
        <v>4</v>
      </c>
      <c r="AZ106" t="s">
        <v>2</v>
      </c>
      <c r="BA106" t="s">
        <v>7</v>
      </c>
      <c r="BB106" t="s">
        <v>2</v>
      </c>
      <c r="BC106" s="2" t="s">
        <v>7</v>
      </c>
      <c r="BD106" t="s">
        <v>2</v>
      </c>
      <c r="BF106" t="s">
        <v>2</v>
      </c>
      <c r="BG106" s="2"/>
      <c r="BH106" t="s">
        <v>3</v>
      </c>
      <c r="BK106" s="2"/>
      <c r="BO106" s="2"/>
      <c r="BQ106" s="2"/>
      <c r="BS106" s="2"/>
      <c r="BU106" s="4"/>
      <c r="BV106" t="s">
        <v>405</v>
      </c>
      <c r="BW106" s="3" t="s">
        <v>5</v>
      </c>
      <c r="BX106" t="s">
        <v>2</v>
      </c>
      <c r="BY106" s="1" t="s">
        <v>7</v>
      </c>
      <c r="BZ106" t="s">
        <v>2</v>
      </c>
      <c r="CA106" s="1" t="s">
        <v>7</v>
      </c>
      <c r="CB106" t="s">
        <v>2</v>
      </c>
      <c r="CC106" s="1" t="s">
        <v>7</v>
      </c>
      <c r="CD106" t="s">
        <v>2</v>
      </c>
      <c r="CE106" s="1" t="s">
        <v>7</v>
      </c>
      <c r="CF106" t="s">
        <v>3</v>
      </c>
      <c r="CG106" s="4" t="s">
        <v>18</v>
      </c>
      <c r="CH106" s="10">
        <v>-853.86769230769198</v>
      </c>
      <c r="CI106" s="4">
        <v>10486.7692307692</v>
      </c>
      <c r="CJ106" s="4">
        <v>-1.34153846153846E-2</v>
      </c>
      <c r="CK106" s="4"/>
      <c r="CL106" s="4"/>
      <c r="CM106" s="4"/>
      <c r="CN106" s="4"/>
      <c r="CO106" s="4" t="s">
        <v>35</v>
      </c>
      <c r="CP106" s="4">
        <v>1</v>
      </c>
      <c r="CQ106" s="4" t="s">
        <v>29</v>
      </c>
      <c r="CR106" s="4" t="s">
        <v>27</v>
      </c>
      <c r="CS106" s="4">
        <v>10486.7692307692</v>
      </c>
      <c r="CT106" s="4" t="s">
        <v>24</v>
      </c>
      <c r="CU106" s="4">
        <v>-1.34153846153846E-2</v>
      </c>
      <c r="CV106" s="4" t="s">
        <v>25</v>
      </c>
      <c r="CW106" s="4">
        <v>-853.86769230769198</v>
      </c>
      <c r="CX106" s="4" t="s">
        <v>28</v>
      </c>
      <c r="CY106" s="4" t="s">
        <v>26</v>
      </c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 t="s">
        <v>36</v>
      </c>
      <c r="DN106" t="s">
        <v>19</v>
      </c>
      <c r="DO106" t="s">
        <v>23</v>
      </c>
      <c r="DP106" t="s">
        <v>1</v>
      </c>
      <c r="DQ106" s="2">
        <v>1</v>
      </c>
      <c r="DR106" t="s">
        <v>2</v>
      </c>
      <c r="DS106" s="2">
        <v>10486.7692307692</v>
      </c>
      <c r="DT106" t="s">
        <v>2</v>
      </c>
      <c r="DU106" s="2" t="s">
        <v>1646</v>
      </c>
      <c r="DV106" t="s">
        <v>2</v>
      </c>
      <c r="DX106" t="s">
        <v>2</v>
      </c>
      <c r="DZ106" t="s">
        <v>3</v>
      </c>
      <c r="EA106" t="s">
        <v>4</v>
      </c>
      <c r="EB106" s="1">
        <v>2</v>
      </c>
      <c r="EC106" t="s">
        <v>2</v>
      </c>
      <c r="ED106" t="s">
        <v>7</v>
      </c>
      <c r="EE106" t="s">
        <v>2</v>
      </c>
      <c r="EF106" s="1" t="s">
        <v>7</v>
      </c>
      <c r="EG106" t="s">
        <v>2</v>
      </c>
      <c r="EI106" t="s">
        <v>2</v>
      </c>
      <c r="EJ106" s="1"/>
      <c r="EK106" t="s">
        <v>3</v>
      </c>
      <c r="EL106" t="s">
        <v>1</v>
      </c>
      <c r="EM106" s="2">
        <v>3</v>
      </c>
      <c r="EN106" t="s">
        <v>2</v>
      </c>
      <c r="EO106" t="s">
        <v>7</v>
      </c>
      <c r="EP106" t="s">
        <v>2</v>
      </c>
      <c r="EQ106" s="2" t="s">
        <v>7</v>
      </c>
      <c r="ER106" t="s">
        <v>2</v>
      </c>
      <c r="ET106" t="s">
        <v>2</v>
      </c>
      <c r="EU106" s="2"/>
      <c r="EV106" t="s">
        <v>3</v>
      </c>
      <c r="EW106" t="s">
        <v>4</v>
      </c>
      <c r="EX106" s="2">
        <v>4</v>
      </c>
      <c r="EY106" t="s">
        <v>2</v>
      </c>
      <c r="EZ106" t="s">
        <v>7</v>
      </c>
      <c r="FA106" t="s">
        <v>2</v>
      </c>
      <c r="FB106" s="2" t="s">
        <v>7</v>
      </c>
      <c r="FC106" t="s">
        <v>2</v>
      </c>
      <c r="FE106" t="s">
        <v>2</v>
      </c>
      <c r="FF106" s="2"/>
      <c r="FG106" t="s">
        <v>3</v>
      </c>
      <c r="FJ106" s="2"/>
      <c r="FN106" s="2"/>
      <c r="FP106" s="2"/>
      <c r="FR106" s="2"/>
      <c r="FT106" s="4"/>
      <c r="FU106" t="s">
        <v>405</v>
      </c>
      <c r="FV106" s="3" t="s">
        <v>5</v>
      </c>
      <c r="FW106" t="s">
        <v>2</v>
      </c>
      <c r="FX106" s="1" t="s">
        <v>7</v>
      </c>
      <c r="FY106" t="s">
        <v>2</v>
      </c>
      <c r="FZ106" s="1" t="s">
        <v>7</v>
      </c>
      <c r="GA106" t="s">
        <v>2</v>
      </c>
      <c r="GB106" s="1"/>
      <c r="GC106" t="s">
        <v>2</v>
      </c>
      <c r="GD106" s="1" t="s">
        <v>7</v>
      </c>
      <c r="GE106" t="s">
        <v>3</v>
      </c>
      <c r="GF106" s="4" t="s">
        <v>18</v>
      </c>
    </row>
    <row r="107" spans="1:188" x14ac:dyDescent="0.25">
      <c r="A107" t="s">
        <v>9</v>
      </c>
      <c r="B107">
        <v>10482.538461538499</v>
      </c>
      <c r="C107" t="s">
        <v>10</v>
      </c>
      <c r="D107" t="s">
        <v>1605</v>
      </c>
      <c r="E107" t="s">
        <v>20</v>
      </c>
      <c r="F107" t="s">
        <v>21</v>
      </c>
      <c r="G107" t="s">
        <v>22</v>
      </c>
      <c r="H107">
        <v>-1.42307692307692</v>
      </c>
      <c r="I107" t="s">
        <v>12</v>
      </c>
      <c r="J107">
        <v>3.7538461538461498</v>
      </c>
      <c r="K107" t="s">
        <v>14</v>
      </c>
      <c r="L107" s="1" t="s">
        <v>1643</v>
      </c>
      <c r="M107" t="s">
        <v>16</v>
      </c>
      <c r="O107" t="s">
        <v>19</v>
      </c>
      <c r="P107" t="s">
        <v>23</v>
      </c>
      <c r="Q107" t="s">
        <v>1</v>
      </c>
      <c r="R107" s="2">
        <v>1</v>
      </c>
      <c r="S107" t="s">
        <v>2</v>
      </c>
      <c r="T107" s="2">
        <v>10482.538461538499</v>
      </c>
      <c r="U107" t="s">
        <v>2</v>
      </c>
      <c r="V107" s="2" t="s">
        <v>8</v>
      </c>
      <c r="W107" t="s">
        <v>2</v>
      </c>
      <c r="Y107" t="s">
        <v>2</v>
      </c>
      <c r="Z107" s="2"/>
      <c r="AA107" t="s">
        <v>3</v>
      </c>
      <c r="AB107" t="s">
        <v>4</v>
      </c>
      <c r="AC107" s="1">
        <v>2</v>
      </c>
      <c r="AD107" t="s">
        <v>2</v>
      </c>
      <c r="AE107" t="s">
        <v>7</v>
      </c>
      <c r="AF107" t="s">
        <v>2</v>
      </c>
      <c r="AG107" s="1" t="s">
        <v>7</v>
      </c>
      <c r="AH107" t="s">
        <v>2</v>
      </c>
      <c r="AJ107" t="s">
        <v>2</v>
      </c>
      <c r="AK107" s="1"/>
      <c r="AL107" t="s">
        <v>3</v>
      </c>
      <c r="AM107" t="s">
        <v>1</v>
      </c>
      <c r="AN107" s="2">
        <v>3</v>
      </c>
      <c r="AO107" t="s">
        <v>2</v>
      </c>
      <c r="AP107" t="s">
        <v>7</v>
      </c>
      <c r="AQ107" t="s">
        <v>2</v>
      </c>
      <c r="AR107" s="2" t="s">
        <v>7</v>
      </c>
      <c r="AS107" t="s">
        <v>2</v>
      </c>
      <c r="AU107" t="s">
        <v>2</v>
      </c>
      <c r="AV107" s="2"/>
      <c r="AW107" t="s">
        <v>3</v>
      </c>
      <c r="AY107" s="2"/>
      <c r="BC107" s="2"/>
      <c r="BE107" s="2"/>
      <c r="BG107" s="2"/>
      <c r="BK107" s="2"/>
      <c r="BO107" s="2"/>
      <c r="BQ107" s="2"/>
      <c r="BS107" s="2"/>
      <c r="BU107" s="4"/>
      <c r="BV107" t="s">
        <v>405</v>
      </c>
      <c r="BW107" s="3" t="s">
        <v>5</v>
      </c>
      <c r="BX107" t="s">
        <v>2</v>
      </c>
      <c r="BY107" s="1" t="s">
        <v>7</v>
      </c>
      <c r="BZ107" t="s">
        <v>2</v>
      </c>
      <c r="CA107" s="1" t="s">
        <v>7</v>
      </c>
      <c r="CB107" t="s">
        <v>2</v>
      </c>
      <c r="CC107" s="1" t="s">
        <v>7</v>
      </c>
      <c r="CD107" t="s">
        <v>2</v>
      </c>
      <c r="CE107" s="1" t="s">
        <v>7</v>
      </c>
      <c r="CF107" t="s">
        <v>3</v>
      </c>
      <c r="CG107" s="4" t="s">
        <v>18</v>
      </c>
      <c r="CH107" s="10">
        <v>-870.23538461538203</v>
      </c>
      <c r="CI107" s="4">
        <v>10482.538461538499</v>
      </c>
      <c r="CJ107" s="4">
        <v>-1.42307692307692E-2</v>
      </c>
      <c r="CK107" s="4"/>
      <c r="CL107" s="4"/>
      <c r="CM107" s="4"/>
      <c r="CN107" s="4"/>
      <c r="CO107" s="4" t="s">
        <v>35</v>
      </c>
      <c r="CP107" s="4">
        <v>1</v>
      </c>
      <c r="CQ107" s="4" t="s">
        <v>29</v>
      </c>
      <c r="CR107" s="4" t="s">
        <v>27</v>
      </c>
      <c r="CS107" s="4">
        <v>10482.538461538499</v>
      </c>
      <c r="CT107" s="4" t="s">
        <v>24</v>
      </c>
      <c r="CU107" s="4">
        <v>-1.42307692307692E-2</v>
      </c>
      <c r="CV107" s="4" t="s">
        <v>25</v>
      </c>
      <c r="CW107" s="4">
        <v>-870.23538461538203</v>
      </c>
      <c r="CX107" s="4" t="s">
        <v>28</v>
      </c>
      <c r="CY107" s="4" t="s">
        <v>26</v>
      </c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 t="s">
        <v>36</v>
      </c>
      <c r="DN107" t="s">
        <v>19</v>
      </c>
      <c r="DO107" t="s">
        <v>23</v>
      </c>
      <c r="DP107" t="s">
        <v>1</v>
      </c>
      <c r="DQ107" s="2">
        <v>1</v>
      </c>
      <c r="DR107" t="s">
        <v>2</v>
      </c>
      <c r="DS107" s="2">
        <v>10482.538461538499</v>
      </c>
      <c r="DT107" t="s">
        <v>2</v>
      </c>
      <c r="DU107" s="2" t="s">
        <v>1647</v>
      </c>
      <c r="DV107" t="s">
        <v>2</v>
      </c>
      <c r="DX107" t="s">
        <v>2</v>
      </c>
      <c r="DZ107" t="s">
        <v>3</v>
      </c>
      <c r="EA107" t="s">
        <v>4</v>
      </c>
      <c r="EB107" s="1">
        <v>2</v>
      </c>
      <c r="EC107" t="s">
        <v>2</v>
      </c>
      <c r="ED107" t="s">
        <v>7</v>
      </c>
      <c r="EE107" t="s">
        <v>2</v>
      </c>
      <c r="EF107" s="1" t="s">
        <v>7</v>
      </c>
      <c r="EG107" t="s">
        <v>2</v>
      </c>
      <c r="EI107" t="s">
        <v>2</v>
      </c>
      <c r="EJ107" s="1"/>
      <c r="EK107" t="s">
        <v>3</v>
      </c>
      <c r="EL107" t="s">
        <v>1</v>
      </c>
      <c r="EM107" s="2">
        <v>3</v>
      </c>
      <c r="EN107" t="s">
        <v>2</v>
      </c>
      <c r="EO107" t="s">
        <v>7</v>
      </c>
      <c r="EP107" t="s">
        <v>2</v>
      </c>
      <c r="EQ107" s="2" t="s">
        <v>7</v>
      </c>
      <c r="ER107" t="s">
        <v>2</v>
      </c>
      <c r="ET107" t="s">
        <v>2</v>
      </c>
      <c r="EU107" s="2"/>
      <c r="EV107" t="s">
        <v>3</v>
      </c>
      <c r="EX107" s="2"/>
      <c r="FB107" s="2"/>
      <c r="FD107" s="2"/>
      <c r="FF107" s="2"/>
      <c r="FJ107" s="2"/>
      <c r="FN107" s="2"/>
      <c r="FP107" s="2"/>
      <c r="FR107" s="2"/>
      <c r="FT107" s="4"/>
      <c r="FU107" t="s">
        <v>405</v>
      </c>
      <c r="FV107" s="3" t="s">
        <v>5</v>
      </c>
      <c r="FW107" t="s">
        <v>2</v>
      </c>
      <c r="FX107" s="1" t="s">
        <v>7</v>
      </c>
      <c r="FY107" t="s">
        <v>2</v>
      </c>
      <c r="FZ107" s="1" t="s">
        <v>7</v>
      </c>
      <c r="GA107" t="s">
        <v>2</v>
      </c>
      <c r="GB107" s="1"/>
      <c r="GC107" t="s">
        <v>2</v>
      </c>
      <c r="GD107" s="1" t="s">
        <v>7</v>
      </c>
      <c r="GE107" t="s">
        <v>3</v>
      </c>
      <c r="GF107" s="4" t="s">
        <v>18</v>
      </c>
    </row>
    <row r="108" spans="1:188" x14ac:dyDescent="0.25">
      <c r="A108" t="s">
        <v>9</v>
      </c>
      <c r="B108">
        <v>10478.307692307701</v>
      </c>
      <c r="C108" t="s">
        <v>10</v>
      </c>
      <c r="D108" t="s">
        <v>1605</v>
      </c>
      <c r="E108" t="s">
        <v>20</v>
      </c>
      <c r="F108" t="s">
        <v>21</v>
      </c>
      <c r="G108" t="s">
        <v>22</v>
      </c>
      <c r="H108">
        <v>-1.50461538461538</v>
      </c>
      <c r="I108" t="s">
        <v>12</v>
      </c>
      <c r="J108">
        <v>3.75076923076923</v>
      </c>
      <c r="K108" t="s">
        <v>14</v>
      </c>
      <c r="L108" s="1" t="s">
        <v>1643</v>
      </c>
      <c r="M108" t="s">
        <v>16</v>
      </c>
      <c r="O108" t="s">
        <v>19</v>
      </c>
      <c r="P108" t="s">
        <v>23</v>
      </c>
      <c r="Q108" t="s">
        <v>1</v>
      </c>
      <c r="R108" s="2">
        <v>1</v>
      </c>
      <c r="S108" t="s">
        <v>2</v>
      </c>
      <c r="T108" s="2">
        <v>10478.307692307701</v>
      </c>
      <c r="U108" t="s">
        <v>2</v>
      </c>
      <c r="V108" s="2" t="s">
        <v>8</v>
      </c>
      <c r="W108" t="s">
        <v>2</v>
      </c>
      <c r="Y108" t="s">
        <v>2</v>
      </c>
      <c r="Z108" s="2"/>
      <c r="AA108" t="s">
        <v>3</v>
      </c>
      <c r="AB108" t="s">
        <v>4</v>
      </c>
      <c r="AC108" s="1">
        <v>2</v>
      </c>
      <c r="AD108" t="s">
        <v>2</v>
      </c>
      <c r="AE108" t="s">
        <v>7</v>
      </c>
      <c r="AF108" t="s">
        <v>2</v>
      </c>
      <c r="AG108" s="1" t="s">
        <v>7</v>
      </c>
      <c r="AH108" t="s">
        <v>2</v>
      </c>
      <c r="AJ108" t="s">
        <v>2</v>
      </c>
      <c r="AK108" s="1"/>
      <c r="AL108" t="s">
        <v>3</v>
      </c>
      <c r="AM108" t="s">
        <v>1</v>
      </c>
      <c r="AN108" s="2">
        <v>3</v>
      </c>
      <c r="AO108" t="s">
        <v>2</v>
      </c>
      <c r="AP108" t="s">
        <v>7</v>
      </c>
      <c r="AQ108" t="s">
        <v>2</v>
      </c>
      <c r="AR108" s="2" t="s">
        <v>7</v>
      </c>
      <c r="AS108" t="s">
        <v>2</v>
      </c>
      <c r="AU108" t="s">
        <v>2</v>
      </c>
      <c r="AV108" s="2"/>
      <c r="AW108" t="s">
        <v>3</v>
      </c>
      <c r="AX108" t="s">
        <v>4</v>
      </c>
      <c r="AY108" s="2">
        <v>4</v>
      </c>
      <c r="AZ108" t="s">
        <v>2</v>
      </c>
      <c r="BA108" t="s">
        <v>7</v>
      </c>
      <c r="BB108" t="s">
        <v>2</v>
      </c>
      <c r="BC108" s="2" t="s">
        <v>7</v>
      </c>
      <c r="BD108" t="s">
        <v>2</v>
      </c>
      <c r="BF108" t="s">
        <v>2</v>
      </c>
      <c r="BG108" s="2"/>
      <c r="BH108" t="s">
        <v>3</v>
      </c>
      <c r="BJ108" t="s">
        <v>1</v>
      </c>
      <c r="BK108" s="2">
        <v>5</v>
      </c>
      <c r="BL108" t="s">
        <v>2</v>
      </c>
      <c r="BM108" t="s">
        <v>7</v>
      </c>
      <c r="BN108" t="s">
        <v>2</v>
      </c>
      <c r="BO108" s="2" t="s">
        <v>7</v>
      </c>
      <c r="BP108" t="s">
        <v>2</v>
      </c>
      <c r="BR108" t="s">
        <v>2</v>
      </c>
      <c r="BS108" s="2"/>
      <c r="BT108" t="s">
        <v>3</v>
      </c>
      <c r="BU108" s="4"/>
      <c r="BV108" t="s">
        <v>405</v>
      </c>
      <c r="BW108" s="3" t="s">
        <v>5</v>
      </c>
      <c r="BX108" t="s">
        <v>2</v>
      </c>
      <c r="BY108" s="1" t="s">
        <v>7</v>
      </c>
      <c r="BZ108" t="s">
        <v>2</v>
      </c>
      <c r="CA108" s="1" t="s">
        <v>7</v>
      </c>
      <c r="CB108" t="s">
        <v>2</v>
      </c>
      <c r="CC108" s="1" t="s">
        <v>7</v>
      </c>
      <c r="CD108" t="s">
        <v>2</v>
      </c>
      <c r="CE108" s="1" t="s">
        <v>7</v>
      </c>
      <c r="CF108" t="s">
        <v>3</v>
      </c>
      <c r="CG108" s="4" t="s">
        <v>18</v>
      </c>
      <c r="CH108" s="10">
        <v>-886.60307692307197</v>
      </c>
      <c r="CI108" s="4">
        <v>10478.307692307701</v>
      </c>
      <c r="CJ108" s="4">
        <v>-1.5046153846153799E-2</v>
      </c>
      <c r="CK108" s="4"/>
      <c r="CL108" s="4"/>
      <c r="CM108" s="4"/>
      <c r="CN108" s="4"/>
      <c r="CO108" s="4" t="s">
        <v>35</v>
      </c>
      <c r="CP108" s="4">
        <v>1</v>
      </c>
      <c r="CQ108" s="4" t="s">
        <v>29</v>
      </c>
      <c r="CR108" s="4" t="s">
        <v>27</v>
      </c>
      <c r="CS108" s="4">
        <v>10478.307692307701</v>
      </c>
      <c r="CT108" s="4" t="s">
        <v>24</v>
      </c>
      <c r="CU108" s="4">
        <v>-1.5046153846153799E-2</v>
      </c>
      <c r="CV108" s="4" t="s">
        <v>25</v>
      </c>
      <c r="CW108" s="4">
        <v>-886.60307692307197</v>
      </c>
      <c r="CX108" s="4" t="s">
        <v>28</v>
      </c>
      <c r="CY108" s="4" t="s">
        <v>26</v>
      </c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 t="s">
        <v>36</v>
      </c>
      <c r="DN108" t="s">
        <v>19</v>
      </c>
      <c r="DO108" t="s">
        <v>23</v>
      </c>
      <c r="DP108" t="s">
        <v>1</v>
      </c>
      <c r="DQ108" s="2">
        <v>1</v>
      </c>
      <c r="DR108" t="s">
        <v>2</v>
      </c>
      <c r="DS108" s="2">
        <v>10478.307692307701</v>
      </c>
      <c r="DT108" t="s">
        <v>2</v>
      </c>
      <c r="DU108" s="2" t="s">
        <v>1648</v>
      </c>
      <c r="DV108" t="s">
        <v>2</v>
      </c>
      <c r="DX108" t="s">
        <v>2</v>
      </c>
      <c r="DZ108" t="s">
        <v>3</v>
      </c>
      <c r="EA108" t="s">
        <v>4</v>
      </c>
      <c r="EB108" s="1">
        <v>2</v>
      </c>
      <c r="EC108" t="s">
        <v>2</v>
      </c>
      <c r="ED108" t="s">
        <v>7</v>
      </c>
      <c r="EE108" t="s">
        <v>2</v>
      </c>
      <c r="EF108" s="1" t="s">
        <v>7</v>
      </c>
      <c r="EG108" t="s">
        <v>2</v>
      </c>
      <c r="EI108" t="s">
        <v>2</v>
      </c>
      <c r="EJ108" s="1"/>
      <c r="EK108" t="s">
        <v>3</v>
      </c>
      <c r="EL108" t="s">
        <v>1</v>
      </c>
      <c r="EM108" s="2">
        <v>3</v>
      </c>
      <c r="EN108" t="s">
        <v>2</v>
      </c>
      <c r="EO108" t="s">
        <v>7</v>
      </c>
      <c r="EP108" t="s">
        <v>2</v>
      </c>
      <c r="EQ108" s="2" t="s">
        <v>7</v>
      </c>
      <c r="ER108" t="s">
        <v>2</v>
      </c>
      <c r="ET108" t="s">
        <v>2</v>
      </c>
      <c r="EU108" s="2"/>
      <c r="EV108" t="s">
        <v>3</v>
      </c>
      <c r="EW108" t="s">
        <v>4</v>
      </c>
      <c r="EX108" s="2">
        <v>4</v>
      </c>
      <c r="EY108" t="s">
        <v>2</v>
      </c>
      <c r="EZ108" t="s">
        <v>7</v>
      </c>
      <c r="FA108" t="s">
        <v>2</v>
      </c>
      <c r="FB108" s="2" t="s">
        <v>7</v>
      </c>
      <c r="FC108" t="s">
        <v>2</v>
      </c>
      <c r="FE108" t="s">
        <v>2</v>
      </c>
      <c r="FF108" s="2"/>
      <c r="FG108" t="s">
        <v>3</v>
      </c>
      <c r="FI108" t="s">
        <v>1</v>
      </c>
      <c r="FJ108" s="2">
        <v>5</v>
      </c>
      <c r="FK108" t="s">
        <v>2</v>
      </c>
      <c r="FL108" t="s">
        <v>7</v>
      </c>
      <c r="FM108" t="s">
        <v>2</v>
      </c>
      <c r="FN108" s="2" t="s">
        <v>7</v>
      </c>
      <c r="FO108" t="s">
        <v>2</v>
      </c>
      <c r="FQ108" t="s">
        <v>2</v>
      </c>
      <c r="FR108" s="2"/>
      <c r="FS108" t="s">
        <v>3</v>
      </c>
      <c r="FT108" s="4"/>
      <c r="FU108" t="s">
        <v>405</v>
      </c>
      <c r="FV108" s="3" t="s">
        <v>5</v>
      </c>
      <c r="FW108" t="s">
        <v>2</v>
      </c>
      <c r="FX108" s="1" t="s">
        <v>7</v>
      </c>
      <c r="FY108" t="s">
        <v>2</v>
      </c>
      <c r="FZ108" s="1" t="s">
        <v>7</v>
      </c>
      <c r="GA108" t="s">
        <v>2</v>
      </c>
      <c r="GB108" s="1"/>
      <c r="GC108" t="s">
        <v>2</v>
      </c>
      <c r="GD108" s="1" t="s">
        <v>7</v>
      </c>
      <c r="GE108" t="s">
        <v>3</v>
      </c>
      <c r="GF108" s="4" t="s">
        <v>18</v>
      </c>
    </row>
    <row r="109" spans="1:188" x14ac:dyDescent="0.25">
      <c r="A109" t="s">
        <v>9</v>
      </c>
      <c r="B109">
        <v>10474.0769230769</v>
      </c>
      <c r="C109" t="s">
        <v>10</v>
      </c>
      <c r="D109" t="s">
        <v>1605</v>
      </c>
      <c r="E109" t="s">
        <v>20</v>
      </c>
      <c r="F109" t="s">
        <v>21</v>
      </c>
      <c r="G109" t="s">
        <v>22</v>
      </c>
      <c r="H109">
        <v>-1.58615384615384</v>
      </c>
      <c r="I109" t="s">
        <v>12</v>
      </c>
      <c r="J109">
        <v>3.7476923076923101</v>
      </c>
      <c r="K109" t="s">
        <v>14</v>
      </c>
      <c r="L109" s="1" t="s">
        <v>1643</v>
      </c>
      <c r="M109" t="s">
        <v>16</v>
      </c>
      <c r="O109" t="s">
        <v>19</v>
      </c>
      <c r="P109" t="s">
        <v>23</v>
      </c>
      <c r="Q109" t="s">
        <v>1</v>
      </c>
      <c r="R109" s="2">
        <v>1</v>
      </c>
      <c r="S109" t="s">
        <v>2</v>
      </c>
      <c r="T109" s="2">
        <v>10474.0769230769</v>
      </c>
      <c r="U109" t="s">
        <v>2</v>
      </c>
      <c r="V109" s="2" t="s">
        <v>8</v>
      </c>
      <c r="W109" t="s">
        <v>2</v>
      </c>
      <c r="Y109" t="s">
        <v>2</v>
      </c>
      <c r="Z109" s="2"/>
      <c r="AA109" t="s">
        <v>3</v>
      </c>
      <c r="AB109" t="s">
        <v>4</v>
      </c>
      <c r="AC109" s="1">
        <v>2</v>
      </c>
      <c r="AD109" t="s">
        <v>2</v>
      </c>
      <c r="AE109" t="s">
        <v>7</v>
      </c>
      <c r="AF109" t="s">
        <v>2</v>
      </c>
      <c r="AG109" s="1" t="s">
        <v>7</v>
      </c>
      <c r="AH109" t="s">
        <v>2</v>
      </c>
      <c r="AJ109" t="s">
        <v>2</v>
      </c>
      <c r="AK109" s="1"/>
      <c r="AL109" t="s">
        <v>3</v>
      </c>
      <c r="AM109" t="s">
        <v>1</v>
      </c>
      <c r="AN109" s="2">
        <v>3</v>
      </c>
      <c r="AO109" t="s">
        <v>2</v>
      </c>
      <c r="AP109" t="s">
        <v>7</v>
      </c>
      <c r="AQ109" t="s">
        <v>2</v>
      </c>
      <c r="AR109" s="2" t="s">
        <v>7</v>
      </c>
      <c r="AS109" t="s">
        <v>2</v>
      </c>
      <c r="AU109" t="s">
        <v>2</v>
      </c>
      <c r="AV109" s="2"/>
      <c r="AW109" t="s">
        <v>3</v>
      </c>
      <c r="AX109" t="s">
        <v>4</v>
      </c>
      <c r="AY109" s="2">
        <v>4</v>
      </c>
      <c r="AZ109" t="s">
        <v>2</v>
      </c>
      <c r="BA109" t="s">
        <v>7</v>
      </c>
      <c r="BB109" t="s">
        <v>2</v>
      </c>
      <c r="BC109" s="2" t="s">
        <v>7</v>
      </c>
      <c r="BD109" t="s">
        <v>2</v>
      </c>
      <c r="BF109" t="s">
        <v>2</v>
      </c>
      <c r="BG109" s="2"/>
      <c r="BH109" t="s">
        <v>3</v>
      </c>
      <c r="BK109" s="2"/>
      <c r="BO109" s="2"/>
      <c r="BQ109" s="2"/>
      <c r="BS109" s="2"/>
      <c r="BU109" s="4"/>
      <c r="BV109" t="s">
        <v>405</v>
      </c>
      <c r="BW109" s="3" t="s">
        <v>5</v>
      </c>
      <c r="BX109" t="s">
        <v>2</v>
      </c>
      <c r="BY109" s="1" t="s">
        <v>7</v>
      </c>
      <c r="BZ109" t="s">
        <v>2</v>
      </c>
      <c r="CA109" s="1" t="s">
        <v>7</v>
      </c>
      <c r="CB109" t="s">
        <v>2</v>
      </c>
      <c r="CC109" s="1" t="s">
        <v>7</v>
      </c>
      <c r="CD109" t="s">
        <v>2</v>
      </c>
      <c r="CE109" s="1" t="s">
        <v>7</v>
      </c>
      <c r="CF109" t="s">
        <v>3</v>
      </c>
      <c r="CG109" s="4" t="s">
        <v>18</v>
      </c>
      <c r="CH109" s="10">
        <v>-902.97076923077202</v>
      </c>
      <c r="CI109" s="4">
        <v>10474.0769230769</v>
      </c>
      <c r="CJ109" s="4">
        <v>-1.5861538461538399E-2</v>
      </c>
      <c r="CK109" s="4"/>
      <c r="CL109" s="4"/>
      <c r="CM109" s="4"/>
      <c r="CN109" s="4"/>
      <c r="CO109" s="4" t="s">
        <v>35</v>
      </c>
      <c r="CP109" s="4">
        <v>1</v>
      </c>
      <c r="CQ109" s="4" t="s">
        <v>29</v>
      </c>
      <c r="CR109" s="4" t="s">
        <v>27</v>
      </c>
      <c r="CS109" s="4">
        <v>10474.0769230769</v>
      </c>
      <c r="CT109" s="4" t="s">
        <v>24</v>
      </c>
      <c r="CU109" s="4">
        <v>-1.5861538461538399E-2</v>
      </c>
      <c r="CV109" s="4" t="s">
        <v>25</v>
      </c>
      <c r="CW109" s="4">
        <v>-902.97076923077202</v>
      </c>
      <c r="CX109" s="4" t="s">
        <v>28</v>
      </c>
      <c r="CY109" s="4" t="s">
        <v>26</v>
      </c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 t="s">
        <v>36</v>
      </c>
      <c r="DN109" t="s">
        <v>19</v>
      </c>
      <c r="DO109" t="s">
        <v>23</v>
      </c>
      <c r="DP109" t="s">
        <v>1</v>
      </c>
      <c r="DQ109" s="2">
        <v>1</v>
      </c>
      <c r="DR109" t="s">
        <v>2</v>
      </c>
      <c r="DS109" s="2">
        <v>10474.0769230769</v>
      </c>
      <c r="DT109" t="s">
        <v>2</v>
      </c>
      <c r="DU109" s="2" t="s">
        <v>1649</v>
      </c>
      <c r="DV109" t="s">
        <v>2</v>
      </c>
      <c r="DX109" t="s">
        <v>2</v>
      </c>
      <c r="DZ109" t="s">
        <v>3</v>
      </c>
      <c r="EA109" t="s">
        <v>4</v>
      </c>
      <c r="EB109" s="1">
        <v>2</v>
      </c>
      <c r="EC109" t="s">
        <v>2</v>
      </c>
      <c r="ED109" t="s">
        <v>7</v>
      </c>
      <c r="EE109" t="s">
        <v>2</v>
      </c>
      <c r="EF109" s="1" t="s">
        <v>7</v>
      </c>
      <c r="EG109" t="s">
        <v>2</v>
      </c>
      <c r="EI109" t="s">
        <v>2</v>
      </c>
      <c r="EJ109" s="1"/>
      <c r="EK109" t="s">
        <v>3</v>
      </c>
      <c r="EL109" t="s">
        <v>1</v>
      </c>
      <c r="EM109" s="2">
        <v>3</v>
      </c>
      <c r="EN109" t="s">
        <v>2</v>
      </c>
      <c r="EO109" t="s">
        <v>7</v>
      </c>
      <c r="EP109" t="s">
        <v>2</v>
      </c>
      <c r="EQ109" s="2" t="s">
        <v>7</v>
      </c>
      <c r="ER109" t="s">
        <v>2</v>
      </c>
      <c r="ET109" t="s">
        <v>2</v>
      </c>
      <c r="EU109" s="2"/>
      <c r="EV109" t="s">
        <v>3</v>
      </c>
      <c r="EW109" t="s">
        <v>4</v>
      </c>
      <c r="EX109" s="2">
        <v>4</v>
      </c>
      <c r="EY109" t="s">
        <v>2</v>
      </c>
      <c r="EZ109" t="s">
        <v>7</v>
      </c>
      <c r="FA109" t="s">
        <v>2</v>
      </c>
      <c r="FB109" s="2" t="s">
        <v>7</v>
      </c>
      <c r="FC109" t="s">
        <v>2</v>
      </c>
      <c r="FE109" t="s">
        <v>2</v>
      </c>
      <c r="FF109" s="2"/>
      <c r="FG109" t="s">
        <v>3</v>
      </c>
      <c r="FJ109" s="2"/>
      <c r="FN109" s="2"/>
      <c r="FP109" s="2"/>
      <c r="FR109" s="2"/>
      <c r="FT109" s="4"/>
      <c r="FU109" t="s">
        <v>405</v>
      </c>
      <c r="FV109" s="3" t="s">
        <v>5</v>
      </c>
      <c r="FW109" t="s">
        <v>2</v>
      </c>
      <c r="FX109" s="1" t="s">
        <v>7</v>
      </c>
      <c r="FY109" t="s">
        <v>2</v>
      </c>
      <c r="FZ109" s="1" t="s">
        <v>7</v>
      </c>
      <c r="GA109" t="s">
        <v>2</v>
      </c>
      <c r="GB109" s="1"/>
      <c r="GC109" t="s">
        <v>2</v>
      </c>
      <c r="GD109" s="1" t="s">
        <v>7</v>
      </c>
      <c r="GE109" t="s">
        <v>3</v>
      </c>
      <c r="GF109" s="4" t="s">
        <v>18</v>
      </c>
    </row>
    <row r="110" spans="1:188" x14ac:dyDescent="0.25">
      <c r="A110" t="s">
        <v>9</v>
      </c>
      <c r="B110">
        <v>10469.8461538462</v>
      </c>
      <c r="C110" t="s">
        <v>10</v>
      </c>
      <c r="D110" t="s">
        <v>1605</v>
      </c>
      <c r="E110" t="s">
        <v>20</v>
      </c>
      <c r="F110" t="s">
        <v>21</v>
      </c>
      <c r="G110" t="s">
        <v>22</v>
      </c>
      <c r="H110">
        <v>-1.6676923076923</v>
      </c>
      <c r="I110" t="s">
        <v>12</v>
      </c>
      <c r="J110">
        <v>3.74461538461538</v>
      </c>
      <c r="K110" t="s">
        <v>14</v>
      </c>
      <c r="L110" s="1" t="s">
        <v>1643</v>
      </c>
      <c r="M110" t="s">
        <v>16</v>
      </c>
      <c r="O110" t="s">
        <v>19</v>
      </c>
      <c r="P110" t="s">
        <v>23</v>
      </c>
      <c r="Q110" t="s">
        <v>1</v>
      </c>
      <c r="R110" s="2">
        <v>1</v>
      </c>
      <c r="S110" t="s">
        <v>2</v>
      </c>
      <c r="T110" s="2">
        <v>10469.8461538462</v>
      </c>
      <c r="U110" t="s">
        <v>2</v>
      </c>
      <c r="V110" s="2" t="s">
        <v>8</v>
      </c>
      <c r="W110" t="s">
        <v>2</v>
      </c>
      <c r="Y110" t="s">
        <v>2</v>
      </c>
      <c r="Z110" s="2"/>
      <c r="AA110" t="s">
        <v>3</v>
      </c>
      <c r="AB110" t="s">
        <v>4</v>
      </c>
      <c r="AC110" s="1">
        <v>2</v>
      </c>
      <c r="AD110" t="s">
        <v>2</v>
      </c>
      <c r="AE110" t="s">
        <v>7</v>
      </c>
      <c r="AF110" t="s">
        <v>2</v>
      </c>
      <c r="AG110" s="1" t="s">
        <v>7</v>
      </c>
      <c r="AH110" t="s">
        <v>2</v>
      </c>
      <c r="AJ110" t="s">
        <v>2</v>
      </c>
      <c r="AK110" s="1"/>
      <c r="AL110" t="s">
        <v>3</v>
      </c>
      <c r="AM110" t="s">
        <v>1</v>
      </c>
      <c r="AN110" s="2">
        <v>3</v>
      </c>
      <c r="AO110" t="s">
        <v>2</v>
      </c>
      <c r="AP110" t="s">
        <v>7</v>
      </c>
      <c r="AQ110" t="s">
        <v>2</v>
      </c>
      <c r="AR110" s="2" t="s">
        <v>7</v>
      </c>
      <c r="AS110" t="s">
        <v>2</v>
      </c>
      <c r="AU110" t="s">
        <v>2</v>
      </c>
      <c r="AV110" s="2"/>
      <c r="AW110" t="s">
        <v>3</v>
      </c>
      <c r="AY110" s="2"/>
      <c r="BC110" s="2"/>
      <c r="BE110" s="2"/>
      <c r="BG110" s="2"/>
      <c r="BK110" s="2"/>
      <c r="BO110" s="2"/>
      <c r="BQ110" s="2"/>
      <c r="BS110" s="2"/>
      <c r="BU110" s="4"/>
      <c r="BV110" t="s">
        <v>405</v>
      </c>
      <c r="BW110" s="3" t="s">
        <v>5</v>
      </c>
      <c r="BX110" t="s">
        <v>2</v>
      </c>
      <c r="BY110" s="1" t="s">
        <v>7</v>
      </c>
      <c r="BZ110" t="s">
        <v>2</v>
      </c>
      <c r="CA110" s="1" t="s">
        <v>7</v>
      </c>
      <c r="CB110" t="s">
        <v>2</v>
      </c>
      <c r="CC110" s="1" t="s">
        <v>7</v>
      </c>
      <c r="CD110" t="s">
        <v>2</v>
      </c>
      <c r="CE110" s="1" t="s">
        <v>7</v>
      </c>
      <c r="CF110" t="s">
        <v>3</v>
      </c>
      <c r="CG110" s="4" t="s">
        <v>18</v>
      </c>
      <c r="CH110" s="10">
        <v>-919.33846153846196</v>
      </c>
      <c r="CI110" s="4">
        <v>10469.8461538462</v>
      </c>
      <c r="CJ110" s="4">
        <v>-1.66769230769231E-2</v>
      </c>
      <c r="CK110" s="4"/>
      <c r="CL110" s="4"/>
      <c r="CM110" s="4"/>
      <c r="CN110" s="4"/>
      <c r="CO110" s="4" t="s">
        <v>35</v>
      </c>
      <c r="CP110" s="4">
        <v>1</v>
      </c>
      <c r="CQ110" s="4" t="s">
        <v>29</v>
      </c>
      <c r="CR110" s="4" t="s">
        <v>27</v>
      </c>
      <c r="CS110" s="4">
        <v>10469.8461538462</v>
      </c>
      <c r="CT110" s="4" t="s">
        <v>24</v>
      </c>
      <c r="CU110" s="4">
        <v>-1.66769230769231E-2</v>
      </c>
      <c r="CV110" s="4" t="s">
        <v>25</v>
      </c>
      <c r="CW110" s="4">
        <v>-919.33846153846196</v>
      </c>
      <c r="CX110" s="4" t="s">
        <v>28</v>
      </c>
      <c r="CY110" s="4" t="s">
        <v>26</v>
      </c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 t="s">
        <v>36</v>
      </c>
      <c r="DN110" t="s">
        <v>19</v>
      </c>
      <c r="DO110" t="s">
        <v>23</v>
      </c>
      <c r="DP110" t="s">
        <v>1</v>
      </c>
      <c r="DQ110" s="2">
        <v>1</v>
      </c>
      <c r="DR110" t="s">
        <v>2</v>
      </c>
      <c r="DS110" s="2">
        <v>10469.8461538462</v>
      </c>
      <c r="DT110" t="s">
        <v>2</v>
      </c>
      <c r="DU110" s="2" t="s">
        <v>1650</v>
      </c>
      <c r="DV110" t="s">
        <v>2</v>
      </c>
      <c r="DX110" t="s">
        <v>2</v>
      </c>
      <c r="DZ110" t="s">
        <v>3</v>
      </c>
      <c r="EA110" t="s">
        <v>4</v>
      </c>
      <c r="EB110" s="1">
        <v>2</v>
      </c>
      <c r="EC110" t="s">
        <v>2</v>
      </c>
      <c r="ED110" t="s">
        <v>7</v>
      </c>
      <c r="EE110" t="s">
        <v>2</v>
      </c>
      <c r="EF110" s="1" t="s">
        <v>7</v>
      </c>
      <c r="EG110" t="s">
        <v>2</v>
      </c>
      <c r="EI110" t="s">
        <v>2</v>
      </c>
      <c r="EJ110" s="1"/>
      <c r="EK110" t="s">
        <v>3</v>
      </c>
      <c r="EL110" t="s">
        <v>1</v>
      </c>
      <c r="EM110" s="2">
        <v>3</v>
      </c>
      <c r="EN110" t="s">
        <v>2</v>
      </c>
      <c r="EO110" t="s">
        <v>7</v>
      </c>
      <c r="EP110" t="s">
        <v>2</v>
      </c>
      <c r="EQ110" s="2" t="s">
        <v>7</v>
      </c>
      <c r="ER110" t="s">
        <v>2</v>
      </c>
      <c r="ET110" t="s">
        <v>2</v>
      </c>
      <c r="EU110" s="2"/>
      <c r="EV110" t="s">
        <v>3</v>
      </c>
      <c r="EX110" s="2"/>
      <c r="FB110" s="2"/>
      <c r="FD110" s="2"/>
      <c r="FF110" s="2"/>
      <c r="FJ110" s="2"/>
      <c r="FN110" s="2"/>
      <c r="FP110" s="2"/>
      <c r="FR110" s="2"/>
      <c r="FT110" s="4"/>
      <c r="FU110" t="s">
        <v>405</v>
      </c>
      <c r="FV110" s="3" t="s">
        <v>5</v>
      </c>
      <c r="FW110" t="s">
        <v>2</v>
      </c>
      <c r="FX110" s="1" t="s">
        <v>7</v>
      </c>
      <c r="FY110" t="s">
        <v>2</v>
      </c>
      <c r="FZ110" s="1" t="s">
        <v>7</v>
      </c>
      <c r="GA110" t="s">
        <v>2</v>
      </c>
      <c r="GB110" s="1"/>
      <c r="GC110" t="s">
        <v>2</v>
      </c>
      <c r="GD110" s="1" t="s">
        <v>7</v>
      </c>
      <c r="GE110" t="s">
        <v>3</v>
      </c>
      <c r="GF110" s="4" t="s">
        <v>18</v>
      </c>
    </row>
    <row r="111" spans="1:188" x14ac:dyDescent="0.25">
      <c r="A111" t="s">
        <v>9</v>
      </c>
      <c r="B111">
        <v>10465.615384615399</v>
      </c>
      <c r="C111" t="s">
        <v>10</v>
      </c>
      <c r="D111" t="s">
        <v>1605</v>
      </c>
      <c r="E111" t="s">
        <v>20</v>
      </c>
      <c r="F111" t="s">
        <v>21</v>
      </c>
      <c r="G111" t="s">
        <v>22</v>
      </c>
      <c r="H111">
        <v>-1.74923076923076</v>
      </c>
      <c r="I111" t="s">
        <v>12</v>
      </c>
      <c r="J111">
        <v>3.7415384615384601</v>
      </c>
      <c r="K111" t="s">
        <v>14</v>
      </c>
      <c r="L111" s="1" t="s">
        <v>1643</v>
      </c>
      <c r="M111" t="s">
        <v>16</v>
      </c>
      <c r="O111" t="s">
        <v>19</v>
      </c>
      <c r="P111" t="s">
        <v>23</v>
      </c>
      <c r="Q111" t="s">
        <v>1</v>
      </c>
      <c r="R111" s="2">
        <v>1</v>
      </c>
      <c r="S111" t="s">
        <v>2</v>
      </c>
      <c r="T111" s="2">
        <v>10465.615384615399</v>
      </c>
      <c r="U111" t="s">
        <v>2</v>
      </c>
      <c r="V111" s="2" t="s">
        <v>8</v>
      </c>
      <c r="W111" t="s">
        <v>2</v>
      </c>
      <c r="Y111" t="s">
        <v>2</v>
      </c>
      <c r="Z111" s="2"/>
      <c r="AA111" t="s">
        <v>3</v>
      </c>
      <c r="AB111" t="s">
        <v>4</v>
      </c>
      <c r="AC111" s="1">
        <v>2</v>
      </c>
      <c r="AD111" t="s">
        <v>2</v>
      </c>
      <c r="AE111" t="s">
        <v>7</v>
      </c>
      <c r="AF111" t="s">
        <v>2</v>
      </c>
      <c r="AG111" s="1" t="s">
        <v>7</v>
      </c>
      <c r="AH111" t="s">
        <v>2</v>
      </c>
      <c r="AJ111" t="s">
        <v>2</v>
      </c>
      <c r="AK111" s="1"/>
      <c r="AL111" t="s">
        <v>3</v>
      </c>
      <c r="AM111" t="s">
        <v>1</v>
      </c>
      <c r="AN111" s="2">
        <v>3</v>
      </c>
      <c r="AO111" t="s">
        <v>2</v>
      </c>
      <c r="AP111" t="s">
        <v>7</v>
      </c>
      <c r="AQ111" t="s">
        <v>2</v>
      </c>
      <c r="AR111" s="2" t="s">
        <v>7</v>
      </c>
      <c r="AS111" t="s">
        <v>2</v>
      </c>
      <c r="AU111" t="s">
        <v>2</v>
      </c>
      <c r="AV111" s="2"/>
      <c r="AW111" t="s">
        <v>3</v>
      </c>
      <c r="AX111" t="s">
        <v>4</v>
      </c>
      <c r="AY111" s="2">
        <v>4</v>
      </c>
      <c r="AZ111" t="s">
        <v>2</v>
      </c>
      <c r="BA111" t="s">
        <v>7</v>
      </c>
      <c r="BB111" t="s">
        <v>2</v>
      </c>
      <c r="BC111" s="2" t="s">
        <v>7</v>
      </c>
      <c r="BD111" t="s">
        <v>2</v>
      </c>
      <c r="BF111" t="s">
        <v>2</v>
      </c>
      <c r="BG111" s="2"/>
      <c r="BH111" t="s">
        <v>3</v>
      </c>
      <c r="BJ111" t="s">
        <v>1</v>
      </c>
      <c r="BK111" s="2">
        <v>5</v>
      </c>
      <c r="BL111" t="s">
        <v>2</v>
      </c>
      <c r="BM111" t="s">
        <v>7</v>
      </c>
      <c r="BN111" t="s">
        <v>2</v>
      </c>
      <c r="BO111" s="2" t="s">
        <v>7</v>
      </c>
      <c r="BP111" t="s">
        <v>2</v>
      </c>
      <c r="BR111" t="s">
        <v>2</v>
      </c>
      <c r="BS111" s="2"/>
      <c r="BT111" t="s">
        <v>3</v>
      </c>
      <c r="BU111" s="4"/>
      <c r="BV111" t="s">
        <v>405</v>
      </c>
      <c r="BW111" s="3" t="s">
        <v>5</v>
      </c>
      <c r="BX111" t="s">
        <v>2</v>
      </c>
      <c r="BY111" s="1" t="s">
        <v>7</v>
      </c>
      <c r="BZ111" t="s">
        <v>2</v>
      </c>
      <c r="CA111" s="1" t="s">
        <v>7</v>
      </c>
      <c r="CB111" t="s">
        <v>2</v>
      </c>
      <c r="CC111" s="1" t="s">
        <v>7</v>
      </c>
      <c r="CD111" t="s">
        <v>2</v>
      </c>
      <c r="CE111" s="1" t="s">
        <v>7</v>
      </c>
      <c r="CF111" t="s">
        <v>3</v>
      </c>
      <c r="CG111" s="4" t="s">
        <v>18</v>
      </c>
      <c r="CH111" s="10">
        <v>-935.70615384615201</v>
      </c>
      <c r="CI111" s="4">
        <v>10465.615384615399</v>
      </c>
      <c r="CJ111" s="4">
        <v>-1.7492307692307699E-2</v>
      </c>
      <c r="CK111" s="4"/>
      <c r="CL111" s="4"/>
      <c r="CM111" s="4"/>
      <c r="CN111" s="4"/>
      <c r="CO111" s="4" t="s">
        <v>35</v>
      </c>
      <c r="CP111" s="4">
        <v>1</v>
      </c>
      <c r="CQ111" s="4" t="s">
        <v>29</v>
      </c>
      <c r="CR111" s="4" t="s">
        <v>27</v>
      </c>
      <c r="CS111" s="4">
        <v>10465.615384615399</v>
      </c>
      <c r="CT111" s="4" t="s">
        <v>24</v>
      </c>
      <c r="CU111" s="4">
        <v>-1.7492307692307699E-2</v>
      </c>
      <c r="CV111" s="4" t="s">
        <v>25</v>
      </c>
      <c r="CW111" s="4">
        <v>-935.70615384615201</v>
      </c>
      <c r="CX111" s="4" t="s">
        <v>28</v>
      </c>
      <c r="CY111" s="4" t="s">
        <v>26</v>
      </c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 t="s">
        <v>36</v>
      </c>
      <c r="DN111" t="s">
        <v>19</v>
      </c>
      <c r="DO111" t="s">
        <v>23</v>
      </c>
      <c r="DP111" t="s">
        <v>1</v>
      </c>
      <c r="DQ111" s="2">
        <v>1</v>
      </c>
      <c r="DR111" t="s">
        <v>2</v>
      </c>
      <c r="DS111" s="2">
        <v>10465.615384615399</v>
      </c>
      <c r="DT111" t="s">
        <v>2</v>
      </c>
      <c r="DU111" s="2" t="s">
        <v>1651</v>
      </c>
      <c r="DV111" t="s">
        <v>2</v>
      </c>
      <c r="DX111" t="s">
        <v>2</v>
      </c>
      <c r="DZ111" t="s">
        <v>3</v>
      </c>
      <c r="EA111" t="s">
        <v>4</v>
      </c>
      <c r="EB111" s="1">
        <v>2</v>
      </c>
      <c r="EC111" t="s">
        <v>2</v>
      </c>
      <c r="ED111" t="s">
        <v>7</v>
      </c>
      <c r="EE111" t="s">
        <v>2</v>
      </c>
      <c r="EF111" s="1" t="s">
        <v>7</v>
      </c>
      <c r="EG111" t="s">
        <v>2</v>
      </c>
      <c r="EI111" t="s">
        <v>2</v>
      </c>
      <c r="EJ111" s="1"/>
      <c r="EK111" t="s">
        <v>3</v>
      </c>
      <c r="EL111" t="s">
        <v>1</v>
      </c>
      <c r="EM111" s="2">
        <v>3</v>
      </c>
      <c r="EN111" t="s">
        <v>2</v>
      </c>
      <c r="EO111" t="s">
        <v>7</v>
      </c>
      <c r="EP111" t="s">
        <v>2</v>
      </c>
      <c r="EQ111" s="2" t="s">
        <v>7</v>
      </c>
      <c r="ER111" t="s">
        <v>2</v>
      </c>
      <c r="ET111" t="s">
        <v>2</v>
      </c>
      <c r="EU111" s="2"/>
      <c r="EV111" t="s">
        <v>3</v>
      </c>
      <c r="EW111" t="s">
        <v>4</v>
      </c>
      <c r="EX111" s="2">
        <v>4</v>
      </c>
      <c r="EY111" t="s">
        <v>2</v>
      </c>
      <c r="EZ111" t="s">
        <v>7</v>
      </c>
      <c r="FA111" t="s">
        <v>2</v>
      </c>
      <c r="FB111" s="2" t="s">
        <v>7</v>
      </c>
      <c r="FC111" t="s">
        <v>2</v>
      </c>
      <c r="FE111" t="s">
        <v>2</v>
      </c>
      <c r="FF111" s="2"/>
      <c r="FG111" t="s">
        <v>3</v>
      </c>
      <c r="FI111" t="s">
        <v>1</v>
      </c>
      <c r="FJ111" s="2">
        <v>5</v>
      </c>
      <c r="FK111" t="s">
        <v>2</v>
      </c>
      <c r="FL111" t="s">
        <v>7</v>
      </c>
      <c r="FM111" t="s">
        <v>2</v>
      </c>
      <c r="FN111" s="2" t="s">
        <v>7</v>
      </c>
      <c r="FO111" t="s">
        <v>2</v>
      </c>
      <c r="FQ111" t="s">
        <v>2</v>
      </c>
      <c r="FR111" s="2"/>
      <c r="FS111" t="s">
        <v>3</v>
      </c>
      <c r="FT111" s="4"/>
      <c r="FU111" t="s">
        <v>405</v>
      </c>
      <c r="FV111" s="3" t="s">
        <v>5</v>
      </c>
      <c r="FW111" t="s">
        <v>2</v>
      </c>
      <c r="FX111" s="1" t="s">
        <v>7</v>
      </c>
      <c r="FY111" t="s">
        <v>2</v>
      </c>
      <c r="FZ111" s="1" t="s">
        <v>7</v>
      </c>
      <c r="GA111" t="s">
        <v>2</v>
      </c>
      <c r="GB111" s="1"/>
      <c r="GC111" t="s">
        <v>2</v>
      </c>
      <c r="GD111" s="1" t="s">
        <v>7</v>
      </c>
      <c r="GE111" t="s">
        <v>3</v>
      </c>
      <c r="GF111" s="4" t="s">
        <v>18</v>
      </c>
    </row>
    <row r="112" spans="1:188" x14ac:dyDescent="0.25">
      <c r="A112" t="s">
        <v>9</v>
      </c>
      <c r="B112">
        <v>10461.384615384601</v>
      </c>
      <c r="C112" t="s">
        <v>10</v>
      </c>
      <c r="D112" t="s">
        <v>1605</v>
      </c>
      <c r="E112" t="s">
        <v>20</v>
      </c>
      <c r="F112" t="s">
        <v>21</v>
      </c>
      <c r="G112" t="s">
        <v>22</v>
      </c>
      <c r="H112">
        <v>-1.83076923076923</v>
      </c>
      <c r="I112" t="s">
        <v>12</v>
      </c>
      <c r="J112">
        <v>3.7384615384615398</v>
      </c>
      <c r="K112" t="s">
        <v>14</v>
      </c>
      <c r="L112" s="1" t="s">
        <v>1643</v>
      </c>
      <c r="M112" t="s">
        <v>16</v>
      </c>
      <c r="O112" t="s">
        <v>19</v>
      </c>
      <c r="P112" t="s">
        <v>23</v>
      </c>
      <c r="Q112" t="s">
        <v>1</v>
      </c>
      <c r="R112" s="2">
        <v>1</v>
      </c>
      <c r="S112" t="s">
        <v>2</v>
      </c>
      <c r="T112" s="2">
        <v>10461.384615384601</v>
      </c>
      <c r="U112" t="s">
        <v>2</v>
      </c>
      <c r="V112" s="2" t="s">
        <v>8</v>
      </c>
      <c r="W112" t="s">
        <v>2</v>
      </c>
      <c r="Y112" t="s">
        <v>2</v>
      </c>
      <c r="Z112" s="2"/>
      <c r="AA112" t="s">
        <v>3</v>
      </c>
      <c r="AB112" t="s">
        <v>4</v>
      </c>
      <c r="AC112" s="1">
        <v>2</v>
      </c>
      <c r="AD112" t="s">
        <v>2</v>
      </c>
      <c r="AE112" t="s">
        <v>7</v>
      </c>
      <c r="AF112" t="s">
        <v>2</v>
      </c>
      <c r="AG112" s="1" t="s">
        <v>7</v>
      </c>
      <c r="AH112" t="s">
        <v>2</v>
      </c>
      <c r="AJ112" t="s">
        <v>2</v>
      </c>
      <c r="AK112" s="1"/>
      <c r="AL112" t="s">
        <v>3</v>
      </c>
      <c r="AM112" t="s">
        <v>1</v>
      </c>
      <c r="AN112" s="2">
        <v>3</v>
      </c>
      <c r="AO112" t="s">
        <v>2</v>
      </c>
      <c r="AP112" t="s">
        <v>7</v>
      </c>
      <c r="AQ112" t="s">
        <v>2</v>
      </c>
      <c r="AR112" s="2" t="s">
        <v>7</v>
      </c>
      <c r="AS112" t="s">
        <v>2</v>
      </c>
      <c r="AU112" t="s">
        <v>2</v>
      </c>
      <c r="AV112" s="2"/>
      <c r="AW112" t="s">
        <v>3</v>
      </c>
      <c r="AX112" t="s">
        <v>4</v>
      </c>
      <c r="AY112" s="2">
        <v>4</v>
      </c>
      <c r="AZ112" t="s">
        <v>2</v>
      </c>
      <c r="BA112" t="s">
        <v>7</v>
      </c>
      <c r="BB112" t="s">
        <v>2</v>
      </c>
      <c r="BC112" s="2" t="s">
        <v>7</v>
      </c>
      <c r="BD112" t="s">
        <v>2</v>
      </c>
      <c r="BF112" t="s">
        <v>2</v>
      </c>
      <c r="BG112" s="2"/>
      <c r="BH112" t="s">
        <v>3</v>
      </c>
      <c r="BK112" s="2"/>
      <c r="BO112" s="2"/>
      <c r="BQ112" s="2"/>
      <c r="BS112" s="2"/>
      <c r="BU112" s="4"/>
      <c r="BV112" t="s">
        <v>405</v>
      </c>
      <c r="BW112" s="3" t="s">
        <v>5</v>
      </c>
      <c r="BX112" t="s">
        <v>2</v>
      </c>
      <c r="BY112" s="1" t="s">
        <v>7</v>
      </c>
      <c r="BZ112" t="s">
        <v>2</v>
      </c>
      <c r="CA112" s="1" t="s">
        <v>7</v>
      </c>
      <c r="CB112" t="s">
        <v>2</v>
      </c>
      <c r="CC112" s="1" t="s">
        <v>7</v>
      </c>
      <c r="CD112" t="s">
        <v>2</v>
      </c>
      <c r="CE112" s="1" t="s">
        <v>7</v>
      </c>
      <c r="CF112" t="s">
        <v>3</v>
      </c>
      <c r="CG112" s="4" t="s">
        <v>18</v>
      </c>
      <c r="CH112" s="10">
        <v>-952.07384615384206</v>
      </c>
      <c r="CI112" s="4">
        <v>10461.384615384601</v>
      </c>
      <c r="CJ112" s="4">
        <v>-1.8307692307692299E-2</v>
      </c>
      <c r="CK112" s="4"/>
      <c r="CL112" s="4"/>
      <c r="CM112" s="4"/>
      <c r="CN112" s="4"/>
      <c r="CO112" s="4" t="s">
        <v>35</v>
      </c>
      <c r="CP112" s="4">
        <v>1</v>
      </c>
      <c r="CQ112" s="4" t="s">
        <v>29</v>
      </c>
      <c r="CR112" s="4" t="s">
        <v>27</v>
      </c>
      <c r="CS112" s="4">
        <v>10461.384615384601</v>
      </c>
      <c r="CT112" s="4" t="s">
        <v>24</v>
      </c>
      <c r="CU112" s="4">
        <v>-1.8307692307692299E-2</v>
      </c>
      <c r="CV112" s="4" t="s">
        <v>25</v>
      </c>
      <c r="CW112" s="4">
        <v>-952.07384615384206</v>
      </c>
      <c r="CX112" s="4" t="s">
        <v>28</v>
      </c>
      <c r="CY112" s="4" t="s">
        <v>26</v>
      </c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 t="s">
        <v>36</v>
      </c>
      <c r="DN112" t="s">
        <v>19</v>
      </c>
      <c r="DO112" t="s">
        <v>23</v>
      </c>
      <c r="DP112" t="s">
        <v>1</v>
      </c>
      <c r="DQ112" s="2">
        <v>1</v>
      </c>
      <c r="DR112" t="s">
        <v>2</v>
      </c>
      <c r="DS112" s="2">
        <v>10461.384615384601</v>
      </c>
      <c r="DT112" t="s">
        <v>2</v>
      </c>
      <c r="DU112" s="2" t="s">
        <v>44</v>
      </c>
      <c r="DV112" t="s">
        <v>2</v>
      </c>
      <c r="DX112" t="s">
        <v>2</v>
      </c>
      <c r="DZ112" t="s">
        <v>3</v>
      </c>
      <c r="EA112" t="s">
        <v>4</v>
      </c>
      <c r="EB112" s="1">
        <v>2</v>
      </c>
      <c r="EC112" t="s">
        <v>2</v>
      </c>
      <c r="ED112" t="s">
        <v>7</v>
      </c>
      <c r="EE112" t="s">
        <v>2</v>
      </c>
      <c r="EF112" s="1" t="s">
        <v>7</v>
      </c>
      <c r="EG112" t="s">
        <v>2</v>
      </c>
      <c r="EI112" t="s">
        <v>2</v>
      </c>
      <c r="EJ112" s="1"/>
      <c r="EK112" t="s">
        <v>3</v>
      </c>
      <c r="EL112" t="s">
        <v>1</v>
      </c>
      <c r="EM112" s="2">
        <v>3</v>
      </c>
      <c r="EN112" t="s">
        <v>2</v>
      </c>
      <c r="EO112" t="s">
        <v>7</v>
      </c>
      <c r="EP112" t="s">
        <v>2</v>
      </c>
      <c r="EQ112" s="2" t="s">
        <v>7</v>
      </c>
      <c r="ER112" t="s">
        <v>2</v>
      </c>
      <c r="ET112" t="s">
        <v>2</v>
      </c>
      <c r="EU112" s="2"/>
      <c r="EV112" t="s">
        <v>3</v>
      </c>
      <c r="EW112" t="s">
        <v>4</v>
      </c>
      <c r="EX112" s="2">
        <v>4</v>
      </c>
      <c r="EY112" t="s">
        <v>2</v>
      </c>
      <c r="EZ112" t="s">
        <v>7</v>
      </c>
      <c r="FA112" t="s">
        <v>2</v>
      </c>
      <c r="FB112" s="2" t="s">
        <v>7</v>
      </c>
      <c r="FC112" t="s">
        <v>2</v>
      </c>
      <c r="FE112" t="s">
        <v>2</v>
      </c>
      <c r="FF112" s="2"/>
      <c r="FG112" t="s">
        <v>3</v>
      </c>
      <c r="FJ112" s="2"/>
      <c r="FN112" s="2"/>
      <c r="FP112" s="2"/>
      <c r="FR112" s="2"/>
      <c r="FT112" s="4"/>
      <c r="FU112" t="s">
        <v>405</v>
      </c>
      <c r="FV112" s="3" t="s">
        <v>5</v>
      </c>
      <c r="FW112" t="s">
        <v>2</v>
      </c>
      <c r="FX112" s="1" t="s">
        <v>7</v>
      </c>
      <c r="FY112" t="s">
        <v>2</v>
      </c>
      <c r="FZ112" s="1" t="s">
        <v>7</v>
      </c>
      <c r="GA112" t="s">
        <v>2</v>
      </c>
      <c r="GB112" s="1"/>
      <c r="GC112" t="s">
        <v>2</v>
      </c>
      <c r="GD112" s="1" t="s">
        <v>7</v>
      </c>
      <c r="GE112" t="s">
        <v>3</v>
      </c>
      <c r="GF112" s="4" t="s">
        <v>18</v>
      </c>
    </row>
    <row r="113" spans="1:188" x14ac:dyDescent="0.25">
      <c r="A113" t="s">
        <v>9</v>
      </c>
      <c r="B113">
        <v>10457.1538461538</v>
      </c>
      <c r="C113" t="s">
        <v>10</v>
      </c>
      <c r="D113" t="s">
        <v>1605</v>
      </c>
      <c r="E113" t="s">
        <v>20</v>
      </c>
      <c r="F113" t="s">
        <v>21</v>
      </c>
      <c r="G113" t="s">
        <v>22</v>
      </c>
      <c r="H113">
        <v>-1.91230769230769</v>
      </c>
      <c r="I113" t="s">
        <v>12</v>
      </c>
      <c r="J113">
        <v>3.7353846153846102</v>
      </c>
      <c r="K113" t="s">
        <v>14</v>
      </c>
      <c r="L113" s="1" t="s">
        <v>1643</v>
      </c>
      <c r="M113" t="s">
        <v>16</v>
      </c>
      <c r="O113" t="s">
        <v>19</v>
      </c>
      <c r="P113" t="s">
        <v>23</v>
      </c>
      <c r="Q113" t="s">
        <v>1</v>
      </c>
      <c r="R113" s="2">
        <v>1</v>
      </c>
      <c r="S113" t="s">
        <v>2</v>
      </c>
      <c r="T113" s="2">
        <v>10457.1538461538</v>
      </c>
      <c r="U113" t="s">
        <v>2</v>
      </c>
      <c r="V113" s="2" t="s">
        <v>8</v>
      </c>
      <c r="W113" t="s">
        <v>2</v>
      </c>
      <c r="Y113" t="s">
        <v>2</v>
      </c>
      <c r="Z113" s="2"/>
      <c r="AA113" t="s">
        <v>3</v>
      </c>
      <c r="AB113" t="s">
        <v>4</v>
      </c>
      <c r="AC113" s="1">
        <v>2</v>
      </c>
      <c r="AD113" t="s">
        <v>2</v>
      </c>
      <c r="AE113" t="s">
        <v>7</v>
      </c>
      <c r="AF113" t="s">
        <v>2</v>
      </c>
      <c r="AG113" s="1" t="s">
        <v>7</v>
      </c>
      <c r="AH113" t="s">
        <v>2</v>
      </c>
      <c r="AJ113" t="s">
        <v>2</v>
      </c>
      <c r="AK113" s="1"/>
      <c r="AL113" t="s">
        <v>3</v>
      </c>
      <c r="AM113" t="s">
        <v>1</v>
      </c>
      <c r="AN113" s="2">
        <v>3</v>
      </c>
      <c r="AO113" t="s">
        <v>2</v>
      </c>
      <c r="AP113" t="s">
        <v>7</v>
      </c>
      <c r="AQ113" t="s">
        <v>2</v>
      </c>
      <c r="AR113" s="2" t="s">
        <v>7</v>
      </c>
      <c r="AS113" t="s">
        <v>2</v>
      </c>
      <c r="AU113" t="s">
        <v>2</v>
      </c>
      <c r="AV113" s="2"/>
      <c r="AW113" t="s">
        <v>3</v>
      </c>
      <c r="AY113" s="2"/>
      <c r="BC113" s="2"/>
      <c r="BE113" s="2"/>
      <c r="BG113" s="2"/>
      <c r="BK113" s="2"/>
      <c r="BO113" s="2"/>
      <c r="BQ113" s="2"/>
      <c r="BS113" s="2"/>
      <c r="BU113" s="4"/>
      <c r="BV113" t="s">
        <v>405</v>
      </c>
      <c r="BW113" s="3" t="s">
        <v>5</v>
      </c>
      <c r="BX113" t="s">
        <v>2</v>
      </c>
      <c r="BY113" s="1" t="s">
        <v>7</v>
      </c>
      <c r="BZ113" t="s">
        <v>2</v>
      </c>
      <c r="CA113" s="1" t="s">
        <v>7</v>
      </c>
      <c r="CB113" t="s">
        <v>2</v>
      </c>
      <c r="CC113" s="1" t="s">
        <v>7</v>
      </c>
      <c r="CD113" t="s">
        <v>2</v>
      </c>
      <c r="CE113" s="1" t="s">
        <v>7</v>
      </c>
      <c r="CF113" t="s">
        <v>3</v>
      </c>
      <c r="CG113" s="4" t="s">
        <v>18</v>
      </c>
      <c r="CH113" s="10">
        <v>-968.441538461542</v>
      </c>
      <c r="CI113" s="4">
        <v>10457.1538461538</v>
      </c>
      <c r="CJ113" s="4">
        <v>-1.9123076923076899E-2</v>
      </c>
      <c r="CK113" s="4"/>
      <c r="CL113" s="4"/>
      <c r="CM113" s="4"/>
      <c r="CN113" s="4"/>
      <c r="CO113" s="4" t="s">
        <v>35</v>
      </c>
      <c r="CP113" s="4">
        <v>1</v>
      </c>
      <c r="CQ113" s="4" t="s">
        <v>29</v>
      </c>
      <c r="CR113" s="4" t="s">
        <v>27</v>
      </c>
      <c r="CS113" s="4">
        <v>10457.1538461538</v>
      </c>
      <c r="CT113" s="4" t="s">
        <v>24</v>
      </c>
      <c r="CU113" s="4">
        <v>-1.9123076923076899E-2</v>
      </c>
      <c r="CV113" s="4" t="s">
        <v>25</v>
      </c>
      <c r="CW113" s="4">
        <v>-968.441538461542</v>
      </c>
      <c r="CX113" s="4" t="s">
        <v>28</v>
      </c>
      <c r="CY113" s="4" t="s">
        <v>26</v>
      </c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 t="s">
        <v>36</v>
      </c>
      <c r="DN113" t="s">
        <v>19</v>
      </c>
      <c r="DO113" t="s">
        <v>23</v>
      </c>
      <c r="DP113" t="s">
        <v>1</v>
      </c>
      <c r="DQ113" s="2">
        <v>1</v>
      </c>
      <c r="DR113" t="s">
        <v>2</v>
      </c>
      <c r="DS113" s="2">
        <v>10457.1538461538</v>
      </c>
      <c r="DT113" t="s">
        <v>2</v>
      </c>
      <c r="DU113" s="2" t="s">
        <v>1652</v>
      </c>
      <c r="DV113" t="s">
        <v>2</v>
      </c>
      <c r="DX113" t="s">
        <v>2</v>
      </c>
      <c r="DZ113" t="s">
        <v>3</v>
      </c>
      <c r="EA113" t="s">
        <v>4</v>
      </c>
      <c r="EB113" s="1">
        <v>2</v>
      </c>
      <c r="EC113" t="s">
        <v>2</v>
      </c>
      <c r="ED113" t="s">
        <v>7</v>
      </c>
      <c r="EE113" t="s">
        <v>2</v>
      </c>
      <c r="EF113" s="1" t="s">
        <v>7</v>
      </c>
      <c r="EG113" t="s">
        <v>2</v>
      </c>
      <c r="EI113" t="s">
        <v>2</v>
      </c>
      <c r="EJ113" s="1"/>
      <c r="EK113" t="s">
        <v>3</v>
      </c>
      <c r="EL113" t="s">
        <v>1</v>
      </c>
      <c r="EM113" s="2">
        <v>3</v>
      </c>
      <c r="EN113" t="s">
        <v>2</v>
      </c>
      <c r="EO113" t="s">
        <v>7</v>
      </c>
      <c r="EP113" t="s">
        <v>2</v>
      </c>
      <c r="EQ113" s="2" t="s">
        <v>7</v>
      </c>
      <c r="ER113" t="s">
        <v>2</v>
      </c>
      <c r="ET113" t="s">
        <v>2</v>
      </c>
      <c r="EU113" s="2"/>
      <c r="EV113" t="s">
        <v>3</v>
      </c>
      <c r="EX113" s="2"/>
      <c r="FB113" s="2"/>
      <c r="FD113" s="2"/>
      <c r="FF113" s="2"/>
      <c r="FJ113" s="2"/>
      <c r="FN113" s="2"/>
      <c r="FP113" s="2"/>
      <c r="FR113" s="2"/>
      <c r="FT113" s="4"/>
      <c r="FU113" t="s">
        <v>405</v>
      </c>
      <c r="FV113" s="3" t="s">
        <v>5</v>
      </c>
      <c r="FW113" t="s">
        <v>2</v>
      </c>
      <c r="FX113" s="1" t="s">
        <v>7</v>
      </c>
      <c r="FY113" t="s">
        <v>2</v>
      </c>
      <c r="FZ113" s="1" t="s">
        <v>7</v>
      </c>
      <c r="GA113" t="s">
        <v>2</v>
      </c>
      <c r="GB113" s="1"/>
      <c r="GC113" t="s">
        <v>2</v>
      </c>
      <c r="GD113" s="1" t="s">
        <v>7</v>
      </c>
      <c r="GE113" t="s">
        <v>3</v>
      </c>
      <c r="GF113" s="4" t="s">
        <v>18</v>
      </c>
    </row>
    <row r="114" spans="1:188" x14ac:dyDescent="0.25">
      <c r="A114" t="s">
        <v>9</v>
      </c>
      <c r="B114">
        <v>10452.9230769231</v>
      </c>
      <c r="C114" t="s">
        <v>10</v>
      </c>
      <c r="D114" t="s">
        <v>1605</v>
      </c>
      <c r="E114" t="s">
        <v>20</v>
      </c>
      <c r="F114" t="s">
        <v>21</v>
      </c>
      <c r="G114" t="s">
        <v>22</v>
      </c>
      <c r="H114">
        <v>-1.99384615384615</v>
      </c>
      <c r="I114" t="s">
        <v>12</v>
      </c>
      <c r="J114">
        <v>3.7323076923076899</v>
      </c>
      <c r="K114" t="s">
        <v>14</v>
      </c>
      <c r="L114" s="1" t="s">
        <v>1643</v>
      </c>
      <c r="M114" t="s">
        <v>16</v>
      </c>
      <c r="O114" t="s">
        <v>19</v>
      </c>
      <c r="P114" t="s">
        <v>23</v>
      </c>
      <c r="Q114" t="s">
        <v>1</v>
      </c>
      <c r="R114" s="2">
        <v>1</v>
      </c>
      <c r="S114" t="s">
        <v>2</v>
      </c>
      <c r="T114" s="2">
        <v>10452.9230769231</v>
      </c>
      <c r="U114" t="s">
        <v>2</v>
      </c>
      <c r="V114" s="2" t="s">
        <v>8</v>
      </c>
      <c r="W114" t="s">
        <v>2</v>
      </c>
      <c r="Y114" t="s">
        <v>2</v>
      </c>
      <c r="Z114" s="2"/>
      <c r="AA114" t="s">
        <v>3</v>
      </c>
      <c r="AB114" t="s">
        <v>4</v>
      </c>
      <c r="AC114" s="1">
        <v>2</v>
      </c>
      <c r="AD114" t="s">
        <v>2</v>
      </c>
      <c r="AE114" t="s">
        <v>7</v>
      </c>
      <c r="AF114" t="s">
        <v>2</v>
      </c>
      <c r="AG114" s="1" t="s">
        <v>7</v>
      </c>
      <c r="AH114" t="s">
        <v>2</v>
      </c>
      <c r="AJ114" t="s">
        <v>2</v>
      </c>
      <c r="AK114" s="1"/>
      <c r="AL114" t="s">
        <v>3</v>
      </c>
      <c r="AM114" t="s">
        <v>1</v>
      </c>
      <c r="AN114" s="2">
        <v>3</v>
      </c>
      <c r="AO114" t="s">
        <v>2</v>
      </c>
      <c r="AP114" t="s">
        <v>7</v>
      </c>
      <c r="AQ114" t="s">
        <v>2</v>
      </c>
      <c r="AR114" s="2" t="s">
        <v>7</v>
      </c>
      <c r="AS114" t="s">
        <v>2</v>
      </c>
      <c r="AU114" t="s">
        <v>2</v>
      </c>
      <c r="AV114" s="2"/>
      <c r="AW114" t="s">
        <v>3</v>
      </c>
      <c r="AX114" t="s">
        <v>4</v>
      </c>
      <c r="AY114" s="2">
        <v>4</v>
      </c>
      <c r="AZ114" t="s">
        <v>2</v>
      </c>
      <c r="BA114" t="s">
        <v>7</v>
      </c>
      <c r="BB114" t="s">
        <v>2</v>
      </c>
      <c r="BC114" s="2" t="s">
        <v>7</v>
      </c>
      <c r="BD114" t="s">
        <v>2</v>
      </c>
      <c r="BF114" t="s">
        <v>2</v>
      </c>
      <c r="BG114" s="2"/>
      <c r="BH114" t="s">
        <v>3</v>
      </c>
      <c r="BJ114" t="s">
        <v>1</v>
      </c>
      <c r="BK114" s="2">
        <v>5</v>
      </c>
      <c r="BL114" t="s">
        <v>2</v>
      </c>
      <c r="BM114" t="s">
        <v>7</v>
      </c>
      <c r="BN114" t="s">
        <v>2</v>
      </c>
      <c r="BO114" s="2" t="s">
        <v>7</v>
      </c>
      <c r="BP114" t="s">
        <v>2</v>
      </c>
      <c r="BR114" t="s">
        <v>2</v>
      </c>
      <c r="BS114" s="2"/>
      <c r="BT114" t="s">
        <v>3</v>
      </c>
      <c r="BU114" s="4"/>
      <c r="BV114" t="s">
        <v>405</v>
      </c>
      <c r="BW114" s="3" t="s">
        <v>5</v>
      </c>
      <c r="BX114" t="s">
        <v>2</v>
      </c>
      <c r="BY114" s="1" t="s">
        <v>7</v>
      </c>
      <c r="BZ114" t="s">
        <v>2</v>
      </c>
      <c r="CA114" s="1" t="s">
        <v>7</v>
      </c>
      <c r="CB114" t="s">
        <v>2</v>
      </c>
      <c r="CC114" s="1" t="s">
        <v>7</v>
      </c>
      <c r="CD114" t="s">
        <v>2</v>
      </c>
      <c r="CE114" s="1" t="s">
        <v>7</v>
      </c>
      <c r="CF114" t="s">
        <v>3</v>
      </c>
      <c r="CG114" s="4" t="s">
        <v>18</v>
      </c>
      <c r="CH114" s="10">
        <v>-984.80923076923204</v>
      </c>
      <c r="CI114" s="4">
        <v>10452.9230769231</v>
      </c>
      <c r="CJ114" s="4">
        <v>-1.9938461538461499E-2</v>
      </c>
      <c r="CK114" s="4"/>
      <c r="CL114" s="4"/>
      <c r="CM114" s="4"/>
      <c r="CN114" s="4"/>
      <c r="CO114" s="4" t="s">
        <v>35</v>
      </c>
      <c r="CP114" s="4">
        <v>1</v>
      </c>
      <c r="CQ114" s="4" t="s">
        <v>29</v>
      </c>
      <c r="CR114" s="4" t="s">
        <v>27</v>
      </c>
      <c r="CS114" s="4">
        <v>10452.9230769231</v>
      </c>
      <c r="CT114" s="4" t="s">
        <v>24</v>
      </c>
      <c r="CU114" s="4">
        <v>-1.9938461538461499E-2</v>
      </c>
      <c r="CV114" s="4" t="s">
        <v>25</v>
      </c>
      <c r="CW114" s="4">
        <v>-984.80923076923204</v>
      </c>
      <c r="CX114" s="4" t="s">
        <v>28</v>
      </c>
      <c r="CY114" s="4" t="s">
        <v>26</v>
      </c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 t="s">
        <v>36</v>
      </c>
      <c r="DN114" t="s">
        <v>19</v>
      </c>
      <c r="DO114" t="s">
        <v>23</v>
      </c>
      <c r="DP114" t="s">
        <v>1</v>
      </c>
      <c r="DQ114" s="2">
        <v>1</v>
      </c>
      <c r="DR114" t="s">
        <v>2</v>
      </c>
      <c r="DS114" s="2">
        <v>10452.9230769231</v>
      </c>
      <c r="DT114" t="s">
        <v>2</v>
      </c>
      <c r="DU114" s="2" t="s">
        <v>1653</v>
      </c>
      <c r="DV114" t="s">
        <v>2</v>
      </c>
      <c r="DX114" t="s">
        <v>2</v>
      </c>
      <c r="DZ114" t="s">
        <v>3</v>
      </c>
      <c r="EA114" t="s">
        <v>4</v>
      </c>
      <c r="EB114" s="1">
        <v>2</v>
      </c>
      <c r="EC114" t="s">
        <v>2</v>
      </c>
      <c r="ED114" t="s">
        <v>7</v>
      </c>
      <c r="EE114" t="s">
        <v>2</v>
      </c>
      <c r="EF114" s="1" t="s">
        <v>7</v>
      </c>
      <c r="EG114" t="s">
        <v>2</v>
      </c>
      <c r="EI114" t="s">
        <v>2</v>
      </c>
      <c r="EJ114" s="1"/>
      <c r="EK114" t="s">
        <v>3</v>
      </c>
      <c r="EL114" t="s">
        <v>1</v>
      </c>
      <c r="EM114" s="2">
        <v>3</v>
      </c>
      <c r="EN114" t="s">
        <v>2</v>
      </c>
      <c r="EO114" t="s">
        <v>7</v>
      </c>
      <c r="EP114" t="s">
        <v>2</v>
      </c>
      <c r="EQ114" s="2" t="s">
        <v>7</v>
      </c>
      <c r="ER114" t="s">
        <v>2</v>
      </c>
      <c r="ET114" t="s">
        <v>2</v>
      </c>
      <c r="EU114" s="2"/>
      <c r="EV114" t="s">
        <v>3</v>
      </c>
      <c r="EW114" t="s">
        <v>4</v>
      </c>
      <c r="EX114" s="2">
        <v>4</v>
      </c>
      <c r="EY114" t="s">
        <v>2</v>
      </c>
      <c r="EZ114" t="s">
        <v>7</v>
      </c>
      <c r="FA114" t="s">
        <v>2</v>
      </c>
      <c r="FB114" s="2" t="s">
        <v>7</v>
      </c>
      <c r="FC114" t="s">
        <v>2</v>
      </c>
      <c r="FE114" t="s">
        <v>2</v>
      </c>
      <c r="FF114" s="2"/>
      <c r="FG114" t="s">
        <v>3</v>
      </c>
      <c r="FI114" t="s">
        <v>1</v>
      </c>
      <c r="FJ114" s="2">
        <v>5</v>
      </c>
      <c r="FK114" t="s">
        <v>2</v>
      </c>
      <c r="FL114" t="s">
        <v>7</v>
      </c>
      <c r="FM114" t="s">
        <v>2</v>
      </c>
      <c r="FN114" s="2" t="s">
        <v>7</v>
      </c>
      <c r="FO114" t="s">
        <v>2</v>
      </c>
      <c r="FQ114" t="s">
        <v>2</v>
      </c>
      <c r="FR114" s="2"/>
      <c r="FS114" t="s">
        <v>3</v>
      </c>
      <c r="FT114" s="4"/>
      <c r="FU114" t="s">
        <v>405</v>
      </c>
      <c r="FV114" s="3" t="s">
        <v>5</v>
      </c>
      <c r="FW114" t="s">
        <v>2</v>
      </c>
      <c r="FX114" s="1" t="s">
        <v>7</v>
      </c>
      <c r="FY114" t="s">
        <v>2</v>
      </c>
      <c r="FZ114" s="1" t="s">
        <v>7</v>
      </c>
      <c r="GA114" t="s">
        <v>2</v>
      </c>
      <c r="GB114" s="1"/>
      <c r="GC114" t="s">
        <v>2</v>
      </c>
      <c r="GD114" s="1" t="s">
        <v>7</v>
      </c>
      <c r="GE114" t="s">
        <v>3</v>
      </c>
      <c r="GF114" s="4" t="s">
        <v>18</v>
      </c>
    </row>
    <row r="115" spans="1:188" x14ac:dyDescent="0.25">
      <c r="A115" t="s">
        <v>9</v>
      </c>
      <c r="B115">
        <v>10448.692307692299</v>
      </c>
      <c r="C115" t="s">
        <v>10</v>
      </c>
      <c r="D115" t="s">
        <v>1605</v>
      </c>
      <c r="E115" t="s">
        <v>20</v>
      </c>
      <c r="F115" t="s">
        <v>21</v>
      </c>
      <c r="G115" t="s">
        <v>22</v>
      </c>
      <c r="H115">
        <v>-2.0753846153846101</v>
      </c>
      <c r="I115" t="s">
        <v>12</v>
      </c>
      <c r="J115">
        <v>3.72923076923077</v>
      </c>
      <c r="K115" t="s">
        <v>14</v>
      </c>
      <c r="L115" s="1" t="s">
        <v>1643</v>
      </c>
      <c r="M115" t="s">
        <v>16</v>
      </c>
      <c r="O115" t="s">
        <v>19</v>
      </c>
      <c r="P115" t="s">
        <v>23</v>
      </c>
      <c r="Q115" t="s">
        <v>1</v>
      </c>
      <c r="R115" s="2">
        <v>1</v>
      </c>
      <c r="S115" t="s">
        <v>2</v>
      </c>
      <c r="T115" s="2">
        <v>10448.692307692299</v>
      </c>
      <c r="U115" t="s">
        <v>2</v>
      </c>
      <c r="V115" s="2" t="s">
        <v>8</v>
      </c>
      <c r="W115" t="s">
        <v>2</v>
      </c>
      <c r="Y115" t="s">
        <v>2</v>
      </c>
      <c r="Z115" s="2"/>
      <c r="AA115" t="s">
        <v>3</v>
      </c>
      <c r="AB115" t="s">
        <v>4</v>
      </c>
      <c r="AC115" s="1">
        <v>2</v>
      </c>
      <c r="AD115" t="s">
        <v>2</v>
      </c>
      <c r="AE115" t="s">
        <v>7</v>
      </c>
      <c r="AF115" t="s">
        <v>2</v>
      </c>
      <c r="AG115" s="1" t="s">
        <v>7</v>
      </c>
      <c r="AH115" t="s">
        <v>2</v>
      </c>
      <c r="AJ115" t="s">
        <v>2</v>
      </c>
      <c r="AK115" s="1"/>
      <c r="AL115" t="s">
        <v>3</v>
      </c>
      <c r="AM115" t="s">
        <v>1</v>
      </c>
      <c r="AN115" s="2">
        <v>3</v>
      </c>
      <c r="AO115" t="s">
        <v>2</v>
      </c>
      <c r="AP115" t="s">
        <v>7</v>
      </c>
      <c r="AQ115" t="s">
        <v>2</v>
      </c>
      <c r="AR115" s="2" t="s">
        <v>7</v>
      </c>
      <c r="AS115" t="s">
        <v>2</v>
      </c>
      <c r="AU115" t="s">
        <v>2</v>
      </c>
      <c r="AV115" s="2"/>
      <c r="AW115" t="s">
        <v>3</v>
      </c>
      <c r="AX115" t="s">
        <v>4</v>
      </c>
      <c r="AY115" s="2">
        <v>4</v>
      </c>
      <c r="AZ115" t="s">
        <v>2</v>
      </c>
      <c r="BA115" t="s">
        <v>7</v>
      </c>
      <c r="BB115" t="s">
        <v>2</v>
      </c>
      <c r="BC115" s="2" t="s">
        <v>7</v>
      </c>
      <c r="BD115" t="s">
        <v>2</v>
      </c>
      <c r="BF115" t="s">
        <v>2</v>
      </c>
      <c r="BG115" s="2"/>
      <c r="BH115" t="s">
        <v>3</v>
      </c>
      <c r="BK115" s="2"/>
      <c r="BO115" s="2"/>
      <c r="BQ115" s="2"/>
      <c r="BS115" s="2"/>
      <c r="BU115" s="4"/>
      <c r="BV115" t="s">
        <v>405</v>
      </c>
      <c r="BW115" s="3" t="s">
        <v>5</v>
      </c>
      <c r="BX115" t="s">
        <v>2</v>
      </c>
      <c r="BY115" s="1" t="s">
        <v>7</v>
      </c>
      <c r="BZ115" t="s">
        <v>2</v>
      </c>
      <c r="CA115" s="1" t="s">
        <v>7</v>
      </c>
      <c r="CB115" t="s">
        <v>2</v>
      </c>
      <c r="CC115" s="1" t="s">
        <v>7</v>
      </c>
      <c r="CD115" t="s">
        <v>2</v>
      </c>
      <c r="CE115" s="1" t="s">
        <v>7</v>
      </c>
      <c r="CF115" t="s">
        <v>3</v>
      </c>
      <c r="CG115" s="4" t="s">
        <v>18</v>
      </c>
      <c r="CH115" s="10">
        <v>-1001.17692307692</v>
      </c>
      <c r="CI115" s="4">
        <v>10448.692307692299</v>
      </c>
      <c r="CJ115" s="4">
        <v>-2.0753846153846098E-2</v>
      </c>
      <c r="CK115" s="4"/>
      <c r="CL115" s="4"/>
      <c r="CM115" s="4"/>
      <c r="CN115" s="4"/>
      <c r="CO115" s="4" t="s">
        <v>35</v>
      </c>
      <c r="CP115" s="4">
        <v>1</v>
      </c>
      <c r="CQ115" s="4" t="s">
        <v>29</v>
      </c>
      <c r="CR115" s="4" t="s">
        <v>27</v>
      </c>
      <c r="CS115" s="4">
        <v>10448.692307692299</v>
      </c>
      <c r="CT115" s="4" t="s">
        <v>24</v>
      </c>
      <c r="CU115" s="4">
        <v>-2.0753846153846098E-2</v>
      </c>
      <c r="CV115" s="4" t="s">
        <v>25</v>
      </c>
      <c r="CW115" s="4">
        <v>-1001.17692307692</v>
      </c>
      <c r="CX115" s="4" t="s">
        <v>28</v>
      </c>
      <c r="CY115" s="4" t="s">
        <v>26</v>
      </c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 t="s">
        <v>36</v>
      </c>
      <c r="DN115" t="s">
        <v>19</v>
      </c>
      <c r="DO115" t="s">
        <v>23</v>
      </c>
      <c r="DP115" t="s">
        <v>1</v>
      </c>
      <c r="DQ115" s="2">
        <v>1</v>
      </c>
      <c r="DR115" t="s">
        <v>2</v>
      </c>
      <c r="DS115" s="2">
        <v>10448.692307692299</v>
      </c>
      <c r="DT115" t="s">
        <v>2</v>
      </c>
      <c r="DU115" s="2" t="s">
        <v>325</v>
      </c>
      <c r="DV115" t="s">
        <v>2</v>
      </c>
      <c r="DX115" t="s">
        <v>2</v>
      </c>
      <c r="DZ115" t="s">
        <v>3</v>
      </c>
      <c r="EA115" t="s">
        <v>4</v>
      </c>
      <c r="EB115" s="1">
        <v>2</v>
      </c>
      <c r="EC115" t="s">
        <v>2</v>
      </c>
      <c r="ED115" t="s">
        <v>7</v>
      </c>
      <c r="EE115" t="s">
        <v>2</v>
      </c>
      <c r="EF115" s="1" t="s">
        <v>7</v>
      </c>
      <c r="EG115" t="s">
        <v>2</v>
      </c>
      <c r="EI115" t="s">
        <v>2</v>
      </c>
      <c r="EJ115" s="1"/>
      <c r="EK115" t="s">
        <v>3</v>
      </c>
      <c r="EL115" t="s">
        <v>1</v>
      </c>
      <c r="EM115" s="2">
        <v>3</v>
      </c>
      <c r="EN115" t="s">
        <v>2</v>
      </c>
      <c r="EO115" t="s">
        <v>7</v>
      </c>
      <c r="EP115" t="s">
        <v>2</v>
      </c>
      <c r="EQ115" s="2" t="s">
        <v>7</v>
      </c>
      <c r="ER115" t="s">
        <v>2</v>
      </c>
      <c r="ET115" t="s">
        <v>2</v>
      </c>
      <c r="EU115" s="2"/>
      <c r="EV115" t="s">
        <v>3</v>
      </c>
      <c r="EW115" t="s">
        <v>4</v>
      </c>
      <c r="EX115" s="2">
        <v>4</v>
      </c>
      <c r="EY115" t="s">
        <v>2</v>
      </c>
      <c r="EZ115" t="s">
        <v>7</v>
      </c>
      <c r="FA115" t="s">
        <v>2</v>
      </c>
      <c r="FB115" s="2" t="s">
        <v>7</v>
      </c>
      <c r="FC115" t="s">
        <v>2</v>
      </c>
      <c r="FE115" t="s">
        <v>2</v>
      </c>
      <c r="FF115" s="2"/>
      <c r="FG115" t="s">
        <v>3</v>
      </c>
      <c r="FJ115" s="2"/>
      <c r="FN115" s="2"/>
      <c r="FP115" s="2"/>
      <c r="FR115" s="2"/>
      <c r="FT115" s="4"/>
      <c r="FU115" t="s">
        <v>405</v>
      </c>
      <c r="FV115" s="3" t="s">
        <v>5</v>
      </c>
      <c r="FW115" t="s">
        <v>2</v>
      </c>
      <c r="FX115" s="1" t="s">
        <v>7</v>
      </c>
      <c r="FY115" t="s">
        <v>2</v>
      </c>
      <c r="FZ115" s="1" t="s">
        <v>7</v>
      </c>
      <c r="GA115" t="s">
        <v>2</v>
      </c>
      <c r="GB115" s="1"/>
      <c r="GC115" t="s">
        <v>2</v>
      </c>
      <c r="GD115" s="1" t="s">
        <v>7</v>
      </c>
      <c r="GE115" t="s">
        <v>3</v>
      </c>
      <c r="GF115" s="4" t="s">
        <v>18</v>
      </c>
    </row>
    <row r="116" spans="1:188" x14ac:dyDescent="0.25">
      <c r="A116" t="s">
        <v>9</v>
      </c>
      <c r="B116">
        <v>10444.461538461501</v>
      </c>
      <c r="C116" t="s">
        <v>10</v>
      </c>
      <c r="D116" t="s">
        <v>1605</v>
      </c>
      <c r="E116" t="s">
        <v>20</v>
      </c>
      <c r="F116" t="s">
        <v>21</v>
      </c>
      <c r="G116" t="s">
        <v>22</v>
      </c>
      <c r="H116">
        <v>-2.1569230769230701</v>
      </c>
      <c r="I116" t="s">
        <v>12</v>
      </c>
      <c r="J116">
        <v>3.7261538461538501</v>
      </c>
      <c r="K116" t="s">
        <v>14</v>
      </c>
      <c r="L116" s="1" t="s">
        <v>1643</v>
      </c>
      <c r="M116" t="s">
        <v>16</v>
      </c>
      <c r="O116" t="s">
        <v>19</v>
      </c>
      <c r="P116" t="s">
        <v>23</v>
      </c>
      <c r="Q116" t="s">
        <v>1</v>
      </c>
      <c r="R116" s="2">
        <v>1</v>
      </c>
      <c r="S116" t="s">
        <v>2</v>
      </c>
      <c r="T116" s="2">
        <v>10444.461538461501</v>
      </c>
      <c r="U116" t="s">
        <v>2</v>
      </c>
      <c r="V116" s="2" t="s">
        <v>8</v>
      </c>
      <c r="W116" t="s">
        <v>2</v>
      </c>
      <c r="Y116" t="s">
        <v>2</v>
      </c>
      <c r="Z116" s="2"/>
      <c r="AA116" t="s">
        <v>3</v>
      </c>
      <c r="AB116" t="s">
        <v>4</v>
      </c>
      <c r="AC116" s="1">
        <v>2</v>
      </c>
      <c r="AD116" t="s">
        <v>2</v>
      </c>
      <c r="AE116" t="s">
        <v>7</v>
      </c>
      <c r="AF116" t="s">
        <v>2</v>
      </c>
      <c r="AG116" s="1" t="s">
        <v>7</v>
      </c>
      <c r="AH116" t="s">
        <v>2</v>
      </c>
      <c r="AJ116" t="s">
        <v>2</v>
      </c>
      <c r="AK116" s="1"/>
      <c r="AL116" t="s">
        <v>3</v>
      </c>
      <c r="AM116" t="s">
        <v>1</v>
      </c>
      <c r="AN116" s="2">
        <v>3</v>
      </c>
      <c r="AO116" t="s">
        <v>2</v>
      </c>
      <c r="AP116" t="s">
        <v>7</v>
      </c>
      <c r="AQ116" t="s">
        <v>2</v>
      </c>
      <c r="AR116" s="2" t="s">
        <v>7</v>
      </c>
      <c r="AS116" t="s">
        <v>2</v>
      </c>
      <c r="AU116" t="s">
        <v>2</v>
      </c>
      <c r="AV116" s="2"/>
      <c r="AW116" t="s">
        <v>3</v>
      </c>
      <c r="AY116" s="2"/>
      <c r="BC116" s="2"/>
      <c r="BE116" s="2"/>
      <c r="BG116" s="2"/>
      <c r="BK116" s="2"/>
      <c r="BO116" s="2"/>
      <c r="BQ116" s="2"/>
      <c r="BS116" s="2"/>
      <c r="BU116" s="4"/>
      <c r="BV116" t="s">
        <v>405</v>
      </c>
      <c r="BW116" s="3" t="s">
        <v>5</v>
      </c>
      <c r="BX116" t="s">
        <v>2</v>
      </c>
      <c r="BY116" s="1" t="s">
        <v>7</v>
      </c>
      <c r="BZ116" t="s">
        <v>2</v>
      </c>
      <c r="CA116" s="1" t="s">
        <v>7</v>
      </c>
      <c r="CB116" t="s">
        <v>2</v>
      </c>
      <c r="CC116" s="1" t="s">
        <v>7</v>
      </c>
      <c r="CD116" t="s">
        <v>2</v>
      </c>
      <c r="CE116" s="1" t="s">
        <v>7</v>
      </c>
      <c r="CF116" t="s">
        <v>3</v>
      </c>
      <c r="CG116" s="4" t="s">
        <v>18</v>
      </c>
      <c r="CH116" s="10">
        <v>-1017.54461538461</v>
      </c>
      <c r="CI116" s="4">
        <v>10444.461538461501</v>
      </c>
      <c r="CJ116" s="4">
        <v>-2.1569230769230799E-2</v>
      </c>
      <c r="CK116" s="4"/>
      <c r="CL116" s="4"/>
      <c r="CM116" s="4"/>
      <c r="CN116" s="4"/>
      <c r="CO116" s="4" t="s">
        <v>35</v>
      </c>
      <c r="CP116" s="4">
        <v>1</v>
      </c>
      <c r="CQ116" s="4" t="s">
        <v>29</v>
      </c>
      <c r="CR116" s="4" t="s">
        <v>27</v>
      </c>
      <c r="CS116" s="4">
        <v>10444.461538461501</v>
      </c>
      <c r="CT116" s="4" t="s">
        <v>24</v>
      </c>
      <c r="CU116" s="4">
        <v>-2.1569230769230799E-2</v>
      </c>
      <c r="CV116" s="4" t="s">
        <v>25</v>
      </c>
      <c r="CW116" s="4">
        <v>-1017.54461538461</v>
      </c>
      <c r="CX116" s="4" t="s">
        <v>28</v>
      </c>
      <c r="CY116" s="4" t="s">
        <v>26</v>
      </c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 t="s">
        <v>36</v>
      </c>
      <c r="DN116" t="s">
        <v>19</v>
      </c>
      <c r="DO116" t="s">
        <v>23</v>
      </c>
      <c r="DP116" t="s">
        <v>1</v>
      </c>
      <c r="DQ116" s="2">
        <v>1</v>
      </c>
      <c r="DR116" t="s">
        <v>2</v>
      </c>
      <c r="DS116" s="2">
        <v>10444.461538461501</v>
      </c>
      <c r="DT116" t="s">
        <v>2</v>
      </c>
      <c r="DU116" s="2" t="s">
        <v>1654</v>
      </c>
      <c r="DV116" t="s">
        <v>2</v>
      </c>
      <c r="DX116" t="s">
        <v>2</v>
      </c>
      <c r="DZ116" t="s">
        <v>3</v>
      </c>
      <c r="EA116" t="s">
        <v>4</v>
      </c>
      <c r="EB116" s="1">
        <v>2</v>
      </c>
      <c r="EC116" t="s">
        <v>2</v>
      </c>
      <c r="ED116" t="s">
        <v>7</v>
      </c>
      <c r="EE116" t="s">
        <v>2</v>
      </c>
      <c r="EF116" s="1" t="s">
        <v>7</v>
      </c>
      <c r="EG116" t="s">
        <v>2</v>
      </c>
      <c r="EI116" t="s">
        <v>2</v>
      </c>
      <c r="EJ116" s="1"/>
      <c r="EK116" t="s">
        <v>3</v>
      </c>
      <c r="EL116" t="s">
        <v>1</v>
      </c>
      <c r="EM116" s="2">
        <v>3</v>
      </c>
      <c r="EN116" t="s">
        <v>2</v>
      </c>
      <c r="EO116" t="s">
        <v>7</v>
      </c>
      <c r="EP116" t="s">
        <v>2</v>
      </c>
      <c r="EQ116" s="2" t="s">
        <v>7</v>
      </c>
      <c r="ER116" t="s">
        <v>2</v>
      </c>
      <c r="ET116" t="s">
        <v>2</v>
      </c>
      <c r="EU116" s="2"/>
      <c r="EV116" t="s">
        <v>3</v>
      </c>
      <c r="EX116" s="2"/>
      <c r="FB116" s="2"/>
      <c r="FD116" s="2"/>
      <c r="FF116" s="2"/>
      <c r="FJ116" s="2"/>
      <c r="FN116" s="2"/>
      <c r="FP116" s="2"/>
      <c r="FR116" s="2"/>
      <c r="FT116" s="4"/>
      <c r="FU116" t="s">
        <v>405</v>
      </c>
      <c r="FV116" s="3" t="s">
        <v>5</v>
      </c>
      <c r="FW116" t="s">
        <v>2</v>
      </c>
      <c r="FX116" s="1" t="s">
        <v>7</v>
      </c>
      <c r="FY116" t="s">
        <v>2</v>
      </c>
      <c r="FZ116" s="1" t="s">
        <v>7</v>
      </c>
      <c r="GA116" t="s">
        <v>2</v>
      </c>
      <c r="GB116" s="1"/>
      <c r="GC116" t="s">
        <v>2</v>
      </c>
      <c r="GD116" s="1" t="s">
        <v>7</v>
      </c>
      <c r="GE116" t="s">
        <v>3</v>
      </c>
      <c r="GF116" s="4" t="s">
        <v>18</v>
      </c>
    </row>
    <row r="117" spans="1:188" x14ac:dyDescent="0.25">
      <c r="A117" t="s">
        <v>9</v>
      </c>
      <c r="B117">
        <v>10440.2307692308</v>
      </c>
      <c r="C117" t="s">
        <v>10</v>
      </c>
      <c r="D117" t="s">
        <v>1605</v>
      </c>
      <c r="E117" t="s">
        <v>20</v>
      </c>
      <c r="F117" t="s">
        <v>21</v>
      </c>
      <c r="G117" t="s">
        <v>22</v>
      </c>
      <c r="H117">
        <v>-2.2384615384615301</v>
      </c>
      <c r="I117" t="s">
        <v>12</v>
      </c>
      <c r="J117">
        <v>3.7230769230769201</v>
      </c>
      <c r="K117" t="s">
        <v>14</v>
      </c>
      <c r="L117" s="1" t="s">
        <v>1643</v>
      </c>
      <c r="M117" t="s">
        <v>16</v>
      </c>
      <c r="O117" t="s">
        <v>19</v>
      </c>
      <c r="P117" t="s">
        <v>23</v>
      </c>
      <c r="Q117" t="s">
        <v>1</v>
      </c>
      <c r="R117" s="2">
        <v>1</v>
      </c>
      <c r="S117" t="s">
        <v>2</v>
      </c>
      <c r="T117" s="2">
        <v>10440.2307692308</v>
      </c>
      <c r="U117" t="s">
        <v>2</v>
      </c>
      <c r="V117" s="2" t="s">
        <v>8</v>
      </c>
      <c r="W117" t="s">
        <v>2</v>
      </c>
      <c r="Y117" t="s">
        <v>2</v>
      </c>
      <c r="Z117" s="2"/>
      <c r="AA117" t="s">
        <v>3</v>
      </c>
      <c r="AB117" t="s">
        <v>4</v>
      </c>
      <c r="AC117" s="1">
        <v>2</v>
      </c>
      <c r="AD117" t="s">
        <v>2</v>
      </c>
      <c r="AE117" t="s">
        <v>7</v>
      </c>
      <c r="AF117" t="s">
        <v>2</v>
      </c>
      <c r="AG117" s="1" t="s">
        <v>7</v>
      </c>
      <c r="AH117" t="s">
        <v>2</v>
      </c>
      <c r="AJ117" t="s">
        <v>2</v>
      </c>
      <c r="AK117" s="1"/>
      <c r="AL117" t="s">
        <v>3</v>
      </c>
      <c r="AM117" t="s">
        <v>1</v>
      </c>
      <c r="AN117" s="2">
        <v>3</v>
      </c>
      <c r="AO117" t="s">
        <v>2</v>
      </c>
      <c r="AP117" t="s">
        <v>7</v>
      </c>
      <c r="AQ117" t="s">
        <v>2</v>
      </c>
      <c r="AR117" s="2" t="s">
        <v>7</v>
      </c>
      <c r="AS117" t="s">
        <v>2</v>
      </c>
      <c r="AU117" t="s">
        <v>2</v>
      </c>
      <c r="AV117" s="2"/>
      <c r="AW117" t="s">
        <v>3</v>
      </c>
      <c r="AX117" t="s">
        <v>4</v>
      </c>
      <c r="AY117" s="2">
        <v>4</v>
      </c>
      <c r="AZ117" t="s">
        <v>2</v>
      </c>
      <c r="BA117" t="s">
        <v>7</v>
      </c>
      <c r="BB117" t="s">
        <v>2</v>
      </c>
      <c r="BC117" s="2" t="s">
        <v>7</v>
      </c>
      <c r="BD117" t="s">
        <v>2</v>
      </c>
      <c r="BF117" t="s">
        <v>2</v>
      </c>
      <c r="BG117" s="2"/>
      <c r="BH117" t="s">
        <v>3</v>
      </c>
      <c r="BJ117" t="s">
        <v>1</v>
      </c>
      <c r="BK117" s="2">
        <v>5</v>
      </c>
      <c r="BL117" t="s">
        <v>2</v>
      </c>
      <c r="BM117" t="s">
        <v>7</v>
      </c>
      <c r="BN117" t="s">
        <v>2</v>
      </c>
      <c r="BO117" s="2" t="s">
        <v>7</v>
      </c>
      <c r="BP117" t="s">
        <v>2</v>
      </c>
      <c r="BR117" t="s">
        <v>2</v>
      </c>
      <c r="BS117" s="2"/>
      <c r="BT117" t="s">
        <v>3</v>
      </c>
      <c r="BU117" s="4"/>
      <c r="BV117" t="s">
        <v>405</v>
      </c>
      <c r="BW117" s="3" t="s">
        <v>5</v>
      </c>
      <c r="BX117" t="s">
        <v>2</v>
      </c>
      <c r="BY117" s="1" t="s">
        <v>7</v>
      </c>
      <c r="BZ117" t="s">
        <v>2</v>
      </c>
      <c r="CA117" s="1" t="s">
        <v>7</v>
      </c>
      <c r="CB117" t="s">
        <v>2</v>
      </c>
      <c r="CC117" s="1" t="s">
        <v>7</v>
      </c>
      <c r="CD117" t="s">
        <v>2</v>
      </c>
      <c r="CE117" s="1" t="s">
        <v>7</v>
      </c>
      <c r="CF117" t="s">
        <v>3</v>
      </c>
      <c r="CG117" s="4" t="s">
        <v>18</v>
      </c>
      <c r="CH117" s="10">
        <v>-1033.9123076923099</v>
      </c>
      <c r="CI117" s="4">
        <v>10440.2307692308</v>
      </c>
      <c r="CJ117" s="4">
        <v>-2.2384615384615399E-2</v>
      </c>
      <c r="CK117" s="4"/>
      <c r="CL117" s="4"/>
      <c r="CM117" s="4"/>
      <c r="CN117" s="4"/>
      <c r="CO117" s="4" t="s">
        <v>35</v>
      </c>
      <c r="CP117" s="4">
        <v>1</v>
      </c>
      <c r="CQ117" s="4" t="s">
        <v>29</v>
      </c>
      <c r="CR117" s="4" t="s">
        <v>27</v>
      </c>
      <c r="CS117" s="4">
        <v>10440.2307692308</v>
      </c>
      <c r="CT117" s="4" t="s">
        <v>24</v>
      </c>
      <c r="CU117" s="4">
        <v>-2.2384615384615399E-2</v>
      </c>
      <c r="CV117" s="4" t="s">
        <v>25</v>
      </c>
      <c r="CW117" s="4">
        <v>-1033.9123076923099</v>
      </c>
      <c r="CX117" s="4" t="s">
        <v>28</v>
      </c>
      <c r="CY117" s="4" t="s">
        <v>26</v>
      </c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 t="s">
        <v>36</v>
      </c>
      <c r="DN117" t="s">
        <v>19</v>
      </c>
      <c r="DO117" t="s">
        <v>23</v>
      </c>
      <c r="DP117" t="s">
        <v>1</v>
      </c>
      <c r="DQ117" s="2">
        <v>1</v>
      </c>
      <c r="DR117" t="s">
        <v>2</v>
      </c>
      <c r="DS117" s="2">
        <v>10440.2307692308</v>
      </c>
      <c r="DT117" t="s">
        <v>2</v>
      </c>
      <c r="DU117" s="2" t="s">
        <v>1655</v>
      </c>
      <c r="DV117" t="s">
        <v>2</v>
      </c>
      <c r="DX117" t="s">
        <v>2</v>
      </c>
      <c r="DZ117" t="s">
        <v>3</v>
      </c>
      <c r="EA117" t="s">
        <v>4</v>
      </c>
      <c r="EB117" s="1">
        <v>2</v>
      </c>
      <c r="EC117" t="s">
        <v>2</v>
      </c>
      <c r="ED117" t="s">
        <v>7</v>
      </c>
      <c r="EE117" t="s">
        <v>2</v>
      </c>
      <c r="EF117" s="1" t="s">
        <v>7</v>
      </c>
      <c r="EG117" t="s">
        <v>2</v>
      </c>
      <c r="EI117" t="s">
        <v>2</v>
      </c>
      <c r="EJ117" s="1"/>
      <c r="EK117" t="s">
        <v>3</v>
      </c>
      <c r="EL117" t="s">
        <v>1</v>
      </c>
      <c r="EM117" s="2">
        <v>3</v>
      </c>
      <c r="EN117" t="s">
        <v>2</v>
      </c>
      <c r="EO117" t="s">
        <v>7</v>
      </c>
      <c r="EP117" t="s">
        <v>2</v>
      </c>
      <c r="EQ117" s="2" t="s">
        <v>7</v>
      </c>
      <c r="ER117" t="s">
        <v>2</v>
      </c>
      <c r="ET117" t="s">
        <v>2</v>
      </c>
      <c r="EU117" s="2"/>
      <c r="EV117" t="s">
        <v>3</v>
      </c>
      <c r="EW117" t="s">
        <v>4</v>
      </c>
      <c r="EX117" s="2">
        <v>4</v>
      </c>
      <c r="EY117" t="s">
        <v>2</v>
      </c>
      <c r="EZ117" t="s">
        <v>7</v>
      </c>
      <c r="FA117" t="s">
        <v>2</v>
      </c>
      <c r="FB117" s="2" t="s">
        <v>7</v>
      </c>
      <c r="FC117" t="s">
        <v>2</v>
      </c>
      <c r="FE117" t="s">
        <v>2</v>
      </c>
      <c r="FF117" s="2"/>
      <c r="FG117" t="s">
        <v>3</v>
      </c>
      <c r="FI117" t="s">
        <v>1</v>
      </c>
      <c r="FJ117" s="2">
        <v>5</v>
      </c>
      <c r="FK117" t="s">
        <v>2</v>
      </c>
      <c r="FL117" t="s">
        <v>7</v>
      </c>
      <c r="FM117" t="s">
        <v>2</v>
      </c>
      <c r="FN117" s="2" t="s">
        <v>7</v>
      </c>
      <c r="FO117" t="s">
        <v>2</v>
      </c>
      <c r="FQ117" t="s">
        <v>2</v>
      </c>
      <c r="FR117" s="2"/>
      <c r="FS117" t="s">
        <v>3</v>
      </c>
      <c r="FT117" s="4"/>
      <c r="FU117" t="s">
        <v>405</v>
      </c>
      <c r="FV117" s="3" t="s">
        <v>5</v>
      </c>
      <c r="FW117" t="s">
        <v>2</v>
      </c>
      <c r="FX117" s="1" t="s">
        <v>7</v>
      </c>
      <c r="FY117" t="s">
        <v>2</v>
      </c>
      <c r="FZ117" s="1" t="s">
        <v>7</v>
      </c>
      <c r="GA117" t="s">
        <v>2</v>
      </c>
      <c r="GB117" s="1"/>
      <c r="GC117" t="s">
        <v>2</v>
      </c>
      <c r="GD117" s="1" t="s">
        <v>7</v>
      </c>
      <c r="GE117" t="s">
        <v>3</v>
      </c>
      <c r="GF117" s="4" t="s">
        <v>18</v>
      </c>
    </row>
    <row r="118" spans="1:188" x14ac:dyDescent="0.25">
      <c r="A118" t="s">
        <v>9</v>
      </c>
      <c r="B118">
        <v>10436</v>
      </c>
      <c r="C118" t="s">
        <v>10</v>
      </c>
      <c r="D118" t="s">
        <v>1605</v>
      </c>
      <c r="E118" t="s">
        <v>20</v>
      </c>
      <c r="F118" t="s">
        <v>21</v>
      </c>
      <c r="G118" t="s">
        <v>22</v>
      </c>
      <c r="H118">
        <v>-2.3199999999999998</v>
      </c>
      <c r="I118" t="s">
        <v>12</v>
      </c>
      <c r="J118">
        <v>3.72</v>
      </c>
      <c r="K118" t="s">
        <v>14</v>
      </c>
      <c r="L118" s="1" t="s">
        <v>1643</v>
      </c>
      <c r="M118" t="s">
        <v>16</v>
      </c>
      <c r="O118" t="s">
        <v>19</v>
      </c>
      <c r="P118" t="s">
        <v>23</v>
      </c>
      <c r="Q118" t="s">
        <v>1</v>
      </c>
      <c r="R118" s="2">
        <v>1</v>
      </c>
      <c r="S118" t="s">
        <v>2</v>
      </c>
      <c r="T118" s="2">
        <v>10436</v>
      </c>
      <c r="U118" t="s">
        <v>2</v>
      </c>
      <c r="V118" s="2" t="s">
        <v>8</v>
      </c>
      <c r="W118" t="s">
        <v>2</v>
      </c>
      <c r="Y118" t="s">
        <v>2</v>
      </c>
      <c r="Z118" s="2"/>
      <c r="AA118" t="s">
        <v>3</v>
      </c>
      <c r="AB118" t="s">
        <v>4</v>
      </c>
      <c r="AC118" s="1">
        <v>2</v>
      </c>
      <c r="AD118" t="s">
        <v>2</v>
      </c>
      <c r="AE118" t="s">
        <v>7</v>
      </c>
      <c r="AF118" t="s">
        <v>2</v>
      </c>
      <c r="AG118" s="1" t="s">
        <v>7</v>
      </c>
      <c r="AH118" t="s">
        <v>2</v>
      </c>
      <c r="AJ118" t="s">
        <v>2</v>
      </c>
      <c r="AK118" s="1"/>
      <c r="AL118" t="s">
        <v>3</v>
      </c>
      <c r="AM118" t="s">
        <v>1</v>
      </c>
      <c r="AN118" s="2">
        <v>3</v>
      </c>
      <c r="AO118" t="s">
        <v>2</v>
      </c>
      <c r="AP118" t="s">
        <v>7</v>
      </c>
      <c r="AQ118" t="s">
        <v>2</v>
      </c>
      <c r="AR118" s="2" t="s">
        <v>7</v>
      </c>
      <c r="AS118" t="s">
        <v>2</v>
      </c>
      <c r="AU118" t="s">
        <v>2</v>
      </c>
      <c r="AV118" s="2"/>
      <c r="AW118" t="s">
        <v>3</v>
      </c>
      <c r="AX118" t="s">
        <v>4</v>
      </c>
      <c r="AY118" s="2">
        <v>4</v>
      </c>
      <c r="AZ118" t="s">
        <v>2</v>
      </c>
      <c r="BA118" t="s">
        <v>7</v>
      </c>
      <c r="BB118" t="s">
        <v>2</v>
      </c>
      <c r="BC118" s="2" t="s">
        <v>7</v>
      </c>
      <c r="BD118" t="s">
        <v>2</v>
      </c>
      <c r="BF118" t="s">
        <v>2</v>
      </c>
      <c r="BG118" s="2"/>
      <c r="BH118" t="s">
        <v>3</v>
      </c>
      <c r="BK118" s="2"/>
      <c r="BO118" s="2"/>
      <c r="BQ118" s="2"/>
      <c r="BS118" s="2"/>
      <c r="BU118" s="4"/>
      <c r="BV118" t="s">
        <v>405</v>
      </c>
      <c r="BW118" s="3" t="s">
        <v>5</v>
      </c>
      <c r="BX118" t="s">
        <v>2</v>
      </c>
      <c r="BY118" s="1" t="s">
        <v>7</v>
      </c>
      <c r="BZ118" t="s">
        <v>2</v>
      </c>
      <c r="CA118" s="1" t="s">
        <v>7</v>
      </c>
      <c r="CB118" t="s">
        <v>2</v>
      </c>
      <c r="CC118" s="1" t="s">
        <v>7</v>
      </c>
      <c r="CD118" t="s">
        <v>2</v>
      </c>
      <c r="CE118" s="1" t="s">
        <v>7</v>
      </c>
      <c r="CF118" t="s">
        <v>3</v>
      </c>
      <c r="CG118" s="4" t="s">
        <v>18</v>
      </c>
      <c r="CH118" s="10">
        <v>-1050.28</v>
      </c>
      <c r="CI118" s="4">
        <v>10436</v>
      </c>
      <c r="CJ118" s="4">
        <v>-2.3199999999999998E-2</v>
      </c>
      <c r="CK118" s="4"/>
      <c r="CL118" s="4"/>
      <c r="CM118" s="4"/>
      <c r="CN118" s="4"/>
      <c r="CO118" s="4" t="s">
        <v>35</v>
      </c>
      <c r="CP118" s="4">
        <v>1</v>
      </c>
      <c r="CQ118" s="4" t="s">
        <v>29</v>
      </c>
      <c r="CR118" s="4" t="s">
        <v>27</v>
      </c>
      <c r="CS118" s="4">
        <v>10436</v>
      </c>
      <c r="CT118" s="4" t="s">
        <v>24</v>
      </c>
      <c r="CU118" s="4">
        <v>-2.3199999999999998E-2</v>
      </c>
      <c r="CV118" s="4" t="s">
        <v>25</v>
      </c>
      <c r="CW118" s="4">
        <v>-1050.28</v>
      </c>
      <c r="CX118" s="4" t="s">
        <v>28</v>
      </c>
      <c r="CY118" s="4" t="s">
        <v>26</v>
      </c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 t="s">
        <v>36</v>
      </c>
      <c r="DN118" t="s">
        <v>19</v>
      </c>
      <c r="DO118" t="s">
        <v>23</v>
      </c>
      <c r="DP118" t="s">
        <v>1</v>
      </c>
      <c r="DQ118" s="2">
        <v>1</v>
      </c>
      <c r="DR118" t="s">
        <v>2</v>
      </c>
      <c r="DS118" s="2">
        <v>10436</v>
      </c>
      <c r="DT118" t="s">
        <v>2</v>
      </c>
      <c r="DU118" s="2" t="s">
        <v>1601</v>
      </c>
      <c r="DV118" t="s">
        <v>2</v>
      </c>
      <c r="DX118" t="s">
        <v>2</v>
      </c>
      <c r="DZ118" t="s">
        <v>3</v>
      </c>
      <c r="EA118" t="s">
        <v>4</v>
      </c>
      <c r="EB118" s="1">
        <v>2</v>
      </c>
      <c r="EC118" t="s">
        <v>2</v>
      </c>
      <c r="ED118" t="s">
        <v>7</v>
      </c>
      <c r="EE118" t="s">
        <v>2</v>
      </c>
      <c r="EF118" s="1" t="s">
        <v>7</v>
      </c>
      <c r="EG118" t="s">
        <v>2</v>
      </c>
      <c r="EI118" t="s">
        <v>2</v>
      </c>
      <c r="EJ118" s="1"/>
      <c r="EK118" t="s">
        <v>3</v>
      </c>
      <c r="EL118" t="s">
        <v>1</v>
      </c>
      <c r="EM118" s="2">
        <v>3</v>
      </c>
      <c r="EN118" t="s">
        <v>2</v>
      </c>
      <c r="EO118" t="s">
        <v>7</v>
      </c>
      <c r="EP118" t="s">
        <v>2</v>
      </c>
      <c r="EQ118" s="2" t="s">
        <v>7</v>
      </c>
      <c r="ER118" t="s">
        <v>2</v>
      </c>
      <c r="ET118" t="s">
        <v>2</v>
      </c>
      <c r="EU118" s="2"/>
      <c r="EV118" t="s">
        <v>3</v>
      </c>
      <c r="EW118" t="s">
        <v>4</v>
      </c>
      <c r="EX118" s="2">
        <v>4</v>
      </c>
      <c r="EY118" t="s">
        <v>2</v>
      </c>
      <c r="EZ118" t="s">
        <v>7</v>
      </c>
      <c r="FA118" t="s">
        <v>2</v>
      </c>
      <c r="FB118" s="2" t="s">
        <v>7</v>
      </c>
      <c r="FC118" t="s">
        <v>2</v>
      </c>
      <c r="FE118" t="s">
        <v>2</v>
      </c>
      <c r="FF118" s="2"/>
      <c r="FG118" t="s">
        <v>3</v>
      </c>
      <c r="FJ118" s="2"/>
      <c r="FN118" s="2"/>
      <c r="FP118" s="2"/>
      <c r="FR118" s="2"/>
      <c r="FT118" s="4"/>
      <c r="FU118" t="s">
        <v>405</v>
      </c>
      <c r="FV118" s="3" t="s">
        <v>5</v>
      </c>
      <c r="FW118" t="s">
        <v>2</v>
      </c>
      <c r="FX118" s="1" t="s">
        <v>7</v>
      </c>
      <c r="FY118" t="s">
        <v>2</v>
      </c>
      <c r="FZ118" s="1" t="s">
        <v>7</v>
      </c>
      <c r="GA118" t="s">
        <v>2</v>
      </c>
      <c r="GB118" s="1"/>
      <c r="GC118" t="s">
        <v>2</v>
      </c>
      <c r="GD118" s="1" t="s">
        <v>7</v>
      </c>
      <c r="GE118" t="s">
        <v>3</v>
      </c>
      <c r="GF118" s="4" t="s">
        <v>18</v>
      </c>
    </row>
    <row r="119" spans="1:188" x14ac:dyDescent="0.25">
      <c r="A119" t="s">
        <v>9</v>
      </c>
      <c r="B119">
        <v>10431.7692307692</v>
      </c>
      <c r="C119" t="s">
        <v>10</v>
      </c>
      <c r="D119" t="s">
        <v>1605</v>
      </c>
      <c r="E119" t="s">
        <v>20</v>
      </c>
      <c r="F119" t="s">
        <v>21</v>
      </c>
      <c r="G119" t="s">
        <v>22</v>
      </c>
      <c r="H119">
        <v>-2.4015384615384598</v>
      </c>
      <c r="I119" t="s">
        <v>12</v>
      </c>
      <c r="J119">
        <v>3.7169230769230799</v>
      </c>
      <c r="K119" t="s">
        <v>14</v>
      </c>
      <c r="L119" s="1" t="s">
        <v>1643</v>
      </c>
      <c r="M119" t="s">
        <v>16</v>
      </c>
      <c r="O119" t="s">
        <v>19</v>
      </c>
      <c r="P119" t="s">
        <v>23</v>
      </c>
      <c r="Q119" t="s">
        <v>1</v>
      </c>
      <c r="R119" s="2">
        <v>1</v>
      </c>
      <c r="S119" t="s">
        <v>2</v>
      </c>
      <c r="T119" s="2">
        <v>10431.7692307692</v>
      </c>
      <c r="U119" t="s">
        <v>2</v>
      </c>
      <c r="V119" s="2" t="s">
        <v>8</v>
      </c>
      <c r="W119" t="s">
        <v>2</v>
      </c>
      <c r="Y119" t="s">
        <v>2</v>
      </c>
      <c r="Z119" s="2"/>
      <c r="AA119" t="s">
        <v>3</v>
      </c>
      <c r="AB119" t="s">
        <v>4</v>
      </c>
      <c r="AC119" s="1">
        <v>2</v>
      </c>
      <c r="AD119" t="s">
        <v>2</v>
      </c>
      <c r="AE119" t="s">
        <v>7</v>
      </c>
      <c r="AF119" t="s">
        <v>2</v>
      </c>
      <c r="AG119" s="1" t="s">
        <v>7</v>
      </c>
      <c r="AH119" t="s">
        <v>2</v>
      </c>
      <c r="AJ119" t="s">
        <v>2</v>
      </c>
      <c r="AK119" s="1"/>
      <c r="AL119" t="s">
        <v>3</v>
      </c>
      <c r="AM119" t="s">
        <v>1</v>
      </c>
      <c r="AN119" s="2">
        <v>3</v>
      </c>
      <c r="AO119" t="s">
        <v>2</v>
      </c>
      <c r="AP119" t="s">
        <v>7</v>
      </c>
      <c r="AQ119" t="s">
        <v>2</v>
      </c>
      <c r="AR119" s="2" t="s">
        <v>7</v>
      </c>
      <c r="AS119" t="s">
        <v>2</v>
      </c>
      <c r="AU119" t="s">
        <v>2</v>
      </c>
      <c r="AV119" s="2"/>
      <c r="AW119" t="s">
        <v>3</v>
      </c>
      <c r="AY119" s="2"/>
      <c r="BC119" s="2"/>
      <c r="BE119" s="2"/>
      <c r="BG119" s="2"/>
      <c r="BK119" s="2"/>
      <c r="BO119" s="2"/>
      <c r="BQ119" s="2"/>
      <c r="BS119" s="2"/>
      <c r="BU119" s="4"/>
      <c r="BV119" t="s">
        <v>405</v>
      </c>
      <c r="BW119" s="3" t="s">
        <v>5</v>
      </c>
      <c r="BX119" t="s">
        <v>2</v>
      </c>
      <c r="BY119" s="1" t="s">
        <v>7</v>
      </c>
      <c r="BZ119" t="s">
        <v>2</v>
      </c>
      <c r="CA119" s="1" t="s">
        <v>7</v>
      </c>
      <c r="CB119" t="s">
        <v>2</v>
      </c>
      <c r="CC119" s="1" t="s">
        <v>7</v>
      </c>
      <c r="CD119" t="s">
        <v>2</v>
      </c>
      <c r="CE119" s="1" t="s">
        <v>7</v>
      </c>
      <c r="CF119" t="s">
        <v>3</v>
      </c>
      <c r="CG119" s="4" t="s">
        <v>18</v>
      </c>
      <c r="CH119" s="10">
        <v>-1066.64769230769</v>
      </c>
      <c r="CI119" s="4">
        <v>10431.7692307692</v>
      </c>
      <c r="CJ119" s="4">
        <v>-2.4015384615384602E-2</v>
      </c>
      <c r="CK119" s="4"/>
      <c r="CL119" s="4"/>
      <c r="CM119" s="4"/>
      <c r="CN119" s="4"/>
      <c r="CO119" s="4" t="s">
        <v>35</v>
      </c>
      <c r="CP119" s="4">
        <v>1</v>
      </c>
      <c r="CQ119" s="4" t="s">
        <v>29</v>
      </c>
      <c r="CR119" s="4" t="s">
        <v>27</v>
      </c>
      <c r="CS119" s="4">
        <v>10431.7692307692</v>
      </c>
      <c r="CT119" s="4" t="s">
        <v>24</v>
      </c>
      <c r="CU119" s="4">
        <v>-2.4015384615384602E-2</v>
      </c>
      <c r="CV119" s="4" t="s">
        <v>25</v>
      </c>
      <c r="CW119" s="4">
        <v>-1066.64769230769</v>
      </c>
      <c r="CX119" s="4" t="s">
        <v>28</v>
      </c>
      <c r="CY119" s="4" t="s">
        <v>26</v>
      </c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 t="s">
        <v>36</v>
      </c>
      <c r="DN119" t="s">
        <v>19</v>
      </c>
      <c r="DO119" t="s">
        <v>23</v>
      </c>
      <c r="DP119" t="s">
        <v>1</v>
      </c>
      <c r="DQ119" s="2">
        <v>1</v>
      </c>
      <c r="DR119" t="s">
        <v>2</v>
      </c>
      <c r="DS119" s="2">
        <v>10431.7692307692</v>
      </c>
      <c r="DT119" t="s">
        <v>2</v>
      </c>
      <c r="DU119" s="2" t="s">
        <v>1656</v>
      </c>
      <c r="DV119" t="s">
        <v>2</v>
      </c>
      <c r="DX119" t="s">
        <v>2</v>
      </c>
      <c r="DZ119" t="s">
        <v>3</v>
      </c>
      <c r="EA119" t="s">
        <v>4</v>
      </c>
      <c r="EB119" s="1">
        <v>2</v>
      </c>
      <c r="EC119" t="s">
        <v>2</v>
      </c>
      <c r="ED119" t="s">
        <v>7</v>
      </c>
      <c r="EE119" t="s">
        <v>2</v>
      </c>
      <c r="EF119" s="1" t="s">
        <v>7</v>
      </c>
      <c r="EG119" t="s">
        <v>2</v>
      </c>
      <c r="EI119" t="s">
        <v>2</v>
      </c>
      <c r="EJ119" s="1"/>
      <c r="EK119" t="s">
        <v>3</v>
      </c>
      <c r="EL119" t="s">
        <v>1</v>
      </c>
      <c r="EM119" s="2">
        <v>3</v>
      </c>
      <c r="EN119" t="s">
        <v>2</v>
      </c>
      <c r="EO119" t="s">
        <v>7</v>
      </c>
      <c r="EP119" t="s">
        <v>2</v>
      </c>
      <c r="EQ119" s="2" t="s">
        <v>7</v>
      </c>
      <c r="ER119" t="s">
        <v>2</v>
      </c>
      <c r="ET119" t="s">
        <v>2</v>
      </c>
      <c r="EU119" s="2"/>
      <c r="EV119" t="s">
        <v>3</v>
      </c>
      <c r="EX119" s="2"/>
      <c r="FB119" s="2"/>
      <c r="FD119" s="2"/>
      <c r="FF119" s="2"/>
      <c r="FJ119" s="2"/>
      <c r="FN119" s="2"/>
      <c r="FP119" s="2"/>
      <c r="FR119" s="2"/>
      <c r="FT119" s="4"/>
      <c r="FU119" t="s">
        <v>405</v>
      </c>
      <c r="FV119" s="3" t="s">
        <v>5</v>
      </c>
      <c r="FW119" t="s">
        <v>2</v>
      </c>
      <c r="FX119" s="1" t="s">
        <v>7</v>
      </c>
      <c r="FY119" t="s">
        <v>2</v>
      </c>
      <c r="FZ119" s="1" t="s">
        <v>7</v>
      </c>
      <c r="GA119" t="s">
        <v>2</v>
      </c>
      <c r="GB119" s="1"/>
      <c r="GC119" t="s">
        <v>2</v>
      </c>
      <c r="GD119" s="1" t="s">
        <v>7</v>
      </c>
      <c r="GE119" t="s">
        <v>3</v>
      </c>
      <c r="GF119" s="4" t="s">
        <v>18</v>
      </c>
    </row>
    <row r="120" spans="1:188" x14ac:dyDescent="0.25">
      <c r="A120" t="s">
        <v>9</v>
      </c>
      <c r="B120">
        <v>10427.538461538499</v>
      </c>
      <c r="C120" t="s">
        <v>10</v>
      </c>
      <c r="D120" t="s">
        <v>1605</v>
      </c>
      <c r="E120" t="s">
        <v>20</v>
      </c>
      <c r="F120" t="s">
        <v>21</v>
      </c>
      <c r="G120" t="s">
        <v>22</v>
      </c>
      <c r="H120">
        <v>-2.4830769230769199</v>
      </c>
      <c r="I120" t="s">
        <v>12</v>
      </c>
      <c r="J120">
        <v>3.7138461538461498</v>
      </c>
      <c r="K120" t="s">
        <v>14</v>
      </c>
      <c r="L120" s="1" t="s">
        <v>1643</v>
      </c>
      <c r="M120" t="s">
        <v>16</v>
      </c>
      <c r="O120" t="s">
        <v>19</v>
      </c>
      <c r="P120" t="s">
        <v>23</v>
      </c>
      <c r="Q120" t="s">
        <v>1</v>
      </c>
      <c r="R120" s="2">
        <v>1</v>
      </c>
      <c r="S120" t="s">
        <v>2</v>
      </c>
      <c r="T120" s="2">
        <v>10427.538461538499</v>
      </c>
      <c r="U120" t="s">
        <v>2</v>
      </c>
      <c r="V120" s="2" t="s">
        <v>8</v>
      </c>
      <c r="W120" t="s">
        <v>2</v>
      </c>
      <c r="Y120" t="s">
        <v>2</v>
      </c>
      <c r="Z120" s="2"/>
      <c r="AA120" t="s">
        <v>3</v>
      </c>
      <c r="AB120" t="s">
        <v>4</v>
      </c>
      <c r="AC120" s="1">
        <v>2</v>
      </c>
      <c r="AD120" t="s">
        <v>2</v>
      </c>
      <c r="AE120" t="s">
        <v>7</v>
      </c>
      <c r="AF120" t="s">
        <v>2</v>
      </c>
      <c r="AG120" s="1" t="s">
        <v>7</v>
      </c>
      <c r="AH120" t="s">
        <v>2</v>
      </c>
      <c r="AJ120" t="s">
        <v>2</v>
      </c>
      <c r="AK120" s="1"/>
      <c r="AL120" t="s">
        <v>3</v>
      </c>
      <c r="AM120" t="s">
        <v>1</v>
      </c>
      <c r="AN120" s="2">
        <v>3</v>
      </c>
      <c r="AO120" t="s">
        <v>2</v>
      </c>
      <c r="AP120" t="s">
        <v>7</v>
      </c>
      <c r="AQ120" t="s">
        <v>2</v>
      </c>
      <c r="AR120" s="2" t="s">
        <v>7</v>
      </c>
      <c r="AS120" t="s">
        <v>2</v>
      </c>
      <c r="AU120" t="s">
        <v>2</v>
      </c>
      <c r="AV120" s="2"/>
      <c r="AW120" t="s">
        <v>3</v>
      </c>
      <c r="AX120" t="s">
        <v>4</v>
      </c>
      <c r="AY120" s="2">
        <v>4</v>
      </c>
      <c r="AZ120" t="s">
        <v>2</v>
      </c>
      <c r="BA120" t="s">
        <v>7</v>
      </c>
      <c r="BB120" t="s">
        <v>2</v>
      </c>
      <c r="BC120" s="2" t="s">
        <v>7</v>
      </c>
      <c r="BD120" t="s">
        <v>2</v>
      </c>
      <c r="BF120" t="s">
        <v>2</v>
      </c>
      <c r="BG120" s="2"/>
      <c r="BH120" t="s">
        <v>3</v>
      </c>
      <c r="BJ120" t="s">
        <v>1</v>
      </c>
      <c r="BK120" s="2">
        <v>5</v>
      </c>
      <c r="BL120" t="s">
        <v>2</v>
      </c>
      <c r="BM120" t="s">
        <v>7</v>
      </c>
      <c r="BN120" t="s">
        <v>2</v>
      </c>
      <c r="BO120" s="2" t="s">
        <v>7</v>
      </c>
      <c r="BP120" t="s">
        <v>2</v>
      </c>
      <c r="BR120" t="s">
        <v>2</v>
      </c>
      <c r="BS120" s="2"/>
      <c r="BT120" t="s">
        <v>3</v>
      </c>
      <c r="BU120" s="4"/>
      <c r="BV120" t="s">
        <v>405</v>
      </c>
      <c r="BW120" s="3" t="s">
        <v>5</v>
      </c>
      <c r="BX120" t="s">
        <v>2</v>
      </c>
      <c r="BY120" s="1" t="s">
        <v>7</v>
      </c>
      <c r="BZ120" t="s">
        <v>2</v>
      </c>
      <c r="CA120" s="1" t="s">
        <v>7</v>
      </c>
      <c r="CB120" t="s">
        <v>2</v>
      </c>
      <c r="CC120" s="1" t="s">
        <v>7</v>
      </c>
      <c r="CD120" t="s">
        <v>2</v>
      </c>
      <c r="CE120" s="1" t="s">
        <v>7</v>
      </c>
      <c r="CF120" t="s">
        <v>3</v>
      </c>
      <c r="CG120" s="4" t="s">
        <v>18</v>
      </c>
      <c r="CH120" s="10">
        <v>-1083.0153846153801</v>
      </c>
      <c r="CI120" s="4">
        <v>10427.538461538499</v>
      </c>
      <c r="CJ120" s="4">
        <v>-2.4830769230769201E-2</v>
      </c>
      <c r="CK120" s="4"/>
      <c r="CL120" s="4"/>
      <c r="CM120" s="4"/>
      <c r="CN120" s="4"/>
      <c r="CO120" s="4" t="s">
        <v>35</v>
      </c>
      <c r="CP120" s="4">
        <v>1</v>
      </c>
      <c r="CQ120" s="4" t="s">
        <v>29</v>
      </c>
      <c r="CR120" s="4" t="s">
        <v>27</v>
      </c>
      <c r="CS120" s="4">
        <v>10427.538461538499</v>
      </c>
      <c r="CT120" s="4" t="s">
        <v>24</v>
      </c>
      <c r="CU120" s="4">
        <v>-2.4830769230769201E-2</v>
      </c>
      <c r="CV120" s="4" t="s">
        <v>25</v>
      </c>
      <c r="CW120" s="4">
        <v>-1083.0153846153801</v>
      </c>
      <c r="CX120" s="4" t="s">
        <v>28</v>
      </c>
      <c r="CY120" s="4" t="s">
        <v>26</v>
      </c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 t="s">
        <v>36</v>
      </c>
      <c r="DN120" t="s">
        <v>19</v>
      </c>
      <c r="DO120" t="s">
        <v>23</v>
      </c>
      <c r="DP120" t="s">
        <v>1</v>
      </c>
      <c r="DQ120" s="2">
        <v>1</v>
      </c>
      <c r="DR120" t="s">
        <v>2</v>
      </c>
      <c r="DS120" s="2">
        <v>10427.538461538499</v>
      </c>
      <c r="DT120" t="s">
        <v>2</v>
      </c>
      <c r="DU120" s="2" t="s">
        <v>1657</v>
      </c>
      <c r="DV120" t="s">
        <v>2</v>
      </c>
      <c r="DX120" t="s">
        <v>2</v>
      </c>
      <c r="DZ120" t="s">
        <v>3</v>
      </c>
      <c r="EA120" t="s">
        <v>4</v>
      </c>
      <c r="EB120" s="1">
        <v>2</v>
      </c>
      <c r="EC120" t="s">
        <v>2</v>
      </c>
      <c r="ED120" t="s">
        <v>7</v>
      </c>
      <c r="EE120" t="s">
        <v>2</v>
      </c>
      <c r="EF120" s="1" t="s">
        <v>7</v>
      </c>
      <c r="EG120" t="s">
        <v>2</v>
      </c>
      <c r="EI120" t="s">
        <v>2</v>
      </c>
      <c r="EJ120" s="1"/>
      <c r="EK120" t="s">
        <v>3</v>
      </c>
      <c r="EL120" t="s">
        <v>1</v>
      </c>
      <c r="EM120" s="2">
        <v>3</v>
      </c>
      <c r="EN120" t="s">
        <v>2</v>
      </c>
      <c r="EO120" t="s">
        <v>7</v>
      </c>
      <c r="EP120" t="s">
        <v>2</v>
      </c>
      <c r="EQ120" s="2" t="s">
        <v>7</v>
      </c>
      <c r="ER120" t="s">
        <v>2</v>
      </c>
      <c r="ET120" t="s">
        <v>2</v>
      </c>
      <c r="EU120" s="2"/>
      <c r="EV120" t="s">
        <v>3</v>
      </c>
      <c r="EW120" t="s">
        <v>4</v>
      </c>
      <c r="EX120" s="2">
        <v>4</v>
      </c>
      <c r="EY120" t="s">
        <v>2</v>
      </c>
      <c r="EZ120" t="s">
        <v>7</v>
      </c>
      <c r="FA120" t="s">
        <v>2</v>
      </c>
      <c r="FB120" s="2" t="s">
        <v>7</v>
      </c>
      <c r="FC120" t="s">
        <v>2</v>
      </c>
      <c r="FE120" t="s">
        <v>2</v>
      </c>
      <c r="FF120" s="2"/>
      <c r="FG120" t="s">
        <v>3</v>
      </c>
      <c r="FI120" t="s">
        <v>1</v>
      </c>
      <c r="FJ120" s="2">
        <v>5</v>
      </c>
      <c r="FK120" t="s">
        <v>2</v>
      </c>
      <c r="FL120" t="s">
        <v>7</v>
      </c>
      <c r="FM120" t="s">
        <v>2</v>
      </c>
      <c r="FN120" s="2" t="s">
        <v>7</v>
      </c>
      <c r="FO120" t="s">
        <v>2</v>
      </c>
      <c r="FQ120" t="s">
        <v>2</v>
      </c>
      <c r="FR120" s="2"/>
      <c r="FS120" t="s">
        <v>3</v>
      </c>
      <c r="FT120" s="4"/>
      <c r="FU120" t="s">
        <v>405</v>
      </c>
      <c r="FV120" s="3" t="s">
        <v>5</v>
      </c>
      <c r="FW120" t="s">
        <v>2</v>
      </c>
      <c r="FX120" s="1" t="s">
        <v>7</v>
      </c>
      <c r="FY120" t="s">
        <v>2</v>
      </c>
      <c r="FZ120" s="1" t="s">
        <v>7</v>
      </c>
      <c r="GA120" t="s">
        <v>2</v>
      </c>
      <c r="GB120" s="1"/>
      <c r="GC120" t="s">
        <v>2</v>
      </c>
      <c r="GD120" s="1" t="s">
        <v>7</v>
      </c>
      <c r="GE120" t="s">
        <v>3</v>
      </c>
      <c r="GF120" s="4" t="s">
        <v>18</v>
      </c>
    </row>
    <row r="121" spans="1:188" x14ac:dyDescent="0.25">
      <c r="A121" t="s">
        <v>9</v>
      </c>
      <c r="B121">
        <v>10423.307692307701</v>
      </c>
      <c r="C121" t="s">
        <v>10</v>
      </c>
      <c r="D121" t="s">
        <v>1605</v>
      </c>
      <c r="E121" t="s">
        <v>20</v>
      </c>
      <c r="F121" t="s">
        <v>21</v>
      </c>
      <c r="G121" t="s">
        <v>22</v>
      </c>
      <c r="H121">
        <v>-2.5646153846153799</v>
      </c>
      <c r="I121" t="s">
        <v>12</v>
      </c>
      <c r="J121">
        <v>3.7107692307692299</v>
      </c>
      <c r="K121" t="s">
        <v>14</v>
      </c>
      <c r="L121" s="1" t="s">
        <v>1643</v>
      </c>
      <c r="M121" t="s">
        <v>16</v>
      </c>
      <c r="O121" t="s">
        <v>19</v>
      </c>
      <c r="P121" t="s">
        <v>23</v>
      </c>
      <c r="Q121" t="s">
        <v>1</v>
      </c>
      <c r="R121" s="2">
        <v>1</v>
      </c>
      <c r="S121" t="s">
        <v>2</v>
      </c>
      <c r="T121" s="2">
        <v>10423.307692307701</v>
      </c>
      <c r="U121" t="s">
        <v>2</v>
      </c>
      <c r="V121" s="2" t="s">
        <v>8</v>
      </c>
      <c r="W121" t="s">
        <v>2</v>
      </c>
      <c r="Y121" t="s">
        <v>2</v>
      </c>
      <c r="Z121" s="2"/>
      <c r="AA121" t="s">
        <v>3</v>
      </c>
      <c r="AB121" t="s">
        <v>4</v>
      </c>
      <c r="AC121" s="1">
        <v>2</v>
      </c>
      <c r="AD121" t="s">
        <v>2</v>
      </c>
      <c r="AE121" t="s">
        <v>7</v>
      </c>
      <c r="AF121" t="s">
        <v>2</v>
      </c>
      <c r="AG121" s="1" t="s">
        <v>7</v>
      </c>
      <c r="AH121" t="s">
        <v>2</v>
      </c>
      <c r="AJ121" t="s">
        <v>2</v>
      </c>
      <c r="AK121" s="1"/>
      <c r="AL121" t="s">
        <v>3</v>
      </c>
      <c r="AM121" t="s">
        <v>1</v>
      </c>
      <c r="AN121" s="2">
        <v>3</v>
      </c>
      <c r="AO121" t="s">
        <v>2</v>
      </c>
      <c r="AP121" t="s">
        <v>7</v>
      </c>
      <c r="AQ121" t="s">
        <v>2</v>
      </c>
      <c r="AR121" s="2" t="s">
        <v>7</v>
      </c>
      <c r="AS121" t="s">
        <v>2</v>
      </c>
      <c r="AU121" t="s">
        <v>2</v>
      </c>
      <c r="AV121" s="2"/>
      <c r="AW121" t="s">
        <v>3</v>
      </c>
      <c r="AX121" t="s">
        <v>4</v>
      </c>
      <c r="AY121" s="2">
        <v>4</v>
      </c>
      <c r="AZ121" t="s">
        <v>2</v>
      </c>
      <c r="BA121" t="s">
        <v>7</v>
      </c>
      <c r="BB121" t="s">
        <v>2</v>
      </c>
      <c r="BC121" s="2" t="s">
        <v>7</v>
      </c>
      <c r="BD121" t="s">
        <v>2</v>
      </c>
      <c r="BF121" t="s">
        <v>2</v>
      </c>
      <c r="BG121" s="2"/>
      <c r="BH121" t="s">
        <v>3</v>
      </c>
      <c r="BK121" s="2"/>
      <c r="BO121" s="2"/>
      <c r="BQ121" s="2"/>
      <c r="BS121" s="2"/>
      <c r="BU121" s="4"/>
      <c r="BV121" t="s">
        <v>405</v>
      </c>
      <c r="BW121" s="3" t="s">
        <v>5</v>
      </c>
      <c r="BX121" t="s">
        <v>2</v>
      </c>
      <c r="BY121" s="1" t="s">
        <v>7</v>
      </c>
      <c r="BZ121" t="s">
        <v>2</v>
      </c>
      <c r="CA121" s="1" t="s">
        <v>7</v>
      </c>
      <c r="CB121" t="s">
        <v>2</v>
      </c>
      <c r="CC121" s="1" t="s">
        <v>7</v>
      </c>
      <c r="CD121" t="s">
        <v>2</v>
      </c>
      <c r="CE121" s="1" t="s">
        <v>7</v>
      </c>
      <c r="CF121" t="s">
        <v>3</v>
      </c>
      <c r="CG121" s="4" t="s">
        <v>18</v>
      </c>
      <c r="CH121" s="10">
        <v>-1099.3830769230699</v>
      </c>
      <c r="CI121" s="4">
        <v>10423.307692307701</v>
      </c>
      <c r="CJ121" s="4">
        <v>-2.5646153846153801E-2</v>
      </c>
      <c r="CK121" s="4"/>
      <c r="CL121" s="4"/>
      <c r="CM121" s="4"/>
      <c r="CN121" s="4"/>
      <c r="CO121" s="4" t="s">
        <v>35</v>
      </c>
      <c r="CP121" s="4">
        <v>1</v>
      </c>
      <c r="CQ121" s="4" t="s">
        <v>29</v>
      </c>
      <c r="CR121" s="4" t="s">
        <v>27</v>
      </c>
      <c r="CS121" s="4">
        <v>10423.307692307701</v>
      </c>
      <c r="CT121" s="4" t="s">
        <v>24</v>
      </c>
      <c r="CU121" s="4">
        <v>-2.5646153846153801E-2</v>
      </c>
      <c r="CV121" s="4" t="s">
        <v>25</v>
      </c>
      <c r="CW121" s="4">
        <v>-1099.3830769230699</v>
      </c>
      <c r="CX121" s="4" t="s">
        <v>28</v>
      </c>
      <c r="CY121" s="4" t="s">
        <v>26</v>
      </c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 t="s">
        <v>36</v>
      </c>
      <c r="DN121" t="s">
        <v>19</v>
      </c>
      <c r="DO121" t="s">
        <v>23</v>
      </c>
      <c r="DP121" t="s">
        <v>1</v>
      </c>
      <c r="DQ121" s="2">
        <v>1</v>
      </c>
      <c r="DR121" t="s">
        <v>2</v>
      </c>
      <c r="DS121" s="2">
        <v>10423.307692307701</v>
      </c>
      <c r="DT121" t="s">
        <v>2</v>
      </c>
      <c r="DU121" s="2" t="s">
        <v>1658</v>
      </c>
      <c r="DV121" t="s">
        <v>2</v>
      </c>
      <c r="DX121" t="s">
        <v>2</v>
      </c>
      <c r="DZ121" t="s">
        <v>3</v>
      </c>
      <c r="EA121" t="s">
        <v>4</v>
      </c>
      <c r="EB121" s="1">
        <v>2</v>
      </c>
      <c r="EC121" t="s">
        <v>2</v>
      </c>
      <c r="ED121" t="s">
        <v>7</v>
      </c>
      <c r="EE121" t="s">
        <v>2</v>
      </c>
      <c r="EF121" s="1" t="s">
        <v>7</v>
      </c>
      <c r="EG121" t="s">
        <v>2</v>
      </c>
      <c r="EI121" t="s">
        <v>2</v>
      </c>
      <c r="EJ121" s="1"/>
      <c r="EK121" t="s">
        <v>3</v>
      </c>
      <c r="EL121" t="s">
        <v>1</v>
      </c>
      <c r="EM121" s="2">
        <v>3</v>
      </c>
      <c r="EN121" t="s">
        <v>2</v>
      </c>
      <c r="EO121" t="s">
        <v>7</v>
      </c>
      <c r="EP121" t="s">
        <v>2</v>
      </c>
      <c r="EQ121" s="2" t="s">
        <v>7</v>
      </c>
      <c r="ER121" t="s">
        <v>2</v>
      </c>
      <c r="ET121" t="s">
        <v>2</v>
      </c>
      <c r="EU121" s="2"/>
      <c r="EV121" t="s">
        <v>3</v>
      </c>
      <c r="EW121" t="s">
        <v>4</v>
      </c>
      <c r="EX121" s="2">
        <v>4</v>
      </c>
      <c r="EY121" t="s">
        <v>2</v>
      </c>
      <c r="EZ121" t="s">
        <v>7</v>
      </c>
      <c r="FA121" t="s">
        <v>2</v>
      </c>
      <c r="FB121" s="2" t="s">
        <v>7</v>
      </c>
      <c r="FC121" t="s">
        <v>2</v>
      </c>
      <c r="FE121" t="s">
        <v>2</v>
      </c>
      <c r="FF121" s="2"/>
      <c r="FG121" t="s">
        <v>3</v>
      </c>
      <c r="FJ121" s="2"/>
      <c r="FN121" s="2"/>
      <c r="FP121" s="2"/>
      <c r="FR121" s="2"/>
      <c r="FT121" s="4"/>
      <c r="FU121" t="s">
        <v>405</v>
      </c>
      <c r="FV121" s="3" t="s">
        <v>5</v>
      </c>
      <c r="FW121" t="s">
        <v>2</v>
      </c>
      <c r="FX121" s="1" t="s">
        <v>7</v>
      </c>
      <c r="FY121" t="s">
        <v>2</v>
      </c>
      <c r="FZ121" s="1" t="s">
        <v>7</v>
      </c>
      <c r="GA121" t="s">
        <v>2</v>
      </c>
      <c r="GB121" s="1"/>
      <c r="GC121" t="s">
        <v>2</v>
      </c>
      <c r="GD121" s="1" t="s">
        <v>7</v>
      </c>
      <c r="GE121" t="s">
        <v>3</v>
      </c>
      <c r="GF121" s="4" t="s">
        <v>18</v>
      </c>
    </row>
    <row r="122" spans="1:188" x14ac:dyDescent="0.25">
      <c r="A122" t="s">
        <v>9</v>
      </c>
      <c r="B122">
        <v>10419.0769230769</v>
      </c>
      <c r="C122" t="s">
        <v>10</v>
      </c>
      <c r="D122" t="s">
        <v>1605</v>
      </c>
      <c r="E122" t="s">
        <v>20</v>
      </c>
      <c r="F122" t="s">
        <v>21</v>
      </c>
      <c r="G122" t="s">
        <v>22</v>
      </c>
      <c r="H122">
        <v>-2.6461538461538399</v>
      </c>
      <c r="I122" t="s">
        <v>12</v>
      </c>
      <c r="J122">
        <v>3.7076923076923101</v>
      </c>
      <c r="K122" t="s">
        <v>14</v>
      </c>
      <c r="L122" s="1" t="s">
        <v>1643</v>
      </c>
      <c r="M122" t="s">
        <v>16</v>
      </c>
      <c r="O122" t="s">
        <v>19</v>
      </c>
      <c r="P122" t="s">
        <v>23</v>
      </c>
      <c r="Q122" t="s">
        <v>1</v>
      </c>
      <c r="R122" s="2">
        <v>1</v>
      </c>
      <c r="S122" t="s">
        <v>2</v>
      </c>
      <c r="T122" s="2">
        <v>10419.0769230769</v>
      </c>
      <c r="U122" t="s">
        <v>2</v>
      </c>
      <c r="V122" s="2" t="s">
        <v>8</v>
      </c>
      <c r="W122" t="s">
        <v>2</v>
      </c>
      <c r="Y122" t="s">
        <v>2</v>
      </c>
      <c r="Z122" s="2"/>
      <c r="AA122" t="s">
        <v>3</v>
      </c>
      <c r="AB122" t="s">
        <v>4</v>
      </c>
      <c r="AC122" s="1">
        <v>2</v>
      </c>
      <c r="AD122" t="s">
        <v>2</v>
      </c>
      <c r="AE122" t="s">
        <v>7</v>
      </c>
      <c r="AF122" t="s">
        <v>2</v>
      </c>
      <c r="AG122" s="1" t="s">
        <v>7</v>
      </c>
      <c r="AH122" t="s">
        <v>2</v>
      </c>
      <c r="AJ122" t="s">
        <v>2</v>
      </c>
      <c r="AK122" s="1"/>
      <c r="AL122" t="s">
        <v>3</v>
      </c>
      <c r="AM122" t="s">
        <v>1</v>
      </c>
      <c r="AN122" s="2">
        <v>3</v>
      </c>
      <c r="AO122" t="s">
        <v>2</v>
      </c>
      <c r="AP122" t="s">
        <v>7</v>
      </c>
      <c r="AQ122" t="s">
        <v>2</v>
      </c>
      <c r="AR122" s="2" t="s">
        <v>7</v>
      </c>
      <c r="AS122" t="s">
        <v>2</v>
      </c>
      <c r="AU122" t="s">
        <v>2</v>
      </c>
      <c r="AV122" s="2"/>
      <c r="AW122" t="s">
        <v>3</v>
      </c>
      <c r="AY122" s="2"/>
      <c r="BC122" s="2"/>
      <c r="BE122" s="2"/>
      <c r="BG122" s="2"/>
      <c r="BK122" s="2"/>
      <c r="BO122" s="2"/>
      <c r="BQ122" s="2"/>
      <c r="BS122" s="2"/>
      <c r="BU122" s="4"/>
      <c r="BV122" t="s">
        <v>405</v>
      </c>
      <c r="BW122" s="3" t="s">
        <v>5</v>
      </c>
      <c r="BX122" t="s">
        <v>2</v>
      </c>
      <c r="BY122" s="1" t="s">
        <v>7</v>
      </c>
      <c r="BZ122" t="s">
        <v>2</v>
      </c>
      <c r="CA122" s="1" t="s">
        <v>7</v>
      </c>
      <c r="CB122" t="s">
        <v>2</v>
      </c>
      <c r="CC122" s="1" t="s">
        <v>7</v>
      </c>
      <c r="CD122" t="s">
        <v>2</v>
      </c>
      <c r="CE122" s="1" t="s">
        <v>7</v>
      </c>
      <c r="CF122" t="s">
        <v>3</v>
      </c>
      <c r="CG122" s="4" t="s">
        <v>18</v>
      </c>
      <c r="CH122" s="10">
        <v>-1115.7507692307699</v>
      </c>
      <c r="CI122" s="4">
        <v>10419.0769230769</v>
      </c>
      <c r="CJ122" s="4">
        <v>-2.6461538461538401E-2</v>
      </c>
      <c r="CK122" s="4"/>
      <c r="CL122" s="4"/>
      <c r="CM122" s="4"/>
      <c r="CN122" s="4"/>
      <c r="CO122" s="4" t="s">
        <v>35</v>
      </c>
      <c r="CP122" s="4">
        <v>1</v>
      </c>
      <c r="CQ122" s="4" t="s">
        <v>29</v>
      </c>
      <c r="CR122" s="4" t="s">
        <v>27</v>
      </c>
      <c r="CS122" s="4">
        <v>10419.0769230769</v>
      </c>
      <c r="CT122" s="4" t="s">
        <v>24</v>
      </c>
      <c r="CU122" s="4">
        <v>-2.6461538461538401E-2</v>
      </c>
      <c r="CV122" s="4" t="s">
        <v>25</v>
      </c>
      <c r="CW122" s="4">
        <v>-1115.7507692307699</v>
      </c>
      <c r="CX122" s="4" t="s">
        <v>28</v>
      </c>
      <c r="CY122" s="4" t="s">
        <v>26</v>
      </c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 t="s">
        <v>36</v>
      </c>
      <c r="DN122" t="s">
        <v>19</v>
      </c>
      <c r="DO122" t="s">
        <v>23</v>
      </c>
      <c r="DP122" t="s">
        <v>1</v>
      </c>
      <c r="DQ122" s="2">
        <v>1</v>
      </c>
      <c r="DR122" t="s">
        <v>2</v>
      </c>
      <c r="DS122" s="2">
        <v>10419.0769230769</v>
      </c>
      <c r="DT122" t="s">
        <v>2</v>
      </c>
      <c r="DU122" s="2" t="s">
        <v>106</v>
      </c>
      <c r="DV122" t="s">
        <v>2</v>
      </c>
      <c r="DX122" t="s">
        <v>2</v>
      </c>
      <c r="DZ122" t="s">
        <v>3</v>
      </c>
      <c r="EA122" t="s">
        <v>4</v>
      </c>
      <c r="EB122" s="1">
        <v>2</v>
      </c>
      <c r="EC122" t="s">
        <v>2</v>
      </c>
      <c r="ED122" t="s">
        <v>7</v>
      </c>
      <c r="EE122" t="s">
        <v>2</v>
      </c>
      <c r="EF122" s="1" t="s">
        <v>7</v>
      </c>
      <c r="EG122" t="s">
        <v>2</v>
      </c>
      <c r="EI122" t="s">
        <v>2</v>
      </c>
      <c r="EJ122" s="1"/>
      <c r="EK122" t="s">
        <v>3</v>
      </c>
      <c r="EL122" t="s">
        <v>1</v>
      </c>
      <c r="EM122" s="2">
        <v>3</v>
      </c>
      <c r="EN122" t="s">
        <v>2</v>
      </c>
      <c r="EO122" t="s">
        <v>7</v>
      </c>
      <c r="EP122" t="s">
        <v>2</v>
      </c>
      <c r="EQ122" s="2" t="s">
        <v>7</v>
      </c>
      <c r="ER122" t="s">
        <v>2</v>
      </c>
      <c r="ET122" t="s">
        <v>2</v>
      </c>
      <c r="EU122" s="2"/>
      <c r="EV122" t="s">
        <v>3</v>
      </c>
      <c r="EX122" s="2"/>
      <c r="FB122" s="2"/>
      <c r="FD122" s="2"/>
      <c r="FF122" s="2"/>
      <c r="FJ122" s="2"/>
      <c r="FN122" s="2"/>
      <c r="FP122" s="2"/>
      <c r="FR122" s="2"/>
      <c r="FT122" s="4"/>
      <c r="FU122" t="s">
        <v>405</v>
      </c>
      <c r="FV122" s="3" t="s">
        <v>5</v>
      </c>
      <c r="FW122" t="s">
        <v>2</v>
      </c>
      <c r="FX122" s="1" t="s">
        <v>7</v>
      </c>
      <c r="FY122" t="s">
        <v>2</v>
      </c>
      <c r="FZ122" s="1" t="s">
        <v>7</v>
      </c>
      <c r="GA122" t="s">
        <v>2</v>
      </c>
      <c r="GB122" s="1"/>
      <c r="GC122" t="s">
        <v>2</v>
      </c>
      <c r="GD122" s="1" t="s">
        <v>7</v>
      </c>
      <c r="GE122" t="s">
        <v>3</v>
      </c>
      <c r="GF122" s="4" t="s">
        <v>18</v>
      </c>
    </row>
    <row r="123" spans="1:188" x14ac:dyDescent="0.25">
      <c r="A123" t="s">
        <v>9</v>
      </c>
      <c r="B123">
        <v>10414.8461538462</v>
      </c>
      <c r="C123" t="s">
        <v>10</v>
      </c>
      <c r="D123" t="s">
        <v>1605</v>
      </c>
      <c r="E123" t="s">
        <v>20</v>
      </c>
      <c r="F123" t="s">
        <v>21</v>
      </c>
      <c r="G123" t="s">
        <v>22</v>
      </c>
      <c r="H123">
        <v>-2.7276923076922999</v>
      </c>
      <c r="I123" t="s">
        <v>12</v>
      </c>
      <c r="J123">
        <v>3.70461538461538</v>
      </c>
      <c r="K123" t="s">
        <v>14</v>
      </c>
      <c r="L123" s="1" t="s">
        <v>1643</v>
      </c>
      <c r="M123" t="s">
        <v>16</v>
      </c>
      <c r="O123" t="s">
        <v>19</v>
      </c>
      <c r="P123" t="s">
        <v>23</v>
      </c>
      <c r="Q123" t="s">
        <v>1</v>
      </c>
      <c r="R123" s="2">
        <v>1</v>
      </c>
      <c r="S123" t="s">
        <v>2</v>
      </c>
      <c r="T123" s="2">
        <v>10414.8461538462</v>
      </c>
      <c r="U123" t="s">
        <v>2</v>
      </c>
      <c r="V123" s="2" t="s">
        <v>8</v>
      </c>
      <c r="W123" t="s">
        <v>2</v>
      </c>
      <c r="Y123" t="s">
        <v>2</v>
      </c>
      <c r="Z123" s="2"/>
      <c r="AA123" t="s">
        <v>3</v>
      </c>
      <c r="AB123" t="s">
        <v>4</v>
      </c>
      <c r="AC123" s="1">
        <v>2</v>
      </c>
      <c r="AD123" t="s">
        <v>2</v>
      </c>
      <c r="AE123" t="s">
        <v>7</v>
      </c>
      <c r="AF123" t="s">
        <v>2</v>
      </c>
      <c r="AG123" s="1" t="s">
        <v>7</v>
      </c>
      <c r="AH123" t="s">
        <v>2</v>
      </c>
      <c r="AJ123" t="s">
        <v>2</v>
      </c>
      <c r="AK123" s="1"/>
      <c r="AL123" t="s">
        <v>3</v>
      </c>
      <c r="AM123" t="s">
        <v>1</v>
      </c>
      <c r="AN123" s="2">
        <v>3</v>
      </c>
      <c r="AO123" t="s">
        <v>2</v>
      </c>
      <c r="AP123" t="s">
        <v>7</v>
      </c>
      <c r="AQ123" t="s">
        <v>2</v>
      </c>
      <c r="AR123" s="2" t="s">
        <v>7</v>
      </c>
      <c r="AS123" t="s">
        <v>2</v>
      </c>
      <c r="AU123" t="s">
        <v>2</v>
      </c>
      <c r="AV123" s="2"/>
      <c r="AW123" t="s">
        <v>3</v>
      </c>
      <c r="AX123" t="s">
        <v>4</v>
      </c>
      <c r="AY123" s="2">
        <v>4</v>
      </c>
      <c r="AZ123" t="s">
        <v>2</v>
      </c>
      <c r="BA123" t="s">
        <v>7</v>
      </c>
      <c r="BB123" t="s">
        <v>2</v>
      </c>
      <c r="BC123" s="2" t="s">
        <v>7</v>
      </c>
      <c r="BD123" t="s">
        <v>2</v>
      </c>
      <c r="BF123" t="s">
        <v>2</v>
      </c>
      <c r="BG123" s="2"/>
      <c r="BH123" t="s">
        <v>3</v>
      </c>
      <c r="BJ123" t="s">
        <v>1</v>
      </c>
      <c r="BK123" s="2">
        <v>5</v>
      </c>
      <c r="BL123" t="s">
        <v>2</v>
      </c>
      <c r="BM123" t="s">
        <v>7</v>
      </c>
      <c r="BN123" t="s">
        <v>2</v>
      </c>
      <c r="BO123" s="2" t="s">
        <v>7</v>
      </c>
      <c r="BP123" t="s">
        <v>2</v>
      </c>
      <c r="BR123" t="s">
        <v>2</v>
      </c>
      <c r="BS123" s="2"/>
      <c r="BT123" t="s">
        <v>3</v>
      </c>
      <c r="BU123" s="4"/>
      <c r="BV123" t="s">
        <v>405</v>
      </c>
      <c r="BW123" s="3" t="s">
        <v>5</v>
      </c>
      <c r="BX123" t="s">
        <v>2</v>
      </c>
      <c r="BY123" s="1" t="s">
        <v>7</v>
      </c>
      <c r="BZ123" t="s">
        <v>2</v>
      </c>
      <c r="CA123" s="1" t="s">
        <v>7</v>
      </c>
      <c r="CB123" t="s">
        <v>2</v>
      </c>
      <c r="CC123" s="1" t="s">
        <v>7</v>
      </c>
      <c r="CD123" t="s">
        <v>2</v>
      </c>
      <c r="CE123" s="1" t="s">
        <v>7</v>
      </c>
      <c r="CF123" t="s">
        <v>3</v>
      </c>
      <c r="CG123" s="4" t="s">
        <v>18</v>
      </c>
      <c r="CH123" s="10">
        <v>-1132.11846153846</v>
      </c>
      <c r="CI123" s="4">
        <v>10414.8461538462</v>
      </c>
      <c r="CJ123" s="4">
        <v>-2.7276923076923101E-2</v>
      </c>
      <c r="CK123" s="4"/>
      <c r="CL123" s="4"/>
      <c r="CM123" s="4"/>
      <c r="CN123" s="4"/>
      <c r="CO123" s="4" t="s">
        <v>35</v>
      </c>
      <c r="CP123" s="4">
        <v>1</v>
      </c>
      <c r="CQ123" s="4" t="s">
        <v>29</v>
      </c>
      <c r="CR123" s="4" t="s">
        <v>27</v>
      </c>
      <c r="CS123" s="4">
        <v>10414.8461538462</v>
      </c>
      <c r="CT123" s="4" t="s">
        <v>24</v>
      </c>
      <c r="CU123" s="4">
        <v>-2.7276923076923101E-2</v>
      </c>
      <c r="CV123" s="4" t="s">
        <v>25</v>
      </c>
      <c r="CW123" s="4">
        <v>-1132.11846153846</v>
      </c>
      <c r="CX123" s="4" t="s">
        <v>28</v>
      </c>
      <c r="CY123" s="4" t="s">
        <v>26</v>
      </c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 t="s">
        <v>36</v>
      </c>
      <c r="DN123" t="s">
        <v>19</v>
      </c>
      <c r="DO123" t="s">
        <v>23</v>
      </c>
      <c r="DP123" t="s">
        <v>1</v>
      </c>
      <c r="DQ123" s="2">
        <v>1</v>
      </c>
      <c r="DR123" t="s">
        <v>2</v>
      </c>
      <c r="DS123" s="2">
        <v>10414.8461538462</v>
      </c>
      <c r="DT123" t="s">
        <v>2</v>
      </c>
      <c r="DU123" s="2" t="s">
        <v>1659</v>
      </c>
      <c r="DV123" t="s">
        <v>2</v>
      </c>
      <c r="DX123" t="s">
        <v>2</v>
      </c>
      <c r="DZ123" t="s">
        <v>3</v>
      </c>
      <c r="EA123" t="s">
        <v>4</v>
      </c>
      <c r="EB123" s="1">
        <v>2</v>
      </c>
      <c r="EC123" t="s">
        <v>2</v>
      </c>
      <c r="ED123" t="s">
        <v>7</v>
      </c>
      <c r="EE123" t="s">
        <v>2</v>
      </c>
      <c r="EF123" s="1" t="s">
        <v>7</v>
      </c>
      <c r="EG123" t="s">
        <v>2</v>
      </c>
      <c r="EI123" t="s">
        <v>2</v>
      </c>
      <c r="EJ123" s="1"/>
      <c r="EK123" t="s">
        <v>3</v>
      </c>
      <c r="EL123" t="s">
        <v>1</v>
      </c>
      <c r="EM123" s="2">
        <v>3</v>
      </c>
      <c r="EN123" t="s">
        <v>2</v>
      </c>
      <c r="EO123" t="s">
        <v>7</v>
      </c>
      <c r="EP123" t="s">
        <v>2</v>
      </c>
      <c r="EQ123" s="2" t="s">
        <v>7</v>
      </c>
      <c r="ER123" t="s">
        <v>2</v>
      </c>
      <c r="ET123" t="s">
        <v>2</v>
      </c>
      <c r="EU123" s="2"/>
      <c r="EV123" t="s">
        <v>3</v>
      </c>
      <c r="EW123" t="s">
        <v>4</v>
      </c>
      <c r="EX123" s="2">
        <v>4</v>
      </c>
      <c r="EY123" t="s">
        <v>2</v>
      </c>
      <c r="EZ123" t="s">
        <v>7</v>
      </c>
      <c r="FA123" t="s">
        <v>2</v>
      </c>
      <c r="FB123" s="2" t="s">
        <v>7</v>
      </c>
      <c r="FC123" t="s">
        <v>2</v>
      </c>
      <c r="FE123" t="s">
        <v>2</v>
      </c>
      <c r="FF123" s="2"/>
      <c r="FG123" t="s">
        <v>3</v>
      </c>
      <c r="FI123" t="s">
        <v>1</v>
      </c>
      <c r="FJ123" s="2">
        <v>5</v>
      </c>
      <c r="FK123" t="s">
        <v>2</v>
      </c>
      <c r="FL123" t="s">
        <v>7</v>
      </c>
      <c r="FM123" t="s">
        <v>2</v>
      </c>
      <c r="FN123" s="2" t="s">
        <v>7</v>
      </c>
      <c r="FO123" t="s">
        <v>2</v>
      </c>
      <c r="FQ123" t="s">
        <v>2</v>
      </c>
      <c r="FR123" s="2"/>
      <c r="FS123" t="s">
        <v>3</v>
      </c>
      <c r="FT123" s="4"/>
      <c r="FU123" t="s">
        <v>405</v>
      </c>
      <c r="FV123" s="3" t="s">
        <v>5</v>
      </c>
      <c r="FW123" t="s">
        <v>2</v>
      </c>
      <c r="FX123" s="1" t="s">
        <v>7</v>
      </c>
      <c r="FY123" t="s">
        <v>2</v>
      </c>
      <c r="FZ123" s="1" t="s">
        <v>7</v>
      </c>
      <c r="GA123" t="s">
        <v>2</v>
      </c>
      <c r="GB123" s="1"/>
      <c r="GC123" t="s">
        <v>2</v>
      </c>
      <c r="GD123" s="1" t="s">
        <v>7</v>
      </c>
      <c r="GE123" t="s">
        <v>3</v>
      </c>
      <c r="GF123" s="4" t="s">
        <v>18</v>
      </c>
    </row>
    <row r="124" spans="1:188" x14ac:dyDescent="0.25">
      <c r="A124" t="s">
        <v>9</v>
      </c>
      <c r="B124">
        <v>10410.615384615399</v>
      </c>
      <c r="C124" t="s">
        <v>10</v>
      </c>
      <c r="D124" t="s">
        <v>1605</v>
      </c>
      <c r="E124" t="s">
        <v>20</v>
      </c>
      <c r="F124" t="s">
        <v>21</v>
      </c>
      <c r="G124" t="s">
        <v>22</v>
      </c>
      <c r="H124">
        <v>-2.8092307692307701</v>
      </c>
      <c r="I124" t="s">
        <v>12</v>
      </c>
      <c r="J124">
        <v>3.7015384615384601</v>
      </c>
      <c r="K124" t="s">
        <v>14</v>
      </c>
      <c r="L124" s="1" t="s">
        <v>1643</v>
      </c>
      <c r="M124" t="s">
        <v>16</v>
      </c>
      <c r="O124" t="s">
        <v>19</v>
      </c>
      <c r="P124" t="s">
        <v>23</v>
      </c>
      <c r="Q124" t="s">
        <v>1</v>
      </c>
      <c r="R124" s="2">
        <v>1</v>
      </c>
      <c r="S124" t="s">
        <v>2</v>
      </c>
      <c r="T124" s="2">
        <v>10410.615384615399</v>
      </c>
      <c r="U124" t="s">
        <v>2</v>
      </c>
      <c r="V124" s="2" t="s">
        <v>8</v>
      </c>
      <c r="W124" t="s">
        <v>2</v>
      </c>
      <c r="Y124" t="s">
        <v>2</v>
      </c>
      <c r="Z124" s="2"/>
      <c r="AA124" t="s">
        <v>3</v>
      </c>
      <c r="AB124" t="s">
        <v>4</v>
      </c>
      <c r="AC124" s="1">
        <v>2</v>
      </c>
      <c r="AD124" t="s">
        <v>2</v>
      </c>
      <c r="AE124" t="s">
        <v>7</v>
      </c>
      <c r="AF124" t="s">
        <v>2</v>
      </c>
      <c r="AG124" s="1" t="s">
        <v>7</v>
      </c>
      <c r="AH124" t="s">
        <v>2</v>
      </c>
      <c r="AJ124" t="s">
        <v>2</v>
      </c>
      <c r="AK124" s="1"/>
      <c r="AL124" t="s">
        <v>3</v>
      </c>
      <c r="AM124" t="s">
        <v>1</v>
      </c>
      <c r="AN124" s="2">
        <v>3</v>
      </c>
      <c r="AO124" t="s">
        <v>2</v>
      </c>
      <c r="AP124" t="s">
        <v>7</v>
      </c>
      <c r="AQ124" t="s">
        <v>2</v>
      </c>
      <c r="AR124" s="2" t="s">
        <v>7</v>
      </c>
      <c r="AS124" t="s">
        <v>2</v>
      </c>
      <c r="AU124" t="s">
        <v>2</v>
      </c>
      <c r="AV124" s="2"/>
      <c r="AW124" t="s">
        <v>3</v>
      </c>
      <c r="AX124" t="s">
        <v>4</v>
      </c>
      <c r="AY124" s="2">
        <v>4</v>
      </c>
      <c r="AZ124" t="s">
        <v>2</v>
      </c>
      <c r="BA124" t="s">
        <v>7</v>
      </c>
      <c r="BB124" t="s">
        <v>2</v>
      </c>
      <c r="BC124" s="2" t="s">
        <v>7</v>
      </c>
      <c r="BD124" t="s">
        <v>2</v>
      </c>
      <c r="BF124" t="s">
        <v>2</v>
      </c>
      <c r="BG124" s="2"/>
      <c r="BH124" t="s">
        <v>3</v>
      </c>
      <c r="BK124" s="2"/>
      <c r="BO124" s="2"/>
      <c r="BQ124" s="2"/>
      <c r="BS124" s="2"/>
      <c r="BU124" s="4"/>
      <c r="BV124" t="s">
        <v>405</v>
      </c>
      <c r="BW124" s="3" t="s">
        <v>5</v>
      </c>
      <c r="BX124" t="s">
        <v>2</v>
      </c>
      <c r="BY124" s="1" t="s">
        <v>7</v>
      </c>
      <c r="BZ124" t="s">
        <v>2</v>
      </c>
      <c r="CA124" s="1" t="s">
        <v>7</v>
      </c>
      <c r="CB124" t="s">
        <v>2</v>
      </c>
      <c r="CC124" s="1" t="s">
        <v>7</v>
      </c>
      <c r="CD124" t="s">
        <v>2</v>
      </c>
      <c r="CE124" s="1" t="s">
        <v>7</v>
      </c>
      <c r="CF124" t="s">
        <v>3</v>
      </c>
      <c r="CG124" s="4" t="s">
        <v>18</v>
      </c>
      <c r="CH124" s="10">
        <v>-1148.48615384615</v>
      </c>
      <c r="CI124" s="4">
        <v>10410.615384615399</v>
      </c>
      <c r="CJ124" s="4">
        <v>-2.8092307692307701E-2</v>
      </c>
      <c r="CK124" s="4"/>
      <c r="CL124" s="4"/>
      <c r="CM124" s="4"/>
      <c r="CN124" s="4"/>
      <c r="CO124" s="4" t="s">
        <v>35</v>
      </c>
      <c r="CP124" s="4">
        <v>1</v>
      </c>
      <c r="CQ124" s="4" t="s">
        <v>29</v>
      </c>
      <c r="CR124" s="4" t="s">
        <v>27</v>
      </c>
      <c r="CS124" s="4">
        <v>10410.615384615399</v>
      </c>
      <c r="CT124" s="4" t="s">
        <v>24</v>
      </c>
      <c r="CU124" s="4">
        <v>-2.8092307692307701E-2</v>
      </c>
      <c r="CV124" s="4" t="s">
        <v>25</v>
      </c>
      <c r="CW124" s="4">
        <v>-1148.48615384615</v>
      </c>
      <c r="CX124" s="4" t="s">
        <v>28</v>
      </c>
      <c r="CY124" s="4" t="s">
        <v>26</v>
      </c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 t="s">
        <v>36</v>
      </c>
      <c r="DN124" t="s">
        <v>19</v>
      </c>
      <c r="DO124" t="s">
        <v>23</v>
      </c>
      <c r="DP124" t="s">
        <v>1</v>
      </c>
      <c r="DQ124" s="2">
        <v>1</v>
      </c>
      <c r="DR124" t="s">
        <v>2</v>
      </c>
      <c r="DS124" s="2">
        <v>10410.615384615399</v>
      </c>
      <c r="DT124" t="s">
        <v>2</v>
      </c>
      <c r="DU124" s="2" t="s">
        <v>1660</v>
      </c>
      <c r="DV124" t="s">
        <v>2</v>
      </c>
      <c r="DX124" t="s">
        <v>2</v>
      </c>
      <c r="DZ124" t="s">
        <v>3</v>
      </c>
      <c r="EA124" t="s">
        <v>4</v>
      </c>
      <c r="EB124" s="1">
        <v>2</v>
      </c>
      <c r="EC124" t="s">
        <v>2</v>
      </c>
      <c r="ED124" t="s">
        <v>7</v>
      </c>
      <c r="EE124" t="s">
        <v>2</v>
      </c>
      <c r="EF124" s="1" t="s">
        <v>7</v>
      </c>
      <c r="EG124" t="s">
        <v>2</v>
      </c>
      <c r="EI124" t="s">
        <v>2</v>
      </c>
      <c r="EJ124" s="1"/>
      <c r="EK124" t="s">
        <v>3</v>
      </c>
      <c r="EL124" t="s">
        <v>1</v>
      </c>
      <c r="EM124" s="2">
        <v>3</v>
      </c>
      <c r="EN124" t="s">
        <v>2</v>
      </c>
      <c r="EO124" t="s">
        <v>7</v>
      </c>
      <c r="EP124" t="s">
        <v>2</v>
      </c>
      <c r="EQ124" s="2" t="s">
        <v>7</v>
      </c>
      <c r="ER124" t="s">
        <v>2</v>
      </c>
      <c r="ET124" t="s">
        <v>2</v>
      </c>
      <c r="EU124" s="2"/>
      <c r="EV124" t="s">
        <v>3</v>
      </c>
      <c r="EW124" t="s">
        <v>4</v>
      </c>
      <c r="EX124" s="2">
        <v>4</v>
      </c>
      <c r="EY124" t="s">
        <v>2</v>
      </c>
      <c r="EZ124" t="s">
        <v>7</v>
      </c>
      <c r="FA124" t="s">
        <v>2</v>
      </c>
      <c r="FB124" s="2" t="s">
        <v>7</v>
      </c>
      <c r="FC124" t="s">
        <v>2</v>
      </c>
      <c r="FE124" t="s">
        <v>2</v>
      </c>
      <c r="FF124" s="2"/>
      <c r="FG124" t="s">
        <v>3</v>
      </c>
      <c r="FJ124" s="2"/>
      <c r="FN124" s="2"/>
      <c r="FP124" s="2"/>
      <c r="FR124" s="2"/>
      <c r="FT124" s="4"/>
      <c r="FU124" t="s">
        <v>405</v>
      </c>
      <c r="FV124" s="3" t="s">
        <v>5</v>
      </c>
      <c r="FW124" t="s">
        <v>2</v>
      </c>
      <c r="FX124" s="1" t="s">
        <v>7</v>
      </c>
      <c r="FY124" t="s">
        <v>2</v>
      </c>
      <c r="FZ124" s="1" t="s">
        <v>7</v>
      </c>
      <c r="GA124" t="s">
        <v>2</v>
      </c>
      <c r="GB124" s="1"/>
      <c r="GC124" t="s">
        <v>2</v>
      </c>
      <c r="GD124" s="1" t="s">
        <v>7</v>
      </c>
      <c r="GE124" t="s">
        <v>3</v>
      </c>
      <c r="GF124" s="4" t="s">
        <v>18</v>
      </c>
    </row>
    <row r="125" spans="1:188" x14ac:dyDescent="0.25">
      <c r="A125" t="s">
        <v>9</v>
      </c>
      <c r="B125">
        <v>10406.384615384601</v>
      </c>
      <c r="C125" t="s">
        <v>10</v>
      </c>
      <c r="D125" t="s">
        <v>1605</v>
      </c>
      <c r="E125" t="s">
        <v>20</v>
      </c>
      <c r="F125" t="s">
        <v>21</v>
      </c>
      <c r="G125" t="s">
        <v>22</v>
      </c>
      <c r="H125">
        <v>-2.8907692307692598</v>
      </c>
      <c r="I125" t="s">
        <v>12</v>
      </c>
      <c r="J125">
        <v>3.6984615384615398</v>
      </c>
      <c r="K125" t="s">
        <v>14</v>
      </c>
      <c r="L125" s="1" t="s">
        <v>1643</v>
      </c>
      <c r="M125" t="s">
        <v>16</v>
      </c>
      <c r="O125" t="s">
        <v>19</v>
      </c>
      <c r="P125" t="s">
        <v>23</v>
      </c>
      <c r="Q125" t="s">
        <v>1</v>
      </c>
      <c r="R125" s="2">
        <v>1</v>
      </c>
      <c r="S125" t="s">
        <v>2</v>
      </c>
      <c r="T125" s="2">
        <v>10406.384615384601</v>
      </c>
      <c r="U125" t="s">
        <v>2</v>
      </c>
      <c r="V125" s="2" t="s">
        <v>8</v>
      </c>
      <c r="W125" t="s">
        <v>2</v>
      </c>
      <c r="Y125" t="s">
        <v>2</v>
      </c>
      <c r="Z125" s="2"/>
      <c r="AA125" t="s">
        <v>3</v>
      </c>
      <c r="AB125" t="s">
        <v>4</v>
      </c>
      <c r="AC125" s="1">
        <v>2</v>
      </c>
      <c r="AD125" t="s">
        <v>2</v>
      </c>
      <c r="AE125" t="s">
        <v>7</v>
      </c>
      <c r="AF125" t="s">
        <v>2</v>
      </c>
      <c r="AG125" s="1" t="s">
        <v>7</v>
      </c>
      <c r="AH125" t="s">
        <v>2</v>
      </c>
      <c r="AJ125" t="s">
        <v>2</v>
      </c>
      <c r="AK125" s="1"/>
      <c r="AL125" t="s">
        <v>3</v>
      </c>
      <c r="AM125" t="s">
        <v>1</v>
      </c>
      <c r="AN125" s="2">
        <v>3</v>
      </c>
      <c r="AO125" t="s">
        <v>2</v>
      </c>
      <c r="AP125" t="s">
        <v>7</v>
      </c>
      <c r="AQ125" t="s">
        <v>2</v>
      </c>
      <c r="AR125" s="2" t="s">
        <v>7</v>
      </c>
      <c r="AS125" t="s">
        <v>2</v>
      </c>
      <c r="AU125" t="s">
        <v>2</v>
      </c>
      <c r="AV125" s="2"/>
      <c r="AW125" t="s">
        <v>3</v>
      </c>
      <c r="AY125" s="2"/>
      <c r="BC125" s="2"/>
      <c r="BE125" s="2"/>
      <c r="BG125" s="2"/>
      <c r="BK125" s="2"/>
      <c r="BO125" s="2"/>
      <c r="BQ125" s="2"/>
      <c r="BS125" s="2"/>
      <c r="BU125" s="4"/>
      <c r="BV125" t="s">
        <v>405</v>
      </c>
      <c r="BW125" s="3" t="s">
        <v>5</v>
      </c>
      <c r="BX125" t="s">
        <v>2</v>
      </c>
      <c r="BY125" s="1" t="s">
        <v>7</v>
      </c>
      <c r="BZ125" t="s">
        <v>2</v>
      </c>
      <c r="CA125" s="1" t="s">
        <v>7</v>
      </c>
      <c r="CB125" t="s">
        <v>2</v>
      </c>
      <c r="CC125" s="1" t="s">
        <v>7</v>
      </c>
      <c r="CD125" t="s">
        <v>2</v>
      </c>
      <c r="CE125" s="1" t="s">
        <v>7</v>
      </c>
      <c r="CF125" t="s">
        <v>3</v>
      </c>
      <c r="CG125" s="4" t="s">
        <v>18</v>
      </c>
      <c r="CH125" s="10">
        <v>-1164.8538461538401</v>
      </c>
      <c r="CI125" s="4">
        <v>10406.384615384601</v>
      </c>
      <c r="CJ125" s="4">
        <v>-2.8907692307692599E-2</v>
      </c>
      <c r="CK125" s="4"/>
      <c r="CL125" s="4"/>
      <c r="CM125" s="4"/>
      <c r="CN125" s="4"/>
      <c r="CO125" s="4" t="s">
        <v>35</v>
      </c>
      <c r="CP125" s="4">
        <v>1</v>
      </c>
      <c r="CQ125" s="4" t="s">
        <v>29</v>
      </c>
      <c r="CR125" s="4" t="s">
        <v>27</v>
      </c>
      <c r="CS125" s="4">
        <v>10406.384615384601</v>
      </c>
      <c r="CT125" s="4" t="s">
        <v>24</v>
      </c>
      <c r="CU125" s="4">
        <v>-2.8907692307692599E-2</v>
      </c>
      <c r="CV125" s="4" t="s">
        <v>25</v>
      </c>
      <c r="CW125" s="4">
        <v>-1164.8538461538401</v>
      </c>
      <c r="CX125" s="4" t="s">
        <v>28</v>
      </c>
      <c r="CY125" s="4" t="s">
        <v>26</v>
      </c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 t="s">
        <v>36</v>
      </c>
      <c r="DN125" t="s">
        <v>19</v>
      </c>
      <c r="DO125" t="s">
        <v>23</v>
      </c>
      <c r="DP125" t="s">
        <v>1</v>
      </c>
      <c r="DQ125" s="2">
        <v>1</v>
      </c>
      <c r="DR125" t="s">
        <v>2</v>
      </c>
      <c r="DS125" s="2">
        <v>10406.384615384601</v>
      </c>
      <c r="DT125" t="s">
        <v>2</v>
      </c>
      <c r="DU125" s="2" t="s">
        <v>1661</v>
      </c>
      <c r="DV125" t="s">
        <v>2</v>
      </c>
      <c r="DX125" t="s">
        <v>2</v>
      </c>
      <c r="DZ125" t="s">
        <v>3</v>
      </c>
      <c r="EA125" t="s">
        <v>4</v>
      </c>
      <c r="EB125" s="1">
        <v>2</v>
      </c>
      <c r="EC125" t="s">
        <v>2</v>
      </c>
      <c r="ED125" t="s">
        <v>7</v>
      </c>
      <c r="EE125" t="s">
        <v>2</v>
      </c>
      <c r="EF125" s="1" t="s">
        <v>7</v>
      </c>
      <c r="EG125" t="s">
        <v>2</v>
      </c>
      <c r="EI125" t="s">
        <v>2</v>
      </c>
      <c r="EJ125" s="1"/>
      <c r="EK125" t="s">
        <v>3</v>
      </c>
      <c r="EL125" t="s">
        <v>1</v>
      </c>
      <c r="EM125" s="2">
        <v>3</v>
      </c>
      <c r="EN125" t="s">
        <v>2</v>
      </c>
      <c r="EO125" t="s">
        <v>7</v>
      </c>
      <c r="EP125" t="s">
        <v>2</v>
      </c>
      <c r="EQ125" s="2" t="s">
        <v>7</v>
      </c>
      <c r="ER125" t="s">
        <v>2</v>
      </c>
      <c r="ET125" t="s">
        <v>2</v>
      </c>
      <c r="EU125" s="2"/>
      <c r="EV125" t="s">
        <v>3</v>
      </c>
      <c r="EX125" s="2"/>
      <c r="FB125" s="2"/>
      <c r="FD125" s="2"/>
      <c r="FF125" s="2"/>
      <c r="FJ125" s="2"/>
      <c r="FN125" s="2"/>
      <c r="FP125" s="2"/>
      <c r="FR125" s="2"/>
      <c r="FT125" s="4"/>
      <c r="FU125" t="s">
        <v>405</v>
      </c>
      <c r="FV125" s="3" t="s">
        <v>5</v>
      </c>
      <c r="FW125" t="s">
        <v>2</v>
      </c>
      <c r="FX125" s="1" t="s">
        <v>7</v>
      </c>
      <c r="FY125" t="s">
        <v>2</v>
      </c>
      <c r="FZ125" s="1" t="s">
        <v>7</v>
      </c>
      <c r="GA125" t="s">
        <v>2</v>
      </c>
      <c r="GB125" s="1"/>
      <c r="GC125" t="s">
        <v>2</v>
      </c>
      <c r="GD125" s="1" t="s">
        <v>7</v>
      </c>
      <c r="GE125" t="s">
        <v>3</v>
      </c>
      <c r="GF125" s="4" t="s">
        <v>18</v>
      </c>
    </row>
    <row r="126" spans="1:188" x14ac:dyDescent="0.25">
      <c r="A126" t="s">
        <v>9</v>
      </c>
      <c r="B126">
        <v>10402.1538461538</v>
      </c>
      <c r="C126" t="s">
        <v>10</v>
      </c>
      <c r="D126" t="s">
        <v>1605</v>
      </c>
      <c r="E126" t="s">
        <v>20</v>
      </c>
      <c r="F126" t="s">
        <v>21</v>
      </c>
      <c r="G126" t="s">
        <v>22</v>
      </c>
      <c r="H126">
        <v>-2.9723076923076599</v>
      </c>
      <c r="I126" t="s">
        <v>12</v>
      </c>
      <c r="J126">
        <v>3.6953846153846102</v>
      </c>
      <c r="K126" t="s">
        <v>14</v>
      </c>
      <c r="L126" s="1" t="s">
        <v>1643</v>
      </c>
      <c r="M126" t="s">
        <v>16</v>
      </c>
      <c r="O126" t="s">
        <v>19</v>
      </c>
      <c r="P126" t="s">
        <v>23</v>
      </c>
      <c r="Q126" t="s">
        <v>1</v>
      </c>
      <c r="R126" s="2">
        <v>1</v>
      </c>
      <c r="S126" t="s">
        <v>2</v>
      </c>
      <c r="T126" s="2">
        <v>10402.1538461538</v>
      </c>
      <c r="U126" t="s">
        <v>2</v>
      </c>
      <c r="V126" s="2" t="s">
        <v>8</v>
      </c>
      <c r="W126" t="s">
        <v>2</v>
      </c>
      <c r="Y126" t="s">
        <v>2</v>
      </c>
      <c r="Z126" s="2"/>
      <c r="AA126" t="s">
        <v>3</v>
      </c>
      <c r="AB126" t="s">
        <v>4</v>
      </c>
      <c r="AC126" s="1">
        <v>2</v>
      </c>
      <c r="AD126" t="s">
        <v>2</v>
      </c>
      <c r="AE126" t="s">
        <v>7</v>
      </c>
      <c r="AF126" t="s">
        <v>2</v>
      </c>
      <c r="AG126" s="1" t="s">
        <v>7</v>
      </c>
      <c r="AH126" t="s">
        <v>2</v>
      </c>
      <c r="AJ126" t="s">
        <v>2</v>
      </c>
      <c r="AK126" s="1"/>
      <c r="AL126" t="s">
        <v>3</v>
      </c>
      <c r="AM126" t="s">
        <v>1</v>
      </c>
      <c r="AN126" s="2">
        <v>3</v>
      </c>
      <c r="AO126" t="s">
        <v>2</v>
      </c>
      <c r="AP126" t="s">
        <v>7</v>
      </c>
      <c r="AQ126" t="s">
        <v>2</v>
      </c>
      <c r="AR126" s="2" t="s">
        <v>7</v>
      </c>
      <c r="AS126" t="s">
        <v>2</v>
      </c>
      <c r="AU126" t="s">
        <v>2</v>
      </c>
      <c r="AV126" s="2"/>
      <c r="AW126" t="s">
        <v>3</v>
      </c>
      <c r="AX126" t="s">
        <v>4</v>
      </c>
      <c r="AY126" s="2">
        <v>4</v>
      </c>
      <c r="AZ126" t="s">
        <v>2</v>
      </c>
      <c r="BA126" t="s">
        <v>7</v>
      </c>
      <c r="BB126" t="s">
        <v>2</v>
      </c>
      <c r="BC126" s="2" t="s">
        <v>7</v>
      </c>
      <c r="BD126" t="s">
        <v>2</v>
      </c>
      <c r="BF126" t="s">
        <v>2</v>
      </c>
      <c r="BG126" s="2"/>
      <c r="BH126" t="s">
        <v>3</v>
      </c>
      <c r="BJ126" t="s">
        <v>1</v>
      </c>
      <c r="BK126" s="2">
        <v>5</v>
      </c>
      <c r="BL126" t="s">
        <v>2</v>
      </c>
      <c r="BM126" t="s">
        <v>7</v>
      </c>
      <c r="BN126" t="s">
        <v>2</v>
      </c>
      <c r="BO126" s="2" t="s">
        <v>7</v>
      </c>
      <c r="BP126" t="s">
        <v>2</v>
      </c>
      <c r="BR126" t="s">
        <v>2</v>
      </c>
      <c r="BS126" s="2"/>
      <c r="BT126" t="s">
        <v>3</v>
      </c>
      <c r="BU126" s="4"/>
      <c r="BV126" t="s">
        <v>405</v>
      </c>
      <c r="BW126" s="3" t="s">
        <v>5</v>
      </c>
      <c r="BX126" t="s">
        <v>2</v>
      </c>
      <c r="BY126" s="1" t="s">
        <v>7</v>
      </c>
      <c r="BZ126" t="s">
        <v>2</v>
      </c>
      <c r="CA126" s="1" t="s">
        <v>7</v>
      </c>
      <c r="CB126" t="s">
        <v>2</v>
      </c>
      <c r="CC126" s="1" t="s">
        <v>7</v>
      </c>
      <c r="CD126" t="s">
        <v>2</v>
      </c>
      <c r="CE126" s="1" t="s">
        <v>7</v>
      </c>
      <c r="CF126" t="s">
        <v>3</v>
      </c>
      <c r="CG126" s="4" t="s">
        <v>18</v>
      </c>
      <c r="CH126" s="10">
        <v>-1181.2215384615399</v>
      </c>
      <c r="CI126" s="4">
        <v>10402.1538461538</v>
      </c>
      <c r="CJ126" s="4">
        <v>-2.9723076923076599E-2</v>
      </c>
      <c r="CK126" s="4"/>
      <c r="CL126" s="4"/>
      <c r="CM126" s="4"/>
      <c r="CN126" s="4"/>
      <c r="CO126" s="4" t="s">
        <v>35</v>
      </c>
      <c r="CP126" s="4">
        <v>1</v>
      </c>
      <c r="CQ126" s="4" t="s">
        <v>29</v>
      </c>
      <c r="CR126" s="4" t="s">
        <v>27</v>
      </c>
      <c r="CS126" s="4">
        <v>10402.1538461538</v>
      </c>
      <c r="CT126" s="4" t="s">
        <v>24</v>
      </c>
      <c r="CU126" s="4">
        <v>-2.9723076923076599E-2</v>
      </c>
      <c r="CV126" s="4" t="s">
        <v>25</v>
      </c>
      <c r="CW126" s="4">
        <v>-1181.2215384615399</v>
      </c>
      <c r="CX126" s="4" t="s">
        <v>28</v>
      </c>
      <c r="CY126" s="4" t="s">
        <v>26</v>
      </c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 t="s">
        <v>36</v>
      </c>
      <c r="DN126" t="s">
        <v>19</v>
      </c>
      <c r="DO126" t="s">
        <v>23</v>
      </c>
      <c r="DP126" t="s">
        <v>1</v>
      </c>
      <c r="DQ126" s="2">
        <v>1</v>
      </c>
      <c r="DR126" t="s">
        <v>2</v>
      </c>
      <c r="DS126" s="2">
        <v>10402.1538461538</v>
      </c>
      <c r="DT126" t="s">
        <v>2</v>
      </c>
      <c r="DU126" s="2" t="s">
        <v>1662</v>
      </c>
      <c r="DV126" t="s">
        <v>2</v>
      </c>
      <c r="DX126" t="s">
        <v>2</v>
      </c>
      <c r="DZ126" t="s">
        <v>3</v>
      </c>
      <c r="EA126" t="s">
        <v>4</v>
      </c>
      <c r="EB126" s="1">
        <v>2</v>
      </c>
      <c r="EC126" t="s">
        <v>2</v>
      </c>
      <c r="ED126" t="s">
        <v>7</v>
      </c>
      <c r="EE126" t="s">
        <v>2</v>
      </c>
      <c r="EF126" s="1" t="s">
        <v>7</v>
      </c>
      <c r="EG126" t="s">
        <v>2</v>
      </c>
      <c r="EI126" t="s">
        <v>2</v>
      </c>
      <c r="EJ126" s="1"/>
      <c r="EK126" t="s">
        <v>3</v>
      </c>
      <c r="EL126" t="s">
        <v>1</v>
      </c>
      <c r="EM126" s="2">
        <v>3</v>
      </c>
      <c r="EN126" t="s">
        <v>2</v>
      </c>
      <c r="EO126" t="s">
        <v>7</v>
      </c>
      <c r="EP126" t="s">
        <v>2</v>
      </c>
      <c r="EQ126" s="2" t="s">
        <v>7</v>
      </c>
      <c r="ER126" t="s">
        <v>2</v>
      </c>
      <c r="ET126" t="s">
        <v>2</v>
      </c>
      <c r="EU126" s="2"/>
      <c r="EV126" t="s">
        <v>3</v>
      </c>
      <c r="EW126" t="s">
        <v>4</v>
      </c>
      <c r="EX126" s="2">
        <v>4</v>
      </c>
      <c r="EY126" t="s">
        <v>2</v>
      </c>
      <c r="EZ126" t="s">
        <v>7</v>
      </c>
      <c r="FA126" t="s">
        <v>2</v>
      </c>
      <c r="FB126" s="2" t="s">
        <v>7</v>
      </c>
      <c r="FC126" t="s">
        <v>2</v>
      </c>
      <c r="FE126" t="s">
        <v>2</v>
      </c>
      <c r="FF126" s="2"/>
      <c r="FG126" t="s">
        <v>3</v>
      </c>
      <c r="FI126" t="s">
        <v>1</v>
      </c>
      <c r="FJ126" s="2">
        <v>5</v>
      </c>
      <c r="FK126" t="s">
        <v>2</v>
      </c>
      <c r="FL126" t="s">
        <v>7</v>
      </c>
      <c r="FM126" t="s">
        <v>2</v>
      </c>
      <c r="FN126" s="2" t="s">
        <v>7</v>
      </c>
      <c r="FO126" t="s">
        <v>2</v>
      </c>
      <c r="FQ126" t="s">
        <v>2</v>
      </c>
      <c r="FR126" s="2"/>
      <c r="FS126" t="s">
        <v>3</v>
      </c>
      <c r="FT126" s="4"/>
      <c r="FU126" t="s">
        <v>405</v>
      </c>
      <c r="FV126" s="3" t="s">
        <v>5</v>
      </c>
      <c r="FW126" t="s">
        <v>2</v>
      </c>
      <c r="FX126" s="1" t="s">
        <v>7</v>
      </c>
      <c r="FY126" t="s">
        <v>2</v>
      </c>
      <c r="FZ126" s="1" t="s">
        <v>7</v>
      </c>
      <c r="GA126" t="s">
        <v>2</v>
      </c>
      <c r="GB126" s="1"/>
      <c r="GC126" t="s">
        <v>2</v>
      </c>
      <c r="GD126" s="1" t="s">
        <v>7</v>
      </c>
      <c r="GE126" t="s">
        <v>3</v>
      </c>
      <c r="GF126" s="4" t="s">
        <v>18</v>
      </c>
    </row>
    <row r="127" spans="1:188" x14ac:dyDescent="0.25">
      <c r="A127" t="s">
        <v>9</v>
      </c>
      <c r="B127">
        <v>10397.9230769231</v>
      </c>
      <c r="C127" t="s">
        <v>10</v>
      </c>
      <c r="D127" t="s">
        <v>1605</v>
      </c>
      <c r="E127" t="s">
        <v>20</v>
      </c>
      <c r="F127" t="s">
        <v>21</v>
      </c>
      <c r="G127" t="s">
        <v>22</v>
      </c>
      <c r="H127">
        <v>-3.0538461538461599</v>
      </c>
      <c r="I127" t="s">
        <v>12</v>
      </c>
      <c r="J127">
        <v>3.6923076923076898</v>
      </c>
      <c r="K127" t="s">
        <v>14</v>
      </c>
      <c r="L127" s="1" t="s">
        <v>1643</v>
      </c>
      <c r="M127" t="s">
        <v>16</v>
      </c>
      <c r="O127" t="s">
        <v>19</v>
      </c>
      <c r="P127" t="s">
        <v>23</v>
      </c>
      <c r="Q127" t="s">
        <v>1</v>
      </c>
      <c r="R127" s="2">
        <v>1</v>
      </c>
      <c r="S127" t="s">
        <v>2</v>
      </c>
      <c r="T127" s="2">
        <v>10397.9230769231</v>
      </c>
      <c r="U127" t="s">
        <v>2</v>
      </c>
      <c r="V127" s="2" t="s">
        <v>8</v>
      </c>
      <c r="W127" t="s">
        <v>2</v>
      </c>
      <c r="Y127" t="s">
        <v>2</v>
      </c>
      <c r="Z127" s="2"/>
      <c r="AA127" t="s">
        <v>3</v>
      </c>
      <c r="AB127" t="s">
        <v>4</v>
      </c>
      <c r="AC127" s="1">
        <v>2</v>
      </c>
      <c r="AD127" t="s">
        <v>2</v>
      </c>
      <c r="AE127" t="s">
        <v>7</v>
      </c>
      <c r="AF127" t="s">
        <v>2</v>
      </c>
      <c r="AG127" s="1" t="s">
        <v>7</v>
      </c>
      <c r="AH127" t="s">
        <v>2</v>
      </c>
      <c r="AJ127" t="s">
        <v>2</v>
      </c>
      <c r="AK127" s="1"/>
      <c r="AL127" t="s">
        <v>3</v>
      </c>
      <c r="AM127" t="s">
        <v>1</v>
      </c>
      <c r="AN127" s="2">
        <v>3</v>
      </c>
      <c r="AO127" t="s">
        <v>2</v>
      </c>
      <c r="AP127" t="s">
        <v>7</v>
      </c>
      <c r="AQ127" t="s">
        <v>2</v>
      </c>
      <c r="AR127" s="2" t="s">
        <v>7</v>
      </c>
      <c r="AS127" t="s">
        <v>2</v>
      </c>
      <c r="AU127" t="s">
        <v>2</v>
      </c>
      <c r="AV127" s="2"/>
      <c r="AW127" t="s">
        <v>3</v>
      </c>
      <c r="AX127" t="s">
        <v>4</v>
      </c>
      <c r="AY127" s="2">
        <v>4</v>
      </c>
      <c r="AZ127" t="s">
        <v>2</v>
      </c>
      <c r="BA127" t="s">
        <v>7</v>
      </c>
      <c r="BB127" t="s">
        <v>2</v>
      </c>
      <c r="BC127" s="2" t="s">
        <v>7</v>
      </c>
      <c r="BD127" t="s">
        <v>2</v>
      </c>
      <c r="BF127" t="s">
        <v>2</v>
      </c>
      <c r="BG127" s="2"/>
      <c r="BH127" t="s">
        <v>3</v>
      </c>
      <c r="BJ127" t="s">
        <v>1</v>
      </c>
      <c r="BK127" s="2">
        <v>5</v>
      </c>
      <c r="BL127" t="s">
        <v>2</v>
      </c>
      <c r="BM127" t="s">
        <v>7</v>
      </c>
      <c r="BN127" t="s">
        <v>2</v>
      </c>
      <c r="BO127" s="2" t="s">
        <v>7</v>
      </c>
      <c r="BP127" t="s">
        <v>2</v>
      </c>
      <c r="BR127" t="s">
        <v>2</v>
      </c>
      <c r="BS127" s="2"/>
      <c r="BT127" t="s">
        <v>3</v>
      </c>
      <c r="BU127" s="4"/>
      <c r="BV127" t="s">
        <v>405</v>
      </c>
      <c r="BW127" s="3" t="s">
        <v>5</v>
      </c>
      <c r="BX127" t="s">
        <v>2</v>
      </c>
      <c r="BY127" s="1" t="s">
        <v>7</v>
      </c>
      <c r="BZ127" t="s">
        <v>2</v>
      </c>
      <c r="CA127" s="1" t="s">
        <v>7</v>
      </c>
      <c r="CB127" t="s">
        <v>2</v>
      </c>
      <c r="CC127" s="1" t="s">
        <v>7</v>
      </c>
      <c r="CD127" t="s">
        <v>2</v>
      </c>
      <c r="CE127" s="1" t="s">
        <v>7</v>
      </c>
      <c r="CF127" t="s">
        <v>3</v>
      </c>
      <c r="CG127" s="4" t="s">
        <v>18</v>
      </c>
      <c r="CH127" s="10">
        <v>-1197.58923076923</v>
      </c>
      <c r="CI127" s="4">
        <v>10397.9230769231</v>
      </c>
      <c r="CJ127" s="4">
        <v>-3.0538461538461601E-2</v>
      </c>
      <c r="CK127" s="4"/>
      <c r="CL127" s="4"/>
      <c r="CM127" s="4"/>
      <c r="CN127" s="4"/>
      <c r="CO127" s="4" t="s">
        <v>35</v>
      </c>
      <c r="CP127" s="4">
        <v>1</v>
      </c>
      <c r="CQ127" s="4" t="s">
        <v>29</v>
      </c>
      <c r="CR127" s="4" t="s">
        <v>27</v>
      </c>
      <c r="CS127" s="4">
        <v>10397.9230769231</v>
      </c>
      <c r="CT127" s="4" t="s">
        <v>24</v>
      </c>
      <c r="CU127" s="4">
        <v>-3.0538461538461601E-2</v>
      </c>
      <c r="CV127" s="4" t="s">
        <v>25</v>
      </c>
      <c r="CW127" s="4">
        <v>-1197.58923076923</v>
      </c>
      <c r="CX127" s="4" t="s">
        <v>28</v>
      </c>
      <c r="CY127" s="4" t="s">
        <v>26</v>
      </c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 t="s">
        <v>36</v>
      </c>
      <c r="DN127" t="s">
        <v>19</v>
      </c>
      <c r="DO127" t="s">
        <v>23</v>
      </c>
      <c r="DP127" t="s">
        <v>1</v>
      </c>
      <c r="DQ127" s="2">
        <v>1</v>
      </c>
      <c r="DR127" t="s">
        <v>2</v>
      </c>
      <c r="DS127" s="2">
        <v>10397.9230769231</v>
      </c>
      <c r="DT127" t="s">
        <v>2</v>
      </c>
      <c r="DU127" s="2" t="s">
        <v>1644</v>
      </c>
      <c r="DV127" t="s">
        <v>2</v>
      </c>
      <c r="DX127" t="s">
        <v>2</v>
      </c>
      <c r="DZ127" t="s">
        <v>3</v>
      </c>
      <c r="EA127" t="s">
        <v>4</v>
      </c>
      <c r="EB127" s="1">
        <v>2</v>
      </c>
      <c r="EC127" t="s">
        <v>2</v>
      </c>
      <c r="ED127" t="s">
        <v>7</v>
      </c>
      <c r="EE127" t="s">
        <v>2</v>
      </c>
      <c r="EF127" s="1" t="s">
        <v>7</v>
      </c>
      <c r="EG127" t="s">
        <v>2</v>
      </c>
      <c r="EI127" t="s">
        <v>2</v>
      </c>
      <c r="EJ127" s="1"/>
      <c r="EK127" t="s">
        <v>3</v>
      </c>
      <c r="EL127" t="s">
        <v>1</v>
      </c>
      <c r="EM127" s="2">
        <v>3</v>
      </c>
      <c r="EN127" t="s">
        <v>2</v>
      </c>
      <c r="EO127" t="s">
        <v>7</v>
      </c>
      <c r="EP127" t="s">
        <v>2</v>
      </c>
      <c r="EQ127" s="2" t="s">
        <v>7</v>
      </c>
      <c r="ER127" t="s">
        <v>2</v>
      </c>
      <c r="ET127" t="s">
        <v>2</v>
      </c>
      <c r="EU127" s="2"/>
      <c r="EV127" t="s">
        <v>3</v>
      </c>
      <c r="EW127" t="s">
        <v>4</v>
      </c>
      <c r="EX127" s="2">
        <v>4</v>
      </c>
      <c r="EY127" t="s">
        <v>2</v>
      </c>
      <c r="EZ127" t="s">
        <v>7</v>
      </c>
      <c r="FA127" t="s">
        <v>2</v>
      </c>
      <c r="FB127" s="2" t="s">
        <v>7</v>
      </c>
      <c r="FC127" t="s">
        <v>2</v>
      </c>
      <c r="FE127" t="s">
        <v>2</v>
      </c>
      <c r="FF127" s="2"/>
      <c r="FG127" t="s">
        <v>3</v>
      </c>
      <c r="FI127" t="s">
        <v>1</v>
      </c>
      <c r="FJ127" s="2">
        <v>5</v>
      </c>
      <c r="FK127" t="s">
        <v>2</v>
      </c>
      <c r="FL127" t="s">
        <v>7</v>
      </c>
      <c r="FM127" t="s">
        <v>2</v>
      </c>
      <c r="FN127" s="2" t="s">
        <v>7</v>
      </c>
      <c r="FO127" t="s">
        <v>2</v>
      </c>
      <c r="FQ127" t="s">
        <v>2</v>
      </c>
      <c r="FR127" s="2"/>
      <c r="FS127" t="s">
        <v>3</v>
      </c>
      <c r="FT127" s="4"/>
      <c r="FU127" t="s">
        <v>405</v>
      </c>
      <c r="FV127" s="3" t="s">
        <v>5</v>
      </c>
      <c r="FW127" t="s">
        <v>2</v>
      </c>
      <c r="FX127" s="1" t="s">
        <v>7</v>
      </c>
      <c r="FY127" t="s">
        <v>2</v>
      </c>
      <c r="FZ127" s="1" t="s">
        <v>7</v>
      </c>
      <c r="GA127" t="s">
        <v>2</v>
      </c>
      <c r="GB127" s="1"/>
      <c r="GC127" t="s">
        <v>2</v>
      </c>
      <c r="GD127" s="1" t="s">
        <v>7</v>
      </c>
      <c r="GE127" t="s">
        <v>3</v>
      </c>
      <c r="GF127" s="4" t="s">
        <v>18</v>
      </c>
    </row>
    <row r="128" spans="1:188" x14ac:dyDescent="0.25">
      <c r="A128" t="s">
        <v>9</v>
      </c>
      <c r="B128">
        <v>10393.692307692299</v>
      </c>
      <c r="C128" t="s">
        <v>10</v>
      </c>
      <c r="D128" t="s">
        <v>1605</v>
      </c>
      <c r="E128" t="s">
        <v>20</v>
      </c>
      <c r="F128" t="s">
        <v>21</v>
      </c>
      <c r="G128" t="s">
        <v>22</v>
      </c>
      <c r="H128">
        <v>-3.1353846153846598</v>
      </c>
      <c r="I128" t="s">
        <v>12</v>
      </c>
      <c r="J128">
        <v>3.68923076923077</v>
      </c>
      <c r="K128" t="s">
        <v>14</v>
      </c>
      <c r="L128" s="1" t="s">
        <v>1643</v>
      </c>
      <c r="M128" t="s">
        <v>16</v>
      </c>
      <c r="O128" t="s">
        <v>19</v>
      </c>
      <c r="P128" t="s">
        <v>23</v>
      </c>
      <c r="Q128" t="s">
        <v>1</v>
      </c>
      <c r="R128" s="2">
        <v>1</v>
      </c>
      <c r="S128" t="s">
        <v>2</v>
      </c>
      <c r="T128" s="2">
        <v>10393.692307692299</v>
      </c>
      <c r="U128" t="s">
        <v>2</v>
      </c>
      <c r="V128" s="2" t="s">
        <v>8</v>
      </c>
      <c r="W128" t="s">
        <v>2</v>
      </c>
      <c r="Y128" t="s">
        <v>2</v>
      </c>
      <c r="Z128" s="2"/>
      <c r="AA128" t="s">
        <v>3</v>
      </c>
      <c r="AB128" t="s">
        <v>4</v>
      </c>
      <c r="AC128" s="1">
        <v>2</v>
      </c>
      <c r="AD128" t="s">
        <v>2</v>
      </c>
      <c r="AE128" t="s">
        <v>7</v>
      </c>
      <c r="AF128" t="s">
        <v>2</v>
      </c>
      <c r="AG128" s="1" t="s">
        <v>7</v>
      </c>
      <c r="AH128" t="s">
        <v>2</v>
      </c>
      <c r="AJ128" t="s">
        <v>2</v>
      </c>
      <c r="AK128" s="1"/>
      <c r="AL128" t="s">
        <v>3</v>
      </c>
      <c r="AM128" t="s">
        <v>1</v>
      </c>
      <c r="AN128" s="2">
        <v>3</v>
      </c>
      <c r="AO128" t="s">
        <v>2</v>
      </c>
      <c r="AP128" t="s">
        <v>7</v>
      </c>
      <c r="AQ128" t="s">
        <v>2</v>
      </c>
      <c r="AR128" s="2" t="s">
        <v>7</v>
      </c>
      <c r="AS128" t="s">
        <v>2</v>
      </c>
      <c r="AU128" t="s">
        <v>2</v>
      </c>
      <c r="AV128" s="2"/>
      <c r="AW128" t="s">
        <v>3</v>
      </c>
      <c r="AX128" t="s">
        <v>4</v>
      </c>
      <c r="AY128" s="2">
        <v>4</v>
      </c>
      <c r="AZ128" t="s">
        <v>2</v>
      </c>
      <c r="BA128" t="s">
        <v>7</v>
      </c>
      <c r="BB128" t="s">
        <v>2</v>
      </c>
      <c r="BC128" s="2" t="s">
        <v>7</v>
      </c>
      <c r="BD128" t="s">
        <v>2</v>
      </c>
      <c r="BF128" t="s">
        <v>2</v>
      </c>
      <c r="BG128" s="2"/>
      <c r="BH128" t="s">
        <v>3</v>
      </c>
      <c r="BK128" s="2"/>
      <c r="BO128" s="2"/>
      <c r="BQ128" s="2"/>
      <c r="BS128" s="2"/>
      <c r="BU128" s="4"/>
      <c r="BV128" t="s">
        <v>405</v>
      </c>
      <c r="BW128" s="3" t="s">
        <v>5</v>
      </c>
      <c r="BX128" t="s">
        <v>2</v>
      </c>
      <c r="BY128" s="1" t="s">
        <v>7</v>
      </c>
      <c r="BZ128" t="s">
        <v>2</v>
      </c>
      <c r="CA128" s="1" t="s">
        <v>7</v>
      </c>
      <c r="CB128" t="s">
        <v>2</v>
      </c>
      <c r="CC128" s="1" t="s">
        <v>7</v>
      </c>
      <c r="CD128" t="s">
        <v>2</v>
      </c>
      <c r="CE128" s="1" t="s">
        <v>7</v>
      </c>
      <c r="CF128" t="s">
        <v>3</v>
      </c>
      <c r="CG128" s="4" t="s">
        <v>18</v>
      </c>
      <c r="CH128" s="10">
        <v>-1213.95692307692</v>
      </c>
      <c r="CI128" s="4">
        <v>10393.692307692299</v>
      </c>
      <c r="CJ128" s="4">
        <v>-3.13538461538466E-2</v>
      </c>
      <c r="CK128" s="4"/>
      <c r="CL128" s="4"/>
      <c r="CM128" s="4"/>
      <c r="CN128" s="4"/>
      <c r="CO128" s="4" t="s">
        <v>35</v>
      </c>
      <c r="CP128" s="4">
        <v>1</v>
      </c>
      <c r="CQ128" s="4" t="s">
        <v>29</v>
      </c>
      <c r="CR128" s="4" t="s">
        <v>27</v>
      </c>
      <c r="CS128" s="4">
        <v>10393.692307692299</v>
      </c>
      <c r="CT128" s="4" t="s">
        <v>24</v>
      </c>
      <c r="CU128" s="4">
        <v>-3.13538461538466E-2</v>
      </c>
      <c r="CV128" s="4" t="s">
        <v>25</v>
      </c>
      <c r="CW128" s="4">
        <v>-1213.95692307692</v>
      </c>
      <c r="CX128" s="4" t="s">
        <v>28</v>
      </c>
      <c r="CY128" s="4" t="s">
        <v>26</v>
      </c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 t="s">
        <v>36</v>
      </c>
      <c r="DN128" t="s">
        <v>19</v>
      </c>
      <c r="DO128" t="s">
        <v>23</v>
      </c>
      <c r="DP128" t="s">
        <v>1</v>
      </c>
      <c r="DQ128" s="2">
        <v>1</v>
      </c>
      <c r="DR128" t="s">
        <v>2</v>
      </c>
      <c r="DS128" s="2">
        <v>10393.692307692299</v>
      </c>
      <c r="DT128" t="s">
        <v>2</v>
      </c>
      <c r="DU128" s="2" t="s">
        <v>1645</v>
      </c>
      <c r="DV128" t="s">
        <v>2</v>
      </c>
      <c r="DX128" t="s">
        <v>2</v>
      </c>
      <c r="DZ128" t="s">
        <v>3</v>
      </c>
      <c r="EA128" t="s">
        <v>4</v>
      </c>
      <c r="EB128" s="1">
        <v>2</v>
      </c>
      <c r="EC128" t="s">
        <v>2</v>
      </c>
      <c r="ED128" t="s">
        <v>7</v>
      </c>
      <c r="EE128" t="s">
        <v>2</v>
      </c>
      <c r="EF128" s="1" t="s">
        <v>7</v>
      </c>
      <c r="EG128" t="s">
        <v>2</v>
      </c>
      <c r="EI128" t="s">
        <v>2</v>
      </c>
      <c r="EJ128" s="1"/>
      <c r="EK128" t="s">
        <v>3</v>
      </c>
      <c r="EL128" t="s">
        <v>1</v>
      </c>
      <c r="EM128" s="2">
        <v>3</v>
      </c>
      <c r="EN128" t="s">
        <v>2</v>
      </c>
      <c r="EO128" t="s">
        <v>7</v>
      </c>
      <c r="EP128" t="s">
        <v>2</v>
      </c>
      <c r="EQ128" s="2" t="s">
        <v>7</v>
      </c>
      <c r="ER128" t="s">
        <v>2</v>
      </c>
      <c r="ET128" t="s">
        <v>2</v>
      </c>
      <c r="EU128" s="2"/>
      <c r="EV128" t="s">
        <v>3</v>
      </c>
      <c r="EW128" t="s">
        <v>4</v>
      </c>
      <c r="EX128" s="2">
        <v>4</v>
      </c>
      <c r="EY128" t="s">
        <v>2</v>
      </c>
      <c r="EZ128" t="s">
        <v>7</v>
      </c>
      <c r="FA128" t="s">
        <v>2</v>
      </c>
      <c r="FB128" s="2" t="s">
        <v>7</v>
      </c>
      <c r="FC128" t="s">
        <v>2</v>
      </c>
      <c r="FE128" t="s">
        <v>2</v>
      </c>
      <c r="FF128" s="2"/>
      <c r="FG128" t="s">
        <v>3</v>
      </c>
      <c r="FJ128" s="2"/>
      <c r="FN128" s="2"/>
      <c r="FP128" s="2"/>
      <c r="FR128" s="2"/>
      <c r="FT128" s="4"/>
      <c r="FU128" t="s">
        <v>405</v>
      </c>
      <c r="FV128" s="3" t="s">
        <v>5</v>
      </c>
      <c r="FW128" t="s">
        <v>2</v>
      </c>
      <c r="FX128" s="1" t="s">
        <v>7</v>
      </c>
      <c r="FY128" t="s">
        <v>2</v>
      </c>
      <c r="FZ128" s="1" t="s">
        <v>7</v>
      </c>
      <c r="GA128" t="s">
        <v>2</v>
      </c>
      <c r="GB128" s="1"/>
      <c r="GC128" t="s">
        <v>2</v>
      </c>
      <c r="GD128" s="1" t="s">
        <v>7</v>
      </c>
      <c r="GE128" t="s">
        <v>3</v>
      </c>
      <c r="GF128" s="4" t="s">
        <v>18</v>
      </c>
    </row>
    <row r="129" spans="1:188" x14ac:dyDescent="0.25">
      <c r="A129" t="s">
        <v>9</v>
      </c>
      <c r="B129">
        <v>10389.461538461501</v>
      </c>
      <c r="C129" t="s">
        <v>10</v>
      </c>
      <c r="D129" t="s">
        <v>1605</v>
      </c>
      <c r="E129" t="s">
        <v>20</v>
      </c>
      <c r="F129" t="s">
        <v>21</v>
      </c>
      <c r="G129" t="s">
        <v>22</v>
      </c>
      <c r="H129">
        <v>-3.2169230769230599</v>
      </c>
      <c r="I129" t="s">
        <v>12</v>
      </c>
      <c r="J129">
        <v>3.6861538461538501</v>
      </c>
      <c r="K129" t="s">
        <v>14</v>
      </c>
      <c r="L129" s="1" t="s">
        <v>1643</v>
      </c>
      <c r="M129" t="s">
        <v>16</v>
      </c>
      <c r="O129" t="s">
        <v>19</v>
      </c>
      <c r="P129" t="s">
        <v>23</v>
      </c>
      <c r="Q129" t="s">
        <v>1</v>
      </c>
      <c r="R129" s="2">
        <v>1</v>
      </c>
      <c r="S129" t="s">
        <v>2</v>
      </c>
      <c r="T129" s="2">
        <v>10389.461538461501</v>
      </c>
      <c r="U129" t="s">
        <v>2</v>
      </c>
      <c r="V129" s="2" t="s">
        <v>8</v>
      </c>
      <c r="W129" t="s">
        <v>2</v>
      </c>
      <c r="Y129" t="s">
        <v>2</v>
      </c>
      <c r="Z129" s="2"/>
      <c r="AA129" t="s">
        <v>3</v>
      </c>
      <c r="AB129" t="s">
        <v>4</v>
      </c>
      <c r="AC129" s="1">
        <v>2</v>
      </c>
      <c r="AD129" t="s">
        <v>2</v>
      </c>
      <c r="AE129" t="s">
        <v>7</v>
      </c>
      <c r="AF129" t="s">
        <v>2</v>
      </c>
      <c r="AG129" s="1" t="s">
        <v>7</v>
      </c>
      <c r="AH129" t="s">
        <v>2</v>
      </c>
      <c r="AJ129" t="s">
        <v>2</v>
      </c>
      <c r="AK129" s="1"/>
      <c r="AL129" t="s">
        <v>3</v>
      </c>
      <c r="AM129" t="s">
        <v>1</v>
      </c>
      <c r="AN129" s="2">
        <v>3</v>
      </c>
      <c r="AO129" t="s">
        <v>2</v>
      </c>
      <c r="AP129" t="s">
        <v>7</v>
      </c>
      <c r="AQ129" t="s">
        <v>2</v>
      </c>
      <c r="AR129" s="2" t="s">
        <v>7</v>
      </c>
      <c r="AS129" t="s">
        <v>2</v>
      </c>
      <c r="AU129" t="s">
        <v>2</v>
      </c>
      <c r="AV129" s="2"/>
      <c r="AW129" t="s">
        <v>3</v>
      </c>
      <c r="AY129" s="2"/>
      <c r="BC129" s="2"/>
      <c r="BE129" s="2"/>
      <c r="BG129" s="2"/>
      <c r="BK129" s="2"/>
      <c r="BO129" s="2"/>
      <c r="BQ129" s="2"/>
      <c r="BS129" s="2"/>
      <c r="BU129" s="4"/>
      <c r="BV129" t="s">
        <v>405</v>
      </c>
      <c r="BW129" s="3" t="s">
        <v>5</v>
      </c>
      <c r="BX129" t="s">
        <v>2</v>
      </c>
      <c r="BY129" s="1" t="s">
        <v>7</v>
      </c>
      <c r="BZ129" t="s">
        <v>2</v>
      </c>
      <c r="CA129" s="1" t="s">
        <v>7</v>
      </c>
      <c r="CB129" t="s">
        <v>2</v>
      </c>
      <c r="CC129" s="1" t="s">
        <v>7</v>
      </c>
      <c r="CD129" t="s">
        <v>2</v>
      </c>
      <c r="CE129" s="1" t="s">
        <v>7</v>
      </c>
      <c r="CF129" t="s">
        <v>3</v>
      </c>
      <c r="CG129" s="4" t="s">
        <v>18</v>
      </c>
      <c r="CH129" s="10">
        <v>-1230.3246153846101</v>
      </c>
      <c r="CI129" s="4">
        <v>10389.461538461501</v>
      </c>
      <c r="CJ129" s="4">
        <v>-3.2169230769230603E-2</v>
      </c>
      <c r="CK129" s="4"/>
      <c r="CL129" s="4"/>
      <c r="CM129" s="4"/>
      <c r="CN129" s="4"/>
      <c r="CO129" s="4" t="s">
        <v>35</v>
      </c>
      <c r="CP129" s="4">
        <v>1</v>
      </c>
      <c r="CQ129" s="4" t="s">
        <v>29</v>
      </c>
      <c r="CR129" s="4" t="s">
        <v>27</v>
      </c>
      <c r="CS129" s="4">
        <v>10389.461538461501</v>
      </c>
      <c r="CT129" s="4" t="s">
        <v>24</v>
      </c>
      <c r="CU129" s="4">
        <v>-3.2169230769230603E-2</v>
      </c>
      <c r="CV129" s="4" t="s">
        <v>25</v>
      </c>
      <c r="CW129" s="4">
        <v>-1230.3246153846101</v>
      </c>
      <c r="CX129" s="4" t="s">
        <v>28</v>
      </c>
      <c r="CY129" s="4" t="s">
        <v>26</v>
      </c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 t="s">
        <v>36</v>
      </c>
      <c r="DN129" t="s">
        <v>19</v>
      </c>
      <c r="DO129" t="s">
        <v>23</v>
      </c>
      <c r="DP129" t="s">
        <v>1</v>
      </c>
      <c r="DQ129" s="2">
        <v>1</v>
      </c>
      <c r="DR129" t="s">
        <v>2</v>
      </c>
      <c r="DS129" s="2">
        <v>10389.461538461501</v>
      </c>
      <c r="DT129" t="s">
        <v>2</v>
      </c>
      <c r="DU129" s="2" t="s">
        <v>372</v>
      </c>
      <c r="DV129" t="s">
        <v>2</v>
      </c>
      <c r="DX129" t="s">
        <v>2</v>
      </c>
      <c r="DZ129" t="s">
        <v>3</v>
      </c>
      <c r="EA129" t="s">
        <v>4</v>
      </c>
      <c r="EB129" s="1">
        <v>2</v>
      </c>
      <c r="EC129" t="s">
        <v>2</v>
      </c>
      <c r="ED129" t="s">
        <v>7</v>
      </c>
      <c r="EE129" t="s">
        <v>2</v>
      </c>
      <c r="EF129" s="1" t="s">
        <v>7</v>
      </c>
      <c r="EG129" t="s">
        <v>2</v>
      </c>
      <c r="EI129" t="s">
        <v>2</v>
      </c>
      <c r="EJ129" s="1"/>
      <c r="EK129" t="s">
        <v>3</v>
      </c>
      <c r="EL129" t="s">
        <v>1</v>
      </c>
      <c r="EM129" s="2">
        <v>3</v>
      </c>
      <c r="EN129" t="s">
        <v>2</v>
      </c>
      <c r="EO129" t="s">
        <v>7</v>
      </c>
      <c r="EP129" t="s">
        <v>2</v>
      </c>
      <c r="EQ129" s="2" t="s">
        <v>7</v>
      </c>
      <c r="ER129" t="s">
        <v>2</v>
      </c>
      <c r="ET129" t="s">
        <v>2</v>
      </c>
      <c r="EU129" s="2"/>
      <c r="EV129" t="s">
        <v>3</v>
      </c>
      <c r="EX129" s="2"/>
      <c r="FB129" s="2"/>
      <c r="FD129" s="2"/>
      <c r="FF129" s="2"/>
      <c r="FJ129" s="2"/>
      <c r="FN129" s="2"/>
      <c r="FP129" s="2"/>
      <c r="FR129" s="2"/>
      <c r="FT129" s="4"/>
      <c r="FU129" t="s">
        <v>405</v>
      </c>
      <c r="FV129" s="3" t="s">
        <v>5</v>
      </c>
      <c r="FW129" t="s">
        <v>2</v>
      </c>
      <c r="FX129" s="1" t="s">
        <v>7</v>
      </c>
      <c r="FY129" t="s">
        <v>2</v>
      </c>
      <c r="FZ129" s="1" t="s">
        <v>7</v>
      </c>
      <c r="GA129" t="s">
        <v>2</v>
      </c>
      <c r="GB129" s="1"/>
      <c r="GC129" t="s">
        <v>2</v>
      </c>
      <c r="GD129" s="1" t="s">
        <v>7</v>
      </c>
      <c r="GE129" t="s">
        <v>3</v>
      </c>
      <c r="GF129" s="4" t="s">
        <v>18</v>
      </c>
    </row>
    <row r="130" spans="1:188" x14ac:dyDescent="0.25">
      <c r="A130" t="s">
        <v>9</v>
      </c>
      <c r="B130">
        <v>10385.2307692308</v>
      </c>
      <c r="C130" t="s">
        <v>10</v>
      </c>
      <c r="D130" t="s">
        <v>1605</v>
      </c>
      <c r="E130" t="s">
        <v>20</v>
      </c>
      <c r="F130" t="s">
        <v>21</v>
      </c>
      <c r="G130" t="s">
        <v>22</v>
      </c>
      <c r="H130">
        <v>-3.2984615384615599</v>
      </c>
      <c r="I130" t="s">
        <v>12</v>
      </c>
      <c r="J130">
        <v>3.68307692307692</v>
      </c>
      <c r="K130" t="s">
        <v>14</v>
      </c>
      <c r="L130" s="1" t="s">
        <v>1643</v>
      </c>
      <c r="M130" t="s">
        <v>16</v>
      </c>
      <c r="O130" t="s">
        <v>19</v>
      </c>
      <c r="P130" t="s">
        <v>23</v>
      </c>
      <c r="Q130" t="s">
        <v>1</v>
      </c>
      <c r="R130" s="2">
        <v>1</v>
      </c>
      <c r="S130" t="s">
        <v>2</v>
      </c>
      <c r="T130" s="2">
        <v>10385.2307692308</v>
      </c>
      <c r="U130" t="s">
        <v>2</v>
      </c>
      <c r="V130" s="2" t="s">
        <v>8</v>
      </c>
      <c r="W130" t="s">
        <v>2</v>
      </c>
      <c r="Y130" t="s">
        <v>2</v>
      </c>
      <c r="Z130" s="2"/>
      <c r="AA130" t="s">
        <v>3</v>
      </c>
      <c r="AB130" t="s">
        <v>4</v>
      </c>
      <c r="AC130" s="1">
        <v>2</v>
      </c>
      <c r="AD130" t="s">
        <v>2</v>
      </c>
      <c r="AE130" t="s">
        <v>7</v>
      </c>
      <c r="AF130" t="s">
        <v>2</v>
      </c>
      <c r="AG130" s="1" t="s">
        <v>7</v>
      </c>
      <c r="AH130" t="s">
        <v>2</v>
      </c>
      <c r="AJ130" t="s">
        <v>2</v>
      </c>
      <c r="AK130" s="1"/>
      <c r="AL130" t="s">
        <v>3</v>
      </c>
      <c r="AM130" t="s">
        <v>1</v>
      </c>
      <c r="AN130" s="2">
        <v>3</v>
      </c>
      <c r="AO130" t="s">
        <v>2</v>
      </c>
      <c r="AP130" t="s">
        <v>7</v>
      </c>
      <c r="AQ130" t="s">
        <v>2</v>
      </c>
      <c r="AR130" s="2" t="s">
        <v>7</v>
      </c>
      <c r="AS130" t="s">
        <v>2</v>
      </c>
      <c r="AU130" t="s">
        <v>2</v>
      </c>
      <c r="AV130" s="2"/>
      <c r="AW130" t="s">
        <v>3</v>
      </c>
      <c r="AX130" t="s">
        <v>4</v>
      </c>
      <c r="AY130" s="2">
        <v>4</v>
      </c>
      <c r="AZ130" t="s">
        <v>2</v>
      </c>
      <c r="BA130" t="s">
        <v>7</v>
      </c>
      <c r="BB130" t="s">
        <v>2</v>
      </c>
      <c r="BC130" s="2" t="s">
        <v>7</v>
      </c>
      <c r="BD130" t="s">
        <v>2</v>
      </c>
      <c r="BF130" t="s">
        <v>2</v>
      </c>
      <c r="BG130" s="2"/>
      <c r="BH130" t="s">
        <v>3</v>
      </c>
      <c r="BJ130" t="s">
        <v>1</v>
      </c>
      <c r="BK130" s="2">
        <v>5</v>
      </c>
      <c r="BL130" t="s">
        <v>2</v>
      </c>
      <c r="BM130" t="s">
        <v>7</v>
      </c>
      <c r="BN130" t="s">
        <v>2</v>
      </c>
      <c r="BO130" s="2" t="s">
        <v>7</v>
      </c>
      <c r="BP130" t="s">
        <v>2</v>
      </c>
      <c r="BR130" t="s">
        <v>2</v>
      </c>
      <c r="BS130" s="2"/>
      <c r="BT130" t="s">
        <v>3</v>
      </c>
      <c r="BU130" s="4"/>
      <c r="BV130" t="s">
        <v>405</v>
      </c>
      <c r="BW130" s="3" t="s">
        <v>5</v>
      </c>
      <c r="BX130" t="s">
        <v>2</v>
      </c>
      <c r="BY130" s="1" t="s">
        <v>7</v>
      </c>
      <c r="BZ130" t="s">
        <v>2</v>
      </c>
      <c r="CA130" s="1" t="s">
        <v>7</v>
      </c>
      <c r="CB130" t="s">
        <v>2</v>
      </c>
      <c r="CC130" s="1" t="s">
        <v>7</v>
      </c>
      <c r="CD130" t="s">
        <v>2</v>
      </c>
      <c r="CE130" s="1" t="s">
        <v>7</v>
      </c>
      <c r="CF130" t="s">
        <v>3</v>
      </c>
      <c r="CG130" s="4" t="s">
        <v>18</v>
      </c>
      <c r="CH130" s="10">
        <v>-1246.6923076923099</v>
      </c>
      <c r="CI130" s="4">
        <v>10385.2307692308</v>
      </c>
      <c r="CJ130" s="4">
        <v>-3.2984615384615598E-2</v>
      </c>
      <c r="CK130" s="4"/>
      <c r="CL130" s="4"/>
      <c r="CM130" s="4"/>
      <c r="CN130" s="4"/>
      <c r="CO130" s="4" t="s">
        <v>35</v>
      </c>
      <c r="CP130" s="4">
        <v>1</v>
      </c>
      <c r="CQ130" s="4" t="s">
        <v>29</v>
      </c>
      <c r="CR130" s="4" t="s">
        <v>27</v>
      </c>
      <c r="CS130" s="4">
        <v>10385.2307692308</v>
      </c>
      <c r="CT130" s="4" t="s">
        <v>24</v>
      </c>
      <c r="CU130" s="4">
        <v>-3.2984615384615598E-2</v>
      </c>
      <c r="CV130" s="4" t="s">
        <v>25</v>
      </c>
      <c r="CW130" s="4">
        <v>-1246.6923076923099</v>
      </c>
      <c r="CX130" s="4" t="s">
        <v>28</v>
      </c>
      <c r="CY130" s="4" t="s">
        <v>26</v>
      </c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 t="s">
        <v>36</v>
      </c>
      <c r="DN130" t="s">
        <v>19</v>
      </c>
      <c r="DO130" t="s">
        <v>23</v>
      </c>
      <c r="DP130" t="s">
        <v>1</v>
      </c>
      <c r="DQ130" s="2">
        <v>1</v>
      </c>
      <c r="DR130" t="s">
        <v>2</v>
      </c>
      <c r="DS130" s="2">
        <v>10385.2307692308</v>
      </c>
      <c r="DT130" t="s">
        <v>2</v>
      </c>
      <c r="DU130" s="2" t="s">
        <v>360</v>
      </c>
      <c r="DV130" t="s">
        <v>2</v>
      </c>
      <c r="DX130" t="s">
        <v>2</v>
      </c>
      <c r="DZ130" t="s">
        <v>3</v>
      </c>
      <c r="EA130" t="s">
        <v>4</v>
      </c>
      <c r="EB130" s="1">
        <v>2</v>
      </c>
      <c r="EC130" t="s">
        <v>2</v>
      </c>
      <c r="ED130" t="s">
        <v>7</v>
      </c>
      <c r="EE130" t="s">
        <v>2</v>
      </c>
      <c r="EF130" s="1" t="s">
        <v>7</v>
      </c>
      <c r="EG130" t="s">
        <v>2</v>
      </c>
      <c r="EI130" t="s">
        <v>2</v>
      </c>
      <c r="EJ130" s="1"/>
      <c r="EK130" t="s">
        <v>3</v>
      </c>
      <c r="EL130" t="s">
        <v>1</v>
      </c>
      <c r="EM130" s="2">
        <v>3</v>
      </c>
      <c r="EN130" t="s">
        <v>2</v>
      </c>
      <c r="EO130" t="s">
        <v>7</v>
      </c>
      <c r="EP130" t="s">
        <v>2</v>
      </c>
      <c r="EQ130" s="2" t="s">
        <v>7</v>
      </c>
      <c r="ER130" t="s">
        <v>2</v>
      </c>
      <c r="ET130" t="s">
        <v>2</v>
      </c>
      <c r="EU130" s="2"/>
      <c r="EV130" t="s">
        <v>3</v>
      </c>
      <c r="EW130" t="s">
        <v>4</v>
      </c>
      <c r="EX130" s="2">
        <v>4</v>
      </c>
      <c r="EY130" t="s">
        <v>2</v>
      </c>
      <c r="EZ130" t="s">
        <v>7</v>
      </c>
      <c r="FA130" t="s">
        <v>2</v>
      </c>
      <c r="FB130" s="2" t="s">
        <v>7</v>
      </c>
      <c r="FC130" t="s">
        <v>2</v>
      </c>
      <c r="FE130" t="s">
        <v>2</v>
      </c>
      <c r="FF130" s="2"/>
      <c r="FG130" t="s">
        <v>3</v>
      </c>
      <c r="FI130" t="s">
        <v>1</v>
      </c>
      <c r="FJ130" s="2">
        <v>5</v>
      </c>
      <c r="FK130" t="s">
        <v>2</v>
      </c>
      <c r="FL130" t="s">
        <v>7</v>
      </c>
      <c r="FM130" t="s">
        <v>2</v>
      </c>
      <c r="FN130" s="2" t="s">
        <v>7</v>
      </c>
      <c r="FO130" t="s">
        <v>2</v>
      </c>
      <c r="FQ130" t="s">
        <v>2</v>
      </c>
      <c r="FR130" s="2"/>
      <c r="FS130" t="s">
        <v>3</v>
      </c>
      <c r="FT130" s="4"/>
      <c r="FU130" t="s">
        <v>405</v>
      </c>
      <c r="FV130" s="3" t="s">
        <v>5</v>
      </c>
      <c r="FW130" t="s">
        <v>2</v>
      </c>
      <c r="FX130" s="1" t="s">
        <v>7</v>
      </c>
      <c r="FY130" t="s">
        <v>2</v>
      </c>
      <c r="FZ130" s="1" t="s">
        <v>7</v>
      </c>
      <c r="GA130" t="s">
        <v>2</v>
      </c>
      <c r="GB130" s="1"/>
      <c r="GC130" t="s">
        <v>2</v>
      </c>
      <c r="GD130" s="1" t="s">
        <v>7</v>
      </c>
      <c r="GE130" t="s">
        <v>3</v>
      </c>
      <c r="GF130" s="4" t="s">
        <v>18</v>
      </c>
    </row>
    <row r="131" spans="1:188" x14ac:dyDescent="0.25">
      <c r="A131" t="s">
        <v>9</v>
      </c>
      <c r="B131">
        <v>10381</v>
      </c>
      <c r="C131" t="s">
        <v>10</v>
      </c>
      <c r="D131" t="s">
        <v>1605</v>
      </c>
      <c r="E131" t="s">
        <v>20</v>
      </c>
      <c r="F131" t="s">
        <v>21</v>
      </c>
      <c r="G131" t="s">
        <v>22</v>
      </c>
      <c r="H131">
        <v>-3.3799999999999599</v>
      </c>
      <c r="I131" t="s">
        <v>12</v>
      </c>
      <c r="J131">
        <v>3.68</v>
      </c>
      <c r="K131" t="s">
        <v>14</v>
      </c>
      <c r="L131" s="1" t="s">
        <v>1643</v>
      </c>
      <c r="M131" t="s">
        <v>16</v>
      </c>
      <c r="O131" t="s">
        <v>19</v>
      </c>
      <c r="P131" t="s">
        <v>23</v>
      </c>
      <c r="Q131" t="s">
        <v>1</v>
      </c>
      <c r="R131" s="2">
        <v>1</v>
      </c>
      <c r="S131" t="s">
        <v>2</v>
      </c>
      <c r="T131" s="2">
        <v>10381</v>
      </c>
      <c r="U131" t="s">
        <v>2</v>
      </c>
      <c r="V131" s="2" t="s">
        <v>8</v>
      </c>
      <c r="W131" t="s">
        <v>2</v>
      </c>
      <c r="Y131" t="s">
        <v>2</v>
      </c>
      <c r="Z131" s="2"/>
      <c r="AA131" t="s">
        <v>3</v>
      </c>
      <c r="AB131" t="s">
        <v>4</v>
      </c>
      <c r="AC131" s="1">
        <v>2</v>
      </c>
      <c r="AD131" t="s">
        <v>2</v>
      </c>
      <c r="AE131" t="s">
        <v>7</v>
      </c>
      <c r="AF131" t="s">
        <v>2</v>
      </c>
      <c r="AG131" s="1" t="s">
        <v>7</v>
      </c>
      <c r="AH131" t="s">
        <v>2</v>
      </c>
      <c r="AJ131" t="s">
        <v>2</v>
      </c>
      <c r="AK131" s="1"/>
      <c r="AL131" t="s">
        <v>3</v>
      </c>
      <c r="AM131" t="s">
        <v>1</v>
      </c>
      <c r="AN131" s="2">
        <v>3</v>
      </c>
      <c r="AO131" t="s">
        <v>2</v>
      </c>
      <c r="AP131" t="s">
        <v>7</v>
      </c>
      <c r="AQ131" t="s">
        <v>2</v>
      </c>
      <c r="AR131" s="2" t="s">
        <v>7</v>
      </c>
      <c r="AS131" t="s">
        <v>2</v>
      </c>
      <c r="AU131" t="s">
        <v>2</v>
      </c>
      <c r="AV131" s="2"/>
      <c r="AW131" t="s">
        <v>3</v>
      </c>
      <c r="AX131" t="s">
        <v>4</v>
      </c>
      <c r="AY131" s="2">
        <v>4</v>
      </c>
      <c r="AZ131" t="s">
        <v>2</v>
      </c>
      <c r="BA131" t="s">
        <v>7</v>
      </c>
      <c r="BB131" t="s">
        <v>2</v>
      </c>
      <c r="BC131" s="2" t="s">
        <v>7</v>
      </c>
      <c r="BD131" t="s">
        <v>2</v>
      </c>
      <c r="BF131" t="s">
        <v>2</v>
      </c>
      <c r="BG131" s="2"/>
      <c r="BH131" t="s">
        <v>3</v>
      </c>
      <c r="BK131" s="2"/>
      <c r="BO131" s="2"/>
      <c r="BQ131" s="2"/>
      <c r="BS131" s="2"/>
      <c r="BU131" s="4"/>
      <c r="BV131" t="s">
        <v>405</v>
      </c>
      <c r="BW131" s="3" t="s">
        <v>5</v>
      </c>
      <c r="BX131" t="s">
        <v>2</v>
      </c>
      <c r="BY131" s="1" t="s">
        <v>7</v>
      </c>
      <c r="BZ131" t="s">
        <v>2</v>
      </c>
      <c r="CA131" s="1" t="s">
        <v>7</v>
      </c>
      <c r="CB131" t="s">
        <v>2</v>
      </c>
      <c r="CC131" s="1" t="s">
        <v>7</v>
      </c>
      <c r="CD131" t="s">
        <v>2</v>
      </c>
      <c r="CE131" s="1" t="s">
        <v>7</v>
      </c>
      <c r="CF131" t="s">
        <v>3</v>
      </c>
      <c r="CG131" s="4" t="s">
        <v>18</v>
      </c>
      <c r="CH131" s="10">
        <v>-1263.06</v>
      </c>
      <c r="CI131" s="4">
        <v>10381</v>
      </c>
      <c r="CJ131" s="4">
        <v>-3.3799999999999601E-2</v>
      </c>
      <c r="CK131" s="4"/>
      <c r="CL131" s="4"/>
      <c r="CM131" s="4"/>
      <c r="CN131" s="4"/>
      <c r="CO131" s="4" t="s">
        <v>35</v>
      </c>
      <c r="CP131" s="4">
        <v>1</v>
      </c>
      <c r="CQ131" s="4" t="s">
        <v>29</v>
      </c>
      <c r="CR131" s="4" t="s">
        <v>27</v>
      </c>
      <c r="CS131" s="4">
        <v>10381</v>
      </c>
      <c r="CT131" s="4" t="s">
        <v>24</v>
      </c>
      <c r="CU131" s="4">
        <v>-3.3799999999999601E-2</v>
      </c>
      <c r="CV131" s="4" t="s">
        <v>25</v>
      </c>
      <c r="CW131" s="4">
        <v>-1263.06</v>
      </c>
      <c r="CX131" s="4" t="s">
        <v>28</v>
      </c>
      <c r="CY131" s="4" t="s">
        <v>26</v>
      </c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 t="s">
        <v>36</v>
      </c>
      <c r="DN131" t="s">
        <v>19</v>
      </c>
      <c r="DO131" t="s">
        <v>23</v>
      </c>
      <c r="DP131" t="s">
        <v>1</v>
      </c>
      <c r="DQ131" s="2">
        <v>1</v>
      </c>
      <c r="DR131" t="s">
        <v>2</v>
      </c>
      <c r="DS131" s="2">
        <v>10381</v>
      </c>
      <c r="DT131" t="s">
        <v>2</v>
      </c>
      <c r="DU131" s="2" t="s">
        <v>1646</v>
      </c>
      <c r="DV131" t="s">
        <v>2</v>
      </c>
      <c r="DX131" t="s">
        <v>2</v>
      </c>
      <c r="DZ131" t="s">
        <v>3</v>
      </c>
      <c r="EA131" t="s">
        <v>4</v>
      </c>
      <c r="EB131" s="1">
        <v>2</v>
      </c>
      <c r="EC131" t="s">
        <v>2</v>
      </c>
      <c r="ED131" t="s">
        <v>7</v>
      </c>
      <c r="EE131" t="s">
        <v>2</v>
      </c>
      <c r="EF131" s="1" t="s">
        <v>7</v>
      </c>
      <c r="EG131" t="s">
        <v>2</v>
      </c>
      <c r="EI131" t="s">
        <v>2</v>
      </c>
      <c r="EJ131" s="1"/>
      <c r="EK131" t="s">
        <v>3</v>
      </c>
      <c r="EL131" t="s">
        <v>1</v>
      </c>
      <c r="EM131" s="2">
        <v>3</v>
      </c>
      <c r="EN131" t="s">
        <v>2</v>
      </c>
      <c r="EO131" t="s">
        <v>7</v>
      </c>
      <c r="EP131" t="s">
        <v>2</v>
      </c>
      <c r="EQ131" s="2" t="s">
        <v>7</v>
      </c>
      <c r="ER131" t="s">
        <v>2</v>
      </c>
      <c r="ET131" t="s">
        <v>2</v>
      </c>
      <c r="EU131" s="2"/>
      <c r="EV131" t="s">
        <v>3</v>
      </c>
      <c r="EW131" t="s">
        <v>4</v>
      </c>
      <c r="EX131" s="2">
        <v>4</v>
      </c>
      <c r="EY131" t="s">
        <v>2</v>
      </c>
      <c r="EZ131" t="s">
        <v>7</v>
      </c>
      <c r="FA131" t="s">
        <v>2</v>
      </c>
      <c r="FB131" s="2" t="s">
        <v>7</v>
      </c>
      <c r="FC131" t="s">
        <v>2</v>
      </c>
      <c r="FE131" t="s">
        <v>2</v>
      </c>
      <c r="FF131" s="2"/>
      <c r="FG131" t="s">
        <v>3</v>
      </c>
      <c r="FJ131" s="2"/>
      <c r="FN131" s="2"/>
      <c r="FP131" s="2"/>
      <c r="FR131" s="2"/>
      <c r="FT131" s="4"/>
      <c r="FU131" t="s">
        <v>405</v>
      </c>
      <c r="FV131" s="3" t="s">
        <v>5</v>
      </c>
      <c r="FW131" t="s">
        <v>2</v>
      </c>
      <c r="FX131" s="1" t="s">
        <v>7</v>
      </c>
      <c r="FY131" t="s">
        <v>2</v>
      </c>
      <c r="FZ131" s="1" t="s">
        <v>7</v>
      </c>
      <c r="GA131" t="s">
        <v>2</v>
      </c>
      <c r="GB131" s="1"/>
      <c r="GC131" t="s">
        <v>2</v>
      </c>
      <c r="GD131" s="1" t="s">
        <v>7</v>
      </c>
      <c r="GE131" t="s">
        <v>3</v>
      </c>
      <c r="GF131" s="4" t="s">
        <v>18</v>
      </c>
    </row>
    <row r="132" spans="1:188" x14ac:dyDescent="0.25">
      <c r="R132" s="2"/>
      <c r="T132" s="2"/>
      <c r="V132" s="2"/>
      <c r="X132" s="2"/>
      <c r="Z132" s="2"/>
      <c r="AC132" s="1"/>
      <c r="AG132" s="1"/>
      <c r="AI132" s="2"/>
      <c r="AK132" s="1"/>
      <c r="AN132" s="2"/>
      <c r="AR132" s="2"/>
      <c r="AT132" s="2"/>
      <c r="AV132" s="2"/>
      <c r="AY132" s="2"/>
      <c r="BC132" s="2"/>
      <c r="BE132" s="2"/>
      <c r="BG132" s="2"/>
      <c r="BK132" s="2"/>
      <c r="BO132" s="2"/>
      <c r="BQ132" s="2"/>
      <c r="BS132" s="2"/>
      <c r="BU132" s="4"/>
      <c r="BW132" s="3"/>
      <c r="BY132" s="1"/>
      <c r="CA132" s="1"/>
      <c r="CC132" s="1"/>
      <c r="CE132" s="1"/>
      <c r="CG132" s="4"/>
      <c r="CH132" s="10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Q132" s="2"/>
      <c r="DS132" s="2"/>
      <c r="DU132" s="2"/>
      <c r="DW132" s="2"/>
      <c r="DY132" s="2"/>
      <c r="EB132" s="1"/>
      <c r="EF132" s="1"/>
      <c r="EH132" s="1"/>
      <c r="EJ132" s="1"/>
      <c r="EM132" s="2"/>
      <c r="EQ132" s="2"/>
      <c r="ES132" s="2"/>
      <c r="EU132" s="2"/>
      <c r="EX132" s="2"/>
      <c r="FB132" s="2"/>
      <c r="FD132" s="2"/>
      <c r="FF132" s="2"/>
      <c r="FJ132" s="2"/>
      <c r="FN132" s="2"/>
      <c r="FP132" s="2"/>
      <c r="FR132" s="2"/>
      <c r="FT132" s="4"/>
      <c r="FV132" s="3"/>
      <c r="FX132" s="1"/>
      <c r="FZ132" s="1"/>
      <c r="GB132" s="1"/>
      <c r="GD132" s="1"/>
      <c r="GF132" s="4"/>
    </row>
    <row r="133" spans="1:188" x14ac:dyDescent="0.25">
      <c r="R133" s="2"/>
      <c r="T133" s="2"/>
      <c r="V133" s="2"/>
      <c r="X133" s="2"/>
      <c r="Z133" s="2"/>
      <c r="AC133" s="1"/>
      <c r="AG133" s="1"/>
      <c r="AI133" s="2"/>
      <c r="AK133" s="1"/>
      <c r="AN133" s="2"/>
      <c r="AR133" s="2"/>
      <c r="AT133" s="2"/>
      <c r="AV133" s="2"/>
      <c r="AY133" s="2"/>
      <c r="BC133" s="2"/>
      <c r="BE133" s="2"/>
      <c r="BG133" s="2"/>
      <c r="BK133" s="2"/>
      <c r="BO133" s="2"/>
      <c r="BQ133" s="2"/>
      <c r="BS133" s="2"/>
      <c r="BU133" s="4"/>
      <c r="BW133" s="3"/>
      <c r="BY133" s="1"/>
      <c r="CA133" s="1"/>
      <c r="CC133" s="1"/>
      <c r="CE133" s="1"/>
      <c r="CG133" s="4"/>
      <c r="CH133" s="10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Q133" s="2"/>
      <c r="DS133" s="2"/>
      <c r="DU133" s="2"/>
      <c r="DW133" s="2"/>
      <c r="DY133" s="2"/>
      <c r="EB133" s="1"/>
      <c r="EF133" s="1"/>
      <c r="EH133" s="1"/>
      <c r="EJ133" s="1"/>
      <c r="EM133" s="2"/>
      <c r="EQ133" s="2"/>
      <c r="ES133" s="2"/>
      <c r="EU133" s="2"/>
      <c r="EX133" s="2"/>
      <c r="FB133" s="2"/>
      <c r="FD133" s="2"/>
      <c r="FF133" s="2"/>
      <c r="FJ133" s="2"/>
      <c r="FN133" s="2"/>
      <c r="FP133" s="2"/>
      <c r="FR133" s="2"/>
      <c r="FT133" s="4"/>
      <c r="FV133" s="3"/>
      <c r="FX133" s="1"/>
      <c r="FZ133" s="1"/>
      <c r="GB133" s="1"/>
      <c r="GD133" s="1"/>
      <c r="GF133" s="4"/>
    </row>
    <row r="134" spans="1:188" x14ac:dyDescent="0.25">
      <c r="R134" s="2"/>
      <c r="T134" s="2"/>
      <c r="V134" s="2"/>
      <c r="X134" s="2"/>
      <c r="Z134" s="2"/>
      <c r="AC134" s="1"/>
      <c r="AG134" s="1"/>
      <c r="AI134" s="2"/>
      <c r="AK134" s="1"/>
      <c r="AN134" s="2"/>
      <c r="AR134" s="2"/>
      <c r="AT134" s="2"/>
      <c r="AV134" s="2"/>
      <c r="AY134" s="2"/>
      <c r="BC134" s="2"/>
      <c r="BE134" s="2"/>
      <c r="BG134" s="2"/>
      <c r="BK134" s="2"/>
      <c r="BO134" s="2"/>
      <c r="BQ134" s="2"/>
      <c r="BS134" s="2"/>
      <c r="BU134" s="4"/>
      <c r="BW134" s="3"/>
      <c r="BY134" s="1"/>
      <c r="CA134" s="1"/>
      <c r="CC134" s="1"/>
      <c r="CE134" s="1"/>
      <c r="CG134" s="4"/>
      <c r="CH134" s="10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Q134" s="2"/>
      <c r="DS134" s="2"/>
      <c r="DU134" s="2"/>
      <c r="DW134" s="2"/>
      <c r="DY134" s="2"/>
      <c r="EB134" s="1"/>
      <c r="EF134" s="1"/>
      <c r="EH134" s="1"/>
      <c r="EJ134" s="1"/>
      <c r="EM134" s="2"/>
      <c r="EQ134" s="2"/>
      <c r="ES134" s="2"/>
      <c r="EU134" s="2"/>
      <c r="EX134" s="2"/>
      <c r="FB134" s="2"/>
      <c r="FD134" s="2"/>
      <c r="FF134" s="2"/>
      <c r="FJ134" s="2"/>
      <c r="FN134" s="2"/>
      <c r="FP134" s="2"/>
      <c r="FR134" s="2"/>
      <c r="FT134" s="4"/>
      <c r="FV134" s="3"/>
      <c r="FX134" s="1"/>
      <c r="FZ134" s="1"/>
      <c r="GB134" s="1"/>
      <c r="GD134" s="1"/>
      <c r="GF134" s="4"/>
    </row>
    <row r="135" spans="1:188" x14ac:dyDescent="0.25">
      <c r="R135" s="2"/>
      <c r="T135" s="2"/>
      <c r="V135" s="2"/>
      <c r="X135" s="2"/>
      <c r="Z135" s="2"/>
      <c r="AC135" s="1"/>
      <c r="AG135" s="1"/>
      <c r="AI135" s="2"/>
      <c r="AK135" s="1"/>
      <c r="AN135" s="2"/>
      <c r="AR135" s="2"/>
      <c r="AT135" s="2"/>
      <c r="AV135" s="2"/>
      <c r="AY135" s="2"/>
      <c r="BC135" s="2"/>
      <c r="BE135" s="2"/>
      <c r="BG135" s="2"/>
      <c r="BK135" s="2"/>
      <c r="BO135" s="2"/>
      <c r="BQ135" s="2"/>
      <c r="BS135" s="2"/>
      <c r="BU135" s="4"/>
      <c r="BW135" s="3"/>
      <c r="BY135" s="1"/>
      <c r="CA135" s="1"/>
      <c r="CC135" s="1"/>
      <c r="CE135" s="1"/>
      <c r="CG135" s="4"/>
      <c r="CH135" s="10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Q135" s="2"/>
      <c r="DS135" s="2"/>
      <c r="DU135" s="2"/>
      <c r="DW135" s="2"/>
      <c r="DY135" s="2"/>
      <c r="EB135" s="1"/>
      <c r="EF135" s="1"/>
      <c r="EH135" s="1"/>
      <c r="EJ135" s="1"/>
      <c r="EM135" s="2"/>
      <c r="EQ135" s="2"/>
      <c r="ES135" s="2"/>
      <c r="EU135" s="2"/>
      <c r="EX135" s="2"/>
      <c r="FB135" s="2"/>
      <c r="FD135" s="2"/>
      <c r="FF135" s="2"/>
      <c r="FJ135" s="2"/>
      <c r="FN135" s="2"/>
      <c r="FP135" s="2"/>
      <c r="FR135" s="2"/>
      <c r="FT135" s="4"/>
      <c r="FV135" s="3"/>
      <c r="FX135" s="1"/>
      <c r="FZ135" s="1"/>
      <c r="GB135" s="1"/>
      <c r="GD135" s="1"/>
      <c r="GF135" s="4"/>
    </row>
    <row r="136" spans="1:188" x14ac:dyDescent="0.25">
      <c r="R136" s="2"/>
      <c r="T136" s="2"/>
      <c r="V136" s="2"/>
      <c r="X136" s="2"/>
      <c r="Z136" s="2"/>
      <c r="AC136" s="1"/>
      <c r="AG136" s="1"/>
      <c r="AI136" s="2"/>
      <c r="AK136" s="1"/>
      <c r="AN136" s="2"/>
      <c r="AR136" s="2"/>
      <c r="AT136" s="2"/>
      <c r="AV136" s="2"/>
      <c r="AY136" s="2"/>
      <c r="BC136" s="2"/>
      <c r="BE136" s="2"/>
      <c r="BG136" s="2"/>
      <c r="BK136" s="2"/>
      <c r="BO136" s="2"/>
      <c r="BQ136" s="2"/>
      <c r="BS136" s="2"/>
      <c r="BU136" s="4"/>
      <c r="BW136" s="3"/>
      <c r="BY136" s="1"/>
      <c r="CA136" s="1"/>
      <c r="CC136" s="1"/>
      <c r="CE136" s="1"/>
      <c r="CG136" s="4"/>
      <c r="CH136" s="10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Q136" s="2"/>
      <c r="DS136" s="2"/>
      <c r="DU136" s="2"/>
      <c r="DW136" s="2"/>
      <c r="DY136" s="2"/>
      <c r="EB136" s="1"/>
      <c r="EF136" s="1"/>
      <c r="EH136" s="1"/>
      <c r="EJ136" s="1"/>
      <c r="EM136" s="2"/>
      <c r="EQ136" s="2"/>
      <c r="ES136" s="2"/>
      <c r="EU136" s="2"/>
      <c r="EX136" s="2"/>
      <c r="FB136" s="2"/>
      <c r="FD136" s="2"/>
      <c r="FF136" s="2"/>
      <c r="FJ136" s="2"/>
      <c r="FN136" s="2"/>
      <c r="FP136" s="2"/>
      <c r="FR136" s="2"/>
      <c r="FT136" s="4"/>
      <c r="FV136" s="3"/>
      <c r="FX136" s="1"/>
      <c r="FZ136" s="1"/>
      <c r="GB136" s="1"/>
      <c r="GD136" s="1"/>
      <c r="GF136" s="4"/>
    </row>
    <row r="137" spans="1:188" x14ac:dyDescent="0.25">
      <c r="R137" s="2"/>
      <c r="T137" s="2"/>
      <c r="V137" s="2"/>
      <c r="X137" s="2"/>
      <c r="Z137" s="2"/>
      <c r="AC137" s="1"/>
      <c r="AG137" s="1"/>
      <c r="AI137" s="2"/>
      <c r="AK137" s="1"/>
      <c r="AN137" s="2"/>
      <c r="AR137" s="2"/>
      <c r="AT137" s="2"/>
      <c r="AV137" s="2"/>
      <c r="AY137" s="2"/>
      <c r="BC137" s="2"/>
      <c r="BE137" s="2"/>
      <c r="BG137" s="2"/>
      <c r="BK137" s="2"/>
      <c r="BO137" s="2"/>
      <c r="BQ137" s="2"/>
      <c r="BS137" s="2"/>
      <c r="BU137" s="4"/>
      <c r="BW137" s="3"/>
      <c r="BY137" s="1"/>
      <c r="CA137" s="1"/>
      <c r="CC137" s="1"/>
      <c r="CE137" s="1"/>
      <c r="CG137" s="4"/>
      <c r="CH137" s="10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Q137" s="2"/>
      <c r="DS137" s="2"/>
      <c r="DU137" s="2"/>
      <c r="DW137" s="2"/>
      <c r="DY137" s="2"/>
      <c r="EB137" s="1"/>
      <c r="EF137" s="1"/>
      <c r="EH137" s="1"/>
      <c r="EJ137" s="1"/>
      <c r="EM137" s="2"/>
      <c r="EQ137" s="2"/>
      <c r="ES137" s="2"/>
      <c r="EU137" s="2"/>
      <c r="EX137" s="2"/>
      <c r="FB137" s="2"/>
      <c r="FD137" s="2"/>
      <c r="FF137" s="2"/>
      <c r="FJ137" s="2"/>
      <c r="FN137" s="2"/>
      <c r="FP137" s="2"/>
      <c r="FR137" s="2"/>
      <c r="FT137" s="4"/>
      <c r="FV137" s="3"/>
      <c r="FX137" s="1"/>
      <c r="FZ137" s="1"/>
      <c r="GB137" s="1"/>
      <c r="GD137" s="1"/>
      <c r="GF137" s="4"/>
    </row>
    <row r="138" spans="1:188" x14ac:dyDescent="0.25">
      <c r="R138" s="2"/>
      <c r="T138" s="2"/>
      <c r="V138" s="2"/>
      <c r="X138" s="2"/>
      <c r="Z138" s="2"/>
      <c r="AC138" s="1"/>
      <c r="AG138" s="1"/>
      <c r="AI138" s="2"/>
      <c r="AK138" s="1"/>
      <c r="AN138" s="2"/>
      <c r="AR138" s="2"/>
      <c r="AT138" s="2"/>
      <c r="AV138" s="2"/>
      <c r="AY138" s="2"/>
      <c r="BC138" s="2"/>
      <c r="BE138" s="2"/>
      <c r="BG138" s="2"/>
      <c r="BK138" s="2"/>
      <c r="BO138" s="2"/>
      <c r="BQ138" s="2"/>
      <c r="BS138" s="2"/>
      <c r="BU138" s="4"/>
      <c r="BW138" s="3"/>
      <c r="BY138" s="1"/>
      <c r="CA138" s="1"/>
      <c r="CC138" s="1"/>
      <c r="CE138" s="1"/>
      <c r="CG138" s="4"/>
      <c r="CH138" s="10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Q138" s="2"/>
      <c r="DS138" s="2"/>
      <c r="DU138" s="2"/>
      <c r="DW138" s="2"/>
      <c r="DY138" s="2"/>
      <c r="EB138" s="1"/>
      <c r="EF138" s="1"/>
      <c r="EH138" s="1"/>
      <c r="EJ138" s="1"/>
      <c r="EM138" s="2"/>
      <c r="EQ138" s="2"/>
      <c r="ES138" s="2"/>
      <c r="EU138" s="2"/>
      <c r="EX138" s="2"/>
      <c r="FB138" s="2"/>
      <c r="FD138" s="2"/>
      <c r="FF138" s="2"/>
      <c r="FJ138" s="2"/>
      <c r="FN138" s="2"/>
      <c r="FP138" s="2"/>
      <c r="FR138" s="2"/>
      <c r="FT138" s="4"/>
      <c r="FV138" s="3"/>
      <c r="FX138" s="1"/>
      <c r="FZ138" s="1"/>
      <c r="GB138" s="1"/>
      <c r="GD138" s="1"/>
      <c r="GF138" s="4"/>
    </row>
    <row r="139" spans="1:188" x14ac:dyDescent="0.25">
      <c r="R139" s="2"/>
      <c r="T139" s="2"/>
      <c r="V139" s="2"/>
      <c r="X139" s="2"/>
      <c r="Z139" s="2"/>
      <c r="AC139" s="1"/>
      <c r="AG139" s="1"/>
      <c r="AI139" s="2"/>
      <c r="AK139" s="1"/>
      <c r="AN139" s="2"/>
      <c r="AR139" s="2"/>
      <c r="AT139" s="2"/>
      <c r="AV139" s="2"/>
      <c r="AY139" s="2"/>
      <c r="BC139" s="2"/>
      <c r="BE139" s="2"/>
      <c r="BG139" s="2"/>
      <c r="BK139" s="2"/>
      <c r="BO139" s="2"/>
      <c r="BQ139" s="2"/>
      <c r="BS139" s="2"/>
      <c r="BU139" s="4"/>
      <c r="BW139" s="3"/>
      <c r="BY139" s="1"/>
      <c r="CA139" s="1"/>
      <c r="CC139" s="1"/>
      <c r="CE139" s="1"/>
      <c r="CG139" s="4"/>
      <c r="CH139" s="10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Q139" s="2"/>
      <c r="DS139" s="2"/>
      <c r="DU139" s="2"/>
      <c r="DW139" s="2"/>
      <c r="DY139" s="2"/>
      <c r="EB139" s="1"/>
      <c r="EF139" s="1"/>
      <c r="EH139" s="1"/>
      <c r="EJ139" s="1"/>
      <c r="EM139" s="2"/>
      <c r="EQ139" s="2"/>
      <c r="ES139" s="2"/>
      <c r="EU139" s="2"/>
      <c r="EX139" s="2"/>
      <c r="FB139" s="2"/>
      <c r="FD139" s="2"/>
      <c r="FF139" s="2"/>
      <c r="FJ139" s="2"/>
      <c r="FN139" s="2"/>
      <c r="FP139" s="2"/>
      <c r="FR139" s="2"/>
      <c r="FT139" s="4"/>
      <c r="FV139" s="3"/>
      <c r="FX139" s="1"/>
      <c r="FZ139" s="1"/>
      <c r="GB139" s="1"/>
      <c r="GD139" s="1"/>
      <c r="GF139" s="4"/>
    </row>
    <row r="140" spans="1:188" x14ac:dyDescent="0.25">
      <c r="R140" s="2"/>
      <c r="T140" s="2"/>
      <c r="V140" s="2"/>
      <c r="X140" s="2"/>
      <c r="Z140" s="2"/>
      <c r="AC140" s="1"/>
      <c r="AG140" s="1"/>
      <c r="AI140" s="2"/>
      <c r="AK140" s="1"/>
      <c r="AN140" s="2"/>
      <c r="AR140" s="2"/>
      <c r="AT140" s="2"/>
      <c r="AV140" s="2"/>
      <c r="AY140" s="2"/>
      <c r="BC140" s="2"/>
      <c r="BE140" s="2"/>
      <c r="BG140" s="2"/>
      <c r="BK140" s="2"/>
      <c r="BO140" s="2"/>
      <c r="BQ140" s="2"/>
      <c r="BS140" s="2"/>
      <c r="BU140" s="4"/>
      <c r="BW140" s="3"/>
      <c r="BY140" s="1"/>
      <c r="CA140" s="1"/>
      <c r="CC140" s="1"/>
      <c r="CE140" s="1"/>
      <c r="CG140" s="4"/>
      <c r="CH140" s="10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Q140" s="2"/>
      <c r="DS140" s="2"/>
      <c r="DU140" s="2"/>
      <c r="DW140" s="2"/>
      <c r="DY140" s="2"/>
      <c r="EB140" s="1"/>
      <c r="EF140" s="1"/>
      <c r="EH140" s="1"/>
      <c r="EJ140" s="1"/>
      <c r="EM140" s="2"/>
      <c r="EQ140" s="2"/>
      <c r="ES140" s="2"/>
      <c r="EU140" s="2"/>
      <c r="EX140" s="2"/>
      <c r="FB140" s="2"/>
      <c r="FD140" s="2"/>
      <c r="FF140" s="2"/>
      <c r="FJ140" s="2"/>
      <c r="FN140" s="2"/>
      <c r="FP140" s="2"/>
      <c r="FR140" s="2"/>
      <c r="FT140" s="4"/>
      <c r="FV140" s="3"/>
      <c r="FX140" s="1"/>
      <c r="FZ140" s="1"/>
      <c r="GB140" s="1"/>
      <c r="GD140" s="1"/>
      <c r="GF140" s="4"/>
    </row>
    <row r="141" spans="1:188" x14ac:dyDescent="0.25">
      <c r="R141" s="2"/>
      <c r="T141" s="2"/>
      <c r="V141" s="2"/>
      <c r="X141" s="2"/>
      <c r="Z141" s="2"/>
      <c r="AC141" s="1"/>
      <c r="AG141" s="1"/>
      <c r="AI141" s="2"/>
      <c r="AK141" s="1"/>
      <c r="AN141" s="2"/>
      <c r="AR141" s="2"/>
      <c r="AT141" s="2"/>
      <c r="AV141" s="2"/>
      <c r="AY141" s="2"/>
      <c r="BC141" s="2"/>
      <c r="BE141" s="2"/>
      <c r="BG141" s="2"/>
      <c r="BK141" s="2"/>
      <c r="BO141" s="2"/>
      <c r="BQ141" s="2"/>
      <c r="BS141" s="2"/>
      <c r="BU141" s="4"/>
      <c r="BW141" s="3"/>
      <c r="BY141" s="1"/>
      <c r="CA141" s="1"/>
      <c r="CC141" s="1"/>
      <c r="CE141" s="1"/>
      <c r="CG141" s="4"/>
      <c r="CH141" s="10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Q141" s="2"/>
      <c r="DS141" s="2"/>
      <c r="DU141" s="2"/>
      <c r="DW141" s="2"/>
      <c r="DY141" s="2"/>
      <c r="EB141" s="1"/>
      <c r="EF141" s="1"/>
      <c r="EH141" s="1"/>
      <c r="EJ141" s="1"/>
      <c r="EM141" s="2"/>
      <c r="EQ141" s="2"/>
      <c r="ES141" s="2"/>
      <c r="EU141" s="2"/>
      <c r="EX141" s="2"/>
      <c r="FB141" s="2"/>
      <c r="FD141" s="2"/>
      <c r="FF141" s="2"/>
      <c r="FJ141" s="2"/>
      <c r="FN141" s="2"/>
      <c r="FP141" s="2"/>
      <c r="FR141" s="2"/>
      <c r="FT141" s="4"/>
      <c r="FV141" s="3"/>
      <c r="FX141" s="1"/>
      <c r="FZ141" s="1"/>
      <c r="GB141" s="1"/>
      <c r="GD141" s="1"/>
      <c r="GF141" s="4"/>
    </row>
    <row r="142" spans="1:188" x14ac:dyDescent="0.25">
      <c r="R142" s="2"/>
      <c r="T142" s="2"/>
      <c r="V142" s="2"/>
      <c r="X142" s="2"/>
      <c r="Z142" s="2"/>
      <c r="AC142" s="1"/>
      <c r="AG142" s="1"/>
      <c r="AI142" s="2"/>
      <c r="AK142" s="1"/>
      <c r="AN142" s="2"/>
      <c r="AR142" s="2"/>
      <c r="AT142" s="2"/>
      <c r="AV142" s="2"/>
      <c r="AY142" s="2"/>
      <c r="BC142" s="2"/>
      <c r="BE142" s="2"/>
      <c r="BG142" s="2"/>
      <c r="BK142" s="2"/>
      <c r="BO142" s="2"/>
      <c r="BQ142" s="2"/>
      <c r="BS142" s="2"/>
      <c r="BU142" s="4"/>
      <c r="BW142" s="3"/>
      <c r="BY142" s="1"/>
      <c r="CA142" s="1"/>
      <c r="CC142" s="1"/>
      <c r="CE142" s="1"/>
      <c r="CG142" s="4"/>
      <c r="CH142" s="10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Q142" s="2"/>
      <c r="DS142" s="2"/>
      <c r="DU142" s="2"/>
      <c r="DW142" s="2"/>
      <c r="DY142" s="2"/>
      <c r="EB142" s="1"/>
      <c r="EF142" s="1"/>
      <c r="EH142" s="1"/>
      <c r="EJ142" s="1"/>
      <c r="EM142" s="2"/>
      <c r="EQ142" s="2"/>
      <c r="ES142" s="2"/>
      <c r="EU142" s="2"/>
      <c r="EX142" s="2"/>
      <c r="FB142" s="2"/>
      <c r="FD142" s="2"/>
      <c r="FF142" s="2"/>
      <c r="FJ142" s="2"/>
      <c r="FN142" s="2"/>
      <c r="FP142" s="2"/>
      <c r="FR142" s="2"/>
      <c r="FT142" s="4"/>
      <c r="FV142" s="3"/>
      <c r="FX142" s="1"/>
      <c r="FZ142" s="1"/>
      <c r="GB142" s="1"/>
      <c r="GD142" s="1"/>
      <c r="GF142" s="4"/>
    </row>
    <row r="143" spans="1:188" x14ac:dyDescent="0.25">
      <c r="R143" s="2"/>
      <c r="T143" s="2"/>
      <c r="V143" s="2"/>
      <c r="X143" s="2"/>
      <c r="Z143" s="2"/>
      <c r="AC143" s="1"/>
      <c r="AG143" s="1"/>
      <c r="AI143" s="2"/>
      <c r="AK143" s="1"/>
      <c r="AN143" s="2"/>
      <c r="AR143" s="2"/>
      <c r="AT143" s="2"/>
      <c r="AV143" s="2"/>
      <c r="AY143" s="2"/>
      <c r="BC143" s="2"/>
      <c r="BE143" s="2"/>
      <c r="BG143" s="2"/>
      <c r="BK143" s="2"/>
      <c r="BO143" s="2"/>
      <c r="BQ143" s="2"/>
      <c r="BS143" s="2"/>
      <c r="BU143" s="4"/>
      <c r="BW143" s="3"/>
      <c r="BY143" s="1"/>
      <c r="CA143" s="1"/>
      <c r="CC143" s="1"/>
      <c r="CE143" s="1"/>
      <c r="CG143" s="4"/>
      <c r="CH143" s="10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Q143" s="2"/>
      <c r="DS143" s="2"/>
      <c r="DU143" s="2"/>
      <c r="DW143" s="2"/>
      <c r="DY143" s="2"/>
      <c r="EB143" s="1"/>
      <c r="EF143" s="1"/>
      <c r="EH143" s="1"/>
      <c r="EJ143" s="1"/>
      <c r="EM143" s="2"/>
      <c r="EQ143" s="2"/>
      <c r="ES143" s="2"/>
      <c r="EU143" s="2"/>
      <c r="EX143" s="2"/>
      <c r="FB143" s="2"/>
      <c r="FD143" s="2"/>
      <c r="FF143" s="2"/>
      <c r="FJ143" s="2"/>
      <c r="FN143" s="2"/>
      <c r="FP143" s="2"/>
      <c r="FR143" s="2"/>
      <c r="FT143" s="4"/>
      <c r="FV143" s="3"/>
      <c r="FX143" s="1"/>
      <c r="FZ143" s="1"/>
      <c r="GB143" s="1"/>
      <c r="GD143" s="1"/>
      <c r="GF143" s="4"/>
    </row>
    <row r="144" spans="1:188" x14ac:dyDescent="0.25">
      <c r="R144" s="2"/>
      <c r="T144" s="2"/>
      <c r="V144" s="2"/>
      <c r="X144" s="2"/>
      <c r="Z144" s="2"/>
      <c r="AC144" s="1"/>
      <c r="AG144" s="1"/>
      <c r="AI144" s="2"/>
      <c r="AK144" s="1"/>
      <c r="AN144" s="2"/>
      <c r="AR144" s="2"/>
      <c r="AT144" s="2"/>
      <c r="AV144" s="2"/>
      <c r="AY144" s="2"/>
      <c r="BC144" s="2"/>
      <c r="BE144" s="2"/>
      <c r="BG144" s="2"/>
      <c r="BK144" s="2"/>
      <c r="BO144" s="2"/>
      <c r="BQ144" s="2"/>
      <c r="BS144" s="2"/>
      <c r="BU144" s="4"/>
      <c r="BW144" s="3"/>
      <c r="BY144" s="1"/>
      <c r="CA144" s="1"/>
      <c r="CC144" s="1"/>
      <c r="CE144" s="1"/>
      <c r="CG144" s="4"/>
      <c r="CH144" s="10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Q144" s="2"/>
      <c r="DS144" s="2"/>
      <c r="DU144" s="2"/>
      <c r="DW144" s="2"/>
      <c r="DY144" s="2"/>
      <c r="EB144" s="1"/>
      <c r="EF144" s="1"/>
      <c r="EH144" s="1"/>
      <c r="EJ144" s="1"/>
      <c r="EM144" s="2"/>
      <c r="EQ144" s="2"/>
      <c r="ES144" s="2"/>
      <c r="EU144" s="2"/>
      <c r="EX144" s="2"/>
      <c r="FB144" s="2"/>
      <c r="FD144" s="2"/>
      <c r="FF144" s="2"/>
      <c r="FJ144" s="2"/>
      <c r="FN144" s="2"/>
      <c r="FP144" s="2"/>
      <c r="FR144" s="2"/>
      <c r="FT144" s="4"/>
      <c r="FV144" s="3"/>
      <c r="FX144" s="1"/>
      <c r="FZ144" s="1"/>
      <c r="GB144" s="1"/>
      <c r="GD144" s="1"/>
      <c r="GF144" s="4"/>
    </row>
    <row r="145" spans="18:188" x14ac:dyDescent="0.25">
      <c r="R145" s="2"/>
      <c r="T145" s="2"/>
      <c r="V145" s="2"/>
      <c r="X145" s="2"/>
      <c r="Z145" s="2"/>
      <c r="AC145" s="1"/>
      <c r="AG145" s="1"/>
      <c r="AI145" s="2"/>
      <c r="AK145" s="1"/>
      <c r="AN145" s="2"/>
      <c r="AR145" s="2"/>
      <c r="AT145" s="2"/>
      <c r="AV145" s="2"/>
      <c r="AY145" s="2"/>
      <c r="BC145" s="2"/>
      <c r="BE145" s="2"/>
      <c r="BG145" s="2"/>
      <c r="BK145" s="2"/>
      <c r="BO145" s="2"/>
      <c r="BQ145" s="2"/>
      <c r="BS145" s="2"/>
      <c r="BU145" s="4"/>
      <c r="BW145" s="3"/>
      <c r="BY145" s="1"/>
      <c r="CA145" s="1"/>
      <c r="CC145" s="1"/>
      <c r="CE145" s="1"/>
      <c r="CG145" s="4"/>
      <c r="CH145" s="10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Q145" s="2"/>
      <c r="DS145" s="2"/>
      <c r="DU145" s="2"/>
      <c r="DW145" s="2"/>
      <c r="DY145" s="2"/>
      <c r="EB145" s="1"/>
      <c r="EF145" s="1"/>
      <c r="EH145" s="1"/>
      <c r="EJ145" s="1"/>
      <c r="EM145" s="2"/>
      <c r="EQ145" s="2"/>
      <c r="ES145" s="2"/>
      <c r="EU145" s="2"/>
      <c r="EX145" s="2"/>
      <c r="FB145" s="2"/>
      <c r="FD145" s="2"/>
      <c r="FF145" s="2"/>
      <c r="FJ145" s="2"/>
      <c r="FN145" s="2"/>
      <c r="FP145" s="2"/>
      <c r="FR145" s="2"/>
      <c r="FT145" s="4"/>
      <c r="FV145" s="3"/>
      <c r="FX145" s="1"/>
      <c r="FZ145" s="1"/>
      <c r="GB145" s="1"/>
      <c r="GD145" s="1"/>
      <c r="GF145" s="4"/>
    </row>
    <row r="146" spans="18:188" x14ac:dyDescent="0.25">
      <c r="R146" s="2"/>
      <c r="T146" s="2"/>
      <c r="V146" s="2"/>
      <c r="X146" s="2"/>
      <c r="Z146" s="2"/>
      <c r="AC146" s="1"/>
      <c r="AG146" s="1"/>
      <c r="AI146" s="2"/>
      <c r="AK146" s="1"/>
      <c r="AN146" s="2"/>
      <c r="AR146" s="2"/>
      <c r="AT146" s="2"/>
      <c r="AV146" s="2"/>
      <c r="AY146" s="2"/>
      <c r="BC146" s="2"/>
      <c r="BE146" s="2"/>
      <c r="BG146" s="2"/>
      <c r="BK146" s="2"/>
      <c r="BO146" s="2"/>
      <c r="BQ146" s="2"/>
      <c r="BS146" s="2"/>
      <c r="BU146" s="4"/>
      <c r="BW146" s="3"/>
      <c r="BY146" s="1"/>
      <c r="CA146" s="1"/>
      <c r="CC146" s="1"/>
      <c r="CE146" s="1"/>
      <c r="CG146" s="4"/>
      <c r="CH146" s="10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Q146" s="2"/>
      <c r="DS146" s="2"/>
      <c r="DU146" s="2"/>
      <c r="DW146" s="2"/>
      <c r="DY146" s="2"/>
      <c r="EB146" s="1"/>
      <c r="EF146" s="1"/>
      <c r="EH146" s="1"/>
      <c r="EJ146" s="1"/>
      <c r="EM146" s="2"/>
      <c r="EQ146" s="2"/>
      <c r="ES146" s="2"/>
      <c r="EU146" s="2"/>
      <c r="EX146" s="2"/>
      <c r="FB146" s="2"/>
      <c r="FD146" s="2"/>
      <c r="FF146" s="2"/>
      <c r="FJ146" s="2"/>
      <c r="FN146" s="2"/>
      <c r="FP146" s="2"/>
      <c r="FR146" s="2"/>
      <c r="FT146" s="4"/>
      <c r="FV146" s="3"/>
      <c r="FX146" s="1"/>
      <c r="FZ146" s="1"/>
      <c r="GB146" s="1"/>
      <c r="GD146" s="1"/>
      <c r="GF146" s="4"/>
    </row>
    <row r="147" spans="18:188" x14ac:dyDescent="0.25">
      <c r="R147" s="2"/>
      <c r="T147" s="2"/>
      <c r="V147" s="2"/>
      <c r="X147" s="2"/>
      <c r="Z147" s="2"/>
      <c r="AC147" s="1"/>
      <c r="AG147" s="1"/>
      <c r="AI147" s="2"/>
      <c r="AK147" s="1"/>
      <c r="AN147" s="2"/>
      <c r="AR147" s="2"/>
      <c r="AT147" s="2"/>
      <c r="AV147" s="2"/>
      <c r="AY147" s="2"/>
      <c r="BC147" s="2"/>
      <c r="BE147" s="2"/>
      <c r="BG147" s="2"/>
      <c r="BK147" s="2"/>
      <c r="BO147" s="2"/>
      <c r="BQ147" s="2"/>
      <c r="BS147" s="2"/>
      <c r="BU147" s="4"/>
      <c r="BW147" s="3"/>
      <c r="BY147" s="1"/>
      <c r="CA147" s="1"/>
      <c r="CC147" s="1"/>
      <c r="CE147" s="1"/>
      <c r="CG147" s="4"/>
      <c r="CH147" s="10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Q147" s="2"/>
      <c r="DS147" s="2"/>
      <c r="DU147" s="2"/>
      <c r="DW147" s="2"/>
      <c r="DY147" s="2"/>
      <c r="EB147" s="1"/>
      <c r="EF147" s="1"/>
      <c r="EH147" s="1"/>
      <c r="EJ147" s="1"/>
      <c r="EM147" s="2"/>
      <c r="EQ147" s="2"/>
      <c r="ES147" s="2"/>
      <c r="EU147" s="2"/>
      <c r="EX147" s="2"/>
      <c r="FB147" s="2"/>
      <c r="FD147" s="2"/>
      <c r="FF147" s="2"/>
      <c r="FJ147" s="2"/>
      <c r="FN147" s="2"/>
      <c r="FP147" s="2"/>
      <c r="FR147" s="2"/>
      <c r="FT147" s="4"/>
      <c r="FV147" s="3"/>
      <c r="FX147" s="1"/>
      <c r="FZ147" s="1"/>
      <c r="GB147" s="1"/>
      <c r="GD147" s="1"/>
      <c r="GF147" s="4"/>
    </row>
    <row r="148" spans="18:188" x14ac:dyDescent="0.25">
      <c r="R148" s="2"/>
      <c r="T148" s="2"/>
      <c r="V148" s="2"/>
      <c r="X148" s="2"/>
      <c r="Z148" s="2"/>
      <c r="AC148" s="1"/>
      <c r="AG148" s="1"/>
      <c r="AI148" s="2"/>
      <c r="AK148" s="1"/>
      <c r="AN148" s="2"/>
      <c r="AR148" s="2"/>
      <c r="AT148" s="2"/>
      <c r="AV148" s="2"/>
      <c r="AY148" s="2"/>
      <c r="BC148" s="2"/>
      <c r="BE148" s="2"/>
      <c r="BG148" s="2"/>
      <c r="BK148" s="2"/>
      <c r="BO148" s="2"/>
      <c r="BQ148" s="2"/>
      <c r="BS148" s="2"/>
      <c r="BU148" s="4"/>
      <c r="BW148" s="3"/>
      <c r="BY148" s="1"/>
      <c r="CA148" s="1"/>
      <c r="CC148" s="1"/>
      <c r="CE148" s="1"/>
      <c r="CG148" s="4"/>
      <c r="CH148" s="10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Q148" s="2"/>
      <c r="DS148" s="2"/>
      <c r="DU148" s="2"/>
      <c r="DW148" s="2"/>
      <c r="DY148" s="2"/>
      <c r="EB148" s="1"/>
      <c r="EF148" s="1"/>
      <c r="EH148" s="1"/>
      <c r="EJ148" s="1"/>
      <c r="EM148" s="2"/>
      <c r="EQ148" s="2"/>
      <c r="ES148" s="2"/>
      <c r="EU148" s="2"/>
      <c r="EX148" s="2"/>
      <c r="FB148" s="2"/>
      <c r="FD148" s="2"/>
      <c r="FF148" s="2"/>
      <c r="FJ148" s="2"/>
      <c r="FN148" s="2"/>
      <c r="FP148" s="2"/>
      <c r="FR148" s="2"/>
      <c r="FT148" s="4"/>
      <c r="FV148" s="3"/>
      <c r="FX148" s="1"/>
      <c r="FZ148" s="1"/>
      <c r="GB148" s="1"/>
      <c r="GD148" s="1"/>
      <c r="GF148" s="4"/>
    </row>
    <row r="149" spans="18:188" x14ac:dyDescent="0.25">
      <c r="R149" s="2"/>
      <c r="T149" s="2"/>
      <c r="V149" s="2"/>
      <c r="X149" s="2"/>
      <c r="Z149" s="2"/>
      <c r="AC149" s="1"/>
      <c r="AG149" s="1"/>
      <c r="AI149" s="2"/>
      <c r="AK149" s="1"/>
      <c r="AN149" s="2"/>
      <c r="AR149" s="2"/>
      <c r="AT149" s="2"/>
      <c r="AV149" s="2"/>
      <c r="AY149" s="2"/>
      <c r="BC149" s="2"/>
      <c r="BE149" s="2"/>
      <c r="BG149" s="2"/>
      <c r="BK149" s="2"/>
      <c r="BO149" s="2"/>
      <c r="BQ149" s="2"/>
      <c r="BS149" s="2"/>
      <c r="BU149" s="4"/>
      <c r="BW149" s="3"/>
      <c r="BY149" s="1"/>
      <c r="CA149" s="1"/>
      <c r="CC149" s="1"/>
      <c r="CE149" s="1"/>
      <c r="CG149" s="4"/>
      <c r="CH149" s="10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Q149" s="2"/>
      <c r="DS149" s="2"/>
      <c r="DU149" s="2"/>
      <c r="DW149" s="2"/>
      <c r="DY149" s="2"/>
      <c r="EB149" s="1"/>
      <c r="EF149" s="1"/>
      <c r="EH149" s="1"/>
      <c r="EJ149" s="1"/>
      <c r="EM149" s="2"/>
      <c r="EQ149" s="2"/>
      <c r="ES149" s="2"/>
      <c r="EU149" s="2"/>
      <c r="EX149" s="2"/>
      <c r="FB149" s="2"/>
      <c r="FD149" s="2"/>
      <c r="FF149" s="2"/>
      <c r="FJ149" s="2"/>
      <c r="FN149" s="2"/>
      <c r="FP149" s="2"/>
      <c r="FR149" s="2"/>
      <c r="FT149" s="4"/>
      <c r="FV149" s="3"/>
      <c r="FX149" s="1"/>
      <c r="FZ149" s="1"/>
      <c r="GB149" s="1"/>
      <c r="GD149" s="1"/>
      <c r="GF149" s="4"/>
    </row>
    <row r="150" spans="18:188" x14ac:dyDescent="0.25">
      <c r="R150" s="2"/>
      <c r="T150" s="2"/>
      <c r="V150" s="2"/>
      <c r="X150" s="2"/>
      <c r="Z150" s="2"/>
      <c r="AC150" s="1"/>
      <c r="AG150" s="1"/>
      <c r="AI150" s="2"/>
      <c r="AK150" s="1"/>
      <c r="AN150" s="2"/>
      <c r="AR150" s="2"/>
      <c r="AT150" s="2"/>
      <c r="AV150" s="2"/>
      <c r="AY150" s="2"/>
      <c r="BC150" s="2"/>
      <c r="BE150" s="2"/>
      <c r="BG150" s="2"/>
      <c r="BK150" s="2"/>
      <c r="BO150" s="2"/>
      <c r="BQ150" s="2"/>
      <c r="BS150" s="2"/>
      <c r="BU150" s="4"/>
      <c r="BW150" s="3"/>
      <c r="BY150" s="1"/>
      <c r="CA150" s="1"/>
      <c r="CC150" s="1"/>
      <c r="CE150" s="1"/>
      <c r="CG150" s="4"/>
      <c r="CH150" s="10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Q150" s="2"/>
      <c r="DS150" s="2"/>
      <c r="DU150" s="2"/>
      <c r="DW150" s="2"/>
      <c r="DY150" s="2"/>
      <c r="EB150" s="1"/>
      <c r="EF150" s="1"/>
      <c r="EH150" s="1"/>
      <c r="EJ150" s="1"/>
      <c r="EM150" s="2"/>
      <c r="EQ150" s="2"/>
      <c r="ES150" s="2"/>
      <c r="EU150" s="2"/>
      <c r="EX150" s="2"/>
      <c r="FB150" s="2"/>
      <c r="FD150" s="2"/>
      <c r="FF150" s="2"/>
      <c r="FJ150" s="2"/>
      <c r="FN150" s="2"/>
      <c r="FP150" s="2"/>
      <c r="FR150" s="2"/>
      <c r="FT150" s="4"/>
      <c r="FV150" s="3"/>
      <c r="FX150" s="1"/>
      <c r="FZ150" s="1"/>
      <c r="GB150" s="1"/>
      <c r="GD150" s="1"/>
      <c r="GF150" s="4"/>
    </row>
    <row r="151" spans="18:188" x14ac:dyDescent="0.25">
      <c r="R151" s="2"/>
      <c r="T151" s="2"/>
      <c r="V151" s="2"/>
      <c r="X151" s="2"/>
      <c r="Z151" s="2"/>
      <c r="AC151" s="1"/>
      <c r="AG151" s="1"/>
      <c r="AI151" s="2"/>
      <c r="AK151" s="1"/>
      <c r="AN151" s="2"/>
      <c r="AR151" s="2"/>
      <c r="AT151" s="2"/>
      <c r="AV151" s="2"/>
      <c r="AY151" s="2"/>
      <c r="BC151" s="2"/>
      <c r="BE151" s="2"/>
      <c r="BG151" s="2"/>
      <c r="BK151" s="2"/>
      <c r="BO151" s="2"/>
      <c r="BQ151" s="2"/>
      <c r="BS151" s="2"/>
      <c r="BU151" s="4"/>
      <c r="BW151" s="3"/>
      <c r="BY151" s="1"/>
      <c r="CA151" s="1"/>
      <c r="CC151" s="1"/>
      <c r="CE151" s="1"/>
      <c r="CG151" s="4"/>
      <c r="CH151" s="10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Q151" s="2"/>
      <c r="DS151" s="2"/>
      <c r="DU151" s="2"/>
      <c r="DW151" s="2"/>
      <c r="DY151" s="2"/>
      <c r="EB151" s="1"/>
      <c r="EF151" s="1"/>
      <c r="EH151" s="1"/>
      <c r="EJ151" s="1"/>
      <c r="EM151" s="2"/>
      <c r="EQ151" s="2"/>
      <c r="ES151" s="2"/>
      <c r="EU151" s="2"/>
      <c r="EX151" s="2"/>
      <c r="FB151" s="2"/>
      <c r="FD151" s="2"/>
      <c r="FF151" s="2"/>
      <c r="FJ151" s="2"/>
      <c r="FN151" s="2"/>
      <c r="FP151" s="2"/>
      <c r="FR151" s="2"/>
      <c r="FT151" s="4"/>
      <c r="FV151" s="3"/>
      <c r="FX151" s="1"/>
      <c r="FZ151" s="1"/>
      <c r="GB151" s="1"/>
      <c r="GD151" s="1"/>
      <c r="GF151" s="4"/>
    </row>
    <row r="152" spans="18:188" x14ac:dyDescent="0.25">
      <c r="R152" s="2"/>
      <c r="T152" s="2"/>
      <c r="V152" s="2"/>
      <c r="X152" s="2"/>
      <c r="Z152" s="2"/>
      <c r="AC152" s="1"/>
      <c r="AG152" s="1"/>
      <c r="AI152" s="2"/>
      <c r="AK152" s="1"/>
      <c r="AN152" s="2"/>
      <c r="AR152" s="2"/>
      <c r="AT152" s="2"/>
      <c r="AV152" s="2"/>
      <c r="AY152" s="2"/>
      <c r="BC152" s="2"/>
      <c r="BE152" s="2"/>
      <c r="BG152" s="2"/>
      <c r="BK152" s="2"/>
      <c r="BO152" s="2"/>
      <c r="BQ152" s="2"/>
      <c r="BS152" s="2"/>
      <c r="BU152" s="4"/>
      <c r="BW152" s="3"/>
      <c r="BY152" s="1"/>
      <c r="CA152" s="1"/>
      <c r="CC152" s="1"/>
      <c r="CE152" s="1"/>
      <c r="CG152" s="4"/>
      <c r="CH152" s="10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Q152" s="2"/>
      <c r="DS152" s="2"/>
      <c r="DU152" s="2"/>
      <c r="DW152" s="2"/>
      <c r="DY152" s="2"/>
      <c r="EB152" s="1"/>
      <c r="EF152" s="1"/>
      <c r="EH152" s="1"/>
      <c r="EJ152" s="1"/>
      <c r="EM152" s="2"/>
      <c r="EQ152" s="2"/>
      <c r="ES152" s="2"/>
      <c r="EU152" s="2"/>
      <c r="EX152" s="2"/>
      <c r="FB152" s="2"/>
      <c r="FD152" s="2"/>
      <c r="FF152" s="2"/>
      <c r="FJ152" s="2"/>
      <c r="FN152" s="2"/>
      <c r="FP152" s="2"/>
      <c r="FR152" s="2"/>
      <c r="FT152" s="4"/>
      <c r="FV152" s="3"/>
      <c r="FX152" s="1"/>
      <c r="FZ152" s="1"/>
      <c r="GB152" s="1"/>
      <c r="GD152" s="1"/>
      <c r="GF152" s="4"/>
    </row>
    <row r="153" spans="18:188" x14ac:dyDescent="0.25">
      <c r="R153" s="2"/>
      <c r="T153" s="2"/>
      <c r="V153" s="2"/>
      <c r="X153" s="2"/>
      <c r="Z153" s="2"/>
      <c r="AC153" s="1"/>
      <c r="AG153" s="1"/>
      <c r="AI153" s="2"/>
      <c r="AK153" s="1"/>
      <c r="AN153" s="2"/>
      <c r="AR153" s="2"/>
      <c r="AT153" s="2"/>
      <c r="AV153" s="2"/>
      <c r="AY153" s="2"/>
      <c r="BC153" s="2"/>
      <c r="BE153" s="2"/>
      <c r="BG153" s="2"/>
      <c r="BK153" s="2"/>
      <c r="BO153" s="2"/>
      <c r="BQ153" s="2"/>
      <c r="BS153" s="2"/>
      <c r="BU153" s="4"/>
      <c r="BW153" s="3"/>
      <c r="BY153" s="1"/>
      <c r="CA153" s="1"/>
      <c r="CC153" s="1"/>
      <c r="CE153" s="1"/>
      <c r="CG153" s="4"/>
      <c r="CH153" s="10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Q153" s="2"/>
      <c r="DS153" s="2"/>
      <c r="DU153" s="2"/>
      <c r="DW153" s="2"/>
      <c r="DY153" s="2"/>
      <c r="EB153" s="1"/>
      <c r="EF153" s="1"/>
      <c r="EH153" s="1"/>
      <c r="EJ153" s="1"/>
      <c r="EM153" s="2"/>
      <c r="EQ153" s="2"/>
      <c r="ES153" s="2"/>
      <c r="EU153" s="2"/>
      <c r="EX153" s="2"/>
      <c r="FB153" s="2"/>
      <c r="FD153" s="2"/>
      <c r="FF153" s="2"/>
      <c r="FJ153" s="2"/>
      <c r="FN153" s="2"/>
      <c r="FP153" s="2"/>
      <c r="FR153" s="2"/>
      <c r="FT153" s="4"/>
      <c r="FV153" s="3"/>
      <c r="FX153" s="1"/>
      <c r="FZ153" s="1"/>
      <c r="GB153" s="1"/>
      <c r="GD153" s="1"/>
      <c r="GF153" s="4"/>
    </row>
    <row r="154" spans="18:188" x14ac:dyDescent="0.25">
      <c r="R154" s="2"/>
      <c r="T154" s="2"/>
      <c r="V154" s="2"/>
      <c r="X154" s="2"/>
      <c r="Z154" s="2"/>
      <c r="AC154" s="1"/>
      <c r="AG154" s="1"/>
      <c r="AI154" s="2"/>
      <c r="AK154" s="1"/>
      <c r="AN154" s="2"/>
      <c r="AR154" s="2"/>
      <c r="AT154" s="2"/>
      <c r="AV154" s="2"/>
      <c r="AY154" s="2"/>
      <c r="BC154" s="2"/>
      <c r="BE154" s="2"/>
      <c r="BG154" s="2"/>
      <c r="BK154" s="2"/>
      <c r="BO154" s="2"/>
      <c r="BQ154" s="2"/>
      <c r="BS154" s="2"/>
      <c r="BU154" s="4"/>
      <c r="BW154" s="3"/>
      <c r="BY154" s="1"/>
      <c r="CA154" s="1"/>
      <c r="CC154" s="1"/>
      <c r="CE154" s="1"/>
      <c r="CG154" s="4"/>
      <c r="CH154" s="10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Q154" s="2"/>
      <c r="DS154" s="2"/>
      <c r="DU154" s="2"/>
      <c r="DW154" s="2"/>
      <c r="DY154" s="2"/>
      <c r="EB154" s="1"/>
      <c r="EF154" s="1"/>
      <c r="EH154" s="1"/>
      <c r="EJ154" s="1"/>
      <c r="EM154" s="2"/>
      <c r="EQ154" s="2"/>
      <c r="ES154" s="2"/>
      <c r="EU154" s="2"/>
      <c r="EX154" s="2"/>
      <c r="FB154" s="2"/>
      <c r="FD154" s="2"/>
      <c r="FF154" s="2"/>
      <c r="FJ154" s="2"/>
      <c r="FN154" s="2"/>
      <c r="FP154" s="2"/>
      <c r="FR154" s="2"/>
      <c r="FT154" s="4"/>
      <c r="FV154" s="3"/>
      <c r="FX154" s="1"/>
      <c r="FZ154" s="1"/>
      <c r="GB154" s="1"/>
      <c r="GD154" s="1"/>
      <c r="GF154" s="4"/>
    </row>
    <row r="155" spans="18:188" x14ac:dyDescent="0.25">
      <c r="R155" s="2"/>
      <c r="T155" s="2"/>
      <c r="V155" s="2"/>
      <c r="X155" s="2"/>
      <c r="Z155" s="2"/>
      <c r="AC155" s="1"/>
      <c r="AG155" s="1"/>
      <c r="AI155" s="2"/>
      <c r="AK155" s="1"/>
      <c r="AN155" s="2"/>
      <c r="AR155" s="2"/>
      <c r="AT155" s="2"/>
      <c r="AV155" s="2"/>
      <c r="AY155" s="2"/>
      <c r="BC155" s="2"/>
      <c r="BE155" s="2"/>
      <c r="BG155" s="2"/>
      <c r="BK155" s="2"/>
      <c r="BO155" s="2"/>
      <c r="BQ155" s="2"/>
      <c r="BS155" s="2"/>
      <c r="BU155" s="4"/>
      <c r="BW155" s="3"/>
      <c r="BY155" s="1"/>
      <c r="CA155" s="1"/>
      <c r="CC155" s="1"/>
      <c r="CE155" s="1"/>
      <c r="CG155" s="4"/>
      <c r="CH155" s="10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Q155" s="2"/>
      <c r="DS155" s="2"/>
      <c r="DU155" s="2"/>
      <c r="DW155" s="2"/>
      <c r="DY155" s="2"/>
      <c r="EB155" s="1"/>
      <c r="EF155" s="1"/>
      <c r="EH155" s="1"/>
      <c r="EJ155" s="1"/>
      <c r="EM155" s="2"/>
      <c r="EQ155" s="2"/>
      <c r="ES155" s="2"/>
      <c r="EU155" s="2"/>
      <c r="EX155" s="2"/>
      <c r="FB155" s="2"/>
      <c r="FD155" s="2"/>
      <c r="FF155" s="2"/>
      <c r="FJ155" s="2"/>
      <c r="FN155" s="2"/>
      <c r="FP155" s="2"/>
      <c r="FR155" s="2"/>
      <c r="FT155" s="4"/>
      <c r="FV155" s="3"/>
      <c r="FX155" s="1"/>
      <c r="FZ155" s="1"/>
      <c r="GB155" s="1"/>
      <c r="GD155" s="1"/>
      <c r="GF155" s="4"/>
    </row>
    <row r="156" spans="18:188" x14ac:dyDescent="0.25">
      <c r="R156" s="2"/>
      <c r="T156" s="2"/>
      <c r="V156" s="2"/>
      <c r="X156" s="2"/>
      <c r="Z156" s="2"/>
      <c r="AC156" s="1"/>
      <c r="AG156" s="1"/>
      <c r="AI156" s="2"/>
      <c r="AK156" s="1"/>
      <c r="AN156" s="2"/>
      <c r="AR156" s="2"/>
      <c r="AT156" s="2"/>
      <c r="AV156" s="2"/>
      <c r="AY156" s="2"/>
      <c r="BC156" s="2"/>
      <c r="BE156" s="2"/>
      <c r="BG156" s="2"/>
      <c r="BK156" s="2"/>
      <c r="BO156" s="2"/>
      <c r="BQ156" s="2"/>
      <c r="BS156" s="2"/>
      <c r="BU156" s="4"/>
      <c r="BW156" s="3"/>
      <c r="BY156" s="1"/>
      <c r="CA156" s="1"/>
      <c r="CC156" s="1"/>
      <c r="CE156" s="1"/>
      <c r="CG156" s="4"/>
      <c r="CH156" s="10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Q156" s="2"/>
      <c r="DS156" s="2"/>
      <c r="DU156" s="2"/>
      <c r="DW156" s="2"/>
      <c r="DY156" s="2"/>
      <c r="EB156" s="1"/>
      <c r="EF156" s="1"/>
      <c r="EH156" s="1"/>
      <c r="EJ156" s="1"/>
      <c r="EM156" s="2"/>
      <c r="EQ156" s="2"/>
      <c r="ES156" s="2"/>
      <c r="EU156" s="2"/>
      <c r="EX156" s="2"/>
      <c r="FB156" s="2"/>
      <c r="FD156" s="2"/>
      <c r="FF156" s="2"/>
      <c r="FJ156" s="2"/>
      <c r="FN156" s="2"/>
      <c r="FP156" s="2"/>
      <c r="FR156" s="2"/>
      <c r="FT156" s="4"/>
      <c r="FV156" s="3"/>
      <c r="FX156" s="1"/>
      <c r="FZ156" s="1"/>
      <c r="GB156" s="1"/>
      <c r="GD156" s="1"/>
      <c r="GF156" s="4"/>
    </row>
    <row r="157" spans="18:188" x14ac:dyDescent="0.25">
      <c r="R157" s="2"/>
      <c r="T157" s="2"/>
      <c r="V157" s="2"/>
      <c r="X157" s="2"/>
      <c r="Z157" s="2"/>
      <c r="AC157" s="1"/>
      <c r="AG157" s="1"/>
      <c r="AI157" s="2"/>
      <c r="AK157" s="1"/>
      <c r="AN157" s="2"/>
      <c r="AR157" s="2"/>
      <c r="AT157" s="2"/>
      <c r="AV157" s="2"/>
      <c r="AY157" s="2"/>
      <c r="BC157" s="2"/>
      <c r="BE157" s="2"/>
      <c r="BG157" s="2"/>
      <c r="BK157" s="2"/>
      <c r="BO157" s="2"/>
      <c r="BQ157" s="2"/>
      <c r="BS157" s="2"/>
      <c r="BU157" s="4"/>
      <c r="BW157" s="3"/>
      <c r="BY157" s="1"/>
      <c r="CA157" s="1"/>
      <c r="CC157" s="1"/>
      <c r="CE157" s="1"/>
      <c r="CG157" s="4"/>
      <c r="CH157" s="10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Q157" s="2"/>
      <c r="DS157" s="2"/>
      <c r="DU157" s="2"/>
      <c r="DW157" s="2"/>
      <c r="DY157" s="2"/>
      <c r="EB157" s="1"/>
      <c r="EF157" s="1"/>
      <c r="EH157" s="1"/>
      <c r="EJ157" s="1"/>
      <c r="EM157" s="2"/>
      <c r="EQ157" s="2"/>
      <c r="ES157" s="2"/>
      <c r="EU157" s="2"/>
      <c r="EX157" s="2"/>
      <c r="FB157" s="2"/>
      <c r="FD157" s="2"/>
      <c r="FF157" s="2"/>
      <c r="FJ157" s="2"/>
      <c r="FN157" s="2"/>
      <c r="FP157" s="2"/>
      <c r="FR157" s="2"/>
      <c r="FT157" s="4"/>
      <c r="FV157" s="3"/>
      <c r="FX157" s="1"/>
      <c r="FZ157" s="1"/>
      <c r="GB157" s="1"/>
      <c r="GD157" s="1"/>
      <c r="GF157" s="4"/>
    </row>
    <row r="158" spans="18:188" x14ac:dyDescent="0.25">
      <c r="R158" s="2"/>
      <c r="T158" s="2"/>
      <c r="V158" s="2"/>
      <c r="X158" s="2"/>
      <c r="Z158" s="2"/>
      <c r="AC158" s="1"/>
      <c r="AG158" s="1"/>
      <c r="AI158" s="2"/>
      <c r="AK158" s="1"/>
      <c r="AN158" s="2"/>
      <c r="AR158" s="2"/>
      <c r="AT158" s="2"/>
      <c r="AV158" s="2"/>
      <c r="AY158" s="2"/>
      <c r="BC158" s="2"/>
      <c r="BE158" s="2"/>
      <c r="BG158" s="2"/>
      <c r="BK158" s="2"/>
      <c r="BO158" s="2"/>
      <c r="BQ158" s="2"/>
      <c r="BS158" s="2"/>
      <c r="BU158" s="4"/>
      <c r="BW158" s="3"/>
      <c r="BY158" s="1"/>
      <c r="CA158" s="1"/>
      <c r="CC158" s="1"/>
      <c r="CE158" s="1"/>
      <c r="CG158" s="4"/>
      <c r="CH158" s="10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Q158" s="2"/>
      <c r="DS158" s="2"/>
      <c r="DU158" s="2"/>
      <c r="DW158" s="2"/>
      <c r="DY158" s="2"/>
      <c r="EB158" s="1"/>
      <c r="EF158" s="1"/>
      <c r="EH158" s="1"/>
      <c r="EJ158" s="1"/>
      <c r="EM158" s="2"/>
      <c r="EQ158" s="2"/>
      <c r="ES158" s="2"/>
      <c r="EU158" s="2"/>
      <c r="EX158" s="2"/>
      <c r="FB158" s="2"/>
      <c r="FD158" s="2"/>
      <c r="FF158" s="2"/>
      <c r="FJ158" s="2"/>
      <c r="FN158" s="2"/>
      <c r="FP158" s="2"/>
      <c r="FR158" s="2"/>
      <c r="FT158" s="4"/>
      <c r="FV158" s="3"/>
      <c r="FX158" s="1"/>
      <c r="FZ158" s="1"/>
      <c r="GB158" s="1"/>
      <c r="GD158" s="1"/>
      <c r="GF158" s="4"/>
    </row>
    <row r="159" spans="18:188" x14ac:dyDescent="0.25">
      <c r="R159" s="2"/>
      <c r="T159" s="2"/>
      <c r="V159" s="2"/>
      <c r="X159" s="2"/>
      <c r="Z159" s="2"/>
      <c r="AC159" s="1"/>
      <c r="AG159" s="1"/>
      <c r="AI159" s="2"/>
      <c r="AK159" s="1"/>
      <c r="AN159" s="2"/>
      <c r="AR159" s="2"/>
      <c r="AT159" s="2"/>
      <c r="AV159" s="2"/>
      <c r="AY159" s="2"/>
      <c r="BC159" s="2"/>
      <c r="BE159" s="2"/>
      <c r="BG159" s="2"/>
      <c r="BK159" s="2"/>
      <c r="BO159" s="2"/>
      <c r="BQ159" s="2"/>
      <c r="BS159" s="2"/>
      <c r="BU159" s="4"/>
      <c r="BW159" s="3"/>
      <c r="BY159" s="1"/>
      <c r="CA159" s="1"/>
      <c r="CC159" s="1"/>
      <c r="CE159" s="1"/>
      <c r="CG159" s="4"/>
      <c r="CH159" s="10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Q159" s="2"/>
      <c r="DS159" s="2"/>
      <c r="DU159" s="2"/>
      <c r="DW159" s="2"/>
      <c r="DY159" s="2"/>
      <c r="EB159" s="1"/>
      <c r="EF159" s="1"/>
      <c r="EH159" s="1"/>
      <c r="EJ159" s="1"/>
      <c r="EM159" s="2"/>
      <c r="EQ159" s="2"/>
      <c r="ES159" s="2"/>
      <c r="EU159" s="2"/>
      <c r="EX159" s="2"/>
      <c r="FB159" s="2"/>
      <c r="FD159" s="2"/>
      <c r="FF159" s="2"/>
      <c r="FJ159" s="2"/>
      <c r="FN159" s="2"/>
      <c r="FP159" s="2"/>
      <c r="FR159" s="2"/>
      <c r="FT159" s="4"/>
      <c r="FV159" s="3"/>
      <c r="FX159" s="1"/>
      <c r="FZ159" s="1"/>
      <c r="GB159" s="1"/>
      <c r="GD159" s="1"/>
      <c r="GF159" s="4"/>
    </row>
    <row r="160" spans="18:188" x14ac:dyDescent="0.25">
      <c r="R160" s="2"/>
      <c r="T160" s="2"/>
      <c r="V160" s="2"/>
      <c r="X160" s="2"/>
      <c r="Z160" s="2"/>
      <c r="AC160" s="1"/>
      <c r="AG160" s="1"/>
      <c r="AI160" s="2"/>
      <c r="AK160" s="1"/>
      <c r="AN160" s="2"/>
      <c r="AR160" s="2"/>
      <c r="AT160" s="2"/>
      <c r="AV160" s="2"/>
      <c r="AY160" s="2"/>
      <c r="BC160" s="2"/>
      <c r="BE160" s="2"/>
      <c r="BG160" s="2"/>
      <c r="BK160" s="2"/>
      <c r="BO160" s="2"/>
      <c r="BQ160" s="2"/>
      <c r="BS160" s="2"/>
      <c r="BU160" s="4"/>
      <c r="BW160" s="3"/>
      <c r="BY160" s="1"/>
      <c r="CA160" s="1"/>
      <c r="CC160" s="1"/>
      <c r="CE160" s="1"/>
      <c r="CG160" s="4"/>
      <c r="CH160" s="10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Q160" s="2"/>
      <c r="DS160" s="2"/>
      <c r="DU160" s="2"/>
      <c r="DW160" s="2"/>
      <c r="DY160" s="2"/>
      <c r="EB160" s="1"/>
      <c r="EF160" s="1"/>
      <c r="EH160" s="1"/>
      <c r="EJ160" s="1"/>
      <c r="EM160" s="2"/>
      <c r="EQ160" s="2"/>
      <c r="ES160" s="2"/>
      <c r="EU160" s="2"/>
      <c r="EX160" s="2"/>
      <c r="FB160" s="2"/>
      <c r="FD160" s="2"/>
      <c r="FF160" s="2"/>
      <c r="FJ160" s="2"/>
      <c r="FN160" s="2"/>
      <c r="FP160" s="2"/>
      <c r="FR160" s="2"/>
      <c r="FT160" s="4"/>
      <c r="FV160" s="3"/>
      <c r="FX160" s="1"/>
      <c r="FZ160" s="1"/>
      <c r="GB160" s="1"/>
      <c r="GD160" s="1"/>
      <c r="GF160" s="4"/>
    </row>
    <row r="161" spans="18:188" x14ac:dyDescent="0.25">
      <c r="R161" s="2"/>
      <c r="T161" s="2"/>
      <c r="V161" s="2"/>
      <c r="X161" s="2"/>
      <c r="Z161" s="2"/>
      <c r="AC161" s="1"/>
      <c r="AG161" s="1"/>
      <c r="AI161" s="2"/>
      <c r="AK161" s="1"/>
      <c r="AN161" s="2"/>
      <c r="AR161" s="2"/>
      <c r="AT161" s="2"/>
      <c r="AV161" s="2"/>
      <c r="AY161" s="2"/>
      <c r="BC161" s="2"/>
      <c r="BE161" s="2"/>
      <c r="BG161" s="2"/>
      <c r="BK161" s="2"/>
      <c r="BO161" s="2"/>
      <c r="BQ161" s="2"/>
      <c r="BS161" s="2"/>
      <c r="BU161" s="4"/>
      <c r="BW161" s="3"/>
      <c r="BY161" s="1"/>
      <c r="CA161" s="1"/>
      <c r="CC161" s="1"/>
      <c r="CE161" s="1"/>
      <c r="CG161" s="4"/>
      <c r="CH161" s="10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Q161" s="2"/>
      <c r="DS161" s="2"/>
      <c r="DU161" s="2"/>
      <c r="DW161" s="2"/>
      <c r="DY161" s="2"/>
      <c r="EB161" s="1"/>
      <c r="EF161" s="1"/>
      <c r="EH161" s="1"/>
      <c r="EJ161" s="1"/>
      <c r="EM161" s="2"/>
      <c r="EQ161" s="2"/>
      <c r="ES161" s="2"/>
      <c r="EU161" s="2"/>
      <c r="EX161" s="2"/>
      <c r="FB161" s="2"/>
      <c r="FD161" s="2"/>
      <c r="FF161" s="2"/>
      <c r="FJ161" s="2"/>
      <c r="FN161" s="2"/>
      <c r="FP161" s="2"/>
      <c r="FR161" s="2"/>
      <c r="FT161" s="4"/>
      <c r="FV161" s="3"/>
      <c r="FX161" s="1"/>
      <c r="FZ161" s="1"/>
      <c r="GB161" s="1"/>
      <c r="GD161" s="1"/>
      <c r="GF161" s="4"/>
    </row>
    <row r="162" spans="18:188" x14ac:dyDescent="0.25">
      <c r="R162" s="2"/>
      <c r="T162" s="2"/>
      <c r="V162" s="2"/>
      <c r="X162" s="2"/>
      <c r="Z162" s="2"/>
      <c r="AC162" s="1"/>
      <c r="AG162" s="1"/>
      <c r="AI162" s="2"/>
      <c r="AK162" s="1"/>
      <c r="AN162" s="2"/>
      <c r="AR162" s="2"/>
      <c r="AT162" s="2"/>
      <c r="AV162" s="2"/>
      <c r="AY162" s="2"/>
      <c r="BC162" s="2"/>
      <c r="BE162" s="2"/>
      <c r="BG162" s="2"/>
      <c r="BK162" s="2"/>
      <c r="BO162" s="2"/>
      <c r="BQ162" s="2"/>
      <c r="BS162" s="2"/>
      <c r="BU162" s="4"/>
      <c r="BW162" s="3"/>
      <c r="BY162" s="1"/>
      <c r="CA162" s="1"/>
      <c r="CC162" s="1"/>
      <c r="CE162" s="1"/>
      <c r="CG162" s="4"/>
      <c r="CH162" s="10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Q162" s="2"/>
      <c r="DS162" s="2"/>
      <c r="DU162" s="2"/>
      <c r="DW162" s="2"/>
      <c r="DY162" s="2"/>
      <c r="EB162" s="1"/>
      <c r="EF162" s="1"/>
      <c r="EH162" s="1"/>
      <c r="EJ162" s="1"/>
      <c r="EM162" s="2"/>
      <c r="EQ162" s="2"/>
      <c r="ES162" s="2"/>
      <c r="EU162" s="2"/>
      <c r="EX162" s="2"/>
      <c r="FB162" s="2"/>
      <c r="FD162" s="2"/>
      <c r="FF162" s="2"/>
      <c r="FJ162" s="2"/>
      <c r="FN162" s="2"/>
      <c r="FP162" s="2"/>
      <c r="FR162" s="2"/>
      <c r="FT162" s="4"/>
      <c r="FV162" s="3"/>
      <c r="FX162" s="1"/>
      <c r="FZ162" s="1"/>
      <c r="GB162" s="1"/>
      <c r="GD162" s="1"/>
      <c r="GF162" s="4"/>
    </row>
    <row r="163" spans="18:188" x14ac:dyDescent="0.25">
      <c r="R163" s="2"/>
      <c r="T163" s="2"/>
      <c r="V163" s="2"/>
      <c r="X163" s="2"/>
      <c r="Z163" s="2"/>
      <c r="AC163" s="1"/>
      <c r="AG163" s="1"/>
      <c r="AI163" s="2"/>
      <c r="AK163" s="1"/>
      <c r="AN163" s="2"/>
      <c r="AR163" s="2"/>
      <c r="AT163" s="2"/>
      <c r="AV163" s="2"/>
      <c r="AY163" s="2"/>
      <c r="BC163" s="2"/>
      <c r="BE163" s="2"/>
      <c r="BG163" s="2"/>
      <c r="BK163" s="2"/>
      <c r="BO163" s="2"/>
      <c r="BQ163" s="2"/>
      <c r="BS163" s="2"/>
      <c r="BU163" s="4"/>
      <c r="BW163" s="3"/>
      <c r="BY163" s="1"/>
      <c r="CA163" s="1"/>
      <c r="CC163" s="1"/>
      <c r="CE163" s="1"/>
      <c r="CG163" s="4"/>
      <c r="CH163" s="10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Q163" s="2"/>
      <c r="DS163" s="2"/>
      <c r="DU163" s="2"/>
      <c r="DW163" s="2"/>
      <c r="DY163" s="2"/>
      <c r="EB163" s="1"/>
      <c r="EF163" s="1"/>
      <c r="EH163" s="1"/>
      <c r="EJ163" s="1"/>
      <c r="EM163" s="2"/>
      <c r="EQ163" s="2"/>
      <c r="ES163" s="2"/>
      <c r="EU163" s="2"/>
      <c r="EX163" s="2"/>
      <c r="FB163" s="2"/>
      <c r="FD163" s="2"/>
      <c r="FF163" s="2"/>
      <c r="FJ163" s="2"/>
      <c r="FN163" s="2"/>
      <c r="FP163" s="2"/>
      <c r="FR163" s="2"/>
      <c r="FT163" s="4"/>
      <c r="FV163" s="3"/>
      <c r="FX163" s="1"/>
      <c r="FZ163" s="1"/>
      <c r="GB163" s="1"/>
      <c r="GD163" s="1"/>
      <c r="GF163" s="4"/>
    </row>
    <row r="164" spans="18:188" x14ac:dyDescent="0.25">
      <c r="R164" s="2"/>
      <c r="T164" s="2"/>
      <c r="V164" s="2"/>
      <c r="X164" s="2"/>
      <c r="Z164" s="2"/>
      <c r="AC164" s="1"/>
      <c r="AG164" s="1"/>
      <c r="AI164" s="2"/>
      <c r="AK164" s="1"/>
      <c r="AN164" s="2"/>
      <c r="AR164" s="2"/>
      <c r="AT164" s="2"/>
      <c r="AV164" s="2"/>
      <c r="AY164" s="2"/>
      <c r="BC164" s="2"/>
      <c r="BE164" s="2"/>
      <c r="BG164" s="2"/>
      <c r="BK164" s="2"/>
      <c r="BO164" s="2"/>
      <c r="BQ164" s="2"/>
      <c r="BS164" s="2"/>
      <c r="BU164" s="4"/>
      <c r="BW164" s="3"/>
      <c r="BY164" s="1"/>
      <c r="CA164" s="1"/>
      <c r="CC164" s="1"/>
      <c r="CE164" s="1"/>
      <c r="CG164" s="4"/>
      <c r="CH164" s="10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Q164" s="2"/>
      <c r="DS164" s="2"/>
      <c r="DU164" s="2"/>
      <c r="DW164" s="2"/>
      <c r="DY164" s="2"/>
      <c r="EB164" s="1"/>
      <c r="EF164" s="1"/>
      <c r="EH164" s="1"/>
      <c r="EJ164" s="1"/>
      <c r="EM164" s="2"/>
      <c r="EQ164" s="2"/>
      <c r="ES164" s="2"/>
      <c r="EU164" s="2"/>
      <c r="EX164" s="2"/>
      <c r="FB164" s="2"/>
      <c r="FD164" s="2"/>
      <c r="FF164" s="2"/>
      <c r="FJ164" s="2"/>
      <c r="FN164" s="2"/>
      <c r="FP164" s="2"/>
      <c r="FR164" s="2"/>
      <c r="FT164" s="4"/>
      <c r="FV164" s="3"/>
      <c r="FX164" s="1"/>
      <c r="FZ164" s="1"/>
      <c r="GB164" s="1"/>
      <c r="GD164" s="1"/>
      <c r="GF164" s="4"/>
    </row>
    <row r="165" spans="18:188" x14ac:dyDescent="0.25">
      <c r="R165" s="2"/>
      <c r="T165" s="2"/>
      <c r="V165" s="2"/>
      <c r="X165" s="2"/>
      <c r="Z165" s="2"/>
      <c r="AC165" s="1"/>
      <c r="AG165" s="1"/>
      <c r="AI165" s="2"/>
      <c r="AK165" s="1"/>
      <c r="AN165" s="2"/>
      <c r="AR165" s="2"/>
      <c r="AT165" s="2"/>
      <c r="AV165" s="2"/>
      <c r="AY165" s="2"/>
      <c r="BC165" s="2"/>
      <c r="BE165" s="2"/>
      <c r="BG165" s="2"/>
      <c r="BK165" s="2"/>
      <c r="BO165" s="2"/>
      <c r="BQ165" s="2"/>
      <c r="BS165" s="2"/>
      <c r="BU165" s="4"/>
      <c r="BW165" s="3"/>
      <c r="BY165" s="1"/>
      <c r="CA165" s="1"/>
      <c r="CC165" s="1"/>
      <c r="CE165" s="1"/>
      <c r="CG165" s="4"/>
      <c r="CH165" s="10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Q165" s="2"/>
      <c r="DS165" s="2"/>
      <c r="DU165" s="2"/>
      <c r="DW165" s="2"/>
      <c r="DY165" s="2"/>
      <c r="EB165" s="1"/>
      <c r="EF165" s="1"/>
      <c r="EH165" s="1"/>
      <c r="EJ165" s="1"/>
      <c r="EM165" s="2"/>
      <c r="EQ165" s="2"/>
      <c r="ES165" s="2"/>
      <c r="EU165" s="2"/>
      <c r="EX165" s="2"/>
      <c r="FB165" s="2"/>
      <c r="FD165" s="2"/>
      <c r="FF165" s="2"/>
      <c r="FJ165" s="2"/>
      <c r="FN165" s="2"/>
      <c r="FP165" s="2"/>
      <c r="FR165" s="2"/>
      <c r="FT165" s="4"/>
      <c r="FV165" s="3"/>
      <c r="FX165" s="1"/>
      <c r="FZ165" s="1"/>
      <c r="GB165" s="1"/>
      <c r="GD165" s="1"/>
      <c r="GF165" s="4"/>
    </row>
    <row r="166" spans="18:188" x14ac:dyDescent="0.25">
      <c r="R166" s="2"/>
      <c r="T166" s="2"/>
      <c r="V166" s="2"/>
      <c r="X166" s="2"/>
      <c r="Z166" s="2"/>
      <c r="AC166" s="1"/>
      <c r="AG166" s="1"/>
      <c r="AI166" s="2"/>
      <c r="AK166" s="1"/>
      <c r="AN166" s="2"/>
      <c r="AR166" s="2"/>
      <c r="AT166" s="2"/>
      <c r="AV166" s="2"/>
      <c r="AY166" s="2"/>
      <c r="BC166" s="2"/>
      <c r="BE166" s="2"/>
      <c r="BG166" s="2"/>
      <c r="BK166" s="2"/>
      <c r="BO166" s="2"/>
      <c r="BQ166" s="2"/>
      <c r="BS166" s="2"/>
      <c r="BU166" s="4"/>
      <c r="BW166" s="3"/>
      <c r="BY166" s="1"/>
      <c r="CA166" s="1"/>
      <c r="CC166" s="1"/>
      <c r="CE166" s="1"/>
      <c r="CG166" s="4"/>
      <c r="CH166" s="10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Q166" s="2"/>
      <c r="DS166" s="2"/>
      <c r="DU166" s="2"/>
      <c r="DW166" s="2"/>
      <c r="DY166" s="2"/>
      <c r="EB166" s="1"/>
      <c r="EF166" s="1"/>
      <c r="EH166" s="1"/>
      <c r="EJ166" s="1"/>
      <c r="EM166" s="2"/>
      <c r="EQ166" s="2"/>
      <c r="ES166" s="2"/>
      <c r="EU166" s="2"/>
      <c r="EX166" s="2"/>
      <c r="FB166" s="2"/>
      <c r="FD166" s="2"/>
      <c r="FF166" s="2"/>
      <c r="FJ166" s="2"/>
      <c r="FN166" s="2"/>
      <c r="FP166" s="2"/>
      <c r="FR166" s="2"/>
      <c r="FT166" s="4"/>
      <c r="FV166" s="3"/>
      <c r="FX166" s="1"/>
      <c r="FZ166" s="1"/>
      <c r="GB166" s="1"/>
      <c r="GD166" s="1"/>
      <c r="GF166" s="4"/>
    </row>
    <row r="167" spans="18:188" x14ac:dyDescent="0.25">
      <c r="R167" s="2"/>
      <c r="T167" s="2"/>
      <c r="V167" s="2"/>
      <c r="X167" s="2"/>
      <c r="Z167" s="2"/>
      <c r="AC167" s="1"/>
      <c r="AG167" s="1"/>
      <c r="AI167" s="2"/>
      <c r="AK167" s="1"/>
      <c r="AN167" s="2"/>
      <c r="AR167" s="2"/>
      <c r="AT167" s="2"/>
      <c r="AV167" s="2"/>
      <c r="AY167" s="2"/>
      <c r="BC167" s="2"/>
      <c r="BE167" s="2"/>
      <c r="BG167" s="2"/>
      <c r="BK167" s="2"/>
      <c r="BO167" s="2"/>
      <c r="BQ167" s="2"/>
      <c r="BS167" s="2"/>
      <c r="BU167" s="4"/>
      <c r="BW167" s="3"/>
      <c r="BY167" s="1"/>
      <c r="CA167" s="1"/>
      <c r="CC167" s="1"/>
      <c r="CE167" s="1"/>
      <c r="CG167" s="4"/>
      <c r="CH167" s="10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Q167" s="2"/>
      <c r="DS167" s="2"/>
      <c r="DU167" s="2"/>
      <c r="DW167" s="2"/>
      <c r="DY167" s="2"/>
      <c r="EB167" s="1"/>
      <c r="EF167" s="1"/>
      <c r="EH167" s="1"/>
      <c r="EJ167" s="1"/>
      <c r="EM167" s="2"/>
      <c r="EQ167" s="2"/>
      <c r="ES167" s="2"/>
      <c r="EU167" s="2"/>
      <c r="EX167" s="2"/>
      <c r="FB167" s="2"/>
      <c r="FD167" s="2"/>
      <c r="FF167" s="2"/>
      <c r="FJ167" s="2"/>
      <c r="FN167" s="2"/>
      <c r="FP167" s="2"/>
      <c r="FR167" s="2"/>
      <c r="FT167" s="4"/>
      <c r="FV167" s="3"/>
      <c r="FX167" s="1"/>
      <c r="FZ167" s="1"/>
      <c r="GB167" s="1"/>
      <c r="GD167" s="1"/>
      <c r="GF167" s="4"/>
    </row>
    <row r="168" spans="18:188" x14ac:dyDescent="0.25">
      <c r="R168" s="2"/>
      <c r="T168" s="2"/>
      <c r="V168" s="2"/>
      <c r="X168" s="2"/>
      <c r="Z168" s="2"/>
      <c r="AC168" s="1"/>
      <c r="AG168" s="1"/>
      <c r="AI168" s="2"/>
      <c r="AK168" s="1"/>
      <c r="AN168" s="2"/>
      <c r="AR168" s="2"/>
      <c r="AT168" s="2"/>
      <c r="AV168" s="2"/>
      <c r="AY168" s="2"/>
      <c r="BC168" s="2"/>
      <c r="BE168" s="2"/>
      <c r="BG168" s="2"/>
      <c r="BK168" s="2"/>
      <c r="BO168" s="2"/>
      <c r="BQ168" s="2"/>
      <c r="BS168" s="2"/>
      <c r="BU168" s="4"/>
      <c r="BW168" s="3"/>
      <c r="BY168" s="1"/>
      <c r="CA168" s="1"/>
      <c r="CC168" s="1"/>
      <c r="CE168" s="1"/>
      <c r="CG168" s="4"/>
      <c r="CH168" s="10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Q168" s="2"/>
      <c r="DS168" s="2"/>
      <c r="DU168" s="2"/>
      <c r="DW168" s="2"/>
      <c r="DY168" s="2"/>
      <c r="EB168" s="1"/>
      <c r="EF168" s="1"/>
      <c r="EH168" s="1"/>
      <c r="EJ168" s="1"/>
      <c r="EM168" s="2"/>
      <c r="EQ168" s="2"/>
      <c r="ES168" s="2"/>
      <c r="EU168" s="2"/>
      <c r="EX168" s="2"/>
      <c r="FB168" s="2"/>
      <c r="FD168" s="2"/>
      <c r="FF168" s="2"/>
      <c r="FJ168" s="2"/>
      <c r="FN168" s="2"/>
      <c r="FP168" s="2"/>
      <c r="FR168" s="2"/>
      <c r="FT168" s="4"/>
      <c r="FV168" s="3"/>
      <c r="FX168" s="1"/>
      <c r="FZ168" s="1"/>
      <c r="GB168" s="1"/>
      <c r="GD168" s="1"/>
      <c r="GF168" s="4"/>
    </row>
    <row r="169" spans="18:188" x14ac:dyDescent="0.25">
      <c r="R169" s="2"/>
      <c r="T169" s="2"/>
      <c r="V169" s="2"/>
      <c r="X169" s="2"/>
      <c r="Z169" s="2"/>
      <c r="AC169" s="1"/>
      <c r="AG169" s="1"/>
      <c r="AI169" s="2"/>
      <c r="AK169" s="1"/>
      <c r="AN169" s="2"/>
      <c r="AR169" s="2"/>
      <c r="AT169" s="2"/>
      <c r="AV169" s="2"/>
      <c r="AY169" s="2"/>
      <c r="BC169" s="2"/>
      <c r="BE169" s="2"/>
      <c r="BG169" s="2"/>
      <c r="BK169" s="2"/>
      <c r="BO169" s="2"/>
      <c r="BQ169" s="2"/>
      <c r="BS169" s="2"/>
      <c r="BU169" s="4"/>
      <c r="BW169" s="3"/>
      <c r="BY169" s="1"/>
      <c r="CA169" s="1"/>
      <c r="CC169" s="1"/>
      <c r="CE169" s="1"/>
      <c r="CG169" s="4"/>
      <c r="CH169" s="10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Q169" s="2"/>
      <c r="DS169" s="2"/>
      <c r="DU169" s="2"/>
      <c r="DW169" s="2"/>
      <c r="DY169" s="2"/>
      <c r="EB169" s="1"/>
      <c r="EF169" s="1"/>
      <c r="EH169" s="1"/>
      <c r="EJ169" s="1"/>
      <c r="EM169" s="2"/>
      <c r="EQ169" s="2"/>
      <c r="ES169" s="2"/>
      <c r="EU169" s="2"/>
      <c r="EX169" s="2"/>
      <c r="FB169" s="2"/>
      <c r="FD169" s="2"/>
      <c r="FF169" s="2"/>
      <c r="FJ169" s="2"/>
      <c r="FN169" s="2"/>
      <c r="FP169" s="2"/>
      <c r="FR169" s="2"/>
      <c r="FT169" s="4"/>
      <c r="FV169" s="3"/>
      <c r="FX169" s="1"/>
      <c r="FZ169" s="1"/>
      <c r="GB169" s="1"/>
      <c r="GD169" s="1"/>
      <c r="GF169" s="4"/>
    </row>
    <row r="170" spans="18:188" x14ac:dyDescent="0.25">
      <c r="R170" s="2"/>
      <c r="T170" s="2"/>
      <c r="V170" s="2"/>
      <c r="X170" s="2"/>
      <c r="Z170" s="2"/>
      <c r="AC170" s="1"/>
      <c r="AG170" s="1"/>
      <c r="AI170" s="2"/>
      <c r="AK170" s="1"/>
      <c r="AN170" s="2"/>
      <c r="AR170" s="2"/>
      <c r="AT170" s="2"/>
      <c r="AV170" s="2"/>
      <c r="AY170" s="2"/>
      <c r="BC170" s="2"/>
      <c r="BE170" s="2"/>
      <c r="BG170" s="2"/>
      <c r="BK170" s="2"/>
      <c r="BO170" s="2"/>
      <c r="BQ170" s="2"/>
      <c r="BS170" s="2"/>
      <c r="BU170" s="4"/>
      <c r="BW170" s="3"/>
      <c r="BY170" s="1"/>
      <c r="CA170" s="1"/>
      <c r="CC170" s="1"/>
      <c r="CE170" s="1"/>
      <c r="CG170" s="4"/>
      <c r="CH170" s="10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Q170" s="2"/>
      <c r="DS170" s="2"/>
      <c r="DU170" s="2"/>
      <c r="DW170" s="2"/>
      <c r="DY170" s="2"/>
      <c r="EB170" s="1"/>
      <c r="EF170" s="1"/>
      <c r="EH170" s="1"/>
      <c r="EJ170" s="1"/>
      <c r="EM170" s="2"/>
      <c r="EQ170" s="2"/>
      <c r="ES170" s="2"/>
      <c r="EU170" s="2"/>
      <c r="EX170" s="2"/>
      <c r="FB170" s="2"/>
      <c r="FD170" s="2"/>
      <c r="FF170" s="2"/>
      <c r="FJ170" s="2"/>
      <c r="FN170" s="2"/>
      <c r="FP170" s="2"/>
      <c r="FR170" s="2"/>
      <c r="FT170" s="4"/>
      <c r="FV170" s="3"/>
      <c r="FX170" s="1"/>
      <c r="FZ170" s="1"/>
      <c r="GB170" s="1"/>
      <c r="GD170" s="1"/>
      <c r="GF170" s="4"/>
    </row>
    <row r="171" spans="18:188" x14ac:dyDescent="0.25">
      <c r="R171" s="2"/>
      <c r="T171" s="2"/>
      <c r="V171" s="2"/>
      <c r="X171" s="2"/>
      <c r="Z171" s="2"/>
      <c r="AC171" s="1"/>
      <c r="AG171" s="1"/>
      <c r="AI171" s="2"/>
      <c r="AK171" s="1"/>
      <c r="AN171" s="2"/>
      <c r="AR171" s="2"/>
      <c r="AT171" s="2"/>
      <c r="AV171" s="2"/>
      <c r="AY171" s="2"/>
      <c r="BC171" s="2"/>
      <c r="BE171" s="2"/>
      <c r="BG171" s="2"/>
      <c r="BK171" s="2"/>
      <c r="BO171" s="2"/>
      <c r="BQ171" s="2"/>
      <c r="BS171" s="2"/>
      <c r="BU171" s="4"/>
      <c r="BW171" s="3"/>
      <c r="BY171" s="1"/>
      <c r="CA171" s="1"/>
      <c r="CC171" s="1"/>
      <c r="CE171" s="1"/>
      <c r="CG171" s="4"/>
      <c r="CH171" s="10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Q171" s="2"/>
      <c r="DS171" s="2"/>
      <c r="DU171" s="2"/>
      <c r="DW171" s="2"/>
      <c r="DY171" s="2"/>
      <c r="EB171" s="1"/>
      <c r="EF171" s="1"/>
      <c r="EH171" s="1"/>
      <c r="EJ171" s="1"/>
      <c r="EM171" s="2"/>
      <c r="EQ171" s="2"/>
      <c r="ES171" s="2"/>
      <c r="EU171" s="2"/>
      <c r="EX171" s="2"/>
      <c r="FB171" s="2"/>
      <c r="FD171" s="2"/>
      <c r="FF171" s="2"/>
      <c r="FJ171" s="2"/>
      <c r="FN171" s="2"/>
      <c r="FP171" s="2"/>
      <c r="FR171" s="2"/>
      <c r="FT171" s="4"/>
      <c r="FV171" s="3"/>
      <c r="FX171" s="1"/>
      <c r="FZ171" s="1"/>
      <c r="GB171" s="1"/>
      <c r="GD171" s="1"/>
      <c r="GF171" s="4"/>
    </row>
    <row r="172" spans="18:188" x14ac:dyDescent="0.25">
      <c r="R172" s="2"/>
      <c r="T172" s="2"/>
      <c r="V172" s="2"/>
      <c r="X172" s="2"/>
      <c r="Z172" s="2"/>
      <c r="AC172" s="1"/>
      <c r="AG172" s="1"/>
      <c r="AI172" s="2"/>
      <c r="AK172" s="1"/>
      <c r="AN172" s="2"/>
      <c r="AR172" s="2"/>
      <c r="AT172" s="2"/>
      <c r="AV172" s="2"/>
      <c r="AY172" s="2"/>
      <c r="BC172" s="2"/>
      <c r="BE172" s="2"/>
      <c r="BG172" s="2"/>
      <c r="BK172" s="2"/>
      <c r="BO172" s="2"/>
      <c r="BQ172" s="2"/>
      <c r="BS172" s="2"/>
      <c r="BU172" s="4"/>
      <c r="BW172" s="3"/>
      <c r="BY172" s="1"/>
      <c r="CA172" s="1"/>
      <c r="CC172" s="1"/>
      <c r="CE172" s="1"/>
      <c r="CG172" s="4"/>
      <c r="CH172" s="10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Q172" s="2"/>
      <c r="DS172" s="2"/>
      <c r="DU172" s="2"/>
      <c r="DW172" s="2"/>
      <c r="DY172" s="2"/>
      <c r="EB172" s="1"/>
      <c r="EF172" s="1"/>
      <c r="EH172" s="1"/>
      <c r="EJ172" s="1"/>
      <c r="EM172" s="2"/>
      <c r="EQ172" s="2"/>
      <c r="ES172" s="2"/>
      <c r="EU172" s="2"/>
      <c r="EX172" s="2"/>
      <c r="FB172" s="2"/>
      <c r="FD172" s="2"/>
      <c r="FF172" s="2"/>
      <c r="FJ172" s="2"/>
      <c r="FN172" s="2"/>
      <c r="FP172" s="2"/>
      <c r="FR172" s="2"/>
      <c r="FT172" s="4"/>
      <c r="FV172" s="3"/>
      <c r="FX172" s="1"/>
      <c r="FZ172" s="1"/>
      <c r="GB172" s="1"/>
      <c r="GD172" s="1"/>
      <c r="GF172" s="4"/>
    </row>
    <row r="173" spans="18:188" x14ac:dyDescent="0.25">
      <c r="R173" s="2"/>
      <c r="T173" s="2"/>
      <c r="V173" s="2"/>
      <c r="X173" s="2"/>
      <c r="Z173" s="2"/>
      <c r="AC173" s="1"/>
      <c r="AG173" s="1"/>
      <c r="AI173" s="2"/>
      <c r="AK173" s="1"/>
      <c r="AN173" s="2"/>
      <c r="AR173" s="2"/>
      <c r="AT173" s="2"/>
      <c r="AV173" s="2"/>
      <c r="AY173" s="2"/>
      <c r="BC173" s="2"/>
      <c r="BE173" s="2"/>
      <c r="BG173" s="2"/>
      <c r="BK173" s="2"/>
      <c r="BO173" s="2"/>
      <c r="BQ173" s="2"/>
      <c r="BS173" s="2"/>
      <c r="BU173" s="4"/>
      <c r="BW173" s="3"/>
      <c r="BY173" s="1"/>
      <c r="CA173" s="1"/>
      <c r="CC173" s="1"/>
      <c r="CE173" s="1"/>
      <c r="CG173" s="4"/>
      <c r="CH173" s="10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Q173" s="2"/>
      <c r="DS173" s="2"/>
      <c r="DU173" s="2"/>
      <c r="DW173" s="2"/>
      <c r="DY173" s="2"/>
      <c r="EB173" s="1"/>
      <c r="EF173" s="1"/>
      <c r="EH173" s="1"/>
      <c r="EJ173" s="1"/>
      <c r="EM173" s="2"/>
      <c r="EQ173" s="2"/>
      <c r="ES173" s="2"/>
      <c r="EU173" s="2"/>
      <c r="EX173" s="2"/>
      <c r="FB173" s="2"/>
      <c r="FD173" s="2"/>
      <c r="FF173" s="2"/>
      <c r="FJ173" s="2"/>
      <c r="FN173" s="2"/>
      <c r="FP173" s="2"/>
      <c r="FR173" s="2"/>
      <c r="FT173" s="4"/>
      <c r="FV173" s="3"/>
      <c r="FX173" s="1"/>
      <c r="FZ173" s="1"/>
      <c r="GB173" s="1"/>
      <c r="GD173" s="1"/>
      <c r="GF173" s="4"/>
    </row>
    <row r="174" spans="18:188" x14ac:dyDescent="0.25">
      <c r="R174" s="2"/>
      <c r="T174" s="2"/>
      <c r="V174" s="2"/>
      <c r="X174" s="2"/>
      <c r="Z174" s="2"/>
      <c r="AC174" s="1"/>
      <c r="AG174" s="1"/>
      <c r="AI174" s="2"/>
      <c r="AK174" s="1"/>
      <c r="AN174" s="2"/>
      <c r="AR174" s="2"/>
      <c r="AT174" s="2"/>
      <c r="AV174" s="2"/>
      <c r="AY174" s="2"/>
      <c r="BC174" s="2"/>
      <c r="BE174" s="2"/>
      <c r="BG174" s="2"/>
      <c r="BK174" s="2"/>
      <c r="BO174" s="2"/>
      <c r="BQ174" s="2"/>
      <c r="BS174" s="2"/>
      <c r="BU174" s="4"/>
      <c r="BW174" s="3"/>
      <c r="BY174" s="1"/>
      <c r="CA174" s="1"/>
      <c r="CC174" s="1"/>
      <c r="CE174" s="1"/>
      <c r="CG174" s="4"/>
      <c r="CH174" s="10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Q174" s="2"/>
      <c r="DS174" s="2"/>
      <c r="DU174" s="2"/>
      <c r="DW174" s="2"/>
      <c r="DY174" s="2"/>
      <c r="EB174" s="1"/>
      <c r="EF174" s="1"/>
      <c r="EH174" s="1"/>
      <c r="EJ174" s="1"/>
      <c r="EM174" s="2"/>
      <c r="EQ174" s="2"/>
      <c r="ES174" s="2"/>
      <c r="EU174" s="2"/>
      <c r="EX174" s="2"/>
      <c r="FB174" s="2"/>
      <c r="FD174" s="2"/>
      <c r="FF174" s="2"/>
      <c r="FJ174" s="2"/>
      <c r="FN174" s="2"/>
      <c r="FP174" s="2"/>
      <c r="FR174" s="2"/>
      <c r="FT174" s="4"/>
      <c r="FV174" s="3"/>
      <c r="FX174" s="1"/>
      <c r="FZ174" s="1"/>
      <c r="GB174" s="1"/>
      <c r="GD174" s="1"/>
      <c r="GF174" s="4"/>
    </row>
    <row r="175" spans="18:188" x14ac:dyDescent="0.25">
      <c r="R175" s="2"/>
      <c r="T175" s="2"/>
      <c r="V175" s="2"/>
      <c r="X175" s="2"/>
      <c r="Z175" s="2"/>
      <c r="AC175" s="1"/>
      <c r="AG175" s="1"/>
      <c r="AI175" s="2"/>
      <c r="AK175" s="1"/>
      <c r="AN175" s="2"/>
      <c r="AR175" s="2"/>
      <c r="AT175" s="2"/>
      <c r="AV175" s="2"/>
      <c r="AY175" s="2"/>
      <c r="BC175" s="2"/>
      <c r="BE175" s="2"/>
      <c r="BG175" s="2"/>
      <c r="BK175" s="2"/>
      <c r="BO175" s="2"/>
      <c r="BQ175" s="2"/>
      <c r="BS175" s="2"/>
      <c r="BU175" s="4"/>
      <c r="BW175" s="3"/>
      <c r="BY175" s="1"/>
      <c r="CA175" s="1"/>
      <c r="CC175" s="1"/>
      <c r="CE175" s="1"/>
      <c r="CG175" s="4"/>
      <c r="CH175" s="10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Q175" s="2"/>
      <c r="DS175" s="2"/>
      <c r="DU175" s="2"/>
      <c r="DW175" s="2"/>
      <c r="DY175" s="2"/>
      <c r="EB175" s="1"/>
      <c r="EF175" s="1"/>
      <c r="EH175" s="1"/>
      <c r="EJ175" s="1"/>
      <c r="EM175" s="2"/>
      <c r="EQ175" s="2"/>
      <c r="ES175" s="2"/>
      <c r="EU175" s="2"/>
      <c r="EX175" s="2"/>
      <c r="FB175" s="2"/>
      <c r="FD175" s="2"/>
      <c r="FF175" s="2"/>
      <c r="FJ175" s="2"/>
      <c r="FN175" s="2"/>
      <c r="FP175" s="2"/>
      <c r="FR175" s="2"/>
      <c r="FT175" s="4"/>
      <c r="FV175" s="3"/>
      <c r="FX175" s="1"/>
      <c r="FZ175" s="1"/>
      <c r="GB175" s="1"/>
      <c r="GD175" s="1"/>
      <c r="GF175" s="4"/>
    </row>
    <row r="176" spans="18:188" x14ac:dyDescent="0.25">
      <c r="R176" s="2"/>
      <c r="T176" s="2"/>
      <c r="V176" s="2"/>
      <c r="X176" s="2"/>
      <c r="Z176" s="2"/>
      <c r="AC176" s="1"/>
      <c r="AG176" s="1"/>
      <c r="AI176" s="2"/>
      <c r="AK176" s="1"/>
      <c r="AN176" s="2"/>
      <c r="AR176" s="2"/>
      <c r="AT176" s="2"/>
      <c r="AV176" s="2"/>
      <c r="AY176" s="2"/>
      <c r="BC176" s="2"/>
      <c r="BE176" s="2"/>
      <c r="BG176" s="2"/>
      <c r="BK176" s="2"/>
      <c r="BO176" s="2"/>
      <c r="BQ176" s="2"/>
      <c r="BS176" s="2"/>
      <c r="BU176" s="4"/>
      <c r="BW176" s="3"/>
      <c r="BY176" s="1"/>
      <c r="CA176" s="1"/>
      <c r="CC176" s="1"/>
      <c r="CE176" s="1"/>
      <c r="CG176" s="4"/>
      <c r="CH176" s="10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Q176" s="2"/>
      <c r="DS176" s="2"/>
      <c r="DU176" s="2"/>
      <c r="DW176" s="2"/>
      <c r="DY176" s="2"/>
      <c r="EB176" s="1"/>
      <c r="EF176" s="1"/>
      <c r="EH176" s="1"/>
      <c r="EJ176" s="1"/>
      <c r="EM176" s="2"/>
      <c r="EQ176" s="2"/>
      <c r="ES176" s="2"/>
      <c r="EU176" s="2"/>
      <c r="EX176" s="2"/>
      <c r="FB176" s="2"/>
      <c r="FD176" s="2"/>
      <c r="FF176" s="2"/>
      <c r="FJ176" s="2"/>
      <c r="FN176" s="2"/>
      <c r="FP176" s="2"/>
      <c r="FR176" s="2"/>
      <c r="FT176" s="4"/>
      <c r="FV176" s="3"/>
      <c r="FX176" s="1"/>
      <c r="FZ176" s="1"/>
      <c r="GB176" s="1"/>
      <c r="GD176" s="1"/>
      <c r="GF176" s="4"/>
    </row>
    <row r="177" spans="18:188" x14ac:dyDescent="0.25">
      <c r="R177" s="2"/>
      <c r="T177" s="2"/>
      <c r="V177" s="2"/>
      <c r="X177" s="2"/>
      <c r="Z177" s="2"/>
      <c r="AC177" s="1"/>
      <c r="AG177" s="1"/>
      <c r="AI177" s="2"/>
      <c r="AK177" s="1"/>
      <c r="AN177" s="2"/>
      <c r="AR177" s="2"/>
      <c r="AT177" s="2"/>
      <c r="AV177" s="2"/>
      <c r="AY177" s="2"/>
      <c r="BC177" s="2"/>
      <c r="BE177" s="2"/>
      <c r="BG177" s="2"/>
      <c r="BK177" s="2"/>
      <c r="BO177" s="2"/>
      <c r="BQ177" s="2"/>
      <c r="BS177" s="2"/>
      <c r="BU177" s="4"/>
      <c r="BW177" s="3"/>
      <c r="BY177" s="1"/>
      <c r="CA177" s="1"/>
      <c r="CC177" s="1"/>
      <c r="CE177" s="1"/>
      <c r="CG177" s="4"/>
      <c r="CH177" s="10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Q177" s="2"/>
      <c r="DS177" s="2"/>
      <c r="DU177" s="2"/>
      <c r="DW177" s="2"/>
      <c r="DY177" s="2"/>
      <c r="EB177" s="1"/>
      <c r="EF177" s="1"/>
      <c r="EH177" s="1"/>
      <c r="EJ177" s="1"/>
      <c r="EM177" s="2"/>
      <c r="EQ177" s="2"/>
      <c r="ES177" s="2"/>
      <c r="EU177" s="2"/>
      <c r="EX177" s="2"/>
      <c r="FB177" s="2"/>
      <c r="FD177" s="2"/>
      <c r="FF177" s="2"/>
      <c r="FJ177" s="2"/>
      <c r="FN177" s="2"/>
      <c r="FP177" s="2"/>
      <c r="FR177" s="2"/>
      <c r="FT177" s="4"/>
      <c r="FV177" s="3"/>
      <c r="FX177" s="1"/>
      <c r="FZ177" s="1"/>
      <c r="GB177" s="1"/>
      <c r="GD177" s="1"/>
      <c r="GF177" s="4"/>
    </row>
    <row r="178" spans="18:188" x14ac:dyDescent="0.25">
      <c r="R178" s="2"/>
      <c r="T178" s="2"/>
      <c r="V178" s="2"/>
      <c r="X178" s="2"/>
      <c r="Z178" s="2"/>
      <c r="AC178" s="1"/>
      <c r="AG178" s="1"/>
      <c r="AI178" s="2"/>
      <c r="AK178" s="1"/>
      <c r="AN178" s="2"/>
      <c r="AR178" s="2"/>
      <c r="AT178" s="2"/>
      <c r="AV178" s="2"/>
      <c r="AY178" s="2"/>
      <c r="BC178" s="2"/>
      <c r="BE178" s="2"/>
      <c r="BG178" s="2"/>
      <c r="BK178" s="2"/>
      <c r="BO178" s="2"/>
      <c r="BQ178" s="2"/>
      <c r="BS178" s="2"/>
      <c r="BU178" s="4"/>
      <c r="BW178" s="3"/>
      <c r="BY178" s="1"/>
      <c r="CA178" s="1"/>
      <c r="CC178" s="1"/>
      <c r="CE178" s="1"/>
      <c r="CG178" s="4"/>
      <c r="CH178" s="10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Q178" s="2"/>
      <c r="DS178" s="2"/>
      <c r="DU178" s="2"/>
      <c r="DW178" s="2"/>
      <c r="DY178" s="2"/>
      <c r="EB178" s="1"/>
      <c r="EF178" s="1"/>
      <c r="EH178" s="1"/>
      <c r="EJ178" s="1"/>
      <c r="EM178" s="2"/>
      <c r="EQ178" s="2"/>
      <c r="ES178" s="2"/>
      <c r="EU178" s="2"/>
      <c r="EX178" s="2"/>
      <c r="FB178" s="2"/>
      <c r="FD178" s="2"/>
      <c r="FF178" s="2"/>
      <c r="FJ178" s="2"/>
      <c r="FN178" s="2"/>
      <c r="FP178" s="2"/>
      <c r="FR178" s="2"/>
      <c r="FT178" s="4"/>
      <c r="FV178" s="3"/>
      <c r="FX178" s="1"/>
      <c r="FZ178" s="1"/>
      <c r="GB178" s="1"/>
      <c r="GD178" s="1"/>
      <c r="GF178" s="4"/>
    </row>
    <row r="179" spans="18:188" x14ac:dyDescent="0.25">
      <c r="R179" s="2"/>
      <c r="T179" s="2"/>
      <c r="V179" s="2"/>
      <c r="X179" s="2"/>
      <c r="Z179" s="2"/>
      <c r="AC179" s="1"/>
      <c r="AG179" s="1"/>
      <c r="AI179" s="2"/>
      <c r="AK179" s="1"/>
      <c r="AN179" s="2"/>
      <c r="AR179" s="2"/>
      <c r="AT179" s="2"/>
      <c r="AV179" s="2"/>
      <c r="AY179" s="2"/>
      <c r="BC179" s="2"/>
      <c r="BE179" s="2"/>
      <c r="BG179" s="2"/>
      <c r="BK179" s="2"/>
      <c r="BO179" s="2"/>
      <c r="BQ179" s="2"/>
      <c r="BS179" s="2"/>
      <c r="BU179" s="4"/>
      <c r="BW179" s="3"/>
      <c r="BY179" s="1"/>
      <c r="CA179" s="1"/>
      <c r="CC179" s="1"/>
      <c r="CE179" s="1"/>
      <c r="CG179" s="4"/>
      <c r="CH179" s="10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Q179" s="2"/>
      <c r="DS179" s="2"/>
      <c r="DU179" s="2"/>
      <c r="DW179" s="2"/>
      <c r="DY179" s="2"/>
      <c r="EB179" s="1"/>
      <c r="EF179" s="1"/>
      <c r="EH179" s="1"/>
      <c r="EJ179" s="1"/>
      <c r="EM179" s="2"/>
      <c r="EQ179" s="2"/>
      <c r="ES179" s="2"/>
      <c r="EU179" s="2"/>
      <c r="EX179" s="2"/>
      <c r="FB179" s="2"/>
      <c r="FD179" s="2"/>
      <c r="FF179" s="2"/>
      <c r="FJ179" s="2"/>
      <c r="FN179" s="2"/>
      <c r="FP179" s="2"/>
      <c r="FR179" s="2"/>
      <c r="FT179" s="4"/>
      <c r="FV179" s="3"/>
      <c r="FX179" s="1"/>
      <c r="FZ179" s="1"/>
      <c r="GB179" s="1"/>
      <c r="GD179" s="1"/>
      <c r="GF179" s="4"/>
    </row>
    <row r="180" spans="18:188" x14ac:dyDescent="0.25">
      <c r="R180" s="2"/>
      <c r="T180" s="2"/>
      <c r="V180" s="2"/>
      <c r="X180" s="2"/>
      <c r="Z180" s="2"/>
      <c r="AC180" s="1"/>
      <c r="AG180" s="1"/>
      <c r="AI180" s="2"/>
      <c r="AK180" s="1"/>
      <c r="AN180" s="2"/>
      <c r="AR180" s="2"/>
      <c r="AT180" s="2"/>
      <c r="AV180" s="2"/>
      <c r="AY180" s="2"/>
      <c r="BC180" s="2"/>
      <c r="BE180" s="2"/>
      <c r="BG180" s="2"/>
      <c r="BK180" s="2"/>
      <c r="BO180" s="2"/>
      <c r="BQ180" s="2"/>
      <c r="BS180" s="2"/>
      <c r="BU180" s="4"/>
      <c r="BW180" s="3"/>
      <c r="BY180" s="1"/>
      <c r="CA180" s="1"/>
      <c r="CC180" s="1"/>
      <c r="CE180" s="1"/>
      <c r="CG180" s="4"/>
      <c r="CH180" s="10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Q180" s="2"/>
      <c r="DS180" s="2"/>
      <c r="DU180" s="2"/>
      <c r="DW180" s="2"/>
      <c r="DY180" s="2"/>
      <c r="EB180" s="1"/>
      <c r="EF180" s="1"/>
      <c r="EH180" s="1"/>
      <c r="EJ180" s="1"/>
      <c r="EM180" s="2"/>
      <c r="EQ180" s="2"/>
      <c r="ES180" s="2"/>
      <c r="EU180" s="2"/>
      <c r="EX180" s="2"/>
      <c r="FB180" s="2"/>
      <c r="FD180" s="2"/>
      <c r="FF180" s="2"/>
      <c r="FJ180" s="2"/>
      <c r="FN180" s="2"/>
      <c r="FP180" s="2"/>
      <c r="FR180" s="2"/>
      <c r="FT180" s="4"/>
      <c r="FV180" s="3"/>
      <c r="FX180" s="1"/>
      <c r="FZ180" s="1"/>
      <c r="GB180" s="1"/>
      <c r="GD180" s="1"/>
      <c r="GF180" s="4"/>
    </row>
    <row r="181" spans="18:188" x14ac:dyDescent="0.25">
      <c r="R181" s="2"/>
      <c r="T181" s="2"/>
      <c r="V181" s="2"/>
      <c r="X181" s="2"/>
      <c r="Z181" s="2"/>
      <c r="AC181" s="1"/>
      <c r="AG181" s="1"/>
      <c r="AI181" s="2"/>
      <c r="AK181" s="1"/>
      <c r="AN181" s="2"/>
      <c r="AR181" s="2"/>
      <c r="AT181" s="2"/>
      <c r="AV181" s="2"/>
      <c r="AY181" s="2"/>
      <c r="BC181" s="2"/>
      <c r="BE181" s="2"/>
      <c r="BG181" s="2"/>
      <c r="BK181" s="2"/>
      <c r="BO181" s="2"/>
      <c r="BQ181" s="2"/>
      <c r="BS181" s="2"/>
      <c r="BU181" s="4"/>
      <c r="BW181" s="3"/>
      <c r="BY181" s="1"/>
      <c r="CA181" s="1"/>
      <c r="CC181" s="1"/>
      <c r="CE181" s="1"/>
      <c r="CG181" s="4"/>
      <c r="CH181" s="10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Q181" s="2"/>
      <c r="DS181" s="2"/>
      <c r="DU181" s="2"/>
      <c r="DW181" s="2"/>
      <c r="DY181" s="2"/>
      <c r="EB181" s="1"/>
      <c r="EF181" s="1"/>
      <c r="EH181" s="1"/>
      <c r="EJ181" s="1"/>
      <c r="EM181" s="2"/>
      <c r="EQ181" s="2"/>
      <c r="ES181" s="2"/>
      <c r="EU181" s="2"/>
      <c r="EX181" s="2"/>
      <c r="FB181" s="2"/>
      <c r="FD181" s="2"/>
      <c r="FF181" s="2"/>
      <c r="FJ181" s="2"/>
      <c r="FN181" s="2"/>
      <c r="FP181" s="2"/>
      <c r="FR181" s="2"/>
      <c r="FT181" s="4"/>
      <c r="FV181" s="3"/>
      <c r="FX181" s="1"/>
      <c r="FZ181" s="1"/>
      <c r="GB181" s="1"/>
      <c r="GD181" s="1"/>
      <c r="GF181" s="4"/>
    </row>
    <row r="182" spans="18:188" x14ac:dyDescent="0.25">
      <c r="R182" s="2"/>
      <c r="T182" s="2"/>
      <c r="V182" s="2"/>
      <c r="X182" s="2"/>
      <c r="Z182" s="2"/>
      <c r="AC182" s="1"/>
      <c r="AG182" s="1"/>
      <c r="AI182" s="2"/>
      <c r="AK182" s="1"/>
      <c r="AN182" s="2"/>
      <c r="AR182" s="2"/>
      <c r="AT182" s="2"/>
      <c r="AV182" s="2"/>
      <c r="AY182" s="2"/>
      <c r="BC182" s="2"/>
      <c r="BE182" s="2"/>
      <c r="BG182" s="2"/>
      <c r="BK182" s="2"/>
      <c r="BO182" s="2"/>
      <c r="BQ182" s="2"/>
      <c r="BS182" s="2"/>
      <c r="BU182" s="4"/>
      <c r="BW182" s="3"/>
      <c r="BY182" s="1"/>
      <c r="CA182" s="1"/>
      <c r="CC182" s="1"/>
      <c r="CE182" s="1"/>
      <c r="CG182" s="4"/>
      <c r="CH182" s="10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Q182" s="2"/>
      <c r="DS182" s="2"/>
      <c r="DU182" s="2"/>
      <c r="DW182" s="2"/>
      <c r="DY182" s="2"/>
      <c r="EB182" s="1"/>
      <c r="EF182" s="1"/>
      <c r="EH182" s="1"/>
      <c r="EJ182" s="1"/>
      <c r="EM182" s="2"/>
      <c r="EQ182" s="2"/>
      <c r="ES182" s="2"/>
      <c r="EU182" s="2"/>
      <c r="EX182" s="2"/>
      <c r="FB182" s="2"/>
      <c r="FD182" s="2"/>
      <c r="FF182" s="2"/>
      <c r="FJ182" s="2"/>
      <c r="FN182" s="2"/>
      <c r="FP182" s="2"/>
      <c r="FR182" s="2"/>
      <c r="FT182" s="4"/>
      <c r="FV182" s="3"/>
      <c r="FX182" s="1"/>
      <c r="FZ182" s="1"/>
      <c r="GB182" s="1"/>
      <c r="GD182" s="1"/>
      <c r="GF182" s="4"/>
    </row>
    <row r="183" spans="18:188" x14ac:dyDescent="0.25">
      <c r="R183" s="2"/>
      <c r="T183" s="2"/>
      <c r="V183" s="2"/>
      <c r="X183" s="2"/>
      <c r="Z183" s="2"/>
      <c r="AC183" s="1"/>
      <c r="AG183" s="1"/>
      <c r="AI183" s="2"/>
      <c r="AK183" s="1"/>
      <c r="AN183" s="2"/>
      <c r="AR183" s="2"/>
      <c r="AT183" s="2"/>
      <c r="AV183" s="2"/>
      <c r="AY183" s="2"/>
      <c r="BC183" s="2"/>
      <c r="BE183" s="2"/>
      <c r="BG183" s="2"/>
      <c r="BK183" s="2"/>
      <c r="BO183" s="2"/>
      <c r="BQ183" s="2"/>
      <c r="BS183" s="2"/>
      <c r="BU183" s="4"/>
      <c r="BW183" s="3"/>
      <c r="BY183" s="1"/>
      <c r="CA183" s="1"/>
      <c r="CC183" s="1"/>
      <c r="CE183" s="1"/>
      <c r="CG183" s="4"/>
      <c r="CH183" s="10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Q183" s="2"/>
      <c r="DS183" s="2"/>
      <c r="DU183" s="2"/>
      <c r="DW183" s="2"/>
      <c r="DY183" s="2"/>
      <c r="EB183" s="1"/>
      <c r="EF183" s="1"/>
      <c r="EH183" s="1"/>
      <c r="EJ183" s="1"/>
      <c r="EM183" s="2"/>
      <c r="EQ183" s="2"/>
      <c r="ES183" s="2"/>
      <c r="EU183" s="2"/>
      <c r="EX183" s="2"/>
      <c r="FB183" s="2"/>
      <c r="FD183" s="2"/>
      <c r="FF183" s="2"/>
      <c r="FJ183" s="2"/>
      <c r="FN183" s="2"/>
      <c r="FP183" s="2"/>
      <c r="FR183" s="2"/>
      <c r="FT183" s="4"/>
      <c r="FV183" s="3"/>
      <c r="FX183" s="1"/>
      <c r="FZ183" s="1"/>
      <c r="GB183" s="1"/>
      <c r="GD183" s="1"/>
      <c r="GF183" s="4"/>
    </row>
    <row r="184" spans="18:188" x14ac:dyDescent="0.25">
      <c r="R184" s="2"/>
      <c r="T184" s="2"/>
      <c r="V184" s="2"/>
      <c r="X184" s="2"/>
      <c r="Z184" s="2"/>
      <c r="AC184" s="1"/>
      <c r="AG184" s="1"/>
      <c r="AI184" s="2"/>
      <c r="AK184" s="1"/>
      <c r="AN184" s="2"/>
      <c r="AR184" s="2"/>
      <c r="AT184" s="2"/>
      <c r="AV184" s="2"/>
      <c r="AY184" s="2"/>
      <c r="BC184" s="2"/>
      <c r="BE184" s="2"/>
      <c r="BG184" s="2"/>
      <c r="BK184" s="2"/>
      <c r="BO184" s="2"/>
      <c r="BQ184" s="2"/>
      <c r="BS184" s="2"/>
      <c r="BU184" s="4"/>
      <c r="BW184" s="3"/>
      <c r="BY184" s="1"/>
      <c r="CA184" s="1"/>
      <c r="CC184" s="1"/>
      <c r="CE184" s="1"/>
      <c r="CG184" s="4"/>
      <c r="CH184" s="10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Q184" s="2"/>
      <c r="DS184" s="2"/>
      <c r="DU184" s="2"/>
      <c r="DW184" s="2"/>
      <c r="DY184" s="2"/>
      <c r="EB184" s="1"/>
      <c r="EF184" s="1"/>
      <c r="EH184" s="1"/>
      <c r="EJ184" s="1"/>
      <c r="EM184" s="2"/>
      <c r="EQ184" s="2"/>
      <c r="ES184" s="2"/>
      <c r="EU184" s="2"/>
      <c r="EX184" s="2"/>
      <c r="FB184" s="2"/>
      <c r="FD184" s="2"/>
      <c r="FF184" s="2"/>
      <c r="FJ184" s="2"/>
      <c r="FN184" s="2"/>
      <c r="FP184" s="2"/>
      <c r="FR184" s="2"/>
      <c r="FT184" s="4"/>
      <c r="FV184" s="3"/>
      <c r="FX184" s="1"/>
      <c r="FZ184" s="1"/>
      <c r="GB184" s="1"/>
      <c r="GD184" s="1"/>
      <c r="GF184" s="4"/>
    </row>
    <row r="185" spans="18:188" x14ac:dyDescent="0.25">
      <c r="R185" s="2"/>
      <c r="T185" s="2"/>
      <c r="V185" s="2"/>
      <c r="X185" s="2"/>
      <c r="Z185" s="2"/>
      <c r="AC185" s="1"/>
      <c r="AG185" s="1"/>
      <c r="AI185" s="2"/>
      <c r="AK185" s="1"/>
      <c r="AN185" s="2"/>
      <c r="AR185" s="2"/>
      <c r="AT185" s="2"/>
      <c r="AV185" s="2"/>
      <c r="AY185" s="2"/>
      <c r="BC185" s="2"/>
      <c r="BE185" s="2"/>
      <c r="BG185" s="2"/>
      <c r="BK185" s="2"/>
      <c r="BO185" s="2"/>
      <c r="BQ185" s="2"/>
      <c r="BS185" s="2"/>
      <c r="BU185" s="4"/>
      <c r="BW185" s="3"/>
      <c r="BY185" s="1"/>
      <c r="CA185" s="1"/>
      <c r="CC185" s="1"/>
      <c r="CE185" s="1"/>
      <c r="CG185" s="4"/>
      <c r="CH185" s="10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Q185" s="2"/>
      <c r="DS185" s="2"/>
      <c r="DU185" s="2"/>
      <c r="DW185" s="2"/>
      <c r="DY185" s="2"/>
      <c r="EB185" s="1"/>
      <c r="EF185" s="1"/>
      <c r="EH185" s="1"/>
      <c r="EJ185" s="1"/>
      <c r="EM185" s="2"/>
      <c r="EQ185" s="2"/>
      <c r="ES185" s="2"/>
      <c r="EU185" s="2"/>
      <c r="EX185" s="2"/>
      <c r="FB185" s="2"/>
      <c r="FD185" s="2"/>
      <c r="FF185" s="2"/>
      <c r="FJ185" s="2"/>
      <c r="FN185" s="2"/>
      <c r="FP185" s="2"/>
      <c r="FR185" s="2"/>
      <c r="FT185" s="4"/>
      <c r="FV185" s="3"/>
      <c r="FX185" s="1"/>
      <c r="FZ185" s="1"/>
      <c r="GB185" s="1"/>
      <c r="GD185" s="1"/>
      <c r="GF185" s="4"/>
    </row>
    <row r="186" spans="18:188" x14ac:dyDescent="0.25">
      <c r="R186" s="2"/>
      <c r="T186" s="2"/>
      <c r="V186" s="2"/>
      <c r="X186" s="2"/>
      <c r="Z186" s="2"/>
      <c r="AC186" s="1"/>
      <c r="AG186" s="1"/>
      <c r="AI186" s="2"/>
      <c r="AK186" s="1"/>
      <c r="AN186" s="2"/>
      <c r="AR186" s="2"/>
      <c r="AT186" s="2"/>
      <c r="AV186" s="2"/>
      <c r="AY186" s="2"/>
      <c r="BC186" s="2"/>
      <c r="BE186" s="2"/>
      <c r="BG186" s="2"/>
      <c r="BK186" s="2"/>
      <c r="BO186" s="2"/>
      <c r="BQ186" s="2"/>
      <c r="BS186" s="2"/>
      <c r="BU186" s="4"/>
      <c r="BW186" s="3"/>
      <c r="BY186" s="1"/>
      <c r="CA186" s="1"/>
      <c r="CC186" s="1"/>
      <c r="CE186" s="1"/>
      <c r="CG186" s="4"/>
      <c r="CH186" s="10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Q186" s="2"/>
      <c r="DS186" s="2"/>
      <c r="DU186" s="2"/>
      <c r="DW186" s="2"/>
      <c r="DY186" s="2"/>
      <c r="EB186" s="1"/>
      <c r="EF186" s="1"/>
      <c r="EH186" s="1"/>
      <c r="EJ186" s="1"/>
      <c r="EM186" s="2"/>
      <c r="EQ186" s="2"/>
      <c r="ES186" s="2"/>
      <c r="EU186" s="2"/>
      <c r="EX186" s="2"/>
      <c r="FB186" s="2"/>
      <c r="FD186" s="2"/>
      <c r="FF186" s="2"/>
      <c r="FJ186" s="2"/>
      <c r="FN186" s="2"/>
      <c r="FP186" s="2"/>
      <c r="FR186" s="2"/>
      <c r="FT186" s="4"/>
      <c r="FV186" s="3"/>
      <c r="FX186" s="1"/>
      <c r="FZ186" s="1"/>
      <c r="GB186" s="1"/>
      <c r="GD186" s="1"/>
      <c r="GF186" s="4"/>
    </row>
    <row r="187" spans="18:188" x14ac:dyDescent="0.25">
      <c r="R187" s="2"/>
      <c r="T187" s="2"/>
      <c r="V187" s="2"/>
      <c r="X187" s="2"/>
      <c r="Z187" s="2"/>
      <c r="AC187" s="1"/>
      <c r="AG187" s="1"/>
      <c r="AI187" s="2"/>
      <c r="AK187" s="1"/>
      <c r="AN187" s="2"/>
      <c r="AR187" s="2"/>
      <c r="AT187" s="2"/>
      <c r="AV187" s="2"/>
      <c r="AY187" s="2"/>
      <c r="BC187" s="2"/>
      <c r="BE187" s="2"/>
      <c r="BG187" s="2"/>
      <c r="BK187" s="2"/>
      <c r="BO187" s="2"/>
      <c r="BQ187" s="2"/>
      <c r="BS187" s="2"/>
      <c r="BU187" s="4"/>
      <c r="BW187" s="3"/>
      <c r="BY187" s="1"/>
      <c r="CA187" s="1"/>
      <c r="CC187" s="1"/>
      <c r="CE187" s="1"/>
      <c r="CG187" s="4"/>
      <c r="CH187" s="10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Q187" s="2"/>
      <c r="DS187" s="2"/>
      <c r="DU187" s="2"/>
      <c r="DW187" s="2"/>
      <c r="DY187" s="2"/>
      <c r="EB187" s="1"/>
      <c r="EF187" s="1"/>
      <c r="EH187" s="1"/>
      <c r="EJ187" s="1"/>
      <c r="EM187" s="2"/>
      <c r="EQ187" s="2"/>
      <c r="ES187" s="2"/>
      <c r="EU187" s="2"/>
      <c r="EX187" s="2"/>
      <c r="FB187" s="2"/>
      <c r="FD187" s="2"/>
      <c r="FF187" s="2"/>
      <c r="FJ187" s="2"/>
      <c r="FN187" s="2"/>
      <c r="FP187" s="2"/>
      <c r="FR187" s="2"/>
      <c r="FT187" s="4"/>
      <c r="FV187" s="3"/>
      <c r="FX187" s="1"/>
      <c r="FZ187" s="1"/>
      <c r="GB187" s="1"/>
      <c r="GD187" s="1"/>
      <c r="GF187" s="4"/>
    </row>
    <row r="188" spans="18:188" x14ac:dyDescent="0.25">
      <c r="R188" s="2"/>
      <c r="T188" s="2"/>
      <c r="V188" s="2"/>
      <c r="X188" s="2"/>
      <c r="Z188" s="2"/>
      <c r="AC188" s="1"/>
      <c r="AG188" s="1"/>
      <c r="AI188" s="2"/>
      <c r="AK188" s="1"/>
      <c r="AN188" s="2"/>
      <c r="AR188" s="2"/>
      <c r="AT188" s="2"/>
      <c r="AV188" s="2"/>
      <c r="AY188" s="2"/>
      <c r="BC188" s="2"/>
      <c r="BE188" s="2"/>
      <c r="BG188" s="2"/>
      <c r="BK188" s="2"/>
      <c r="BO188" s="2"/>
      <c r="BQ188" s="2"/>
      <c r="BS188" s="2"/>
      <c r="BU188" s="4"/>
      <c r="BW188" s="3"/>
      <c r="BY188" s="1"/>
      <c r="CA188" s="1"/>
      <c r="CC188" s="1"/>
      <c r="CE188" s="1"/>
      <c r="CG188" s="4"/>
      <c r="CH188" s="10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Q188" s="2"/>
      <c r="DS188" s="2"/>
      <c r="DU188" s="2"/>
      <c r="DW188" s="2"/>
      <c r="DY188" s="2"/>
      <c r="EB188" s="1"/>
      <c r="EF188" s="1"/>
      <c r="EH188" s="1"/>
      <c r="EJ188" s="1"/>
      <c r="EM188" s="2"/>
      <c r="EQ188" s="2"/>
      <c r="ES188" s="2"/>
      <c r="EU188" s="2"/>
      <c r="EX188" s="2"/>
      <c r="FB188" s="2"/>
      <c r="FD188" s="2"/>
      <c r="FF188" s="2"/>
      <c r="FJ188" s="2"/>
      <c r="FN188" s="2"/>
      <c r="FP188" s="2"/>
      <c r="FR188" s="2"/>
      <c r="FT188" s="4"/>
      <c r="FV188" s="3"/>
      <c r="FX188" s="1"/>
      <c r="FZ188" s="1"/>
      <c r="GB188" s="1"/>
      <c r="GD188" s="1"/>
      <c r="GF188" s="4"/>
    </row>
    <row r="189" spans="18:188" x14ac:dyDescent="0.25">
      <c r="R189" s="2"/>
      <c r="T189" s="2"/>
      <c r="V189" s="2"/>
      <c r="X189" s="2"/>
      <c r="Z189" s="2"/>
      <c r="AC189" s="1"/>
      <c r="AG189" s="1"/>
      <c r="AI189" s="2"/>
      <c r="AK189" s="1"/>
      <c r="AN189" s="2"/>
      <c r="AR189" s="2"/>
      <c r="AT189" s="2"/>
      <c r="AV189" s="2"/>
      <c r="AY189" s="2"/>
      <c r="BC189" s="2"/>
      <c r="BE189" s="2"/>
      <c r="BG189" s="2"/>
      <c r="BK189" s="2"/>
      <c r="BO189" s="2"/>
      <c r="BQ189" s="2"/>
      <c r="BS189" s="2"/>
      <c r="BU189" s="4"/>
      <c r="BW189" s="3"/>
      <c r="BY189" s="1"/>
      <c r="CA189" s="1"/>
      <c r="CC189" s="1"/>
      <c r="CE189" s="1"/>
      <c r="CG189" s="4"/>
      <c r="CH189" s="10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Q189" s="2"/>
      <c r="DS189" s="2"/>
      <c r="DU189" s="2"/>
      <c r="DW189" s="2"/>
      <c r="DY189" s="2"/>
      <c r="EB189" s="1"/>
      <c r="EF189" s="1"/>
      <c r="EH189" s="1"/>
      <c r="EJ189" s="1"/>
      <c r="EM189" s="2"/>
      <c r="EQ189" s="2"/>
      <c r="ES189" s="2"/>
      <c r="EU189" s="2"/>
      <c r="EX189" s="2"/>
      <c r="FB189" s="2"/>
      <c r="FD189" s="2"/>
      <c r="FF189" s="2"/>
      <c r="FJ189" s="2"/>
      <c r="FN189" s="2"/>
      <c r="FP189" s="2"/>
      <c r="FR189" s="2"/>
      <c r="FT189" s="4"/>
      <c r="FV189" s="3"/>
      <c r="FX189" s="1"/>
      <c r="FZ189" s="1"/>
      <c r="GB189" s="1"/>
      <c r="GD189" s="1"/>
      <c r="GF189" s="4"/>
    </row>
    <row r="190" spans="18:188" x14ac:dyDescent="0.25">
      <c r="R190" s="2"/>
      <c r="T190" s="2"/>
      <c r="V190" s="2"/>
      <c r="X190" s="2"/>
      <c r="Z190" s="2"/>
      <c r="AC190" s="1"/>
      <c r="AG190" s="1"/>
      <c r="AI190" s="2"/>
      <c r="AK190" s="1"/>
      <c r="AN190" s="2"/>
      <c r="AR190" s="2"/>
      <c r="AT190" s="2"/>
      <c r="AV190" s="2"/>
      <c r="AY190" s="2"/>
      <c r="BC190" s="2"/>
      <c r="BE190" s="2"/>
      <c r="BG190" s="2"/>
      <c r="BK190" s="2"/>
      <c r="BO190" s="2"/>
      <c r="BQ190" s="2"/>
      <c r="BS190" s="2"/>
      <c r="BU190" s="4"/>
      <c r="BW190" s="3"/>
      <c r="BY190" s="1"/>
      <c r="CA190" s="1"/>
      <c r="CC190" s="1"/>
      <c r="CE190" s="1"/>
      <c r="CG190" s="4"/>
      <c r="CH190" s="10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Q190" s="2"/>
      <c r="DS190" s="2"/>
      <c r="DU190" s="2"/>
      <c r="DW190" s="2"/>
      <c r="DY190" s="2"/>
      <c r="EB190" s="1"/>
      <c r="EF190" s="1"/>
      <c r="EH190" s="1"/>
      <c r="EJ190" s="1"/>
      <c r="EM190" s="2"/>
      <c r="EQ190" s="2"/>
      <c r="ES190" s="2"/>
      <c r="EU190" s="2"/>
      <c r="EX190" s="2"/>
      <c r="FB190" s="2"/>
      <c r="FD190" s="2"/>
      <c r="FF190" s="2"/>
      <c r="FJ190" s="2"/>
      <c r="FN190" s="2"/>
      <c r="FP190" s="2"/>
      <c r="FR190" s="2"/>
      <c r="FT190" s="4"/>
      <c r="FV190" s="3"/>
      <c r="FX190" s="1"/>
      <c r="FZ190" s="1"/>
      <c r="GB190" s="1"/>
      <c r="GD190" s="1"/>
      <c r="GF190" s="4"/>
    </row>
    <row r="191" spans="18:188" x14ac:dyDescent="0.25">
      <c r="R191" s="2"/>
      <c r="T191" s="2"/>
      <c r="V191" s="2"/>
      <c r="X191" s="2"/>
      <c r="Z191" s="2"/>
      <c r="AC191" s="1"/>
      <c r="AG191" s="1"/>
      <c r="AI191" s="2"/>
      <c r="AK191" s="1"/>
      <c r="AN191" s="2"/>
      <c r="AR191" s="2"/>
      <c r="AT191" s="2"/>
      <c r="AV191" s="2"/>
      <c r="AY191" s="2"/>
      <c r="BC191" s="2"/>
      <c r="BE191" s="2"/>
      <c r="BG191" s="2"/>
      <c r="BK191" s="2"/>
      <c r="BO191" s="2"/>
      <c r="BQ191" s="2"/>
      <c r="BS191" s="2"/>
      <c r="BU191" s="4"/>
      <c r="BW191" s="3"/>
      <c r="BY191" s="1"/>
      <c r="CA191" s="1"/>
      <c r="CC191" s="1"/>
      <c r="CE191" s="1"/>
      <c r="CG191" s="4"/>
      <c r="CH191" s="10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Q191" s="2"/>
      <c r="DS191" s="2"/>
      <c r="DU191" s="2"/>
      <c r="DW191" s="2"/>
      <c r="DY191" s="2"/>
      <c r="EB191" s="1"/>
      <c r="EF191" s="1"/>
      <c r="EH191" s="1"/>
      <c r="EJ191" s="1"/>
      <c r="EM191" s="2"/>
      <c r="EQ191" s="2"/>
      <c r="ES191" s="2"/>
      <c r="EU191" s="2"/>
      <c r="EX191" s="2"/>
      <c r="FB191" s="2"/>
      <c r="FD191" s="2"/>
      <c r="FF191" s="2"/>
      <c r="FJ191" s="2"/>
      <c r="FN191" s="2"/>
      <c r="FP191" s="2"/>
      <c r="FR191" s="2"/>
      <c r="FT191" s="4"/>
      <c r="FV191" s="3"/>
      <c r="FX191" s="1"/>
      <c r="FZ191" s="1"/>
      <c r="GB191" s="1"/>
      <c r="GD191" s="1"/>
      <c r="GF191" s="4"/>
    </row>
    <row r="192" spans="18:188" x14ac:dyDescent="0.25">
      <c r="R192" s="2"/>
      <c r="T192" s="2"/>
      <c r="V192" s="2"/>
      <c r="X192" s="2"/>
      <c r="Z192" s="2"/>
      <c r="AC192" s="1"/>
      <c r="AG192" s="1"/>
      <c r="AI192" s="2"/>
      <c r="AK192" s="1"/>
      <c r="AN192" s="2"/>
      <c r="AR192" s="2"/>
      <c r="AT192" s="2"/>
      <c r="AV192" s="2"/>
      <c r="AY192" s="2"/>
      <c r="BC192" s="2"/>
      <c r="BE192" s="2"/>
      <c r="BG192" s="2"/>
      <c r="BK192" s="2"/>
      <c r="BO192" s="2"/>
      <c r="BQ192" s="2"/>
      <c r="BS192" s="2"/>
      <c r="BU192" s="4"/>
      <c r="BW192" s="3"/>
      <c r="BY192" s="1"/>
      <c r="CA192" s="1"/>
      <c r="CC192" s="1"/>
      <c r="CE192" s="1"/>
      <c r="CG192" s="4"/>
      <c r="CH192" s="10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Q192" s="2"/>
      <c r="DS192" s="2"/>
      <c r="DU192" s="2"/>
      <c r="DW192" s="2"/>
      <c r="DY192" s="2"/>
      <c r="EB192" s="1"/>
      <c r="EF192" s="1"/>
      <c r="EH192" s="1"/>
      <c r="EJ192" s="1"/>
      <c r="EM192" s="2"/>
      <c r="EQ192" s="2"/>
      <c r="ES192" s="2"/>
      <c r="EU192" s="2"/>
      <c r="EX192" s="2"/>
      <c r="FB192" s="2"/>
      <c r="FD192" s="2"/>
      <c r="FF192" s="2"/>
      <c r="FJ192" s="2"/>
      <c r="FN192" s="2"/>
      <c r="FP192" s="2"/>
      <c r="FR192" s="2"/>
      <c r="FT192" s="4"/>
      <c r="FV192" s="3"/>
      <c r="FX192" s="1"/>
      <c r="FZ192" s="1"/>
      <c r="GB192" s="1"/>
      <c r="GD192" s="1"/>
      <c r="GF192" s="4"/>
    </row>
    <row r="193" spans="18:188" x14ac:dyDescent="0.25">
      <c r="R193" s="2"/>
      <c r="T193" s="2"/>
      <c r="V193" s="2"/>
      <c r="X193" s="2"/>
      <c r="Z193" s="2"/>
      <c r="AC193" s="1"/>
      <c r="AG193" s="1"/>
      <c r="AI193" s="2"/>
      <c r="AK193" s="1"/>
      <c r="AN193" s="2"/>
      <c r="AR193" s="2"/>
      <c r="AT193" s="2"/>
      <c r="AV193" s="2"/>
      <c r="AY193" s="2"/>
      <c r="BC193" s="2"/>
      <c r="BE193" s="2"/>
      <c r="BG193" s="2"/>
      <c r="BK193" s="2"/>
      <c r="BO193" s="2"/>
      <c r="BQ193" s="2"/>
      <c r="BS193" s="2"/>
      <c r="BU193" s="4"/>
      <c r="BW193" s="3"/>
      <c r="BY193" s="1"/>
      <c r="CA193" s="1"/>
      <c r="CC193" s="1"/>
      <c r="CE193" s="1"/>
      <c r="CG193" s="4"/>
      <c r="CH193" s="10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Q193" s="2"/>
      <c r="DS193" s="2"/>
      <c r="DU193" s="2"/>
      <c r="DW193" s="2"/>
      <c r="DY193" s="2"/>
      <c r="EB193" s="1"/>
      <c r="EF193" s="1"/>
      <c r="EH193" s="1"/>
      <c r="EJ193" s="1"/>
      <c r="EM193" s="2"/>
      <c r="EQ193" s="2"/>
      <c r="ES193" s="2"/>
      <c r="EU193" s="2"/>
      <c r="EX193" s="2"/>
      <c r="FB193" s="2"/>
      <c r="FD193" s="2"/>
      <c r="FF193" s="2"/>
      <c r="FJ193" s="2"/>
      <c r="FN193" s="2"/>
      <c r="FP193" s="2"/>
      <c r="FR193" s="2"/>
      <c r="FT193" s="4"/>
      <c r="FV193" s="3"/>
      <c r="FX193" s="1"/>
      <c r="FZ193" s="1"/>
      <c r="GB193" s="1"/>
      <c r="GD193" s="1"/>
      <c r="GF193" s="4"/>
    </row>
    <row r="194" spans="18:188" x14ac:dyDescent="0.25">
      <c r="R194" s="2"/>
      <c r="T194" s="2"/>
      <c r="V194" s="2"/>
      <c r="X194" s="2"/>
      <c r="Z194" s="2"/>
      <c r="AC194" s="1"/>
      <c r="AG194" s="1"/>
      <c r="AI194" s="2"/>
      <c r="AK194" s="1"/>
      <c r="AN194" s="2"/>
      <c r="AR194" s="2"/>
      <c r="AT194" s="2"/>
      <c r="AV194" s="2"/>
      <c r="AY194" s="2"/>
      <c r="BC194" s="2"/>
      <c r="BE194" s="2"/>
      <c r="BG194" s="2"/>
      <c r="BK194" s="2"/>
      <c r="BO194" s="2"/>
      <c r="BQ194" s="2"/>
      <c r="BS194" s="2"/>
      <c r="BU194" s="4"/>
      <c r="BW194" s="3"/>
      <c r="BY194" s="1"/>
      <c r="CA194" s="1"/>
      <c r="CC194" s="1"/>
      <c r="CE194" s="1"/>
      <c r="CG194" s="4"/>
      <c r="CH194" s="10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Q194" s="2"/>
      <c r="DS194" s="2"/>
      <c r="DU194" s="2"/>
      <c r="DW194" s="2"/>
      <c r="DY194" s="2"/>
      <c r="EB194" s="1"/>
      <c r="EF194" s="1"/>
      <c r="EH194" s="1"/>
      <c r="EJ194" s="1"/>
      <c r="EM194" s="2"/>
      <c r="EQ194" s="2"/>
      <c r="ES194" s="2"/>
      <c r="EU194" s="2"/>
      <c r="EX194" s="2"/>
      <c r="FB194" s="2"/>
      <c r="FD194" s="2"/>
      <c r="FF194" s="2"/>
      <c r="FJ194" s="2"/>
      <c r="FN194" s="2"/>
      <c r="FP194" s="2"/>
      <c r="FR194" s="2"/>
      <c r="FT194" s="4"/>
      <c r="FV194" s="3"/>
      <c r="FX194" s="1"/>
      <c r="FZ194" s="1"/>
      <c r="GB194" s="1"/>
      <c r="GD194" s="1"/>
      <c r="GF194" s="4"/>
    </row>
    <row r="195" spans="18:188" x14ac:dyDescent="0.25">
      <c r="R195" s="2"/>
      <c r="T195" s="2"/>
      <c r="V195" s="2"/>
      <c r="X195" s="2"/>
      <c r="Z195" s="2"/>
      <c r="AC195" s="1"/>
      <c r="AG195" s="1"/>
      <c r="AI195" s="2"/>
      <c r="AK195" s="1"/>
      <c r="AN195" s="2"/>
      <c r="AR195" s="2"/>
      <c r="AT195" s="2"/>
      <c r="AV195" s="2"/>
      <c r="AY195" s="2"/>
      <c r="BC195" s="2"/>
      <c r="BE195" s="2"/>
      <c r="BG195" s="2"/>
      <c r="BK195" s="2"/>
      <c r="BO195" s="2"/>
      <c r="BQ195" s="2"/>
      <c r="BS195" s="2"/>
      <c r="BU195" s="4"/>
      <c r="BW195" s="3"/>
      <c r="BY195" s="1"/>
      <c r="CA195" s="1"/>
      <c r="CC195" s="1"/>
      <c r="CE195" s="1"/>
      <c r="CG195" s="4"/>
      <c r="CH195" s="10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Q195" s="2"/>
      <c r="DS195" s="2"/>
      <c r="DU195" s="2"/>
      <c r="DW195" s="2"/>
      <c r="DY195" s="2"/>
      <c r="EB195" s="1"/>
      <c r="EF195" s="1"/>
      <c r="EH195" s="1"/>
      <c r="EJ195" s="1"/>
      <c r="EM195" s="2"/>
      <c r="EQ195" s="2"/>
      <c r="ES195" s="2"/>
      <c r="EU195" s="2"/>
      <c r="EX195" s="2"/>
      <c r="FB195" s="2"/>
      <c r="FD195" s="2"/>
      <c r="FF195" s="2"/>
      <c r="FJ195" s="2"/>
      <c r="FN195" s="2"/>
      <c r="FP195" s="2"/>
      <c r="FR195" s="2"/>
      <c r="FT195" s="4"/>
      <c r="FV195" s="3"/>
      <c r="FX195" s="1"/>
      <c r="FZ195" s="1"/>
      <c r="GB195" s="1"/>
      <c r="GD195" s="1"/>
      <c r="GF195" s="4"/>
    </row>
    <row r="196" spans="18:188" x14ac:dyDescent="0.25">
      <c r="R196" s="2"/>
      <c r="T196" s="2"/>
      <c r="V196" s="2"/>
      <c r="X196" s="2"/>
      <c r="Z196" s="2"/>
      <c r="AC196" s="1"/>
      <c r="AG196" s="1"/>
      <c r="AI196" s="2"/>
      <c r="AK196" s="1"/>
      <c r="AN196" s="2"/>
      <c r="AR196" s="2"/>
      <c r="AT196" s="2"/>
      <c r="AV196" s="2"/>
      <c r="AY196" s="2"/>
      <c r="BC196" s="2"/>
      <c r="BE196" s="2"/>
      <c r="BG196" s="2"/>
      <c r="BK196" s="2"/>
      <c r="BO196" s="2"/>
      <c r="BQ196" s="2"/>
      <c r="BS196" s="2"/>
      <c r="BU196" s="4"/>
      <c r="BW196" s="3"/>
      <c r="BY196" s="1"/>
      <c r="CA196" s="1"/>
      <c r="CC196" s="1"/>
      <c r="CE196" s="1"/>
      <c r="CG196" s="4"/>
      <c r="CH196" s="10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Q196" s="2"/>
      <c r="DS196" s="2"/>
      <c r="DU196" s="2"/>
      <c r="DW196" s="2"/>
      <c r="DY196" s="2"/>
      <c r="EB196" s="1"/>
      <c r="EF196" s="1"/>
      <c r="EH196" s="1"/>
      <c r="EJ196" s="1"/>
      <c r="EM196" s="2"/>
      <c r="EQ196" s="2"/>
      <c r="ES196" s="2"/>
      <c r="EU196" s="2"/>
      <c r="EX196" s="2"/>
      <c r="FB196" s="2"/>
      <c r="FD196" s="2"/>
      <c r="FF196" s="2"/>
      <c r="FJ196" s="2"/>
      <c r="FN196" s="2"/>
      <c r="FP196" s="2"/>
      <c r="FR196" s="2"/>
      <c r="FT196" s="4"/>
      <c r="FV196" s="3"/>
      <c r="FX196" s="1"/>
      <c r="FZ196" s="1"/>
      <c r="GB196" s="1"/>
      <c r="GD196" s="1"/>
      <c r="GF196" s="4"/>
    </row>
    <row r="197" spans="18:188" x14ac:dyDescent="0.25">
      <c r="R197" s="2"/>
      <c r="T197" s="2"/>
      <c r="V197" s="2"/>
      <c r="X197" s="2"/>
      <c r="Z197" s="2"/>
      <c r="AC197" s="1"/>
      <c r="AG197" s="1"/>
      <c r="AI197" s="2"/>
      <c r="AK197" s="1"/>
      <c r="AN197" s="2"/>
      <c r="AR197" s="2"/>
      <c r="AT197" s="2"/>
      <c r="AV197" s="2"/>
      <c r="AY197" s="2"/>
      <c r="BC197" s="2"/>
      <c r="BE197" s="2"/>
      <c r="BG197" s="2"/>
      <c r="BK197" s="2"/>
      <c r="BO197" s="2"/>
      <c r="BQ197" s="2"/>
      <c r="BS197" s="2"/>
      <c r="BU197" s="4"/>
      <c r="BW197" s="3"/>
      <c r="BY197" s="1"/>
      <c r="CA197" s="1"/>
      <c r="CC197" s="1"/>
      <c r="CE197" s="1"/>
      <c r="CG197" s="4"/>
      <c r="CH197" s="10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Q197" s="2"/>
      <c r="DS197" s="2"/>
      <c r="DU197" s="2"/>
      <c r="DW197" s="2"/>
      <c r="DY197" s="2"/>
      <c r="EB197" s="1"/>
      <c r="EF197" s="1"/>
      <c r="EH197" s="1"/>
      <c r="EJ197" s="1"/>
      <c r="EM197" s="2"/>
      <c r="EQ197" s="2"/>
      <c r="ES197" s="2"/>
      <c r="EU197" s="2"/>
      <c r="EX197" s="2"/>
      <c r="FB197" s="2"/>
      <c r="FD197" s="2"/>
      <c r="FF197" s="2"/>
      <c r="FJ197" s="2"/>
      <c r="FN197" s="2"/>
      <c r="FP197" s="2"/>
      <c r="FR197" s="2"/>
      <c r="FT197" s="4"/>
      <c r="FV197" s="3"/>
      <c r="FX197" s="1"/>
      <c r="FZ197" s="1"/>
      <c r="GB197" s="1"/>
      <c r="GD197" s="1"/>
      <c r="GF197" s="4"/>
    </row>
    <row r="198" spans="18:188" x14ac:dyDescent="0.25">
      <c r="R198" s="2"/>
      <c r="T198" s="2"/>
      <c r="V198" s="2"/>
      <c r="X198" s="2"/>
      <c r="Z198" s="2"/>
      <c r="AC198" s="1"/>
      <c r="AG198" s="1"/>
      <c r="AI198" s="2"/>
      <c r="AK198" s="1"/>
      <c r="AN198" s="2"/>
      <c r="AR198" s="2"/>
      <c r="AT198" s="2"/>
      <c r="AV198" s="2"/>
      <c r="AY198" s="2"/>
      <c r="BC198" s="2"/>
      <c r="BE198" s="2"/>
      <c r="BG198" s="2"/>
      <c r="BK198" s="2"/>
      <c r="BO198" s="2"/>
      <c r="BQ198" s="2"/>
      <c r="BS198" s="2"/>
      <c r="BU198" s="4"/>
      <c r="BW198" s="3"/>
      <c r="BY198" s="1"/>
      <c r="CA198" s="1"/>
      <c r="CC198" s="1"/>
      <c r="CE198" s="1"/>
      <c r="CG198" s="4"/>
      <c r="CH198" s="10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Q198" s="2"/>
      <c r="DS198" s="2"/>
      <c r="DU198" s="2"/>
      <c r="DW198" s="2"/>
      <c r="DY198" s="2"/>
      <c r="EB198" s="1"/>
      <c r="EF198" s="1"/>
      <c r="EH198" s="1"/>
      <c r="EJ198" s="1"/>
      <c r="EM198" s="2"/>
      <c r="EQ198" s="2"/>
      <c r="ES198" s="2"/>
      <c r="EU198" s="2"/>
      <c r="EX198" s="2"/>
      <c r="FB198" s="2"/>
      <c r="FD198" s="2"/>
      <c r="FF198" s="2"/>
      <c r="FJ198" s="2"/>
      <c r="FN198" s="2"/>
      <c r="FP198" s="2"/>
      <c r="FR198" s="2"/>
      <c r="FT198" s="4"/>
      <c r="FV198" s="3"/>
      <c r="FX198" s="1"/>
      <c r="FZ198" s="1"/>
      <c r="GB198" s="1"/>
      <c r="GD198" s="1"/>
      <c r="GF198" s="4"/>
    </row>
    <row r="199" spans="18:188" x14ac:dyDescent="0.25">
      <c r="R199" s="2"/>
      <c r="T199" s="2"/>
      <c r="V199" s="2"/>
      <c r="X199" s="2"/>
      <c r="Z199" s="2"/>
      <c r="AC199" s="1"/>
      <c r="AG199" s="1"/>
      <c r="AI199" s="2"/>
      <c r="AK199" s="1"/>
      <c r="AN199" s="2"/>
      <c r="AR199" s="2"/>
      <c r="AT199" s="2"/>
      <c r="AV199" s="2"/>
      <c r="AY199" s="2"/>
      <c r="BC199" s="2"/>
      <c r="BE199" s="2"/>
      <c r="BG199" s="2"/>
      <c r="BK199" s="2"/>
      <c r="BO199" s="2"/>
      <c r="BQ199" s="2"/>
      <c r="BS199" s="2"/>
      <c r="BU199" s="4"/>
      <c r="BW199" s="3"/>
      <c r="BY199" s="1"/>
      <c r="CA199" s="1"/>
      <c r="CC199" s="1"/>
      <c r="CE199" s="1"/>
      <c r="CG199" s="4"/>
      <c r="CH199" s="10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Q199" s="2"/>
      <c r="DS199" s="2"/>
      <c r="DU199" s="2"/>
      <c r="DW199" s="2"/>
      <c r="DY199" s="2"/>
      <c r="EB199" s="1"/>
      <c r="EF199" s="1"/>
      <c r="EH199" s="1"/>
      <c r="EJ199" s="1"/>
      <c r="EM199" s="2"/>
      <c r="EQ199" s="2"/>
      <c r="ES199" s="2"/>
      <c r="EU199" s="2"/>
      <c r="EX199" s="2"/>
      <c r="FB199" s="2"/>
      <c r="FD199" s="2"/>
      <c r="FF199" s="2"/>
      <c r="FJ199" s="2"/>
      <c r="FN199" s="2"/>
      <c r="FP199" s="2"/>
      <c r="FR199" s="2"/>
      <c r="FT199" s="4"/>
      <c r="FV199" s="3"/>
      <c r="FX199" s="1"/>
      <c r="FZ199" s="1"/>
      <c r="GB199" s="1"/>
      <c r="GD199" s="1"/>
      <c r="GF199" s="4"/>
    </row>
    <row r="200" spans="18:188" x14ac:dyDescent="0.25">
      <c r="R200" s="2"/>
      <c r="T200" s="2"/>
      <c r="V200" s="2"/>
      <c r="X200" s="2"/>
      <c r="Z200" s="2"/>
      <c r="AC200" s="1"/>
      <c r="AG200" s="1"/>
      <c r="AI200" s="2"/>
      <c r="AK200" s="1"/>
      <c r="AN200" s="2"/>
      <c r="AR200" s="2"/>
      <c r="AT200" s="2"/>
      <c r="AV200" s="2"/>
      <c r="AY200" s="2"/>
      <c r="BC200" s="2"/>
      <c r="BE200" s="2"/>
      <c r="BG200" s="2"/>
      <c r="BK200" s="2"/>
      <c r="BO200" s="2"/>
      <c r="BQ200" s="2"/>
      <c r="BS200" s="2"/>
      <c r="BU200" s="4"/>
      <c r="BW200" s="3"/>
      <c r="BY200" s="1"/>
      <c r="CA200" s="1"/>
      <c r="CC200" s="1"/>
      <c r="CE200" s="1"/>
      <c r="CG200" s="4"/>
      <c r="CH200" s="10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Q200" s="2"/>
      <c r="DS200" s="2"/>
      <c r="DU200" s="2"/>
      <c r="DW200" s="2"/>
      <c r="DY200" s="2"/>
      <c r="EB200" s="1"/>
      <c r="EF200" s="1"/>
      <c r="EH200" s="1"/>
      <c r="EJ200" s="1"/>
      <c r="EM200" s="2"/>
      <c r="EQ200" s="2"/>
      <c r="ES200" s="2"/>
      <c r="EU200" s="2"/>
      <c r="EX200" s="2"/>
      <c r="FB200" s="2"/>
      <c r="FD200" s="2"/>
      <c r="FF200" s="2"/>
      <c r="FJ200" s="2"/>
      <c r="FN200" s="2"/>
      <c r="FP200" s="2"/>
      <c r="FR200" s="2"/>
      <c r="FT200" s="4"/>
      <c r="FV200" s="3"/>
      <c r="FX200" s="1"/>
      <c r="FZ200" s="1"/>
      <c r="GB200" s="1"/>
      <c r="GD200" s="1"/>
      <c r="GF200" s="4"/>
    </row>
    <row r="201" spans="18:188" x14ac:dyDescent="0.25">
      <c r="R201" s="2"/>
      <c r="T201" s="2"/>
      <c r="V201" s="2"/>
      <c r="X201" s="2"/>
      <c r="Z201" s="2"/>
      <c r="AC201" s="1"/>
      <c r="AG201" s="1"/>
      <c r="AI201" s="2"/>
      <c r="AK201" s="1"/>
      <c r="AN201" s="2"/>
      <c r="AR201" s="2"/>
      <c r="AT201" s="2"/>
      <c r="AV201" s="2"/>
      <c r="AY201" s="2"/>
      <c r="BC201" s="2"/>
      <c r="BE201" s="2"/>
      <c r="BG201" s="2"/>
      <c r="BK201" s="2"/>
      <c r="BO201" s="2"/>
      <c r="BQ201" s="2"/>
      <c r="BS201" s="2"/>
      <c r="BU201" s="4"/>
      <c r="BW201" s="3"/>
      <c r="BY201" s="1"/>
      <c r="CA201" s="1"/>
      <c r="CC201" s="1"/>
      <c r="CE201" s="1"/>
      <c r="CG201" s="4"/>
      <c r="CH201" s="10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Q201" s="2"/>
      <c r="DS201" s="2"/>
      <c r="DU201" s="2"/>
      <c r="DW201" s="2"/>
      <c r="DY201" s="2"/>
      <c r="EB201" s="1"/>
      <c r="EF201" s="1"/>
      <c r="EH201" s="1"/>
      <c r="EJ201" s="1"/>
      <c r="EM201" s="2"/>
      <c r="EQ201" s="2"/>
      <c r="ES201" s="2"/>
      <c r="EU201" s="2"/>
      <c r="EX201" s="2"/>
      <c r="FB201" s="2"/>
      <c r="FD201" s="2"/>
      <c r="FF201" s="2"/>
      <c r="FJ201" s="2"/>
      <c r="FN201" s="2"/>
      <c r="FP201" s="2"/>
      <c r="FR201" s="2"/>
      <c r="FT201" s="4"/>
      <c r="FV201" s="3"/>
      <c r="FX201" s="1"/>
      <c r="FZ201" s="1"/>
      <c r="GB201" s="1"/>
      <c r="GD201" s="1"/>
      <c r="GF2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B636-D581-4552-A892-C687FC6623FD}">
  <dimension ref="A1:GF201"/>
  <sheetViews>
    <sheetView zoomScale="85" zoomScaleNormal="85" workbookViewId="0">
      <selection activeCell="CH9" sqref="CH9"/>
    </sheetView>
  </sheetViews>
  <sheetFormatPr baseColWidth="10" defaultRowHeight="15" x14ac:dyDescent="0.25"/>
  <cols>
    <col min="1" max="1" width="8" customWidth="1"/>
    <col min="2" max="85" width="1" customWidth="1"/>
    <col min="86" max="86" width="13.140625" customWidth="1"/>
    <col min="87" max="188" width="1" customWidth="1"/>
  </cols>
  <sheetData>
    <row r="1" spans="1:188" x14ac:dyDescent="0.2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8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5" t="s">
        <v>0</v>
      </c>
      <c r="Z1" s="5" t="s">
        <v>0</v>
      </c>
      <c r="AA1" s="5" t="s">
        <v>0</v>
      </c>
      <c r="AB1" s="5" t="s">
        <v>0</v>
      </c>
      <c r="AC1" s="5" t="s">
        <v>0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AZ1" s="5" t="s">
        <v>0</v>
      </c>
      <c r="BA1" s="5" t="s">
        <v>0</v>
      </c>
      <c r="BB1" s="5" t="s">
        <v>0</v>
      </c>
      <c r="BC1" s="5" t="s">
        <v>0</v>
      </c>
      <c r="BD1" s="5" t="s">
        <v>0</v>
      </c>
      <c r="BE1" s="5" t="s">
        <v>0</v>
      </c>
      <c r="BF1" s="5" t="s">
        <v>0</v>
      </c>
      <c r="BG1" s="5" t="s">
        <v>0</v>
      </c>
      <c r="BH1" s="5" t="s">
        <v>0</v>
      </c>
      <c r="BI1" s="5" t="s">
        <v>0</v>
      </c>
      <c r="BJ1" s="5" t="s">
        <v>0</v>
      </c>
      <c r="BK1" s="5" t="s">
        <v>0</v>
      </c>
      <c r="BL1" s="5" t="s">
        <v>0</v>
      </c>
      <c r="BM1" s="5" t="s">
        <v>0</v>
      </c>
      <c r="BN1" s="5" t="s">
        <v>0</v>
      </c>
      <c r="BO1" s="5" t="s">
        <v>0</v>
      </c>
      <c r="BP1" s="5" t="s">
        <v>0</v>
      </c>
      <c r="BQ1" s="5" t="s">
        <v>0</v>
      </c>
      <c r="BR1" s="5" t="s">
        <v>0</v>
      </c>
      <c r="BS1" s="5" t="s">
        <v>0</v>
      </c>
      <c r="BT1" s="5" t="s">
        <v>0</v>
      </c>
      <c r="BU1" s="5" t="s">
        <v>0</v>
      </c>
      <c r="BV1" s="5" t="s">
        <v>0</v>
      </c>
      <c r="BW1" s="5" t="s">
        <v>0</v>
      </c>
      <c r="BX1" s="5" t="s">
        <v>0</v>
      </c>
      <c r="BY1" s="5" t="s">
        <v>0</v>
      </c>
      <c r="BZ1" s="5" t="s">
        <v>0</v>
      </c>
      <c r="CA1" s="5" t="s">
        <v>0</v>
      </c>
      <c r="CB1" s="5" t="s">
        <v>0</v>
      </c>
      <c r="CC1" s="5" t="s">
        <v>0</v>
      </c>
      <c r="CD1" s="5" t="s">
        <v>0</v>
      </c>
      <c r="CE1" s="5" t="s">
        <v>0</v>
      </c>
      <c r="CF1" s="5" t="s">
        <v>0</v>
      </c>
      <c r="CG1" s="5" t="s">
        <v>0</v>
      </c>
      <c r="CH1" s="11" t="s">
        <v>6</v>
      </c>
      <c r="CI1" s="6" t="s">
        <v>13</v>
      </c>
      <c r="CJ1" s="6" t="s">
        <v>13</v>
      </c>
      <c r="CK1" s="6" t="s">
        <v>17</v>
      </c>
      <c r="CL1" s="6" t="s">
        <v>17</v>
      </c>
      <c r="CM1" s="6" t="s">
        <v>17</v>
      </c>
      <c r="CN1" s="6" t="s">
        <v>17</v>
      </c>
      <c r="CO1" s="6" t="s">
        <v>17</v>
      </c>
      <c r="CP1" s="6" t="s">
        <v>17</v>
      </c>
      <c r="CQ1" s="6" t="s">
        <v>17</v>
      </c>
      <c r="CR1" s="6" t="s">
        <v>17</v>
      </c>
      <c r="CS1" s="6" t="s">
        <v>17</v>
      </c>
      <c r="CT1" s="6" t="s">
        <v>17</v>
      </c>
      <c r="CU1" s="6" t="s">
        <v>17</v>
      </c>
      <c r="CV1" s="6" t="s">
        <v>17</v>
      </c>
      <c r="CW1" s="6" t="s">
        <v>17</v>
      </c>
      <c r="CX1" s="6" t="s">
        <v>17</v>
      </c>
      <c r="CY1" s="6" t="s">
        <v>17</v>
      </c>
      <c r="CZ1" s="6" t="s">
        <v>17</v>
      </c>
      <c r="DA1" s="6" t="s">
        <v>17</v>
      </c>
      <c r="DB1" s="6" t="s">
        <v>17</v>
      </c>
      <c r="DC1" s="6" t="s">
        <v>17</v>
      </c>
      <c r="DD1" s="6" t="s">
        <v>17</v>
      </c>
      <c r="DE1" s="6" t="s">
        <v>17</v>
      </c>
      <c r="DF1" s="6" t="s">
        <v>17</v>
      </c>
      <c r="DG1" s="6" t="s">
        <v>17</v>
      </c>
      <c r="DH1" s="6" t="s">
        <v>17</v>
      </c>
      <c r="DI1" s="6" t="s">
        <v>17</v>
      </c>
      <c r="DJ1" s="6" t="s">
        <v>17</v>
      </c>
      <c r="DK1" s="6" t="s">
        <v>17</v>
      </c>
      <c r="DL1" s="6" t="s">
        <v>17</v>
      </c>
      <c r="DM1" s="6" t="s">
        <v>17</v>
      </c>
      <c r="DN1" s="6" t="s">
        <v>17</v>
      </c>
      <c r="DO1" s="6" t="s">
        <v>17</v>
      </c>
      <c r="DP1" s="6" t="s">
        <v>17</v>
      </c>
      <c r="DQ1" s="6" t="s">
        <v>17</v>
      </c>
      <c r="DR1" s="6" t="s">
        <v>17</v>
      </c>
      <c r="DS1" s="6" t="s">
        <v>17</v>
      </c>
      <c r="DT1" s="6" t="s">
        <v>17</v>
      </c>
      <c r="DU1" s="6" t="s">
        <v>17</v>
      </c>
      <c r="DV1" s="6" t="s">
        <v>17</v>
      </c>
      <c r="DW1" s="6" t="s">
        <v>17</v>
      </c>
      <c r="DX1" s="6" t="s">
        <v>17</v>
      </c>
      <c r="DY1" s="6" t="s">
        <v>17</v>
      </c>
      <c r="DZ1" s="6" t="s">
        <v>17</v>
      </c>
      <c r="EA1" s="6" t="s">
        <v>17</v>
      </c>
      <c r="EB1" s="6" t="s">
        <v>17</v>
      </c>
      <c r="EC1" s="6" t="s">
        <v>17</v>
      </c>
      <c r="ED1" s="6" t="s">
        <v>17</v>
      </c>
      <c r="EE1" s="6" t="s">
        <v>17</v>
      </c>
      <c r="EF1" s="6" t="s">
        <v>17</v>
      </c>
      <c r="EG1" s="6" t="s">
        <v>17</v>
      </c>
      <c r="EH1" s="6" t="s">
        <v>17</v>
      </c>
      <c r="EI1" s="6" t="s">
        <v>17</v>
      </c>
      <c r="EJ1" s="6" t="s">
        <v>17</v>
      </c>
      <c r="EK1" s="6" t="s">
        <v>17</v>
      </c>
      <c r="EL1" s="6" t="s">
        <v>17</v>
      </c>
      <c r="EM1" s="6" t="s">
        <v>17</v>
      </c>
      <c r="EN1" s="6" t="s">
        <v>17</v>
      </c>
      <c r="EO1" s="6" t="s">
        <v>17</v>
      </c>
      <c r="EP1" s="6" t="s">
        <v>17</v>
      </c>
      <c r="EQ1" s="6" t="s">
        <v>17</v>
      </c>
      <c r="ER1" s="6" t="s">
        <v>17</v>
      </c>
      <c r="ES1" s="6" t="s">
        <v>17</v>
      </c>
      <c r="ET1" s="6" t="s">
        <v>17</v>
      </c>
      <c r="EU1" s="6" t="s">
        <v>17</v>
      </c>
      <c r="EV1" s="6" t="s">
        <v>17</v>
      </c>
      <c r="EW1" s="6" t="s">
        <v>17</v>
      </c>
      <c r="EX1" s="6" t="s">
        <v>17</v>
      </c>
      <c r="EY1" s="6" t="s">
        <v>17</v>
      </c>
      <c r="EZ1" s="6" t="s">
        <v>17</v>
      </c>
      <c r="FA1" s="6" t="s">
        <v>17</v>
      </c>
      <c r="FB1" s="6" t="s">
        <v>17</v>
      </c>
      <c r="FC1" s="6" t="s">
        <v>17</v>
      </c>
      <c r="FD1" s="6" t="s">
        <v>17</v>
      </c>
      <c r="FE1" s="6" t="s">
        <v>17</v>
      </c>
      <c r="FF1" s="6" t="s">
        <v>17</v>
      </c>
      <c r="FG1" s="6" t="s">
        <v>17</v>
      </c>
      <c r="FH1" s="6" t="s">
        <v>17</v>
      </c>
      <c r="FI1" s="6" t="s">
        <v>17</v>
      </c>
      <c r="FJ1" s="6" t="s">
        <v>17</v>
      </c>
      <c r="FK1" s="6" t="s">
        <v>17</v>
      </c>
      <c r="FL1" s="6" t="s">
        <v>17</v>
      </c>
      <c r="FM1" s="6" t="s">
        <v>17</v>
      </c>
      <c r="FN1" s="6" t="s">
        <v>17</v>
      </c>
      <c r="FO1" s="6" t="s">
        <v>17</v>
      </c>
      <c r="FP1" s="6" t="s">
        <v>17</v>
      </c>
      <c r="FQ1" s="6" t="s">
        <v>17</v>
      </c>
      <c r="FR1" s="6" t="s">
        <v>17</v>
      </c>
      <c r="FS1" s="6" t="s">
        <v>17</v>
      </c>
      <c r="FT1" s="6" t="s">
        <v>17</v>
      </c>
      <c r="FU1" s="6" t="s">
        <v>17</v>
      </c>
      <c r="FV1" s="6" t="s">
        <v>17</v>
      </c>
      <c r="FW1" s="6" t="s">
        <v>17</v>
      </c>
      <c r="FX1" s="6" t="s">
        <v>17</v>
      </c>
      <c r="FY1" s="6" t="s">
        <v>17</v>
      </c>
      <c r="FZ1" s="6" t="s">
        <v>17</v>
      </c>
      <c r="GA1" s="6" t="s">
        <v>17</v>
      </c>
      <c r="GB1" s="6" t="s">
        <v>17</v>
      </c>
      <c r="GC1" s="6" t="s">
        <v>17</v>
      </c>
      <c r="GD1" s="6" t="s">
        <v>17</v>
      </c>
      <c r="GE1" s="6" t="s">
        <v>17</v>
      </c>
      <c r="GF1" s="6" t="s">
        <v>17</v>
      </c>
    </row>
    <row r="2" spans="1:188" x14ac:dyDescent="0.25">
      <c r="A2" s="5" t="s">
        <v>9</v>
      </c>
      <c r="B2" s="5">
        <v>5300</v>
      </c>
      <c r="C2" s="5" t="s">
        <v>10</v>
      </c>
      <c r="D2" s="5" t="s">
        <v>1605</v>
      </c>
      <c r="E2" s="5" t="s">
        <v>20</v>
      </c>
      <c r="F2" s="5" t="s">
        <v>21</v>
      </c>
      <c r="G2" s="5" t="s">
        <v>22</v>
      </c>
      <c r="H2" s="5">
        <v>8</v>
      </c>
      <c r="I2" s="5" t="s">
        <v>12</v>
      </c>
      <c r="J2" s="5">
        <v>5</v>
      </c>
      <c r="K2" s="5" t="s">
        <v>14</v>
      </c>
      <c r="L2" s="8" t="s">
        <v>1604</v>
      </c>
      <c r="M2" s="5" t="s">
        <v>16</v>
      </c>
      <c r="N2" s="5"/>
      <c r="O2" s="5" t="s">
        <v>19</v>
      </c>
      <c r="P2" s="5" t="s">
        <v>23</v>
      </c>
      <c r="Q2" s="5" t="s">
        <v>1</v>
      </c>
      <c r="R2" s="7">
        <v>1</v>
      </c>
      <c r="S2" s="5" t="s">
        <v>2</v>
      </c>
      <c r="T2" s="7">
        <v>5300</v>
      </c>
      <c r="U2" s="5" t="s">
        <v>2</v>
      </c>
      <c r="V2" s="7" t="s">
        <v>7</v>
      </c>
      <c r="W2" s="5" t="s">
        <v>2</v>
      </c>
      <c r="X2" s="5"/>
      <c r="Y2" s="5" t="s">
        <v>2</v>
      </c>
      <c r="Z2" s="7" t="s">
        <v>8</v>
      </c>
      <c r="AA2" s="5" t="s">
        <v>3</v>
      </c>
      <c r="AB2" s="5" t="s">
        <v>4</v>
      </c>
      <c r="AC2" s="8">
        <v>2</v>
      </c>
      <c r="AD2" s="5" t="s">
        <v>2</v>
      </c>
      <c r="AE2" s="5" t="s">
        <v>7</v>
      </c>
      <c r="AF2" s="5" t="s">
        <v>2</v>
      </c>
      <c r="AG2" s="8" t="s">
        <v>7</v>
      </c>
      <c r="AH2" s="5" t="s">
        <v>2</v>
      </c>
      <c r="AI2" s="5"/>
      <c r="AJ2" s="5" t="s">
        <v>2</v>
      </c>
      <c r="AK2" s="8" t="s">
        <v>8</v>
      </c>
      <c r="AL2" s="5" t="s">
        <v>3</v>
      </c>
      <c r="AM2" s="5" t="s">
        <v>1</v>
      </c>
      <c r="AN2" s="7">
        <v>3</v>
      </c>
      <c r="AO2" s="5" t="s">
        <v>2</v>
      </c>
      <c r="AP2" s="5" t="s">
        <v>7</v>
      </c>
      <c r="AQ2" s="5" t="s">
        <v>2</v>
      </c>
      <c r="AR2" s="7" t="s">
        <v>7</v>
      </c>
      <c r="AS2" s="5" t="s">
        <v>2</v>
      </c>
      <c r="AT2" s="5"/>
      <c r="AU2" s="5" t="s">
        <v>2</v>
      </c>
      <c r="AV2" s="7" t="s">
        <v>8</v>
      </c>
      <c r="AW2" s="5" t="s">
        <v>3</v>
      </c>
      <c r="AX2" s="5" t="s">
        <v>4</v>
      </c>
      <c r="AY2" s="7">
        <v>4</v>
      </c>
      <c r="AZ2" s="5" t="s">
        <v>2</v>
      </c>
      <c r="BA2" s="5" t="s">
        <v>7</v>
      </c>
      <c r="BB2" s="5" t="s">
        <v>2</v>
      </c>
      <c r="BC2" s="7" t="s">
        <v>7</v>
      </c>
      <c r="BD2" s="5" t="s">
        <v>2</v>
      </c>
      <c r="BE2" s="5"/>
      <c r="BF2" s="5" t="s">
        <v>2</v>
      </c>
      <c r="BG2" s="7" t="s">
        <v>8</v>
      </c>
      <c r="BH2" s="5" t="s">
        <v>3</v>
      </c>
      <c r="BI2" s="5"/>
      <c r="BJ2" s="5" t="s">
        <v>1</v>
      </c>
      <c r="BK2" s="7">
        <v>5</v>
      </c>
      <c r="BL2" s="5" t="s">
        <v>2</v>
      </c>
      <c r="BM2" s="5" t="s">
        <v>7</v>
      </c>
      <c r="BN2" s="5" t="s">
        <v>2</v>
      </c>
      <c r="BO2" s="7" t="s">
        <v>7</v>
      </c>
      <c r="BP2" s="5" t="s">
        <v>2</v>
      </c>
      <c r="BQ2" s="5"/>
      <c r="BR2" s="5" t="s">
        <v>2</v>
      </c>
      <c r="BS2" s="7" t="s">
        <v>8</v>
      </c>
      <c r="BT2" s="5" t="s">
        <v>3</v>
      </c>
      <c r="BU2" s="6"/>
      <c r="BV2" s="5" t="s">
        <v>405</v>
      </c>
      <c r="BW2" s="9" t="s">
        <v>5</v>
      </c>
      <c r="BX2" s="5" t="s">
        <v>2</v>
      </c>
      <c r="BY2" s="8" t="s">
        <v>7</v>
      </c>
      <c r="BZ2" s="5" t="s">
        <v>2</v>
      </c>
      <c r="CA2" s="8" t="s">
        <v>7</v>
      </c>
      <c r="CB2" s="5" t="s">
        <v>2</v>
      </c>
      <c r="CC2" s="8" t="s">
        <v>7</v>
      </c>
      <c r="CD2" s="5" t="s">
        <v>2</v>
      </c>
      <c r="CE2" s="8" t="s">
        <v>7</v>
      </c>
      <c r="CF2" s="5" t="s">
        <v>3</v>
      </c>
      <c r="CG2" s="6" t="s">
        <v>18</v>
      </c>
      <c r="CH2" s="11">
        <v>1327.42</v>
      </c>
      <c r="CI2" s="6">
        <v>5300</v>
      </c>
      <c r="CJ2" s="6">
        <v>0.08</v>
      </c>
      <c r="CK2" s="6"/>
      <c r="CL2" s="6"/>
      <c r="CM2" s="6"/>
      <c r="CN2" s="6"/>
      <c r="CO2" s="6" t="s">
        <v>1606</v>
      </c>
      <c r="CP2" s="6" t="s">
        <v>1607</v>
      </c>
      <c r="CQ2" s="6" t="s">
        <v>1663</v>
      </c>
      <c r="CR2" s="6" t="s">
        <v>1609</v>
      </c>
      <c r="CS2" s="6" t="s">
        <v>1664</v>
      </c>
      <c r="CT2" s="6" t="s">
        <v>31</v>
      </c>
      <c r="CU2" s="6" t="s">
        <v>1665</v>
      </c>
      <c r="CV2" s="6" t="s">
        <v>32</v>
      </c>
      <c r="CW2" s="6">
        <v>1327.42</v>
      </c>
      <c r="CX2" s="6" t="s">
        <v>28</v>
      </c>
      <c r="CY2" s="6" t="s">
        <v>26</v>
      </c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 t="s">
        <v>36</v>
      </c>
      <c r="DN2" s="5" t="s">
        <v>19</v>
      </c>
      <c r="DO2" s="5" t="s">
        <v>23</v>
      </c>
      <c r="DP2" s="5" t="s">
        <v>1</v>
      </c>
      <c r="DQ2" s="7">
        <v>1</v>
      </c>
      <c r="DR2" s="5" t="s">
        <v>2</v>
      </c>
      <c r="DS2" s="7">
        <v>5300</v>
      </c>
      <c r="DT2" s="5" t="s">
        <v>2</v>
      </c>
      <c r="DU2" s="7" t="s">
        <v>7</v>
      </c>
      <c r="DV2" s="5" t="s">
        <v>2</v>
      </c>
      <c r="DW2" s="5"/>
      <c r="DX2" s="5" t="s">
        <v>2</v>
      </c>
      <c r="DY2" s="7" t="s">
        <v>1666</v>
      </c>
      <c r="DZ2" s="5" t="s">
        <v>3</v>
      </c>
      <c r="EA2" s="5" t="s">
        <v>4</v>
      </c>
      <c r="EB2" s="8">
        <v>2</v>
      </c>
      <c r="EC2" s="5" t="s">
        <v>2</v>
      </c>
      <c r="ED2" s="5" t="s">
        <v>7</v>
      </c>
      <c r="EE2" s="5" t="s">
        <v>2</v>
      </c>
      <c r="EF2" s="8" t="s">
        <v>7</v>
      </c>
      <c r="EG2" s="5" t="s">
        <v>2</v>
      </c>
      <c r="EH2" s="5"/>
      <c r="EI2" s="5" t="s">
        <v>2</v>
      </c>
      <c r="EJ2" s="8" t="s">
        <v>1666</v>
      </c>
      <c r="EK2" s="5" t="s">
        <v>3</v>
      </c>
      <c r="EL2" s="5" t="s">
        <v>1</v>
      </c>
      <c r="EM2" s="7">
        <v>3</v>
      </c>
      <c r="EN2" s="5" t="s">
        <v>2</v>
      </c>
      <c r="EO2" s="5" t="s">
        <v>7</v>
      </c>
      <c r="EP2" s="5" t="s">
        <v>2</v>
      </c>
      <c r="EQ2" s="7" t="s">
        <v>7</v>
      </c>
      <c r="ER2" s="5" t="s">
        <v>2</v>
      </c>
      <c r="ES2" s="5"/>
      <c r="ET2" s="5" t="s">
        <v>2</v>
      </c>
      <c r="EU2" s="7" t="s">
        <v>1666</v>
      </c>
      <c r="EV2" s="5" t="s">
        <v>3</v>
      </c>
      <c r="EW2" s="5" t="s">
        <v>4</v>
      </c>
      <c r="EX2" s="7">
        <v>4</v>
      </c>
      <c r="EY2" s="5" t="s">
        <v>2</v>
      </c>
      <c r="EZ2" s="5" t="s">
        <v>7</v>
      </c>
      <c r="FA2" s="5" t="s">
        <v>2</v>
      </c>
      <c r="FB2" s="7" t="s">
        <v>7</v>
      </c>
      <c r="FC2" s="5" t="s">
        <v>2</v>
      </c>
      <c r="FD2" s="5"/>
      <c r="FE2" s="5" t="s">
        <v>2</v>
      </c>
      <c r="FF2" s="7" t="s">
        <v>1666</v>
      </c>
      <c r="FG2" s="5" t="s">
        <v>3</v>
      </c>
      <c r="FH2" s="5"/>
      <c r="FI2" s="5" t="s">
        <v>1</v>
      </c>
      <c r="FJ2" s="7">
        <v>5</v>
      </c>
      <c r="FK2" s="5" t="s">
        <v>2</v>
      </c>
      <c r="FL2" s="5" t="s">
        <v>7</v>
      </c>
      <c r="FM2" s="5" t="s">
        <v>2</v>
      </c>
      <c r="FN2" s="7" t="s">
        <v>7</v>
      </c>
      <c r="FO2" s="5" t="s">
        <v>2</v>
      </c>
      <c r="FP2" s="5"/>
      <c r="FQ2" s="5" t="s">
        <v>2</v>
      </c>
      <c r="FR2" s="7" t="s">
        <v>1666</v>
      </c>
      <c r="FS2" s="5" t="s">
        <v>3</v>
      </c>
      <c r="FT2" s="6"/>
      <c r="FU2" s="5" t="s">
        <v>405</v>
      </c>
      <c r="FV2" s="9" t="s">
        <v>5</v>
      </c>
      <c r="FW2" s="5" t="s">
        <v>2</v>
      </c>
      <c r="FX2" s="8" t="s">
        <v>7</v>
      </c>
      <c r="FY2" s="5" t="s">
        <v>2</v>
      </c>
      <c r="FZ2" s="8" t="s">
        <v>7</v>
      </c>
      <c r="GA2" s="5" t="s">
        <v>2</v>
      </c>
      <c r="GB2" s="8"/>
      <c r="GC2" s="5" t="s">
        <v>2</v>
      </c>
      <c r="GD2" s="8" t="s">
        <v>7</v>
      </c>
      <c r="GE2" s="5" t="s">
        <v>3</v>
      </c>
      <c r="GF2" s="6" t="s">
        <v>18</v>
      </c>
    </row>
    <row r="3" spans="1:188" x14ac:dyDescent="0.25">
      <c r="A3" s="5" t="s">
        <v>9</v>
      </c>
      <c r="B3" s="5">
        <v>2700</v>
      </c>
      <c r="C3" s="5" t="s">
        <v>10</v>
      </c>
      <c r="D3" s="5" t="s">
        <v>1605</v>
      </c>
      <c r="E3" s="5" t="s">
        <v>20</v>
      </c>
      <c r="F3" s="5" t="s">
        <v>21</v>
      </c>
      <c r="G3" s="5" t="s">
        <v>22</v>
      </c>
      <c r="H3" s="5">
        <v>4</v>
      </c>
      <c r="I3" s="5" t="s">
        <v>12</v>
      </c>
      <c r="J3" s="5">
        <v>4</v>
      </c>
      <c r="K3" s="5" t="s">
        <v>14</v>
      </c>
      <c r="L3" s="8" t="s">
        <v>1604</v>
      </c>
      <c r="M3" s="5" t="s">
        <v>16</v>
      </c>
      <c r="N3" s="5"/>
      <c r="O3" s="5" t="s">
        <v>19</v>
      </c>
      <c r="P3" s="5" t="s">
        <v>23</v>
      </c>
      <c r="Q3" s="5" t="s">
        <v>1</v>
      </c>
      <c r="R3" s="7">
        <v>1</v>
      </c>
      <c r="S3" s="5" t="s">
        <v>2</v>
      </c>
      <c r="T3" s="7">
        <v>2700</v>
      </c>
      <c r="U3" s="5" t="s">
        <v>2</v>
      </c>
      <c r="V3" s="7" t="s">
        <v>7</v>
      </c>
      <c r="W3" s="5" t="s">
        <v>2</v>
      </c>
      <c r="X3" s="5"/>
      <c r="Y3" s="5" t="s">
        <v>2</v>
      </c>
      <c r="Z3" s="7" t="s">
        <v>8</v>
      </c>
      <c r="AA3" s="5" t="s">
        <v>3</v>
      </c>
      <c r="AB3" s="5" t="s">
        <v>4</v>
      </c>
      <c r="AC3" s="8">
        <v>2</v>
      </c>
      <c r="AD3" s="5" t="s">
        <v>2</v>
      </c>
      <c r="AE3" s="5" t="s">
        <v>7</v>
      </c>
      <c r="AF3" s="5" t="s">
        <v>2</v>
      </c>
      <c r="AG3" s="8" t="s">
        <v>7</v>
      </c>
      <c r="AH3" s="5" t="s">
        <v>2</v>
      </c>
      <c r="AI3" s="5"/>
      <c r="AJ3" s="5" t="s">
        <v>2</v>
      </c>
      <c r="AK3" s="8" t="s">
        <v>8</v>
      </c>
      <c r="AL3" s="5" t="s">
        <v>3</v>
      </c>
      <c r="AM3" s="5" t="s">
        <v>1</v>
      </c>
      <c r="AN3" s="7">
        <v>3</v>
      </c>
      <c r="AO3" s="5" t="s">
        <v>2</v>
      </c>
      <c r="AP3" s="5" t="s">
        <v>7</v>
      </c>
      <c r="AQ3" s="5" t="s">
        <v>2</v>
      </c>
      <c r="AR3" s="7" t="s">
        <v>7</v>
      </c>
      <c r="AS3" s="5" t="s">
        <v>2</v>
      </c>
      <c r="AT3" s="5"/>
      <c r="AU3" s="5" t="s">
        <v>2</v>
      </c>
      <c r="AV3" s="7" t="s">
        <v>8</v>
      </c>
      <c r="AW3" s="5" t="s">
        <v>3</v>
      </c>
      <c r="AX3" s="5" t="s">
        <v>4</v>
      </c>
      <c r="AY3" s="7">
        <v>4</v>
      </c>
      <c r="AZ3" s="5" t="s">
        <v>2</v>
      </c>
      <c r="BA3" s="5" t="s">
        <v>7</v>
      </c>
      <c r="BB3" s="5" t="s">
        <v>2</v>
      </c>
      <c r="BC3" s="7" t="s">
        <v>7</v>
      </c>
      <c r="BD3" s="5" t="s">
        <v>2</v>
      </c>
      <c r="BE3" s="5"/>
      <c r="BF3" s="5" t="s">
        <v>2</v>
      </c>
      <c r="BG3" s="7" t="s">
        <v>8</v>
      </c>
      <c r="BH3" s="5" t="s">
        <v>3</v>
      </c>
      <c r="BI3" s="5"/>
      <c r="BJ3" s="5"/>
      <c r="BK3" s="7"/>
      <c r="BL3" s="5"/>
      <c r="BM3" s="5"/>
      <c r="BN3" s="5"/>
      <c r="BO3" s="7"/>
      <c r="BP3" s="5"/>
      <c r="BQ3" s="7"/>
      <c r="BR3" s="5"/>
      <c r="BS3" s="7"/>
      <c r="BT3" s="5"/>
      <c r="BU3" s="6"/>
      <c r="BV3" s="5" t="s">
        <v>405</v>
      </c>
      <c r="BW3" s="9" t="s">
        <v>5</v>
      </c>
      <c r="BX3" s="5" t="s">
        <v>2</v>
      </c>
      <c r="BY3" s="8" t="s">
        <v>7</v>
      </c>
      <c r="BZ3" s="5" t="s">
        <v>2</v>
      </c>
      <c r="CA3" s="8" t="s">
        <v>7</v>
      </c>
      <c r="CB3" s="5" t="s">
        <v>2</v>
      </c>
      <c r="CC3" s="8" t="s">
        <v>7</v>
      </c>
      <c r="CD3" s="5" t="s">
        <v>2</v>
      </c>
      <c r="CE3" s="8" t="s">
        <v>7</v>
      </c>
      <c r="CF3" s="5" t="s">
        <v>3</v>
      </c>
      <c r="CG3" s="6" t="s">
        <v>18</v>
      </c>
      <c r="CH3" s="11">
        <v>743.82</v>
      </c>
      <c r="CI3" s="6">
        <v>2700</v>
      </c>
      <c r="CJ3" s="6">
        <v>0.04</v>
      </c>
      <c r="CK3" s="6"/>
      <c r="CL3" s="6"/>
      <c r="CM3" s="6"/>
      <c r="CN3" s="6"/>
      <c r="CO3" s="6" t="s">
        <v>1606</v>
      </c>
      <c r="CP3" s="6" t="s">
        <v>1607</v>
      </c>
      <c r="CQ3" s="6" t="s">
        <v>1667</v>
      </c>
      <c r="CR3" s="6" t="s">
        <v>1608</v>
      </c>
      <c r="CS3" s="6" t="s">
        <v>1668</v>
      </c>
      <c r="CT3" s="6" t="s">
        <v>31</v>
      </c>
      <c r="CU3" s="6" t="s">
        <v>1627</v>
      </c>
      <c r="CV3" s="6" t="s">
        <v>32</v>
      </c>
      <c r="CW3" s="6">
        <v>743.82</v>
      </c>
      <c r="CX3" s="6" t="s">
        <v>28</v>
      </c>
      <c r="CY3" s="6" t="s">
        <v>26</v>
      </c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 t="s">
        <v>36</v>
      </c>
      <c r="DN3" s="5" t="s">
        <v>19</v>
      </c>
      <c r="DO3" s="5" t="s">
        <v>23</v>
      </c>
      <c r="DP3" s="5" t="s">
        <v>1</v>
      </c>
      <c r="DQ3" s="7">
        <v>1</v>
      </c>
      <c r="DR3" s="5" t="s">
        <v>2</v>
      </c>
      <c r="DS3" s="7">
        <v>2700</v>
      </c>
      <c r="DT3" s="5" t="s">
        <v>2</v>
      </c>
      <c r="DU3" s="7" t="s">
        <v>7</v>
      </c>
      <c r="DV3" s="5" t="s">
        <v>2</v>
      </c>
      <c r="DW3" s="5"/>
      <c r="DX3" s="5" t="s">
        <v>2</v>
      </c>
      <c r="DY3" s="7" t="s">
        <v>1669</v>
      </c>
      <c r="DZ3" s="5" t="s">
        <v>3</v>
      </c>
      <c r="EA3" s="5" t="s">
        <v>4</v>
      </c>
      <c r="EB3" s="8">
        <v>2</v>
      </c>
      <c r="EC3" s="5" t="s">
        <v>2</v>
      </c>
      <c r="ED3" s="5" t="s">
        <v>7</v>
      </c>
      <c r="EE3" s="5" t="s">
        <v>2</v>
      </c>
      <c r="EF3" s="8" t="s">
        <v>7</v>
      </c>
      <c r="EG3" s="5" t="s">
        <v>2</v>
      </c>
      <c r="EH3" s="5"/>
      <c r="EI3" s="5" t="s">
        <v>2</v>
      </c>
      <c r="EJ3" s="8" t="s">
        <v>1669</v>
      </c>
      <c r="EK3" s="5" t="s">
        <v>3</v>
      </c>
      <c r="EL3" s="5" t="s">
        <v>1</v>
      </c>
      <c r="EM3" s="7">
        <v>3</v>
      </c>
      <c r="EN3" s="5" t="s">
        <v>2</v>
      </c>
      <c r="EO3" s="5" t="s">
        <v>7</v>
      </c>
      <c r="EP3" s="5" t="s">
        <v>2</v>
      </c>
      <c r="EQ3" s="7" t="s">
        <v>7</v>
      </c>
      <c r="ER3" s="5" t="s">
        <v>2</v>
      </c>
      <c r="ES3" s="5"/>
      <c r="ET3" s="5" t="s">
        <v>2</v>
      </c>
      <c r="EU3" s="7" t="s">
        <v>1669</v>
      </c>
      <c r="EV3" s="5" t="s">
        <v>3</v>
      </c>
      <c r="EW3" s="5" t="s">
        <v>4</v>
      </c>
      <c r="EX3" s="7">
        <v>4</v>
      </c>
      <c r="EY3" s="5" t="s">
        <v>2</v>
      </c>
      <c r="EZ3" s="5" t="s">
        <v>7</v>
      </c>
      <c r="FA3" s="5" t="s">
        <v>2</v>
      </c>
      <c r="FB3" s="7" t="s">
        <v>7</v>
      </c>
      <c r="FC3" s="5" t="s">
        <v>2</v>
      </c>
      <c r="FD3" s="5"/>
      <c r="FE3" s="5" t="s">
        <v>2</v>
      </c>
      <c r="FF3" s="7" t="s">
        <v>1669</v>
      </c>
      <c r="FG3" s="5" t="s">
        <v>3</v>
      </c>
      <c r="FH3" s="5"/>
      <c r="FI3" s="5"/>
      <c r="FJ3" s="7"/>
      <c r="FK3" s="5"/>
      <c r="FL3" s="5"/>
      <c r="FM3" s="5"/>
      <c r="FN3" s="7"/>
      <c r="FO3" s="5"/>
      <c r="FP3" s="7"/>
      <c r="FQ3" s="5"/>
      <c r="FR3" s="7"/>
      <c r="FS3" s="5"/>
      <c r="FT3" s="6"/>
      <c r="FU3" s="5" t="s">
        <v>405</v>
      </c>
      <c r="FV3" s="9" t="s">
        <v>5</v>
      </c>
      <c r="FW3" s="5" t="s">
        <v>2</v>
      </c>
      <c r="FX3" s="8" t="s">
        <v>7</v>
      </c>
      <c r="FY3" s="5" t="s">
        <v>2</v>
      </c>
      <c r="FZ3" s="8" t="s">
        <v>7</v>
      </c>
      <c r="GA3" s="5" t="s">
        <v>2</v>
      </c>
      <c r="GB3" s="8"/>
      <c r="GC3" s="5" t="s">
        <v>2</v>
      </c>
      <c r="GD3" s="8" t="s">
        <v>7</v>
      </c>
      <c r="GE3" s="5" t="s">
        <v>3</v>
      </c>
      <c r="GF3" s="6" t="s">
        <v>18</v>
      </c>
    </row>
    <row r="4" spans="1:188" x14ac:dyDescent="0.25">
      <c r="A4" s="5" t="s">
        <v>9</v>
      </c>
      <c r="B4" s="5">
        <v>16000</v>
      </c>
      <c r="C4" s="5" t="s">
        <v>10</v>
      </c>
      <c r="D4" s="5" t="s">
        <v>1605</v>
      </c>
      <c r="E4" s="5" t="s">
        <v>20</v>
      </c>
      <c r="F4" s="5" t="s">
        <v>21</v>
      </c>
      <c r="G4" s="5" t="s">
        <v>22</v>
      </c>
      <c r="H4" s="5">
        <v>2</v>
      </c>
      <c r="I4" s="5" t="s">
        <v>12</v>
      </c>
      <c r="J4" s="5">
        <v>3</v>
      </c>
      <c r="K4" s="5" t="s">
        <v>14</v>
      </c>
      <c r="L4" s="8" t="s">
        <v>1604</v>
      </c>
      <c r="M4" s="5" t="s">
        <v>16</v>
      </c>
      <c r="N4" s="5"/>
      <c r="O4" s="5" t="s">
        <v>19</v>
      </c>
      <c r="P4" s="5" t="s">
        <v>23</v>
      </c>
      <c r="Q4" s="5" t="s">
        <v>1</v>
      </c>
      <c r="R4" s="7">
        <v>1</v>
      </c>
      <c r="S4" s="5" t="s">
        <v>2</v>
      </c>
      <c r="T4" s="7">
        <v>16000</v>
      </c>
      <c r="U4" s="5" t="s">
        <v>2</v>
      </c>
      <c r="V4" s="7" t="s">
        <v>7</v>
      </c>
      <c r="W4" s="5" t="s">
        <v>2</v>
      </c>
      <c r="X4" s="5"/>
      <c r="Y4" s="5" t="s">
        <v>2</v>
      </c>
      <c r="Z4" s="7" t="s">
        <v>8</v>
      </c>
      <c r="AA4" s="5" t="s">
        <v>3</v>
      </c>
      <c r="AB4" s="5" t="s">
        <v>4</v>
      </c>
      <c r="AC4" s="8">
        <v>2</v>
      </c>
      <c r="AD4" s="5" t="s">
        <v>2</v>
      </c>
      <c r="AE4" s="5" t="s">
        <v>7</v>
      </c>
      <c r="AF4" s="5" t="s">
        <v>2</v>
      </c>
      <c r="AG4" s="8" t="s">
        <v>7</v>
      </c>
      <c r="AH4" s="5" t="s">
        <v>2</v>
      </c>
      <c r="AI4" s="5"/>
      <c r="AJ4" s="5" t="s">
        <v>2</v>
      </c>
      <c r="AK4" s="8" t="s">
        <v>8</v>
      </c>
      <c r="AL4" s="5" t="s">
        <v>3</v>
      </c>
      <c r="AM4" s="5" t="s">
        <v>1</v>
      </c>
      <c r="AN4" s="7">
        <v>3</v>
      </c>
      <c r="AO4" s="5" t="s">
        <v>2</v>
      </c>
      <c r="AP4" s="5" t="s">
        <v>7</v>
      </c>
      <c r="AQ4" s="5" t="s">
        <v>2</v>
      </c>
      <c r="AR4" s="7" t="s">
        <v>7</v>
      </c>
      <c r="AS4" s="5" t="s">
        <v>2</v>
      </c>
      <c r="AT4" s="5"/>
      <c r="AU4" s="5" t="s">
        <v>2</v>
      </c>
      <c r="AV4" s="7" t="s">
        <v>8</v>
      </c>
      <c r="AW4" s="5" t="s">
        <v>3</v>
      </c>
      <c r="AX4" s="5"/>
      <c r="AY4" s="7"/>
      <c r="AZ4" s="5"/>
      <c r="BA4" s="5"/>
      <c r="BB4" s="5"/>
      <c r="BC4" s="7"/>
      <c r="BD4" s="5"/>
      <c r="BE4" s="7"/>
      <c r="BF4" s="5"/>
      <c r="BG4" s="7"/>
      <c r="BH4" s="5"/>
      <c r="BI4" s="5"/>
      <c r="BJ4" s="5"/>
      <c r="BK4" s="7"/>
      <c r="BL4" s="5"/>
      <c r="BM4" s="5"/>
      <c r="BN4" s="5"/>
      <c r="BO4" s="7"/>
      <c r="BP4" s="5"/>
      <c r="BQ4" s="7"/>
      <c r="BR4" s="5"/>
      <c r="BS4" s="7"/>
      <c r="BT4" s="5"/>
      <c r="BU4" s="6"/>
      <c r="BV4" s="5" t="s">
        <v>405</v>
      </c>
      <c r="BW4" s="9" t="s">
        <v>5</v>
      </c>
      <c r="BX4" s="5" t="s">
        <v>2</v>
      </c>
      <c r="BY4" s="8" t="s">
        <v>7</v>
      </c>
      <c r="BZ4" s="5" t="s">
        <v>2</v>
      </c>
      <c r="CA4" s="8" t="s">
        <v>7</v>
      </c>
      <c r="CB4" s="5" t="s">
        <v>2</v>
      </c>
      <c r="CC4" s="8" t="s">
        <v>7</v>
      </c>
      <c r="CD4" s="5" t="s">
        <v>2</v>
      </c>
      <c r="CE4" s="8" t="s">
        <v>7</v>
      </c>
      <c r="CF4" s="5" t="s">
        <v>3</v>
      </c>
      <c r="CG4" s="6" t="s">
        <v>18</v>
      </c>
      <c r="CH4" s="11">
        <v>5548.07</v>
      </c>
      <c r="CI4" s="6">
        <v>16000</v>
      </c>
      <c r="CJ4" s="6">
        <v>0.02</v>
      </c>
      <c r="CK4" s="6"/>
      <c r="CL4" s="6"/>
      <c r="CM4" s="6"/>
      <c r="CN4" s="6"/>
      <c r="CO4" s="6" t="s">
        <v>1606</v>
      </c>
      <c r="CP4" s="6" t="s">
        <v>1607</v>
      </c>
      <c r="CQ4" s="6" t="s">
        <v>1670</v>
      </c>
      <c r="CR4" s="6" t="s">
        <v>1608</v>
      </c>
      <c r="CS4" s="6" t="s">
        <v>1671</v>
      </c>
      <c r="CT4" s="6" t="s">
        <v>31</v>
      </c>
      <c r="CU4" s="6" t="s">
        <v>1626</v>
      </c>
      <c r="CV4" s="6" t="s">
        <v>32</v>
      </c>
      <c r="CW4" s="6">
        <v>5548.07</v>
      </c>
      <c r="CX4" s="6" t="s">
        <v>28</v>
      </c>
      <c r="CY4" s="6" t="s">
        <v>26</v>
      </c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 t="s">
        <v>36</v>
      </c>
      <c r="DN4" s="5" t="s">
        <v>19</v>
      </c>
      <c r="DO4" s="5" t="s">
        <v>23</v>
      </c>
      <c r="DP4" s="5" t="s">
        <v>1</v>
      </c>
      <c r="DQ4" s="7">
        <v>1</v>
      </c>
      <c r="DR4" s="5" t="s">
        <v>2</v>
      </c>
      <c r="DS4" s="7">
        <v>16000</v>
      </c>
      <c r="DT4" s="5" t="s">
        <v>2</v>
      </c>
      <c r="DU4" s="7" t="s">
        <v>7</v>
      </c>
      <c r="DV4" s="5" t="s">
        <v>2</v>
      </c>
      <c r="DW4" s="5"/>
      <c r="DX4" s="5" t="s">
        <v>2</v>
      </c>
      <c r="DY4" s="7" t="s">
        <v>1672</v>
      </c>
      <c r="DZ4" s="5" t="s">
        <v>3</v>
      </c>
      <c r="EA4" s="5" t="s">
        <v>4</v>
      </c>
      <c r="EB4" s="8">
        <v>2</v>
      </c>
      <c r="EC4" s="5" t="s">
        <v>2</v>
      </c>
      <c r="ED4" s="5" t="s">
        <v>7</v>
      </c>
      <c r="EE4" s="5" t="s">
        <v>2</v>
      </c>
      <c r="EF4" s="8" t="s">
        <v>7</v>
      </c>
      <c r="EG4" s="5" t="s">
        <v>2</v>
      </c>
      <c r="EH4" s="5"/>
      <c r="EI4" s="5" t="s">
        <v>2</v>
      </c>
      <c r="EJ4" s="8" t="s">
        <v>1672</v>
      </c>
      <c r="EK4" s="5" t="s">
        <v>3</v>
      </c>
      <c r="EL4" s="5" t="s">
        <v>1</v>
      </c>
      <c r="EM4" s="7">
        <v>3</v>
      </c>
      <c r="EN4" s="5" t="s">
        <v>2</v>
      </c>
      <c r="EO4" s="5" t="s">
        <v>7</v>
      </c>
      <c r="EP4" s="5" t="s">
        <v>2</v>
      </c>
      <c r="EQ4" s="7" t="s">
        <v>7</v>
      </c>
      <c r="ER4" s="5" t="s">
        <v>2</v>
      </c>
      <c r="ES4" s="5"/>
      <c r="ET4" s="5" t="s">
        <v>2</v>
      </c>
      <c r="EU4" s="7" t="s">
        <v>1672</v>
      </c>
      <c r="EV4" s="5" t="s">
        <v>3</v>
      </c>
      <c r="EW4" s="5"/>
      <c r="EX4" s="7"/>
      <c r="EY4" s="5"/>
      <c r="EZ4" s="5"/>
      <c r="FA4" s="5"/>
      <c r="FB4" s="7"/>
      <c r="FC4" s="5"/>
      <c r="FD4" s="7"/>
      <c r="FE4" s="5"/>
      <c r="FF4" s="7"/>
      <c r="FG4" s="5"/>
      <c r="FH4" s="5"/>
      <c r="FI4" s="5"/>
      <c r="FJ4" s="7"/>
      <c r="FK4" s="5"/>
      <c r="FL4" s="5"/>
      <c r="FM4" s="5"/>
      <c r="FN4" s="7"/>
      <c r="FO4" s="5"/>
      <c r="FP4" s="7"/>
      <c r="FQ4" s="5"/>
      <c r="FR4" s="7"/>
      <c r="FS4" s="5"/>
      <c r="FT4" s="6"/>
      <c r="FU4" s="5" t="s">
        <v>405</v>
      </c>
      <c r="FV4" s="9" t="s">
        <v>5</v>
      </c>
      <c r="FW4" s="5" t="s">
        <v>2</v>
      </c>
      <c r="FX4" s="8" t="s">
        <v>7</v>
      </c>
      <c r="FY4" s="5" t="s">
        <v>2</v>
      </c>
      <c r="FZ4" s="8" t="s">
        <v>7</v>
      </c>
      <c r="GA4" s="5" t="s">
        <v>2</v>
      </c>
      <c r="GB4" s="8"/>
      <c r="GC4" s="5" t="s">
        <v>2</v>
      </c>
      <c r="GD4" s="8" t="s">
        <v>7</v>
      </c>
      <c r="GE4" s="5" t="s">
        <v>3</v>
      </c>
      <c r="GF4" s="6" t="s">
        <v>18</v>
      </c>
    </row>
    <row r="5" spans="1:188" x14ac:dyDescent="0.25">
      <c r="A5" s="5" t="s">
        <v>9</v>
      </c>
      <c r="B5" s="5">
        <v>11200</v>
      </c>
      <c r="C5" s="5" t="s">
        <v>10</v>
      </c>
      <c r="D5" s="5" t="s">
        <v>1605</v>
      </c>
      <c r="E5" s="5" t="s">
        <v>20</v>
      </c>
      <c r="F5" s="5" t="s">
        <v>21</v>
      </c>
      <c r="G5" s="5" t="s">
        <v>22</v>
      </c>
      <c r="H5" s="5">
        <v>5</v>
      </c>
      <c r="I5" s="5" t="s">
        <v>12</v>
      </c>
      <c r="J5" s="5">
        <v>5</v>
      </c>
      <c r="K5" s="5" t="s">
        <v>14</v>
      </c>
      <c r="L5" s="8" t="s">
        <v>1604</v>
      </c>
      <c r="M5" s="5" t="s">
        <v>16</v>
      </c>
      <c r="N5" s="5"/>
      <c r="O5" s="5" t="s">
        <v>19</v>
      </c>
      <c r="P5" s="5" t="s">
        <v>23</v>
      </c>
      <c r="Q5" s="5" t="s">
        <v>1</v>
      </c>
      <c r="R5" s="7">
        <v>1</v>
      </c>
      <c r="S5" s="5" t="s">
        <v>2</v>
      </c>
      <c r="T5" s="7">
        <v>11200</v>
      </c>
      <c r="U5" s="5" t="s">
        <v>2</v>
      </c>
      <c r="V5" s="7" t="s">
        <v>7</v>
      </c>
      <c r="W5" s="5" t="s">
        <v>2</v>
      </c>
      <c r="X5" s="5"/>
      <c r="Y5" s="5" t="s">
        <v>2</v>
      </c>
      <c r="Z5" s="7" t="s">
        <v>8</v>
      </c>
      <c r="AA5" s="5" t="s">
        <v>3</v>
      </c>
      <c r="AB5" s="5" t="s">
        <v>4</v>
      </c>
      <c r="AC5" s="8">
        <v>2</v>
      </c>
      <c r="AD5" s="5" t="s">
        <v>2</v>
      </c>
      <c r="AE5" s="5" t="s">
        <v>7</v>
      </c>
      <c r="AF5" s="5" t="s">
        <v>2</v>
      </c>
      <c r="AG5" s="8" t="s">
        <v>7</v>
      </c>
      <c r="AH5" s="5" t="s">
        <v>2</v>
      </c>
      <c r="AI5" s="5"/>
      <c r="AJ5" s="5" t="s">
        <v>2</v>
      </c>
      <c r="AK5" s="8" t="s">
        <v>8</v>
      </c>
      <c r="AL5" s="5" t="s">
        <v>3</v>
      </c>
      <c r="AM5" s="5" t="s">
        <v>1</v>
      </c>
      <c r="AN5" s="7">
        <v>3</v>
      </c>
      <c r="AO5" s="5" t="s">
        <v>2</v>
      </c>
      <c r="AP5" s="5" t="s">
        <v>7</v>
      </c>
      <c r="AQ5" s="5" t="s">
        <v>2</v>
      </c>
      <c r="AR5" s="7" t="s">
        <v>7</v>
      </c>
      <c r="AS5" s="5" t="s">
        <v>2</v>
      </c>
      <c r="AT5" s="5"/>
      <c r="AU5" s="5" t="s">
        <v>2</v>
      </c>
      <c r="AV5" s="7" t="s">
        <v>8</v>
      </c>
      <c r="AW5" s="5" t="s">
        <v>3</v>
      </c>
      <c r="AX5" s="5" t="s">
        <v>4</v>
      </c>
      <c r="AY5" s="7">
        <v>4</v>
      </c>
      <c r="AZ5" s="5" t="s">
        <v>2</v>
      </c>
      <c r="BA5" s="5" t="s">
        <v>7</v>
      </c>
      <c r="BB5" s="5" t="s">
        <v>2</v>
      </c>
      <c r="BC5" s="7" t="s">
        <v>7</v>
      </c>
      <c r="BD5" s="5" t="s">
        <v>2</v>
      </c>
      <c r="BE5" s="5"/>
      <c r="BF5" s="5" t="s">
        <v>2</v>
      </c>
      <c r="BG5" s="7" t="s">
        <v>8</v>
      </c>
      <c r="BH5" s="5" t="s">
        <v>3</v>
      </c>
      <c r="BI5" s="5"/>
      <c r="BJ5" s="5" t="s">
        <v>1</v>
      </c>
      <c r="BK5" s="7">
        <v>5</v>
      </c>
      <c r="BL5" s="5" t="s">
        <v>2</v>
      </c>
      <c r="BM5" s="5" t="s">
        <v>7</v>
      </c>
      <c r="BN5" s="5" t="s">
        <v>2</v>
      </c>
      <c r="BO5" s="7" t="s">
        <v>7</v>
      </c>
      <c r="BP5" s="5" t="s">
        <v>2</v>
      </c>
      <c r="BQ5" s="5"/>
      <c r="BR5" s="5" t="s">
        <v>2</v>
      </c>
      <c r="BS5" s="7" t="s">
        <v>8</v>
      </c>
      <c r="BT5" s="5" t="s">
        <v>3</v>
      </c>
      <c r="BU5" s="6"/>
      <c r="BV5" s="5" t="s">
        <v>405</v>
      </c>
      <c r="BW5" s="9" t="s">
        <v>5</v>
      </c>
      <c r="BX5" s="5" t="s">
        <v>2</v>
      </c>
      <c r="BY5" s="8" t="s">
        <v>7</v>
      </c>
      <c r="BZ5" s="5" t="s">
        <v>2</v>
      </c>
      <c r="CA5" s="8" t="s">
        <v>7</v>
      </c>
      <c r="CB5" s="5" t="s">
        <v>2</v>
      </c>
      <c r="CC5" s="8" t="s">
        <v>7</v>
      </c>
      <c r="CD5" s="5" t="s">
        <v>2</v>
      </c>
      <c r="CE5" s="8" t="s">
        <v>7</v>
      </c>
      <c r="CF5" s="5" t="s">
        <v>3</v>
      </c>
      <c r="CG5" s="6" t="s">
        <v>18</v>
      </c>
      <c r="CH5" s="11">
        <v>2586.92</v>
      </c>
      <c r="CI5" s="6">
        <v>11200</v>
      </c>
      <c r="CJ5" s="6">
        <v>0.05</v>
      </c>
      <c r="CK5" s="6"/>
      <c r="CL5" s="6"/>
      <c r="CM5" s="6"/>
      <c r="CN5" s="6"/>
      <c r="CO5" s="6" t="s">
        <v>1606</v>
      </c>
      <c r="CP5" s="6" t="s">
        <v>1607</v>
      </c>
      <c r="CQ5" s="6" t="s">
        <v>1673</v>
      </c>
      <c r="CR5" s="6" t="s">
        <v>1609</v>
      </c>
      <c r="CS5" s="6" t="s">
        <v>1674</v>
      </c>
      <c r="CT5" s="6" t="s">
        <v>31</v>
      </c>
      <c r="CU5" s="6" t="s">
        <v>1675</v>
      </c>
      <c r="CV5" s="6" t="s">
        <v>32</v>
      </c>
      <c r="CW5" s="6">
        <v>2586.92</v>
      </c>
      <c r="CX5" s="6" t="s">
        <v>28</v>
      </c>
      <c r="CY5" s="6" t="s">
        <v>26</v>
      </c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 t="s">
        <v>36</v>
      </c>
      <c r="DN5" s="5" t="s">
        <v>19</v>
      </c>
      <c r="DO5" s="5" t="s">
        <v>23</v>
      </c>
      <c r="DP5" s="5" t="s">
        <v>1</v>
      </c>
      <c r="DQ5" s="7">
        <v>1</v>
      </c>
      <c r="DR5" s="5" t="s">
        <v>2</v>
      </c>
      <c r="DS5" s="7">
        <v>11200</v>
      </c>
      <c r="DT5" s="5" t="s">
        <v>2</v>
      </c>
      <c r="DU5" s="7" t="s">
        <v>7</v>
      </c>
      <c r="DV5" s="5" t="s">
        <v>2</v>
      </c>
      <c r="DW5" s="5"/>
      <c r="DX5" s="5" t="s">
        <v>2</v>
      </c>
      <c r="DY5" s="7" t="s">
        <v>1676</v>
      </c>
      <c r="DZ5" s="5" t="s">
        <v>3</v>
      </c>
      <c r="EA5" s="5" t="s">
        <v>4</v>
      </c>
      <c r="EB5" s="8">
        <v>2</v>
      </c>
      <c r="EC5" s="5" t="s">
        <v>2</v>
      </c>
      <c r="ED5" s="5" t="s">
        <v>7</v>
      </c>
      <c r="EE5" s="5" t="s">
        <v>2</v>
      </c>
      <c r="EF5" s="8" t="s">
        <v>7</v>
      </c>
      <c r="EG5" s="5" t="s">
        <v>2</v>
      </c>
      <c r="EH5" s="5"/>
      <c r="EI5" s="5" t="s">
        <v>2</v>
      </c>
      <c r="EJ5" s="8" t="s">
        <v>1676</v>
      </c>
      <c r="EK5" s="5" t="s">
        <v>3</v>
      </c>
      <c r="EL5" s="5" t="s">
        <v>1</v>
      </c>
      <c r="EM5" s="7">
        <v>3</v>
      </c>
      <c r="EN5" s="5" t="s">
        <v>2</v>
      </c>
      <c r="EO5" s="5" t="s">
        <v>7</v>
      </c>
      <c r="EP5" s="5" t="s">
        <v>2</v>
      </c>
      <c r="EQ5" s="7" t="s">
        <v>7</v>
      </c>
      <c r="ER5" s="5" t="s">
        <v>2</v>
      </c>
      <c r="ES5" s="5"/>
      <c r="ET5" s="5" t="s">
        <v>2</v>
      </c>
      <c r="EU5" s="7" t="s">
        <v>1676</v>
      </c>
      <c r="EV5" s="5" t="s">
        <v>3</v>
      </c>
      <c r="EW5" s="5" t="s">
        <v>4</v>
      </c>
      <c r="EX5" s="7">
        <v>4</v>
      </c>
      <c r="EY5" s="5" t="s">
        <v>2</v>
      </c>
      <c r="EZ5" s="5" t="s">
        <v>7</v>
      </c>
      <c r="FA5" s="5" t="s">
        <v>2</v>
      </c>
      <c r="FB5" s="7" t="s">
        <v>7</v>
      </c>
      <c r="FC5" s="5" t="s">
        <v>2</v>
      </c>
      <c r="FD5" s="5"/>
      <c r="FE5" s="5" t="s">
        <v>2</v>
      </c>
      <c r="FF5" s="7" t="s">
        <v>1676</v>
      </c>
      <c r="FG5" s="5" t="s">
        <v>3</v>
      </c>
      <c r="FH5" s="5"/>
      <c r="FI5" s="5" t="s">
        <v>1</v>
      </c>
      <c r="FJ5" s="7">
        <v>5</v>
      </c>
      <c r="FK5" s="5" t="s">
        <v>2</v>
      </c>
      <c r="FL5" s="5" t="s">
        <v>7</v>
      </c>
      <c r="FM5" s="5" t="s">
        <v>2</v>
      </c>
      <c r="FN5" s="7" t="s">
        <v>7</v>
      </c>
      <c r="FO5" s="5" t="s">
        <v>2</v>
      </c>
      <c r="FP5" s="5"/>
      <c r="FQ5" s="5" t="s">
        <v>2</v>
      </c>
      <c r="FR5" s="7" t="s">
        <v>1676</v>
      </c>
      <c r="FS5" s="5" t="s">
        <v>3</v>
      </c>
      <c r="FT5" s="6"/>
      <c r="FU5" s="5" t="s">
        <v>405</v>
      </c>
      <c r="FV5" s="9" t="s">
        <v>5</v>
      </c>
      <c r="FW5" s="5" t="s">
        <v>2</v>
      </c>
      <c r="FX5" s="8" t="s">
        <v>7</v>
      </c>
      <c r="FY5" s="5" t="s">
        <v>2</v>
      </c>
      <c r="FZ5" s="8" t="s">
        <v>7</v>
      </c>
      <c r="GA5" s="5" t="s">
        <v>2</v>
      </c>
      <c r="GB5" s="8"/>
      <c r="GC5" s="5" t="s">
        <v>2</v>
      </c>
      <c r="GD5" s="8" t="s">
        <v>7</v>
      </c>
      <c r="GE5" s="5" t="s">
        <v>3</v>
      </c>
      <c r="GF5" s="6" t="s">
        <v>18</v>
      </c>
    </row>
    <row r="6" spans="1:188" x14ac:dyDescent="0.25">
      <c r="A6" s="5" t="s">
        <v>9</v>
      </c>
      <c r="B6" s="5">
        <v>15300</v>
      </c>
      <c r="C6" s="5" t="s">
        <v>10</v>
      </c>
      <c r="D6" s="5" t="s">
        <v>1605</v>
      </c>
      <c r="E6" s="5" t="s">
        <v>20</v>
      </c>
      <c r="F6" s="5" t="s">
        <v>21</v>
      </c>
      <c r="G6" s="5" t="s">
        <v>22</v>
      </c>
      <c r="H6" s="5">
        <v>5</v>
      </c>
      <c r="I6" s="5" t="s">
        <v>12</v>
      </c>
      <c r="J6" s="5">
        <v>4</v>
      </c>
      <c r="K6" s="5" t="s">
        <v>14</v>
      </c>
      <c r="L6" s="8" t="s">
        <v>1604</v>
      </c>
      <c r="M6" s="5" t="s">
        <v>16</v>
      </c>
      <c r="N6" s="5"/>
      <c r="O6" s="5" t="s">
        <v>19</v>
      </c>
      <c r="P6" s="5" t="s">
        <v>23</v>
      </c>
      <c r="Q6" s="5" t="s">
        <v>1</v>
      </c>
      <c r="R6" s="7">
        <v>1</v>
      </c>
      <c r="S6" s="5" t="s">
        <v>2</v>
      </c>
      <c r="T6" s="7">
        <v>15300</v>
      </c>
      <c r="U6" s="5" t="s">
        <v>2</v>
      </c>
      <c r="V6" s="7" t="s">
        <v>7</v>
      </c>
      <c r="W6" s="5" t="s">
        <v>2</v>
      </c>
      <c r="X6" s="5"/>
      <c r="Y6" s="5" t="s">
        <v>2</v>
      </c>
      <c r="Z6" s="7" t="s">
        <v>8</v>
      </c>
      <c r="AA6" s="5" t="s">
        <v>3</v>
      </c>
      <c r="AB6" s="5" t="s">
        <v>4</v>
      </c>
      <c r="AC6" s="8">
        <v>2</v>
      </c>
      <c r="AD6" s="5" t="s">
        <v>2</v>
      </c>
      <c r="AE6" s="5" t="s">
        <v>7</v>
      </c>
      <c r="AF6" s="5" t="s">
        <v>2</v>
      </c>
      <c r="AG6" s="8" t="s">
        <v>7</v>
      </c>
      <c r="AH6" s="5" t="s">
        <v>2</v>
      </c>
      <c r="AI6" s="5"/>
      <c r="AJ6" s="5" t="s">
        <v>2</v>
      </c>
      <c r="AK6" s="8" t="s">
        <v>8</v>
      </c>
      <c r="AL6" s="5" t="s">
        <v>3</v>
      </c>
      <c r="AM6" s="5" t="s">
        <v>1</v>
      </c>
      <c r="AN6" s="7">
        <v>3</v>
      </c>
      <c r="AO6" s="5" t="s">
        <v>2</v>
      </c>
      <c r="AP6" s="5" t="s">
        <v>7</v>
      </c>
      <c r="AQ6" s="5" t="s">
        <v>2</v>
      </c>
      <c r="AR6" s="7" t="s">
        <v>7</v>
      </c>
      <c r="AS6" s="5" t="s">
        <v>2</v>
      </c>
      <c r="AT6" s="5"/>
      <c r="AU6" s="5" t="s">
        <v>2</v>
      </c>
      <c r="AV6" s="7" t="s">
        <v>8</v>
      </c>
      <c r="AW6" s="5" t="s">
        <v>3</v>
      </c>
      <c r="AX6" s="5" t="s">
        <v>4</v>
      </c>
      <c r="AY6" s="7">
        <v>4</v>
      </c>
      <c r="AZ6" s="5" t="s">
        <v>2</v>
      </c>
      <c r="BA6" s="5" t="s">
        <v>7</v>
      </c>
      <c r="BB6" s="5" t="s">
        <v>2</v>
      </c>
      <c r="BC6" s="7" t="s">
        <v>7</v>
      </c>
      <c r="BD6" s="5" t="s">
        <v>2</v>
      </c>
      <c r="BE6" s="5"/>
      <c r="BF6" s="5" t="s">
        <v>2</v>
      </c>
      <c r="BG6" s="7" t="s">
        <v>8</v>
      </c>
      <c r="BH6" s="5" t="s">
        <v>3</v>
      </c>
      <c r="BI6" s="5"/>
      <c r="BJ6" s="5"/>
      <c r="BK6" s="7"/>
      <c r="BL6" s="5"/>
      <c r="BM6" s="5"/>
      <c r="BN6" s="5"/>
      <c r="BO6" s="7"/>
      <c r="BP6" s="5"/>
      <c r="BQ6" s="7"/>
      <c r="BR6" s="5"/>
      <c r="BS6" s="7"/>
      <c r="BT6" s="5"/>
      <c r="BU6" s="6"/>
      <c r="BV6" s="5" t="s">
        <v>405</v>
      </c>
      <c r="BW6" s="9" t="s">
        <v>5</v>
      </c>
      <c r="BX6" s="5" t="s">
        <v>2</v>
      </c>
      <c r="BY6" s="8" t="s">
        <v>7</v>
      </c>
      <c r="BZ6" s="5" t="s">
        <v>2</v>
      </c>
      <c r="CA6" s="8" t="s">
        <v>7</v>
      </c>
      <c r="CB6" s="5" t="s">
        <v>2</v>
      </c>
      <c r="CC6" s="8" t="s">
        <v>7</v>
      </c>
      <c r="CD6" s="5" t="s">
        <v>2</v>
      </c>
      <c r="CE6" s="8" t="s">
        <v>7</v>
      </c>
      <c r="CF6" s="5" t="s">
        <v>3</v>
      </c>
      <c r="CG6" s="6" t="s">
        <v>18</v>
      </c>
      <c r="CH6" s="11">
        <v>4314.78</v>
      </c>
      <c r="CI6" s="6">
        <v>15300</v>
      </c>
      <c r="CJ6" s="6">
        <v>0.05</v>
      </c>
      <c r="CK6" s="6"/>
      <c r="CL6" s="6"/>
      <c r="CM6" s="6"/>
      <c r="CN6" s="6"/>
      <c r="CO6" s="6" t="s">
        <v>1606</v>
      </c>
      <c r="CP6" s="6" t="s">
        <v>1607</v>
      </c>
      <c r="CQ6" s="6" t="s">
        <v>1677</v>
      </c>
      <c r="CR6" s="6" t="s">
        <v>1608</v>
      </c>
      <c r="CS6" s="6" t="s">
        <v>1678</v>
      </c>
      <c r="CT6" s="6" t="s">
        <v>31</v>
      </c>
      <c r="CU6" s="6" t="s">
        <v>1679</v>
      </c>
      <c r="CV6" s="6" t="s">
        <v>32</v>
      </c>
      <c r="CW6" s="6">
        <v>4314.78</v>
      </c>
      <c r="CX6" s="6" t="s">
        <v>28</v>
      </c>
      <c r="CY6" s="6" t="s">
        <v>26</v>
      </c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 t="s">
        <v>36</v>
      </c>
      <c r="DN6" s="5" t="s">
        <v>19</v>
      </c>
      <c r="DO6" s="5" t="s">
        <v>23</v>
      </c>
      <c r="DP6" s="5" t="s">
        <v>1</v>
      </c>
      <c r="DQ6" s="7">
        <v>1</v>
      </c>
      <c r="DR6" s="5" t="s">
        <v>2</v>
      </c>
      <c r="DS6" s="7">
        <v>15300</v>
      </c>
      <c r="DT6" s="5" t="s">
        <v>2</v>
      </c>
      <c r="DU6" s="7" t="s">
        <v>7</v>
      </c>
      <c r="DV6" s="5" t="s">
        <v>2</v>
      </c>
      <c r="DW6" s="5"/>
      <c r="DX6" s="5" t="s">
        <v>2</v>
      </c>
      <c r="DY6" s="7" t="s">
        <v>1680</v>
      </c>
      <c r="DZ6" s="5" t="s">
        <v>3</v>
      </c>
      <c r="EA6" s="5" t="s">
        <v>4</v>
      </c>
      <c r="EB6" s="8">
        <v>2</v>
      </c>
      <c r="EC6" s="5" t="s">
        <v>2</v>
      </c>
      <c r="ED6" s="5" t="s">
        <v>7</v>
      </c>
      <c r="EE6" s="5" t="s">
        <v>2</v>
      </c>
      <c r="EF6" s="8" t="s">
        <v>7</v>
      </c>
      <c r="EG6" s="5" t="s">
        <v>2</v>
      </c>
      <c r="EH6" s="5"/>
      <c r="EI6" s="5" t="s">
        <v>2</v>
      </c>
      <c r="EJ6" s="8" t="s">
        <v>1680</v>
      </c>
      <c r="EK6" s="5" t="s">
        <v>3</v>
      </c>
      <c r="EL6" s="5" t="s">
        <v>1</v>
      </c>
      <c r="EM6" s="7">
        <v>3</v>
      </c>
      <c r="EN6" s="5" t="s">
        <v>2</v>
      </c>
      <c r="EO6" s="5" t="s">
        <v>7</v>
      </c>
      <c r="EP6" s="5" t="s">
        <v>2</v>
      </c>
      <c r="EQ6" s="7" t="s">
        <v>7</v>
      </c>
      <c r="ER6" s="5" t="s">
        <v>2</v>
      </c>
      <c r="ES6" s="5"/>
      <c r="ET6" s="5" t="s">
        <v>2</v>
      </c>
      <c r="EU6" s="7" t="s">
        <v>1680</v>
      </c>
      <c r="EV6" s="5" t="s">
        <v>3</v>
      </c>
      <c r="EW6" s="5" t="s">
        <v>4</v>
      </c>
      <c r="EX6" s="7">
        <v>4</v>
      </c>
      <c r="EY6" s="5" t="s">
        <v>2</v>
      </c>
      <c r="EZ6" s="5" t="s">
        <v>7</v>
      </c>
      <c r="FA6" s="5" t="s">
        <v>2</v>
      </c>
      <c r="FB6" s="7" t="s">
        <v>7</v>
      </c>
      <c r="FC6" s="5" t="s">
        <v>2</v>
      </c>
      <c r="FD6" s="5"/>
      <c r="FE6" s="5" t="s">
        <v>2</v>
      </c>
      <c r="FF6" s="7" t="s">
        <v>1680</v>
      </c>
      <c r="FG6" s="5" t="s">
        <v>3</v>
      </c>
      <c r="FH6" s="5"/>
      <c r="FI6" s="5"/>
      <c r="FJ6" s="7"/>
      <c r="FK6" s="5"/>
      <c r="FL6" s="5"/>
      <c r="FM6" s="5"/>
      <c r="FN6" s="7"/>
      <c r="FO6" s="5"/>
      <c r="FP6" s="7"/>
      <c r="FQ6" s="5"/>
      <c r="FR6" s="7"/>
      <c r="FS6" s="5"/>
      <c r="FT6" s="6"/>
      <c r="FU6" s="5" t="s">
        <v>405</v>
      </c>
      <c r="FV6" s="9" t="s">
        <v>5</v>
      </c>
      <c r="FW6" s="5" t="s">
        <v>2</v>
      </c>
      <c r="FX6" s="8" t="s">
        <v>7</v>
      </c>
      <c r="FY6" s="5" t="s">
        <v>2</v>
      </c>
      <c r="FZ6" s="8" t="s">
        <v>7</v>
      </c>
      <c r="GA6" s="5" t="s">
        <v>2</v>
      </c>
      <c r="GB6" s="8"/>
      <c r="GC6" s="5" t="s">
        <v>2</v>
      </c>
      <c r="GD6" s="8" t="s">
        <v>7</v>
      </c>
      <c r="GE6" s="5" t="s">
        <v>3</v>
      </c>
      <c r="GF6" s="6" t="s">
        <v>18</v>
      </c>
    </row>
    <row r="7" spans="1:188" x14ac:dyDescent="0.25">
      <c r="A7" s="5" t="s">
        <v>9</v>
      </c>
      <c r="B7" s="5">
        <v>1100</v>
      </c>
      <c r="C7" s="5" t="s">
        <v>10</v>
      </c>
      <c r="D7" s="5" t="s">
        <v>1605</v>
      </c>
      <c r="E7" s="5" t="s">
        <v>20</v>
      </c>
      <c r="F7" s="5" t="s">
        <v>21</v>
      </c>
      <c r="G7" s="5" t="s">
        <v>22</v>
      </c>
      <c r="H7" s="5">
        <v>8</v>
      </c>
      <c r="I7" s="5" t="s">
        <v>12</v>
      </c>
      <c r="J7" s="5">
        <v>3</v>
      </c>
      <c r="K7" s="5" t="s">
        <v>14</v>
      </c>
      <c r="L7" s="8" t="s">
        <v>1604</v>
      </c>
      <c r="M7" s="5" t="s">
        <v>16</v>
      </c>
      <c r="N7" s="5"/>
      <c r="O7" s="5" t="s">
        <v>19</v>
      </c>
      <c r="P7" s="5" t="s">
        <v>23</v>
      </c>
      <c r="Q7" s="5" t="s">
        <v>1</v>
      </c>
      <c r="R7" s="7">
        <v>1</v>
      </c>
      <c r="S7" s="5" t="s">
        <v>2</v>
      </c>
      <c r="T7" s="7">
        <v>1100</v>
      </c>
      <c r="U7" s="5" t="s">
        <v>2</v>
      </c>
      <c r="V7" s="7" t="s">
        <v>7</v>
      </c>
      <c r="W7" s="5" t="s">
        <v>2</v>
      </c>
      <c r="X7" s="5"/>
      <c r="Y7" s="5" t="s">
        <v>2</v>
      </c>
      <c r="Z7" s="7" t="s">
        <v>8</v>
      </c>
      <c r="AA7" s="5" t="s">
        <v>3</v>
      </c>
      <c r="AB7" s="5" t="s">
        <v>4</v>
      </c>
      <c r="AC7" s="8">
        <v>2</v>
      </c>
      <c r="AD7" s="5" t="s">
        <v>2</v>
      </c>
      <c r="AE7" s="5" t="s">
        <v>7</v>
      </c>
      <c r="AF7" s="5" t="s">
        <v>2</v>
      </c>
      <c r="AG7" s="8" t="s">
        <v>7</v>
      </c>
      <c r="AH7" s="5" t="s">
        <v>2</v>
      </c>
      <c r="AI7" s="5"/>
      <c r="AJ7" s="5" t="s">
        <v>2</v>
      </c>
      <c r="AK7" s="8" t="s">
        <v>8</v>
      </c>
      <c r="AL7" s="5" t="s">
        <v>3</v>
      </c>
      <c r="AM7" s="5" t="s">
        <v>1</v>
      </c>
      <c r="AN7" s="7">
        <v>3</v>
      </c>
      <c r="AO7" s="5" t="s">
        <v>2</v>
      </c>
      <c r="AP7" s="5" t="s">
        <v>7</v>
      </c>
      <c r="AQ7" s="5" t="s">
        <v>2</v>
      </c>
      <c r="AR7" s="7" t="s">
        <v>7</v>
      </c>
      <c r="AS7" s="5" t="s">
        <v>2</v>
      </c>
      <c r="AT7" s="5"/>
      <c r="AU7" s="5" t="s">
        <v>2</v>
      </c>
      <c r="AV7" s="7" t="s">
        <v>8</v>
      </c>
      <c r="AW7" s="5" t="s">
        <v>3</v>
      </c>
      <c r="AX7" s="5"/>
      <c r="AY7" s="7"/>
      <c r="AZ7" s="5"/>
      <c r="BA7" s="5"/>
      <c r="BB7" s="5"/>
      <c r="BC7" s="7"/>
      <c r="BD7" s="5"/>
      <c r="BE7" s="7"/>
      <c r="BF7" s="5"/>
      <c r="BG7" s="7"/>
      <c r="BH7" s="5"/>
      <c r="BI7" s="5"/>
      <c r="BJ7" s="5"/>
      <c r="BK7" s="7"/>
      <c r="BL7" s="5"/>
      <c r="BM7" s="5"/>
      <c r="BN7" s="5"/>
      <c r="BO7" s="7"/>
      <c r="BP7" s="5"/>
      <c r="BQ7" s="7"/>
      <c r="BR7" s="5"/>
      <c r="BS7" s="7"/>
      <c r="BT7" s="5"/>
      <c r="BU7" s="6"/>
      <c r="BV7" s="5" t="s">
        <v>405</v>
      </c>
      <c r="BW7" s="9" t="s">
        <v>5</v>
      </c>
      <c r="BX7" s="5" t="s">
        <v>2</v>
      </c>
      <c r="BY7" s="8" t="s">
        <v>7</v>
      </c>
      <c r="BZ7" s="5" t="s">
        <v>2</v>
      </c>
      <c r="CA7" s="8" t="s">
        <v>7</v>
      </c>
      <c r="CB7" s="5" t="s">
        <v>2</v>
      </c>
      <c r="CC7" s="8" t="s">
        <v>7</v>
      </c>
      <c r="CD7" s="5" t="s">
        <v>2</v>
      </c>
      <c r="CE7" s="8" t="s">
        <v>7</v>
      </c>
      <c r="CF7" s="5" t="s">
        <v>3</v>
      </c>
      <c r="CG7" s="6" t="s">
        <v>18</v>
      </c>
      <c r="CH7" s="11">
        <v>426.84</v>
      </c>
      <c r="CI7" s="6">
        <v>1100</v>
      </c>
      <c r="CJ7" s="6">
        <v>0.08</v>
      </c>
      <c r="CK7" s="6"/>
      <c r="CL7" s="6"/>
      <c r="CM7" s="6"/>
      <c r="CN7" s="6"/>
      <c r="CO7" s="6" t="s">
        <v>1606</v>
      </c>
      <c r="CP7" s="6" t="s">
        <v>1607</v>
      </c>
      <c r="CQ7" s="6" t="s">
        <v>1681</v>
      </c>
      <c r="CR7" s="6" t="s">
        <v>1608</v>
      </c>
      <c r="CS7" s="6" t="s">
        <v>1682</v>
      </c>
      <c r="CT7" s="6" t="s">
        <v>31</v>
      </c>
      <c r="CU7" s="6" t="s">
        <v>1612</v>
      </c>
      <c r="CV7" s="6" t="s">
        <v>32</v>
      </c>
      <c r="CW7" s="6">
        <v>426.84</v>
      </c>
      <c r="CX7" s="6" t="s">
        <v>28</v>
      </c>
      <c r="CY7" s="6" t="s">
        <v>26</v>
      </c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 t="s">
        <v>36</v>
      </c>
      <c r="DN7" s="5" t="s">
        <v>19</v>
      </c>
      <c r="DO7" s="5" t="s">
        <v>23</v>
      </c>
      <c r="DP7" s="5" t="s">
        <v>1</v>
      </c>
      <c r="DQ7" s="7">
        <v>1</v>
      </c>
      <c r="DR7" s="5" t="s">
        <v>2</v>
      </c>
      <c r="DS7" s="7">
        <v>1100</v>
      </c>
      <c r="DT7" s="5" t="s">
        <v>2</v>
      </c>
      <c r="DU7" s="7" t="s">
        <v>7</v>
      </c>
      <c r="DV7" s="5" t="s">
        <v>2</v>
      </c>
      <c r="DW7" s="5"/>
      <c r="DX7" s="5" t="s">
        <v>2</v>
      </c>
      <c r="DY7" s="7" t="s">
        <v>1683</v>
      </c>
      <c r="DZ7" s="5" t="s">
        <v>3</v>
      </c>
      <c r="EA7" s="5" t="s">
        <v>4</v>
      </c>
      <c r="EB7" s="8">
        <v>2</v>
      </c>
      <c r="EC7" s="5" t="s">
        <v>2</v>
      </c>
      <c r="ED7" s="5" t="s">
        <v>7</v>
      </c>
      <c r="EE7" s="5" t="s">
        <v>2</v>
      </c>
      <c r="EF7" s="8" t="s">
        <v>7</v>
      </c>
      <c r="EG7" s="5" t="s">
        <v>2</v>
      </c>
      <c r="EH7" s="5"/>
      <c r="EI7" s="5" t="s">
        <v>2</v>
      </c>
      <c r="EJ7" s="8" t="s">
        <v>1683</v>
      </c>
      <c r="EK7" s="5" t="s">
        <v>3</v>
      </c>
      <c r="EL7" s="5" t="s">
        <v>1</v>
      </c>
      <c r="EM7" s="7">
        <v>3</v>
      </c>
      <c r="EN7" s="5" t="s">
        <v>2</v>
      </c>
      <c r="EO7" s="5" t="s">
        <v>7</v>
      </c>
      <c r="EP7" s="5" t="s">
        <v>2</v>
      </c>
      <c r="EQ7" s="7" t="s">
        <v>7</v>
      </c>
      <c r="ER7" s="5" t="s">
        <v>2</v>
      </c>
      <c r="ES7" s="5"/>
      <c r="ET7" s="5" t="s">
        <v>2</v>
      </c>
      <c r="EU7" s="7" t="s">
        <v>1683</v>
      </c>
      <c r="EV7" s="5" t="s">
        <v>3</v>
      </c>
      <c r="EW7" s="5"/>
      <c r="EX7" s="7"/>
      <c r="EY7" s="5"/>
      <c r="EZ7" s="5"/>
      <c r="FA7" s="5"/>
      <c r="FB7" s="7"/>
      <c r="FC7" s="5"/>
      <c r="FD7" s="7"/>
      <c r="FE7" s="5"/>
      <c r="FF7" s="7"/>
      <c r="FG7" s="5"/>
      <c r="FH7" s="5"/>
      <c r="FI7" s="5"/>
      <c r="FJ7" s="7"/>
      <c r="FK7" s="5"/>
      <c r="FL7" s="5"/>
      <c r="FM7" s="5"/>
      <c r="FN7" s="7"/>
      <c r="FO7" s="5"/>
      <c r="FP7" s="7"/>
      <c r="FQ7" s="5"/>
      <c r="FR7" s="7"/>
      <c r="FS7" s="5"/>
      <c r="FT7" s="6"/>
      <c r="FU7" s="5" t="s">
        <v>405</v>
      </c>
      <c r="FV7" s="9" t="s">
        <v>5</v>
      </c>
      <c r="FW7" s="5" t="s">
        <v>2</v>
      </c>
      <c r="FX7" s="8" t="s">
        <v>7</v>
      </c>
      <c r="FY7" s="5" t="s">
        <v>2</v>
      </c>
      <c r="FZ7" s="8" t="s">
        <v>7</v>
      </c>
      <c r="GA7" s="5" t="s">
        <v>2</v>
      </c>
      <c r="GB7" s="8"/>
      <c r="GC7" s="5" t="s">
        <v>2</v>
      </c>
      <c r="GD7" s="8" t="s">
        <v>7</v>
      </c>
      <c r="GE7" s="5" t="s">
        <v>3</v>
      </c>
      <c r="GF7" s="6" t="s">
        <v>18</v>
      </c>
    </row>
    <row r="8" spans="1:188" x14ac:dyDescent="0.25">
      <c r="A8" s="5" t="s">
        <v>9</v>
      </c>
      <c r="B8" s="5">
        <v>17200</v>
      </c>
      <c r="C8" s="5" t="s">
        <v>10</v>
      </c>
      <c r="D8" s="5" t="s">
        <v>1605</v>
      </c>
      <c r="E8" s="5" t="s">
        <v>20</v>
      </c>
      <c r="F8" s="5" t="s">
        <v>21</v>
      </c>
      <c r="G8" s="5" t="s">
        <v>22</v>
      </c>
      <c r="H8" s="5">
        <v>7</v>
      </c>
      <c r="I8" s="5" t="s">
        <v>12</v>
      </c>
      <c r="J8" s="5">
        <v>5</v>
      </c>
      <c r="K8" s="5" t="s">
        <v>14</v>
      </c>
      <c r="L8" s="8" t="s">
        <v>1604</v>
      </c>
      <c r="M8" s="5" t="s">
        <v>16</v>
      </c>
      <c r="N8" s="5"/>
      <c r="O8" s="5" t="s">
        <v>19</v>
      </c>
      <c r="P8" s="5" t="s">
        <v>23</v>
      </c>
      <c r="Q8" s="5" t="s">
        <v>1</v>
      </c>
      <c r="R8" s="7">
        <v>1</v>
      </c>
      <c r="S8" s="5" t="s">
        <v>2</v>
      </c>
      <c r="T8" s="7">
        <v>17200</v>
      </c>
      <c r="U8" s="5" t="s">
        <v>2</v>
      </c>
      <c r="V8" s="7" t="s">
        <v>7</v>
      </c>
      <c r="W8" s="5" t="s">
        <v>2</v>
      </c>
      <c r="X8" s="5"/>
      <c r="Y8" s="5" t="s">
        <v>2</v>
      </c>
      <c r="Z8" s="7" t="s">
        <v>8</v>
      </c>
      <c r="AA8" s="5" t="s">
        <v>3</v>
      </c>
      <c r="AB8" s="5" t="s">
        <v>4</v>
      </c>
      <c r="AC8" s="8">
        <v>2</v>
      </c>
      <c r="AD8" s="5" t="s">
        <v>2</v>
      </c>
      <c r="AE8" s="5" t="s">
        <v>7</v>
      </c>
      <c r="AF8" s="5" t="s">
        <v>2</v>
      </c>
      <c r="AG8" s="8" t="s">
        <v>7</v>
      </c>
      <c r="AH8" s="5" t="s">
        <v>2</v>
      </c>
      <c r="AI8" s="5"/>
      <c r="AJ8" s="5" t="s">
        <v>2</v>
      </c>
      <c r="AK8" s="8" t="s">
        <v>8</v>
      </c>
      <c r="AL8" s="5" t="s">
        <v>3</v>
      </c>
      <c r="AM8" s="5" t="s">
        <v>1</v>
      </c>
      <c r="AN8" s="7">
        <v>3</v>
      </c>
      <c r="AO8" s="5" t="s">
        <v>2</v>
      </c>
      <c r="AP8" s="5" t="s">
        <v>7</v>
      </c>
      <c r="AQ8" s="5" t="s">
        <v>2</v>
      </c>
      <c r="AR8" s="7" t="s">
        <v>7</v>
      </c>
      <c r="AS8" s="5" t="s">
        <v>2</v>
      </c>
      <c r="AT8" s="5"/>
      <c r="AU8" s="5" t="s">
        <v>2</v>
      </c>
      <c r="AV8" s="7" t="s">
        <v>8</v>
      </c>
      <c r="AW8" s="5" t="s">
        <v>3</v>
      </c>
      <c r="AX8" s="5" t="s">
        <v>4</v>
      </c>
      <c r="AY8" s="7">
        <v>4</v>
      </c>
      <c r="AZ8" s="5" t="s">
        <v>2</v>
      </c>
      <c r="BA8" s="5" t="s">
        <v>7</v>
      </c>
      <c r="BB8" s="5" t="s">
        <v>2</v>
      </c>
      <c r="BC8" s="7" t="s">
        <v>7</v>
      </c>
      <c r="BD8" s="5" t="s">
        <v>2</v>
      </c>
      <c r="BE8" s="5"/>
      <c r="BF8" s="5" t="s">
        <v>2</v>
      </c>
      <c r="BG8" s="7" t="s">
        <v>8</v>
      </c>
      <c r="BH8" s="5" t="s">
        <v>3</v>
      </c>
      <c r="BI8" s="5"/>
      <c r="BJ8" s="5" t="s">
        <v>1</v>
      </c>
      <c r="BK8" s="7">
        <v>5</v>
      </c>
      <c r="BL8" s="5" t="s">
        <v>2</v>
      </c>
      <c r="BM8" s="5" t="s">
        <v>7</v>
      </c>
      <c r="BN8" s="5" t="s">
        <v>2</v>
      </c>
      <c r="BO8" s="7" t="s">
        <v>7</v>
      </c>
      <c r="BP8" s="5" t="s">
        <v>2</v>
      </c>
      <c r="BQ8" s="5"/>
      <c r="BR8" s="5" t="s">
        <v>2</v>
      </c>
      <c r="BS8" s="7" t="s">
        <v>8</v>
      </c>
      <c r="BT8" s="5" t="s">
        <v>3</v>
      </c>
      <c r="BU8" s="6"/>
      <c r="BV8" s="5" t="s">
        <v>405</v>
      </c>
      <c r="BW8" s="9" t="s">
        <v>5</v>
      </c>
      <c r="BX8" s="5" t="s">
        <v>2</v>
      </c>
      <c r="BY8" s="8" t="s">
        <v>7</v>
      </c>
      <c r="BZ8" s="5" t="s">
        <v>2</v>
      </c>
      <c r="CA8" s="8" t="s">
        <v>7</v>
      </c>
      <c r="CB8" s="5" t="s">
        <v>2</v>
      </c>
      <c r="CC8" s="8" t="s">
        <v>7</v>
      </c>
      <c r="CD8" s="5" t="s">
        <v>2</v>
      </c>
      <c r="CE8" s="8" t="s">
        <v>7</v>
      </c>
      <c r="CF8" s="5" t="s">
        <v>3</v>
      </c>
      <c r="CG8" s="6" t="s">
        <v>18</v>
      </c>
      <c r="CH8" s="11">
        <v>4194.92</v>
      </c>
      <c r="CI8" s="6">
        <v>17200</v>
      </c>
      <c r="CJ8" s="6">
        <v>7.0000000000000007E-2</v>
      </c>
      <c r="CK8" s="6"/>
      <c r="CL8" s="6"/>
      <c r="CM8" s="6"/>
      <c r="CN8" s="6"/>
      <c r="CO8" s="6" t="s">
        <v>1606</v>
      </c>
      <c r="CP8" s="6" t="s">
        <v>1607</v>
      </c>
      <c r="CQ8" s="6" t="s">
        <v>1684</v>
      </c>
      <c r="CR8" s="6" t="s">
        <v>1609</v>
      </c>
      <c r="CS8" s="6" t="s">
        <v>1685</v>
      </c>
      <c r="CT8" s="6" t="s">
        <v>31</v>
      </c>
      <c r="CU8" s="6" t="s">
        <v>1613</v>
      </c>
      <c r="CV8" s="6" t="s">
        <v>32</v>
      </c>
      <c r="CW8" s="6">
        <v>4194.92</v>
      </c>
      <c r="CX8" s="6" t="s">
        <v>28</v>
      </c>
      <c r="CY8" s="6" t="s">
        <v>26</v>
      </c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 t="s">
        <v>36</v>
      </c>
      <c r="DN8" s="5" t="s">
        <v>19</v>
      </c>
      <c r="DO8" s="5" t="s">
        <v>23</v>
      </c>
      <c r="DP8" s="5" t="s">
        <v>1</v>
      </c>
      <c r="DQ8" s="7">
        <v>1</v>
      </c>
      <c r="DR8" s="5" t="s">
        <v>2</v>
      </c>
      <c r="DS8" s="7">
        <v>17200</v>
      </c>
      <c r="DT8" s="5" t="s">
        <v>2</v>
      </c>
      <c r="DU8" s="7" t="s">
        <v>7</v>
      </c>
      <c r="DV8" s="5" t="s">
        <v>2</v>
      </c>
      <c r="DW8" s="5"/>
      <c r="DX8" s="5" t="s">
        <v>2</v>
      </c>
      <c r="DY8" s="7" t="s">
        <v>1686</v>
      </c>
      <c r="DZ8" s="5" t="s">
        <v>3</v>
      </c>
      <c r="EA8" s="5" t="s">
        <v>4</v>
      </c>
      <c r="EB8" s="8">
        <v>2</v>
      </c>
      <c r="EC8" s="5" t="s">
        <v>2</v>
      </c>
      <c r="ED8" s="5" t="s">
        <v>7</v>
      </c>
      <c r="EE8" s="5" t="s">
        <v>2</v>
      </c>
      <c r="EF8" s="8" t="s">
        <v>7</v>
      </c>
      <c r="EG8" s="5" t="s">
        <v>2</v>
      </c>
      <c r="EH8" s="5"/>
      <c r="EI8" s="5" t="s">
        <v>2</v>
      </c>
      <c r="EJ8" s="8" t="s">
        <v>1686</v>
      </c>
      <c r="EK8" s="5" t="s">
        <v>3</v>
      </c>
      <c r="EL8" s="5" t="s">
        <v>1</v>
      </c>
      <c r="EM8" s="7">
        <v>3</v>
      </c>
      <c r="EN8" s="5" t="s">
        <v>2</v>
      </c>
      <c r="EO8" s="5" t="s">
        <v>7</v>
      </c>
      <c r="EP8" s="5" t="s">
        <v>2</v>
      </c>
      <c r="EQ8" s="7" t="s">
        <v>7</v>
      </c>
      <c r="ER8" s="5" t="s">
        <v>2</v>
      </c>
      <c r="ES8" s="5"/>
      <c r="ET8" s="5" t="s">
        <v>2</v>
      </c>
      <c r="EU8" s="7" t="s">
        <v>1686</v>
      </c>
      <c r="EV8" s="5" t="s">
        <v>3</v>
      </c>
      <c r="EW8" s="5" t="s">
        <v>4</v>
      </c>
      <c r="EX8" s="7">
        <v>4</v>
      </c>
      <c r="EY8" s="5" t="s">
        <v>2</v>
      </c>
      <c r="EZ8" s="5" t="s">
        <v>7</v>
      </c>
      <c r="FA8" s="5" t="s">
        <v>2</v>
      </c>
      <c r="FB8" s="7" t="s">
        <v>7</v>
      </c>
      <c r="FC8" s="5" t="s">
        <v>2</v>
      </c>
      <c r="FD8" s="5"/>
      <c r="FE8" s="5" t="s">
        <v>2</v>
      </c>
      <c r="FF8" s="7" t="s">
        <v>1686</v>
      </c>
      <c r="FG8" s="5" t="s">
        <v>3</v>
      </c>
      <c r="FH8" s="5"/>
      <c r="FI8" s="5" t="s">
        <v>1</v>
      </c>
      <c r="FJ8" s="7">
        <v>5</v>
      </c>
      <c r="FK8" s="5" t="s">
        <v>2</v>
      </c>
      <c r="FL8" s="5" t="s">
        <v>7</v>
      </c>
      <c r="FM8" s="5" t="s">
        <v>2</v>
      </c>
      <c r="FN8" s="7" t="s">
        <v>7</v>
      </c>
      <c r="FO8" s="5" t="s">
        <v>2</v>
      </c>
      <c r="FP8" s="5"/>
      <c r="FQ8" s="5" t="s">
        <v>2</v>
      </c>
      <c r="FR8" s="7" t="s">
        <v>1686</v>
      </c>
      <c r="FS8" s="5" t="s">
        <v>3</v>
      </c>
      <c r="FT8" s="6"/>
      <c r="FU8" s="5" t="s">
        <v>405</v>
      </c>
      <c r="FV8" s="9" t="s">
        <v>5</v>
      </c>
      <c r="FW8" s="5" t="s">
        <v>2</v>
      </c>
      <c r="FX8" s="8" t="s">
        <v>7</v>
      </c>
      <c r="FY8" s="5" t="s">
        <v>2</v>
      </c>
      <c r="FZ8" s="8" t="s">
        <v>7</v>
      </c>
      <c r="GA8" s="5" t="s">
        <v>2</v>
      </c>
      <c r="GB8" s="8"/>
      <c r="GC8" s="5" t="s">
        <v>2</v>
      </c>
      <c r="GD8" s="8" t="s">
        <v>7</v>
      </c>
      <c r="GE8" s="5" t="s">
        <v>3</v>
      </c>
      <c r="GF8" s="6" t="s">
        <v>18</v>
      </c>
    </row>
    <row r="9" spans="1:188" x14ac:dyDescent="0.25">
      <c r="A9" s="5" t="s">
        <v>9</v>
      </c>
      <c r="B9" s="5">
        <v>3600</v>
      </c>
      <c r="C9" s="5" t="s">
        <v>10</v>
      </c>
      <c r="D9" s="5" t="s">
        <v>1605</v>
      </c>
      <c r="E9" s="5" t="s">
        <v>20</v>
      </c>
      <c r="F9" s="5" t="s">
        <v>21</v>
      </c>
      <c r="G9" s="5" t="s">
        <v>22</v>
      </c>
      <c r="H9" s="5">
        <v>4</v>
      </c>
      <c r="I9" s="5" t="s">
        <v>12</v>
      </c>
      <c r="J9" s="5">
        <v>4</v>
      </c>
      <c r="K9" s="5" t="s">
        <v>14</v>
      </c>
      <c r="L9" s="8" t="s">
        <v>1604</v>
      </c>
      <c r="M9" s="5" t="s">
        <v>16</v>
      </c>
      <c r="N9" s="5"/>
      <c r="O9" s="5" t="s">
        <v>19</v>
      </c>
      <c r="P9" s="5" t="s">
        <v>23</v>
      </c>
      <c r="Q9" s="5" t="s">
        <v>1</v>
      </c>
      <c r="R9" s="7">
        <v>1</v>
      </c>
      <c r="S9" s="5" t="s">
        <v>2</v>
      </c>
      <c r="T9" s="7">
        <v>3600</v>
      </c>
      <c r="U9" s="5" t="s">
        <v>2</v>
      </c>
      <c r="V9" s="7" t="s">
        <v>7</v>
      </c>
      <c r="W9" s="5" t="s">
        <v>2</v>
      </c>
      <c r="X9" s="5"/>
      <c r="Y9" s="5" t="s">
        <v>2</v>
      </c>
      <c r="Z9" s="7" t="s">
        <v>8</v>
      </c>
      <c r="AA9" s="5" t="s">
        <v>3</v>
      </c>
      <c r="AB9" s="5" t="s">
        <v>4</v>
      </c>
      <c r="AC9" s="8">
        <v>2</v>
      </c>
      <c r="AD9" s="5" t="s">
        <v>2</v>
      </c>
      <c r="AE9" s="5" t="s">
        <v>7</v>
      </c>
      <c r="AF9" s="5" t="s">
        <v>2</v>
      </c>
      <c r="AG9" s="8" t="s">
        <v>7</v>
      </c>
      <c r="AH9" s="5" t="s">
        <v>2</v>
      </c>
      <c r="AI9" s="5"/>
      <c r="AJ9" s="5" t="s">
        <v>2</v>
      </c>
      <c r="AK9" s="8" t="s">
        <v>8</v>
      </c>
      <c r="AL9" s="5" t="s">
        <v>3</v>
      </c>
      <c r="AM9" s="5" t="s">
        <v>1</v>
      </c>
      <c r="AN9" s="7">
        <v>3</v>
      </c>
      <c r="AO9" s="5" t="s">
        <v>2</v>
      </c>
      <c r="AP9" s="5" t="s">
        <v>7</v>
      </c>
      <c r="AQ9" s="5" t="s">
        <v>2</v>
      </c>
      <c r="AR9" s="7" t="s">
        <v>7</v>
      </c>
      <c r="AS9" s="5" t="s">
        <v>2</v>
      </c>
      <c r="AT9" s="5"/>
      <c r="AU9" s="5" t="s">
        <v>2</v>
      </c>
      <c r="AV9" s="7" t="s">
        <v>8</v>
      </c>
      <c r="AW9" s="5" t="s">
        <v>3</v>
      </c>
      <c r="AX9" s="5" t="s">
        <v>4</v>
      </c>
      <c r="AY9" s="7">
        <v>4</v>
      </c>
      <c r="AZ9" s="5" t="s">
        <v>2</v>
      </c>
      <c r="BA9" s="5" t="s">
        <v>7</v>
      </c>
      <c r="BB9" s="5" t="s">
        <v>2</v>
      </c>
      <c r="BC9" s="7" t="s">
        <v>7</v>
      </c>
      <c r="BD9" s="5" t="s">
        <v>2</v>
      </c>
      <c r="BE9" s="5"/>
      <c r="BF9" s="5" t="s">
        <v>2</v>
      </c>
      <c r="BG9" s="7" t="s">
        <v>8</v>
      </c>
      <c r="BH9" s="5" t="s">
        <v>3</v>
      </c>
      <c r="BI9" s="5"/>
      <c r="BJ9" s="5"/>
      <c r="BK9" s="7"/>
      <c r="BL9" s="5"/>
      <c r="BM9" s="5"/>
      <c r="BN9" s="5"/>
      <c r="BO9" s="7"/>
      <c r="BP9" s="5"/>
      <c r="BQ9" s="7"/>
      <c r="BR9" s="5"/>
      <c r="BS9" s="7"/>
      <c r="BT9" s="5"/>
      <c r="BU9" s="6"/>
      <c r="BV9" s="5" t="s">
        <v>405</v>
      </c>
      <c r="BW9" s="9" t="s">
        <v>5</v>
      </c>
      <c r="BX9" s="5" t="s">
        <v>2</v>
      </c>
      <c r="BY9" s="8" t="s">
        <v>7</v>
      </c>
      <c r="BZ9" s="5" t="s">
        <v>2</v>
      </c>
      <c r="CA9" s="8" t="s">
        <v>7</v>
      </c>
      <c r="CB9" s="5" t="s">
        <v>2</v>
      </c>
      <c r="CC9" s="8" t="s">
        <v>7</v>
      </c>
      <c r="CD9" s="5" t="s">
        <v>2</v>
      </c>
      <c r="CE9" s="8" t="s">
        <v>7</v>
      </c>
      <c r="CF9" s="5" t="s">
        <v>3</v>
      </c>
      <c r="CG9" s="6" t="s">
        <v>18</v>
      </c>
      <c r="CH9" s="11">
        <v>991.76</v>
      </c>
      <c r="CI9" s="6">
        <v>3600</v>
      </c>
      <c r="CJ9" s="6">
        <v>0.04</v>
      </c>
      <c r="CK9" s="6"/>
      <c r="CL9" s="6"/>
      <c r="CM9" s="6"/>
      <c r="CN9" s="6"/>
      <c r="CO9" s="6" t="s">
        <v>1606</v>
      </c>
      <c r="CP9" s="6" t="s">
        <v>1607</v>
      </c>
      <c r="CQ9" s="6" t="s">
        <v>1687</v>
      </c>
      <c r="CR9" s="6" t="s">
        <v>1608</v>
      </c>
      <c r="CS9" s="6" t="s">
        <v>1688</v>
      </c>
      <c r="CT9" s="6" t="s">
        <v>31</v>
      </c>
      <c r="CU9" s="6" t="s">
        <v>1627</v>
      </c>
      <c r="CV9" s="6" t="s">
        <v>32</v>
      </c>
      <c r="CW9" s="6">
        <v>991.76</v>
      </c>
      <c r="CX9" s="6" t="s">
        <v>28</v>
      </c>
      <c r="CY9" s="6" t="s">
        <v>26</v>
      </c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 t="s">
        <v>36</v>
      </c>
      <c r="DN9" s="5" t="s">
        <v>19</v>
      </c>
      <c r="DO9" s="5" t="s">
        <v>23</v>
      </c>
      <c r="DP9" s="5" t="s">
        <v>1</v>
      </c>
      <c r="DQ9" s="7">
        <v>1</v>
      </c>
      <c r="DR9" s="5" t="s">
        <v>2</v>
      </c>
      <c r="DS9" s="7">
        <v>3600</v>
      </c>
      <c r="DT9" s="5" t="s">
        <v>2</v>
      </c>
      <c r="DU9" s="7" t="s">
        <v>7</v>
      </c>
      <c r="DV9" s="5" t="s">
        <v>2</v>
      </c>
      <c r="DW9" s="5"/>
      <c r="DX9" s="5" t="s">
        <v>2</v>
      </c>
      <c r="DY9" s="7" t="s">
        <v>1689</v>
      </c>
      <c r="DZ9" s="5" t="s">
        <v>3</v>
      </c>
      <c r="EA9" s="5" t="s">
        <v>4</v>
      </c>
      <c r="EB9" s="8">
        <v>2</v>
      </c>
      <c r="EC9" s="5" t="s">
        <v>2</v>
      </c>
      <c r="ED9" s="5" t="s">
        <v>7</v>
      </c>
      <c r="EE9" s="5" t="s">
        <v>2</v>
      </c>
      <c r="EF9" s="8" t="s">
        <v>7</v>
      </c>
      <c r="EG9" s="5" t="s">
        <v>2</v>
      </c>
      <c r="EH9" s="5"/>
      <c r="EI9" s="5" t="s">
        <v>2</v>
      </c>
      <c r="EJ9" s="8" t="s">
        <v>1689</v>
      </c>
      <c r="EK9" s="5" t="s">
        <v>3</v>
      </c>
      <c r="EL9" s="5" t="s">
        <v>1</v>
      </c>
      <c r="EM9" s="7">
        <v>3</v>
      </c>
      <c r="EN9" s="5" t="s">
        <v>2</v>
      </c>
      <c r="EO9" s="5" t="s">
        <v>7</v>
      </c>
      <c r="EP9" s="5" t="s">
        <v>2</v>
      </c>
      <c r="EQ9" s="7" t="s">
        <v>7</v>
      </c>
      <c r="ER9" s="5" t="s">
        <v>2</v>
      </c>
      <c r="ES9" s="5"/>
      <c r="ET9" s="5" t="s">
        <v>2</v>
      </c>
      <c r="EU9" s="7" t="s">
        <v>1689</v>
      </c>
      <c r="EV9" s="5" t="s">
        <v>3</v>
      </c>
      <c r="EW9" s="5" t="s">
        <v>4</v>
      </c>
      <c r="EX9" s="7">
        <v>4</v>
      </c>
      <c r="EY9" s="5" t="s">
        <v>2</v>
      </c>
      <c r="EZ9" s="5" t="s">
        <v>7</v>
      </c>
      <c r="FA9" s="5" t="s">
        <v>2</v>
      </c>
      <c r="FB9" s="7" t="s">
        <v>7</v>
      </c>
      <c r="FC9" s="5" t="s">
        <v>2</v>
      </c>
      <c r="FD9" s="5"/>
      <c r="FE9" s="5" t="s">
        <v>2</v>
      </c>
      <c r="FF9" s="7" t="s">
        <v>1689</v>
      </c>
      <c r="FG9" s="5" t="s">
        <v>3</v>
      </c>
      <c r="FH9" s="5"/>
      <c r="FI9" s="5"/>
      <c r="FJ9" s="7"/>
      <c r="FK9" s="5"/>
      <c r="FL9" s="5"/>
      <c r="FM9" s="5"/>
      <c r="FN9" s="7"/>
      <c r="FO9" s="5"/>
      <c r="FP9" s="7"/>
      <c r="FQ9" s="5"/>
      <c r="FR9" s="7"/>
      <c r="FS9" s="5"/>
      <c r="FT9" s="6"/>
      <c r="FU9" s="5" t="s">
        <v>405</v>
      </c>
      <c r="FV9" s="9" t="s">
        <v>5</v>
      </c>
      <c r="FW9" s="5" t="s">
        <v>2</v>
      </c>
      <c r="FX9" s="8" t="s">
        <v>7</v>
      </c>
      <c r="FY9" s="5" t="s">
        <v>2</v>
      </c>
      <c r="FZ9" s="8" t="s">
        <v>7</v>
      </c>
      <c r="GA9" s="5" t="s">
        <v>2</v>
      </c>
      <c r="GB9" s="8"/>
      <c r="GC9" s="5" t="s">
        <v>2</v>
      </c>
      <c r="GD9" s="8" t="s">
        <v>7</v>
      </c>
      <c r="GE9" s="5" t="s">
        <v>3</v>
      </c>
      <c r="GF9" s="6" t="s">
        <v>18</v>
      </c>
    </row>
    <row r="10" spans="1:188" x14ac:dyDescent="0.25">
      <c r="A10" s="5" t="s">
        <v>9</v>
      </c>
      <c r="B10" s="5">
        <v>12800</v>
      </c>
      <c r="C10" s="5" t="s">
        <v>10</v>
      </c>
      <c r="D10" s="5" t="s">
        <v>1605</v>
      </c>
      <c r="E10" s="5" t="s">
        <v>20</v>
      </c>
      <c r="F10" s="5" t="s">
        <v>21</v>
      </c>
      <c r="G10" s="5" t="s">
        <v>22</v>
      </c>
      <c r="H10" s="5">
        <v>5</v>
      </c>
      <c r="I10" s="5" t="s">
        <v>12</v>
      </c>
      <c r="J10" s="5">
        <v>3</v>
      </c>
      <c r="K10" s="5" t="s">
        <v>14</v>
      </c>
      <c r="L10" s="8" t="s">
        <v>1604</v>
      </c>
      <c r="M10" s="5" t="s">
        <v>16</v>
      </c>
      <c r="N10" s="5"/>
      <c r="O10" s="5" t="s">
        <v>19</v>
      </c>
      <c r="P10" s="5" t="s">
        <v>23</v>
      </c>
      <c r="Q10" s="5" t="s">
        <v>1</v>
      </c>
      <c r="R10" s="7">
        <v>1</v>
      </c>
      <c r="S10" s="5" t="s">
        <v>2</v>
      </c>
      <c r="T10" s="7">
        <v>12800</v>
      </c>
      <c r="U10" s="5" t="s">
        <v>2</v>
      </c>
      <c r="V10" s="7" t="s">
        <v>7</v>
      </c>
      <c r="W10" s="5" t="s">
        <v>2</v>
      </c>
      <c r="X10" s="5"/>
      <c r="Y10" s="5" t="s">
        <v>2</v>
      </c>
      <c r="Z10" s="7" t="s">
        <v>8</v>
      </c>
      <c r="AA10" s="5" t="s">
        <v>3</v>
      </c>
      <c r="AB10" s="5" t="s">
        <v>4</v>
      </c>
      <c r="AC10" s="8">
        <v>2</v>
      </c>
      <c r="AD10" s="5" t="s">
        <v>2</v>
      </c>
      <c r="AE10" s="5" t="s">
        <v>7</v>
      </c>
      <c r="AF10" s="5" t="s">
        <v>2</v>
      </c>
      <c r="AG10" s="8" t="s">
        <v>7</v>
      </c>
      <c r="AH10" s="5" t="s">
        <v>2</v>
      </c>
      <c r="AI10" s="5"/>
      <c r="AJ10" s="5" t="s">
        <v>2</v>
      </c>
      <c r="AK10" s="8" t="s">
        <v>8</v>
      </c>
      <c r="AL10" s="5" t="s">
        <v>3</v>
      </c>
      <c r="AM10" s="5" t="s">
        <v>1</v>
      </c>
      <c r="AN10" s="7">
        <v>3</v>
      </c>
      <c r="AO10" s="5" t="s">
        <v>2</v>
      </c>
      <c r="AP10" s="5" t="s">
        <v>7</v>
      </c>
      <c r="AQ10" s="5" t="s">
        <v>2</v>
      </c>
      <c r="AR10" s="7" t="s">
        <v>7</v>
      </c>
      <c r="AS10" s="5" t="s">
        <v>2</v>
      </c>
      <c r="AT10" s="5"/>
      <c r="AU10" s="5" t="s">
        <v>2</v>
      </c>
      <c r="AV10" s="7" t="s">
        <v>8</v>
      </c>
      <c r="AW10" s="5" t="s">
        <v>3</v>
      </c>
      <c r="AX10" s="5"/>
      <c r="AY10" s="7"/>
      <c r="AZ10" s="5"/>
      <c r="BA10" s="5"/>
      <c r="BB10" s="5"/>
      <c r="BC10" s="7"/>
      <c r="BD10" s="5"/>
      <c r="BE10" s="7"/>
      <c r="BF10" s="5"/>
      <c r="BG10" s="7"/>
      <c r="BH10" s="5"/>
      <c r="BI10" s="5"/>
      <c r="BJ10" s="5"/>
      <c r="BK10" s="7"/>
      <c r="BL10" s="5"/>
      <c r="BM10" s="5"/>
      <c r="BN10" s="5"/>
      <c r="BO10" s="7"/>
      <c r="BP10" s="5"/>
      <c r="BQ10" s="7"/>
      <c r="BR10" s="5"/>
      <c r="BS10" s="7"/>
      <c r="BT10" s="5"/>
      <c r="BU10" s="6"/>
      <c r="BV10" s="5" t="s">
        <v>405</v>
      </c>
      <c r="BW10" s="9" t="s">
        <v>5</v>
      </c>
      <c r="BX10" s="5" t="s">
        <v>2</v>
      </c>
      <c r="BY10" s="8" t="s">
        <v>7</v>
      </c>
      <c r="BZ10" s="5" t="s">
        <v>2</v>
      </c>
      <c r="CA10" s="8" t="s">
        <v>7</v>
      </c>
      <c r="CB10" s="5" t="s">
        <v>2</v>
      </c>
      <c r="CC10" s="8" t="s">
        <v>7</v>
      </c>
      <c r="CD10" s="5" t="s">
        <v>2</v>
      </c>
      <c r="CE10" s="8" t="s">
        <v>7</v>
      </c>
      <c r="CF10" s="5" t="s">
        <v>3</v>
      </c>
      <c r="CG10" s="6" t="s">
        <v>18</v>
      </c>
      <c r="CH10" s="11">
        <v>4700.2700000000004</v>
      </c>
      <c r="CI10" s="6">
        <v>12800</v>
      </c>
      <c r="CJ10" s="6">
        <v>0.05</v>
      </c>
      <c r="CK10" s="6"/>
      <c r="CL10" s="6"/>
      <c r="CM10" s="6"/>
      <c r="CN10" s="6"/>
      <c r="CO10" s="6" t="s">
        <v>1606</v>
      </c>
      <c r="CP10" s="6" t="s">
        <v>1607</v>
      </c>
      <c r="CQ10" s="6" t="s">
        <v>1690</v>
      </c>
      <c r="CR10" s="6" t="s">
        <v>1608</v>
      </c>
      <c r="CS10" s="6" t="s">
        <v>1691</v>
      </c>
      <c r="CT10" s="6" t="s">
        <v>31</v>
      </c>
      <c r="CU10" s="6" t="s">
        <v>1628</v>
      </c>
      <c r="CV10" s="6" t="s">
        <v>32</v>
      </c>
      <c r="CW10" s="6">
        <v>4700.2700000000004</v>
      </c>
      <c r="CX10" s="6" t="s">
        <v>28</v>
      </c>
      <c r="CY10" s="6" t="s">
        <v>26</v>
      </c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 t="s">
        <v>36</v>
      </c>
      <c r="DN10" s="5" t="s">
        <v>19</v>
      </c>
      <c r="DO10" s="5" t="s">
        <v>23</v>
      </c>
      <c r="DP10" s="5" t="s">
        <v>1</v>
      </c>
      <c r="DQ10" s="7">
        <v>1</v>
      </c>
      <c r="DR10" s="5" t="s">
        <v>2</v>
      </c>
      <c r="DS10" s="7">
        <v>12800</v>
      </c>
      <c r="DT10" s="5" t="s">
        <v>2</v>
      </c>
      <c r="DU10" s="7" t="s">
        <v>7</v>
      </c>
      <c r="DV10" s="5" t="s">
        <v>2</v>
      </c>
      <c r="DW10" s="5"/>
      <c r="DX10" s="5" t="s">
        <v>2</v>
      </c>
      <c r="DY10" s="7" t="s">
        <v>1692</v>
      </c>
      <c r="DZ10" s="5" t="s">
        <v>3</v>
      </c>
      <c r="EA10" s="5" t="s">
        <v>4</v>
      </c>
      <c r="EB10" s="8">
        <v>2</v>
      </c>
      <c r="EC10" s="5" t="s">
        <v>2</v>
      </c>
      <c r="ED10" s="5" t="s">
        <v>7</v>
      </c>
      <c r="EE10" s="5" t="s">
        <v>2</v>
      </c>
      <c r="EF10" s="8" t="s">
        <v>7</v>
      </c>
      <c r="EG10" s="5" t="s">
        <v>2</v>
      </c>
      <c r="EH10" s="5"/>
      <c r="EI10" s="5" t="s">
        <v>2</v>
      </c>
      <c r="EJ10" s="8" t="s">
        <v>1692</v>
      </c>
      <c r="EK10" s="5" t="s">
        <v>3</v>
      </c>
      <c r="EL10" s="5" t="s">
        <v>1</v>
      </c>
      <c r="EM10" s="7">
        <v>3</v>
      </c>
      <c r="EN10" s="5" t="s">
        <v>2</v>
      </c>
      <c r="EO10" s="5" t="s">
        <v>7</v>
      </c>
      <c r="EP10" s="5" t="s">
        <v>2</v>
      </c>
      <c r="EQ10" s="7" t="s">
        <v>7</v>
      </c>
      <c r="ER10" s="5" t="s">
        <v>2</v>
      </c>
      <c r="ES10" s="5"/>
      <c r="ET10" s="5" t="s">
        <v>2</v>
      </c>
      <c r="EU10" s="7" t="s">
        <v>1692</v>
      </c>
      <c r="EV10" s="5" t="s">
        <v>3</v>
      </c>
      <c r="EW10" s="5"/>
      <c r="EX10" s="7"/>
      <c r="EY10" s="5"/>
      <c r="EZ10" s="5"/>
      <c r="FA10" s="5"/>
      <c r="FB10" s="7"/>
      <c r="FC10" s="5"/>
      <c r="FD10" s="7"/>
      <c r="FE10" s="5"/>
      <c r="FF10" s="7"/>
      <c r="FG10" s="5"/>
      <c r="FH10" s="5"/>
      <c r="FI10" s="5"/>
      <c r="FJ10" s="7"/>
      <c r="FK10" s="5"/>
      <c r="FL10" s="5"/>
      <c r="FM10" s="5"/>
      <c r="FN10" s="7"/>
      <c r="FO10" s="5"/>
      <c r="FP10" s="7"/>
      <c r="FQ10" s="5"/>
      <c r="FR10" s="7"/>
      <c r="FS10" s="5"/>
      <c r="FT10" s="6"/>
      <c r="FU10" s="5" t="s">
        <v>405</v>
      </c>
      <c r="FV10" s="9" t="s">
        <v>5</v>
      </c>
      <c r="FW10" s="5" t="s">
        <v>2</v>
      </c>
      <c r="FX10" s="8" t="s">
        <v>7</v>
      </c>
      <c r="FY10" s="5" t="s">
        <v>2</v>
      </c>
      <c r="FZ10" s="8" t="s">
        <v>7</v>
      </c>
      <c r="GA10" s="5" t="s">
        <v>2</v>
      </c>
      <c r="GB10" s="8"/>
      <c r="GC10" s="5" t="s">
        <v>2</v>
      </c>
      <c r="GD10" s="8" t="s">
        <v>7</v>
      </c>
      <c r="GE10" s="5" t="s">
        <v>3</v>
      </c>
      <c r="GF10" s="6" t="s">
        <v>18</v>
      </c>
    </row>
    <row r="11" spans="1:188" x14ac:dyDescent="0.25">
      <c r="A11" s="5" t="s">
        <v>9</v>
      </c>
      <c r="B11" s="5">
        <v>7700</v>
      </c>
      <c r="C11" s="5" t="s">
        <v>10</v>
      </c>
      <c r="D11" s="5" t="s">
        <v>1605</v>
      </c>
      <c r="E11" s="5" t="s">
        <v>20</v>
      </c>
      <c r="F11" s="5" t="s">
        <v>21</v>
      </c>
      <c r="G11" s="5" t="s">
        <v>22</v>
      </c>
      <c r="H11" s="5">
        <v>5</v>
      </c>
      <c r="I11" s="5" t="s">
        <v>12</v>
      </c>
      <c r="J11" s="5">
        <v>5</v>
      </c>
      <c r="K11" s="5" t="s">
        <v>14</v>
      </c>
      <c r="L11" s="8" t="s">
        <v>1604</v>
      </c>
      <c r="M11" s="5" t="s">
        <v>16</v>
      </c>
      <c r="N11" s="5"/>
      <c r="O11" s="5" t="s">
        <v>19</v>
      </c>
      <c r="P11" s="5" t="s">
        <v>23</v>
      </c>
      <c r="Q11" s="5" t="s">
        <v>1</v>
      </c>
      <c r="R11" s="7">
        <v>1</v>
      </c>
      <c r="S11" s="5" t="s">
        <v>2</v>
      </c>
      <c r="T11" s="7">
        <v>7700</v>
      </c>
      <c r="U11" s="5" t="s">
        <v>2</v>
      </c>
      <c r="V11" s="7" t="s">
        <v>7</v>
      </c>
      <c r="W11" s="5" t="s">
        <v>2</v>
      </c>
      <c r="X11" s="5"/>
      <c r="Y11" s="5" t="s">
        <v>2</v>
      </c>
      <c r="Z11" s="7" t="s">
        <v>8</v>
      </c>
      <c r="AA11" s="5" t="s">
        <v>3</v>
      </c>
      <c r="AB11" s="5" t="s">
        <v>4</v>
      </c>
      <c r="AC11" s="8">
        <v>2</v>
      </c>
      <c r="AD11" s="5" t="s">
        <v>2</v>
      </c>
      <c r="AE11" s="5" t="s">
        <v>7</v>
      </c>
      <c r="AF11" s="5" t="s">
        <v>2</v>
      </c>
      <c r="AG11" s="8" t="s">
        <v>7</v>
      </c>
      <c r="AH11" s="5" t="s">
        <v>2</v>
      </c>
      <c r="AI11" s="5"/>
      <c r="AJ11" s="5" t="s">
        <v>2</v>
      </c>
      <c r="AK11" s="8" t="s">
        <v>8</v>
      </c>
      <c r="AL11" s="5" t="s">
        <v>3</v>
      </c>
      <c r="AM11" s="5" t="s">
        <v>1</v>
      </c>
      <c r="AN11" s="7">
        <v>3</v>
      </c>
      <c r="AO11" s="5" t="s">
        <v>2</v>
      </c>
      <c r="AP11" s="5" t="s">
        <v>7</v>
      </c>
      <c r="AQ11" s="5" t="s">
        <v>2</v>
      </c>
      <c r="AR11" s="7" t="s">
        <v>7</v>
      </c>
      <c r="AS11" s="5" t="s">
        <v>2</v>
      </c>
      <c r="AT11" s="5"/>
      <c r="AU11" s="5" t="s">
        <v>2</v>
      </c>
      <c r="AV11" s="7" t="s">
        <v>8</v>
      </c>
      <c r="AW11" s="5" t="s">
        <v>3</v>
      </c>
      <c r="AX11" s="5" t="s">
        <v>4</v>
      </c>
      <c r="AY11" s="7">
        <v>4</v>
      </c>
      <c r="AZ11" s="5" t="s">
        <v>2</v>
      </c>
      <c r="BA11" s="5" t="s">
        <v>7</v>
      </c>
      <c r="BB11" s="5" t="s">
        <v>2</v>
      </c>
      <c r="BC11" s="7" t="s">
        <v>7</v>
      </c>
      <c r="BD11" s="5" t="s">
        <v>2</v>
      </c>
      <c r="BE11" s="5"/>
      <c r="BF11" s="5" t="s">
        <v>2</v>
      </c>
      <c r="BG11" s="7" t="s">
        <v>8</v>
      </c>
      <c r="BH11" s="5" t="s">
        <v>3</v>
      </c>
      <c r="BI11" s="5"/>
      <c r="BJ11" s="5" t="s">
        <v>1</v>
      </c>
      <c r="BK11" s="7">
        <v>5</v>
      </c>
      <c r="BL11" s="5" t="s">
        <v>2</v>
      </c>
      <c r="BM11" s="5" t="s">
        <v>7</v>
      </c>
      <c r="BN11" s="5" t="s">
        <v>2</v>
      </c>
      <c r="BO11" s="7" t="s">
        <v>7</v>
      </c>
      <c r="BP11" s="5" t="s">
        <v>2</v>
      </c>
      <c r="BQ11" s="5"/>
      <c r="BR11" s="5" t="s">
        <v>2</v>
      </c>
      <c r="BS11" s="7" t="s">
        <v>8</v>
      </c>
      <c r="BT11" s="5" t="s">
        <v>3</v>
      </c>
      <c r="BU11" s="6"/>
      <c r="BV11" s="5" t="s">
        <v>405</v>
      </c>
      <c r="BW11" s="9" t="s">
        <v>5</v>
      </c>
      <c r="BX11" s="5" t="s">
        <v>2</v>
      </c>
      <c r="BY11" s="8" t="s">
        <v>7</v>
      </c>
      <c r="BZ11" s="5" t="s">
        <v>2</v>
      </c>
      <c r="CA11" s="8" t="s">
        <v>7</v>
      </c>
      <c r="CB11" s="5" t="s">
        <v>2</v>
      </c>
      <c r="CC11" s="8" t="s">
        <v>7</v>
      </c>
      <c r="CD11" s="5" t="s">
        <v>2</v>
      </c>
      <c r="CE11" s="8" t="s">
        <v>7</v>
      </c>
      <c r="CF11" s="5" t="s">
        <v>3</v>
      </c>
      <c r="CG11" s="6" t="s">
        <v>18</v>
      </c>
      <c r="CH11" s="11">
        <v>1778.51</v>
      </c>
      <c r="CI11" s="6">
        <v>7700</v>
      </c>
      <c r="CJ11" s="6">
        <v>0.05</v>
      </c>
      <c r="CK11" s="6"/>
      <c r="CL11" s="6"/>
      <c r="CM11" s="6"/>
      <c r="CN11" s="6"/>
      <c r="CO11" s="6" t="s">
        <v>1606</v>
      </c>
      <c r="CP11" s="6" t="s">
        <v>1607</v>
      </c>
      <c r="CQ11" s="6" t="s">
        <v>1693</v>
      </c>
      <c r="CR11" s="6" t="s">
        <v>1609</v>
      </c>
      <c r="CS11" s="6" t="s">
        <v>1694</v>
      </c>
      <c r="CT11" s="6" t="s">
        <v>31</v>
      </c>
      <c r="CU11" s="6" t="s">
        <v>1675</v>
      </c>
      <c r="CV11" s="6" t="s">
        <v>32</v>
      </c>
      <c r="CW11" s="6">
        <v>1778.51</v>
      </c>
      <c r="CX11" s="6" t="s">
        <v>28</v>
      </c>
      <c r="CY11" s="6" t="s">
        <v>26</v>
      </c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 t="s">
        <v>36</v>
      </c>
      <c r="DN11" s="5" t="s">
        <v>19</v>
      </c>
      <c r="DO11" s="5" t="s">
        <v>23</v>
      </c>
      <c r="DP11" s="5" t="s">
        <v>1</v>
      </c>
      <c r="DQ11" s="7">
        <v>1</v>
      </c>
      <c r="DR11" s="5" t="s">
        <v>2</v>
      </c>
      <c r="DS11" s="7">
        <v>7700</v>
      </c>
      <c r="DT11" s="5" t="s">
        <v>2</v>
      </c>
      <c r="DU11" s="7" t="s">
        <v>7</v>
      </c>
      <c r="DV11" s="5" t="s">
        <v>2</v>
      </c>
      <c r="DW11" s="5"/>
      <c r="DX11" s="5" t="s">
        <v>2</v>
      </c>
      <c r="DY11" s="7" t="s">
        <v>1695</v>
      </c>
      <c r="DZ11" s="5" t="s">
        <v>3</v>
      </c>
      <c r="EA11" s="5" t="s">
        <v>4</v>
      </c>
      <c r="EB11" s="8">
        <v>2</v>
      </c>
      <c r="EC11" s="5" t="s">
        <v>2</v>
      </c>
      <c r="ED11" s="5" t="s">
        <v>7</v>
      </c>
      <c r="EE11" s="5" t="s">
        <v>2</v>
      </c>
      <c r="EF11" s="8" t="s">
        <v>7</v>
      </c>
      <c r="EG11" s="5" t="s">
        <v>2</v>
      </c>
      <c r="EH11" s="5"/>
      <c r="EI11" s="5" t="s">
        <v>2</v>
      </c>
      <c r="EJ11" s="8" t="s">
        <v>1695</v>
      </c>
      <c r="EK11" s="5" t="s">
        <v>3</v>
      </c>
      <c r="EL11" s="5" t="s">
        <v>1</v>
      </c>
      <c r="EM11" s="7">
        <v>3</v>
      </c>
      <c r="EN11" s="5" t="s">
        <v>2</v>
      </c>
      <c r="EO11" s="5" t="s">
        <v>7</v>
      </c>
      <c r="EP11" s="5" t="s">
        <v>2</v>
      </c>
      <c r="EQ11" s="7" t="s">
        <v>7</v>
      </c>
      <c r="ER11" s="5" t="s">
        <v>2</v>
      </c>
      <c r="ES11" s="5"/>
      <c r="ET11" s="5" t="s">
        <v>2</v>
      </c>
      <c r="EU11" s="7" t="s">
        <v>1695</v>
      </c>
      <c r="EV11" s="5" t="s">
        <v>3</v>
      </c>
      <c r="EW11" s="5" t="s">
        <v>4</v>
      </c>
      <c r="EX11" s="7">
        <v>4</v>
      </c>
      <c r="EY11" s="5" t="s">
        <v>2</v>
      </c>
      <c r="EZ11" s="5" t="s">
        <v>7</v>
      </c>
      <c r="FA11" s="5" t="s">
        <v>2</v>
      </c>
      <c r="FB11" s="7" t="s">
        <v>7</v>
      </c>
      <c r="FC11" s="5" t="s">
        <v>2</v>
      </c>
      <c r="FD11" s="5"/>
      <c r="FE11" s="5" t="s">
        <v>2</v>
      </c>
      <c r="FF11" s="7" t="s">
        <v>1695</v>
      </c>
      <c r="FG11" s="5" t="s">
        <v>3</v>
      </c>
      <c r="FH11" s="5"/>
      <c r="FI11" s="5" t="s">
        <v>1</v>
      </c>
      <c r="FJ11" s="7">
        <v>5</v>
      </c>
      <c r="FK11" s="5" t="s">
        <v>2</v>
      </c>
      <c r="FL11" s="5" t="s">
        <v>7</v>
      </c>
      <c r="FM11" s="5" t="s">
        <v>2</v>
      </c>
      <c r="FN11" s="7" t="s">
        <v>7</v>
      </c>
      <c r="FO11" s="5" t="s">
        <v>2</v>
      </c>
      <c r="FP11" s="5"/>
      <c r="FQ11" s="5" t="s">
        <v>2</v>
      </c>
      <c r="FR11" s="7" t="s">
        <v>1695</v>
      </c>
      <c r="FS11" s="5" t="s">
        <v>3</v>
      </c>
      <c r="FT11" s="6"/>
      <c r="FU11" s="5" t="s">
        <v>405</v>
      </c>
      <c r="FV11" s="9" t="s">
        <v>5</v>
      </c>
      <c r="FW11" s="5" t="s">
        <v>2</v>
      </c>
      <c r="FX11" s="8" t="s">
        <v>7</v>
      </c>
      <c r="FY11" s="5" t="s">
        <v>2</v>
      </c>
      <c r="FZ11" s="8" t="s">
        <v>7</v>
      </c>
      <c r="GA11" s="5" t="s">
        <v>2</v>
      </c>
      <c r="GB11" s="8"/>
      <c r="GC11" s="5" t="s">
        <v>2</v>
      </c>
      <c r="GD11" s="8" t="s">
        <v>7</v>
      </c>
      <c r="GE11" s="5" t="s">
        <v>3</v>
      </c>
      <c r="GF11" s="6" t="s">
        <v>18</v>
      </c>
    </row>
    <row r="12" spans="1:188" x14ac:dyDescent="0.25">
      <c r="A12" s="5" t="s">
        <v>9</v>
      </c>
      <c r="B12" s="5">
        <v>11100</v>
      </c>
      <c r="C12" s="5" t="s">
        <v>10</v>
      </c>
      <c r="D12" s="5" t="s">
        <v>1605</v>
      </c>
      <c r="E12" s="5" t="s">
        <v>20</v>
      </c>
      <c r="F12" s="5" t="s">
        <v>21</v>
      </c>
      <c r="G12" s="5" t="s">
        <v>22</v>
      </c>
      <c r="H12" s="5">
        <v>2</v>
      </c>
      <c r="I12" s="5" t="s">
        <v>12</v>
      </c>
      <c r="J12" s="5">
        <v>4</v>
      </c>
      <c r="K12" s="5" t="s">
        <v>14</v>
      </c>
      <c r="L12" s="8" t="s">
        <v>1604</v>
      </c>
      <c r="M12" s="5" t="s">
        <v>16</v>
      </c>
      <c r="N12" s="5"/>
      <c r="O12" s="5" t="s">
        <v>19</v>
      </c>
      <c r="P12" s="5" t="s">
        <v>23</v>
      </c>
      <c r="Q12" s="5" t="s">
        <v>1</v>
      </c>
      <c r="R12" s="7">
        <v>1</v>
      </c>
      <c r="S12" s="5" t="s">
        <v>2</v>
      </c>
      <c r="T12" s="7">
        <v>11100</v>
      </c>
      <c r="U12" s="5" t="s">
        <v>2</v>
      </c>
      <c r="V12" s="7" t="s">
        <v>7</v>
      </c>
      <c r="W12" s="5" t="s">
        <v>2</v>
      </c>
      <c r="X12" s="5"/>
      <c r="Y12" s="5" t="s">
        <v>2</v>
      </c>
      <c r="Z12" s="7" t="s">
        <v>8</v>
      </c>
      <c r="AA12" s="5" t="s">
        <v>3</v>
      </c>
      <c r="AB12" s="5" t="s">
        <v>4</v>
      </c>
      <c r="AC12" s="8">
        <v>2</v>
      </c>
      <c r="AD12" s="5" t="s">
        <v>2</v>
      </c>
      <c r="AE12" s="5" t="s">
        <v>7</v>
      </c>
      <c r="AF12" s="5" t="s">
        <v>2</v>
      </c>
      <c r="AG12" s="8" t="s">
        <v>7</v>
      </c>
      <c r="AH12" s="5" t="s">
        <v>2</v>
      </c>
      <c r="AI12" s="5"/>
      <c r="AJ12" s="5" t="s">
        <v>2</v>
      </c>
      <c r="AK12" s="8" t="s">
        <v>8</v>
      </c>
      <c r="AL12" s="5" t="s">
        <v>3</v>
      </c>
      <c r="AM12" s="5" t="s">
        <v>1</v>
      </c>
      <c r="AN12" s="7">
        <v>3</v>
      </c>
      <c r="AO12" s="5" t="s">
        <v>2</v>
      </c>
      <c r="AP12" s="5" t="s">
        <v>7</v>
      </c>
      <c r="AQ12" s="5" t="s">
        <v>2</v>
      </c>
      <c r="AR12" s="7" t="s">
        <v>7</v>
      </c>
      <c r="AS12" s="5" t="s">
        <v>2</v>
      </c>
      <c r="AT12" s="5"/>
      <c r="AU12" s="5" t="s">
        <v>2</v>
      </c>
      <c r="AV12" s="7" t="s">
        <v>8</v>
      </c>
      <c r="AW12" s="5" t="s">
        <v>3</v>
      </c>
      <c r="AX12" s="5" t="s">
        <v>4</v>
      </c>
      <c r="AY12" s="7">
        <v>4</v>
      </c>
      <c r="AZ12" s="5" t="s">
        <v>2</v>
      </c>
      <c r="BA12" s="5" t="s">
        <v>7</v>
      </c>
      <c r="BB12" s="5" t="s">
        <v>2</v>
      </c>
      <c r="BC12" s="7" t="s">
        <v>7</v>
      </c>
      <c r="BD12" s="5" t="s">
        <v>2</v>
      </c>
      <c r="BE12" s="5"/>
      <c r="BF12" s="5" t="s">
        <v>2</v>
      </c>
      <c r="BG12" s="7" t="s">
        <v>8</v>
      </c>
      <c r="BH12" s="5" t="s">
        <v>3</v>
      </c>
      <c r="BI12" s="5"/>
      <c r="BJ12" s="5"/>
      <c r="BK12" s="7"/>
      <c r="BL12" s="5"/>
      <c r="BM12" s="5"/>
      <c r="BN12" s="5"/>
      <c r="BO12" s="7"/>
      <c r="BP12" s="5"/>
      <c r="BQ12" s="7"/>
      <c r="BR12" s="5"/>
      <c r="BS12" s="7"/>
      <c r="BT12" s="5"/>
      <c r="BU12" s="6"/>
      <c r="BV12" s="5" t="s">
        <v>405</v>
      </c>
      <c r="BW12" s="9" t="s">
        <v>5</v>
      </c>
      <c r="BX12" s="5" t="s">
        <v>2</v>
      </c>
      <c r="BY12" s="8" t="s">
        <v>7</v>
      </c>
      <c r="BZ12" s="5" t="s">
        <v>2</v>
      </c>
      <c r="CA12" s="8" t="s">
        <v>7</v>
      </c>
      <c r="CB12" s="5" t="s">
        <v>2</v>
      </c>
      <c r="CC12" s="8" t="s">
        <v>7</v>
      </c>
      <c r="CD12" s="5" t="s">
        <v>2</v>
      </c>
      <c r="CE12" s="8" t="s">
        <v>7</v>
      </c>
      <c r="CF12" s="5" t="s">
        <v>3</v>
      </c>
      <c r="CG12" s="6" t="s">
        <v>18</v>
      </c>
      <c r="CH12" s="11">
        <v>2915.12</v>
      </c>
      <c r="CI12" s="6">
        <v>11100</v>
      </c>
      <c r="CJ12" s="6">
        <v>0.02</v>
      </c>
      <c r="CK12" s="6"/>
      <c r="CL12" s="6"/>
      <c r="CM12" s="6"/>
      <c r="CN12" s="6"/>
      <c r="CO12" s="6" t="s">
        <v>1606</v>
      </c>
      <c r="CP12" s="6" t="s">
        <v>1607</v>
      </c>
      <c r="CQ12" s="6" t="s">
        <v>1696</v>
      </c>
      <c r="CR12" s="6" t="s">
        <v>1608</v>
      </c>
      <c r="CS12" s="6" t="s">
        <v>1639</v>
      </c>
      <c r="CT12" s="6" t="s">
        <v>31</v>
      </c>
      <c r="CU12" s="6" t="s">
        <v>1614</v>
      </c>
      <c r="CV12" s="6" t="s">
        <v>32</v>
      </c>
      <c r="CW12" s="6">
        <v>2915.12</v>
      </c>
      <c r="CX12" s="6" t="s">
        <v>28</v>
      </c>
      <c r="CY12" s="6" t="s">
        <v>26</v>
      </c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 t="s">
        <v>36</v>
      </c>
      <c r="DN12" s="5" t="s">
        <v>19</v>
      </c>
      <c r="DO12" s="5" t="s">
        <v>23</v>
      </c>
      <c r="DP12" s="5" t="s">
        <v>1</v>
      </c>
      <c r="DQ12" s="7">
        <v>1</v>
      </c>
      <c r="DR12" s="5" t="s">
        <v>2</v>
      </c>
      <c r="DS12" s="7">
        <v>11100</v>
      </c>
      <c r="DT12" s="5" t="s">
        <v>2</v>
      </c>
      <c r="DU12" s="7" t="s">
        <v>7</v>
      </c>
      <c r="DV12" s="5" t="s">
        <v>2</v>
      </c>
      <c r="DW12" s="5"/>
      <c r="DX12" s="5" t="s">
        <v>2</v>
      </c>
      <c r="DY12" s="7" t="s">
        <v>1697</v>
      </c>
      <c r="DZ12" s="5" t="s">
        <v>3</v>
      </c>
      <c r="EA12" s="5" t="s">
        <v>4</v>
      </c>
      <c r="EB12" s="8">
        <v>2</v>
      </c>
      <c r="EC12" s="5" t="s">
        <v>2</v>
      </c>
      <c r="ED12" s="5" t="s">
        <v>7</v>
      </c>
      <c r="EE12" s="5" t="s">
        <v>2</v>
      </c>
      <c r="EF12" s="8" t="s">
        <v>7</v>
      </c>
      <c r="EG12" s="5" t="s">
        <v>2</v>
      </c>
      <c r="EH12" s="5"/>
      <c r="EI12" s="5" t="s">
        <v>2</v>
      </c>
      <c r="EJ12" s="8" t="s">
        <v>1697</v>
      </c>
      <c r="EK12" s="5" t="s">
        <v>3</v>
      </c>
      <c r="EL12" s="5" t="s">
        <v>1</v>
      </c>
      <c r="EM12" s="7">
        <v>3</v>
      </c>
      <c r="EN12" s="5" t="s">
        <v>2</v>
      </c>
      <c r="EO12" s="5" t="s">
        <v>7</v>
      </c>
      <c r="EP12" s="5" t="s">
        <v>2</v>
      </c>
      <c r="EQ12" s="7" t="s">
        <v>7</v>
      </c>
      <c r="ER12" s="5" t="s">
        <v>2</v>
      </c>
      <c r="ES12" s="5"/>
      <c r="ET12" s="5" t="s">
        <v>2</v>
      </c>
      <c r="EU12" s="7" t="s">
        <v>1697</v>
      </c>
      <c r="EV12" s="5" t="s">
        <v>3</v>
      </c>
      <c r="EW12" s="5" t="s">
        <v>4</v>
      </c>
      <c r="EX12" s="7">
        <v>4</v>
      </c>
      <c r="EY12" s="5" t="s">
        <v>2</v>
      </c>
      <c r="EZ12" s="5" t="s">
        <v>7</v>
      </c>
      <c r="FA12" s="5" t="s">
        <v>2</v>
      </c>
      <c r="FB12" s="7" t="s">
        <v>7</v>
      </c>
      <c r="FC12" s="5" t="s">
        <v>2</v>
      </c>
      <c r="FD12" s="5"/>
      <c r="FE12" s="5" t="s">
        <v>2</v>
      </c>
      <c r="FF12" s="7" t="s">
        <v>1697</v>
      </c>
      <c r="FG12" s="5" t="s">
        <v>3</v>
      </c>
      <c r="FH12" s="5"/>
      <c r="FI12" s="5"/>
      <c r="FJ12" s="7"/>
      <c r="FK12" s="5"/>
      <c r="FL12" s="5"/>
      <c r="FM12" s="5"/>
      <c r="FN12" s="7"/>
      <c r="FO12" s="5"/>
      <c r="FP12" s="7"/>
      <c r="FQ12" s="5"/>
      <c r="FR12" s="7"/>
      <c r="FS12" s="5"/>
      <c r="FT12" s="6"/>
      <c r="FU12" s="5" t="s">
        <v>405</v>
      </c>
      <c r="FV12" s="9" t="s">
        <v>5</v>
      </c>
      <c r="FW12" s="5" t="s">
        <v>2</v>
      </c>
      <c r="FX12" s="8" t="s">
        <v>7</v>
      </c>
      <c r="FY12" s="5" t="s">
        <v>2</v>
      </c>
      <c r="FZ12" s="8" t="s">
        <v>7</v>
      </c>
      <c r="GA12" s="5" t="s">
        <v>2</v>
      </c>
      <c r="GB12" s="8"/>
      <c r="GC12" s="5" t="s">
        <v>2</v>
      </c>
      <c r="GD12" s="8" t="s">
        <v>7</v>
      </c>
      <c r="GE12" s="5" t="s">
        <v>3</v>
      </c>
      <c r="GF12" s="6" t="s">
        <v>18</v>
      </c>
    </row>
    <row r="13" spans="1:188" x14ac:dyDescent="0.25">
      <c r="A13" s="5" t="s">
        <v>9</v>
      </c>
      <c r="B13" s="5">
        <v>17800</v>
      </c>
      <c r="C13" s="5" t="s">
        <v>10</v>
      </c>
      <c r="D13" s="5" t="s">
        <v>1605</v>
      </c>
      <c r="E13" s="5" t="s">
        <v>20</v>
      </c>
      <c r="F13" s="5" t="s">
        <v>21</v>
      </c>
      <c r="G13" s="5" t="s">
        <v>22</v>
      </c>
      <c r="H13" s="5">
        <v>2</v>
      </c>
      <c r="I13" s="5" t="s">
        <v>12</v>
      </c>
      <c r="J13" s="5">
        <v>3</v>
      </c>
      <c r="K13" s="5" t="s">
        <v>14</v>
      </c>
      <c r="L13" s="8" t="s">
        <v>1604</v>
      </c>
      <c r="M13" s="5" t="s">
        <v>16</v>
      </c>
      <c r="N13" s="5"/>
      <c r="O13" s="5" t="s">
        <v>19</v>
      </c>
      <c r="P13" s="5" t="s">
        <v>23</v>
      </c>
      <c r="Q13" s="5" t="s">
        <v>1</v>
      </c>
      <c r="R13" s="7">
        <v>1</v>
      </c>
      <c r="S13" s="5" t="s">
        <v>2</v>
      </c>
      <c r="T13" s="7">
        <v>17800</v>
      </c>
      <c r="U13" s="5" t="s">
        <v>2</v>
      </c>
      <c r="V13" s="7" t="s">
        <v>7</v>
      </c>
      <c r="W13" s="5" t="s">
        <v>2</v>
      </c>
      <c r="X13" s="5"/>
      <c r="Y13" s="5" t="s">
        <v>2</v>
      </c>
      <c r="Z13" s="7" t="s">
        <v>8</v>
      </c>
      <c r="AA13" s="5" t="s">
        <v>3</v>
      </c>
      <c r="AB13" s="5" t="s">
        <v>4</v>
      </c>
      <c r="AC13" s="8">
        <v>2</v>
      </c>
      <c r="AD13" s="5" t="s">
        <v>2</v>
      </c>
      <c r="AE13" s="5" t="s">
        <v>7</v>
      </c>
      <c r="AF13" s="5" t="s">
        <v>2</v>
      </c>
      <c r="AG13" s="8" t="s">
        <v>7</v>
      </c>
      <c r="AH13" s="5" t="s">
        <v>2</v>
      </c>
      <c r="AI13" s="5"/>
      <c r="AJ13" s="5" t="s">
        <v>2</v>
      </c>
      <c r="AK13" s="8" t="s">
        <v>8</v>
      </c>
      <c r="AL13" s="5" t="s">
        <v>3</v>
      </c>
      <c r="AM13" s="5" t="s">
        <v>1</v>
      </c>
      <c r="AN13" s="7">
        <v>3</v>
      </c>
      <c r="AO13" s="5" t="s">
        <v>2</v>
      </c>
      <c r="AP13" s="5" t="s">
        <v>7</v>
      </c>
      <c r="AQ13" s="5" t="s">
        <v>2</v>
      </c>
      <c r="AR13" s="7" t="s">
        <v>7</v>
      </c>
      <c r="AS13" s="5" t="s">
        <v>2</v>
      </c>
      <c r="AT13" s="5"/>
      <c r="AU13" s="5" t="s">
        <v>2</v>
      </c>
      <c r="AV13" s="7" t="s">
        <v>8</v>
      </c>
      <c r="AW13" s="5" t="s">
        <v>3</v>
      </c>
      <c r="AX13" s="5"/>
      <c r="AY13" s="7"/>
      <c r="AZ13" s="5"/>
      <c r="BA13" s="5"/>
      <c r="BB13" s="5"/>
      <c r="BC13" s="7"/>
      <c r="BD13" s="5"/>
      <c r="BE13" s="7"/>
      <c r="BF13" s="5"/>
      <c r="BG13" s="7"/>
      <c r="BH13" s="5"/>
      <c r="BI13" s="5"/>
      <c r="BJ13" s="5"/>
      <c r="BK13" s="7"/>
      <c r="BL13" s="5"/>
      <c r="BM13" s="5"/>
      <c r="BN13" s="5"/>
      <c r="BO13" s="7"/>
      <c r="BP13" s="5"/>
      <c r="BQ13" s="7"/>
      <c r="BR13" s="5"/>
      <c r="BS13" s="7"/>
      <c r="BT13" s="5"/>
      <c r="BU13" s="6"/>
      <c r="BV13" s="5" t="s">
        <v>405</v>
      </c>
      <c r="BW13" s="9" t="s">
        <v>5</v>
      </c>
      <c r="BX13" s="5" t="s">
        <v>2</v>
      </c>
      <c r="BY13" s="8" t="s">
        <v>7</v>
      </c>
      <c r="BZ13" s="5" t="s">
        <v>2</v>
      </c>
      <c r="CA13" s="8" t="s">
        <v>7</v>
      </c>
      <c r="CB13" s="5" t="s">
        <v>2</v>
      </c>
      <c r="CC13" s="8" t="s">
        <v>7</v>
      </c>
      <c r="CD13" s="5" t="s">
        <v>2</v>
      </c>
      <c r="CE13" s="8" t="s">
        <v>7</v>
      </c>
      <c r="CF13" s="5" t="s">
        <v>3</v>
      </c>
      <c r="CG13" s="6" t="s">
        <v>18</v>
      </c>
      <c r="CH13" s="11">
        <v>6172.23</v>
      </c>
      <c r="CI13" s="6">
        <v>17800</v>
      </c>
      <c r="CJ13" s="6">
        <v>0.02</v>
      </c>
      <c r="CK13" s="6"/>
      <c r="CL13" s="6"/>
      <c r="CM13" s="6"/>
      <c r="CN13" s="6"/>
      <c r="CO13" s="6" t="s">
        <v>1606</v>
      </c>
      <c r="CP13" s="6" t="s">
        <v>1607</v>
      </c>
      <c r="CQ13" s="6" t="s">
        <v>1698</v>
      </c>
      <c r="CR13" s="6" t="s">
        <v>1608</v>
      </c>
      <c r="CS13" s="6" t="s">
        <v>1699</v>
      </c>
      <c r="CT13" s="6" t="s">
        <v>31</v>
      </c>
      <c r="CU13" s="6" t="s">
        <v>1626</v>
      </c>
      <c r="CV13" s="6" t="s">
        <v>32</v>
      </c>
      <c r="CW13" s="6">
        <v>6172.23</v>
      </c>
      <c r="CX13" s="6" t="s">
        <v>28</v>
      </c>
      <c r="CY13" s="6" t="s">
        <v>26</v>
      </c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 t="s">
        <v>36</v>
      </c>
      <c r="DN13" s="5" t="s">
        <v>19</v>
      </c>
      <c r="DO13" s="5" t="s">
        <v>23</v>
      </c>
      <c r="DP13" s="5" t="s">
        <v>1</v>
      </c>
      <c r="DQ13" s="7">
        <v>1</v>
      </c>
      <c r="DR13" s="5" t="s">
        <v>2</v>
      </c>
      <c r="DS13" s="7">
        <v>17800</v>
      </c>
      <c r="DT13" s="5" t="s">
        <v>2</v>
      </c>
      <c r="DU13" s="7" t="s">
        <v>7</v>
      </c>
      <c r="DV13" s="5" t="s">
        <v>2</v>
      </c>
      <c r="DW13" s="5"/>
      <c r="DX13" s="5" t="s">
        <v>2</v>
      </c>
      <c r="DY13" s="7" t="s">
        <v>1700</v>
      </c>
      <c r="DZ13" s="5" t="s">
        <v>3</v>
      </c>
      <c r="EA13" s="5" t="s">
        <v>4</v>
      </c>
      <c r="EB13" s="8">
        <v>2</v>
      </c>
      <c r="EC13" s="5" t="s">
        <v>2</v>
      </c>
      <c r="ED13" s="5" t="s">
        <v>7</v>
      </c>
      <c r="EE13" s="5" t="s">
        <v>2</v>
      </c>
      <c r="EF13" s="8" t="s">
        <v>7</v>
      </c>
      <c r="EG13" s="5" t="s">
        <v>2</v>
      </c>
      <c r="EH13" s="5"/>
      <c r="EI13" s="5" t="s">
        <v>2</v>
      </c>
      <c r="EJ13" s="8" t="s">
        <v>1700</v>
      </c>
      <c r="EK13" s="5" t="s">
        <v>3</v>
      </c>
      <c r="EL13" s="5" t="s">
        <v>1</v>
      </c>
      <c r="EM13" s="7">
        <v>3</v>
      </c>
      <c r="EN13" s="5" t="s">
        <v>2</v>
      </c>
      <c r="EO13" s="5" t="s">
        <v>7</v>
      </c>
      <c r="EP13" s="5" t="s">
        <v>2</v>
      </c>
      <c r="EQ13" s="7" t="s">
        <v>7</v>
      </c>
      <c r="ER13" s="5" t="s">
        <v>2</v>
      </c>
      <c r="ES13" s="5"/>
      <c r="ET13" s="5" t="s">
        <v>2</v>
      </c>
      <c r="EU13" s="7" t="s">
        <v>1700</v>
      </c>
      <c r="EV13" s="5" t="s">
        <v>3</v>
      </c>
      <c r="EW13" s="5"/>
      <c r="EX13" s="7"/>
      <c r="EY13" s="5"/>
      <c r="EZ13" s="5"/>
      <c r="FA13" s="5"/>
      <c r="FB13" s="7"/>
      <c r="FC13" s="5"/>
      <c r="FD13" s="7"/>
      <c r="FE13" s="5"/>
      <c r="FF13" s="7"/>
      <c r="FG13" s="5"/>
      <c r="FH13" s="5"/>
      <c r="FI13" s="5"/>
      <c r="FJ13" s="7"/>
      <c r="FK13" s="5"/>
      <c r="FL13" s="5"/>
      <c r="FM13" s="5"/>
      <c r="FN13" s="7"/>
      <c r="FO13" s="5"/>
      <c r="FP13" s="7"/>
      <c r="FQ13" s="5"/>
      <c r="FR13" s="7"/>
      <c r="FS13" s="5"/>
      <c r="FT13" s="6"/>
      <c r="FU13" s="5" t="s">
        <v>405</v>
      </c>
      <c r="FV13" s="9" t="s">
        <v>5</v>
      </c>
      <c r="FW13" s="5" t="s">
        <v>2</v>
      </c>
      <c r="FX13" s="8" t="s">
        <v>7</v>
      </c>
      <c r="FY13" s="5" t="s">
        <v>2</v>
      </c>
      <c r="FZ13" s="8" t="s">
        <v>7</v>
      </c>
      <c r="GA13" s="5" t="s">
        <v>2</v>
      </c>
      <c r="GB13" s="8"/>
      <c r="GC13" s="5" t="s">
        <v>2</v>
      </c>
      <c r="GD13" s="8" t="s">
        <v>7</v>
      </c>
      <c r="GE13" s="5" t="s">
        <v>3</v>
      </c>
      <c r="GF13" s="6" t="s">
        <v>18</v>
      </c>
    </row>
    <row r="14" spans="1:188" x14ac:dyDescent="0.25">
      <c r="A14" s="5" t="s">
        <v>9</v>
      </c>
      <c r="B14" s="5">
        <v>9800</v>
      </c>
      <c r="C14" s="5" t="s">
        <v>10</v>
      </c>
      <c r="D14" s="5" t="s">
        <v>1605</v>
      </c>
      <c r="E14" s="5" t="s">
        <v>20</v>
      </c>
      <c r="F14" s="5" t="s">
        <v>21</v>
      </c>
      <c r="G14" s="5" t="s">
        <v>22</v>
      </c>
      <c r="H14" s="5">
        <v>6</v>
      </c>
      <c r="I14" s="5" t="s">
        <v>12</v>
      </c>
      <c r="J14" s="5">
        <v>5</v>
      </c>
      <c r="K14" s="5" t="s">
        <v>14</v>
      </c>
      <c r="L14" s="8" t="s">
        <v>1604</v>
      </c>
      <c r="M14" s="5" t="s">
        <v>16</v>
      </c>
      <c r="N14" s="5"/>
      <c r="O14" s="5" t="s">
        <v>19</v>
      </c>
      <c r="P14" s="5" t="s">
        <v>23</v>
      </c>
      <c r="Q14" s="5" t="s">
        <v>1</v>
      </c>
      <c r="R14" s="7">
        <v>1</v>
      </c>
      <c r="S14" s="5" t="s">
        <v>2</v>
      </c>
      <c r="T14" s="7">
        <v>9800</v>
      </c>
      <c r="U14" s="5" t="s">
        <v>2</v>
      </c>
      <c r="V14" s="7" t="s">
        <v>7</v>
      </c>
      <c r="W14" s="5" t="s">
        <v>2</v>
      </c>
      <c r="X14" s="5"/>
      <c r="Y14" s="5" t="s">
        <v>2</v>
      </c>
      <c r="Z14" s="7" t="s">
        <v>8</v>
      </c>
      <c r="AA14" s="5" t="s">
        <v>3</v>
      </c>
      <c r="AB14" s="5" t="s">
        <v>4</v>
      </c>
      <c r="AC14" s="8">
        <v>2</v>
      </c>
      <c r="AD14" s="5" t="s">
        <v>2</v>
      </c>
      <c r="AE14" s="5" t="s">
        <v>7</v>
      </c>
      <c r="AF14" s="5" t="s">
        <v>2</v>
      </c>
      <c r="AG14" s="8" t="s">
        <v>7</v>
      </c>
      <c r="AH14" s="5" t="s">
        <v>2</v>
      </c>
      <c r="AI14" s="5"/>
      <c r="AJ14" s="5" t="s">
        <v>2</v>
      </c>
      <c r="AK14" s="8" t="s">
        <v>8</v>
      </c>
      <c r="AL14" s="5" t="s">
        <v>3</v>
      </c>
      <c r="AM14" s="5" t="s">
        <v>1</v>
      </c>
      <c r="AN14" s="7">
        <v>3</v>
      </c>
      <c r="AO14" s="5" t="s">
        <v>2</v>
      </c>
      <c r="AP14" s="5" t="s">
        <v>7</v>
      </c>
      <c r="AQ14" s="5" t="s">
        <v>2</v>
      </c>
      <c r="AR14" s="7" t="s">
        <v>7</v>
      </c>
      <c r="AS14" s="5" t="s">
        <v>2</v>
      </c>
      <c r="AT14" s="5"/>
      <c r="AU14" s="5" t="s">
        <v>2</v>
      </c>
      <c r="AV14" s="7" t="s">
        <v>8</v>
      </c>
      <c r="AW14" s="5" t="s">
        <v>3</v>
      </c>
      <c r="AX14" s="5" t="s">
        <v>4</v>
      </c>
      <c r="AY14" s="7">
        <v>4</v>
      </c>
      <c r="AZ14" s="5" t="s">
        <v>2</v>
      </c>
      <c r="BA14" s="5" t="s">
        <v>7</v>
      </c>
      <c r="BB14" s="5" t="s">
        <v>2</v>
      </c>
      <c r="BC14" s="7" t="s">
        <v>7</v>
      </c>
      <c r="BD14" s="5" t="s">
        <v>2</v>
      </c>
      <c r="BE14" s="5"/>
      <c r="BF14" s="5" t="s">
        <v>2</v>
      </c>
      <c r="BG14" s="7" t="s">
        <v>8</v>
      </c>
      <c r="BH14" s="5" t="s">
        <v>3</v>
      </c>
      <c r="BI14" s="5"/>
      <c r="BJ14" s="5" t="s">
        <v>1</v>
      </c>
      <c r="BK14" s="7">
        <v>5</v>
      </c>
      <c r="BL14" s="5" t="s">
        <v>2</v>
      </c>
      <c r="BM14" s="5" t="s">
        <v>7</v>
      </c>
      <c r="BN14" s="5" t="s">
        <v>2</v>
      </c>
      <c r="BO14" s="7" t="s">
        <v>7</v>
      </c>
      <c r="BP14" s="5" t="s">
        <v>2</v>
      </c>
      <c r="BQ14" s="5"/>
      <c r="BR14" s="5" t="s">
        <v>2</v>
      </c>
      <c r="BS14" s="7" t="s">
        <v>8</v>
      </c>
      <c r="BT14" s="5" t="s">
        <v>3</v>
      </c>
      <c r="BU14" s="6"/>
      <c r="BV14" s="5" t="s">
        <v>405</v>
      </c>
      <c r="BW14" s="9" t="s">
        <v>5</v>
      </c>
      <c r="BX14" s="5" t="s">
        <v>2</v>
      </c>
      <c r="BY14" s="8" t="s">
        <v>7</v>
      </c>
      <c r="BZ14" s="5" t="s">
        <v>2</v>
      </c>
      <c r="CA14" s="8" t="s">
        <v>7</v>
      </c>
      <c r="CB14" s="5" t="s">
        <v>2</v>
      </c>
      <c r="CC14" s="8" t="s">
        <v>7</v>
      </c>
      <c r="CD14" s="5" t="s">
        <v>2</v>
      </c>
      <c r="CE14" s="8" t="s">
        <v>7</v>
      </c>
      <c r="CF14" s="5" t="s">
        <v>3</v>
      </c>
      <c r="CG14" s="6" t="s">
        <v>18</v>
      </c>
      <c r="CH14" s="11">
        <v>2326.48</v>
      </c>
      <c r="CI14" s="6">
        <v>9800</v>
      </c>
      <c r="CJ14" s="6">
        <v>0.06</v>
      </c>
      <c r="CK14" s="6"/>
      <c r="CL14" s="6"/>
      <c r="CM14" s="6"/>
      <c r="CN14" s="6"/>
      <c r="CO14" s="6" t="s">
        <v>1606</v>
      </c>
      <c r="CP14" s="6" t="s">
        <v>1607</v>
      </c>
      <c r="CQ14" s="6" t="s">
        <v>1701</v>
      </c>
      <c r="CR14" s="6" t="s">
        <v>1609</v>
      </c>
      <c r="CS14" s="6" t="s">
        <v>1702</v>
      </c>
      <c r="CT14" s="6" t="s">
        <v>31</v>
      </c>
      <c r="CU14" s="6" t="s">
        <v>1624</v>
      </c>
      <c r="CV14" s="6" t="s">
        <v>32</v>
      </c>
      <c r="CW14" s="6">
        <v>2326.48</v>
      </c>
      <c r="CX14" s="6" t="s">
        <v>28</v>
      </c>
      <c r="CY14" s="6" t="s">
        <v>26</v>
      </c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 t="s">
        <v>36</v>
      </c>
      <c r="DN14" s="5" t="s">
        <v>19</v>
      </c>
      <c r="DO14" s="5" t="s">
        <v>23</v>
      </c>
      <c r="DP14" s="5" t="s">
        <v>1</v>
      </c>
      <c r="DQ14" s="7">
        <v>1</v>
      </c>
      <c r="DR14" s="5" t="s">
        <v>2</v>
      </c>
      <c r="DS14" s="7">
        <v>9800</v>
      </c>
      <c r="DT14" s="5" t="s">
        <v>2</v>
      </c>
      <c r="DU14" s="7" t="s">
        <v>7</v>
      </c>
      <c r="DV14" s="5" t="s">
        <v>2</v>
      </c>
      <c r="DW14" s="5"/>
      <c r="DX14" s="5" t="s">
        <v>2</v>
      </c>
      <c r="DY14" s="7" t="s">
        <v>1703</v>
      </c>
      <c r="DZ14" s="5" t="s">
        <v>3</v>
      </c>
      <c r="EA14" s="5" t="s">
        <v>4</v>
      </c>
      <c r="EB14" s="8">
        <v>2</v>
      </c>
      <c r="EC14" s="5" t="s">
        <v>2</v>
      </c>
      <c r="ED14" s="5" t="s">
        <v>7</v>
      </c>
      <c r="EE14" s="5" t="s">
        <v>2</v>
      </c>
      <c r="EF14" s="8" t="s">
        <v>7</v>
      </c>
      <c r="EG14" s="5" t="s">
        <v>2</v>
      </c>
      <c r="EH14" s="5"/>
      <c r="EI14" s="5" t="s">
        <v>2</v>
      </c>
      <c r="EJ14" s="8" t="s">
        <v>1703</v>
      </c>
      <c r="EK14" s="5" t="s">
        <v>3</v>
      </c>
      <c r="EL14" s="5" t="s">
        <v>1</v>
      </c>
      <c r="EM14" s="7">
        <v>3</v>
      </c>
      <c r="EN14" s="5" t="s">
        <v>2</v>
      </c>
      <c r="EO14" s="5" t="s">
        <v>7</v>
      </c>
      <c r="EP14" s="5" t="s">
        <v>2</v>
      </c>
      <c r="EQ14" s="7" t="s">
        <v>7</v>
      </c>
      <c r="ER14" s="5" t="s">
        <v>2</v>
      </c>
      <c r="ES14" s="5"/>
      <c r="ET14" s="5" t="s">
        <v>2</v>
      </c>
      <c r="EU14" s="7" t="s">
        <v>1703</v>
      </c>
      <c r="EV14" s="5" t="s">
        <v>3</v>
      </c>
      <c r="EW14" s="5" t="s">
        <v>4</v>
      </c>
      <c r="EX14" s="7">
        <v>4</v>
      </c>
      <c r="EY14" s="5" t="s">
        <v>2</v>
      </c>
      <c r="EZ14" s="5" t="s">
        <v>7</v>
      </c>
      <c r="FA14" s="5" t="s">
        <v>2</v>
      </c>
      <c r="FB14" s="7" t="s">
        <v>7</v>
      </c>
      <c r="FC14" s="5" t="s">
        <v>2</v>
      </c>
      <c r="FD14" s="5"/>
      <c r="FE14" s="5" t="s">
        <v>2</v>
      </c>
      <c r="FF14" s="7" t="s">
        <v>1703</v>
      </c>
      <c r="FG14" s="5" t="s">
        <v>3</v>
      </c>
      <c r="FH14" s="5"/>
      <c r="FI14" s="5" t="s">
        <v>1</v>
      </c>
      <c r="FJ14" s="7">
        <v>5</v>
      </c>
      <c r="FK14" s="5" t="s">
        <v>2</v>
      </c>
      <c r="FL14" s="5" t="s">
        <v>7</v>
      </c>
      <c r="FM14" s="5" t="s">
        <v>2</v>
      </c>
      <c r="FN14" s="7" t="s">
        <v>7</v>
      </c>
      <c r="FO14" s="5" t="s">
        <v>2</v>
      </c>
      <c r="FP14" s="5"/>
      <c r="FQ14" s="5" t="s">
        <v>2</v>
      </c>
      <c r="FR14" s="7" t="s">
        <v>1703</v>
      </c>
      <c r="FS14" s="5" t="s">
        <v>3</v>
      </c>
      <c r="FT14" s="6"/>
      <c r="FU14" s="5" t="s">
        <v>405</v>
      </c>
      <c r="FV14" s="9" t="s">
        <v>5</v>
      </c>
      <c r="FW14" s="5" t="s">
        <v>2</v>
      </c>
      <c r="FX14" s="8" t="s">
        <v>7</v>
      </c>
      <c r="FY14" s="5" t="s">
        <v>2</v>
      </c>
      <c r="FZ14" s="8" t="s">
        <v>7</v>
      </c>
      <c r="GA14" s="5" t="s">
        <v>2</v>
      </c>
      <c r="GB14" s="8"/>
      <c r="GC14" s="5" t="s">
        <v>2</v>
      </c>
      <c r="GD14" s="8" t="s">
        <v>7</v>
      </c>
      <c r="GE14" s="5" t="s">
        <v>3</v>
      </c>
      <c r="GF14" s="6" t="s">
        <v>18</v>
      </c>
    </row>
    <row r="15" spans="1:188" x14ac:dyDescent="0.25">
      <c r="A15" s="5" t="s">
        <v>9</v>
      </c>
      <c r="B15" s="5">
        <v>19600</v>
      </c>
      <c r="C15" s="5" t="s">
        <v>10</v>
      </c>
      <c r="D15" s="5" t="s">
        <v>1605</v>
      </c>
      <c r="E15" s="5" t="s">
        <v>20</v>
      </c>
      <c r="F15" s="5" t="s">
        <v>21</v>
      </c>
      <c r="G15" s="5" t="s">
        <v>22</v>
      </c>
      <c r="H15" s="5">
        <v>3</v>
      </c>
      <c r="I15" s="5" t="s">
        <v>12</v>
      </c>
      <c r="J15" s="5">
        <v>4</v>
      </c>
      <c r="K15" s="5" t="s">
        <v>14</v>
      </c>
      <c r="L15" s="8" t="s">
        <v>1604</v>
      </c>
      <c r="M15" s="5" t="s">
        <v>16</v>
      </c>
      <c r="N15" s="5"/>
      <c r="O15" s="5" t="s">
        <v>19</v>
      </c>
      <c r="P15" s="5" t="s">
        <v>23</v>
      </c>
      <c r="Q15" s="5" t="s">
        <v>1</v>
      </c>
      <c r="R15" s="7">
        <v>1</v>
      </c>
      <c r="S15" s="5" t="s">
        <v>2</v>
      </c>
      <c r="T15" s="7">
        <v>19600</v>
      </c>
      <c r="U15" s="5" t="s">
        <v>2</v>
      </c>
      <c r="V15" s="7" t="s">
        <v>7</v>
      </c>
      <c r="W15" s="5" t="s">
        <v>2</v>
      </c>
      <c r="X15" s="5"/>
      <c r="Y15" s="5" t="s">
        <v>2</v>
      </c>
      <c r="Z15" s="7" t="s">
        <v>8</v>
      </c>
      <c r="AA15" s="5" t="s">
        <v>3</v>
      </c>
      <c r="AB15" s="5" t="s">
        <v>4</v>
      </c>
      <c r="AC15" s="8">
        <v>2</v>
      </c>
      <c r="AD15" s="5" t="s">
        <v>2</v>
      </c>
      <c r="AE15" s="5" t="s">
        <v>7</v>
      </c>
      <c r="AF15" s="5" t="s">
        <v>2</v>
      </c>
      <c r="AG15" s="8" t="s">
        <v>7</v>
      </c>
      <c r="AH15" s="5" t="s">
        <v>2</v>
      </c>
      <c r="AI15" s="5"/>
      <c r="AJ15" s="5" t="s">
        <v>2</v>
      </c>
      <c r="AK15" s="8" t="s">
        <v>8</v>
      </c>
      <c r="AL15" s="5" t="s">
        <v>3</v>
      </c>
      <c r="AM15" s="5" t="s">
        <v>1</v>
      </c>
      <c r="AN15" s="7">
        <v>3</v>
      </c>
      <c r="AO15" s="5" t="s">
        <v>2</v>
      </c>
      <c r="AP15" s="5" t="s">
        <v>7</v>
      </c>
      <c r="AQ15" s="5" t="s">
        <v>2</v>
      </c>
      <c r="AR15" s="7" t="s">
        <v>7</v>
      </c>
      <c r="AS15" s="5" t="s">
        <v>2</v>
      </c>
      <c r="AT15" s="5"/>
      <c r="AU15" s="5" t="s">
        <v>2</v>
      </c>
      <c r="AV15" s="7" t="s">
        <v>8</v>
      </c>
      <c r="AW15" s="5" t="s">
        <v>3</v>
      </c>
      <c r="AX15" s="5" t="s">
        <v>4</v>
      </c>
      <c r="AY15" s="7">
        <v>4</v>
      </c>
      <c r="AZ15" s="5" t="s">
        <v>2</v>
      </c>
      <c r="BA15" s="5" t="s">
        <v>7</v>
      </c>
      <c r="BB15" s="5" t="s">
        <v>2</v>
      </c>
      <c r="BC15" s="7" t="s">
        <v>7</v>
      </c>
      <c r="BD15" s="5" t="s">
        <v>2</v>
      </c>
      <c r="BE15" s="5"/>
      <c r="BF15" s="5" t="s">
        <v>2</v>
      </c>
      <c r="BG15" s="7" t="s">
        <v>8</v>
      </c>
      <c r="BH15" s="5" t="s">
        <v>3</v>
      </c>
      <c r="BI15" s="5"/>
      <c r="BJ15" s="5"/>
      <c r="BK15" s="7"/>
      <c r="BL15" s="5"/>
      <c r="BM15" s="5"/>
      <c r="BN15" s="5"/>
      <c r="BO15" s="7"/>
      <c r="BP15" s="5"/>
      <c r="BQ15" s="7"/>
      <c r="BR15" s="5"/>
      <c r="BS15" s="7"/>
      <c r="BT15" s="5"/>
      <c r="BU15" s="6"/>
      <c r="BV15" s="5" t="s">
        <v>405</v>
      </c>
      <c r="BW15" s="9" t="s">
        <v>5</v>
      </c>
      <c r="BX15" s="5" t="s">
        <v>2</v>
      </c>
      <c r="BY15" s="8" t="s">
        <v>7</v>
      </c>
      <c r="BZ15" s="5" t="s">
        <v>2</v>
      </c>
      <c r="CA15" s="8" t="s">
        <v>7</v>
      </c>
      <c r="CB15" s="5" t="s">
        <v>2</v>
      </c>
      <c r="CC15" s="8" t="s">
        <v>7</v>
      </c>
      <c r="CD15" s="5" t="s">
        <v>2</v>
      </c>
      <c r="CE15" s="8" t="s">
        <v>7</v>
      </c>
      <c r="CF15" s="5" t="s">
        <v>3</v>
      </c>
      <c r="CG15" s="6" t="s">
        <v>18</v>
      </c>
      <c r="CH15" s="11">
        <v>5272.93</v>
      </c>
      <c r="CI15" s="6">
        <v>19600</v>
      </c>
      <c r="CJ15" s="6">
        <v>0.03</v>
      </c>
      <c r="CK15" s="6"/>
      <c r="CL15" s="6"/>
      <c r="CM15" s="6"/>
      <c r="CN15" s="6"/>
      <c r="CO15" s="6" t="s">
        <v>1606</v>
      </c>
      <c r="CP15" s="6" t="s">
        <v>1607</v>
      </c>
      <c r="CQ15" s="6" t="s">
        <v>1704</v>
      </c>
      <c r="CR15" s="6" t="s">
        <v>1608</v>
      </c>
      <c r="CS15" s="6" t="s">
        <v>1705</v>
      </c>
      <c r="CT15" s="6" t="s">
        <v>31</v>
      </c>
      <c r="CU15" s="6" t="s">
        <v>1625</v>
      </c>
      <c r="CV15" s="6" t="s">
        <v>32</v>
      </c>
      <c r="CW15" s="6">
        <v>5272.93</v>
      </c>
      <c r="CX15" s="6" t="s">
        <v>28</v>
      </c>
      <c r="CY15" s="6" t="s">
        <v>26</v>
      </c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 t="s">
        <v>36</v>
      </c>
      <c r="DN15" s="5" t="s">
        <v>19</v>
      </c>
      <c r="DO15" s="5" t="s">
        <v>23</v>
      </c>
      <c r="DP15" s="5" t="s">
        <v>1</v>
      </c>
      <c r="DQ15" s="7">
        <v>1</v>
      </c>
      <c r="DR15" s="5" t="s">
        <v>2</v>
      </c>
      <c r="DS15" s="7">
        <v>19600</v>
      </c>
      <c r="DT15" s="5" t="s">
        <v>2</v>
      </c>
      <c r="DU15" s="7" t="s">
        <v>7</v>
      </c>
      <c r="DV15" s="5" t="s">
        <v>2</v>
      </c>
      <c r="DW15" s="5"/>
      <c r="DX15" s="5" t="s">
        <v>2</v>
      </c>
      <c r="DY15" s="7" t="s">
        <v>1706</v>
      </c>
      <c r="DZ15" s="5" t="s">
        <v>3</v>
      </c>
      <c r="EA15" s="5" t="s">
        <v>4</v>
      </c>
      <c r="EB15" s="8">
        <v>2</v>
      </c>
      <c r="EC15" s="5" t="s">
        <v>2</v>
      </c>
      <c r="ED15" s="5" t="s">
        <v>7</v>
      </c>
      <c r="EE15" s="5" t="s">
        <v>2</v>
      </c>
      <c r="EF15" s="8" t="s">
        <v>7</v>
      </c>
      <c r="EG15" s="5" t="s">
        <v>2</v>
      </c>
      <c r="EH15" s="5"/>
      <c r="EI15" s="5" t="s">
        <v>2</v>
      </c>
      <c r="EJ15" s="8" t="s">
        <v>1706</v>
      </c>
      <c r="EK15" s="5" t="s">
        <v>3</v>
      </c>
      <c r="EL15" s="5" t="s">
        <v>1</v>
      </c>
      <c r="EM15" s="7">
        <v>3</v>
      </c>
      <c r="EN15" s="5" t="s">
        <v>2</v>
      </c>
      <c r="EO15" s="5" t="s">
        <v>7</v>
      </c>
      <c r="EP15" s="5" t="s">
        <v>2</v>
      </c>
      <c r="EQ15" s="7" t="s">
        <v>7</v>
      </c>
      <c r="ER15" s="5" t="s">
        <v>2</v>
      </c>
      <c r="ES15" s="5"/>
      <c r="ET15" s="5" t="s">
        <v>2</v>
      </c>
      <c r="EU15" s="7" t="s">
        <v>1706</v>
      </c>
      <c r="EV15" s="5" t="s">
        <v>3</v>
      </c>
      <c r="EW15" s="5" t="s">
        <v>4</v>
      </c>
      <c r="EX15" s="7">
        <v>4</v>
      </c>
      <c r="EY15" s="5" t="s">
        <v>2</v>
      </c>
      <c r="EZ15" s="5" t="s">
        <v>7</v>
      </c>
      <c r="FA15" s="5" t="s">
        <v>2</v>
      </c>
      <c r="FB15" s="7" t="s">
        <v>7</v>
      </c>
      <c r="FC15" s="5" t="s">
        <v>2</v>
      </c>
      <c r="FD15" s="5"/>
      <c r="FE15" s="5" t="s">
        <v>2</v>
      </c>
      <c r="FF15" s="7" t="s">
        <v>1706</v>
      </c>
      <c r="FG15" s="5" t="s">
        <v>3</v>
      </c>
      <c r="FH15" s="5"/>
      <c r="FI15" s="5"/>
      <c r="FJ15" s="7"/>
      <c r="FK15" s="5"/>
      <c r="FL15" s="5"/>
      <c r="FM15" s="5"/>
      <c r="FN15" s="7"/>
      <c r="FO15" s="5"/>
      <c r="FP15" s="7"/>
      <c r="FQ15" s="5"/>
      <c r="FR15" s="7"/>
      <c r="FS15" s="5"/>
      <c r="FT15" s="6"/>
      <c r="FU15" s="5" t="s">
        <v>405</v>
      </c>
      <c r="FV15" s="9" t="s">
        <v>5</v>
      </c>
      <c r="FW15" s="5" t="s">
        <v>2</v>
      </c>
      <c r="FX15" s="8" t="s">
        <v>7</v>
      </c>
      <c r="FY15" s="5" t="s">
        <v>2</v>
      </c>
      <c r="FZ15" s="8" t="s">
        <v>7</v>
      </c>
      <c r="GA15" s="5" t="s">
        <v>2</v>
      </c>
      <c r="GB15" s="8"/>
      <c r="GC15" s="5" t="s">
        <v>2</v>
      </c>
      <c r="GD15" s="8" t="s">
        <v>7</v>
      </c>
      <c r="GE15" s="5" t="s">
        <v>3</v>
      </c>
      <c r="GF15" s="6" t="s">
        <v>18</v>
      </c>
    </row>
    <row r="16" spans="1:188" x14ac:dyDescent="0.25">
      <c r="A16" s="5" t="s">
        <v>9</v>
      </c>
      <c r="B16" s="5">
        <v>18300</v>
      </c>
      <c r="C16" s="5" t="s">
        <v>10</v>
      </c>
      <c r="D16" s="5" t="s">
        <v>1605</v>
      </c>
      <c r="E16" s="5" t="s">
        <v>20</v>
      </c>
      <c r="F16" s="5" t="s">
        <v>21</v>
      </c>
      <c r="G16" s="5" t="s">
        <v>22</v>
      </c>
      <c r="H16" s="5">
        <v>4</v>
      </c>
      <c r="I16" s="5" t="s">
        <v>12</v>
      </c>
      <c r="J16" s="5">
        <v>3</v>
      </c>
      <c r="K16" s="5" t="s">
        <v>14</v>
      </c>
      <c r="L16" s="8" t="s">
        <v>1604</v>
      </c>
      <c r="M16" s="5" t="s">
        <v>16</v>
      </c>
      <c r="N16" s="5"/>
      <c r="O16" s="5" t="s">
        <v>19</v>
      </c>
      <c r="P16" s="5" t="s">
        <v>23</v>
      </c>
      <c r="Q16" s="5" t="s">
        <v>1</v>
      </c>
      <c r="R16" s="7">
        <v>1</v>
      </c>
      <c r="S16" s="5" t="s">
        <v>2</v>
      </c>
      <c r="T16" s="7">
        <v>18300</v>
      </c>
      <c r="U16" s="5" t="s">
        <v>2</v>
      </c>
      <c r="V16" s="7" t="s">
        <v>7</v>
      </c>
      <c r="W16" s="5" t="s">
        <v>2</v>
      </c>
      <c r="X16" s="5"/>
      <c r="Y16" s="5" t="s">
        <v>2</v>
      </c>
      <c r="Z16" s="7" t="s">
        <v>8</v>
      </c>
      <c r="AA16" s="5" t="s">
        <v>3</v>
      </c>
      <c r="AB16" s="5" t="s">
        <v>4</v>
      </c>
      <c r="AC16" s="8">
        <v>2</v>
      </c>
      <c r="AD16" s="5" t="s">
        <v>2</v>
      </c>
      <c r="AE16" s="5" t="s">
        <v>7</v>
      </c>
      <c r="AF16" s="5" t="s">
        <v>2</v>
      </c>
      <c r="AG16" s="8" t="s">
        <v>7</v>
      </c>
      <c r="AH16" s="5" t="s">
        <v>2</v>
      </c>
      <c r="AI16" s="5"/>
      <c r="AJ16" s="5" t="s">
        <v>2</v>
      </c>
      <c r="AK16" s="8" t="s">
        <v>8</v>
      </c>
      <c r="AL16" s="5" t="s">
        <v>3</v>
      </c>
      <c r="AM16" s="5" t="s">
        <v>1</v>
      </c>
      <c r="AN16" s="7">
        <v>3</v>
      </c>
      <c r="AO16" s="5" t="s">
        <v>2</v>
      </c>
      <c r="AP16" s="5" t="s">
        <v>7</v>
      </c>
      <c r="AQ16" s="5" t="s">
        <v>2</v>
      </c>
      <c r="AR16" s="7" t="s">
        <v>7</v>
      </c>
      <c r="AS16" s="5" t="s">
        <v>2</v>
      </c>
      <c r="AT16" s="5"/>
      <c r="AU16" s="5" t="s">
        <v>2</v>
      </c>
      <c r="AV16" s="7" t="s">
        <v>8</v>
      </c>
      <c r="AW16" s="5" t="s">
        <v>3</v>
      </c>
      <c r="AX16" s="5"/>
      <c r="AY16" s="7"/>
      <c r="AZ16" s="5"/>
      <c r="BA16" s="5"/>
      <c r="BB16" s="5"/>
      <c r="BC16" s="7"/>
      <c r="BD16" s="5"/>
      <c r="BE16" s="7"/>
      <c r="BF16" s="5"/>
      <c r="BG16" s="7"/>
      <c r="BH16" s="5"/>
      <c r="BI16" s="5"/>
      <c r="BJ16" s="5"/>
      <c r="BK16" s="7"/>
      <c r="BL16" s="5"/>
      <c r="BM16" s="5"/>
      <c r="BN16" s="5"/>
      <c r="BO16" s="7"/>
      <c r="BP16" s="5"/>
      <c r="BQ16" s="7"/>
      <c r="BR16" s="5"/>
      <c r="BS16" s="7"/>
      <c r="BT16" s="5"/>
      <c r="BU16" s="6"/>
      <c r="BV16" s="5" t="s">
        <v>405</v>
      </c>
      <c r="BW16" s="9" t="s">
        <v>5</v>
      </c>
      <c r="BX16" s="5" t="s">
        <v>2</v>
      </c>
      <c r="BY16" s="8" t="s">
        <v>7</v>
      </c>
      <c r="BZ16" s="5" t="s">
        <v>2</v>
      </c>
      <c r="CA16" s="8" t="s">
        <v>7</v>
      </c>
      <c r="CB16" s="5" t="s">
        <v>2</v>
      </c>
      <c r="CC16" s="8" t="s">
        <v>7</v>
      </c>
      <c r="CD16" s="5" t="s">
        <v>2</v>
      </c>
      <c r="CE16" s="8" t="s">
        <v>7</v>
      </c>
      <c r="CF16" s="5" t="s">
        <v>3</v>
      </c>
      <c r="CG16" s="6" t="s">
        <v>18</v>
      </c>
      <c r="CH16" s="11">
        <v>6594.38</v>
      </c>
      <c r="CI16" s="6">
        <v>18300</v>
      </c>
      <c r="CJ16" s="6">
        <v>0.04</v>
      </c>
      <c r="CK16" s="6"/>
      <c r="CL16" s="6"/>
      <c r="CM16" s="6"/>
      <c r="CN16" s="6"/>
      <c r="CO16" s="6" t="s">
        <v>1606</v>
      </c>
      <c r="CP16" s="6" t="s">
        <v>1607</v>
      </c>
      <c r="CQ16" s="6" t="s">
        <v>1707</v>
      </c>
      <c r="CR16" s="6" t="s">
        <v>1608</v>
      </c>
      <c r="CS16" s="6" t="s">
        <v>1708</v>
      </c>
      <c r="CT16" s="6" t="s">
        <v>31</v>
      </c>
      <c r="CU16" s="6" t="s">
        <v>1638</v>
      </c>
      <c r="CV16" s="6" t="s">
        <v>32</v>
      </c>
      <c r="CW16" s="6">
        <v>6594.38</v>
      </c>
      <c r="CX16" s="6" t="s">
        <v>28</v>
      </c>
      <c r="CY16" s="6" t="s">
        <v>26</v>
      </c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 t="s">
        <v>36</v>
      </c>
      <c r="DN16" s="5" t="s">
        <v>19</v>
      </c>
      <c r="DO16" s="5" t="s">
        <v>23</v>
      </c>
      <c r="DP16" s="5" t="s">
        <v>1</v>
      </c>
      <c r="DQ16" s="7">
        <v>1</v>
      </c>
      <c r="DR16" s="5" t="s">
        <v>2</v>
      </c>
      <c r="DS16" s="7">
        <v>18300</v>
      </c>
      <c r="DT16" s="5" t="s">
        <v>2</v>
      </c>
      <c r="DU16" s="7" t="s">
        <v>7</v>
      </c>
      <c r="DV16" s="5" t="s">
        <v>2</v>
      </c>
      <c r="DW16" s="5"/>
      <c r="DX16" s="5" t="s">
        <v>2</v>
      </c>
      <c r="DY16" s="7" t="s">
        <v>1709</v>
      </c>
      <c r="DZ16" s="5" t="s">
        <v>3</v>
      </c>
      <c r="EA16" s="5" t="s">
        <v>4</v>
      </c>
      <c r="EB16" s="8">
        <v>2</v>
      </c>
      <c r="EC16" s="5" t="s">
        <v>2</v>
      </c>
      <c r="ED16" s="5" t="s">
        <v>7</v>
      </c>
      <c r="EE16" s="5" t="s">
        <v>2</v>
      </c>
      <c r="EF16" s="8" t="s">
        <v>7</v>
      </c>
      <c r="EG16" s="5" t="s">
        <v>2</v>
      </c>
      <c r="EH16" s="5"/>
      <c r="EI16" s="5" t="s">
        <v>2</v>
      </c>
      <c r="EJ16" s="8" t="s">
        <v>1709</v>
      </c>
      <c r="EK16" s="5" t="s">
        <v>3</v>
      </c>
      <c r="EL16" s="5" t="s">
        <v>1</v>
      </c>
      <c r="EM16" s="7">
        <v>3</v>
      </c>
      <c r="EN16" s="5" t="s">
        <v>2</v>
      </c>
      <c r="EO16" s="5" t="s">
        <v>7</v>
      </c>
      <c r="EP16" s="5" t="s">
        <v>2</v>
      </c>
      <c r="EQ16" s="7" t="s">
        <v>7</v>
      </c>
      <c r="ER16" s="5" t="s">
        <v>2</v>
      </c>
      <c r="ES16" s="5"/>
      <c r="ET16" s="5" t="s">
        <v>2</v>
      </c>
      <c r="EU16" s="7" t="s">
        <v>1709</v>
      </c>
      <c r="EV16" s="5" t="s">
        <v>3</v>
      </c>
      <c r="EW16" s="5"/>
      <c r="EX16" s="7"/>
      <c r="EY16" s="5"/>
      <c r="EZ16" s="5"/>
      <c r="FA16" s="5"/>
      <c r="FB16" s="7"/>
      <c r="FC16" s="5"/>
      <c r="FD16" s="7"/>
      <c r="FE16" s="5"/>
      <c r="FF16" s="7"/>
      <c r="FG16" s="5"/>
      <c r="FH16" s="5"/>
      <c r="FI16" s="5"/>
      <c r="FJ16" s="7"/>
      <c r="FK16" s="5"/>
      <c r="FL16" s="5"/>
      <c r="FM16" s="5"/>
      <c r="FN16" s="7"/>
      <c r="FO16" s="5"/>
      <c r="FP16" s="7"/>
      <c r="FQ16" s="5"/>
      <c r="FR16" s="7"/>
      <c r="FS16" s="5"/>
      <c r="FT16" s="6"/>
      <c r="FU16" s="5" t="s">
        <v>405</v>
      </c>
      <c r="FV16" s="9" t="s">
        <v>5</v>
      </c>
      <c r="FW16" s="5" t="s">
        <v>2</v>
      </c>
      <c r="FX16" s="8" t="s">
        <v>7</v>
      </c>
      <c r="FY16" s="5" t="s">
        <v>2</v>
      </c>
      <c r="FZ16" s="8" t="s">
        <v>7</v>
      </c>
      <c r="GA16" s="5" t="s">
        <v>2</v>
      </c>
      <c r="GB16" s="8"/>
      <c r="GC16" s="5" t="s">
        <v>2</v>
      </c>
      <c r="GD16" s="8" t="s">
        <v>7</v>
      </c>
      <c r="GE16" s="5" t="s">
        <v>3</v>
      </c>
      <c r="GF16" s="6" t="s">
        <v>18</v>
      </c>
    </row>
    <row r="17" spans="1:188" x14ac:dyDescent="0.25">
      <c r="A17" s="5" t="s">
        <v>9</v>
      </c>
      <c r="B17" s="5">
        <v>17800</v>
      </c>
      <c r="C17" s="5" t="s">
        <v>10</v>
      </c>
      <c r="D17" s="5" t="s">
        <v>1605</v>
      </c>
      <c r="E17" s="5" t="s">
        <v>20</v>
      </c>
      <c r="F17" s="5" t="s">
        <v>21</v>
      </c>
      <c r="G17" s="5" t="s">
        <v>22</v>
      </c>
      <c r="H17" s="5">
        <v>8</v>
      </c>
      <c r="I17" s="5" t="s">
        <v>12</v>
      </c>
      <c r="J17" s="5">
        <v>5</v>
      </c>
      <c r="K17" s="5" t="s">
        <v>14</v>
      </c>
      <c r="L17" s="8" t="s">
        <v>1604</v>
      </c>
      <c r="M17" s="5" t="s">
        <v>16</v>
      </c>
      <c r="N17" s="5"/>
      <c r="O17" s="5" t="s">
        <v>19</v>
      </c>
      <c r="P17" s="5" t="s">
        <v>23</v>
      </c>
      <c r="Q17" s="5" t="s">
        <v>1</v>
      </c>
      <c r="R17" s="7">
        <v>1</v>
      </c>
      <c r="S17" s="5" t="s">
        <v>2</v>
      </c>
      <c r="T17" s="7">
        <v>17800</v>
      </c>
      <c r="U17" s="5" t="s">
        <v>2</v>
      </c>
      <c r="V17" s="7" t="s">
        <v>7</v>
      </c>
      <c r="W17" s="5" t="s">
        <v>2</v>
      </c>
      <c r="X17" s="5"/>
      <c r="Y17" s="5" t="s">
        <v>2</v>
      </c>
      <c r="Z17" s="7" t="s">
        <v>8</v>
      </c>
      <c r="AA17" s="5" t="s">
        <v>3</v>
      </c>
      <c r="AB17" s="5" t="s">
        <v>4</v>
      </c>
      <c r="AC17" s="8">
        <v>2</v>
      </c>
      <c r="AD17" s="5" t="s">
        <v>2</v>
      </c>
      <c r="AE17" s="5" t="s">
        <v>7</v>
      </c>
      <c r="AF17" s="5" t="s">
        <v>2</v>
      </c>
      <c r="AG17" s="8" t="s">
        <v>7</v>
      </c>
      <c r="AH17" s="5" t="s">
        <v>2</v>
      </c>
      <c r="AI17" s="5"/>
      <c r="AJ17" s="5" t="s">
        <v>2</v>
      </c>
      <c r="AK17" s="8" t="s">
        <v>8</v>
      </c>
      <c r="AL17" s="5" t="s">
        <v>3</v>
      </c>
      <c r="AM17" s="5" t="s">
        <v>1</v>
      </c>
      <c r="AN17" s="7">
        <v>3</v>
      </c>
      <c r="AO17" s="5" t="s">
        <v>2</v>
      </c>
      <c r="AP17" s="5" t="s">
        <v>7</v>
      </c>
      <c r="AQ17" s="5" t="s">
        <v>2</v>
      </c>
      <c r="AR17" s="7" t="s">
        <v>7</v>
      </c>
      <c r="AS17" s="5" t="s">
        <v>2</v>
      </c>
      <c r="AT17" s="5"/>
      <c r="AU17" s="5" t="s">
        <v>2</v>
      </c>
      <c r="AV17" s="7" t="s">
        <v>8</v>
      </c>
      <c r="AW17" s="5" t="s">
        <v>3</v>
      </c>
      <c r="AX17" s="5" t="s">
        <v>4</v>
      </c>
      <c r="AY17" s="7">
        <v>4</v>
      </c>
      <c r="AZ17" s="5" t="s">
        <v>2</v>
      </c>
      <c r="BA17" s="5" t="s">
        <v>7</v>
      </c>
      <c r="BB17" s="5" t="s">
        <v>2</v>
      </c>
      <c r="BC17" s="7" t="s">
        <v>7</v>
      </c>
      <c r="BD17" s="5" t="s">
        <v>2</v>
      </c>
      <c r="BE17" s="5"/>
      <c r="BF17" s="5" t="s">
        <v>2</v>
      </c>
      <c r="BG17" s="7" t="s">
        <v>8</v>
      </c>
      <c r="BH17" s="5" t="s">
        <v>3</v>
      </c>
      <c r="BI17" s="5"/>
      <c r="BJ17" s="5" t="s">
        <v>1</v>
      </c>
      <c r="BK17" s="7">
        <v>5</v>
      </c>
      <c r="BL17" s="5" t="s">
        <v>2</v>
      </c>
      <c r="BM17" s="5" t="s">
        <v>7</v>
      </c>
      <c r="BN17" s="5" t="s">
        <v>2</v>
      </c>
      <c r="BO17" s="7" t="s">
        <v>7</v>
      </c>
      <c r="BP17" s="5" t="s">
        <v>2</v>
      </c>
      <c r="BQ17" s="5"/>
      <c r="BR17" s="5" t="s">
        <v>2</v>
      </c>
      <c r="BS17" s="7" t="s">
        <v>8</v>
      </c>
      <c r="BT17" s="5" t="s">
        <v>3</v>
      </c>
      <c r="BU17" s="6"/>
      <c r="BV17" s="5" t="s">
        <v>405</v>
      </c>
      <c r="BW17" s="9" t="s">
        <v>5</v>
      </c>
      <c r="BX17" s="5" t="s">
        <v>2</v>
      </c>
      <c r="BY17" s="8" t="s">
        <v>7</v>
      </c>
      <c r="BZ17" s="5" t="s">
        <v>2</v>
      </c>
      <c r="CA17" s="8" t="s">
        <v>7</v>
      </c>
      <c r="CB17" s="5" t="s">
        <v>2</v>
      </c>
      <c r="CC17" s="8" t="s">
        <v>7</v>
      </c>
      <c r="CD17" s="5" t="s">
        <v>2</v>
      </c>
      <c r="CE17" s="8" t="s">
        <v>7</v>
      </c>
      <c r="CF17" s="5" t="s">
        <v>3</v>
      </c>
      <c r="CG17" s="6" t="s">
        <v>18</v>
      </c>
      <c r="CH17" s="11">
        <v>4458.12</v>
      </c>
      <c r="CI17" s="6">
        <v>17800</v>
      </c>
      <c r="CJ17" s="6">
        <v>0.08</v>
      </c>
      <c r="CK17" s="6"/>
      <c r="CL17" s="6"/>
      <c r="CM17" s="6"/>
      <c r="CN17" s="6"/>
      <c r="CO17" s="6" t="s">
        <v>1606</v>
      </c>
      <c r="CP17" s="6" t="s">
        <v>1607</v>
      </c>
      <c r="CQ17" s="6" t="s">
        <v>1710</v>
      </c>
      <c r="CR17" s="6" t="s">
        <v>1609</v>
      </c>
      <c r="CS17" s="6" t="s">
        <v>1711</v>
      </c>
      <c r="CT17" s="6" t="s">
        <v>31</v>
      </c>
      <c r="CU17" s="6" t="s">
        <v>1665</v>
      </c>
      <c r="CV17" s="6" t="s">
        <v>32</v>
      </c>
      <c r="CW17" s="6">
        <v>4458.12</v>
      </c>
      <c r="CX17" s="6" t="s">
        <v>28</v>
      </c>
      <c r="CY17" s="6" t="s">
        <v>26</v>
      </c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 t="s">
        <v>36</v>
      </c>
      <c r="DN17" s="5" t="s">
        <v>19</v>
      </c>
      <c r="DO17" s="5" t="s">
        <v>23</v>
      </c>
      <c r="DP17" s="5" t="s">
        <v>1</v>
      </c>
      <c r="DQ17" s="7">
        <v>1</v>
      </c>
      <c r="DR17" s="5" t="s">
        <v>2</v>
      </c>
      <c r="DS17" s="7">
        <v>17800</v>
      </c>
      <c r="DT17" s="5" t="s">
        <v>2</v>
      </c>
      <c r="DU17" s="7" t="s">
        <v>7</v>
      </c>
      <c r="DV17" s="5" t="s">
        <v>2</v>
      </c>
      <c r="DW17" s="5"/>
      <c r="DX17" s="5" t="s">
        <v>2</v>
      </c>
      <c r="DY17" s="7" t="s">
        <v>1712</v>
      </c>
      <c r="DZ17" s="5" t="s">
        <v>3</v>
      </c>
      <c r="EA17" s="5" t="s">
        <v>4</v>
      </c>
      <c r="EB17" s="8">
        <v>2</v>
      </c>
      <c r="EC17" s="5" t="s">
        <v>2</v>
      </c>
      <c r="ED17" s="5" t="s">
        <v>7</v>
      </c>
      <c r="EE17" s="5" t="s">
        <v>2</v>
      </c>
      <c r="EF17" s="8" t="s">
        <v>7</v>
      </c>
      <c r="EG17" s="5" t="s">
        <v>2</v>
      </c>
      <c r="EH17" s="5"/>
      <c r="EI17" s="5" t="s">
        <v>2</v>
      </c>
      <c r="EJ17" s="8" t="s">
        <v>1712</v>
      </c>
      <c r="EK17" s="5" t="s">
        <v>3</v>
      </c>
      <c r="EL17" s="5" t="s">
        <v>1</v>
      </c>
      <c r="EM17" s="7">
        <v>3</v>
      </c>
      <c r="EN17" s="5" t="s">
        <v>2</v>
      </c>
      <c r="EO17" s="5" t="s">
        <v>7</v>
      </c>
      <c r="EP17" s="5" t="s">
        <v>2</v>
      </c>
      <c r="EQ17" s="7" t="s">
        <v>7</v>
      </c>
      <c r="ER17" s="5" t="s">
        <v>2</v>
      </c>
      <c r="ES17" s="5"/>
      <c r="ET17" s="5" t="s">
        <v>2</v>
      </c>
      <c r="EU17" s="7" t="s">
        <v>1712</v>
      </c>
      <c r="EV17" s="5" t="s">
        <v>3</v>
      </c>
      <c r="EW17" s="5" t="s">
        <v>4</v>
      </c>
      <c r="EX17" s="7">
        <v>4</v>
      </c>
      <c r="EY17" s="5" t="s">
        <v>2</v>
      </c>
      <c r="EZ17" s="5" t="s">
        <v>7</v>
      </c>
      <c r="FA17" s="5" t="s">
        <v>2</v>
      </c>
      <c r="FB17" s="7" t="s">
        <v>7</v>
      </c>
      <c r="FC17" s="5" t="s">
        <v>2</v>
      </c>
      <c r="FD17" s="5"/>
      <c r="FE17" s="5" t="s">
        <v>2</v>
      </c>
      <c r="FF17" s="7" t="s">
        <v>1712</v>
      </c>
      <c r="FG17" s="5" t="s">
        <v>3</v>
      </c>
      <c r="FH17" s="5"/>
      <c r="FI17" s="5" t="s">
        <v>1</v>
      </c>
      <c r="FJ17" s="7">
        <v>5</v>
      </c>
      <c r="FK17" s="5" t="s">
        <v>2</v>
      </c>
      <c r="FL17" s="5" t="s">
        <v>7</v>
      </c>
      <c r="FM17" s="5" t="s">
        <v>2</v>
      </c>
      <c r="FN17" s="7" t="s">
        <v>7</v>
      </c>
      <c r="FO17" s="5" t="s">
        <v>2</v>
      </c>
      <c r="FP17" s="5"/>
      <c r="FQ17" s="5" t="s">
        <v>2</v>
      </c>
      <c r="FR17" s="7" t="s">
        <v>1712</v>
      </c>
      <c r="FS17" s="5" t="s">
        <v>3</v>
      </c>
      <c r="FT17" s="6"/>
      <c r="FU17" s="5" t="s">
        <v>405</v>
      </c>
      <c r="FV17" s="9" t="s">
        <v>5</v>
      </c>
      <c r="FW17" s="5" t="s">
        <v>2</v>
      </c>
      <c r="FX17" s="8" t="s">
        <v>7</v>
      </c>
      <c r="FY17" s="5" t="s">
        <v>2</v>
      </c>
      <c r="FZ17" s="8" t="s">
        <v>7</v>
      </c>
      <c r="GA17" s="5" t="s">
        <v>2</v>
      </c>
      <c r="GB17" s="8"/>
      <c r="GC17" s="5" t="s">
        <v>2</v>
      </c>
      <c r="GD17" s="8" t="s">
        <v>7</v>
      </c>
      <c r="GE17" s="5" t="s">
        <v>3</v>
      </c>
      <c r="GF17" s="6" t="s">
        <v>18</v>
      </c>
    </row>
    <row r="18" spans="1:188" x14ac:dyDescent="0.25">
      <c r="A18" s="5" t="s">
        <v>9</v>
      </c>
      <c r="B18" s="5">
        <v>11800</v>
      </c>
      <c r="C18" s="5" t="s">
        <v>10</v>
      </c>
      <c r="D18" s="5" t="s">
        <v>1605</v>
      </c>
      <c r="E18" s="5" t="s">
        <v>20</v>
      </c>
      <c r="F18" s="5" t="s">
        <v>21</v>
      </c>
      <c r="G18" s="5" t="s">
        <v>22</v>
      </c>
      <c r="H18" s="5">
        <v>6</v>
      </c>
      <c r="I18" s="5" t="s">
        <v>12</v>
      </c>
      <c r="J18" s="5">
        <v>4</v>
      </c>
      <c r="K18" s="5" t="s">
        <v>14</v>
      </c>
      <c r="L18" s="8" t="s">
        <v>1604</v>
      </c>
      <c r="M18" s="5" t="s">
        <v>16</v>
      </c>
      <c r="N18" s="5"/>
      <c r="O18" s="5" t="s">
        <v>19</v>
      </c>
      <c r="P18" s="5" t="s">
        <v>23</v>
      </c>
      <c r="Q18" s="5" t="s">
        <v>1</v>
      </c>
      <c r="R18" s="7">
        <v>1</v>
      </c>
      <c r="S18" s="5" t="s">
        <v>2</v>
      </c>
      <c r="T18" s="7">
        <v>11800</v>
      </c>
      <c r="U18" s="5" t="s">
        <v>2</v>
      </c>
      <c r="V18" s="7" t="s">
        <v>7</v>
      </c>
      <c r="W18" s="5" t="s">
        <v>2</v>
      </c>
      <c r="X18" s="5"/>
      <c r="Y18" s="5" t="s">
        <v>2</v>
      </c>
      <c r="Z18" s="7" t="s">
        <v>8</v>
      </c>
      <c r="AA18" s="5" t="s">
        <v>3</v>
      </c>
      <c r="AB18" s="5" t="s">
        <v>4</v>
      </c>
      <c r="AC18" s="8">
        <v>2</v>
      </c>
      <c r="AD18" s="5" t="s">
        <v>2</v>
      </c>
      <c r="AE18" s="5" t="s">
        <v>7</v>
      </c>
      <c r="AF18" s="5" t="s">
        <v>2</v>
      </c>
      <c r="AG18" s="8" t="s">
        <v>7</v>
      </c>
      <c r="AH18" s="5" t="s">
        <v>2</v>
      </c>
      <c r="AI18" s="5"/>
      <c r="AJ18" s="5" t="s">
        <v>2</v>
      </c>
      <c r="AK18" s="8" t="s">
        <v>8</v>
      </c>
      <c r="AL18" s="5" t="s">
        <v>3</v>
      </c>
      <c r="AM18" s="5" t="s">
        <v>1</v>
      </c>
      <c r="AN18" s="7">
        <v>3</v>
      </c>
      <c r="AO18" s="5" t="s">
        <v>2</v>
      </c>
      <c r="AP18" s="5" t="s">
        <v>7</v>
      </c>
      <c r="AQ18" s="5" t="s">
        <v>2</v>
      </c>
      <c r="AR18" s="7" t="s">
        <v>7</v>
      </c>
      <c r="AS18" s="5" t="s">
        <v>2</v>
      </c>
      <c r="AT18" s="5"/>
      <c r="AU18" s="5" t="s">
        <v>2</v>
      </c>
      <c r="AV18" s="7" t="s">
        <v>8</v>
      </c>
      <c r="AW18" s="5" t="s">
        <v>3</v>
      </c>
      <c r="AX18" s="5" t="s">
        <v>4</v>
      </c>
      <c r="AY18" s="7">
        <v>4</v>
      </c>
      <c r="AZ18" s="5" t="s">
        <v>2</v>
      </c>
      <c r="BA18" s="5" t="s">
        <v>7</v>
      </c>
      <c r="BB18" s="5" t="s">
        <v>2</v>
      </c>
      <c r="BC18" s="7" t="s">
        <v>7</v>
      </c>
      <c r="BD18" s="5" t="s">
        <v>2</v>
      </c>
      <c r="BE18" s="5"/>
      <c r="BF18" s="5" t="s">
        <v>2</v>
      </c>
      <c r="BG18" s="7" t="s">
        <v>8</v>
      </c>
      <c r="BH18" s="5" t="s">
        <v>3</v>
      </c>
      <c r="BI18" s="5"/>
      <c r="BJ18" s="5"/>
      <c r="BK18" s="7"/>
      <c r="BL18" s="5"/>
      <c r="BM18" s="5"/>
      <c r="BN18" s="5"/>
      <c r="BO18" s="7"/>
      <c r="BP18" s="5"/>
      <c r="BQ18" s="7"/>
      <c r="BR18" s="5"/>
      <c r="BS18" s="7"/>
      <c r="BT18" s="5"/>
      <c r="BU18" s="6"/>
      <c r="BV18" s="5" t="s">
        <v>405</v>
      </c>
      <c r="BW18" s="9" t="s">
        <v>5</v>
      </c>
      <c r="BX18" s="5" t="s">
        <v>2</v>
      </c>
      <c r="BY18" s="8" t="s">
        <v>7</v>
      </c>
      <c r="BZ18" s="5" t="s">
        <v>2</v>
      </c>
      <c r="CA18" s="8" t="s">
        <v>7</v>
      </c>
      <c r="CB18" s="5" t="s">
        <v>2</v>
      </c>
      <c r="CC18" s="8" t="s">
        <v>7</v>
      </c>
      <c r="CD18" s="5" t="s">
        <v>2</v>
      </c>
      <c r="CE18" s="8" t="s">
        <v>7</v>
      </c>
      <c r="CF18" s="5" t="s">
        <v>3</v>
      </c>
      <c r="CG18" s="6" t="s">
        <v>18</v>
      </c>
      <c r="CH18" s="11">
        <v>3405.38</v>
      </c>
      <c r="CI18" s="6">
        <v>11800</v>
      </c>
      <c r="CJ18" s="6">
        <v>0.06</v>
      </c>
      <c r="CK18" s="6"/>
      <c r="CL18" s="6"/>
      <c r="CM18" s="6"/>
      <c r="CN18" s="6"/>
      <c r="CO18" s="6" t="s">
        <v>1606</v>
      </c>
      <c r="CP18" s="6" t="s">
        <v>1607</v>
      </c>
      <c r="CQ18" s="6" t="s">
        <v>1713</v>
      </c>
      <c r="CR18" s="6" t="s">
        <v>1608</v>
      </c>
      <c r="CS18" s="6" t="s">
        <v>1714</v>
      </c>
      <c r="CT18" s="6" t="s">
        <v>31</v>
      </c>
      <c r="CU18" s="6" t="s">
        <v>1618</v>
      </c>
      <c r="CV18" s="6" t="s">
        <v>32</v>
      </c>
      <c r="CW18" s="6">
        <v>3405.38</v>
      </c>
      <c r="CX18" s="6" t="s">
        <v>28</v>
      </c>
      <c r="CY18" s="6" t="s">
        <v>26</v>
      </c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 t="s">
        <v>36</v>
      </c>
      <c r="DN18" s="5" t="s">
        <v>19</v>
      </c>
      <c r="DO18" s="5" t="s">
        <v>23</v>
      </c>
      <c r="DP18" s="5" t="s">
        <v>1</v>
      </c>
      <c r="DQ18" s="7">
        <v>1</v>
      </c>
      <c r="DR18" s="5" t="s">
        <v>2</v>
      </c>
      <c r="DS18" s="7">
        <v>11800</v>
      </c>
      <c r="DT18" s="5" t="s">
        <v>2</v>
      </c>
      <c r="DU18" s="7" t="s">
        <v>7</v>
      </c>
      <c r="DV18" s="5" t="s">
        <v>2</v>
      </c>
      <c r="DW18" s="5"/>
      <c r="DX18" s="5" t="s">
        <v>2</v>
      </c>
      <c r="DY18" s="7" t="s">
        <v>1715</v>
      </c>
      <c r="DZ18" s="5" t="s">
        <v>3</v>
      </c>
      <c r="EA18" s="5" t="s">
        <v>4</v>
      </c>
      <c r="EB18" s="8">
        <v>2</v>
      </c>
      <c r="EC18" s="5" t="s">
        <v>2</v>
      </c>
      <c r="ED18" s="5" t="s">
        <v>7</v>
      </c>
      <c r="EE18" s="5" t="s">
        <v>2</v>
      </c>
      <c r="EF18" s="8" t="s">
        <v>7</v>
      </c>
      <c r="EG18" s="5" t="s">
        <v>2</v>
      </c>
      <c r="EH18" s="5"/>
      <c r="EI18" s="5" t="s">
        <v>2</v>
      </c>
      <c r="EJ18" s="8" t="s">
        <v>1715</v>
      </c>
      <c r="EK18" s="5" t="s">
        <v>3</v>
      </c>
      <c r="EL18" s="5" t="s">
        <v>1</v>
      </c>
      <c r="EM18" s="7">
        <v>3</v>
      </c>
      <c r="EN18" s="5" t="s">
        <v>2</v>
      </c>
      <c r="EO18" s="5" t="s">
        <v>7</v>
      </c>
      <c r="EP18" s="5" t="s">
        <v>2</v>
      </c>
      <c r="EQ18" s="7" t="s">
        <v>7</v>
      </c>
      <c r="ER18" s="5" t="s">
        <v>2</v>
      </c>
      <c r="ES18" s="5"/>
      <c r="ET18" s="5" t="s">
        <v>2</v>
      </c>
      <c r="EU18" s="7" t="s">
        <v>1715</v>
      </c>
      <c r="EV18" s="5" t="s">
        <v>3</v>
      </c>
      <c r="EW18" s="5" t="s">
        <v>4</v>
      </c>
      <c r="EX18" s="7">
        <v>4</v>
      </c>
      <c r="EY18" s="5" t="s">
        <v>2</v>
      </c>
      <c r="EZ18" s="5" t="s">
        <v>7</v>
      </c>
      <c r="FA18" s="5" t="s">
        <v>2</v>
      </c>
      <c r="FB18" s="7" t="s">
        <v>7</v>
      </c>
      <c r="FC18" s="5" t="s">
        <v>2</v>
      </c>
      <c r="FD18" s="5"/>
      <c r="FE18" s="5" t="s">
        <v>2</v>
      </c>
      <c r="FF18" s="7" t="s">
        <v>1715</v>
      </c>
      <c r="FG18" s="5" t="s">
        <v>3</v>
      </c>
      <c r="FH18" s="5"/>
      <c r="FI18" s="5"/>
      <c r="FJ18" s="7"/>
      <c r="FK18" s="5"/>
      <c r="FL18" s="5"/>
      <c r="FM18" s="5"/>
      <c r="FN18" s="7"/>
      <c r="FO18" s="5"/>
      <c r="FP18" s="7"/>
      <c r="FQ18" s="5"/>
      <c r="FR18" s="7"/>
      <c r="FS18" s="5"/>
      <c r="FT18" s="6"/>
      <c r="FU18" s="5" t="s">
        <v>405</v>
      </c>
      <c r="FV18" s="9" t="s">
        <v>5</v>
      </c>
      <c r="FW18" s="5" t="s">
        <v>2</v>
      </c>
      <c r="FX18" s="8" t="s">
        <v>7</v>
      </c>
      <c r="FY18" s="5" t="s">
        <v>2</v>
      </c>
      <c r="FZ18" s="8" t="s">
        <v>7</v>
      </c>
      <c r="GA18" s="5" t="s">
        <v>2</v>
      </c>
      <c r="GB18" s="8"/>
      <c r="GC18" s="5" t="s">
        <v>2</v>
      </c>
      <c r="GD18" s="8" t="s">
        <v>7</v>
      </c>
      <c r="GE18" s="5" t="s">
        <v>3</v>
      </c>
      <c r="GF18" s="6" t="s">
        <v>18</v>
      </c>
    </row>
    <row r="19" spans="1:188" x14ac:dyDescent="0.25">
      <c r="A19" s="5" t="s">
        <v>9</v>
      </c>
      <c r="B19" s="5">
        <v>16300</v>
      </c>
      <c r="C19" s="5" t="s">
        <v>10</v>
      </c>
      <c r="D19" s="5" t="s">
        <v>1605</v>
      </c>
      <c r="E19" s="5" t="s">
        <v>20</v>
      </c>
      <c r="F19" s="5" t="s">
        <v>21</v>
      </c>
      <c r="G19" s="5" t="s">
        <v>22</v>
      </c>
      <c r="H19" s="5">
        <v>6</v>
      </c>
      <c r="I19" s="5" t="s">
        <v>12</v>
      </c>
      <c r="J19" s="5">
        <v>3</v>
      </c>
      <c r="K19" s="5" t="s">
        <v>14</v>
      </c>
      <c r="L19" s="8" t="s">
        <v>1604</v>
      </c>
      <c r="M19" s="5" t="s">
        <v>16</v>
      </c>
      <c r="N19" s="5"/>
      <c r="O19" s="5" t="s">
        <v>19</v>
      </c>
      <c r="P19" s="5" t="s">
        <v>23</v>
      </c>
      <c r="Q19" s="5" t="s">
        <v>1</v>
      </c>
      <c r="R19" s="7">
        <v>1</v>
      </c>
      <c r="S19" s="5" t="s">
        <v>2</v>
      </c>
      <c r="T19" s="7">
        <v>16300</v>
      </c>
      <c r="U19" s="5" t="s">
        <v>2</v>
      </c>
      <c r="V19" s="7" t="s">
        <v>7</v>
      </c>
      <c r="W19" s="5" t="s">
        <v>2</v>
      </c>
      <c r="X19" s="5"/>
      <c r="Y19" s="5" t="s">
        <v>2</v>
      </c>
      <c r="Z19" s="7" t="s">
        <v>8</v>
      </c>
      <c r="AA19" s="5" t="s">
        <v>3</v>
      </c>
      <c r="AB19" s="5" t="s">
        <v>4</v>
      </c>
      <c r="AC19" s="8">
        <v>2</v>
      </c>
      <c r="AD19" s="5" t="s">
        <v>2</v>
      </c>
      <c r="AE19" s="5" t="s">
        <v>7</v>
      </c>
      <c r="AF19" s="5" t="s">
        <v>2</v>
      </c>
      <c r="AG19" s="8" t="s">
        <v>7</v>
      </c>
      <c r="AH19" s="5" t="s">
        <v>2</v>
      </c>
      <c r="AI19" s="5"/>
      <c r="AJ19" s="5" t="s">
        <v>2</v>
      </c>
      <c r="AK19" s="8" t="s">
        <v>8</v>
      </c>
      <c r="AL19" s="5" t="s">
        <v>3</v>
      </c>
      <c r="AM19" s="5" t="s">
        <v>1</v>
      </c>
      <c r="AN19" s="7">
        <v>3</v>
      </c>
      <c r="AO19" s="5" t="s">
        <v>2</v>
      </c>
      <c r="AP19" s="5" t="s">
        <v>7</v>
      </c>
      <c r="AQ19" s="5" t="s">
        <v>2</v>
      </c>
      <c r="AR19" s="7" t="s">
        <v>7</v>
      </c>
      <c r="AS19" s="5" t="s">
        <v>2</v>
      </c>
      <c r="AT19" s="5"/>
      <c r="AU19" s="5" t="s">
        <v>2</v>
      </c>
      <c r="AV19" s="7" t="s">
        <v>8</v>
      </c>
      <c r="AW19" s="5" t="s">
        <v>3</v>
      </c>
      <c r="AX19" s="5"/>
      <c r="AY19" s="7"/>
      <c r="AZ19" s="5"/>
      <c r="BA19" s="5"/>
      <c r="BB19" s="5"/>
      <c r="BC19" s="7"/>
      <c r="BD19" s="5"/>
      <c r="BE19" s="7"/>
      <c r="BF19" s="5"/>
      <c r="BG19" s="7"/>
      <c r="BH19" s="5"/>
      <c r="BI19" s="5"/>
      <c r="BJ19" s="5"/>
      <c r="BK19" s="7"/>
      <c r="BL19" s="5"/>
      <c r="BM19" s="5"/>
      <c r="BN19" s="5"/>
      <c r="BO19" s="7"/>
      <c r="BP19" s="5"/>
      <c r="BQ19" s="7"/>
      <c r="BR19" s="5"/>
      <c r="BS19" s="7"/>
      <c r="BT19" s="5"/>
      <c r="BU19" s="6"/>
      <c r="BV19" s="5" t="s">
        <v>405</v>
      </c>
      <c r="BW19" s="9" t="s">
        <v>5</v>
      </c>
      <c r="BX19" s="5" t="s">
        <v>2</v>
      </c>
      <c r="BY19" s="8" t="s">
        <v>7</v>
      </c>
      <c r="BZ19" s="5" t="s">
        <v>2</v>
      </c>
      <c r="CA19" s="8" t="s">
        <v>7</v>
      </c>
      <c r="CB19" s="5" t="s">
        <v>2</v>
      </c>
      <c r="CC19" s="8" t="s">
        <v>7</v>
      </c>
      <c r="CD19" s="5" t="s">
        <v>2</v>
      </c>
      <c r="CE19" s="8" t="s">
        <v>7</v>
      </c>
      <c r="CF19" s="5" t="s">
        <v>3</v>
      </c>
      <c r="CG19" s="6" t="s">
        <v>18</v>
      </c>
      <c r="CH19" s="11">
        <v>6097.99</v>
      </c>
      <c r="CI19" s="6">
        <v>16300</v>
      </c>
      <c r="CJ19" s="6">
        <v>0.06</v>
      </c>
      <c r="CK19" s="6"/>
      <c r="CL19" s="6"/>
      <c r="CM19" s="6"/>
      <c r="CN19" s="6"/>
      <c r="CO19" s="6" t="s">
        <v>1606</v>
      </c>
      <c r="CP19" s="6" t="s">
        <v>1607</v>
      </c>
      <c r="CQ19" s="6" t="s">
        <v>1716</v>
      </c>
      <c r="CR19" s="6" t="s">
        <v>1608</v>
      </c>
      <c r="CS19" s="6" t="s">
        <v>1717</v>
      </c>
      <c r="CT19" s="6" t="s">
        <v>31</v>
      </c>
      <c r="CU19" s="6" t="s">
        <v>1637</v>
      </c>
      <c r="CV19" s="6" t="s">
        <v>32</v>
      </c>
      <c r="CW19" s="6">
        <v>6097.99</v>
      </c>
      <c r="CX19" s="6" t="s">
        <v>28</v>
      </c>
      <c r="CY19" s="6" t="s">
        <v>26</v>
      </c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 t="s">
        <v>36</v>
      </c>
      <c r="DN19" s="5" t="s">
        <v>19</v>
      </c>
      <c r="DO19" s="5" t="s">
        <v>23</v>
      </c>
      <c r="DP19" s="5" t="s">
        <v>1</v>
      </c>
      <c r="DQ19" s="7">
        <v>1</v>
      </c>
      <c r="DR19" s="5" t="s">
        <v>2</v>
      </c>
      <c r="DS19" s="7">
        <v>16300</v>
      </c>
      <c r="DT19" s="5" t="s">
        <v>2</v>
      </c>
      <c r="DU19" s="7" t="s">
        <v>7</v>
      </c>
      <c r="DV19" s="5" t="s">
        <v>2</v>
      </c>
      <c r="DW19" s="5"/>
      <c r="DX19" s="5" t="s">
        <v>2</v>
      </c>
      <c r="DY19" s="7" t="s">
        <v>1718</v>
      </c>
      <c r="DZ19" s="5" t="s">
        <v>3</v>
      </c>
      <c r="EA19" s="5" t="s">
        <v>4</v>
      </c>
      <c r="EB19" s="8">
        <v>2</v>
      </c>
      <c r="EC19" s="5" t="s">
        <v>2</v>
      </c>
      <c r="ED19" s="5" t="s">
        <v>7</v>
      </c>
      <c r="EE19" s="5" t="s">
        <v>2</v>
      </c>
      <c r="EF19" s="8" t="s">
        <v>7</v>
      </c>
      <c r="EG19" s="5" t="s">
        <v>2</v>
      </c>
      <c r="EH19" s="5"/>
      <c r="EI19" s="5" t="s">
        <v>2</v>
      </c>
      <c r="EJ19" s="8" t="s">
        <v>1718</v>
      </c>
      <c r="EK19" s="5" t="s">
        <v>3</v>
      </c>
      <c r="EL19" s="5" t="s">
        <v>1</v>
      </c>
      <c r="EM19" s="7">
        <v>3</v>
      </c>
      <c r="EN19" s="5" t="s">
        <v>2</v>
      </c>
      <c r="EO19" s="5" t="s">
        <v>7</v>
      </c>
      <c r="EP19" s="5" t="s">
        <v>2</v>
      </c>
      <c r="EQ19" s="7" t="s">
        <v>7</v>
      </c>
      <c r="ER19" s="5" t="s">
        <v>2</v>
      </c>
      <c r="ES19" s="5"/>
      <c r="ET19" s="5" t="s">
        <v>2</v>
      </c>
      <c r="EU19" s="7" t="s">
        <v>1718</v>
      </c>
      <c r="EV19" s="5" t="s">
        <v>3</v>
      </c>
      <c r="EW19" s="5"/>
      <c r="EX19" s="7"/>
      <c r="EY19" s="5"/>
      <c r="EZ19" s="5"/>
      <c r="FA19" s="5"/>
      <c r="FB19" s="7"/>
      <c r="FC19" s="5"/>
      <c r="FD19" s="7"/>
      <c r="FE19" s="5"/>
      <c r="FF19" s="7"/>
      <c r="FG19" s="5"/>
      <c r="FH19" s="5"/>
      <c r="FI19" s="5"/>
      <c r="FJ19" s="7"/>
      <c r="FK19" s="5"/>
      <c r="FL19" s="5"/>
      <c r="FM19" s="5"/>
      <c r="FN19" s="7"/>
      <c r="FO19" s="5"/>
      <c r="FP19" s="7"/>
      <c r="FQ19" s="5"/>
      <c r="FR19" s="7"/>
      <c r="FS19" s="5"/>
      <c r="FT19" s="6"/>
      <c r="FU19" s="5" t="s">
        <v>405</v>
      </c>
      <c r="FV19" s="9" t="s">
        <v>5</v>
      </c>
      <c r="FW19" s="5" t="s">
        <v>2</v>
      </c>
      <c r="FX19" s="8" t="s">
        <v>7</v>
      </c>
      <c r="FY19" s="5" t="s">
        <v>2</v>
      </c>
      <c r="FZ19" s="8" t="s">
        <v>7</v>
      </c>
      <c r="GA19" s="5" t="s">
        <v>2</v>
      </c>
      <c r="GB19" s="8"/>
      <c r="GC19" s="5" t="s">
        <v>2</v>
      </c>
      <c r="GD19" s="8" t="s">
        <v>7</v>
      </c>
      <c r="GE19" s="5" t="s">
        <v>3</v>
      </c>
      <c r="GF19" s="6" t="s">
        <v>18</v>
      </c>
    </row>
    <row r="20" spans="1:188" x14ac:dyDescent="0.25">
      <c r="A20" s="5" t="s">
        <v>9</v>
      </c>
      <c r="B20" s="5">
        <v>18600</v>
      </c>
      <c r="C20" s="5" t="s">
        <v>10</v>
      </c>
      <c r="D20" s="5" t="s">
        <v>1605</v>
      </c>
      <c r="E20" s="5" t="s">
        <v>20</v>
      </c>
      <c r="F20" s="5" t="s">
        <v>21</v>
      </c>
      <c r="G20" s="5" t="s">
        <v>22</v>
      </c>
      <c r="H20" s="5">
        <v>2</v>
      </c>
      <c r="I20" s="5" t="s">
        <v>12</v>
      </c>
      <c r="J20" s="5">
        <v>5</v>
      </c>
      <c r="K20" s="5" t="s">
        <v>14</v>
      </c>
      <c r="L20" s="8" t="s">
        <v>1604</v>
      </c>
      <c r="M20" s="5" t="s">
        <v>16</v>
      </c>
      <c r="N20" s="5"/>
      <c r="O20" s="5" t="s">
        <v>19</v>
      </c>
      <c r="P20" s="5" t="s">
        <v>23</v>
      </c>
      <c r="Q20" s="5" t="s">
        <v>1</v>
      </c>
      <c r="R20" s="7">
        <v>1</v>
      </c>
      <c r="S20" s="5" t="s">
        <v>2</v>
      </c>
      <c r="T20" s="7">
        <v>18600</v>
      </c>
      <c r="U20" s="5" t="s">
        <v>2</v>
      </c>
      <c r="V20" s="7" t="s">
        <v>7</v>
      </c>
      <c r="W20" s="5" t="s">
        <v>2</v>
      </c>
      <c r="X20" s="5"/>
      <c r="Y20" s="5" t="s">
        <v>2</v>
      </c>
      <c r="Z20" s="7" t="s">
        <v>8</v>
      </c>
      <c r="AA20" s="5" t="s">
        <v>3</v>
      </c>
      <c r="AB20" s="5" t="s">
        <v>4</v>
      </c>
      <c r="AC20" s="8">
        <v>2</v>
      </c>
      <c r="AD20" s="5" t="s">
        <v>2</v>
      </c>
      <c r="AE20" s="5" t="s">
        <v>7</v>
      </c>
      <c r="AF20" s="5" t="s">
        <v>2</v>
      </c>
      <c r="AG20" s="8" t="s">
        <v>7</v>
      </c>
      <c r="AH20" s="5" t="s">
        <v>2</v>
      </c>
      <c r="AI20" s="5"/>
      <c r="AJ20" s="5" t="s">
        <v>2</v>
      </c>
      <c r="AK20" s="8" t="s">
        <v>8</v>
      </c>
      <c r="AL20" s="5" t="s">
        <v>3</v>
      </c>
      <c r="AM20" s="5" t="s">
        <v>1</v>
      </c>
      <c r="AN20" s="7">
        <v>3</v>
      </c>
      <c r="AO20" s="5" t="s">
        <v>2</v>
      </c>
      <c r="AP20" s="5" t="s">
        <v>7</v>
      </c>
      <c r="AQ20" s="5" t="s">
        <v>2</v>
      </c>
      <c r="AR20" s="7" t="s">
        <v>7</v>
      </c>
      <c r="AS20" s="5" t="s">
        <v>2</v>
      </c>
      <c r="AT20" s="5"/>
      <c r="AU20" s="5" t="s">
        <v>2</v>
      </c>
      <c r="AV20" s="7" t="s">
        <v>8</v>
      </c>
      <c r="AW20" s="5" t="s">
        <v>3</v>
      </c>
      <c r="AX20" s="5" t="s">
        <v>4</v>
      </c>
      <c r="AY20" s="7">
        <v>4</v>
      </c>
      <c r="AZ20" s="5" t="s">
        <v>2</v>
      </c>
      <c r="BA20" s="5" t="s">
        <v>7</v>
      </c>
      <c r="BB20" s="5" t="s">
        <v>2</v>
      </c>
      <c r="BC20" s="7" t="s">
        <v>7</v>
      </c>
      <c r="BD20" s="5" t="s">
        <v>2</v>
      </c>
      <c r="BE20" s="5"/>
      <c r="BF20" s="5" t="s">
        <v>2</v>
      </c>
      <c r="BG20" s="7" t="s">
        <v>8</v>
      </c>
      <c r="BH20" s="5" t="s">
        <v>3</v>
      </c>
      <c r="BI20" s="5"/>
      <c r="BJ20" s="5" t="s">
        <v>1</v>
      </c>
      <c r="BK20" s="7">
        <v>5</v>
      </c>
      <c r="BL20" s="5" t="s">
        <v>2</v>
      </c>
      <c r="BM20" s="5" t="s">
        <v>7</v>
      </c>
      <c r="BN20" s="5" t="s">
        <v>2</v>
      </c>
      <c r="BO20" s="7" t="s">
        <v>7</v>
      </c>
      <c r="BP20" s="5" t="s">
        <v>2</v>
      </c>
      <c r="BQ20" s="5"/>
      <c r="BR20" s="5" t="s">
        <v>2</v>
      </c>
      <c r="BS20" s="7" t="s">
        <v>8</v>
      </c>
      <c r="BT20" s="5" t="s">
        <v>3</v>
      </c>
      <c r="BU20" s="6"/>
      <c r="BV20" s="5" t="s">
        <v>405</v>
      </c>
      <c r="BW20" s="9" t="s">
        <v>5</v>
      </c>
      <c r="BX20" s="5" t="s">
        <v>2</v>
      </c>
      <c r="BY20" s="8" t="s">
        <v>7</v>
      </c>
      <c r="BZ20" s="5" t="s">
        <v>2</v>
      </c>
      <c r="CA20" s="8" t="s">
        <v>7</v>
      </c>
      <c r="CB20" s="5" t="s">
        <v>2</v>
      </c>
      <c r="CC20" s="8" t="s">
        <v>7</v>
      </c>
      <c r="CD20" s="5" t="s">
        <v>2</v>
      </c>
      <c r="CE20" s="8" t="s">
        <v>7</v>
      </c>
      <c r="CF20" s="5" t="s">
        <v>3</v>
      </c>
      <c r="CG20" s="6" t="s">
        <v>18</v>
      </c>
      <c r="CH20" s="11">
        <v>3946.15</v>
      </c>
      <c r="CI20" s="6">
        <v>18600</v>
      </c>
      <c r="CJ20" s="6">
        <v>0.02</v>
      </c>
      <c r="CK20" s="6"/>
      <c r="CL20" s="6"/>
      <c r="CM20" s="6"/>
      <c r="CN20" s="6"/>
      <c r="CO20" s="6" t="s">
        <v>1606</v>
      </c>
      <c r="CP20" s="6" t="s">
        <v>1607</v>
      </c>
      <c r="CQ20" s="6" t="s">
        <v>1719</v>
      </c>
      <c r="CR20" s="6" t="s">
        <v>1609</v>
      </c>
      <c r="CS20" s="6" t="s">
        <v>1720</v>
      </c>
      <c r="CT20" s="6" t="s">
        <v>31</v>
      </c>
      <c r="CU20" s="6" t="s">
        <v>1610</v>
      </c>
      <c r="CV20" s="6" t="s">
        <v>32</v>
      </c>
      <c r="CW20" s="6">
        <v>3946.15</v>
      </c>
      <c r="CX20" s="6" t="s">
        <v>28</v>
      </c>
      <c r="CY20" s="6" t="s">
        <v>26</v>
      </c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 t="s">
        <v>36</v>
      </c>
      <c r="DN20" s="5" t="s">
        <v>19</v>
      </c>
      <c r="DO20" s="5" t="s">
        <v>23</v>
      </c>
      <c r="DP20" s="5" t="s">
        <v>1</v>
      </c>
      <c r="DQ20" s="7">
        <v>1</v>
      </c>
      <c r="DR20" s="5" t="s">
        <v>2</v>
      </c>
      <c r="DS20" s="7">
        <v>18600</v>
      </c>
      <c r="DT20" s="5" t="s">
        <v>2</v>
      </c>
      <c r="DU20" s="7" t="s">
        <v>7</v>
      </c>
      <c r="DV20" s="5" t="s">
        <v>2</v>
      </c>
      <c r="DW20" s="5"/>
      <c r="DX20" s="5" t="s">
        <v>2</v>
      </c>
      <c r="DY20" s="7" t="s">
        <v>1721</v>
      </c>
      <c r="DZ20" s="5" t="s">
        <v>3</v>
      </c>
      <c r="EA20" s="5" t="s">
        <v>4</v>
      </c>
      <c r="EB20" s="8">
        <v>2</v>
      </c>
      <c r="EC20" s="5" t="s">
        <v>2</v>
      </c>
      <c r="ED20" s="5" t="s">
        <v>7</v>
      </c>
      <c r="EE20" s="5" t="s">
        <v>2</v>
      </c>
      <c r="EF20" s="8" t="s">
        <v>7</v>
      </c>
      <c r="EG20" s="5" t="s">
        <v>2</v>
      </c>
      <c r="EH20" s="5"/>
      <c r="EI20" s="5" t="s">
        <v>2</v>
      </c>
      <c r="EJ20" s="8" t="s">
        <v>1721</v>
      </c>
      <c r="EK20" s="5" t="s">
        <v>3</v>
      </c>
      <c r="EL20" s="5" t="s">
        <v>1</v>
      </c>
      <c r="EM20" s="7">
        <v>3</v>
      </c>
      <c r="EN20" s="5" t="s">
        <v>2</v>
      </c>
      <c r="EO20" s="5" t="s">
        <v>7</v>
      </c>
      <c r="EP20" s="5" t="s">
        <v>2</v>
      </c>
      <c r="EQ20" s="7" t="s">
        <v>7</v>
      </c>
      <c r="ER20" s="5" t="s">
        <v>2</v>
      </c>
      <c r="ES20" s="5"/>
      <c r="ET20" s="5" t="s">
        <v>2</v>
      </c>
      <c r="EU20" s="7" t="s">
        <v>1721</v>
      </c>
      <c r="EV20" s="5" t="s">
        <v>3</v>
      </c>
      <c r="EW20" s="5" t="s">
        <v>4</v>
      </c>
      <c r="EX20" s="7">
        <v>4</v>
      </c>
      <c r="EY20" s="5" t="s">
        <v>2</v>
      </c>
      <c r="EZ20" s="5" t="s">
        <v>7</v>
      </c>
      <c r="FA20" s="5" t="s">
        <v>2</v>
      </c>
      <c r="FB20" s="7" t="s">
        <v>7</v>
      </c>
      <c r="FC20" s="5" t="s">
        <v>2</v>
      </c>
      <c r="FD20" s="5"/>
      <c r="FE20" s="5" t="s">
        <v>2</v>
      </c>
      <c r="FF20" s="7" t="s">
        <v>1721</v>
      </c>
      <c r="FG20" s="5" t="s">
        <v>3</v>
      </c>
      <c r="FH20" s="5"/>
      <c r="FI20" s="5" t="s">
        <v>1</v>
      </c>
      <c r="FJ20" s="7">
        <v>5</v>
      </c>
      <c r="FK20" s="5" t="s">
        <v>2</v>
      </c>
      <c r="FL20" s="5" t="s">
        <v>7</v>
      </c>
      <c r="FM20" s="5" t="s">
        <v>2</v>
      </c>
      <c r="FN20" s="7" t="s">
        <v>7</v>
      </c>
      <c r="FO20" s="5" t="s">
        <v>2</v>
      </c>
      <c r="FP20" s="5"/>
      <c r="FQ20" s="5" t="s">
        <v>2</v>
      </c>
      <c r="FR20" s="7" t="s">
        <v>1721</v>
      </c>
      <c r="FS20" s="5" t="s">
        <v>3</v>
      </c>
      <c r="FT20" s="6"/>
      <c r="FU20" s="5" t="s">
        <v>405</v>
      </c>
      <c r="FV20" s="9" t="s">
        <v>5</v>
      </c>
      <c r="FW20" s="5" t="s">
        <v>2</v>
      </c>
      <c r="FX20" s="8" t="s">
        <v>7</v>
      </c>
      <c r="FY20" s="5" t="s">
        <v>2</v>
      </c>
      <c r="FZ20" s="8" t="s">
        <v>7</v>
      </c>
      <c r="GA20" s="5" t="s">
        <v>2</v>
      </c>
      <c r="GB20" s="8"/>
      <c r="GC20" s="5" t="s">
        <v>2</v>
      </c>
      <c r="GD20" s="8" t="s">
        <v>7</v>
      </c>
      <c r="GE20" s="5" t="s">
        <v>3</v>
      </c>
      <c r="GF20" s="6" t="s">
        <v>18</v>
      </c>
    </row>
    <row r="21" spans="1:188" x14ac:dyDescent="0.25">
      <c r="A21" s="5" t="s">
        <v>9</v>
      </c>
      <c r="B21" s="5">
        <v>12000</v>
      </c>
      <c r="C21" s="5" t="s">
        <v>10</v>
      </c>
      <c r="D21" s="5" t="s">
        <v>1605</v>
      </c>
      <c r="E21" s="5" t="s">
        <v>20</v>
      </c>
      <c r="F21" s="5" t="s">
        <v>21</v>
      </c>
      <c r="G21" s="5" t="s">
        <v>22</v>
      </c>
      <c r="H21" s="5">
        <v>7</v>
      </c>
      <c r="I21" s="5" t="s">
        <v>12</v>
      </c>
      <c r="J21" s="5">
        <v>4</v>
      </c>
      <c r="K21" s="5" t="s">
        <v>14</v>
      </c>
      <c r="L21" s="8" t="s">
        <v>1604</v>
      </c>
      <c r="M21" s="5" t="s">
        <v>16</v>
      </c>
      <c r="N21" s="5"/>
      <c r="O21" s="5" t="s">
        <v>19</v>
      </c>
      <c r="P21" s="5" t="s">
        <v>23</v>
      </c>
      <c r="Q21" s="5" t="s">
        <v>1</v>
      </c>
      <c r="R21" s="7">
        <v>1</v>
      </c>
      <c r="S21" s="5" t="s">
        <v>2</v>
      </c>
      <c r="T21" s="7">
        <v>12000</v>
      </c>
      <c r="U21" s="5" t="s">
        <v>2</v>
      </c>
      <c r="V21" s="7" t="s">
        <v>7</v>
      </c>
      <c r="W21" s="5" t="s">
        <v>2</v>
      </c>
      <c r="X21" s="5"/>
      <c r="Y21" s="5" t="s">
        <v>2</v>
      </c>
      <c r="Z21" s="7" t="s">
        <v>8</v>
      </c>
      <c r="AA21" s="5" t="s">
        <v>3</v>
      </c>
      <c r="AB21" s="5" t="s">
        <v>4</v>
      </c>
      <c r="AC21" s="8">
        <v>2</v>
      </c>
      <c r="AD21" s="5" t="s">
        <v>2</v>
      </c>
      <c r="AE21" s="5" t="s">
        <v>7</v>
      </c>
      <c r="AF21" s="5" t="s">
        <v>2</v>
      </c>
      <c r="AG21" s="8" t="s">
        <v>7</v>
      </c>
      <c r="AH21" s="5" t="s">
        <v>2</v>
      </c>
      <c r="AI21" s="5"/>
      <c r="AJ21" s="5" t="s">
        <v>2</v>
      </c>
      <c r="AK21" s="8" t="s">
        <v>8</v>
      </c>
      <c r="AL21" s="5" t="s">
        <v>3</v>
      </c>
      <c r="AM21" s="5" t="s">
        <v>1</v>
      </c>
      <c r="AN21" s="7">
        <v>3</v>
      </c>
      <c r="AO21" s="5" t="s">
        <v>2</v>
      </c>
      <c r="AP21" s="5" t="s">
        <v>7</v>
      </c>
      <c r="AQ21" s="5" t="s">
        <v>2</v>
      </c>
      <c r="AR21" s="7" t="s">
        <v>7</v>
      </c>
      <c r="AS21" s="5" t="s">
        <v>2</v>
      </c>
      <c r="AT21" s="5"/>
      <c r="AU21" s="5" t="s">
        <v>2</v>
      </c>
      <c r="AV21" s="7" t="s">
        <v>8</v>
      </c>
      <c r="AW21" s="5" t="s">
        <v>3</v>
      </c>
      <c r="AX21" s="5" t="s">
        <v>4</v>
      </c>
      <c r="AY21" s="7">
        <v>4</v>
      </c>
      <c r="AZ21" s="5" t="s">
        <v>2</v>
      </c>
      <c r="BA21" s="5" t="s">
        <v>7</v>
      </c>
      <c r="BB21" s="5" t="s">
        <v>2</v>
      </c>
      <c r="BC21" s="7" t="s">
        <v>7</v>
      </c>
      <c r="BD21" s="5" t="s">
        <v>2</v>
      </c>
      <c r="BE21" s="5"/>
      <c r="BF21" s="5" t="s">
        <v>2</v>
      </c>
      <c r="BG21" s="7" t="s">
        <v>8</v>
      </c>
      <c r="BH21" s="5" t="s">
        <v>3</v>
      </c>
      <c r="BI21" s="5"/>
      <c r="BJ21" s="5"/>
      <c r="BK21" s="7"/>
      <c r="BL21" s="5"/>
      <c r="BM21" s="5"/>
      <c r="BN21" s="5"/>
      <c r="BO21" s="7"/>
      <c r="BP21" s="5"/>
      <c r="BQ21" s="7"/>
      <c r="BR21" s="5"/>
      <c r="BS21" s="7"/>
      <c r="BT21" s="5"/>
      <c r="BU21" s="6"/>
      <c r="BV21" s="5" t="s">
        <v>405</v>
      </c>
      <c r="BW21" s="9" t="s">
        <v>5</v>
      </c>
      <c r="BX21" s="5" t="s">
        <v>2</v>
      </c>
      <c r="BY21" s="8" t="s">
        <v>7</v>
      </c>
      <c r="BZ21" s="5" t="s">
        <v>2</v>
      </c>
      <c r="CA21" s="8" t="s">
        <v>7</v>
      </c>
      <c r="CB21" s="5" t="s">
        <v>2</v>
      </c>
      <c r="CC21" s="8" t="s">
        <v>7</v>
      </c>
      <c r="CD21" s="5" t="s">
        <v>2</v>
      </c>
      <c r="CE21" s="8" t="s">
        <v>7</v>
      </c>
      <c r="CF21" s="5" t="s">
        <v>3</v>
      </c>
      <c r="CG21" s="6" t="s">
        <v>18</v>
      </c>
      <c r="CH21" s="11">
        <v>3542.74</v>
      </c>
      <c r="CI21" s="6">
        <v>12000</v>
      </c>
      <c r="CJ21" s="6">
        <v>7.0000000000000007E-2</v>
      </c>
      <c r="CK21" s="6"/>
      <c r="CL21" s="6"/>
      <c r="CM21" s="6"/>
      <c r="CN21" s="6"/>
      <c r="CO21" s="6" t="s">
        <v>1606</v>
      </c>
      <c r="CP21" s="6" t="s">
        <v>1607</v>
      </c>
      <c r="CQ21" s="6" t="s">
        <v>1722</v>
      </c>
      <c r="CR21" s="6" t="s">
        <v>1608</v>
      </c>
      <c r="CS21" s="6" t="s">
        <v>1723</v>
      </c>
      <c r="CT21" s="6" t="s">
        <v>31</v>
      </c>
      <c r="CU21" s="6" t="s">
        <v>1622</v>
      </c>
      <c r="CV21" s="6" t="s">
        <v>32</v>
      </c>
      <c r="CW21" s="6">
        <v>3542.74</v>
      </c>
      <c r="CX21" s="6" t="s">
        <v>28</v>
      </c>
      <c r="CY21" s="6" t="s">
        <v>26</v>
      </c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 t="s">
        <v>36</v>
      </c>
      <c r="DN21" s="5" t="s">
        <v>19</v>
      </c>
      <c r="DO21" s="5" t="s">
        <v>23</v>
      </c>
      <c r="DP21" s="5" t="s">
        <v>1</v>
      </c>
      <c r="DQ21" s="7">
        <v>1</v>
      </c>
      <c r="DR21" s="5" t="s">
        <v>2</v>
      </c>
      <c r="DS21" s="7">
        <v>12000</v>
      </c>
      <c r="DT21" s="5" t="s">
        <v>2</v>
      </c>
      <c r="DU21" s="7" t="s">
        <v>7</v>
      </c>
      <c r="DV21" s="5" t="s">
        <v>2</v>
      </c>
      <c r="DW21" s="5"/>
      <c r="DX21" s="5" t="s">
        <v>2</v>
      </c>
      <c r="DY21" s="7" t="s">
        <v>1724</v>
      </c>
      <c r="DZ21" s="5" t="s">
        <v>3</v>
      </c>
      <c r="EA21" s="5" t="s">
        <v>4</v>
      </c>
      <c r="EB21" s="8">
        <v>2</v>
      </c>
      <c r="EC21" s="5" t="s">
        <v>2</v>
      </c>
      <c r="ED21" s="5" t="s">
        <v>7</v>
      </c>
      <c r="EE21" s="5" t="s">
        <v>2</v>
      </c>
      <c r="EF21" s="8" t="s">
        <v>7</v>
      </c>
      <c r="EG21" s="5" t="s">
        <v>2</v>
      </c>
      <c r="EH21" s="5"/>
      <c r="EI21" s="5" t="s">
        <v>2</v>
      </c>
      <c r="EJ21" s="8" t="s">
        <v>1724</v>
      </c>
      <c r="EK21" s="5" t="s">
        <v>3</v>
      </c>
      <c r="EL21" s="5" t="s">
        <v>1</v>
      </c>
      <c r="EM21" s="7">
        <v>3</v>
      </c>
      <c r="EN21" s="5" t="s">
        <v>2</v>
      </c>
      <c r="EO21" s="5" t="s">
        <v>7</v>
      </c>
      <c r="EP21" s="5" t="s">
        <v>2</v>
      </c>
      <c r="EQ21" s="7" t="s">
        <v>7</v>
      </c>
      <c r="ER21" s="5" t="s">
        <v>2</v>
      </c>
      <c r="ES21" s="5"/>
      <c r="ET21" s="5" t="s">
        <v>2</v>
      </c>
      <c r="EU21" s="7" t="s">
        <v>1724</v>
      </c>
      <c r="EV21" s="5" t="s">
        <v>3</v>
      </c>
      <c r="EW21" s="5" t="s">
        <v>4</v>
      </c>
      <c r="EX21" s="7">
        <v>4</v>
      </c>
      <c r="EY21" s="5" t="s">
        <v>2</v>
      </c>
      <c r="EZ21" s="5" t="s">
        <v>7</v>
      </c>
      <c r="FA21" s="5" t="s">
        <v>2</v>
      </c>
      <c r="FB21" s="7" t="s">
        <v>7</v>
      </c>
      <c r="FC21" s="5" t="s">
        <v>2</v>
      </c>
      <c r="FD21" s="5"/>
      <c r="FE21" s="5" t="s">
        <v>2</v>
      </c>
      <c r="FF21" s="7" t="s">
        <v>1724</v>
      </c>
      <c r="FG21" s="5" t="s">
        <v>3</v>
      </c>
      <c r="FH21" s="5"/>
      <c r="FI21" s="5"/>
      <c r="FJ21" s="7"/>
      <c r="FK21" s="5"/>
      <c r="FL21" s="5"/>
      <c r="FM21" s="5"/>
      <c r="FN21" s="7"/>
      <c r="FO21" s="5"/>
      <c r="FP21" s="7"/>
      <c r="FQ21" s="5"/>
      <c r="FR21" s="7"/>
      <c r="FS21" s="5"/>
      <c r="FT21" s="6"/>
      <c r="FU21" s="5" t="s">
        <v>405</v>
      </c>
      <c r="FV21" s="9" t="s">
        <v>5</v>
      </c>
      <c r="FW21" s="5" t="s">
        <v>2</v>
      </c>
      <c r="FX21" s="8" t="s">
        <v>7</v>
      </c>
      <c r="FY21" s="5" t="s">
        <v>2</v>
      </c>
      <c r="FZ21" s="8" t="s">
        <v>7</v>
      </c>
      <c r="GA21" s="5" t="s">
        <v>2</v>
      </c>
      <c r="GB21" s="8"/>
      <c r="GC21" s="5" t="s">
        <v>2</v>
      </c>
      <c r="GD21" s="8" t="s">
        <v>7</v>
      </c>
      <c r="GE21" s="5" t="s">
        <v>3</v>
      </c>
      <c r="GF21" s="6" t="s">
        <v>18</v>
      </c>
    </row>
    <row r="22" spans="1:188" x14ac:dyDescent="0.25">
      <c r="A22" s="5" t="s">
        <v>9</v>
      </c>
      <c r="B22" s="5">
        <v>12500</v>
      </c>
      <c r="C22" s="5" t="s">
        <v>10</v>
      </c>
      <c r="D22" s="5" t="s">
        <v>1605</v>
      </c>
      <c r="E22" s="5" t="s">
        <v>20</v>
      </c>
      <c r="F22" s="5" t="s">
        <v>21</v>
      </c>
      <c r="G22" s="5" t="s">
        <v>22</v>
      </c>
      <c r="H22" s="5">
        <v>7</v>
      </c>
      <c r="I22" s="5" t="s">
        <v>12</v>
      </c>
      <c r="J22" s="5">
        <v>3</v>
      </c>
      <c r="K22" s="5" t="s">
        <v>14</v>
      </c>
      <c r="L22" s="8" t="s">
        <v>1604</v>
      </c>
      <c r="M22" s="5" t="s">
        <v>16</v>
      </c>
      <c r="N22" s="5"/>
      <c r="O22" s="5" t="s">
        <v>19</v>
      </c>
      <c r="P22" s="5" t="s">
        <v>23</v>
      </c>
      <c r="Q22" s="5" t="s">
        <v>1</v>
      </c>
      <c r="R22" s="7">
        <v>1</v>
      </c>
      <c r="S22" s="5" t="s">
        <v>2</v>
      </c>
      <c r="T22" s="7">
        <v>12500</v>
      </c>
      <c r="U22" s="5" t="s">
        <v>2</v>
      </c>
      <c r="V22" s="7" t="s">
        <v>7</v>
      </c>
      <c r="W22" s="5" t="s">
        <v>2</v>
      </c>
      <c r="X22" s="5"/>
      <c r="Y22" s="5" t="s">
        <v>2</v>
      </c>
      <c r="Z22" s="7" t="s">
        <v>8</v>
      </c>
      <c r="AA22" s="5" t="s">
        <v>3</v>
      </c>
      <c r="AB22" s="5" t="s">
        <v>4</v>
      </c>
      <c r="AC22" s="8">
        <v>2</v>
      </c>
      <c r="AD22" s="5" t="s">
        <v>2</v>
      </c>
      <c r="AE22" s="5" t="s">
        <v>7</v>
      </c>
      <c r="AF22" s="5" t="s">
        <v>2</v>
      </c>
      <c r="AG22" s="8" t="s">
        <v>7</v>
      </c>
      <c r="AH22" s="5" t="s">
        <v>2</v>
      </c>
      <c r="AI22" s="5"/>
      <c r="AJ22" s="5" t="s">
        <v>2</v>
      </c>
      <c r="AK22" s="8" t="s">
        <v>8</v>
      </c>
      <c r="AL22" s="5" t="s">
        <v>3</v>
      </c>
      <c r="AM22" s="5" t="s">
        <v>1</v>
      </c>
      <c r="AN22" s="7">
        <v>3</v>
      </c>
      <c r="AO22" s="5" t="s">
        <v>2</v>
      </c>
      <c r="AP22" s="5" t="s">
        <v>7</v>
      </c>
      <c r="AQ22" s="5" t="s">
        <v>2</v>
      </c>
      <c r="AR22" s="7" t="s">
        <v>7</v>
      </c>
      <c r="AS22" s="5" t="s">
        <v>2</v>
      </c>
      <c r="AT22" s="5"/>
      <c r="AU22" s="5" t="s">
        <v>2</v>
      </c>
      <c r="AV22" s="7" t="s">
        <v>8</v>
      </c>
      <c r="AW22" s="5" t="s">
        <v>3</v>
      </c>
      <c r="AX22" s="5"/>
      <c r="AY22" s="7"/>
      <c r="AZ22" s="5"/>
      <c r="BA22" s="5"/>
      <c r="BB22" s="5"/>
      <c r="BC22" s="7"/>
      <c r="BD22" s="5"/>
      <c r="BE22" s="7"/>
      <c r="BF22" s="5"/>
      <c r="BG22" s="7"/>
      <c r="BH22" s="5"/>
      <c r="BI22" s="5"/>
      <c r="BJ22" s="5"/>
      <c r="BK22" s="7"/>
      <c r="BL22" s="5"/>
      <c r="BM22" s="5"/>
      <c r="BN22" s="5"/>
      <c r="BO22" s="7"/>
      <c r="BP22" s="5"/>
      <c r="BQ22" s="7"/>
      <c r="BR22" s="5"/>
      <c r="BS22" s="7"/>
      <c r="BT22" s="5"/>
      <c r="BU22" s="6"/>
      <c r="BV22" s="5" t="s">
        <v>405</v>
      </c>
      <c r="BW22" s="9" t="s">
        <v>5</v>
      </c>
      <c r="BX22" s="5" t="s">
        <v>2</v>
      </c>
      <c r="BY22" s="8" t="s">
        <v>7</v>
      </c>
      <c r="BZ22" s="5" t="s">
        <v>2</v>
      </c>
      <c r="CA22" s="8" t="s">
        <v>7</v>
      </c>
      <c r="CB22" s="5" t="s">
        <v>2</v>
      </c>
      <c r="CC22" s="8" t="s">
        <v>7</v>
      </c>
      <c r="CD22" s="5" t="s">
        <v>2</v>
      </c>
      <c r="CE22" s="8" t="s">
        <v>7</v>
      </c>
      <c r="CF22" s="5" t="s">
        <v>3</v>
      </c>
      <c r="CG22" s="6" t="s">
        <v>18</v>
      </c>
      <c r="CH22" s="11">
        <v>4763.1499999999996</v>
      </c>
      <c r="CI22" s="6">
        <v>12500</v>
      </c>
      <c r="CJ22" s="6">
        <v>7.0000000000000007E-2</v>
      </c>
      <c r="CK22" s="6"/>
      <c r="CL22" s="6"/>
      <c r="CM22" s="6"/>
      <c r="CN22" s="6"/>
      <c r="CO22" s="6" t="s">
        <v>1606</v>
      </c>
      <c r="CP22" s="6" t="s">
        <v>1607</v>
      </c>
      <c r="CQ22" s="6" t="s">
        <v>1725</v>
      </c>
      <c r="CR22" s="6" t="s">
        <v>1608</v>
      </c>
      <c r="CS22" s="6" t="s">
        <v>1726</v>
      </c>
      <c r="CT22" s="6" t="s">
        <v>31</v>
      </c>
      <c r="CU22" s="6" t="s">
        <v>1623</v>
      </c>
      <c r="CV22" s="6" t="s">
        <v>32</v>
      </c>
      <c r="CW22" s="6">
        <v>4763.1499999999996</v>
      </c>
      <c r="CX22" s="6" t="s">
        <v>28</v>
      </c>
      <c r="CY22" s="6" t="s">
        <v>26</v>
      </c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 t="s">
        <v>36</v>
      </c>
      <c r="DN22" s="5" t="s">
        <v>19</v>
      </c>
      <c r="DO22" s="5" t="s">
        <v>23</v>
      </c>
      <c r="DP22" s="5" t="s">
        <v>1</v>
      </c>
      <c r="DQ22" s="7">
        <v>1</v>
      </c>
      <c r="DR22" s="5" t="s">
        <v>2</v>
      </c>
      <c r="DS22" s="7">
        <v>12500</v>
      </c>
      <c r="DT22" s="5" t="s">
        <v>2</v>
      </c>
      <c r="DU22" s="7" t="s">
        <v>7</v>
      </c>
      <c r="DV22" s="5" t="s">
        <v>2</v>
      </c>
      <c r="DW22" s="5"/>
      <c r="DX22" s="5" t="s">
        <v>2</v>
      </c>
      <c r="DY22" s="7" t="s">
        <v>1727</v>
      </c>
      <c r="DZ22" s="5" t="s">
        <v>3</v>
      </c>
      <c r="EA22" s="5" t="s">
        <v>4</v>
      </c>
      <c r="EB22" s="8">
        <v>2</v>
      </c>
      <c r="EC22" s="5" t="s">
        <v>2</v>
      </c>
      <c r="ED22" s="5" t="s">
        <v>7</v>
      </c>
      <c r="EE22" s="5" t="s">
        <v>2</v>
      </c>
      <c r="EF22" s="8" t="s">
        <v>7</v>
      </c>
      <c r="EG22" s="5" t="s">
        <v>2</v>
      </c>
      <c r="EH22" s="5"/>
      <c r="EI22" s="5" t="s">
        <v>2</v>
      </c>
      <c r="EJ22" s="8" t="s">
        <v>1727</v>
      </c>
      <c r="EK22" s="5" t="s">
        <v>3</v>
      </c>
      <c r="EL22" s="5" t="s">
        <v>1</v>
      </c>
      <c r="EM22" s="7">
        <v>3</v>
      </c>
      <c r="EN22" s="5" t="s">
        <v>2</v>
      </c>
      <c r="EO22" s="5" t="s">
        <v>7</v>
      </c>
      <c r="EP22" s="5" t="s">
        <v>2</v>
      </c>
      <c r="EQ22" s="7" t="s">
        <v>7</v>
      </c>
      <c r="ER22" s="5" t="s">
        <v>2</v>
      </c>
      <c r="ES22" s="5"/>
      <c r="ET22" s="5" t="s">
        <v>2</v>
      </c>
      <c r="EU22" s="7" t="s">
        <v>1727</v>
      </c>
      <c r="EV22" s="5" t="s">
        <v>3</v>
      </c>
      <c r="EW22" s="5"/>
      <c r="EX22" s="7"/>
      <c r="EY22" s="5"/>
      <c r="EZ22" s="5"/>
      <c r="FA22" s="5"/>
      <c r="FB22" s="7"/>
      <c r="FC22" s="5"/>
      <c r="FD22" s="7"/>
      <c r="FE22" s="5"/>
      <c r="FF22" s="7"/>
      <c r="FG22" s="5"/>
      <c r="FH22" s="5"/>
      <c r="FI22" s="5"/>
      <c r="FJ22" s="7"/>
      <c r="FK22" s="5"/>
      <c r="FL22" s="5"/>
      <c r="FM22" s="5"/>
      <c r="FN22" s="7"/>
      <c r="FO22" s="5"/>
      <c r="FP22" s="7"/>
      <c r="FQ22" s="5"/>
      <c r="FR22" s="7"/>
      <c r="FS22" s="5"/>
      <c r="FT22" s="6"/>
      <c r="FU22" s="5" t="s">
        <v>405</v>
      </c>
      <c r="FV22" s="9" t="s">
        <v>5</v>
      </c>
      <c r="FW22" s="5" t="s">
        <v>2</v>
      </c>
      <c r="FX22" s="8" t="s">
        <v>7</v>
      </c>
      <c r="FY22" s="5" t="s">
        <v>2</v>
      </c>
      <c r="FZ22" s="8" t="s">
        <v>7</v>
      </c>
      <c r="GA22" s="5" t="s">
        <v>2</v>
      </c>
      <c r="GB22" s="8"/>
      <c r="GC22" s="5" t="s">
        <v>2</v>
      </c>
      <c r="GD22" s="8" t="s">
        <v>7</v>
      </c>
      <c r="GE22" s="5" t="s">
        <v>3</v>
      </c>
      <c r="GF22" s="6" t="s">
        <v>18</v>
      </c>
    </row>
    <row r="23" spans="1:188" x14ac:dyDescent="0.25">
      <c r="A23" s="5" t="s">
        <v>9</v>
      </c>
      <c r="B23" s="5">
        <v>9400</v>
      </c>
      <c r="C23" s="5" t="s">
        <v>10</v>
      </c>
      <c r="D23" s="5" t="s">
        <v>1605</v>
      </c>
      <c r="E23" s="5" t="s">
        <v>20</v>
      </c>
      <c r="F23" s="5" t="s">
        <v>21</v>
      </c>
      <c r="G23" s="5" t="s">
        <v>22</v>
      </c>
      <c r="H23" s="5">
        <v>3</v>
      </c>
      <c r="I23" s="5" t="s">
        <v>12</v>
      </c>
      <c r="J23" s="5">
        <v>5</v>
      </c>
      <c r="K23" s="5" t="s">
        <v>14</v>
      </c>
      <c r="L23" s="8" t="s">
        <v>1604</v>
      </c>
      <c r="M23" s="5" t="s">
        <v>16</v>
      </c>
      <c r="N23" s="5"/>
      <c r="O23" s="5" t="s">
        <v>19</v>
      </c>
      <c r="P23" s="5" t="s">
        <v>23</v>
      </c>
      <c r="Q23" s="5" t="s">
        <v>1</v>
      </c>
      <c r="R23" s="7">
        <v>1</v>
      </c>
      <c r="S23" s="5" t="s">
        <v>2</v>
      </c>
      <c r="T23" s="7">
        <v>9400</v>
      </c>
      <c r="U23" s="5" t="s">
        <v>2</v>
      </c>
      <c r="V23" s="7" t="s">
        <v>7</v>
      </c>
      <c r="W23" s="5" t="s">
        <v>2</v>
      </c>
      <c r="X23" s="5"/>
      <c r="Y23" s="5" t="s">
        <v>2</v>
      </c>
      <c r="Z23" s="7" t="s">
        <v>8</v>
      </c>
      <c r="AA23" s="5" t="s">
        <v>3</v>
      </c>
      <c r="AB23" s="5" t="s">
        <v>4</v>
      </c>
      <c r="AC23" s="8">
        <v>2</v>
      </c>
      <c r="AD23" s="5" t="s">
        <v>2</v>
      </c>
      <c r="AE23" s="5" t="s">
        <v>7</v>
      </c>
      <c r="AF23" s="5" t="s">
        <v>2</v>
      </c>
      <c r="AG23" s="8" t="s">
        <v>7</v>
      </c>
      <c r="AH23" s="5" t="s">
        <v>2</v>
      </c>
      <c r="AI23" s="5"/>
      <c r="AJ23" s="5" t="s">
        <v>2</v>
      </c>
      <c r="AK23" s="8" t="s">
        <v>8</v>
      </c>
      <c r="AL23" s="5" t="s">
        <v>3</v>
      </c>
      <c r="AM23" s="5" t="s">
        <v>1</v>
      </c>
      <c r="AN23" s="7">
        <v>3</v>
      </c>
      <c r="AO23" s="5" t="s">
        <v>2</v>
      </c>
      <c r="AP23" s="5" t="s">
        <v>7</v>
      </c>
      <c r="AQ23" s="5" t="s">
        <v>2</v>
      </c>
      <c r="AR23" s="7" t="s">
        <v>7</v>
      </c>
      <c r="AS23" s="5" t="s">
        <v>2</v>
      </c>
      <c r="AT23" s="5"/>
      <c r="AU23" s="5" t="s">
        <v>2</v>
      </c>
      <c r="AV23" s="7" t="s">
        <v>8</v>
      </c>
      <c r="AW23" s="5" t="s">
        <v>3</v>
      </c>
      <c r="AX23" s="5" t="s">
        <v>4</v>
      </c>
      <c r="AY23" s="7">
        <v>4</v>
      </c>
      <c r="AZ23" s="5" t="s">
        <v>2</v>
      </c>
      <c r="BA23" s="5" t="s">
        <v>7</v>
      </c>
      <c r="BB23" s="5" t="s">
        <v>2</v>
      </c>
      <c r="BC23" s="7" t="s">
        <v>7</v>
      </c>
      <c r="BD23" s="5" t="s">
        <v>2</v>
      </c>
      <c r="BE23" s="5"/>
      <c r="BF23" s="5" t="s">
        <v>2</v>
      </c>
      <c r="BG23" s="7" t="s">
        <v>8</v>
      </c>
      <c r="BH23" s="5" t="s">
        <v>3</v>
      </c>
      <c r="BI23" s="5"/>
      <c r="BJ23" s="5" t="s">
        <v>1</v>
      </c>
      <c r="BK23" s="7">
        <v>5</v>
      </c>
      <c r="BL23" s="5" t="s">
        <v>2</v>
      </c>
      <c r="BM23" s="5" t="s">
        <v>7</v>
      </c>
      <c r="BN23" s="5" t="s">
        <v>2</v>
      </c>
      <c r="BO23" s="7" t="s">
        <v>7</v>
      </c>
      <c r="BP23" s="5" t="s">
        <v>2</v>
      </c>
      <c r="BQ23" s="5"/>
      <c r="BR23" s="5" t="s">
        <v>2</v>
      </c>
      <c r="BS23" s="7" t="s">
        <v>8</v>
      </c>
      <c r="BT23" s="5" t="s">
        <v>3</v>
      </c>
      <c r="BU23" s="6"/>
      <c r="BV23" s="5" t="s">
        <v>405</v>
      </c>
      <c r="BW23" s="9" t="s">
        <v>5</v>
      </c>
      <c r="BX23" s="5" t="s">
        <v>2</v>
      </c>
      <c r="BY23" s="8" t="s">
        <v>7</v>
      </c>
      <c r="BZ23" s="5" t="s">
        <v>2</v>
      </c>
      <c r="CA23" s="8" t="s">
        <v>7</v>
      </c>
      <c r="CB23" s="5" t="s">
        <v>2</v>
      </c>
      <c r="CC23" s="8" t="s">
        <v>7</v>
      </c>
      <c r="CD23" s="5" t="s">
        <v>2</v>
      </c>
      <c r="CE23" s="8" t="s">
        <v>7</v>
      </c>
      <c r="CF23" s="5" t="s">
        <v>3</v>
      </c>
      <c r="CG23" s="6" t="s">
        <v>18</v>
      </c>
      <c r="CH23" s="11">
        <v>2052.5300000000002</v>
      </c>
      <c r="CI23" s="6">
        <v>9400</v>
      </c>
      <c r="CJ23" s="6">
        <v>0.03</v>
      </c>
      <c r="CK23" s="6"/>
      <c r="CL23" s="6"/>
      <c r="CM23" s="6"/>
      <c r="CN23" s="6"/>
      <c r="CO23" s="6" t="s">
        <v>1606</v>
      </c>
      <c r="CP23" s="6" t="s">
        <v>1607</v>
      </c>
      <c r="CQ23" s="6" t="s">
        <v>1728</v>
      </c>
      <c r="CR23" s="6" t="s">
        <v>1609</v>
      </c>
      <c r="CS23" s="6" t="s">
        <v>1729</v>
      </c>
      <c r="CT23" s="6" t="s">
        <v>31</v>
      </c>
      <c r="CU23" s="6" t="s">
        <v>1631</v>
      </c>
      <c r="CV23" s="6" t="s">
        <v>32</v>
      </c>
      <c r="CW23" s="6">
        <v>2052.5300000000002</v>
      </c>
      <c r="CX23" s="6" t="s">
        <v>28</v>
      </c>
      <c r="CY23" s="6" t="s">
        <v>26</v>
      </c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 t="s">
        <v>36</v>
      </c>
      <c r="DN23" s="5" t="s">
        <v>19</v>
      </c>
      <c r="DO23" s="5" t="s">
        <v>23</v>
      </c>
      <c r="DP23" s="5" t="s">
        <v>1</v>
      </c>
      <c r="DQ23" s="7">
        <v>1</v>
      </c>
      <c r="DR23" s="5" t="s">
        <v>2</v>
      </c>
      <c r="DS23" s="7">
        <v>9400</v>
      </c>
      <c r="DT23" s="5" t="s">
        <v>2</v>
      </c>
      <c r="DU23" s="7" t="s">
        <v>7</v>
      </c>
      <c r="DV23" s="5" t="s">
        <v>2</v>
      </c>
      <c r="DW23" s="5"/>
      <c r="DX23" s="5" t="s">
        <v>2</v>
      </c>
      <c r="DY23" s="7" t="s">
        <v>1730</v>
      </c>
      <c r="DZ23" s="5" t="s">
        <v>3</v>
      </c>
      <c r="EA23" s="5" t="s">
        <v>4</v>
      </c>
      <c r="EB23" s="8">
        <v>2</v>
      </c>
      <c r="EC23" s="5" t="s">
        <v>2</v>
      </c>
      <c r="ED23" s="5" t="s">
        <v>7</v>
      </c>
      <c r="EE23" s="5" t="s">
        <v>2</v>
      </c>
      <c r="EF23" s="8" t="s">
        <v>7</v>
      </c>
      <c r="EG23" s="5" t="s">
        <v>2</v>
      </c>
      <c r="EH23" s="5"/>
      <c r="EI23" s="5" t="s">
        <v>2</v>
      </c>
      <c r="EJ23" s="8" t="s">
        <v>1730</v>
      </c>
      <c r="EK23" s="5" t="s">
        <v>3</v>
      </c>
      <c r="EL23" s="5" t="s">
        <v>1</v>
      </c>
      <c r="EM23" s="7">
        <v>3</v>
      </c>
      <c r="EN23" s="5" t="s">
        <v>2</v>
      </c>
      <c r="EO23" s="5" t="s">
        <v>7</v>
      </c>
      <c r="EP23" s="5" t="s">
        <v>2</v>
      </c>
      <c r="EQ23" s="7" t="s">
        <v>7</v>
      </c>
      <c r="ER23" s="5" t="s">
        <v>2</v>
      </c>
      <c r="ES23" s="5"/>
      <c r="ET23" s="5" t="s">
        <v>2</v>
      </c>
      <c r="EU23" s="7" t="s">
        <v>1730</v>
      </c>
      <c r="EV23" s="5" t="s">
        <v>3</v>
      </c>
      <c r="EW23" s="5" t="s">
        <v>4</v>
      </c>
      <c r="EX23" s="7">
        <v>4</v>
      </c>
      <c r="EY23" s="5" t="s">
        <v>2</v>
      </c>
      <c r="EZ23" s="5" t="s">
        <v>7</v>
      </c>
      <c r="FA23" s="5" t="s">
        <v>2</v>
      </c>
      <c r="FB23" s="7" t="s">
        <v>7</v>
      </c>
      <c r="FC23" s="5" t="s">
        <v>2</v>
      </c>
      <c r="FD23" s="5"/>
      <c r="FE23" s="5" t="s">
        <v>2</v>
      </c>
      <c r="FF23" s="7" t="s">
        <v>1730</v>
      </c>
      <c r="FG23" s="5" t="s">
        <v>3</v>
      </c>
      <c r="FH23" s="5"/>
      <c r="FI23" s="5" t="s">
        <v>1</v>
      </c>
      <c r="FJ23" s="7">
        <v>5</v>
      </c>
      <c r="FK23" s="5" t="s">
        <v>2</v>
      </c>
      <c r="FL23" s="5" t="s">
        <v>7</v>
      </c>
      <c r="FM23" s="5" t="s">
        <v>2</v>
      </c>
      <c r="FN23" s="7" t="s">
        <v>7</v>
      </c>
      <c r="FO23" s="5" t="s">
        <v>2</v>
      </c>
      <c r="FP23" s="5"/>
      <c r="FQ23" s="5" t="s">
        <v>2</v>
      </c>
      <c r="FR23" s="7" t="s">
        <v>1730</v>
      </c>
      <c r="FS23" s="5" t="s">
        <v>3</v>
      </c>
      <c r="FT23" s="6"/>
      <c r="FU23" s="5" t="s">
        <v>405</v>
      </c>
      <c r="FV23" s="9" t="s">
        <v>5</v>
      </c>
      <c r="FW23" s="5" t="s">
        <v>2</v>
      </c>
      <c r="FX23" s="8" t="s">
        <v>7</v>
      </c>
      <c r="FY23" s="5" t="s">
        <v>2</v>
      </c>
      <c r="FZ23" s="8" t="s">
        <v>7</v>
      </c>
      <c r="GA23" s="5" t="s">
        <v>2</v>
      </c>
      <c r="GB23" s="8"/>
      <c r="GC23" s="5" t="s">
        <v>2</v>
      </c>
      <c r="GD23" s="8" t="s">
        <v>7</v>
      </c>
      <c r="GE23" s="5" t="s">
        <v>3</v>
      </c>
      <c r="GF23" s="6" t="s">
        <v>18</v>
      </c>
    </row>
    <row r="24" spans="1:188" x14ac:dyDescent="0.25">
      <c r="A24" s="5" t="s">
        <v>9</v>
      </c>
      <c r="B24" s="5">
        <v>15200</v>
      </c>
      <c r="C24" s="5" t="s">
        <v>10</v>
      </c>
      <c r="D24" s="5" t="s">
        <v>1605</v>
      </c>
      <c r="E24" s="5" t="s">
        <v>20</v>
      </c>
      <c r="F24" s="5" t="s">
        <v>21</v>
      </c>
      <c r="G24" s="5" t="s">
        <v>22</v>
      </c>
      <c r="H24" s="5">
        <v>4</v>
      </c>
      <c r="I24" s="5" t="s">
        <v>12</v>
      </c>
      <c r="J24" s="5">
        <v>4</v>
      </c>
      <c r="K24" s="5" t="s">
        <v>14</v>
      </c>
      <c r="L24" s="8" t="s">
        <v>1604</v>
      </c>
      <c r="M24" s="5" t="s">
        <v>16</v>
      </c>
      <c r="N24" s="5"/>
      <c r="O24" s="5" t="s">
        <v>19</v>
      </c>
      <c r="P24" s="5" t="s">
        <v>23</v>
      </c>
      <c r="Q24" s="5" t="s">
        <v>1</v>
      </c>
      <c r="R24" s="7">
        <v>1</v>
      </c>
      <c r="S24" s="5" t="s">
        <v>2</v>
      </c>
      <c r="T24" s="7">
        <v>15200</v>
      </c>
      <c r="U24" s="5" t="s">
        <v>2</v>
      </c>
      <c r="V24" s="7" t="s">
        <v>7</v>
      </c>
      <c r="W24" s="5" t="s">
        <v>2</v>
      </c>
      <c r="X24" s="5"/>
      <c r="Y24" s="5" t="s">
        <v>2</v>
      </c>
      <c r="Z24" s="7" t="s">
        <v>8</v>
      </c>
      <c r="AA24" s="5" t="s">
        <v>3</v>
      </c>
      <c r="AB24" s="5" t="s">
        <v>4</v>
      </c>
      <c r="AC24" s="8">
        <v>2</v>
      </c>
      <c r="AD24" s="5" t="s">
        <v>2</v>
      </c>
      <c r="AE24" s="5" t="s">
        <v>7</v>
      </c>
      <c r="AF24" s="5" t="s">
        <v>2</v>
      </c>
      <c r="AG24" s="8" t="s">
        <v>7</v>
      </c>
      <c r="AH24" s="5" t="s">
        <v>2</v>
      </c>
      <c r="AI24" s="5"/>
      <c r="AJ24" s="5" t="s">
        <v>2</v>
      </c>
      <c r="AK24" s="8" t="s">
        <v>8</v>
      </c>
      <c r="AL24" s="5" t="s">
        <v>3</v>
      </c>
      <c r="AM24" s="5" t="s">
        <v>1</v>
      </c>
      <c r="AN24" s="7">
        <v>3</v>
      </c>
      <c r="AO24" s="5" t="s">
        <v>2</v>
      </c>
      <c r="AP24" s="5" t="s">
        <v>7</v>
      </c>
      <c r="AQ24" s="5" t="s">
        <v>2</v>
      </c>
      <c r="AR24" s="7" t="s">
        <v>7</v>
      </c>
      <c r="AS24" s="5" t="s">
        <v>2</v>
      </c>
      <c r="AT24" s="5"/>
      <c r="AU24" s="5" t="s">
        <v>2</v>
      </c>
      <c r="AV24" s="7" t="s">
        <v>8</v>
      </c>
      <c r="AW24" s="5" t="s">
        <v>3</v>
      </c>
      <c r="AX24" s="5" t="s">
        <v>4</v>
      </c>
      <c r="AY24" s="7">
        <v>4</v>
      </c>
      <c r="AZ24" s="5" t="s">
        <v>2</v>
      </c>
      <c r="BA24" s="5" t="s">
        <v>7</v>
      </c>
      <c r="BB24" s="5" t="s">
        <v>2</v>
      </c>
      <c r="BC24" s="7" t="s">
        <v>7</v>
      </c>
      <c r="BD24" s="5" t="s">
        <v>2</v>
      </c>
      <c r="BE24" s="5"/>
      <c r="BF24" s="5" t="s">
        <v>2</v>
      </c>
      <c r="BG24" s="7" t="s">
        <v>8</v>
      </c>
      <c r="BH24" s="5" t="s">
        <v>3</v>
      </c>
      <c r="BI24" s="5"/>
      <c r="BJ24" s="5"/>
      <c r="BK24" s="7"/>
      <c r="BL24" s="5"/>
      <c r="BM24" s="5"/>
      <c r="BN24" s="5"/>
      <c r="BO24" s="7"/>
      <c r="BP24" s="5"/>
      <c r="BQ24" s="7"/>
      <c r="BR24" s="5"/>
      <c r="BS24" s="7"/>
      <c r="BT24" s="5"/>
      <c r="BU24" s="6"/>
      <c r="BV24" s="5" t="s">
        <v>405</v>
      </c>
      <c r="BW24" s="9" t="s">
        <v>5</v>
      </c>
      <c r="BX24" s="5" t="s">
        <v>2</v>
      </c>
      <c r="BY24" s="8" t="s">
        <v>7</v>
      </c>
      <c r="BZ24" s="5" t="s">
        <v>2</v>
      </c>
      <c r="CA24" s="8" t="s">
        <v>7</v>
      </c>
      <c r="CB24" s="5" t="s">
        <v>2</v>
      </c>
      <c r="CC24" s="8" t="s">
        <v>7</v>
      </c>
      <c r="CD24" s="5" t="s">
        <v>2</v>
      </c>
      <c r="CE24" s="8" t="s">
        <v>7</v>
      </c>
      <c r="CF24" s="5" t="s">
        <v>3</v>
      </c>
      <c r="CG24" s="6" t="s">
        <v>18</v>
      </c>
      <c r="CH24" s="11">
        <v>4187.45</v>
      </c>
      <c r="CI24" s="6">
        <v>15200</v>
      </c>
      <c r="CJ24" s="6">
        <v>0.04</v>
      </c>
      <c r="CK24" s="6"/>
      <c r="CL24" s="6"/>
      <c r="CM24" s="6"/>
      <c r="CN24" s="6"/>
      <c r="CO24" s="6" t="s">
        <v>1606</v>
      </c>
      <c r="CP24" s="6" t="s">
        <v>1607</v>
      </c>
      <c r="CQ24" s="6" t="s">
        <v>1731</v>
      </c>
      <c r="CR24" s="6" t="s">
        <v>1608</v>
      </c>
      <c r="CS24" s="6" t="s">
        <v>1732</v>
      </c>
      <c r="CT24" s="6" t="s">
        <v>31</v>
      </c>
      <c r="CU24" s="6" t="s">
        <v>1627</v>
      </c>
      <c r="CV24" s="6" t="s">
        <v>32</v>
      </c>
      <c r="CW24" s="6">
        <v>4187.45</v>
      </c>
      <c r="CX24" s="6" t="s">
        <v>28</v>
      </c>
      <c r="CY24" s="6" t="s">
        <v>26</v>
      </c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 t="s">
        <v>36</v>
      </c>
      <c r="DN24" s="5" t="s">
        <v>19</v>
      </c>
      <c r="DO24" s="5" t="s">
        <v>23</v>
      </c>
      <c r="DP24" s="5" t="s">
        <v>1</v>
      </c>
      <c r="DQ24" s="7">
        <v>1</v>
      </c>
      <c r="DR24" s="5" t="s">
        <v>2</v>
      </c>
      <c r="DS24" s="7">
        <v>15200</v>
      </c>
      <c r="DT24" s="5" t="s">
        <v>2</v>
      </c>
      <c r="DU24" s="7" t="s">
        <v>7</v>
      </c>
      <c r="DV24" s="5" t="s">
        <v>2</v>
      </c>
      <c r="DW24" s="5"/>
      <c r="DX24" s="5" t="s">
        <v>2</v>
      </c>
      <c r="DY24" s="7" t="s">
        <v>1733</v>
      </c>
      <c r="DZ24" s="5" t="s">
        <v>3</v>
      </c>
      <c r="EA24" s="5" t="s">
        <v>4</v>
      </c>
      <c r="EB24" s="8">
        <v>2</v>
      </c>
      <c r="EC24" s="5" t="s">
        <v>2</v>
      </c>
      <c r="ED24" s="5" t="s">
        <v>7</v>
      </c>
      <c r="EE24" s="5" t="s">
        <v>2</v>
      </c>
      <c r="EF24" s="8" t="s">
        <v>7</v>
      </c>
      <c r="EG24" s="5" t="s">
        <v>2</v>
      </c>
      <c r="EH24" s="5"/>
      <c r="EI24" s="5" t="s">
        <v>2</v>
      </c>
      <c r="EJ24" s="8" t="s">
        <v>1733</v>
      </c>
      <c r="EK24" s="5" t="s">
        <v>3</v>
      </c>
      <c r="EL24" s="5" t="s">
        <v>1</v>
      </c>
      <c r="EM24" s="7">
        <v>3</v>
      </c>
      <c r="EN24" s="5" t="s">
        <v>2</v>
      </c>
      <c r="EO24" s="5" t="s">
        <v>7</v>
      </c>
      <c r="EP24" s="5" t="s">
        <v>2</v>
      </c>
      <c r="EQ24" s="7" t="s">
        <v>7</v>
      </c>
      <c r="ER24" s="5" t="s">
        <v>2</v>
      </c>
      <c r="ES24" s="5"/>
      <c r="ET24" s="5" t="s">
        <v>2</v>
      </c>
      <c r="EU24" s="7" t="s">
        <v>1733</v>
      </c>
      <c r="EV24" s="5" t="s">
        <v>3</v>
      </c>
      <c r="EW24" s="5" t="s">
        <v>4</v>
      </c>
      <c r="EX24" s="7">
        <v>4</v>
      </c>
      <c r="EY24" s="5" t="s">
        <v>2</v>
      </c>
      <c r="EZ24" s="5" t="s">
        <v>7</v>
      </c>
      <c r="FA24" s="5" t="s">
        <v>2</v>
      </c>
      <c r="FB24" s="7" t="s">
        <v>7</v>
      </c>
      <c r="FC24" s="5" t="s">
        <v>2</v>
      </c>
      <c r="FD24" s="5"/>
      <c r="FE24" s="5" t="s">
        <v>2</v>
      </c>
      <c r="FF24" s="7" t="s">
        <v>1733</v>
      </c>
      <c r="FG24" s="5" t="s">
        <v>3</v>
      </c>
      <c r="FH24" s="5"/>
      <c r="FI24" s="5"/>
      <c r="FJ24" s="7"/>
      <c r="FK24" s="5"/>
      <c r="FL24" s="5"/>
      <c r="FM24" s="5"/>
      <c r="FN24" s="7"/>
      <c r="FO24" s="5"/>
      <c r="FP24" s="7"/>
      <c r="FQ24" s="5"/>
      <c r="FR24" s="7"/>
      <c r="FS24" s="5"/>
      <c r="FT24" s="6"/>
      <c r="FU24" s="5" t="s">
        <v>405</v>
      </c>
      <c r="FV24" s="9" t="s">
        <v>5</v>
      </c>
      <c r="FW24" s="5" t="s">
        <v>2</v>
      </c>
      <c r="FX24" s="8" t="s">
        <v>7</v>
      </c>
      <c r="FY24" s="5" t="s">
        <v>2</v>
      </c>
      <c r="FZ24" s="8" t="s">
        <v>7</v>
      </c>
      <c r="GA24" s="5" t="s">
        <v>2</v>
      </c>
      <c r="GB24" s="8"/>
      <c r="GC24" s="5" t="s">
        <v>2</v>
      </c>
      <c r="GD24" s="8" t="s">
        <v>7</v>
      </c>
      <c r="GE24" s="5" t="s">
        <v>3</v>
      </c>
      <c r="GF24" s="6" t="s">
        <v>18</v>
      </c>
    </row>
    <row r="25" spans="1:188" x14ac:dyDescent="0.25">
      <c r="A25" s="5" t="s">
        <v>9</v>
      </c>
      <c r="B25" s="5">
        <v>18800</v>
      </c>
      <c r="C25" s="5" t="s">
        <v>10</v>
      </c>
      <c r="D25" s="5" t="s">
        <v>1605</v>
      </c>
      <c r="E25" s="5" t="s">
        <v>20</v>
      </c>
      <c r="F25" s="5" t="s">
        <v>21</v>
      </c>
      <c r="G25" s="5" t="s">
        <v>22</v>
      </c>
      <c r="H25" s="5">
        <v>7</v>
      </c>
      <c r="I25" s="5" t="s">
        <v>12</v>
      </c>
      <c r="J25" s="5">
        <v>3</v>
      </c>
      <c r="K25" s="5" t="s">
        <v>14</v>
      </c>
      <c r="L25" s="8" t="s">
        <v>1604</v>
      </c>
      <c r="M25" s="5" t="s">
        <v>16</v>
      </c>
      <c r="N25" s="5"/>
      <c r="O25" s="5" t="s">
        <v>19</v>
      </c>
      <c r="P25" s="5" t="s">
        <v>23</v>
      </c>
      <c r="Q25" s="5" t="s">
        <v>1</v>
      </c>
      <c r="R25" s="7">
        <v>1</v>
      </c>
      <c r="S25" s="5" t="s">
        <v>2</v>
      </c>
      <c r="T25" s="7">
        <v>18800</v>
      </c>
      <c r="U25" s="5" t="s">
        <v>2</v>
      </c>
      <c r="V25" s="7" t="s">
        <v>7</v>
      </c>
      <c r="W25" s="5" t="s">
        <v>2</v>
      </c>
      <c r="X25" s="5"/>
      <c r="Y25" s="5" t="s">
        <v>2</v>
      </c>
      <c r="Z25" s="7" t="s">
        <v>8</v>
      </c>
      <c r="AA25" s="5" t="s">
        <v>3</v>
      </c>
      <c r="AB25" s="5" t="s">
        <v>4</v>
      </c>
      <c r="AC25" s="8">
        <v>2</v>
      </c>
      <c r="AD25" s="5" t="s">
        <v>2</v>
      </c>
      <c r="AE25" s="5" t="s">
        <v>7</v>
      </c>
      <c r="AF25" s="5" t="s">
        <v>2</v>
      </c>
      <c r="AG25" s="8" t="s">
        <v>7</v>
      </c>
      <c r="AH25" s="5" t="s">
        <v>2</v>
      </c>
      <c r="AI25" s="5"/>
      <c r="AJ25" s="5" t="s">
        <v>2</v>
      </c>
      <c r="AK25" s="8" t="s">
        <v>8</v>
      </c>
      <c r="AL25" s="5" t="s">
        <v>3</v>
      </c>
      <c r="AM25" s="5" t="s">
        <v>1</v>
      </c>
      <c r="AN25" s="7">
        <v>3</v>
      </c>
      <c r="AO25" s="5" t="s">
        <v>2</v>
      </c>
      <c r="AP25" s="5" t="s">
        <v>7</v>
      </c>
      <c r="AQ25" s="5" t="s">
        <v>2</v>
      </c>
      <c r="AR25" s="7" t="s">
        <v>7</v>
      </c>
      <c r="AS25" s="5" t="s">
        <v>2</v>
      </c>
      <c r="AT25" s="5"/>
      <c r="AU25" s="5" t="s">
        <v>2</v>
      </c>
      <c r="AV25" s="7" t="s">
        <v>8</v>
      </c>
      <c r="AW25" s="5" t="s">
        <v>3</v>
      </c>
      <c r="AX25" s="5"/>
      <c r="AY25" s="7"/>
      <c r="AZ25" s="5"/>
      <c r="BA25" s="5"/>
      <c r="BB25" s="5"/>
      <c r="BC25" s="7"/>
      <c r="BD25" s="5"/>
      <c r="BE25" s="7"/>
      <c r="BF25" s="5"/>
      <c r="BG25" s="7"/>
      <c r="BH25" s="5"/>
      <c r="BI25" s="5"/>
      <c r="BJ25" s="5"/>
      <c r="BK25" s="7"/>
      <c r="BL25" s="5"/>
      <c r="BM25" s="5"/>
      <c r="BN25" s="5"/>
      <c r="BO25" s="7"/>
      <c r="BP25" s="5"/>
      <c r="BQ25" s="7"/>
      <c r="BR25" s="5"/>
      <c r="BS25" s="7"/>
      <c r="BT25" s="5"/>
      <c r="BU25" s="6"/>
      <c r="BV25" s="5" t="s">
        <v>405</v>
      </c>
      <c r="BW25" s="9" t="s">
        <v>5</v>
      </c>
      <c r="BX25" s="5" t="s">
        <v>2</v>
      </c>
      <c r="BY25" s="8" t="s">
        <v>7</v>
      </c>
      <c r="BZ25" s="5" t="s">
        <v>2</v>
      </c>
      <c r="CA25" s="8" t="s">
        <v>7</v>
      </c>
      <c r="CB25" s="5" t="s">
        <v>2</v>
      </c>
      <c r="CC25" s="8" t="s">
        <v>7</v>
      </c>
      <c r="CD25" s="5" t="s">
        <v>2</v>
      </c>
      <c r="CE25" s="8" t="s">
        <v>7</v>
      </c>
      <c r="CF25" s="5" t="s">
        <v>3</v>
      </c>
      <c r="CG25" s="6" t="s">
        <v>18</v>
      </c>
      <c r="CH25" s="11">
        <v>7163.77</v>
      </c>
      <c r="CI25" s="6">
        <v>18800</v>
      </c>
      <c r="CJ25" s="6">
        <v>7.0000000000000007E-2</v>
      </c>
      <c r="CK25" s="6"/>
      <c r="CL25" s="6"/>
      <c r="CM25" s="6"/>
      <c r="CN25" s="6"/>
      <c r="CO25" s="6" t="s">
        <v>1606</v>
      </c>
      <c r="CP25" s="6" t="s">
        <v>1607</v>
      </c>
      <c r="CQ25" s="6" t="s">
        <v>1734</v>
      </c>
      <c r="CR25" s="6" t="s">
        <v>1608</v>
      </c>
      <c r="CS25" s="6" t="s">
        <v>1735</v>
      </c>
      <c r="CT25" s="6" t="s">
        <v>31</v>
      </c>
      <c r="CU25" s="6" t="s">
        <v>1623</v>
      </c>
      <c r="CV25" s="6" t="s">
        <v>32</v>
      </c>
      <c r="CW25" s="6">
        <v>7163.77</v>
      </c>
      <c r="CX25" s="6" t="s">
        <v>28</v>
      </c>
      <c r="CY25" s="6" t="s">
        <v>26</v>
      </c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 t="s">
        <v>36</v>
      </c>
      <c r="DN25" s="5" t="s">
        <v>19</v>
      </c>
      <c r="DO25" s="5" t="s">
        <v>23</v>
      </c>
      <c r="DP25" s="5" t="s">
        <v>1</v>
      </c>
      <c r="DQ25" s="7">
        <v>1</v>
      </c>
      <c r="DR25" s="5" t="s">
        <v>2</v>
      </c>
      <c r="DS25" s="7">
        <v>18800</v>
      </c>
      <c r="DT25" s="5" t="s">
        <v>2</v>
      </c>
      <c r="DU25" s="7" t="s">
        <v>7</v>
      </c>
      <c r="DV25" s="5" t="s">
        <v>2</v>
      </c>
      <c r="DW25" s="5"/>
      <c r="DX25" s="5" t="s">
        <v>2</v>
      </c>
      <c r="DY25" s="7" t="s">
        <v>1736</v>
      </c>
      <c r="DZ25" s="5" t="s">
        <v>3</v>
      </c>
      <c r="EA25" s="5" t="s">
        <v>4</v>
      </c>
      <c r="EB25" s="8">
        <v>2</v>
      </c>
      <c r="EC25" s="5" t="s">
        <v>2</v>
      </c>
      <c r="ED25" s="5" t="s">
        <v>7</v>
      </c>
      <c r="EE25" s="5" t="s">
        <v>2</v>
      </c>
      <c r="EF25" s="8" t="s">
        <v>7</v>
      </c>
      <c r="EG25" s="5" t="s">
        <v>2</v>
      </c>
      <c r="EH25" s="5"/>
      <c r="EI25" s="5" t="s">
        <v>2</v>
      </c>
      <c r="EJ25" s="8" t="s">
        <v>1736</v>
      </c>
      <c r="EK25" s="5" t="s">
        <v>3</v>
      </c>
      <c r="EL25" s="5" t="s">
        <v>1</v>
      </c>
      <c r="EM25" s="7">
        <v>3</v>
      </c>
      <c r="EN25" s="5" t="s">
        <v>2</v>
      </c>
      <c r="EO25" s="5" t="s">
        <v>7</v>
      </c>
      <c r="EP25" s="5" t="s">
        <v>2</v>
      </c>
      <c r="EQ25" s="7" t="s">
        <v>7</v>
      </c>
      <c r="ER25" s="5" t="s">
        <v>2</v>
      </c>
      <c r="ES25" s="5"/>
      <c r="ET25" s="5" t="s">
        <v>2</v>
      </c>
      <c r="EU25" s="7" t="s">
        <v>1736</v>
      </c>
      <c r="EV25" s="5" t="s">
        <v>3</v>
      </c>
      <c r="EW25" s="5"/>
      <c r="EX25" s="7"/>
      <c r="EY25" s="5"/>
      <c r="EZ25" s="5"/>
      <c r="FA25" s="5"/>
      <c r="FB25" s="7"/>
      <c r="FC25" s="5"/>
      <c r="FD25" s="7"/>
      <c r="FE25" s="5"/>
      <c r="FF25" s="7"/>
      <c r="FG25" s="5"/>
      <c r="FH25" s="5"/>
      <c r="FI25" s="5"/>
      <c r="FJ25" s="7"/>
      <c r="FK25" s="5"/>
      <c r="FL25" s="5"/>
      <c r="FM25" s="5"/>
      <c r="FN25" s="7"/>
      <c r="FO25" s="5"/>
      <c r="FP25" s="7"/>
      <c r="FQ25" s="5"/>
      <c r="FR25" s="7"/>
      <c r="FS25" s="5"/>
      <c r="FT25" s="6"/>
      <c r="FU25" s="5" t="s">
        <v>405</v>
      </c>
      <c r="FV25" s="9" t="s">
        <v>5</v>
      </c>
      <c r="FW25" s="5" t="s">
        <v>2</v>
      </c>
      <c r="FX25" s="8" t="s">
        <v>7</v>
      </c>
      <c r="FY25" s="5" t="s">
        <v>2</v>
      </c>
      <c r="FZ25" s="8" t="s">
        <v>7</v>
      </c>
      <c r="GA25" s="5" t="s">
        <v>2</v>
      </c>
      <c r="GB25" s="8"/>
      <c r="GC25" s="5" t="s">
        <v>2</v>
      </c>
      <c r="GD25" s="8" t="s">
        <v>7</v>
      </c>
      <c r="GE25" s="5" t="s">
        <v>3</v>
      </c>
      <c r="GF25" s="6" t="s">
        <v>18</v>
      </c>
    </row>
    <row r="26" spans="1:188" x14ac:dyDescent="0.25">
      <c r="A26" s="5" t="s">
        <v>9</v>
      </c>
      <c r="B26" s="5">
        <v>11900</v>
      </c>
      <c r="C26" s="5" t="s">
        <v>10</v>
      </c>
      <c r="D26" s="5" t="s">
        <v>1605</v>
      </c>
      <c r="E26" s="5" t="s">
        <v>20</v>
      </c>
      <c r="F26" s="5" t="s">
        <v>21</v>
      </c>
      <c r="G26" s="5" t="s">
        <v>22</v>
      </c>
      <c r="H26" s="5">
        <v>8</v>
      </c>
      <c r="I26" s="5" t="s">
        <v>12</v>
      </c>
      <c r="J26" s="5">
        <v>5</v>
      </c>
      <c r="K26" s="5" t="s">
        <v>14</v>
      </c>
      <c r="L26" s="8" t="s">
        <v>1604</v>
      </c>
      <c r="M26" s="5" t="s">
        <v>16</v>
      </c>
      <c r="N26" s="5"/>
      <c r="O26" s="5" t="s">
        <v>19</v>
      </c>
      <c r="P26" s="5" t="s">
        <v>23</v>
      </c>
      <c r="Q26" s="5" t="s">
        <v>1</v>
      </c>
      <c r="R26" s="7">
        <v>1</v>
      </c>
      <c r="S26" s="5" t="s">
        <v>2</v>
      </c>
      <c r="T26" s="7">
        <v>11900</v>
      </c>
      <c r="U26" s="5" t="s">
        <v>2</v>
      </c>
      <c r="V26" s="7" t="s">
        <v>7</v>
      </c>
      <c r="W26" s="5" t="s">
        <v>2</v>
      </c>
      <c r="X26" s="5"/>
      <c r="Y26" s="5" t="s">
        <v>2</v>
      </c>
      <c r="Z26" s="7" t="s">
        <v>8</v>
      </c>
      <c r="AA26" s="5" t="s">
        <v>3</v>
      </c>
      <c r="AB26" s="5" t="s">
        <v>4</v>
      </c>
      <c r="AC26" s="8">
        <v>2</v>
      </c>
      <c r="AD26" s="5" t="s">
        <v>2</v>
      </c>
      <c r="AE26" s="5" t="s">
        <v>7</v>
      </c>
      <c r="AF26" s="5" t="s">
        <v>2</v>
      </c>
      <c r="AG26" s="8" t="s">
        <v>7</v>
      </c>
      <c r="AH26" s="5" t="s">
        <v>2</v>
      </c>
      <c r="AI26" s="5"/>
      <c r="AJ26" s="5" t="s">
        <v>2</v>
      </c>
      <c r="AK26" s="8" t="s">
        <v>8</v>
      </c>
      <c r="AL26" s="5" t="s">
        <v>3</v>
      </c>
      <c r="AM26" s="5" t="s">
        <v>1</v>
      </c>
      <c r="AN26" s="7">
        <v>3</v>
      </c>
      <c r="AO26" s="5" t="s">
        <v>2</v>
      </c>
      <c r="AP26" s="5" t="s">
        <v>7</v>
      </c>
      <c r="AQ26" s="5" t="s">
        <v>2</v>
      </c>
      <c r="AR26" s="7" t="s">
        <v>7</v>
      </c>
      <c r="AS26" s="5" t="s">
        <v>2</v>
      </c>
      <c r="AT26" s="5"/>
      <c r="AU26" s="5" t="s">
        <v>2</v>
      </c>
      <c r="AV26" s="7" t="s">
        <v>8</v>
      </c>
      <c r="AW26" s="5" t="s">
        <v>3</v>
      </c>
      <c r="AX26" s="5" t="s">
        <v>4</v>
      </c>
      <c r="AY26" s="7">
        <v>4</v>
      </c>
      <c r="AZ26" s="5" t="s">
        <v>2</v>
      </c>
      <c r="BA26" s="5" t="s">
        <v>7</v>
      </c>
      <c r="BB26" s="5" t="s">
        <v>2</v>
      </c>
      <c r="BC26" s="7" t="s">
        <v>7</v>
      </c>
      <c r="BD26" s="5" t="s">
        <v>2</v>
      </c>
      <c r="BE26" s="5"/>
      <c r="BF26" s="5" t="s">
        <v>2</v>
      </c>
      <c r="BG26" s="7" t="s">
        <v>8</v>
      </c>
      <c r="BH26" s="5" t="s">
        <v>3</v>
      </c>
      <c r="BI26" s="5"/>
      <c r="BJ26" s="5" t="s">
        <v>1</v>
      </c>
      <c r="BK26" s="7">
        <v>5</v>
      </c>
      <c r="BL26" s="5" t="s">
        <v>2</v>
      </c>
      <c r="BM26" s="5" t="s">
        <v>7</v>
      </c>
      <c r="BN26" s="5" t="s">
        <v>2</v>
      </c>
      <c r="BO26" s="7" t="s">
        <v>7</v>
      </c>
      <c r="BP26" s="5" t="s">
        <v>2</v>
      </c>
      <c r="BQ26" s="5"/>
      <c r="BR26" s="5" t="s">
        <v>2</v>
      </c>
      <c r="BS26" s="7" t="s">
        <v>8</v>
      </c>
      <c r="BT26" s="5" t="s">
        <v>3</v>
      </c>
      <c r="BU26" s="6"/>
      <c r="BV26" s="5" t="s">
        <v>405</v>
      </c>
      <c r="BW26" s="9" t="s">
        <v>5</v>
      </c>
      <c r="BX26" s="5" t="s">
        <v>2</v>
      </c>
      <c r="BY26" s="8" t="s">
        <v>7</v>
      </c>
      <c r="BZ26" s="5" t="s">
        <v>2</v>
      </c>
      <c r="CA26" s="8" t="s">
        <v>7</v>
      </c>
      <c r="CB26" s="5" t="s">
        <v>2</v>
      </c>
      <c r="CC26" s="8" t="s">
        <v>7</v>
      </c>
      <c r="CD26" s="5" t="s">
        <v>2</v>
      </c>
      <c r="CE26" s="8" t="s">
        <v>7</v>
      </c>
      <c r="CF26" s="5" t="s">
        <v>3</v>
      </c>
      <c r="CG26" s="6" t="s">
        <v>18</v>
      </c>
      <c r="CH26" s="11">
        <v>2980.43</v>
      </c>
      <c r="CI26" s="6">
        <v>11900</v>
      </c>
      <c r="CJ26" s="6">
        <v>0.08</v>
      </c>
      <c r="CK26" s="6"/>
      <c r="CL26" s="6"/>
      <c r="CM26" s="6"/>
      <c r="CN26" s="6"/>
      <c r="CO26" s="6" t="s">
        <v>1606</v>
      </c>
      <c r="CP26" s="6" t="s">
        <v>1607</v>
      </c>
      <c r="CQ26" s="6" t="s">
        <v>1737</v>
      </c>
      <c r="CR26" s="6" t="s">
        <v>1609</v>
      </c>
      <c r="CS26" s="6" t="s">
        <v>1738</v>
      </c>
      <c r="CT26" s="6" t="s">
        <v>31</v>
      </c>
      <c r="CU26" s="6" t="s">
        <v>1665</v>
      </c>
      <c r="CV26" s="6" t="s">
        <v>32</v>
      </c>
      <c r="CW26" s="6">
        <v>2980.43</v>
      </c>
      <c r="CX26" s="6" t="s">
        <v>28</v>
      </c>
      <c r="CY26" s="6" t="s">
        <v>26</v>
      </c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 t="s">
        <v>36</v>
      </c>
      <c r="DN26" s="5" t="s">
        <v>19</v>
      </c>
      <c r="DO26" s="5" t="s">
        <v>23</v>
      </c>
      <c r="DP26" s="5" t="s">
        <v>1</v>
      </c>
      <c r="DQ26" s="7">
        <v>1</v>
      </c>
      <c r="DR26" s="5" t="s">
        <v>2</v>
      </c>
      <c r="DS26" s="7">
        <v>11900</v>
      </c>
      <c r="DT26" s="5" t="s">
        <v>2</v>
      </c>
      <c r="DU26" s="7" t="s">
        <v>7</v>
      </c>
      <c r="DV26" s="5" t="s">
        <v>2</v>
      </c>
      <c r="DW26" s="5"/>
      <c r="DX26" s="5" t="s">
        <v>2</v>
      </c>
      <c r="DY26" s="7" t="s">
        <v>1739</v>
      </c>
      <c r="DZ26" s="5" t="s">
        <v>3</v>
      </c>
      <c r="EA26" s="5" t="s">
        <v>4</v>
      </c>
      <c r="EB26" s="8">
        <v>2</v>
      </c>
      <c r="EC26" s="5" t="s">
        <v>2</v>
      </c>
      <c r="ED26" s="5" t="s">
        <v>7</v>
      </c>
      <c r="EE26" s="5" t="s">
        <v>2</v>
      </c>
      <c r="EF26" s="8" t="s">
        <v>7</v>
      </c>
      <c r="EG26" s="5" t="s">
        <v>2</v>
      </c>
      <c r="EH26" s="5"/>
      <c r="EI26" s="5" t="s">
        <v>2</v>
      </c>
      <c r="EJ26" s="8" t="s">
        <v>1739</v>
      </c>
      <c r="EK26" s="5" t="s">
        <v>3</v>
      </c>
      <c r="EL26" s="5" t="s">
        <v>1</v>
      </c>
      <c r="EM26" s="7">
        <v>3</v>
      </c>
      <c r="EN26" s="5" t="s">
        <v>2</v>
      </c>
      <c r="EO26" s="5" t="s">
        <v>7</v>
      </c>
      <c r="EP26" s="5" t="s">
        <v>2</v>
      </c>
      <c r="EQ26" s="7" t="s">
        <v>7</v>
      </c>
      <c r="ER26" s="5" t="s">
        <v>2</v>
      </c>
      <c r="ES26" s="5"/>
      <c r="ET26" s="5" t="s">
        <v>2</v>
      </c>
      <c r="EU26" s="7" t="s">
        <v>1739</v>
      </c>
      <c r="EV26" s="5" t="s">
        <v>3</v>
      </c>
      <c r="EW26" s="5" t="s">
        <v>4</v>
      </c>
      <c r="EX26" s="7">
        <v>4</v>
      </c>
      <c r="EY26" s="5" t="s">
        <v>2</v>
      </c>
      <c r="EZ26" s="5" t="s">
        <v>7</v>
      </c>
      <c r="FA26" s="5" t="s">
        <v>2</v>
      </c>
      <c r="FB26" s="7" t="s">
        <v>7</v>
      </c>
      <c r="FC26" s="5" t="s">
        <v>2</v>
      </c>
      <c r="FD26" s="5"/>
      <c r="FE26" s="5" t="s">
        <v>2</v>
      </c>
      <c r="FF26" s="7" t="s">
        <v>1739</v>
      </c>
      <c r="FG26" s="5" t="s">
        <v>3</v>
      </c>
      <c r="FH26" s="5"/>
      <c r="FI26" s="5" t="s">
        <v>1</v>
      </c>
      <c r="FJ26" s="7">
        <v>5</v>
      </c>
      <c r="FK26" s="5" t="s">
        <v>2</v>
      </c>
      <c r="FL26" s="5" t="s">
        <v>7</v>
      </c>
      <c r="FM26" s="5" t="s">
        <v>2</v>
      </c>
      <c r="FN26" s="7" t="s">
        <v>7</v>
      </c>
      <c r="FO26" s="5" t="s">
        <v>2</v>
      </c>
      <c r="FP26" s="5"/>
      <c r="FQ26" s="5" t="s">
        <v>2</v>
      </c>
      <c r="FR26" s="7" t="s">
        <v>1739</v>
      </c>
      <c r="FS26" s="5" t="s">
        <v>3</v>
      </c>
      <c r="FT26" s="6"/>
      <c r="FU26" s="5" t="s">
        <v>405</v>
      </c>
      <c r="FV26" s="9" t="s">
        <v>5</v>
      </c>
      <c r="FW26" s="5" t="s">
        <v>2</v>
      </c>
      <c r="FX26" s="8" t="s">
        <v>7</v>
      </c>
      <c r="FY26" s="5" t="s">
        <v>2</v>
      </c>
      <c r="FZ26" s="8" t="s">
        <v>7</v>
      </c>
      <c r="GA26" s="5" t="s">
        <v>2</v>
      </c>
      <c r="GB26" s="8"/>
      <c r="GC26" s="5" t="s">
        <v>2</v>
      </c>
      <c r="GD26" s="8" t="s">
        <v>7</v>
      </c>
      <c r="GE26" s="5" t="s">
        <v>3</v>
      </c>
      <c r="GF26" s="6" t="s">
        <v>18</v>
      </c>
    </row>
    <row r="27" spans="1:188" x14ac:dyDescent="0.25">
      <c r="A27" s="5" t="s">
        <v>9</v>
      </c>
      <c r="B27" s="5">
        <v>5300</v>
      </c>
      <c r="C27" s="5" t="s">
        <v>10</v>
      </c>
      <c r="D27" s="5" t="s">
        <v>1605</v>
      </c>
      <c r="E27" s="5" t="s">
        <v>20</v>
      </c>
      <c r="F27" s="5" t="s">
        <v>21</v>
      </c>
      <c r="G27" s="5" t="s">
        <v>22</v>
      </c>
      <c r="H27" s="5">
        <v>4</v>
      </c>
      <c r="I27" s="5" t="s">
        <v>12</v>
      </c>
      <c r="J27" s="5">
        <v>4</v>
      </c>
      <c r="K27" s="5" t="s">
        <v>14</v>
      </c>
      <c r="L27" s="8" t="s">
        <v>1604</v>
      </c>
      <c r="M27" s="5" t="s">
        <v>16</v>
      </c>
      <c r="N27" s="5"/>
      <c r="O27" s="5" t="s">
        <v>19</v>
      </c>
      <c r="P27" s="5" t="s">
        <v>23</v>
      </c>
      <c r="Q27" s="5" t="s">
        <v>1</v>
      </c>
      <c r="R27" s="7">
        <v>1</v>
      </c>
      <c r="S27" s="5" t="s">
        <v>2</v>
      </c>
      <c r="T27" s="7">
        <v>5300</v>
      </c>
      <c r="U27" s="5" t="s">
        <v>2</v>
      </c>
      <c r="V27" s="7" t="s">
        <v>7</v>
      </c>
      <c r="W27" s="5" t="s">
        <v>2</v>
      </c>
      <c r="X27" s="5"/>
      <c r="Y27" s="5" t="s">
        <v>2</v>
      </c>
      <c r="Z27" s="7" t="s">
        <v>8</v>
      </c>
      <c r="AA27" s="5" t="s">
        <v>3</v>
      </c>
      <c r="AB27" s="5" t="s">
        <v>4</v>
      </c>
      <c r="AC27" s="8">
        <v>2</v>
      </c>
      <c r="AD27" s="5" t="s">
        <v>2</v>
      </c>
      <c r="AE27" s="5" t="s">
        <v>7</v>
      </c>
      <c r="AF27" s="5" t="s">
        <v>2</v>
      </c>
      <c r="AG27" s="8" t="s">
        <v>7</v>
      </c>
      <c r="AH27" s="5" t="s">
        <v>2</v>
      </c>
      <c r="AI27" s="5"/>
      <c r="AJ27" s="5" t="s">
        <v>2</v>
      </c>
      <c r="AK27" s="8" t="s">
        <v>8</v>
      </c>
      <c r="AL27" s="5" t="s">
        <v>3</v>
      </c>
      <c r="AM27" s="5" t="s">
        <v>1</v>
      </c>
      <c r="AN27" s="7">
        <v>3</v>
      </c>
      <c r="AO27" s="5" t="s">
        <v>2</v>
      </c>
      <c r="AP27" s="5" t="s">
        <v>7</v>
      </c>
      <c r="AQ27" s="5" t="s">
        <v>2</v>
      </c>
      <c r="AR27" s="7" t="s">
        <v>7</v>
      </c>
      <c r="AS27" s="5" t="s">
        <v>2</v>
      </c>
      <c r="AT27" s="5"/>
      <c r="AU27" s="5" t="s">
        <v>2</v>
      </c>
      <c r="AV27" s="7" t="s">
        <v>8</v>
      </c>
      <c r="AW27" s="5" t="s">
        <v>3</v>
      </c>
      <c r="AX27" s="5" t="s">
        <v>4</v>
      </c>
      <c r="AY27" s="7">
        <v>4</v>
      </c>
      <c r="AZ27" s="5" t="s">
        <v>2</v>
      </c>
      <c r="BA27" s="5" t="s">
        <v>7</v>
      </c>
      <c r="BB27" s="5" t="s">
        <v>2</v>
      </c>
      <c r="BC27" s="7" t="s">
        <v>7</v>
      </c>
      <c r="BD27" s="5" t="s">
        <v>2</v>
      </c>
      <c r="BE27" s="5"/>
      <c r="BF27" s="5" t="s">
        <v>2</v>
      </c>
      <c r="BG27" s="7" t="s">
        <v>8</v>
      </c>
      <c r="BH27" s="5" t="s">
        <v>3</v>
      </c>
      <c r="BI27" s="5"/>
      <c r="BJ27" s="5"/>
      <c r="BK27" s="7"/>
      <c r="BL27" s="5"/>
      <c r="BM27" s="5"/>
      <c r="BN27" s="5"/>
      <c r="BO27" s="7"/>
      <c r="BP27" s="5"/>
      <c r="BQ27" s="7"/>
      <c r="BR27" s="5"/>
      <c r="BS27" s="7"/>
      <c r="BT27" s="5"/>
      <c r="BU27" s="6"/>
      <c r="BV27" s="5" t="s">
        <v>405</v>
      </c>
      <c r="BW27" s="9" t="s">
        <v>5</v>
      </c>
      <c r="BX27" s="5" t="s">
        <v>2</v>
      </c>
      <c r="BY27" s="8" t="s">
        <v>7</v>
      </c>
      <c r="BZ27" s="5" t="s">
        <v>2</v>
      </c>
      <c r="CA27" s="8" t="s">
        <v>7</v>
      </c>
      <c r="CB27" s="5" t="s">
        <v>2</v>
      </c>
      <c r="CC27" s="8" t="s">
        <v>7</v>
      </c>
      <c r="CD27" s="5" t="s">
        <v>2</v>
      </c>
      <c r="CE27" s="8" t="s">
        <v>7</v>
      </c>
      <c r="CF27" s="5" t="s">
        <v>3</v>
      </c>
      <c r="CG27" s="6" t="s">
        <v>18</v>
      </c>
      <c r="CH27" s="11">
        <v>1460.1</v>
      </c>
      <c r="CI27" s="6">
        <v>5300</v>
      </c>
      <c r="CJ27" s="6">
        <v>0.04</v>
      </c>
      <c r="CK27" s="6"/>
      <c r="CL27" s="6"/>
      <c r="CM27" s="6"/>
      <c r="CN27" s="6"/>
      <c r="CO27" s="6" t="s">
        <v>1606</v>
      </c>
      <c r="CP27" s="6" t="s">
        <v>1607</v>
      </c>
      <c r="CQ27" s="6" t="s">
        <v>1740</v>
      </c>
      <c r="CR27" s="6" t="s">
        <v>1608</v>
      </c>
      <c r="CS27" s="6" t="s">
        <v>1741</v>
      </c>
      <c r="CT27" s="6" t="s">
        <v>31</v>
      </c>
      <c r="CU27" s="6" t="s">
        <v>1627</v>
      </c>
      <c r="CV27" s="6" t="s">
        <v>32</v>
      </c>
      <c r="CW27" s="6">
        <v>1460.1</v>
      </c>
      <c r="CX27" s="6" t="s">
        <v>28</v>
      </c>
      <c r="CY27" s="6" t="s">
        <v>26</v>
      </c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 t="s">
        <v>36</v>
      </c>
      <c r="DN27" s="5" t="s">
        <v>19</v>
      </c>
      <c r="DO27" s="5" t="s">
        <v>23</v>
      </c>
      <c r="DP27" s="5" t="s">
        <v>1</v>
      </c>
      <c r="DQ27" s="7">
        <v>1</v>
      </c>
      <c r="DR27" s="5" t="s">
        <v>2</v>
      </c>
      <c r="DS27" s="7">
        <v>5300</v>
      </c>
      <c r="DT27" s="5" t="s">
        <v>2</v>
      </c>
      <c r="DU27" s="7" t="s">
        <v>7</v>
      </c>
      <c r="DV27" s="5" t="s">
        <v>2</v>
      </c>
      <c r="DW27" s="5"/>
      <c r="DX27" s="5" t="s">
        <v>2</v>
      </c>
      <c r="DY27" s="7" t="s">
        <v>1742</v>
      </c>
      <c r="DZ27" s="5" t="s">
        <v>3</v>
      </c>
      <c r="EA27" s="5" t="s">
        <v>4</v>
      </c>
      <c r="EB27" s="8">
        <v>2</v>
      </c>
      <c r="EC27" s="5" t="s">
        <v>2</v>
      </c>
      <c r="ED27" s="5" t="s">
        <v>7</v>
      </c>
      <c r="EE27" s="5" t="s">
        <v>2</v>
      </c>
      <c r="EF27" s="8" t="s">
        <v>7</v>
      </c>
      <c r="EG27" s="5" t="s">
        <v>2</v>
      </c>
      <c r="EH27" s="5"/>
      <c r="EI27" s="5" t="s">
        <v>2</v>
      </c>
      <c r="EJ27" s="8" t="s">
        <v>1742</v>
      </c>
      <c r="EK27" s="5" t="s">
        <v>3</v>
      </c>
      <c r="EL27" s="5" t="s">
        <v>1</v>
      </c>
      <c r="EM27" s="7">
        <v>3</v>
      </c>
      <c r="EN27" s="5" t="s">
        <v>2</v>
      </c>
      <c r="EO27" s="5" t="s">
        <v>7</v>
      </c>
      <c r="EP27" s="5" t="s">
        <v>2</v>
      </c>
      <c r="EQ27" s="7" t="s">
        <v>7</v>
      </c>
      <c r="ER27" s="5" t="s">
        <v>2</v>
      </c>
      <c r="ES27" s="5"/>
      <c r="ET27" s="5" t="s">
        <v>2</v>
      </c>
      <c r="EU27" s="7" t="s">
        <v>1742</v>
      </c>
      <c r="EV27" s="5" t="s">
        <v>3</v>
      </c>
      <c r="EW27" s="5" t="s">
        <v>4</v>
      </c>
      <c r="EX27" s="7">
        <v>4</v>
      </c>
      <c r="EY27" s="5" t="s">
        <v>2</v>
      </c>
      <c r="EZ27" s="5" t="s">
        <v>7</v>
      </c>
      <c r="FA27" s="5" t="s">
        <v>2</v>
      </c>
      <c r="FB27" s="7" t="s">
        <v>7</v>
      </c>
      <c r="FC27" s="5" t="s">
        <v>2</v>
      </c>
      <c r="FD27" s="5"/>
      <c r="FE27" s="5" t="s">
        <v>2</v>
      </c>
      <c r="FF27" s="7" t="s">
        <v>1742</v>
      </c>
      <c r="FG27" s="5" t="s">
        <v>3</v>
      </c>
      <c r="FH27" s="5"/>
      <c r="FI27" s="5"/>
      <c r="FJ27" s="7"/>
      <c r="FK27" s="5"/>
      <c r="FL27" s="5"/>
      <c r="FM27" s="5"/>
      <c r="FN27" s="7"/>
      <c r="FO27" s="5"/>
      <c r="FP27" s="7"/>
      <c r="FQ27" s="5"/>
      <c r="FR27" s="7"/>
      <c r="FS27" s="5"/>
      <c r="FT27" s="6"/>
      <c r="FU27" s="5" t="s">
        <v>405</v>
      </c>
      <c r="FV27" s="9" t="s">
        <v>5</v>
      </c>
      <c r="FW27" s="5" t="s">
        <v>2</v>
      </c>
      <c r="FX27" s="8" t="s">
        <v>7</v>
      </c>
      <c r="FY27" s="5" t="s">
        <v>2</v>
      </c>
      <c r="FZ27" s="8" t="s">
        <v>7</v>
      </c>
      <c r="GA27" s="5" t="s">
        <v>2</v>
      </c>
      <c r="GB27" s="8"/>
      <c r="GC27" s="5" t="s">
        <v>2</v>
      </c>
      <c r="GD27" s="8" t="s">
        <v>7</v>
      </c>
      <c r="GE27" s="5" t="s">
        <v>3</v>
      </c>
      <c r="GF27" s="6" t="s">
        <v>18</v>
      </c>
    </row>
    <row r="28" spans="1:188" x14ac:dyDescent="0.25">
      <c r="A28" s="5" t="s">
        <v>9</v>
      </c>
      <c r="B28" s="5">
        <v>14300</v>
      </c>
      <c r="C28" s="5" t="s">
        <v>10</v>
      </c>
      <c r="D28" s="5" t="s">
        <v>1605</v>
      </c>
      <c r="E28" s="5" t="s">
        <v>20</v>
      </c>
      <c r="F28" s="5" t="s">
        <v>21</v>
      </c>
      <c r="G28" s="5" t="s">
        <v>22</v>
      </c>
      <c r="H28" s="5">
        <v>5</v>
      </c>
      <c r="I28" s="5" t="s">
        <v>12</v>
      </c>
      <c r="J28" s="5">
        <v>3</v>
      </c>
      <c r="K28" s="5" t="s">
        <v>14</v>
      </c>
      <c r="L28" s="8" t="s">
        <v>1604</v>
      </c>
      <c r="M28" s="5" t="s">
        <v>16</v>
      </c>
      <c r="N28" s="5"/>
      <c r="O28" s="5" t="s">
        <v>19</v>
      </c>
      <c r="P28" s="5" t="s">
        <v>23</v>
      </c>
      <c r="Q28" s="5" t="s">
        <v>1</v>
      </c>
      <c r="R28" s="7">
        <v>1</v>
      </c>
      <c r="S28" s="5" t="s">
        <v>2</v>
      </c>
      <c r="T28" s="7">
        <v>14300</v>
      </c>
      <c r="U28" s="5" t="s">
        <v>2</v>
      </c>
      <c r="V28" s="7" t="s">
        <v>7</v>
      </c>
      <c r="W28" s="5" t="s">
        <v>2</v>
      </c>
      <c r="X28" s="5"/>
      <c r="Y28" s="5" t="s">
        <v>2</v>
      </c>
      <c r="Z28" s="7" t="s">
        <v>8</v>
      </c>
      <c r="AA28" s="5" t="s">
        <v>3</v>
      </c>
      <c r="AB28" s="5" t="s">
        <v>4</v>
      </c>
      <c r="AC28" s="8">
        <v>2</v>
      </c>
      <c r="AD28" s="5" t="s">
        <v>2</v>
      </c>
      <c r="AE28" s="5" t="s">
        <v>7</v>
      </c>
      <c r="AF28" s="5" t="s">
        <v>2</v>
      </c>
      <c r="AG28" s="8" t="s">
        <v>7</v>
      </c>
      <c r="AH28" s="5" t="s">
        <v>2</v>
      </c>
      <c r="AI28" s="5"/>
      <c r="AJ28" s="5" t="s">
        <v>2</v>
      </c>
      <c r="AK28" s="8" t="s">
        <v>8</v>
      </c>
      <c r="AL28" s="5" t="s">
        <v>3</v>
      </c>
      <c r="AM28" s="5" t="s">
        <v>1</v>
      </c>
      <c r="AN28" s="7">
        <v>3</v>
      </c>
      <c r="AO28" s="5" t="s">
        <v>2</v>
      </c>
      <c r="AP28" s="5" t="s">
        <v>7</v>
      </c>
      <c r="AQ28" s="5" t="s">
        <v>2</v>
      </c>
      <c r="AR28" s="7" t="s">
        <v>7</v>
      </c>
      <c r="AS28" s="5" t="s">
        <v>2</v>
      </c>
      <c r="AT28" s="5"/>
      <c r="AU28" s="5" t="s">
        <v>2</v>
      </c>
      <c r="AV28" s="7" t="s">
        <v>8</v>
      </c>
      <c r="AW28" s="5" t="s">
        <v>3</v>
      </c>
      <c r="AX28" s="5"/>
      <c r="AY28" s="7"/>
      <c r="AZ28" s="5"/>
      <c r="BA28" s="5"/>
      <c r="BB28" s="5"/>
      <c r="BC28" s="7"/>
      <c r="BD28" s="5"/>
      <c r="BE28" s="7"/>
      <c r="BF28" s="5"/>
      <c r="BG28" s="7"/>
      <c r="BH28" s="5"/>
      <c r="BI28" s="5"/>
      <c r="BJ28" s="5"/>
      <c r="BK28" s="7"/>
      <c r="BL28" s="5"/>
      <c r="BM28" s="5"/>
      <c r="BN28" s="5"/>
      <c r="BO28" s="7"/>
      <c r="BP28" s="5"/>
      <c r="BQ28" s="7"/>
      <c r="BR28" s="5"/>
      <c r="BS28" s="7"/>
      <c r="BT28" s="5"/>
      <c r="BU28" s="6"/>
      <c r="BV28" s="5" t="s">
        <v>405</v>
      </c>
      <c r="BW28" s="9" t="s">
        <v>5</v>
      </c>
      <c r="BX28" s="5" t="s">
        <v>2</v>
      </c>
      <c r="BY28" s="8" t="s">
        <v>7</v>
      </c>
      <c r="BZ28" s="5" t="s">
        <v>2</v>
      </c>
      <c r="CA28" s="8" t="s">
        <v>7</v>
      </c>
      <c r="CB28" s="5" t="s">
        <v>2</v>
      </c>
      <c r="CC28" s="8" t="s">
        <v>7</v>
      </c>
      <c r="CD28" s="5" t="s">
        <v>2</v>
      </c>
      <c r="CE28" s="8" t="s">
        <v>7</v>
      </c>
      <c r="CF28" s="5" t="s">
        <v>3</v>
      </c>
      <c r="CG28" s="6" t="s">
        <v>18</v>
      </c>
      <c r="CH28" s="11">
        <v>5251.08</v>
      </c>
      <c r="CI28" s="6">
        <v>14300</v>
      </c>
      <c r="CJ28" s="6">
        <v>0.05</v>
      </c>
      <c r="CK28" s="6"/>
      <c r="CL28" s="6"/>
      <c r="CM28" s="6"/>
      <c r="CN28" s="6"/>
      <c r="CO28" s="6" t="s">
        <v>1606</v>
      </c>
      <c r="CP28" s="6" t="s">
        <v>1607</v>
      </c>
      <c r="CQ28" s="6" t="s">
        <v>1743</v>
      </c>
      <c r="CR28" s="6" t="s">
        <v>1608</v>
      </c>
      <c r="CS28" s="6" t="s">
        <v>1744</v>
      </c>
      <c r="CT28" s="6" t="s">
        <v>31</v>
      </c>
      <c r="CU28" s="6" t="s">
        <v>1628</v>
      </c>
      <c r="CV28" s="6" t="s">
        <v>32</v>
      </c>
      <c r="CW28" s="6">
        <v>5251.08</v>
      </c>
      <c r="CX28" s="6" t="s">
        <v>28</v>
      </c>
      <c r="CY28" s="6" t="s">
        <v>26</v>
      </c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 t="s">
        <v>36</v>
      </c>
      <c r="DN28" s="5" t="s">
        <v>19</v>
      </c>
      <c r="DO28" s="5" t="s">
        <v>23</v>
      </c>
      <c r="DP28" s="5" t="s">
        <v>1</v>
      </c>
      <c r="DQ28" s="7">
        <v>1</v>
      </c>
      <c r="DR28" s="5" t="s">
        <v>2</v>
      </c>
      <c r="DS28" s="7">
        <v>14300</v>
      </c>
      <c r="DT28" s="5" t="s">
        <v>2</v>
      </c>
      <c r="DU28" s="7" t="s">
        <v>7</v>
      </c>
      <c r="DV28" s="5" t="s">
        <v>2</v>
      </c>
      <c r="DW28" s="5"/>
      <c r="DX28" s="5" t="s">
        <v>2</v>
      </c>
      <c r="DY28" s="7" t="s">
        <v>1745</v>
      </c>
      <c r="DZ28" s="5" t="s">
        <v>3</v>
      </c>
      <c r="EA28" s="5" t="s">
        <v>4</v>
      </c>
      <c r="EB28" s="8">
        <v>2</v>
      </c>
      <c r="EC28" s="5" t="s">
        <v>2</v>
      </c>
      <c r="ED28" s="5" t="s">
        <v>7</v>
      </c>
      <c r="EE28" s="5" t="s">
        <v>2</v>
      </c>
      <c r="EF28" s="8" t="s">
        <v>7</v>
      </c>
      <c r="EG28" s="5" t="s">
        <v>2</v>
      </c>
      <c r="EH28" s="5"/>
      <c r="EI28" s="5" t="s">
        <v>2</v>
      </c>
      <c r="EJ28" s="8" t="s">
        <v>1745</v>
      </c>
      <c r="EK28" s="5" t="s">
        <v>3</v>
      </c>
      <c r="EL28" s="5" t="s">
        <v>1</v>
      </c>
      <c r="EM28" s="7">
        <v>3</v>
      </c>
      <c r="EN28" s="5" t="s">
        <v>2</v>
      </c>
      <c r="EO28" s="5" t="s">
        <v>7</v>
      </c>
      <c r="EP28" s="5" t="s">
        <v>2</v>
      </c>
      <c r="EQ28" s="7" t="s">
        <v>7</v>
      </c>
      <c r="ER28" s="5" t="s">
        <v>2</v>
      </c>
      <c r="ES28" s="5"/>
      <c r="ET28" s="5" t="s">
        <v>2</v>
      </c>
      <c r="EU28" s="7" t="s">
        <v>1745</v>
      </c>
      <c r="EV28" s="5" t="s">
        <v>3</v>
      </c>
      <c r="EW28" s="5"/>
      <c r="EX28" s="7"/>
      <c r="EY28" s="5"/>
      <c r="EZ28" s="5"/>
      <c r="FA28" s="5"/>
      <c r="FB28" s="7"/>
      <c r="FC28" s="5"/>
      <c r="FD28" s="7"/>
      <c r="FE28" s="5"/>
      <c r="FF28" s="7"/>
      <c r="FG28" s="5"/>
      <c r="FH28" s="5"/>
      <c r="FI28" s="5"/>
      <c r="FJ28" s="7"/>
      <c r="FK28" s="5"/>
      <c r="FL28" s="5"/>
      <c r="FM28" s="5"/>
      <c r="FN28" s="7"/>
      <c r="FO28" s="5"/>
      <c r="FP28" s="7"/>
      <c r="FQ28" s="5"/>
      <c r="FR28" s="7"/>
      <c r="FS28" s="5"/>
      <c r="FT28" s="6"/>
      <c r="FU28" s="5" t="s">
        <v>405</v>
      </c>
      <c r="FV28" s="9" t="s">
        <v>5</v>
      </c>
      <c r="FW28" s="5" t="s">
        <v>2</v>
      </c>
      <c r="FX28" s="8" t="s">
        <v>7</v>
      </c>
      <c r="FY28" s="5" t="s">
        <v>2</v>
      </c>
      <c r="FZ28" s="8" t="s">
        <v>7</v>
      </c>
      <c r="GA28" s="5" t="s">
        <v>2</v>
      </c>
      <c r="GB28" s="8"/>
      <c r="GC28" s="5" t="s">
        <v>2</v>
      </c>
      <c r="GD28" s="8" t="s">
        <v>7</v>
      </c>
      <c r="GE28" s="5" t="s">
        <v>3</v>
      </c>
      <c r="GF28" s="6" t="s">
        <v>18</v>
      </c>
    </row>
    <row r="29" spans="1:188" x14ac:dyDescent="0.25">
      <c r="A29" s="5" t="s">
        <v>9</v>
      </c>
      <c r="B29" s="5">
        <v>8900</v>
      </c>
      <c r="C29" s="5" t="s">
        <v>10</v>
      </c>
      <c r="D29" s="5" t="s">
        <v>1605</v>
      </c>
      <c r="E29" s="5" t="s">
        <v>20</v>
      </c>
      <c r="F29" s="5" t="s">
        <v>21</v>
      </c>
      <c r="G29" s="5" t="s">
        <v>22</v>
      </c>
      <c r="H29" s="5">
        <v>3</v>
      </c>
      <c r="I29" s="5" t="s">
        <v>12</v>
      </c>
      <c r="J29" s="5">
        <v>5</v>
      </c>
      <c r="K29" s="5" t="s">
        <v>14</v>
      </c>
      <c r="L29" s="8" t="s">
        <v>1604</v>
      </c>
      <c r="M29" s="5" t="s">
        <v>16</v>
      </c>
      <c r="N29" s="5"/>
      <c r="O29" s="5" t="s">
        <v>19</v>
      </c>
      <c r="P29" s="5" t="s">
        <v>23</v>
      </c>
      <c r="Q29" s="5" t="s">
        <v>1</v>
      </c>
      <c r="R29" s="7">
        <v>1</v>
      </c>
      <c r="S29" s="5" t="s">
        <v>2</v>
      </c>
      <c r="T29" s="7">
        <v>8900</v>
      </c>
      <c r="U29" s="5" t="s">
        <v>2</v>
      </c>
      <c r="V29" s="7" t="s">
        <v>7</v>
      </c>
      <c r="W29" s="5" t="s">
        <v>2</v>
      </c>
      <c r="X29" s="5"/>
      <c r="Y29" s="5" t="s">
        <v>2</v>
      </c>
      <c r="Z29" s="7" t="s">
        <v>8</v>
      </c>
      <c r="AA29" s="5" t="s">
        <v>3</v>
      </c>
      <c r="AB29" s="5" t="s">
        <v>4</v>
      </c>
      <c r="AC29" s="8">
        <v>2</v>
      </c>
      <c r="AD29" s="5" t="s">
        <v>2</v>
      </c>
      <c r="AE29" s="5" t="s">
        <v>7</v>
      </c>
      <c r="AF29" s="5" t="s">
        <v>2</v>
      </c>
      <c r="AG29" s="8" t="s">
        <v>7</v>
      </c>
      <c r="AH29" s="5" t="s">
        <v>2</v>
      </c>
      <c r="AI29" s="5"/>
      <c r="AJ29" s="5" t="s">
        <v>2</v>
      </c>
      <c r="AK29" s="8" t="s">
        <v>8</v>
      </c>
      <c r="AL29" s="5" t="s">
        <v>3</v>
      </c>
      <c r="AM29" s="5" t="s">
        <v>1</v>
      </c>
      <c r="AN29" s="7">
        <v>3</v>
      </c>
      <c r="AO29" s="5" t="s">
        <v>2</v>
      </c>
      <c r="AP29" s="5" t="s">
        <v>7</v>
      </c>
      <c r="AQ29" s="5" t="s">
        <v>2</v>
      </c>
      <c r="AR29" s="7" t="s">
        <v>7</v>
      </c>
      <c r="AS29" s="5" t="s">
        <v>2</v>
      </c>
      <c r="AT29" s="5"/>
      <c r="AU29" s="5" t="s">
        <v>2</v>
      </c>
      <c r="AV29" s="7" t="s">
        <v>8</v>
      </c>
      <c r="AW29" s="5" t="s">
        <v>3</v>
      </c>
      <c r="AX29" s="5" t="s">
        <v>4</v>
      </c>
      <c r="AY29" s="7">
        <v>4</v>
      </c>
      <c r="AZ29" s="5" t="s">
        <v>2</v>
      </c>
      <c r="BA29" s="5" t="s">
        <v>7</v>
      </c>
      <c r="BB29" s="5" t="s">
        <v>2</v>
      </c>
      <c r="BC29" s="7" t="s">
        <v>7</v>
      </c>
      <c r="BD29" s="5" t="s">
        <v>2</v>
      </c>
      <c r="BE29" s="5"/>
      <c r="BF29" s="5" t="s">
        <v>2</v>
      </c>
      <c r="BG29" s="7" t="s">
        <v>8</v>
      </c>
      <c r="BH29" s="5" t="s">
        <v>3</v>
      </c>
      <c r="BI29" s="5"/>
      <c r="BJ29" s="5" t="s">
        <v>1</v>
      </c>
      <c r="BK29" s="7">
        <v>5</v>
      </c>
      <c r="BL29" s="5" t="s">
        <v>2</v>
      </c>
      <c r="BM29" s="5" t="s">
        <v>7</v>
      </c>
      <c r="BN29" s="5" t="s">
        <v>2</v>
      </c>
      <c r="BO29" s="7" t="s">
        <v>7</v>
      </c>
      <c r="BP29" s="5" t="s">
        <v>2</v>
      </c>
      <c r="BQ29" s="5"/>
      <c r="BR29" s="5" t="s">
        <v>2</v>
      </c>
      <c r="BS29" s="7" t="s">
        <v>8</v>
      </c>
      <c r="BT29" s="5" t="s">
        <v>3</v>
      </c>
      <c r="BU29" s="6"/>
      <c r="BV29" s="5" t="s">
        <v>405</v>
      </c>
      <c r="BW29" s="9" t="s">
        <v>5</v>
      </c>
      <c r="BX29" s="5" t="s">
        <v>2</v>
      </c>
      <c r="BY29" s="8" t="s">
        <v>7</v>
      </c>
      <c r="BZ29" s="5" t="s">
        <v>2</v>
      </c>
      <c r="CA29" s="8" t="s">
        <v>7</v>
      </c>
      <c r="CB29" s="5" t="s">
        <v>2</v>
      </c>
      <c r="CC29" s="8" t="s">
        <v>7</v>
      </c>
      <c r="CD29" s="5" t="s">
        <v>2</v>
      </c>
      <c r="CE29" s="8" t="s">
        <v>7</v>
      </c>
      <c r="CF29" s="5" t="s">
        <v>3</v>
      </c>
      <c r="CG29" s="6" t="s">
        <v>18</v>
      </c>
      <c r="CH29" s="11">
        <v>1943.36</v>
      </c>
      <c r="CI29" s="6">
        <v>8900</v>
      </c>
      <c r="CJ29" s="6">
        <v>0.03</v>
      </c>
      <c r="CK29" s="6"/>
      <c r="CL29" s="6"/>
      <c r="CM29" s="6"/>
      <c r="CN29" s="6"/>
      <c r="CO29" s="6" t="s">
        <v>1606</v>
      </c>
      <c r="CP29" s="6" t="s">
        <v>1607</v>
      </c>
      <c r="CQ29" s="6" t="s">
        <v>1746</v>
      </c>
      <c r="CR29" s="6" t="s">
        <v>1609</v>
      </c>
      <c r="CS29" s="6" t="s">
        <v>1747</v>
      </c>
      <c r="CT29" s="6" t="s">
        <v>31</v>
      </c>
      <c r="CU29" s="6" t="s">
        <v>1631</v>
      </c>
      <c r="CV29" s="6" t="s">
        <v>32</v>
      </c>
      <c r="CW29" s="6">
        <v>1943.36</v>
      </c>
      <c r="CX29" s="6" t="s">
        <v>28</v>
      </c>
      <c r="CY29" s="6" t="s">
        <v>26</v>
      </c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 t="s">
        <v>36</v>
      </c>
      <c r="DN29" s="5" t="s">
        <v>19</v>
      </c>
      <c r="DO29" s="5" t="s">
        <v>23</v>
      </c>
      <c r="DP29" s="5" t="s">
        <v>1</v>
      </c>
      <c r="DQ29" s="7">
        <v>1</v>
      </c>
      <c r="DR29" s="5" t="s">
        <v>2</v>
      </c>
      <c r="DS29" s="7">
        <v>8900</v>
      </c>
      <c r="DT29" s="5" t="s">
        <v>2</v>
      </c>
      <c r="DU29" s="7" t="s">
        <v>7</v>
      </c>
      <c r="DV29" s="5" t="s">
        <v>2</v>
      </c>
      <c r="DW29" s="5"/>
      <c r="DX29" s="5" t="s">
        <v>2</v>
      </c>
      <c r="DY29" s="7" t="s">
        <v>1748</v>
      </c>
      <c r="DZ29" s="5" t="s">
        <v>3</v>
      </c>
      <c r="EA29" s="5" t="s">
        <v>4</v>
      </c>
      <c r="EB29" s="8">
        <v>2</v>
      </c>
      <c r="EC29" s="5" t="s">
        <v>2</v>
      </c>
      <c r="ED29" s="5" t="s">
        <v>7</v>
      </c>
      <c r="EE29" s="5" t="s">
        <v>2</v>
      </c>
      <c r="EF29" s="8" t="s">
        <v>7</v>
      </c>
      <c r="EG29" s="5" t="s">
        <v>2</v>
      </c>
      <c r="EH29" s="5"/>
      <c r="EI29" s="5" t="s">
        <v>2</v>
      </c>
      <c r="EJ29" s="8" t="s">
        <v>1748</v>
      </c>
      <c r="EK29" s="5" t="s">
        <v>3</v>
      </c>
      <c r="EL29" s="5" t="s">
        <v>1</v>
      </c>
      <c r="EM29" s="7">
        <v>3</v>
      </c>
      <c r="EN29" s="5" t="s">
        <v>2</v>
      </c>
      <c r="EO29" s="5" t="s">
        <v>7</v>
      </c>
      <c r="EP29" s="5" t="s">
        <v>2</v>
      </c>
      <c r="EQ29" s="7" t="s">
        <v>7</v>
      </c>
      <c r="ER29" s="5" t="s">
        <v>2</v>
      </c>
      <c r="ES29" s="5"/>
      <c r="ET29" s="5" t="s">
        <v>2</v>
      </c>
      <c r="EU29" s="7" t="s">
        <v>1748</v>
      </c>
      <c r="EV29" s="5" t="s">
        <v>3</v>
      </c>
      <c r="EW29" s="5" t="s">
        <v>4</v>
      </c>
      <c r="EX29" s="7">
        <v>4</v>
      </c>
      <c r="EY29" s="5" t="s">
        <v>2</v>
      </c>
      <c r="EZ29" s="5" t="s">
        <v>7</v>
      </c>
      <c r="FA29" s="5" t="s">
        <v>2</v>
      </c>
      <c r="FB29" s="7" t="s">
        <v>7</v>
      </c>
      <c r="FC29" s="5" t="s">
        <v>2</v>
      </c>
      <c r="FD29" s="5"/>
      <c r="FE29" s="5" t="s">
        <v>2</v>
      </c>
      <c r="FF29" s="7" t="s">
        <v>1748</v>
      </c>
      <c r="FG29" s="5" t="s">
        <v>3</v>
      </c>
      <c r="FH29" s="5"/>
      <c r="FI29" s="5" t="s">
        <v>1</v>
      </c>
      <c r="FJ29" s="7">
        <v>5</v>
      </c>
      <c r="FK29" s="5" t="s">
        <v>2</v>
      </c>
      <c r="FL29" s="5" t="s">
        <v>7</v>
      </c>
      <c r="FM29" s="5" t="s">
        <v>2</v>
      </c>
      <c r="FN29" s="7" t="s">
        <v>7</v>
      </c>
      <c r="FO29" s="5" t="s">
        <v>2</v>
      </c>
      <c r="FP29" s="5"/>
      <c r="FQ29" s="5" t="s">
        <v>2</v>
      </c>
      <c r="FR29" s="7" t="s">
        <v>1748</v>
      </c>
      <c r="FS29" s="5" t="s">
        <v>3</v>
      </c>
      <c r="FT29" s="6"/>
      <c r="FU29" s="5" t="s">
        <v>405</v>
      </c>
      <c r="FV29" s="9" t="s">
        <v>5</v>
      </c>
      <c r="FW29" s="5" t="s">
        <v>2</v>
      </c>
      <c r="FX29" s="8" t="s">
        <v>7</v>
      </c>
      <c r="FY29" s="5" t="s">
        <v>2</v>
      </c>
      <c r="FZ29" s="8" t="s">
        <v>7</v>
      </c>
      <c r="GA29" s="5" t="s">
        <v>2</v>
      </c>
      <c r="GB29" s="8"/>
      <c r="GC29" s="5" t="s">
        <v>2</v>
      </c>
      <c r="GD29" s="8" t="s">
        <v>7</v>
      </c>
      <c r="GE29" s="5" t="s">
        <v>3</v>
      </c>
      <c r="GF29" s="6" t="s">
        <v>18</v>
      </c>
    </row>
    <row r="30" spans="1:188" x14ac:dyDescent="0.25">
      <c r="A30" s="5" t="s">
        <v>9</v>
      </c>
      <c r="B30" s="5">
        <v>10400</v>
      </c>
      <c r="C30" s="5" t="s">
        <v>10</v>
      </c>
      <c r="D30" s="5" t="s">
        <v>1605</v>
      </c>
      <c r="E30" s="5" t="s">
        <v>20</v>
      </c>
      <c r="F30" s="5" t="s">
        <v>21</v>
      </c>
      <c r="G30" s="5" t="s">
        <v>22</v>
      </c>
      <c r="H30" s="5">
        <v>9</v>
      </c>
      <c r="I30" s="5" t="s">
        <v>12</v>
      </c>
      <c r="J30" s="5">
        <v>4</v>
      </c>
      <c r="K30" s="5" t="s">
        <v>14</v>
      </c>
      <c r="L30" s="8" t="s">
        <v>1604</v>
      </c>
      <c r="M30" s="5" t="s">
        <v>16</v>
      </c>
      <c r="N30" s="5"/>
      <c r="O30" s="5" t="s">
        <v>19</v>
      </c>
      <c r="P30" s="5" t="s">
        <v>23</v>
      </c>
      <c r="Q30" s="5" t="s">
        <v>1</v>
      </c>
      <c r="R30" s="7">
        <v>1</v>
      </c>
      <c r="S30" s="5" t="s">
        <v>2</v>
      </c>
      <c r="T30" s="7">
        <v>10400</v>
      </c>
      <c r="U30" s="5" t="s">
        <v>2</v>
      </c>
      <c r="V30" s="7" t="s">
        <v>7</v>
      </c>
      <c r="W30" s="5" t="s">
        <v>2</v>
      </c>
      <c r="X30" s="5"/>
      <c r="Y30" s="5" t="s">
        <v>2</v>
      </c>
      <c r="Z30" s="7" t="s">
        <v>8</v>
      </c>
      <c r="AA30" s="5" t="s">
        <v>3</v>
      </c>
      <c r="AB30" s="5" t="s">
        <v>4</v>
      </c>
      <c r="AC30" s="8">
        <v>2</v>
      </c>
      <c r="AD30" s="5" t="s">
        <v>2</v>
      </c>
      <c r="AE30" s="5" t="s">
        <v>7</v>
      </c>
      <c r="AF30" s="5" t="s">
        <v>2</v>
      </c>
      <c r="AG30" s="8" t="s">
        <v>7</v>
      </c>
      <c r="AH30" s="5" t="s">
        <v>2</v>
      </c>
      <c r="AI30" s="5"/>
      <c r="AJ30" s="5" t="s">
        <v>2</v>
      </c>
      <c r="AK30" s="8" t="s">
        <v>8</v>
      </c>
      <c r="AL30" s="5" t="s">
        <v>3</v>
      </c>
      <c r="AM30" s="5" t="s">
        <v>1</v>
      </c>
      <c r="AN30" s="7">
        <v>3</v>
      </c>
      <c r="AO30" s="5" t="s">
        <v>2</v>
      </c>
      <c r="AP30" s="5" t="s">
        <v>7</v>
      </c>
      <c r="AQ30" s="5" t="s">
        <v>2</v>
      </c>
      <c r="AR30" s="7" t="s">
        <v>7</v>
      </c>
      <c r="AS30" s="5" t="s">
        <v>2</v>
      </c>
      <c r="AT30" s="5"/>
      <c r="AU30" s="5" t="s">
        <v>2</v>
      </c>
      <c r="AV30" s="7" t="s">
        <v>8</v>
      </c>
      <c r="AW30" s="5" t="s">
        <v>3</v>
      </c>
      <c r="AX30" s="5" t="s">
        <v>4</v>
      </c>
      <c r="AY30" s="7">
        <v>4</v>
      </c>
      <c r="AZ30" s="5" t="s">
        <v>2</v>
      </c>
      <c r="BA30" s="5" t="s">
        <v>7</v>
      </c>
      <c r="BB30" s="5" t="s">
        <v>2</v>
      </c>
      <c r="BC30" s="7" t="s">
        <v>7</v>
      </c>
      <c r="BD30" s="5" t="s">
        <v>2</v>
      </c>
      <c r="BE30" s="5"/>
      <c r="BF30" s="5" t="s">
        <v>2</v>
      </c>
      <c r="BG30" s="7" t="s">
        <v>8</v>
      </c>
      <c r="BH30" s="5" t="s">
        <v>3</v>
      </c>
      <c r="BI30" s="5"/>
      <c r="BJ30" s="5"/>
      <c r="BK30" s="7"/>
      <c r="BL30" s="5"/>
      <c r="BM30" s="5"/>
      <c r="BN30" s="5"/>
      <c r="BO30" s="7"/>
      <c r="BP30" s="5"/>
      <c r="BQ30" s="7"/>
      <c r="BR30" s="5"/>
      <c r="BS30" s="7"/>
      <c r="BT30" s="5"/>
      <c r="BU30" s="6"/>
      <c r="BV30" s="5" t="s">
        <v>405</v>
      </c>
      <c r="BW30" s="9" t="s">
        <v>5</v>
      </c>
      <c r="BX30" s="5" t="s">
        <v>2</v>
      </c>
      <c r="BY30" s="8" t="s">
        <v>7</v>
      </c>
      <c r="BZ30" s="5" t="s">
        <v>2</v>
      </c>
      <c r="CA30" s="8" t="s">
        <v>7</v>
      </c>
      <c r="CB30" s="5" t="s">
        <v>2</v>
      </c>
      <c r="CC30" s="8" t="s">
        <v>7</v>
      </c>
      <c r="CD30" s="5" t="s">
        <v>2</v>
      </c>
      <c r="CE30" s="8" t="s">
        <v>7</v>
      </c>
      <c r="CF30" s="5" t="s">
        <v>3</v>
      </c>
      <c r="CG30" s="6" t="s">
        <v>18</v>
      </c>
      <c r="CH30" s="11">
        <v>3210.15</v>
      </c>
      <c r="CI30" s="6">
        <v>10400</v>
      </c>
      <c r="CJ30" s="6">
        <v>0.09</v>
      </c>
      <c r="CK30" s="6"/>
      <c r="CL30" s="6"/>
      <c r="CM30" s="6"/>
      <c r="CN30" s="6"/>
      <c r="CO30" s="6" t="s">
        <v>1606</v>
      </c>
      <c r="CP30" s="6" t="s">
        <v>1607</v>
      </c>
      <c r="CQ30" s="6" t="s">
        <v>1634</v>
      </c>
      <c r="CR30" s="6" t="s">
        <v>1608</v>
      </c>
      <c r="CS30" s="6" t="s">
        <v>1635</v>
      </c>
      <c r="CT30" s="6" t="s">
        <v>31</v>
      </c>
      <c r="CU30" s="6" t="s">
        <v>1611</v>
      </c>
      <c r="CV30" s="6" t="s">
        <v>32</v>
      </c>
      <c r="CW30" s="6">
        <v>3210.15</v>
      </c>
      <c r="CX30" s="6" t="s">
        <v>28</v>
      </c>
      <c r="CY30" s="6" t="s">
        <v>26</v>
      </c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 t="s">
        <v>36</v>
      </c>
      <c r="DN30" s="5" t="s">
        <v>19</v>
      </c>
      <c r="DO30" s="5" t="s">
        <v>23</v>
      </c>
      <c r="DP30" s="5" t="s">
        <v>1</v>
      </c>
      <c r="DQ30" s="7">
        <v>1</v>
      </c>
      <c r="DR30" s="5" t="s">
        <v>2</v>
      </c>
      <c r="DS30" s="7">
        <v>10400</v>
      </c>
      <c r="DT30" s="5" t="s">
        <v>2</v>
      </c>
      <c r="DU30" s="7" t="s">
        <v>7</v>
      </c>
      <c r="DV30" s="5" t="s">
        <v>2</v>
      </c>
      <c r="DW30" s="5"/>
      <c r="DX30" s="5" t="s">
        <v>2</v>
      </c>
      <c r="DY30" s="7" t="s">
        <v>1636</v>
      </c>
      <c r="DZ30" s="5" t="s">
        <v>3</v>
      </c>
      <c r="EA30" s="5" t="s">
        <v>4</v>
      </c>
      <c r="EB30" s="8">
        <v>2</v>
      </c>
      <c r="EC30" s="5" t="s">
        <v>2</v>
      </c>
      <c r="ED30" s="5" t="s">
        <v>7</v>
      </c>
      <c r="EE30" s="5" t="s">
        <v>2</v>
      </c>
      <c r="EF30" s="8" t="s">
        <v>7</v>
      </c>
      <c r="EG30" s="5" t="s">
        <v>2</v>
      </c>
      <c r="EH30" s="5"/>
      <c r="EI30" s="5" t="s">
        <v>2</v>
      </c>
      <c r="EJ30" s="8" t="s">
        <v>1636</v>
      </c>
      <c r="EK30" s="5" t="s">
        <v>3</v>
      </c>
      <c r="EL30" s="5" t="s">
        <v>1</v>
      </c>
      <c r="EM30" s="7">
        <v>3</v>
      </c>
      <c r="EN30" s="5" t="s">
        <v>2</v>
      </c>
      <c r="EO30" s="5" t="s">
        <v>7</v>
      </c>
      <c r="EP30" s="5" t="s">
        <v>2</v>
      </c>
      <c r="EQ30" s="7" t="s">
        <v>7</v>
      </c>
      <c r="ER30" s="5" t="s">
        <v>2</v>
      </c>
      <c r="ES30" s="5"/>
      <c r="ET30" s="5" t="s">
        <v>2</v>
      </c>
      <c r="EU30" s="7" t="s">
        <v>1636</v>
      </c>
      <c r="EV30" s="5" t="s">
        <v>3</v>
      </c>
      <c r="EW30" s="5" t="s">
        <v>4</v>
      </c>
      <c r="EX30" s="7">
        <v>4</v>
      </c>
      <c r="EY30" s="5" t="s">
        <v>2</v>
      </c>
      <c r="EZ30" s="5" t="s">
        <v>7</v>
      </c>
      <c r="FA30" s="5" t="s">
        <v>2</v>
      </c>
      <c r="FB30" s="7" t="s">
        <v>7</v>
      </c>
      <c r="FC30" s="5" t="s">
        <v>2</v>
      </c>
      <c r="FD30" s="5"/>
      <c r="FE30" s="5" t="s">
        <v>2</v>
      </c>
      <c r="FF30" s="7" t="s">
        <v>1636</v>
      </c>
      <c r="FG30" s="5" t="s">
        <v>3</v>
      </c>
      <c r="FH30" s="5"/>
      <c r="FI30" s="5"/>
      <c r="FJ30" s="7"/>
      <c r="FK30" s="5"/>
      <c r="FL30" s="5"/>
      <c r="FM30" s="5"/>
      <c r="FN30" s="7"/>
      <c r="FO30" s="5"/>
      <c r="FP30" s="7"/>
      <c r="FQ30" s="5"/>
      <c r="FR30" s="7"/>
      <c r="FS30" s="5"/>
      <c r="FT30" s="6"/>
      <c r="FU30" s="5" t="s">
        <v>405</v>
      </c>
      <c r="FV30" s="9" t="s">
        <v>5</v>
      </c>
      <c r="FW30" s="5" t="s">
        <v>2</v>
      </c>
      <c r="FX30" s="8" t="s">
        <v>7</v>
      </c>
      <c r="FY30" s="5" t="s">
        <v>2</v>
      </c>
      <c r="FZ30" s="8" t="s">
        <v>7</v>
      </c>
      <c r="GA30" s="5" t="s">
        <v>2</v>
      </c>
      <c r="GB30" s="8"/>
      <c r="GC30" s="5" t="s">
        <v>2</v>
      </c>
      <c r="GD30" s="8" t="s">
        <v>7</v>
      </c>
      <c r="GE30" s="5" t="s">
        <v>3</v>
      </c>
      <c r="GF30" s="6" t="s">
        <v>18</v>
      </c>
    </row>
    <row r="31" spans="1:188" x14ac:dyDescent="0.25">
      <c r="A31" s="5" t="s">
        <v>9</v>
      </c>
      <c r="B31" s="5">
        <v>2700</v>
      </c>
      <c r="C31" s="5" t="s">
        <v>10</v>
      </c>
      <c r="D31" s="5" t="s">
        <v>1605</v>
      </c>
      <c r="E31" s="5" t="s">
        <v>20</v>
      </c>
      <c r="F31" s="5" t="s">
        <v>21</v>
      </c>
      <c r="G31" s="5" t="s">
        <v>22</v>
      </c>
      <c r="H31" s="5">
        <v>8</v>
      </c>
      <c r="I31" s="5" t="s">
        <v>12</v>
      </c>
      <c r="J31" s="5">
        <v>3</v>
      </c>
      <c r="K31" s="5" t="s">
        <v>14</v>
      </c>
      <c r="L31" s="8" t="s">
        <v>1604</v>
      </c>
      <c r="M31" s="5" t="s">
        <v>16</v>
      </c>
      <c r="N31" s="5"/>
      <c r="O31" s="5" t="s">
        <v>19</v>
      </c>
      <c r="P31" s="5" t="s">
        <v>23</v>
      </c>
      <c r="Q31" s="5" t="s">
        <v>1</v>
      </c>
      <c r="R31" s="7">
        <v>1</v>
      </c>
      <c r="S31" s="5" t="s">
        <v>2</v>
      </c>
      <c r="T31" s="7">
        <v>2700</v>
      </c>
      <c r="U31" s="5" t="s">
        <v>2</v>
      </c>
      <c r="V31" s="7" t="s">
        <v>7</v>
      </c>
      <c r="W31" s="5" t="s">
        <v>2</v>
      </c>
      <c r="X31" s="5"/>
      <c r="Y31" s="5" t="s">
        <v>2</v>
      </c>
      <c r="Z31" s="7" t="s">
        <v>8</v>
      </c>
      <c r="AA31" s="5" t="s">
        <v>3</v>
      </c>
      <c r="AB31" s="5" t="s">
        <v>4</v>
      </c>
      <c r="AC31" s="8">
        <v>2</v>
      </c>
      <c r="AD31" s="5" t="s">
        <v>2</v>
      </c>
      <c r="AE31" s="5" t="s">
        <v>7</v>
      </c>
      <c r="AF31" s="5" t="s">
        <v>2</v>
      </c>
      <c r="AG31" s="8" t="s">
        <v>7</v>
      </c>
      <c r="AH31" s="5" t="s">
        <v>2</v>
      </c>
      <c r="AI31" s="5"/>
      <c r="AJ31" s="5" t="s">
        <v>2</v>
      </c>
      <c r="AK31" s="8" t="s">
        <v>8</v>
      </c>
      <c r="AL31" s="5" t="s">
        <v>3</v>
      </c>
      <c r="AM31" s="5" t="s">
        <v>1</v>
      </c>
      <c r="AN31" s="7">
        <v>3</v>
      </c>
      <c r="AO31" s="5" t="s">
        <v>2</v>
      </c>
      <c r="AP31" s="5" t="s">
        <v>7</v>
      </c>
      <c r="AQ31" s="5" t="s">
        <v>2</v>
      </c>
      <c r="AR31" s="7" t="s">
        <v>7</v>
      </c>
      <c r="AS31" s="5" t="s">
        <v>2</v>
      </c>
      <c r="AT31" s="5"/>
      <c r="AU31" s="5" t="s">
        <v>2</v>
      </c>
      <c r="AV31" s="7" t="s">
        <v>8</v>
      </c>
      <c r="AW31" s="5" t="s">
        <v>3</v>
      </c>
      <c r="AX31" s="5"/>
      <c r="AY31" s="7"/>
      <c r="AZ31" s="5"/>
      <c r="BA31" s="5"/>
      <c r="BB31" s="5"/>
      <c r="BC31" s="7"/>
      <c r="BD31" s="5"/>
      <c r="BE31" s="7"/>
      <c r="BF31" s="5"/>
      <c r="BG31" s="7"/>
      <c r="BH31" s="5"/>
      <c r="BI31" s="5"/>
      <c r="BJ31" s="5"/>
      <c r="BK31" s="7"/>
      <c r="BL31" s="5"/>
      <c r="BM31" s="5"/>
      <c r="BN31" s="5"/>
      <c r="BO31" s="7"/>
      <c r="BP31" s="5"/>
      <c r="BQ31" s="7"/>
      <c r="BR31" s="5"/>
      <c r="BS31" s="7"/>
      <c r="BT31" s="5"/>
      <c r="BU31" s="6"/>
      <c r="BV31" s="5" t="s">
        <v>405</v>
      </c>
      <c r="BW31" s="9" t="s">
        <v>5</v>
      </c>
      <c r="BX31" s="5" t="s">
        <v>2</v>
      </c>
      <c r="BY31" s="8" t="s">
        <v>7</v>
      </c>
      <c r="BZ31" s="5" t="s">
        <v>2</v>
      </c>
      <c r="CA31" s="8" t="s">
        <v>7</v>
      </c>
      <c r="CB31" s="5" t="s">
        <v>2</v>
      </c>
      <c r="CC31" s="8" t="s">
        <v>7</v>
      </c>
      <c r="CD31" s="5" t="s">
        <v>2</v>
      </c>
      <c r="CE31" s="8" t="s">
        <v>7</v>
      </c>
      <c r="CF31" s="5" t="s">
        <v>3</v>
      </c>
      <c r="CG31" s="6" t="s">
        <v>18</v>
      </c>
      <c r="CH31" s="11">
        <v>1047.69</v>
      </c>
      <c r="CI31" s="6">
        <v>2700</v>
      </c>
      <c r="CJ31" s="6">
        <v>0.08</v>
      </c>
      <c r="CK31" s="6"/>
      <c r="CL31" s="6"/>
      <c r="CM31" s="6"/>
      <c r="CN31" s="6"/>
      <c r="CO31" s="6" t="s">
        <v>1606</v>
      </c>
      <c r="CP31" s="6" t="s">
        <v>1607</v>
      </c>
      <c r="CQ31" s="6" t="s">
        <v>1749</v>
      </c>
      <c r="CR31" s="6" t="s">
        <v>1608</v>
      </c>
      <c r="CS31" s="6" t="s">
        <v>1750</v>
      </c>
      <c r="CT31" s="6" t="s">
        <v>31</v>
      </c>
      <c r="CU31" s="6" t="s">
        <v>1612</v>
      </c>
      <c r="CV31" s="6" t="s">
        <v>32</v>
      </c>
      <c r="CW31" s="6">
        <v>1047.69</v>
      </c>
      <c r="CX31" s="6" t="s">
        <v>28</v>
      </c>
      <c r="CY31" s="6" t="s">
        <v>26</v>
      </c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 t="s">
        <v>36</v>
      </c>
      <c r="DN31" s="5" t="s">
        <v>19</v>
      </c>
      <c r="DO31" s="5" t="s">
        <v>23</v>
      </c>
      <c r="DP31" s="5" t="s">
        <v>1</v>
      </c>
      <c r="DQ31" s="7">
        <v>1</v>
      </c>
      <c r="DR31" s="5" t="s">
        <v>2</v>
      </c>
      <c r="DS31" s="7">
        <v>2700</v>
      </c>
      <c r="DT31" s="5" t="s">
        <v>2</v>
      </c>
      <c r="DU31" s="7" t="s">
        <v>7</v>
      </c>
      <c r="DV31" s="5" t="s">
        <v>2</v>
      </c>
      <c r="DW31" s="5"/>
      <c r="DX31" s="5" t="s">
        <v>2</v>
      </c>
      <c r="DY31" s="7" t="s">
        <v>1751</v>
      </c>
      <c r="DZ31" s="5" t="s">
        <v>3</v>
      </c>
      <c r="EA31" s="5" t="s">
        <v>4</v>
      </c>
      <c r="EB31" s="8">
        <v>2</v>
      </c>
      <c r="EC31" s="5" t="s">
        <v>2</v>
      </c>
      <c r="ED31" s="5" t="s">
        <v>7</v>
      </c>
      <c r="EE31" s="5" t="s">
        <v>2</v>
      </c>
      <c r="EF31" s="8" t="s">
        <v>7</v>
      </c>
      <c r="EG31" s="5" t="s">
        <v>2</v>
      </c>
      <c r="EH31" s="5"/>
      <c r="EI31" s="5" t="s">
        <v>2</v>
      </c>
      <c r="EJ31" s="8" t="s">
        <v>1751</v>
      </c>
      <c r="EK31" s="5" t="s">
        <v>3</v>
      </c>
      <c r="EL31" s="5" t="s">
        <v>1</v>
      </c>
      <c r="EM31" s="7">
        <v>3</v>
      </c>
      <c r="EN31" s="5" t="s">
        <v>2</v>
      </c>
      <c r="EO31" s="5" t="s">
        <v>7</v>
      </c>
      <c r="EP31" s="5" t="s">
        <v>2</v>
      </c>
      <c r="EQ31" s="7" t="s">
        <v>7</v>
      </c>
      <c r="ER31" s="5" t="s">
        <v>2</v>
      </c>
      <c r="ES31" s="5"/>
      <c r="ET31" s="5" t="s">
        <v>2</v>
      </c>
      <c r="EU31" s="7" t="s">
        <v>1751</v>
      </c>
      <c r="EV31" s="5" t="s">
        <v>3</v>
      </c>
      <c r="EW31" s="5"/>
      <c r="EX31" s="7"/>
      <c r="EY31" s="5"/>
      <c r="EZ31" s="5"/>
      <c r="FA31" s="5"/>
      <c r="FB31" s="7"/>
      <c r="FC31" s="5"/>
      <c r="FD31" s="7"/>
      <c r="FE31" s="5"/>
      <c r="FF31" s="7"/>
      <c r="FG31" s="5"/>
      <c r="FH31" s="5"/>
      <c r="FI31" s="5"/>
      <c r="FJ31" s="7"/>
      <c r="FK31" s="5"/>
      <c r="FL31" s="5"/>
      <c r="FM31" s="5"/>
      <c r="FN31" s="7"/>
      <c r="FO31" s="5"/>
      <c r="FP31" s="7"/>
      <c r="FQ31" s="5"/>
      <c r="FR31" s="7"/>
      <c r="FS31" s="5"/>
      <c r="FT31" s="6"/>
      <c r="FU31" s="5" t="s">
        <v>405</v>
      </c>
      <c r="FV31" s="9" t="s">
        <v>5</v>
      </c>
      <c r="FW31" s="5" t="s">
        <v>2</v>
      </c>
      <c r="FX31" s="8" t="s">
        <v>7</v>
      </c>
      <c r="FY31" s="5" t="s">
        <v>2</v>
      </c>
      <c r="FZ31" s="8" t="s">
        <v>7</v>
      </c>
      <c r="GA31" s="5" t="s">
        <v>2</v>
      </c>
      <c r="GB31" s="8"/>
      <c r="GC31" s="5" t="s">
        <v>2</v>
      </c>
      <c r="GD31" s="8" t="s">
        <v>7</v>
      </c>
      <c r="GE31" s="5" t="s">
        <v>3</v>
      </c>
      <c r="GF31" s="6" t="s">
        <v>18</v>
      </c>
    </row>
    <row r="32" spans="1:188" x14ac:dyDescent="0.25">
      <c r="A32" s="5" t="s">
        <v>9</v>
      </c>
      <c r="B32" s="5">
        <v>10100</v>
      </c>
      <c r="C32" s="5" t="s">
        <v>10</v>
      </c>
      <c r="D32" s="5" t="s">
        <v>1605</v>
      </c>
      <c r="E32" s="5" t="s">
        <v>20</v>
      </c>
      <c r="F32" s="5" t="s">
        <v>21</v>
      </c>
      <c r="G32" s="5" t="s">
        <v>22</v>
      </c>
      <c r="H32" s="5">
        <v>9</v>
      </c>
      <c r="I32" s="5" t="s">
        <v>12</v>
      </c>
      <c r="J32" s="5">
        <v>5</v>
      </c>
      <c r="K32" s="5" t="s">
        <v>14</v>
      </c>
      <c r="L32" s="8" t="s">
        <v>1604</v>
      </c>
      <c r="M32" s="5" t="s">
        <v>16</v>
      </c>
      <c r="N32" s="5"/>
      <c r="O32" s="5" t="s">
        <v>19</v>
      </c>
      <c r="P32" s="5" t="s">
        <v>23</v>
      </c>
      <c r="Q32" s="5" t="s">
        <v>1</v>
      </c>
      <c r="R32" s="7">
        <v>1</v>
      </c>
      <c r="S32" s="5" t="s">
        <v>2</v>
      </c>
      <c r="T32" s="7">
        <v>10100</v>
      </c>
      <c r="U32" s="5" t="s">
        <v>2</v>
      </c>
      <c r="V32" s="7" t="s">
        <v>7</v>
      </c>
      <c r="W32" s="5" t="s">
        <v>2</v>
      </c>
      <c r="X32" s="5"/>
      <c r="Y32" s="5" t="s">
        <v>2</v>
      </c>
      <c r="Z32" s="7" t="s">
        <v>8</v>
      </c>
      <c r="AA32" s="5" t="s">
        <v>3</v>
      </c>
      <c r="AB32" s="5" t="s">
        <v>4</v>
      </c>
      <c r="AC32" s="8">
        <v>2</v>
      </c>
      <c r="AD32" s="5" t="s">
        <v>2</v>
      </c>
      <c r="AE32" s="5" t="s">
        <v>7</v>
      </c>
      <c r="AF32" s="5" t="s">
        <v>2</v>
      </c>
      <c r="AG32" s="8" t="s">
        <v>7</v>
      </c>
      <c r="AH32" s="5" t="s">
        <v>2</v>
      </c>
      <c r="AI32" s="5"/>
      <c r="AJ32" s="5" t="s">
        <v>2</v>
      </c>
      <c r="AK32" s="8" t="s">
        <v>8</v>
      </c>
      <c r="AL32" s="5" t="s">
        <v>3</v>
      </c>
      <c r="AM32" s="5" t="s">
        <v>1</v>
      </c>
      <c r="AN32" s="7">
        <v>3</v>
      </c>
      <c r="AO32" s="5" t="s">
        <v>2</v>
      </c>
      <c r="AP32" s="5" t="s">
        <v>7</v>
      </c>
      <c r="AQ32" s="5" t="s">
        <v>2</v>
      </c>
      <c r="AR32" s="7" t="s">
        <v>7</v>
      </c>
      <c r="AS32" s="5" t="s">
        <v>2</v>
      </c>
      <c r="AT32" s="5"/>
      <c r="AU32" s="5" t="s">
        <v>2</v>
      </c>
      <c r="AV32" s="7" t="s">
        <v>8</v>
      </c>
      <c r="AW32" s="5" t="s">
        <v>3</v>
      </c>
      <c r="AX32" s="5" t="s">
        <v>4</v>
      </c>
      <c r="AY32" s="7">
        <v>4</v>
      </c>
      <c r="AZ32" s="5" t="s">
        <v>2</v>
      </c>
      <c r="BA32" s="5" t="s">
        <v>7</v>
      </c>
      <c r="BB32" s="5" t="s">
        <v>2</v>
      </c>
      <c r="BC32" s="7" t="s">
        <v>7</v>
      </c>
      <c r="BD32" s="5" t="s">
        <v>2</v>
      </c>
      <c r="BE32" s="5"/>
      <c r="BF32" s="5" t="s">
        <v>2</v>
      </c>
      <c r="BG32" s="7" t="s">
        <v>8</v>
      </c>
      <c r="BH32" s="5" t="s">
        <v>3</v>
      </c>
      <c r="BI32" s="5"/>
      <c r="BJ32" s="5" t="s">
        <v>1</v>
      </c>
      <c r="BK32" s="7">
        <v>5</v>
      </c>
      <c r="BL32" s="5" t="s">
        <v>2</v>
      </c>
      <c r="BM32" s="5" t="s">
        <v>7</v>
      </c>
      <c r="BN32" s="5" t="s">
        <v>2</v>
      </c>
      <c r="BO32" s="7" t="s">
        <v>7</v>
      </c>
      <c r="BP32" s="5" t="s">
        <v>2</v>
      </c>
      <c r="BQ32" s="5"/>
      <c r="BR32" s="5" t="s">
        <v>2</v>
      </c>
      <c r="BS32" s="7" t="s">
        <v>8</v>
      </c>
      <c r="BT32" s="5" t="s">
        <v>3</v>
      </c>
      <c r="BU32" s="6"/>
      <c r="BV32" s="5" t="s">
        <v>405</v>
      </c>
      <c r="BW32" s="9" t="s">
        <v>5</v>
      </c>
      <c r="BX32" s="5" t="s">
        <v>2</v>
      </c>
      <c r="BY32" s="8" t="s">
        <v>7</v>
      </c>
      <c r="BZ32" s="5" t="s">
        <v>2</v>
      </c>
      <c r="CA32" s="8" t="s">
        <v>7</v>
      </c>
      <c r="CB32" s="5" t="s">
        <v>2</v>
      </c>
      <c r="CC32" s="8" t="s">
        <v>7</v>
      </c>
      <c r="CD32" s="5" t="s">
        <v>2</v>
      </c>
      <c r="CE32" s="8" t="s">
        <v>7</v>
      </c>
      <c r="CF32" s="5" t="s">
        <v>3</v>
      </c>
      <c r="CG32" s="6" t="s">
        <v>18</v>
      </c>
      <c r="CH32" s="11">
        <v>2596.63</v>
      </c>
      <c r="CI32" s="6">
        <v>10100</v>
      </c>
      <c r="CJ32" s="6">
        <v>0.09</v>
      </c>
      <c r="CK32" s="6"/>
      <c r="CL32" s="6"/>
      <c r="CM32" s="6"/>
      <c r="CN32" s="6"/>
      <c r="CO32" s="6" t="s">
        <v>1606</v>
      </c>
      <c r="CP32" s="6" t="s">
        <v>1607</v>
      </c>
      <c r="CQ32" s="6" t="s">
        <v>1752</v>
      </c>
      <c r="CR32" s="6" t="s">
        <v>1609</v>
      </c>
      <c r="CS32" s="6" t="s">
        <v>1753</v>
      </c>
      <c r="CT32" s="6" t="s">
        <v>31</v>
      </c>
      <c r="CU32" s="6" t="s">
        <v>1621</v>
      </c>
      <c r="CV32" s="6" t="s">
        <v>32</v>
      </c>
      <c r="CW32" s="6">
        <v>2596.63</v>
      </c>
      <c r="CX32" s="6" t="s">
        <v>28</v>
      </c>
      <c r="CY32" s="6" t="s">
        <v>26</v>
      </c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 t="s">
        <v>36</v>
      </c>
      <c r="DN32" s="5" t="s">
        <v>19</v>
      </c>
      <c r="DO32" s="5" t="s">
        <v>23</v>
      </c>
      <c r="DP32" s="5" t="s">
        <v>1</v>
      </c>
      <c r="DQ32" s="7">
        <v>1</v>
      </c>
      <c r="DR32" s="5" t="s">
        <v>2</v>
      </c>
      <c r="DS32" s="7">
        <v>10100</v>
      </c>
      <c r="DT32" s="5" t="s">
        <v>2</v>
      </c>
      <c r="DU32" s="7" t="s">
        <v>7</v>
      </c>
      <c r="DV32" s="5" t="s">
        <v>2</v>
      </c>
      <c r="DW32" s="5"/>
      <c r="DX32" s="5" t="s">
        <v>2</v>
      </c>
      <c r="DY32" s="7" t="s">
        <v>1754</v>
      </c>
      <c r="DZ32" s="5" t="s">
        <v>3</v>
      </c>
      <c r="EA32" s="5" t="s">
        <v>4</v>
      </c>
      <c r="EB32" s="8">
        <v>2</v>
      </c>
      <c r="EC32" s="5" t="s">
        <v>2</v>
      </c>
      <c r="ED32" s="5" t="s">
        <v>7</v>
      </c>
      <c r="EE32" s="5" t="s">
        <v>2</v>
      </c>
      <c r="EF32" s="8" t="s">
        <v>7</v>
      </c>
      <c r="EG32" s="5" t="s">
        <v>2</v>
      </c>
      <c r="EH32" s="5"/>
      <c r="EI32" s="5" t="s">
        <v>2</v>
      </c>
      <c r="EJ32" s="8" t="s">
        <v>1754</v>
      </c>
      <c r="EK32" s="5" t="s">
        <v>3</v>
      </c>
      <c r="EL32" s="5" t="s">
        <v>1</v>
      </c>
      <c r="EM32" s="7">
        <v>3</v>
      </c>
      <c r="EN32" s="5" t="s">
        <v>2</v>
      </c>
      <c r="EO32" s="5" t="s">
        <v>7</v>
      </c>
      <c r="EP32" s="5" t="s">
        <v>2</v>
      </c>
      <c r="EQ32" s="7" t="s">
        <v>7</v>
      </c>
      <c r="ER32" s="5" t="s">
        <v>2</v>
      </c>
      <c r="ES32" s="5"/>
      <c r="ET32" s="5" t="s">
        <v>2</v>
      </c>
      <c r="EU32" s="7" t="s">
        <v>1754</v>
      </c>
      <c r="EV32" s="5" t="s">
        <v>3</v>
      </c>
      <c r="EW32" s="5" t="s">
        <v>4</v>
      </c>
      <c r="EX32" s="7">
        <v>4</v>
      </c>
      <c r="EY32" s="5" t="s">
        <v>2</v>
      </c>
      <c r="EZ32" s="5" t="s">
        <v>7</v>
      </c>
      <c r="FA32" s="5" t="s">
        <v>2</v>
      </c>
      <c r="FB32" s="7" t="s">
        <v>7</v>
      </c>
      <c r="FC32" s="5" t="s">
        <v>2</v>
      </c>
      <c r="FD32" s="5"/>
      <c r="FE32" s="5" t="s">
        <v>2</v>
      </c>
      <c r="FF32" s="7" t="s">
        <v>1754</v>
      </c>
      <c r="FG32" s="5" t="s">
        <v>3</v>
      </c>
      <c r="FH32" s="5"/>
      <c r="FI32" s="5" t="s">
        <v>1</v>
      </c>
      <c r="FJ32" s="7">
        <v>5</v>
      </c>
      <c r="FK32" s="5" t="s">
        <v>2</v>
      </c>
      <c r="FL32" s="5" t="s">
        <v>7</v>
      </c>
      <c r="FM32" s="5" t="s">
        <v>2</v>
      </c>
      <c r="FN32" s="7" t="s">
        <v>7</v>
      </c>
      <c r="FO32" s="5" t="s">
        <v>2</v>
      </c>
      <c r="FP32" s="5"/>
      <c r="FQ32" s="5" t="s">
        <v>2</v>
      </c>
      <c r="FR32" s="7" t="s">
        <v>1754</v>
      </c>
      <c r="FS32" s="5" t="s">
        <v>3</v>
      </c>
      <c r="FT32" s="6"/>
      <c r="FU32" s="5" t="s">
        <v>405</v>
      </c>
      <c r="FV32" s="9" t="s">
        <v>5</v>
      </c>
      <c r="FW32" s="5" t="s">
        <v>2</v>
      </c>
      <c r="FX32" s="8" t="s">
        <v>7</v>
      </c>
      <c r="FY32" s="5" t="s">
        <v>2</v>
      </c>
      <c r="FZ32" s="8" t="s">
        <v>7</v>
      </c>
      <c r="GA32" s="5" t="s">
        <v>2</v>
      </c>
      <c r="GB32" s="8"/>
      <c r="GC32" s="5" t="s">
        <v>2</v>
      </c>
      <c r="GD32" s="8" t="s">
        <v>7</v>
      </c>
      <c r="GE32" s="5" t="s">
        <v>3</v>
      </c>
      <c r="GF32" s="6" t="s">
        <v>18</v>
      </c>
    </row>
    <row r="33" spans="1:188" x14ac:dyDescent="0.25">
      <c r="A33" s="5" t="s">
        <v>9</v>
      </c>
      <c r="B33" s="5">
        <v>15600</v>
      </c>
      <c r="C33" s="5" t="s">
        <v>10</v>
      </c>
      <c r="D33" s="5" t="s">
        <v>1605</v>
      </c>
      <c r="E33" s="5" t="s">
        <v>20</v>
      </c>
      <c r="F33" s="5" t="s">
        <v>21</v>
      </c>
      <c r="G33" s="5" t="s">
        <v>22</v>
      </c>
      <c r="H33" s="5">
        <v>8</v>
      </c>
      <c r="I33" s="5" t="s">
        <v>12</v>
      </c>
      <c r="J33" s="5">
        <v>4</v>
      </c>
      <c r="K33" s="5" t="s">
        <v>14</v>
      </c>
      <c r="L33" s="8" t="s">
        <v>1604</v>
      </c>
      <c r="M33" s="5" t="s">
        <v>16</v>
      </c>
      <c r="N33" s="5"/>
      <c r="O33" s="5" t="s">
        <v>19</v>
      </c>
      <c r="P33" s="5" t="s">
        <v>23</v>
      </c>
      <c r="Q33" s="5" t="s">
        <v>1</v>
      </c>
      <c r="R33" s="7">
        <v>1</v>
      </c>
      <c r="S33" s="5" t="s">
        <v>2</v>
      </c>
      <c r="T33" s="7">
        <v>15600</v>
      </c>
      <c r="U33" s="5" t="s">
        <v>2</v>
      </c>
      <c r="V33" s="7" t="s">
        <v>7</v>
      </c>
      <c r="W33" s="5" t="s">
        <v>2</v>
      </c>
      <c r="X33" s="5"/>
      <c r="Y33" s="5" t="s">
        <v>2</v>
      </c>
      <c r="Z33" s="7" t="s">
        <v>8</v>
      </c>
      <c r="AA33" s="5" t="s">
        <v>3</v>
      </c>
      <c r="AB33" s="5" t="s">
        <v>4</v>
      </c>
      <c r="AC33" s="8">
        <v>2</v>
      </c>
      <c r="AD33" s="5" t="s">
        <v>2</v>
      </c>
      <c r="AE33" s="5" t="s">
        <v>7</v>
      </c>
      <c r="AF33" s="5" t="s">
        <v>2</v>
      </c>
      <c r="AG33" s="8" t="s">
        <v>7</v>
      </c>
      <c r="AH33" s="5" t="s">
        <v>2</v>
      </c>
      <c r="AI33" s="5"/>
      <c r="AJ33" s="5" t="s">
        <v>2</v>
      </c>
      <c r="AK33" s="8" t="s">
        <v>8</v>
      </c>
      <c r="AL33" s="5" t="s">
        <v>3</v>
      </c>
      <c r="AM33" s="5" t="s">
        <v>1</v>
      </c>
      <c r="AN33" s="7">
        <v>3</v>
      </c>
      <c r="AO33" s="5" t="s">
        <v>2</v>
      </c>
      <c r="AP33" s="5" t="s">
        <v>7</v>
      </c>
      <c r="AQ33" s="5" t="s">
        <v>2</v>
      </c>
      <c r="AR33" s="7" t="s">
        <v>7</v>
      </c>
      <c r="AS33" s="5" t="s">
        <v>2</v>
      </c>
      <c r="AT33" s="5"/>
      <c r="AU33" s="5" t="s">
        <v>2</v>
      </c>
      <c r="AV33" s="7" t="s">
        <v>8</v>
      </c>
      <c r="AW33" s="5" t="s">
        <v>3</v>
      </c>
      <c r="AX33" s="5" t="s">
        <v>4</v>
      </c>
      <c r="AY33" s="7">
        <v>4</v>
      </c>
      <c r="AZ33" s="5" t="s">
        <v>2</v>
      </c>
      <c r="BA33" s="5" t="s">
        <v>7</v>
      </c>
      <c r="BB33" s="5" t="s">
        <v>2</v>
      </c>
      <c r="BC33" s="7" t="s">
        <v>7</v>
      </c>
      <c r="BD33" s="5" t="s">
        <v>2</v>
      </c>
      <c r="BE33" s="5"/>
      <c r="BF33" s="5" t="s">
        <v>2</v>
      </c>
      <c r="BG33" s="7" t="s">
        <v>8</v>
      </c>
      <c r="BH33" s="5" t="s">
        <v>3</v>
      </c>
      <c r="BI33" s="5"/>
      <c r="BJ33" s="5"/>
      <c r="BK33" s="7"/>
      <c r="BL33" s="5"/>
      <c r="BM33" s="5"/>
      <c r="BN33" s="5"/>
      <c r="BO33" s="7"/>
      <c r="BP33" s="5"/>
      <c r="BQ33" s="7"/>
      <c r="BR33" s="5"/>
      <c r="BS33" s="7"/>
      <c r="BT33" s="5"/>
      <c r="BU33" s="6"/>
      <c r="BV33" s="5" t="s">
        <v>405</v>
      </c>
      <c r="BW33" s="9" t="s">
        <v>5</v>
      </c>
      <c r="BX33" s="5" t="s">
        <v>2</v>
      </c>
      <c r="BY33" s="8" t="s">
        <v>7</v>
      </c>
      <c r="BZ33" s="5" t="s">
        <v>2</v>
      </c>
      <c r="CA33" s="8" t="s">
        <v>7</v>
      </c>
      <c r="CB33" s="5" t="s">
        <v>2</v>
      </c>
      <c r="CC33" s="8" t="s">
        <v>7</v>
      </c>
      <c r="CD33" s="5" t="s">
        <v>2</v>
      </c>
      <c r="CE33" s="8" t="s">
        <v>7</v>
      </c>
      <c r="CF33" s="5" t="s">
        <v>3</v>
      </c>
      <c r="CG33" s="6" t="s">
        <v>18</v>
      </c>
      <c r="CH33" s="11">
        <v>4709.96</v>
      </c>
      <c r="CI33" s="6">
        <v>15600</v>
      </c>
      <c r="CJ33" s="6">
        <v>0.08</v>
      </c>
      <c r="CK33" s="6"/>
      <c r="CL33" s="6"/>
      <c r="CM33" s="6"/>
      <c r="CN33" s="6"/>
      <c r="CO33" s="6" t="s">
        <v>1606</v>
      </c>
      <c r="CP33" s="6" t="s">
        <v>1607</v>
      </c>
      <c r="CQ33" s="6" t="s">
        <v>1755</v>
      </c>
      <c r="CR33" s="6" t="s">
        <v>1608</v>
      </c>
      <c r="CS33" s="6" t="s">
        <v>1756</v>
      </c>
      <c r="CT33" s="6" t="s">
        <v>31</v>
      </c>
      <c r="CU33" s="6" t="s">
        <v>1757</v>
      </c>
      <c r="CV33" s="6" t="s">
        <v>32</v>
      </c>
      <c r="CW33" s="6">
        <v>4709.96</v>
      </c>
      <c r="CX33" s="6" t="s">
        <v>28</v>
      </c>
      <c r="CY33" s="6" t="s">
        <v>26</v>
      </c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 t="s">
        <v>36</v>
      </c>
      <c r="DN33" s="5" t="s">
        <v>19</v>
      </c>
      <c r="DO33" s="5" t="s">
        <v>23</v>
      </c>
      <c r="DP33" s="5" t="s">
        <v>1</v>
      </c>
      <c r="DQ33" s="7">
        <v>1</v>
      </c>
      <c r="DR33" s="5" t="s">
        <v>2</v>
      </c>
      <c r="DS33" s="7">
        <v>15600</v>
      </c>
      <c r="DT33" s="5" t="s">
        <v>2</v>
      </c>
      <c r="DU33" s="7" t="s">
        <v>7</v>
      </c>
      <c r="DV33" s="5" t="s">
        <v>2</v>
      </c>
      <c r="DW33" s="5"/>
      <c r="DX33" s="5" t="s">
        <v>2</v>
      </c>
      <c r="DY33" s="7" t="s">
        <v>1758</v>
      </c>
      <c r="DZ33" s="5" t="s">
        <v>3</v>
      </c>
      <c r="EA33" s="5" t="s">
        <v>4</v>
      </c>
      <c r="EB33" s="8">
        <v>2</v>
      </c>
      <c r="EC33" s="5" t="s">
        <v>2</v>
      </c>
      <c r="ED33" s="5" t="s">
        <v>7</v>
      </c>
      <c r="EE33" s="5" t="s">
        <v>2</v>
      </c>
      <c r="EF33" s="8" t="s">
        <v>7</v>
      </c>
      <c r="EG33" s="5" t="s">
        <v>2</v>
      </c>
      <c r="EH33" s="5"/>
      <c r="EI33" s="5" t="s">
        <v>2</v>
      </c>
      <c r="EJ33" s="8" t="s">
        <v>1758</v>
      </c>
      <c r="EK33" s="5" t="s">
        <v>3</v>
      </c>
      <c r="EL33" s="5" t="s">
        <v>1</v>
      </c>
      <c r="EM33" s="7">
        <v>3</v>
      </c>
      <c r="EN33" s="5" t="s">
        <v>2</v>
      </c>
      <c r="EO33" s="5" t="s">
        <v>7</v>
      </c>
      <c r="EP33" s="5" t="s">
        <v>2</v>
      </c>
      <c r="EQ33" s="7" t="s">
        <v>7</v>
      </c>
      <c r="ER33" s="5" t="s">
        <v>2</v>
      </c>
      <c r="ES33" s="5"/>
      <c r="ET33" s="5" t="s">
        <v>2</v>
      </c>
      <c r="EU33" s="7" t="s">
        <v>1758</v>
      </c>
      <c r="EV33" s="5" t="s">
        <v>3</v>
      </c>
      <c r="EW33" s="5" t="s">
        <v>4</v>
      </c>
      <c r="EX33" s="7">
        <v>4</v>
      </c>
      <c r="EY33" s="5" t="s">
        <v>2</v>
      </c>
      <c r="EZ33" s="5" t="s">
        <v>7</v>
      </c>
      <c r="FA33" s="5" t="s">
        <v>2</v>
      </c>
      <c r="FB33" s="7" t="s">
        <v>7</v>
      </c>
      <c r="FC33" s="5" t="s">
        <v>2</v>
      </c>
      <c r="FD33" s="5"/>
      <c r="FE33" s="5" t="s">
        <v>2</v>
      </c>
      <c r="FF33" s="7" t="s">
        <v>1758</v>
      </c>
      <c r="FG33" s="5" t="s">
        <v>3</v>
      </c>
      <c r="FH33" s="5"/>
      <c r="FI33" s="5"/>
      <c r="FJ33" s="7"/>
      <c r="FK33" s="5"/>
      <c r="FL33" s="5"/>
      <c r="FM33" s="5"/>
      <c r="FN33" s="7"/>
      <c r="FO33" s="5"/>
      <c r="FP33" s="7"/>
      <c r="FQ33" s="5"/>
      <c r="FR33" s="7"/>
      <c r="FS33" s="5"/>
      <c r="FT33" s="6"/>
      <c r="FU33" s="5" t="s">
        <v>405</v>
      </c>
      <c r="FV33" s="9" t="s">
        <v>5</v>
      </c>
      <c r="FW33" s="5" t="s">
        <v>2</v>
      </c>
      <c r="FX33" s="8" t="s">
        <v>7</v>
      </c>
      <c r="FY33" s="5" t="s">
        <v>2</v>
      </c>
      <c r="FZ33" s="8" t="s">
        <v>7</v>
      </c>
      <c r="GA33" s="5" t="s">
        <v>2</v>
      </c>
      <c r="GB33" s="8"/>
      <c r="GC33" s="5" t="s">
        <v>2</v>
      </c>
      <c r="GD33" s="8" t="s">
        <v>7</v>
      </c>
      <c r="GE33" s="5" t="s">
        <v>3</v>
      </c>
      <c r="GF33" s="6" t="s">
        <v>18</v>
      </c>
    </row>
    <row r="34" spans="1:188" x14ac:dyDescent="0.25">
      <c r="A34" s="5" t="s">
        <v>9</v>
      </c>
      <c r="B34" s="5">
        <v>15700</v>
      </c>
      <c r="C34" s="5" t="s">
        <v>10</v>
      </c>
      <c r="D34" s="5" t="s">
        <v>1605</v>
      </c>
      <c r="E34" s="5" t="s">
        <v>20</v>
      </c>
      <c r="F34" s="5" t="s">
        <v>21</v>
      </c>
      <c r="G34" s="5" t="s">
        <v>22</v>
      </c>
      <c r="H34" s="5">
        <v>6</v>
      </c>
      <c r="I34" s="5" t="s">
        <v>12</v>
      </c>
      <c r="J34" s="5">
        <v>3</v>
      </c>
      <c r="K34" s="5" t="s">
        <v>14</v>
      </c>
      <c r="L34" s="8" t="s">
        <v>1604</v>
      </c>
      <c r="M34" s="5" t="s">
        <v>16</v>
      </c>
      <c r="N34" s="5"/>
      <c r="O34" s="5" t="s">
        <v>19</v>
      </c>
      <c r="P34" s="5" t="s">
        <v>23</v>
      </c>
      <c r="Q34" s="5" t="s">
        <v>1</v>
      </c>
      <c r="R34" s="7">
        <v>1</v>
      </c>
      <c r="S34" s="5" t="s">
        <v>2</v>
      </c>
      <c r="T34" s="7">
        <v>15700</v>
      </c>
      <c r="U34" s="5" t="s">
        <v>2</v>
      </c>
      <c r="V34" s="7" t="s">
        <v>7</v>
      </c>
      <c r="W34" s="5" t="s">
        <v>2</v>
      </c>
      <c r="X34" s="5"/>
      <c r="Y34" s="5" t="s">
        <v>2</v>
      </c>
      <c r="Z34" s="7" t="s">
        <v>8</v>
      </c>
      <c r="AA34" s="5" t="s">
        <v>3</v>
      </c>
      <c r="AB34" s="5" t="s">
        <v>4</v>
      </c>
      <c r="AC34" s="8">
        <v>2</v>
      </c>
      <c r="AD34" s="5" t="s">
        <v>2</v>
      </c>
      <c r="AE34" s="5" t="s">
        <v>7</v>
      </c>
      <c r="AF34" s="5" t="s">
        <v>2</v>
      </c>
      <c r="AG34" s="8" t="s">
        <v>7</v>
      </c>
      <c r="AH34" s="5" t="s">
        <v>2</v>
      </c>
      <c r="AI34" s="5"/>
      <c r="AJ34" s="5" t="s">
        <v>2</v>
      </c>
      <c r="AK34" s="8" t="s">
        <v>8</v>
      </c>
      <c r="AL34" s="5" t="s">
        <v>3</v>
      </c>
      <c r="AM34" s="5" t="s">
        <v>1</v>
      </c>
      <c r="AN34" s="7">
        <v>3</v>
      </c>
      <c r="AO34" s="5" t="s">
        <v>2</v>
      </c>
      <c r="AP34" s="5" t="s">
        <v>7</v>
      </c>
      <c r="AQ34" s="5" t="s">
        <v>2</v>
      </c>
      <c r="AR34" s="7" t="s">
        <v>7</v>
      </c>
      <c r="AS34" s="5" t="s">
        <v>2</v>
      </c>
      <c r="AT34" s="5"/>
      <c r="AU34" s="5" t="s">
        <v>2</v>
      </c>
      <c r="AV34" s="7" t="s">
        <v>8</v>
      </c>
      <c r="AW34" s="5" t="s">
        <v>3</v>
      </c>
      <c r="AX34" s="5"/>
      <c r="AY34" s="7"/>
      <c r="AZ34" s="5"/>
      <c r="BA34" s="5"/>
      <c r="BB34" s="5"/>
      <c r="BC34" s="7"/>
      <c r="BD34" s="5"/>
      <c r="BE34" s="7"/>
      <c r="BF34" s="5"/>
      <c r="BG34" s="7"/>
      <c r="BH34" s="5"/>
      <c r="BI34" s="5"/>
      <c r="BJ34" s="5"/>
      <c r="BK34" s="7"/>
      <c r="BL34" s="5"/>
      <c r="BM34" s="5"/>
      <c r="BN34" s="5"/>
      <c r="BO34" s="7"/>
      <c r="BP34" s="5"/>
      <c r="BQ34" s="7"/>
      <c r="BR34" s="5"/>
      <c r="BS34" s="7"/>
      <c r="BT34" s="5"/>
      <c r="BU34" s="6"/>
      <c r="BV34" s="5" t="s">
        <v>405</v>
      </c>
      <c r="BW34" s="9" t="s">
        <v>5</v>
      </c>
      <c r="BX34" s="5" t="s">
        <v>2</v>
      </c>
      <c r="BY34" s="8" t="s">
        <v>7</v>
      </c>
      <c r="BZ34" s="5" t="s">
        <v>2</v>
      </c>
      <c r="CA34" s="8" t="s">
        <v>7</v>
      </c>
      <c r="CB34" s="5" t="s">
        <v>2</v>
      </c>
      <c r="CC34" s="8" t="s">
        <v>7</v>
      </c>
      <c r="CD34" s="5" t="s">
        <v>2</v>
      </c>
      <c r="CE34" s="8" t="s">
        <v>7</v>
      </c>
      <c r="CF34" s="5" t="s">
        <v>3</v>
      </c>
      <c r="CG34" s="6" t="s">
        <v>18</v>
      </c>
      <c r="CH34" s="11">
        <v>5873.52</v>
      </c>
      <c r="CI34" s="6">
        <v>15700</v>
      </c>
      <c r="CJ34" s="6">
        <v>0.06</v>
      </c>
      <c r="CK34" s="6"/>
      <c r="CL34" s="6"/>
      <c r="CM34" s="6"/>
      <c r="CN34" s="6"/>
      <c r="CO34" s="6" t="s">
        <v>1606</v>
      </c>
      <c r="CP34" s="6" t="s">
        <v>1607</v>
      </c>
      <c r="CQ34" s="6" t="s">
        <v>1759</v>
      </c>
      <c r="CR34" s="6" t="s">
        <v>1608</v>
      </c>
      <c r="CS34" s="6" t="s">
        <v>1760</v>
      </c>
      <c r="CT34" s="6" t="s">
        <v>31</v>
      </c>
      <c r="CU34" s="6" t="s">
        <v>1637</v>
      </c>
      <c r="CV34" s="6" t="s">
        <v>32</v>
      </c>
      <c r="CW34" s="6">
        <v>5873.52</v>
      </c>
      <c r="CX34" s="6" t="s">
        <v>28</v>
      </c>
      <c r="CY34" s="6" t="s">
        <v>26</v>
      </c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 t="s">
        <v>36</v>
      </c>
      <c r="DN34" s="5" t="s">
        <v>19</v>
      </c>
      <c r="DO34" s="5" t="s">
        <v>23</v>
      </c>
      <c r="DP34" s="5" t="s">
        <v>1</v>
      </c>
      <c r="DQ34" s="7">
        <v>1</v>
      </c>
      <c r="DR34" s="5" t="s">
        <v>2</v>
      </c>
      <c r="DS34" s="7">
        <v>15700</v>
      </c>
      <c r="DT34" s="5" t="s">
        <v>2</v>
      </c>
      <c r="DU34" s="7" t="s">
        <v>7</v>
      </c>
      <c r="DV34" s="5" t="s">
        <v>2</v>
      </c>
      <c r="DW34" s="5"/>
      <c r="DX34" s="5" t="s">
        <v>2</v>
      </c>
      <c r="DY34" s="7" t="s">
        <v>1761</v>
      </c>
      <c r="DZ34" s="5" t="s">
        <v>3</v>
      </c>
      <c r="EA34" s="5" t="s">
        <v>4</v>
      </c>
      <c r="EB34" s="8">
        <v>2</v>
      </c>
      <c r="EC34" s="5" t="s">
        <v>2</v>
      </c>
      <c r="ED34" s="5" t="s">
        <v>7</v>
      </c>
      <c r="EE34" s="5" t="s">
        <v>2</v>
      </c>
      <c r="EF34" s="8" t="s">
        <v>7</v>
      </c>
      <c r="EG34" s="5" t="s">
        <v>2</v>
      </c>
      <c r="EH34" s="5"/>
      <c r="EI34" s="5" t="s">
        <v>2</v>
      </c>
      <c r="EJ34" s="8" t="s">
        <v>1761</v>
      </c>
      <c r="EK34" s="5" t="s">
        <v>3</v>
      </c>
      <c r="EL34" s="5" t="s">
        <v>1</v>
      </c>
      <c r="EM34" s="7">
        <v>3</v>
      </c>
      <c r="EN34" s="5" t="s">
        <v>2</v>
      </c>
      <c r="EO34" s="5" t="s">
        <v>7</v>
      </c>
      <c r="EP34" s="5" t="s">
        <v>2</v>
      </c>
      <c r="EQ34" s="7" t="s">
        <v>7</v>
      </c>
      <c r="ER34" s="5" t="s">
        <v>2</v>
      </c>
      <c r="ES34" s="5"/>
      <c r="ET34" s="5" t="s">
        <v>2</v>
      </c>
      <c r="EU34" s="7" t="s">
        <v>1761</v>
      </c>
      <c r="EV34" s="5" t="s">
        <v>3</v>
      </c>
      <c r="EW34" s="5"/>
      <c r="EX34" s="7"/>
      <c r="EY34" s="5"/>
      <c r="EZ34" s="5"/>
      <c r="FA34" s="5"/>
      <c r="FB34" s="7"/>
      <c r="FC34" s="5"/>
      <c r="FD34" s="7"/>
      <c r="FE34" s="5"/>
      <c r="FF34" s="7"/>
      <c r="FG34" s="5"/>
      <c r="FH34" s="5"/>
      <c r="FI34" s="5"/>
      <c r="FJ34" s="7"/>
      <c r="FK34" s="5"/>
      <c r="FL34" s="5"/>
      <c r="FM34" s="5"/>
      <c r="FN34" s="7"/>
      <c r="FO34" s="5"/>
      <c r="FP34" s="7"/>
      <c r="FQ34" s="5"/>
      <c r="FR34" s="7"/>
      <c r="FS34" s="5"/>
      <c r="FT34" s="6"/>
      <c r="FU34" s="5" t="s">
        <v>405</v>
      </c>
      <c r="FV34" s="9" t="s">
        <v>5</v>
      </c>
      <c r="FW34" s="5" t="s">
        <v>2</v>
      </c>
      <c r="FX34" s="8" t="s">
        <v>7</v>
      </c>
      <c r="FY34" s="5" t="s">
        <v>2</v>
      </c>
      <c r="FZ34" s="8" t="s">
        <v>7</v>
      </c>
      <c r="GA34" s="5" t="s">
        <v>2</v>
      </c>
      <c r="GB34" s="8"/>
      <c r="GC34" s="5" t="s">
        <v>2</v>
      </c>
      <c r="GD34" s="8" t="s">
        <v>7</v>
      </c>
      <c r="GE34" s="5" t="s">
        <v>3</v>
      </c>
      <c r="GF34" s="6" t="s">
        <v>18</v>
      </c>
    </row>
    <row r="35" spans="1:188" x14ac:dyDescent="0.25">
      <c r="A35" s="5" t="s">
        <v>9</v>
      </c>
      <c r="B35" s="5">
        <v>5000</v>
      </c>
      <c r="C35" s="5" t="s">
        <v>10</v>
      </c>
      <c r="D35" s="5" t="s">
        <v>1605</v>
      </c>
      <c r="E35" s="5" t="s">
        <v>20</v>
      </c>
      <c r="F35" s="5" t="s">
        <v>21</v>
      </c>
      <c r="G35" s="5" t="s">
        <v>22</v>
      </c>
      <c r="H35" s="5">
        <v>7</v>
      </c>
      <c r="I35" s="5" t="s">
        <v>12</v>
      </c>
      <c r="J35" s="5">
        <v>5</v>
      </c>
      <c r="K35" s="5" t="s">
        <v>14</v>
      </c>
      <c r="L35" s="8" t="s">
        <v>1604</v>
      </c>
      <c r="M35" s="5" t="s">
        <v>16</v>
      </c>
      <c r="N35" s="5"/>
      <c r="O35" s="5" t="s">
        <v>19</v>
      </c>
      <c r="P35" s="5" t="s">
        <v>23</v>
      </c>
      <c r="Q35" s="5" t="s">
        <v>1</v>
      </c>
      <c r="R35" s="7">
        <v>1</v>
      </c>
      <c r="S35" s="5" t="s">
        <v>2</v>
      </c>
      <c r="T35" s="7">
        <v>5000</v>
      </c>
      <c r="U35" s="5" t="s">
        <v>2</v>
      </c>
      <c r="V35" s="7" t="s">
        <v>7</v>
      </c>
      <c r="W35" s="5" t="s">
        <v>2</v>
      </c>
      <c r="X35" s="5"/>
      <c r="Y35" s="5" t="s">
        <v>2</v>
      </c>
      <c r="Z35" s="7" t="s">
        <v>8</v>
      </c>
      <c r="AA35" s="5" t="s">
        <v>3</v>
      </c>
      <c r="AB35" s="5" t="s">
        <v>4</v>
      </c>
      <c r="AC35" s="8">
        <v>2</v>
      </c>
      <c r="AD35" s="5" t="s">
        <v>2</v>
      </c>
      <c r="AE35" s="5" t="s">
        <v>7</v>
      </c>
      <c r="AF35" s="5" t="s">
        <v>2</v>
      </c>
      <c r="AG35" s="8" t="s">
        <v>7</v>
      </c>
      <c r="AH35" s="5" t="s">
        <v>2</v>
      </c>
      <c r="AI35" s="5"/>
      <c r="AJ35" s="5" t="s">
        <v>2</v>
      </c>
      <c r="AK35" s="8" t="s">
        <v>8</v>
      </c>
      <c r="AL35" s="5" t="s">
        <v>3</v>
      </c>
      <c r="AM35" s="5" t="s">
        <v>1</v>
      </c>
      <c r="AN35" s="7">
        <v>3</v>
      </c>
      <c r="AO35" s="5" t="s">
        <v>2</v>
      </c>
      <c r="AP35" s="5" t="s">
        <v>7</v>
      </c>
      <c r="AQ35" s="5" t="s">
        <v>2</v>
      </c>
      <c r="AR35" s="7" t="s">
        <v>7</v>
      </c>
      <c r="AS35" s="5" t="s">
        <v>2</v>
      </c>
      <c r="AT35" s="5"/>
      <c r="AU35" s="5" t="s">
        <v>2</v>
      </c>
      <c r="AV35" s="7" t="s">
        <v>8</v>
      </c>
      <c r="AW35" s="5" t="s">
        <v>3</v>
      </c>
      <c r="AX35" s="5" t="s">
        <v>4</v>
      </c>
      <c r="AY35" s="7">
        <v>4</v>
      </c>
      <c r="AZ35" s="5" t="s">
        <v>2</v>
      </c>
      <c r="BA35" s="5" t="s">
        <v>7</v>
      </c>
      <c r="BB35" s="5" t="s">
        <v>2</v>
      </c>
      <c r="BC35" s="7" t="s">
        <v>7</v>
      </c>
      <c r="BD35" s="5" t="s">
        <v>2</v>
      </c>
      <c r="BE35" s="5"/>
      <c r="BF35" s="5" t="s">
        <v>2</v>
      </c>
      <c r="BG35" s="7" t="s">
        <v>8</v>
      </c>
      <c r="BH35" s="5" t="s">
        <v>3</v>
      </c>
      <c r="BI35" s="5"/>
      <c r="BJ35" s="5" t="s">
        <v>1</v>
      </c>
      <c r="BK35" s="7">
        <v>5</v>
      </c>
      <c r="BL35" s="5" t="s">
        <v>2</v>
      </c>
      <c r="BM35" s="5" t="s">
        <v>7</v>
      </c>
      <c r="BN35" s="5" t="s">
        <v>2</v>
      </c>
      <c r="BO35" s="7" t="s">
        <v>7</v>
      </c>
      <c r="BP35" s="5" t="s">
        <v>2</v>
      </c>
      <c r="BQ35" s="5"/>
      <c r="BR35" s="5" t="s">
        <v>2</v>
      </c>
      <c r="BS35" s="7" t="s">
        <v>8</v>
      </c>
      <c r="BT35" s="5" t="s">
        <v>3</v>
      </c>
      <c r="BU35" s="6"/>
      <c r="BV35" s="5" t="s">
        <v>405</v>
      </c>
      <c r="BW35" s="9" t="s">
        <v>5</v>
      </c>
      <c r="BX35" s="5" t="s">
        <v>2</v>
      </c>
      <c r="BY35" s="8" t="s">
        <v>7</v>
      </c>
      <c r="BZ35" s="5" t="s">
        <v>2</v>
      </c>
      <c r="CA35" s="8" t="s">
        <v>7</v>
      </c>
      <c r="CB35" s="5" t="s">
        <v>2</v>
      </c>
      <c r="CC35" s="8" t="s">
        <v>7</v>
      </c>
      <c r="CD35" s="5" t="s">
        <v>2</v>
      </c>
      <c r="CE35" s="8" t="s">
        <v>7</v>
      </c>
      <c r="CF35" s="5" t="s">
        <v>3</v>
      </c>
      <c r="CG35" s="6" t="s">
        <v>18</v>
      </c>
      <c r="CH35" s="11">
        <v>1219.45</v>
      </c>
      <c r="CI35" s="6">
        <v>5000</v>
      </c>
      <c r="CJ35" s="6">
        <v>7.0000000000000007E-2</v>
      </c>
      <c r="CK35" s="6"/>
      <c r="CL35" s="6"/>
      <c r="CM35" s="6"/>
      <c r="CN35" s="6"/>
      <c r="CO35" s="6" t="s">
        <v>1606</v>
      </c>
      <c r="CP35" s="6" t="s">
        <v>1607</v>
      </c>
      <c r="CQ35" s="6" t="s">
        <v>1762</v>
      </c>
      <c r="CR35" s="6" t="s">
        <v>1609</v>
      </c>
      <c r="CS35" s="6" t="s">
        <v>1763</v>
      </c>
      <c r="CT35" s="6" t="s">
        <v>31</v>
      </c>
      <c r="CU35" s="6" t="s">
        <v>1613</v>
      </c>
      <c r="CV35" s="6" t="s">
        <v>32</v>
      </c>
      <c r="CW35" s="6">
        <v>1219.45</v>
      </c>
      <c r="CX35" s="6" t="s">
        <v>28</v>
      </c>
      <c r="CY35" s="6" t="s">
        <v>26</v>
      </c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 t="s">
        <v>36</v>
      </c>
      <c r="DN35" s="5" t="s">
        <v>19</v>
      </c>
      <c r="DO35" s="5" t="s">
        <v>23</v>
      </c>
      <c r="DP35" s="5" t="s">
        <v>1</v>
      </c>
      <c r="DQ35" s="7">
        <v>1</v>
      </c>
      <c r="DR35" s="5" t="s">
        <v>2</v>
      </c>
      <c r="DS35" s="7">
        <v>5000</v>
      </c>
      <c r="DT35" s="5" t="s">
        <v>2</v>
      </c>
      <c r="DU35" s="7" t="s">
        <v>7</v>
      </c>
      <c r="DV35" s="5" t="s">
        <v>2</v>
      </c>
      <c r="DW35" s="5"/>
      <c r="DX35" s="5" t="s">
        <v>2</v>
      </c>
      <c r="DY35" s="7" t="s">
        <v>1764</v>
      </c>
      <c r="DZ35" s="5" t="s">
        <v>3</v>
      </c>
      <c r="EA35" s="5" t="s">
        <v>4</v>
      </c>
      <c r="EB35" s="8">
        <v>2</v>
      </c>
      <c r="EC35" s="5" t="s">
        <v>2</v>
      </c>
      <c r="ED35" s="5" t="s">
        <v>7</v>
      </c>
      <c r="EE35" s="5" t="s">
        <v>2</v>
      </c>
      <c r="EF35" s="8" t="s">
        <v>7</v>
      </c>
      <c r="EG35" s="5" t="s">
        <v>2</v>
      </c>
      <c r="EH35" s="5"/>
      <c r="EI35" s="5" t="s">
        <v>2</v>
      </c>
      <c r="EJ35" s="8" t="s">
        <v>1764</v>
      </c>
      <c r="EK35" s="5" t="s">
        <v>3</v>
      </c>
      <c r="EL35" s="5" t="s">
        <v>1</v>
      </c>
      <c r="EM35" s="7">
        <v>3</v>
      </c>
      <c r="EN35" s="5" t="s">
        <v>2</v>
      </c>
      <c r="EO35" s="5" t="s">
        <v>7</v>
      </c>
      <c r="EP35" s="5" t="s">
        <v>2</v>
      </c>
      <c r="EQ35" s="7" t="s">
        <v>7</v>
      </c>
      <c r="ER35" s="5" t="s">
        <v>2</v>
      </c>
      <c r="ES35" s="5"/>
      <c r="ET35" s="5" t="s">
        <v>2</v>
      </c>
      <c r="EU35" s="7" t="s">
        <v>1764</v>
      </c>
      <c r="EV35" s="5" t="s">
        <v>3</v>
      </c>
      <c r="EW35" s="5" t="s">
        <v>4</v>
      </c>
      <c r="EX35" s="7">
        <v>4</v>
      </c>
      <c r="EY35" s="5" t="s">
        <v>2</v>
      </c>
      <c r="EZ35" s="5" t="s">
        <v>7</v>
      </c>
      <c r="FA35" s="5" t="s">
        <v>2</v>
      </c>
      <c r="FB35" s="7" t="s">
        <v>7</v>
      </c>
      <c r="FC35" s="5" t="s">
        <v>2</v>
      </c>
      <c r="FD35" s="5"/>
      <c r="FE35" s="5" t="s">
        <v>2</v>
      </c>
      <c r="FF35" s="7" t="s">
        <v>1764</v>
      </c>
      <c r="FG35" s="5" t="s">
        <v>3</v>
      </c>
      <c r="FH35" s="5"/>
      <c r="FI35" s="5" t="s">
        <v>1</v>
      </c>
      <c r="FJ35" s="7">
        <v>5</v>
      </c>
      <c r="FK35" s="5" t="s">
        <v>2</v>
      </c>
      <c r="FL35" s="5" t="s">
        <v>7</v>
      </c>
      <c r="FM35" s="5" t="s">
        <v>2</v>
      </c>
      <c r="FN35" s="7" t="s">
        <v>7</v>
      </c>
      <c r="FO35" s="5" t="s">
        <v>2</v>
      </c>
      <c r="FP35" s="5"/>
      <c r="FQ35" s="5" t="s">
        <v>2</v>
      </c>
      <c r="FR35" s="7" t="s">
        <v>1764</v>
      </c>
      <c r="FS35" s="5" t="s">
        <v>3</v>
      </c>
      <c r="FT35" s="6"/>
      <c r="FU35" s="5" t="s">
        <v>405</v>
      </c>
      <c r="FV35" s="9" t="s">
        <v>5</v>
      </c>
      <c r="FW35" s="5" t="s">
        <v>2</v>
      </c>
      <c r="FX35" s="8" t="s">
        <v>7</v>
      </c>
      <c r="FY35" s="5" t="s">
        <v>2</v>
      </c>
      <c r="FZ35" s="8" t="s">
        <v>7</v>
      </c>
      <c r="GA35" s="5" t="s">
        <v>2</v>
      </c>
      <c r="GB35" s="8"/>
      <c r="GC35" s="5" t="s">
        <v>2</v>
      </c>
      <c r="GD35" s="8" t="s">
        <v>7</v>
      </c>
      <c r="GE35" s="5" t="s">
        <v>3</v>
      </c>
      <c r="GF35" s="6" t="s">
        <v>18</v>
      </c>
    </row>
    <row r="36" spans="1:188" x14ac:dyDescent="0.25">
      <c r="A36" s="5" t="s">
        <v>9</v>
      </c>
      <c r="B36" s="5">
        <v>16400</v>
      </c>
      <c r="C36" s="5" t="s">
        <v>10</v>
      </c>
      <c r="D36" s="5" t="s">
        <v>1605</v>
      </c>
      <c r="E36" s="5" t="s">
        <v>20</v>
      </c>
      <c r="F36" s="5" t="s">
        <v>21</v>
      </c>
      <c r="G36" s="5" t="s">
        <v>22</v>
      </c>
      <c r="H36" s="5">
        <v>8</v>
      </c>
      <c r="I36" s="5" t="s">
        <v>12</v>
      </c>
      <c r="J36" s="5">
        <v>4</v>
      </c>
      <c r="K36" s="5" t="s">
        <v>14</v>
      </c>
      <c r="L36" s="8" t="s">
        <v>1604</v>
      </c>
      <c r="M36" s="5" t="s">
        <v>16</v>
      </c>
      <c r="N36" s="5"/>
      <c r="O36" s="5" t="s">
        <v>19</v>
      </c>
      <c r="P36" s="5" t="s">
        <v>23</v>
      </c>
      <c r="Q36" s="5" t="s">
        <v>1</v>
      </c>
      <c r="R36" s="7">
        <v>1</v>
      </c>
      <c r="S36" s="5" t="s">
        <v>2</v>
      </c>
      <c r="T36" s="7">
        <v>16400</v>
      </c>
      <c r="U36" s="5" t="s">
        <v>2</v>
      </c>
      <c r="V36" s="7" t="s">
        <v>7</v>
      </c>
      <c r="W36" s="5" t="s">
        <v>2</v>
      </c>
      <c r="X36" s="5"/>
      <c r="Y36" s="5" t="s">
        <v>2</v>
      </c>
      <c r="Z36" s="7" t="s">
        <v>8</v>
      </c>
      <c r="AA36" s="5" t="s">
        <v>3</v>
      </c>
      <c r="AB36" s="5" t="s">
        <v>4</v>
      </c>
      <c r="AC36" s="8">
        <v>2</v>
      </c>
      <c r="AD36" s="5" t="s">
        <v>2</v>
      </c>
      <c r="AE36" s="5" t="s">
        <v>7</v>
      </c>
      <c r="AF36" s="5" t="s">
        <v>2</v>
      </c>
      <c r="AG36" s="8" t="s">
        <v>7</v>
      </c>
      <c r="AH36" s="5" t="s">
        <v>2</v>
      </c>
      <c r="AI36" s="5"/>
      <c r="AJ36" s="5" t="s">
        <v>2</v>
      </c>
      <c r="AK36" s="8" t="s">
        <v>8</v>
      </c>
      <c r="AL36" s="5" t="s">
        <v>3</v>
      </c>
      <c r="AM36" s="5" t="s">
        <v>1</v>
      </c>
      <c r="AN36" s="7">
        <v>3</v>
      </c>
      <c r="AO36" s="5" t="s">
        <v>2</v>
      </c>
      <c r="AP36" s="5" t="s">
        <v>7</v>
      </c>
      <c r="AQ36" s="5" t="s">
        <v>2</v>
      </c>
      <c r="AR36" s="7" t="s">
        <v>7</v>
      </c>
      <c r="AS36" s="5" t="s">
        <v>2</v>
      </c>
      <c r="AT36" s="5"/>
      <c r="AU36" s="5" t="s">
        <v>2</v>
      </c>
      <c r="AV36" s="7" t="s">
        <v>8</v>
      </c>
      <c r="AW36" s="5" t="s">
        <v>3</v>
      </c>
      <c r="AX36" s="5" t="s">
        <v>4</v>
      </c>
      <c r="AY36" s="7">
        <v>4</v>
      </c>
      <c r="AZ36" s="5" t="s">
        <v>2</v>
      </c>
      <c r="BA36" s="5" t="s">
        <v>7</v>
      </c>
      <c r="BB36" s="5" t="s">
        <v>2</v>
      </c>
      <c r="BC36" s="7" t="s">
        <v>7</v>
      </c>
      <c r="BD36" s="5" t="s">
        <v>2</v>
      </c>
      <c r="BE36" s="5"/>
      <c r="BF36" s="5" t="s">
        <v>2</v>
      </c>
      <c r="BG36" s="7" t="s">
        <v>8</v>
      </c>
      <c r="BH36" s="5" t="s">
        <v>3</v>
      </c>
      <c r="BI36" s="5"/>
      <c r="BJ36" s="5"/>
      <c r="BK36" s="7"/>
      <c r="BL36" s="5"/>
      <c r="BM36" s="5"/>
      <c r="BN36" s="5"/>
      <c r="BO36" s="7"/>
      <c r="BP36" s="5"/>
      <c r="BQ36" s="7"/>
      <c r="BR36" s="5"/>
      <c r="BS36" s="7"/>
      <c r="BT36" s="5"/>
      <c r="BU36" s="6"/>
      <c r="BV36" s="5" t="s">
        <v>405</v>
      </c>
      <c r="BW36" s="9" t="s">
        <v>5</v>
      </c>
      <c r="BX36" s="5" t="s">
        <v>2</v>
      </c>
      <c r="BY36" s="8" t="s">
        <v>7</v>
      </c>
      <c r="BZ36" s="5" t="s">
        <v>2</v>
      </c>
      <c r="CA36" s="8" t="s">
        <v>7</v>
      </c>
      <c r="CB36" s="5" t="s">
        <v>2</v>
      </c>
      <c r="CC36" s="8" t="s">
        <v>7</v>
      </c>
      <c r="CD36" s="5" t="s">
        <v>2</v>
      </c>
      <c r="CE36" s="8" t="s">
        <v>7</v>
      </c>
      <c r="CF36" s="5" t="s">
        <v>3</v>
      </c>
      <c r="CG36" s="6" t="s">
        <v>18</v>
      </c>
      <c r="CH36" s="11">
        <v>4951.5</v>
      </c>
      <c r="CI36" s="6">
        <v>16400</v>
      </c>
      <c r="CJ36" s="6">
        <v>0.08</v>
      </c>
      <c r="CK36" s="6"/>
      <c r="CL36" s="6"/>
      <c r="CM36" s="6"/>
      <c r="CN36" s="6"/>
      <c r="CO36" s="6" t="s">
        <v>1606</v>
      </c>
      <c r="CP36" s="6" t="s">
        <v>1607</v>
      </c>
      <c r="CQ36" s="6" t="s">
        <v>1765</v>
      </c>
      <c r="CR36" s="6" t="s">
        <v>1608</v>
      </c>
      <c r="CS36" s="6" t="s">
        <v>1766</v>
      </c>
      <c r="CT36" s="6" t="s">
        <v>31</v>
      </c>
      <c r="CU36" s="6" t="s">
        <v>1757</v>
      </c>
      <c r="CV36" s="6" t="s">
        <v>32</v>
      </c>
      <c r="CW36" s="6">
        <v>4951.5</v>
      </c>
      <c r="CX36" s="6" t="s">
        <v>28</v>
      </c>
      <c r="CY36" s="6" t="s">
        <v>26</v>
      </c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 t="s">
        <v>36</v>
      </c>
      <c r="DN36" s="5" t="s">
        <v>19</v>
      </c>
      <c r="DO36" s="5" t="s">
        <v>23</v>
      </c>
      <c r="DP36" s="5" t="s">
        <v>1</v>
      </c>
      <c r="DQ36" s="7">
        <v>1</v>
      </c>
      <c r="DR36" s="5" t="s">
        <v>2</v>
      </c>
      <c r="DS36" s="7">
        <v>16400</v>
      </c>
      <c r="DT36" s="5" t="s">
        <v>2</v>
      </c>
      <c r="DU36" s="7" t="s">
        <v>7</v>
      </c>
      <c r="DV36" s="5" t="s">
        <v>2</v>
      </c>
      <c r="DW36" s="5"/>
      <c r="DX36" s="5" t="s">
        <v>2</v>
      </c>
      <c r="DY36" s="7" t="s">
        <v>1767</v>
      </c>
      <c r="DZ36" s="5" t="s">
        <v>3</v>
      </c>
      <c r="EA36" s="5" t="s">
        <v>4</v>
      </c>
      <c r="EB36" s="8">
        <v>2</v>
      </c>
      <c r="EC36" s="5" t="s">
        <v>2</v>
      </c>
      <c r="ED36" s="5" t="s">
        <v>7</v>
      </c>
      <c r="EE36" s="5" t="s">
        <v>2</v>
      </c>
      <c r="EF36" s="8" t="s">
        <v>7</v>
      </c>
      <c r="EG36" s="5" t="s">
        <v>2</v>
      </c>
      <c r="EH36" s="5"/>
      <c r="EI36" s="5" t="s">
        <v>2</v>
      </c>
      <c r="EJ36" s="8" t="s">
        <v>1767</v>
      </c>
      <c r="EK36" s="5" t="s">
        <v>3</v>
      </c>
      <c r="EL36" s="5" t="s">
        <v>1</v>
      </c>
      <c r="EM36" s="7">
        <v>3</v>
      </c>
      <c r="EN36" s="5" t="s">
        <v>2</v>
      </c>
      <c r="EO36" s="5" t="s">
        <v>7</v>
      </c>
      <c r="EP36" s="5" t="s">
        <v>2</v>
      </c>
      <c r="EQ36" s="7" t="s">
        <v>7</v>
      </c>
      <c r="ER36" s="5" t="s">
        <v>2</v>
      </c>
      <c r="ES36" s="5"/>
      <c r="ET36" s="5" t="s">
        <v>2</v>
      </c>
      <c r="EU36" s="7" t="s">
        <v>1767</v>
      </c>
      <c r="EV36" s="5" t="s">
        <v>3</v>
      </c>
      <c r="EW36" s="5" t="s">
        <v>4</v>
      </c>
      <c r="EX36" s="7">
        <v>4</v>
      </c>
      <c r="EY36" s="5" t="s">
        <v>2</v>
      </c>
      <c r="EZ36" s="5" t="s">
        <v>7</v>
      </c>
      <c r="FA36" s="5" t="s">
        <v>2</v>
      </c>
      <c r="FB36" s="7" t="s">
        <v>7</v>
      </c>
      <c r="FC36" s="5" t="s">
        <v>2</v>
      </c>
      <c r="FD36" s="5"/>
      <c r="FE36" s="5" t="s">
        <v>2</v>
      </c>
      <c r="FF36" s="7" t="s">
        <v>1767</v>
      </c>
      <c r="FG36" s="5" t="s">
        <v>3</v>
      </c>
      <c r="FH36" s="5"/>
      <c r="FI36" s="5"/>
      <c r="FJ36" s="7"/>
      <c r="FK36" s="5"/>
      <c r="FL36" s="5"/>
      <c r="FM36" s="5"/>
      <c r="FN36" s="7"/>
      <c r="FO36" s="5"/>
      <c r="FP36" s="7"/>
      <c r="FQ36" s="5"/>
      <c r="FR36" s="7"/>
      <c r="FS36" s="5"/>
      <c r="FT36" s="6"/>
      <c r="FU36" s="5" t="s">
        <v>405</v>
      </c>
      <c r="FV36" s="9" t="s">
        <v>5</v>
      </c>
      <c r="FW36" s="5" t="s">
        <v>2</v>
      </c>
      <c r="FX36" s="8" t="s">
        <v>7</v>
      </c>
      <c r="FY36" s="5" t="s">
        <v>2</v>
      </c>
      <c r="FZ36" s="8" t="s">
        <v>7</v>
      </c>
      <c r="GA36" s="5" t="s">
        <v>2</v>
      </c>
      <c r="GB36" s="8"/>
      <c r="GC36" s="5" t="s">
        <v>2</v>
      </c>
      <c r="GD36" s="8" t="s">
        <v>7</v>
      </c>
      <c r="GE36" s="5" t="s">
        <v>3</v>
      </c>
      <c r="GF36" s="6" t="s">
        <v>18</v>
      </c>
    </row>
    <row r="37" spans="1:188" x14ac:dyDescent="0.25">
      <c r="A37" s="5" t="s">
        <v>9</v>
      </c>
      <c r="B37" s="5">
        <v>10900</v>
      </c>
      <c r="C37" s="5" t="s">
        <v>10</v>
      </c>
      <c r="D37" s="5" t="s">
        <v>1605</v>
      </c>
      <c r="E37" s="5" t="s">
        <v>20</v>
      </c>
      <c r="F37" s="5" t="s">
        <v>21</v>
      </c>
      <c r="G37" s="5" t="s">
        <v>22</v>
      </c>
      <c r="H37" s="5">
        <v>6</v>
      </c>
      <c r="I37" s="5" t="s">
        <v>12</v>
      </c>
      <c r="J37" s="5">
        <v>3</v>
      </c>
      <c r="K37" s="5" t="s">
        <v>14</v>
      </c>
      <c r="L37" s="8" t="s">
        <v>1604</v>
      </c>
      <c r="M37" s="5" t="s">
        <v>16</v>
      </c>
      <c r="N37" s="5"/>
      <c r="O37" s="5" t="s">
        <v>19</v>
      </c>
      <c r="P37" s="5" t="s">
        <v>23</v>
      </c>
      <c r="Q37" s="5" t="s">
        <v>1</v>
      </c>
      <c r="R37" s="7">
        <v>1</v>
      </c>
      <c r="S37" s="5" t="s">
        <v>2</v>
      </c>
      <c r="T37" s="7">
        <v>10900</v>
      </c>
      <c r="U37" s="5" t="s">
        <v>2</v>
      </c>
      <c r="V37" s="7" t="s">
        <v>7</v>
      </c>
      <c r="W37" s="5" t="s">
        <v>2</v>
      </c>
      <c r="X37" s="5"/>
      <c r="Y37" s="5" t="s">
        <v>2</v>
      </c>
      <c r="Z37" s="7" t="s">
        <v>8</v>
      </c>
      <c r="AA37" s="5" t="s">
        <v>3</v>
      </c>
      <c r="AB37" s="5" t="s">
        <v>4</v>
      </c>
      <c r="AC37" s="8">
        <v>2</v>
      </c>
      <c r="AD37" s="5" t="s">
        <v>2</v>
      </c>
      <c r="AE37" s="5" t="s">
        <v>7</v>
      </c>
      <c r="AF37" s="5" t="s">
        <v>2</v>
      </c>
      <c r="AG37" s="8" t="s">
        <v>7</v>
      </c>
      <c r="AH37" s="5" t="s">
        <v>2</v>
      </c>
      <c r="AI37" s="5"/>
      <c r="AJ37" s="5" t="s">
        <v>2</v>
      </c>
      <c r="AK37" s="8" t="s">
        <v>8</v>
      </c>
      <c r="AL37" s="5" t="s">
        <v>3</v>
      </c>
      <c r="AM37" s="5" t="s">
        <v>1</v>
      </c>
      <c r="AN37" s="7">
        <v>3</v>
      </c>
      <c r="AO37" s="5" t="s">
        <v>2</v>
      </c>
      <c r="AP37" s="5" t="s">
        <v>7</v>
      </c>
      <c r="AQ37" s="5" t="s">
        <v>2</v>
      </c>
      <c r="AR37" s="7" t="s">
        <v>7</v>
      </c>
      <c r="AS37" s="5" t="s">
        <v>2</v>
      </c>
      <c r="AT37" s="5"/>
      <c r="AU37" s="5" t="s">
        <v>2</v>
      </c>
      <c r="AV37" s="7" t="s">
        <v>8</v>
      </c>
      <c r="AW37" s="5" t="s">
        <v>3</v>
      </c>
      <c r="AX37" s="5"/>
      <c r="AY37" s="7"/>
      <c r="AZ37" s="5"/>
      <c r="BA37" s="5"/>
      <c r="BB37" s="5"/>
      <c r="BC37" s="7"/>
      <c r="BD37" s="5"/>
      <c r="BE37" s="7"/>
      <c r="BF37" s="5"/>
      <c r="BG37" s="7"/>
      <c r="BH37" s="5"/>
      <c r="BI37" s="5"/>
      <c r="BJ37" s="5"/>
      <c r="BK37" s="7"/>
      <c r="BL37" s="5"/>
      <c r="BM37" s="5"/>
      <c r="BN37" s="5"/>
      <c r="BO37" s="7"/>
      <c r="BP37" s="5"/>
      <c r="BQ37" s="7"/>
      <c r="BR37" s="5"/>
      <c r="BS37" s="7"/>
      <c r="BT37" s="5"/>
      <c r="BU37" s="6"/>
      <c r="BV37" s="5" t="s">
        <v>405</v>
      </c>
      <c r="BW37" s="9" t="s">
        <v>5</v>
      </c>
      <c r="BX37" s="5" t="s">
        <v>2</v>
      </c>
      <c r="BY37" s="8" t="s">
        <v>7</v>
      </c>
      <c r="BZ37" s="5" t="s">
        <v>2</v>
      </c>
      <c r="CA37" s="8" t="s">
        <v>7</v>
      </c>
      <c r="CB37" s="5" t="s">
        <v>2</v>
      </c>
      <c r="CC37" s="8" t="s">
        <v>7</v>
      </c>
      <c r="CD37" s="5" t="s">
        <v>2</v>
      </c>
      <c r="CE37" s="8" t="s">
        <v>7</v>
      </c>
      <c r="CF37" s="5" t="s">
        <v>3</v>
      </c>
      <c r="CG37" s="6" t="s">
        <v>18</v>
      </c>
      <c r="CH37" s="11">
        <v>4077.8</v>
      </c>
      <c r="CI37" s="6">
        <v>10900</v>
      </c>
      <c r="CJ37" s="6">
        <v>0.06</v>
      </c>
      <c r="CK37" s="6"/>
      <c r="CL37" s="6"/>
      <c r="CM37" s="6"/>
      <c r="CN37" s="6"/>
      <c r="CO37" s="6" t="s">
        <v>1606</v>
      </c>
      <c r="CP37" s="6" t="s">
        <v>1607</v>
      </c>
      <c r="CQ37" s="6" t="s">
        <v>1768</v>
      </c>
      <c r="CR37" s="6" t="s">
        <v>1608</v>
      </c>
      <c r="CS37" s="6" t="s">
        <v>1769</v>
      </c>
      <c r="CT37" s="6" t="s">
        <v>31</v>
      </c>
      <c r="CU37" s="6" t="s">
        <v>1637</v>
      </c>
      <c r="CV37" s="6" t="s">
        <v>32</v>
      </c>
      <c r="CW37" s="6">
        <v>4077.8</v>
      </c>
      <c r="CX37" s="6" t="s">
        <v>28</v>
      </c>
      <c r="CY37" s="6" t="s">
        <v>26</v>
      </c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 t="s">
        <v>36</v>
      </c>
      <c r="DN37" s="5" t="s">
        <v>19</v>
      </c>
      <c r="DO37" s="5" t="s">
        <v>23</v>
      </c>
      <c r="DP37" s="5" t="s">
        <v>1</v>
      </c>
      <c r="DQ37" s="7">
        <v>1</v>
      </c>
      <c r="DR37" s="5" t="s">
        <v>2</v>
      </c>
      <c r="DS37" s="7">
        <v>10900</v>
      </c>
      <c r="DT37" s="5" t="s">
        <v>2</v>
      </c>
      <c r="DU37" s="7" t="s">
        <v>7</v>
      </c>
      <c r="DV37" s="5" t="s">
        <v>2</v>
      </c>
      <c r="DW37" s="5"/>
      <c r="DX37" s="5" t="s">
        <v>2</v>
      </c>
      <c r="DY37" s="7" t="s">
        <v>1770</v>
      </c>
      <c r="DZ37" s="5" t="s">
        <v>3</v>
      </c>
      <c r="EA37" s="5" t="s">
        <v>4</v>
      </c>
      <c r="EB37" s="8">
        <v>2</v>
      </c>
      <c r="EC37" s="5" t="s">
        <v>2</v>
      </c>
      <c r="ED37" s="5" t="s">
        <v>7</v>
      </c>
      <c r="EE37" s="5" t="s">
        <v>2</v>
      </c>
      <c r="EF37" s="8" t="s">
        <v>7</v>
      </c>
      <c r="EG37" s="5" t="s">
        <v>2</v>
      </c>
      <c r="EH37" s="5"/>
      <c r="EI37" s="5" t="s">
        <v>2</v>
      </c>
      <c r="EJ37" s="8" t="s">
        <v>1770</v>
      </c>
      <c r="EK37" s="5" t="s">
        <v>3</v>
      </c>
      <c r="EL37" s="5" t="s">
        <v>1</v>
      </c>
      <c r="EM37" s="7">
        <v>3</v>
      </c>
      <c r="EN37" s="5" t="s">
        <v>2</v>
      </c>
      <c r="EO37" s="5" t="s">
        <v>7</v>
      </c>
      <c r="EP37" s="5" t="s">
        <v>2</v>
      </c>
      <c r="EQ37" s="7" t="s">
        <v>7</v>
      </c>
      <c r="ER37" s="5" t="s">
        <v>2</v>
      </c>
      <c r="ES37" s="5"/>
      <c r="ET37" s="5" t="s">
        <v>2</v>
      </c>
      <c r="EU37" s="7" t="s">
        <v>1770</v>
      </c>
      <c r="EV37" s="5" t="s">
        <v>3</v>
      </c>
      <c r="EW37" s="5"/>
      <c r="EX37" s="7"/>
      <c r="EY37" s="5"/>
      <c r="EZ37" s="5"/>
      <c r="FA37" s="5"/>
      <c r="FB37" s="7"/>
      <c r="FC37" s="5"/>
      <c r="FD37" s="7"/>
      <c r="FE37" s="5"/>
      <c r="FF37" s="7"/>
      <c r="FG37" s="5"/>
      <c r="FH37" s="5"/>
      <c r="FI37" s="5"/>
      <c r="FJ37" s="7"/>
      <c r="FK37" s="5"/>
      <c r="FL37" s="5"/>
      <c r="FM37" s="5"/>
      <c r="FN37" s="7"/>
      <c r="FO37" s="5"/>
      <c r="FP37" s="7"/>
      <c r="FQ37" s="5"/>
      <c r="FR37" s="7"/>
      <c r="FS37" s="5"/>
      <c r="FT37" s="6"/>
      <c r="FU37" s="5" t="s">
        <v>405</v>
      </c>
      <c r="FV37" s="9" t="s">
        <v>5</v>
      </c>
      <c r="FW37" s="5" t="s">
        <v>2</v>
      </c>
      <c r="FX37" s="8" t="s">
        <v>7</v>
      </c>
      <c r="FY37" s="5" t="s">
        <v>2</v>
      </c>
      <c r="FZ37" s="8" t="s">
        <v>7</v>
      </c>
      <c r="GA37" s="5" t="s">
        <v>2</v>
      </c>
      <c r="GB37" s="8"/>
      <c r="GC37" s="5" t="s">
        <v>2</v>
      </c>
      <c r="GD37" s="8" t="s">
        <v>7</v>
      </c>
      <c r="GE37" s="5" t="s">
        <v>3</v>
      </c>
      <c r="GF37" s="6" t="s">
        <v>18</v>
      </c>
    </row>
    <row r="38" spans="1:188" x14ac:dyDescent="0.25">
      <c r="A38" s="5" t="s">
        <v>9</v>
      </c>
      <c r="B38" s="5">
        <v>10600</v>
      </c>
      <c r="C38" s="5" t="s">
        <v>10</v>
      </c>
      <c r="D38" s="5" t="s">
        <v>1605</v>
      </c>
      <c r="E38" s="5" t="s">
        <v>20</v>
      </c>
      <c r="F38" s="5" t="s">
        <v>21</v>
      </c>
      <c r="G38" s="5" t="s">
        <v>22</v>
      </c>
      <c r="H38" s="5">
        <v>2</v>
      </c>
      <c r="I38" s="5" t="s">
        <v>12</v>
      </c>
      <c r="J38" s="5">
        <v>5</v>
      </c>
      <c r="K38" s="5" t="s">
        <v>14</v>
      </c>
      <c r="L38" s="8" t="s">
        <v>1604</v>
      </c>
      <c r="M38" s="5" t="s">
        <v>16</v>
      </c>
      <c r="N38" s="5"/>
      <c r="O38" s="5" t="s">
        <v>19</v>
      </c>
      <c r="P38" s="5" t="s">
        <v>23</v>
      </c>
      <c r="Q38" s="5" t="s">
        <v>1</v>
      </c>
      <c r="R38" s="7">
        <v>1</v>
      </c>
      <c r="S38" s="5" t="s">
        <v>2</v>
      </c>
      <c r="T38" s="7">
        <v>10600</v>
      </c>
      <c r="U38" s="5" t="s">
        <v>2</v>
      </c>
      <c r="V38" s="7" t="s">
        <v>7</v>
      </c>
      <c r="W38" s="5" t="s">
        <v>2</v>
      </c>
      <c r="X38" s="5"/>
      <c r="Y38" s="5" t="s">
        <v>2</v>
      </c>
      <c r="Z38" s="7" t="s">
        <v>8</v>
      </c>
      <c r="AA38" s="5" t="s">
        <v>3</v>
      </c>
      <c r="AB38" s="5" t="s">
        <v>4</v>
      </c>
      <c r="AC38" s="8">
        <v>2</v>
      </c>
      <c r="AD38" s="5" t="s">
        <v>2</v>
      </c>
      <c r="AE38" s="5" t="s">
        <v>7</v>
      </c>
      <c r="AF38" s="5" t="s">
        <v>2</v>
      </c>
      <c r="AG38" s="8" t="s">
        <v>7</v>
      </c>
      <c r="AH38" s="5" t="s">
        <v>2</v>
      </c>
      <c r="AI38" s="5"/>
      <c r="AJ38" s="5" t="s">
        <v>2</v>
      </c>
      <c r="AK38" s="8" t="s">
        <v>8</v>
      </c>
      <c r="AL38" s="5" t="s">
        <v>3</v>
      </c>
      <c r="AM38" s="5" t="s">
        <v>1</v>
      </c>
      <c r="AN38" s="7">
        <v>3</v>
      </c>
      <c r="AO38" s="5" t="s">
        <v>2</v>
      </c>
      <c r="AP38" s="5" t="s">
        <v>7</v>
      </c>
      <c r="AQ38" s="5" t="s">
        <v>2</v>
      </c>
      <c r="AR38" s="7" t="s">
        <v>7</v>
      </c>
      <c r="AS38" s="5" t="s">
        <v>2</v>
      </c>
      <c r="AT38" s="5"/>
      <c r="AU38" s="5" t="s">
        <v>2</v>
      </c>
      <c r="AV38" s="7" t="s">
        <v>8</v>
      </c>
      <c r="AW38" s="5" t="s">
        <v>3</v>
      </c>
      <c r="AX38" s="5" t="s">
        <v>4</v>
      </c>
      <c r="AY38" s="7">
        <v>4</v>
      </c>
      <c r="AZ38" s="5" t="s">
        <v>2</v>
      </c>
      <c r="BA38" s="5" t="s">
        <v>7</v>
      </c>
      <c r="BB38" s="5" t="s">
        <v>2</v>
      </c>
      <c r="BC38" s="7" t="s">
        <v>7</v>
      </c>
      <c r="BD38" s="5" t="s">
        <v>2</v>
      </c>
      <c r="BE38" s="5"/>
      <c r="BF38" s="5" t="s">
        <v>2</v>
      </c>
      <c r="BG38" s="7" t="s">
        <v>8</v>
      </c>
      <c r="BH38" s="5" t="s">
        <v>3</v>
      </c>
      <c r="BI38" s="5"/>
      <c r="BJ38" s="5" t="s">
        <v>1</v>
      </c>
      <c r="BK38" s="7">
        <v>5</v>
      </c>
      <c r="BL38" s="5" t="s">
        <v>2</v>
      </c>
      <c r="BM38" s="5" t="s">
        <v>7</v>
      </c>
      <c r="BN38" s="5" t="s">
        <v>2</v>
      </c>
      <c r="BO38" s="7" t="s">
        <v>7</v>
      </c>
      <c r="BP38" s="5" t="s">
        <v>2</v>
      </c>
      <c r="BQ38" s="5"/>
      <c r="BR38" s="5" t="s">
        <v>2</v>
      </c>
      <c r="BS38" s="7" t="s">
        <v>8</v>
      </c>
      <c r="BT38" s="5" t="s">
        <v>3</v>
      </c>
      <c r="BU38" s="6"/>
      <c r="BV38" s="5" t="s">
        <v>405</v>
      </c>
      <c r="BW38" s="9" t="s">
        <v>5</v>
      </c>
      <c r="BX38" s="5" t="s">
        <v>2</v>
      </c>
      <c r="BY38" s="8" t="s">
        <v>7</v>
      </c>
      <c r="BZ38" s="5" t="s">
        <v>2</v>
      </c>
      <c r="CA38" s="8" t="s">
        <v>7</v>
      </c>
      <c r="CB38" s="5" t="s">
        <v>2</v>
      </c>
      <c r="CC38" s="8" t="s">
        <v>7</v>
      </c>
      <c r="CD38" s="5" t="s">
        <v>2</v>
      </c>
      <c r="CE38" s="8" t="s">
        <v>7</v>
      </c>
      <c r="CF38" s="5" t="s">
        <v>3</v>
      </c>
      <c r="CG38" s="6" t="s">
        <v>18</v>
      </c>
      <c r="CH38" s="11">
        <v>2248.88</v>
      </c>
      <c r="CI38" s="6">
        <v>10600</v>
      </c>
      <c r="CJ38" s="6">
        <v>0.02</v>
      </c>
      <c r="CK38" s="6"/>
      <c r="CL38" s="6"/>
      <c r="CM38" s="6"/>
      <c r="CN38" s="6"/>
      <c r="CO38" s="6" t="s">
        <v>1606</v>
      </c>
      <c r="CP38" s="6" t="s">
        <v>1607</v>
      </c>
      <c r="CQ38" s="6" t="s">
        <v>1771</v>
      </c>
      <c r="CR38" s="6" t="s">
        <v>1609</v>
      </c>
      <c r="CS38" s="6" t="s">
        <v>1772</v>
      </c>
      <c r="CT38" s="6" t="s">
        <v>31</v>
      </c>
      <c r="CU38" s="6" t="s">
        <v>1610</v>
      </c>
      <c r="CV38" s="6" t="s">
        <v>32</v>
      </c>
      <c r="CW38" s="6">
        <v>2248.88</v>
      </c>
      <c r="CX38" s="6" t="s">
        <v>28</v>
      </c>
      <c r="CY38" s="6" t="s">
        <v>26</v>
      </c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 t="s">
        <v>36</v>
      </c>
      <c r="DN38" s="5" t="s">
        <v>19</v>
      </c>
      <c r="DO38" s="5" t="s">
        <v>23</v>
      </c>
      <c r="DP38" s="5" t="s">
        <v>1</v>
      </c>
      <c r="DQ38" s="7">
        <v>1</v>
      </c>
      <c r="DR38" s="5" t="s">
        <v>2</v>
      </c>
      <c r="DS38" s="7">
        <v>10600</v>
      </c>
      <c r="DT38" s="5" t="s">
        <v>2</v>
      </c>
      <c r="DU38" s="7" t="s">
        <v>7</v>
      </c>
      <c r="DV38" s="5" t="s">
        <v>2</v>
      </c>
      <c r="DW38" s="5"/>
      <c r="DX38" s="5" t="s">
        <v>2</v>
      </c>
      <c r="DY38" s="7" t="s">
        <v>1773</v>
      </c>
      <c r="DZ38" s="5" t="s">
        <v>3</v>
      </c>
      <c r="EA38" s="5" t="s">
        <v>4</v>
      </c>
      <c r="EB38" s="8">
        <v>2</v>
      </c>
      <c r="EC38" s="5" t="s">
        <v>2</v>
      </c>
      <c r="ED38" s="5" t="s">
        <v>7</v>
      </c>
      <c r="EE38" s="5" t="s">
        <v>2</v>
      </c>
      <c r="EF38" s="8" t="s">
        <v>7</v>
      </c>
      <c r="EG38" s="5" t="s">
        <v>2</v>
      </c>
      <c r="EH38" s="5"/>
      <c r="EI38" s="5" t="s">
        <v>2</v>
      </c>
      <c r="EJ38" s="8" t="s">
        <v>1773</v>
      </c>
      <c r="EK38" s="5" t="s">
        <v>3</v>
      </c>
      <c r="EL38" s="5" t="s">
        <v>1</v>
      </c>
      <c r="EM38" s="7">
        <v>3</v>
      </c>
      <c r="EN38" s="5" t="s">
        <v>2</v>
      </c>
      <c r="EO38" s="5" t="s">
        <v>7</v>
      </c>
      <c r="EP38" s="5" t="s">
        <v>2</v>
      </c>
      <c r="EQ38" s="7" t="s">
        <v>7</v>
      </c>
      <c r="ER38" s="5" t="s">
        <v>2</v>
      </c>
      <c r="ES38" s="5"/>
      <c r="ET38" s="5" t="s">
        <v>2</v>
      </c>
      <c r="EU38" s="7" t="s">
        <v>1773</v>
      </c>
      <c r="EV38" s="5" t="s">
        <v>3</v>
      </c>
      <c r="EW38" s="5" t="s">
        <v>4</v>
      </c>
      <c r="EX38" s="7">
        <v>4</v>
      </c>
      <c r="EY38" s="5" t="s">
        <v>2</v>
      </c>
      <c r="EZ38" s="5" t="s">
        <v>7</v>
      </c>
      <c r="FA38" s="5" t="s">
        <v>2</v>
      </c>
      <c r="FB38" s="7" t="s">
        <v>7</v>
      </c>
      <c r="FC38" s="5" t="s">
        <v>2</v>
      </c>
      <c r="FD38" s="5"/>
      <c r="FE38" s="5" t="s">
        <v>2</v>
      </c>
      <c r="FF38" s="7" t="s">
        <v>1773</v>
      </c>
      <c r="FG38" s="5" t="s">
        <v>3</v>
      </c>
      <c r="FH38" s="5"/>
      <c r="FI38" s="5" t="s">
        <v>1</v>
      </c>
      <c r="FJ38" s="7">
        <v>5</v>
      </c>
      <c r="FK38" s="5" t="s">
        <v>2</v>
      </c>
      <c r="FL38" s="5" t="s">
        <v>7</v>
      </c>
      <c r="FM38" s="5" t="s">
        <v>2</v>
      </c>
      <c r="FN38" s="7" t="s">
        <v>7</v>
      </c>
      <c r="FO38" s="5" t="s">
        <v>2</v>
      </c>
      <c r="FP38" s="5"/>
      <c r="FQ38" s="5" t="s">
        <v>2</v>
      </c>
      <c r="FR38" s="7" t="s">
        <v>1773</v>
      </c>
      <c r="FS38" s="5" t="s">
        <v>3</v>
      </c>
      <c r="FT38" s="6"/>
      <c r="FU38" s="5" t="s">
        <v>405</v>
      </c>
      <c r="FV38" s="9" t="s">
        <v>5</v>
      </c>
      <c r="FW38" s="5" t="s">
        <v>2</v>
      </c>
      <c r="FX38" s="8" t="s">
        <v>7</v>
      </c>
      <c r="FY38" s="5" t="s">
        <v>2</v>
      </c>
      <c r="FZ38" s="8" t="s">
        <v>7</v>
      </c>
      <c r="GA38" s="5" t="s">
        <v>2</v>
      </c>
      <c r="GB38" s="8"/>
      <c r="GC38" s="5" t="s">
        <v>2</v>
      </c>
      <c r="GD38" s="8" t="s">
        <v>7</v>
      </c>
      <c r="GE38" s="5" t="s">
        <v>3</v>
      </c>
      <c r="GF38" s="6" t="s">
        <v>18</v>
      </c>
    </row>
    <row r="39" spans="1:188" x14ac:dyDescent="0.25">
      <c r="A39" s="5" t="s">
        <v>9</v>
      </c>
      <c r="B39" s="5">
        <v>5100</v>
      </c>
      <c r="C39" s="5" t="s">
        <v>10</v>
      </c>
      <c r="D39" s="5" t="s">
        <v>1605</v>
      </c>
      <c r="E39" s="5" t="s">
        <v>20</v>
      </c>
      <c r="F39" s="5" t="s">
        <v>21</v>
      </c>
      <c r="G39" s="5" t="s">
        <v>22</v>
      </c>
      <c r="H39" s="5">
        <v>5</v>
      </c>
      <c r="I39" s="5" t="s">
        <v>12</v>
      </c>
      <c r="J39" s="5">
        <v>4</v>
      </c>
      <c r="K39" s="5" t="s">
        <v>14</v>
      </c>
      <c r="L39" s="8" t="s">
        <v>1604</v>
      </c>
      <c r="M39" s="5" t="s">
        <v>16</v>
      </c>
      <c r="N39" s="5"/>
      <c r="O39" s="5" t="s">
        <v>19</v>
      </c>
      <c r="P39" s="5" t="s">
        <v>23</v>
      </c>
      <c r="Q39" s="5" t="s">
        <v>1</v>
      </c>
      <c r="R39" s="7">
        <v>1</v>
      </c>
      <c r="S39" s="5" t="s">
        <v>2</v>
      </c>
      <c r="T39" s="7">
        <v>5100</v>
      </c>
      <c r="U39" s="5" t="s">
        <v>2</v>
      </c>
      <c r="V39" s="7" t="s">
        <v>7</v>
      </c>
      <c r="W39" s="5" t="s">
        <v>2</v>
      </c>
      <c r="X39" s="5"/>
      <c r="Y39" s="5" t="s">
        <v>2</v>
      </c>
      <c r="Z39" s="7" t="s">
        <v>8</v>
      </c>
      <c r="AA39" s="5" t="s">
        <v>3</v>
      </c>
      <c r="AB39" s="5" t="s">
        <v>4</v>
      </c>
      <c r="AC39" s="8">
        <v>2</v>
      </c>
      <c r="AD39" s="5" t="s">
        <v>2</v>
      </c>
      <c r="AE39" s="5" t="s">
        <v>7</v>
      </c>
      <c r="AF39" s="5" t="s">
        <v>2</v>
      </c>
      <c r="AG39" s="8" t="s">
        <v>7</v>
      </c>
      <c r="AH39" s="5" t="s">
        <v>2</v>
      </c>
      <c r="AI39" s="5"/>
      <c r="AJ39" s="5" t="s">
        <v>2</v>
      </c>
      <c r="AK39" s="8" t="s">
        <v>8</v>
      </c>
      <c r="AL39" s="5" t="s">
        <v>3</v>
      </c>
      <c r="AM39" s="5" t="s">
        <v>1</v>
      </c>
      <c r="AN39" s="7">
        <v>3</v>
      </c>
      <c r="AO39" s="5" t="s">
        <v>2</v>
      </c>
      <c r="AP39" s="5" t="s">
        <v>7</v>
      </c>
      <c r="AQ39" s="5" t="s">
        <v>2</v>
      </c>
      <c r="AR39" s="7" t="s">
        <v>7</v>
      </c>
      <c r="AS39" s="5" t="s">
        <v>2</v>
      </c>
      <c r="AT39" s="5"/>
      <c r="AU39" s="5" t="s">
        <v>2</v>
      </c>
      <c r="AV39" s="7" t="s">
        <v>8</v>
      </c>
      <c r="AW39" s="5" t="s">
        <v>3</v>
      </c>
      <c r="AX39" s="5" t="s">
        <v>4</v>
      </c>
      <c r="AY39" s="7">
        <v>4</v>
      </c>
      <c r="AZ39" s="5" t="s">
        <v>2</v>
      </c>
      <c r="BA39" s="5" t="s">
        <v>7</v>
      </c>
      <c r="BB39" s="5" t="s">
        <v>2</v>
      </c>
      <c r="BC39" s="7" t="s">
        <v>7</v>
      </c>
      <c r="BD39" s="5" t="s">
        <v>2</v>
      </c>
      <c r="BE39" s="5"/>
      <c r="BF39" s="5" t="s">
        <v>2</v>
      </c>
      <c r="BG39" s="7" t="s">
        <v>8</v>
      </c>
      <c r="BH39" s="5" t="s">
        <v>3</v>
      </c>
      <c r="BI39" s="5"/>
      <c r="BJ39" s="5"/>
      <c r="BK39" s="7"/>
      <c r="BL39" s="5"/>
      <c r="BM39" s="5"/>
      <c r="BN39" s="5"/>
      <c r="BO39" s="7"/>
      <c r="BP39" s="5"/>
      <c r="BQ39" s="7"/>
      <c r="BR39" s="5"/>
      <c r="BS39" s="7"/>
      <c r="BT39" s="5"/>
      <c r="BU39" s="6"/>
      <c r="BV39" s="5" t="s">
        <v>405</v>
      </c>
      <c r="BW39" s="9" t="s">
        <v>5</v>
      </c>
      <c r="BX39" s="5" t="s">
        <v>2</v>
      </c>
      <c r="BY39" s="8" t="s">
        <v>7</v>
      </c>
      <c r="BZ39" s="5" t="s">
        <v>2</v>
      </c>
      <c r="CA39" s="8" t="s">
        <v>7</v>
      </c>
      <c r="CB39" s="5" t="s">
        <v>2</v>
      </c>
      <c r="CC39" s="8" t="s">
        <v>7</v>
      </c>
      <c r="CD39" s="5" t="s">
        <v>2</v>
      </c>
      <c r="CE39" s="8" t="s">
        <v>7</v>
      </c>
      <c r="CF39" s="5" t="s">
        <v>3</v>
      </c>
      <c r="CG39" s="6" t="s">
        <v>18</v>
      </c>
      <c r="CH39" s="11">
        <v>1438.26</v>
      </c>
      <c r="CI39" s="6">
        <v>5100</v>
      </c>
      <c r="CJ39" s="6">
        <v>0.05</v>
      </c>
      <c r="CK39" s="6"/>
      <c r="CL39" s="6"/>
      <c r="CM39" s="6"/>
      <c r="CN39" s="6"/>
      <c r="CO39" s="6" t="s">
        <v>1606</v>
      </c>
      <c r="CP39" s="6" t="s">
        <v>1607</v>
      </c>
      <c r="CQ39" s="6" t="s">
        <v>1774</v>
      </c>
      <c r="CR39" s="6" t="s">
        <v>1608</v>
      </c>
      <c r="CS39" s="6" t="s">
        <v>1775</v>
      </c>
      <c r="CT39" s="6" t="s">
        <v>31</v>
      </c>
      <c r="CU39" s="6" t="s">
        <v>1679</v>
      </c>
      <c r="CV39" s="6" t="s">
        <v>32</v>
      </c>
      <c r="CW39" s="6">
        <v>1438.26</v>
      </c>
      <c r="CX39" s="6" t="s">
        <v>28</v>
      </c>
      <c r="CY39" s="6" t="s">
        <v>26</v>
      </c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 t="s">
        <v>36</v>
      </c>
      <c r="DN39" s="5" t="s">
        <v>19</v>
      </c>
      <c r="DO39" s="5" t="s">
        <v>23</v>
      </c>
      <c r="DP39" s="5" t="s">
        <v>1</v>
      </c>
      <c r="DQ39" s="7">
        <v>1</v>
      </c>
      <c r="DR39" s="5" t="s">
        <v>2</v>
      </c>
      <c r="DS39" s="7">
        <v>5100</v>
      </c>
      <c r="DT39" s="5" t="s">
        <v>2</v>
      </c>
      <c r="DU39" s="7" t="s">
        <v>7</v>
      </c>
      <c r="DV39" s="5" t="s">
        <v>2</v>
      </c>
      <c r="DW39" s="5"/>
      <c r="DX39" s="5" t="s">
        <v>2</v>
      </c>
      <c r="DY39" s="7" t="s">
        <v>1776</v>
      </c>
      <c r="DZ39" s="5" t="s">
        <v>3</v>
      </c>
      <c r="EA39" s="5" t="s">
        <v>4</v>
      </c>
      <c r="EB39" s="8">
        <v>2</v>
      </c>
      <c r="EC39" s="5" t="s">
        <v>2</v>
      </c>
      <c r="ED39" s="5" t="s">
        <v>7</v>
      </c>
      <c r="EE39" s="5" t="s">
        <v>2</v>
      </c>
      <c r="EF39" s="8" t="s">
        <v>7</v>
      </c>
      <c r="EG39" s="5" t="s">
        <v>2</v>
      </c>
      <c r="EH39" s="5"/>
      <c r="EI39" s="5" t="s">
        <v>2</v>
      </c>
      <c r="EJ39" s="8" t="s">
        <v>1776</v>
      </c>
      <c r="EK39" s="5" t="s">
        <v>3</v>
      </c>
      <c r="EL39" s="5" t="s">
        <v>1</v>
      </c>
      <c r="EM39" s="7">
        <v>3</v>
      </c>
      <c r="EN39" s="5" t="s">
        <v>2</v>
      </c>
      <c r="EO39" s="5" t="s">
        <v>7</v>
      </c>
      <c r="EP39" s="5" t="s">
        <v>2</v>
      </c>
      <c r="EQ39" s="7" t="s">
        <v>7</v>
      </c>
      <c r="ER39" s="5" t="s">
        <v>2</v>
      </c>
      <c r="ES39" s="5"/>
      <c r="ET39" s="5" t="s">
        <v>2</v>
      </c>
      <c r="EU39" s="7" t="s">
        <v>1776</v>
      </c>
      <c r="EV39" s="5" t="s">
        <v>3</v>
      </c>
      <c r="EW39" s="5" t="s">
        <v>4</v>
      </c>
      <c r="EX39" s="7">
        <v>4</v>
      </c>
      <c r="EY39" s="5" t="s">
        <v>2</v>
      </c>
      <c r="EZ39" s="5" t="s">
        <v>7</v>
      </c>
      <c r="FA39" s="5" t="s">
        <v>2</v>
      </c>
      <c r="FB39" s="7" t="s">
        <v>7</v>
      </c>
      <c r="FC39" s="5" t="s">
        <v>2</v>
      </c>
      <c r="FD39" s="5"/>
      <c r="FE39" s="5" t="s">
        <v>2</v>
      </c>
      <c r="FF39" s="7" t="s">
        <v>1776</v>
      </c>
      <c r="FG39" s="5" t="s">
        <v>3</v>
      </c>
      <c r="FH39" s="5"/>
      <c r="FI39" s="5"/>
      <c r="FJ39" s="7"/>
      <c r="FK39" s="5"/>
      <c r="FL39" s="5"/>
      <c r="FM39" s="5"/>
      <c r="FN39" s="7"/>
      <c r="FO39" s="5"/>
      <c r="FP39" s="7"/>
      <c r="FQ39" s="5"/>
      <c r="FR39" s="7"/>
      <c r="FS39" s="5"/>
      <c r="FT39" s="6"/>
      <c r="FU39" s="5" t="s">
        <v>405</v>
      </c>
      <c r="FV39" s="9" t="s">
        <v>5</v>
      </c>
      <c r="FW39" s="5" t="s">
        <v>2</v>
      </c>
      <c r="FX39" s="8" t="s">
        <v>7</v>
      </c>
      <c r="FY39" s="5" t="s">
        <v>2</v>
      </c>
      <c r="FZ39" s="8" t="s">
        <v>7</v>
      </c>
      <c r="GA39" s="5" t="s">
        <v>2</v>
      </c>
      <c r="GB39" s="8"/>
      <c r="GC39" s="5" t="s">
        <v>2</v>
      </c>
      <c r="GD39" s="8" t="s">
        <v>7</v>
      </c>
      <c r="GE39" s="5" t="s">
        <v>3</v>
      </c>
      <c r="GF39" s="6" t="s">
        <v>18</v>
      </c>
    </row>
    <row r="40" spans="1:188" x14ac:dyDescent="0.25">
      <c r="A40" s="5" t="s">
        <v>9</v>
      </c>
      <c r="B40" s="5">
        <v>15400</v>
      </c>
      <c r="C40" s="5" t="s">
        <v>10</v>
      </c>
      <c r="D40" s="5" t="s">
        <v>1605</v>
      </c>
      <c r="E40" s="5" t="s">
        <v>20</v>
      </c>
      <c r="F40" s="5" t="s">
        <v>21</v>
      </c>
      <c r="G40" s="5" t="s">
        <v>22</v>
      </c>
      <c r="H40" s="5">
        <v>2</v>
      </c>
      <c r="I40" s="5" t="s">
        <v>12</v>
      </c>
      <c r="J40" s="5">
        <v>3</v>
      </c>
      <c r="K40" s="5" t="s">
        <v>14</v>
      </c>
      <c r="L40" s="8" t="s">
        <v>1604</v>
      </c>
      <c r="M40" s="5" t="s">
        <v>16</v>
      </c>
      <c r="N40" s="5"/>
      <c r="O40" s="5" t="s">
        <v>19</v>
      </c>
      <c r="P40" s="5" t="s">
        <v>23</v>
      </c>
      <c r="Q40" s="5" t="s">
        <v>1</v>
      </c>
      <c r="R40" s="7">
        <v>1</v>
      </c>
      <c r="S40" s="5" t="s">
        <v>2</v>
      </c>
      <c r="T40" s="7">
        <v>15400</v>
      </c>
      <c r="U40" s="5" t="s">
        <v>2</v>
      </c>
      <c r="V40" s="7" t="s">
        <v>7</v>
      </c>
      <c r="W40" s="5" t="s">
        <v>2</v>
      </c>
      <c r="X40" s="5"/>
      <c r="Y40" s="5" t="s">
        <v>2</v>
      </c>
      <c r="Z40" s="7" t="s">
        <v>8</v>
      </c>
      <c r="AA40" s="5" t="s">
        <v>3</v>
      </c>
      <c r="AB40" s="5" t="s">
        <v>4</v>
      </c>
      <c r="AC40" s="8">
        <v>2</v>
      </c>
      <c r="AD40" s="5" t="s">
        <v>2</v>
      </c>
      <c r="AE40" s="5" t="s">
        <v>7</v>
      </c>
      <c r="AF40" s="5" t="s">
        <v>2</v>
      </c>
      <c r="AG40" s="8" t="s">
        <v>7</v>
      </c>
      <c r="AH40" s="5" t="s">
        <v>2</v>
      </c>
      <c r="AI40" s="5"/>
      <c r="AJ40" s="5" t="s">
        <v>2</v>
      </c>
      <c r="AK40" s="8" t="s">
        <v>8</v>
      </c>
      <c r="AL40" s="5" t="s">
        <v>3</v>
      </c>
      <c r="AM40" s="5" t="s">
        <v>1</v>
      </c>
      <c r="AN40" s="7">
        <v>3</v>
      </c>
      <c r="AO40" s="5" t="s">
        <v>2</v>
      </c>
      <c r="AP40" s="5" t="s">
        <v>7</v>
      </c>
      <c r="AQ40" s="5" t="s">
        <v>2</v>
      </c>
      <c r="AR40" s="7" t="s">
        <v>7</v>
      </c>
      <c r="AS40" s="5" t="s">
        <v>2</v>
      </c>
      <c r="AT40" s="5"/>
      <c r="AU40" s="5" t="s">
        <v>2</v>
      </c>
      <c r="AV40" s="7" t="s">
        <v>8</v>
      </c>
      <c r="AW40" s="5" t="s">
        <v>3</v>
      </c>
      <c r="AX40" s="5"/>
      <c r="AY40" s="7"/>
      <c r="AZ40" s="5"/>
      <c r="BA40" s="5"/>
      <c r="BB40" s="5"/>
      <c r="BC40" s="7"/>
      <c r="BD40" s="5"/>
      <c r="BE40" s="7"/>
      <c r="BF40" s="5"/>
      <c r="BG40" s="7"/>
      <c r="BH40" s="5"/>
      <c r="BI40" s="5"/>
      <c r="BJ40" s="5"/>
      <c r="BK40" s="7"/>
      <c r="BL40" s="5"/>
      <c r="BM40" s="5"/>
      <c r="BN40" s="5"/>
      <c r="BO40" s="7"/>
      <c r="BP40" s="5"/>
      <c r="BQ40" s="7"/>
      <c r="BR40" s="5"/>
      <c r="BS40" s="7"/>
      <c r="BT40" s="5"/>
      <c r="BU40" s="6"/>
      <c r="BV40" s="5" t="s">
        <v>405</v>
      </c>
      <c r="BW40" s="9" t="s">
        <v>5</v>
      </c>
      <c r="BX40" s="5" t="s">
        <v>2</v>
      </c>
      <c r="BY40" s="8" t="s">
        <v>7</v>
      </c>
      <c r="BZ40" s="5" t="s">
        <v>2</v>
      </c>
      <c r="CA40" s="8" t="s">
        <v>7</v>
      </c>
      <c r="CB40" s="5" t="s">
        <v>2</v>
      </c>
      <c r="CC40" s="8" t="s">
        <v>7</v>
      </c>
      <c r="CD40" s="5" t="s">
        <v>2</v>
      </c>
      <c r="CE40" s="8" t="s">
        <v>7</v>
      </c>
      <c r="CF40" s="5" t="s">
        <v>3</v>
      </c>
      <c r="CG40" s="6" t="s">
        <v>18</v>
      </c>
      <c r="CH40" s="11">
        <v>5340.02</v>
      </c>
      <c r="CI40" s="6">
        <v>15400</v>
      </c>
      <c r="CJ40" s="6">
        <v>0.02</v>
      </c>
      <c r="CK40" s="6"/>
      <c r="CL40" s="6"/>
      <c r="CM40" s="6"/>
      <c r="CN40" s="6"/>
      <c r="CO40" s="6" t="s">
        <v>1606</v>
      </c>
      <c r="CP40" s="6" t="s">
        <v>1607</v>
      </c>
      <c r="CQ40" s="6" t="s">
        <v>1777</v>
      </c>
      <c r="CR40" s="6" t="s">
        <v>1608</v>
      </c>
      <c r="CS40" s="6" t="s">
        <v>1778</v>
      </c>
      <c r="CT40" s="6" t="s">
        <v>31</v>
      </c>
      <c r="CU40" s="6" t="s">
        <v>1626</v>
      </c>
      <c r="CV40" s="6" t="s">
        <v>32</v>
      </c>
      <c r="CW40" s="6">
        <v>5340.02</v>
      </c>
      <c r="CX40" s="6" t="s">
        <v>28</v>
      </c>
      <c r="CY40" s="6" t="s">
        <v>26</v>
      </c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 t="s">
        <v>36</v>
      </c>
      <c r="DN40" s="5" t="s">
        <v>19</v>
      </c>
      <c r="DO40" s="5" t="s">
        <v>23</v>
      </c>
      <c r="DP40" s="5" t="s">
        <v>1</v>
      </c>
      <c r="DQ40" s="7">
        <v>1</v>
      </c>
      <c r="DR40" s="5" t="s">
        <v>2</v>
      </c>
      <c r="DS40" s="7">
        <v>15400</v>
      </c>
      <c r="DT40" s="5" t="s">
        <v>2</v>
      </c>
      <c r="DU40" s="7" t="s">
        <v>7</v>
      </c>
      <c r="DV40" s="5" t="s">
        <v>2</v>
      </c>
      <c r="DW40" s="5"/>
      <c r="DX40" s="5" t="s">
        <v>2</v>
      </c>
      <c r="DY40" s="7" t="s">
        <v>1779</v>
      </c>
      <c r="DZ40" s="5" t="s">
        <v>3</v>
      </c>
      <c r="EA40" s="5" t="s">
        <v>4</v>
      </c>
      <c r="EB40" s="8">
        <v>2</v>
      </c>
      <c r="EC40" s="5" t="s">
        <v>2</v>
      </c>
      <c r="ED40" s="5" t="s">
        <v>7</v>
      </c>
      <c r="EE40" s="5" t="s">
        <v>2</v>
      </c>
      <c r="EF40" s="8" t="s">
        <v>7</v>
      </c>
      <c r="EG40" s="5" t="s">
        <v>2</v>
      </c>
      <c r="EH40" s="5"/>
      <c r="EI40" s="5" t="s">
        <v>2</v>
      </c>
      <c r="EJ40" s="8" t="s">
        <v>1779</v>
      </c>
      <c r="EK40" s="5" t="s">
        <v>3</v>
      </c>
      <c r="EL40" s="5" t="s">
        <v>1</v>
      </c>
      <c r="EM40" s="7">
        <v>3</v>
      </c>
      <c r="EN40" s="5" t="s">
        <v>2</v>
      </c>
      <c r="EO40" s="5" t="s">
        <v>7</v>
      </c>
      <c r="EP40" s="5" t="s">
        <v>2</v>
      </c>
      <c r="EQ40" s="7" t="s">
        <v>7</v>
      </c>
      <c r="ER40" s="5" t="s">
        <v>2</v>
      </c>
      <c r="ES40" s="5"/>
      <c r="ET40" s="5" t="s">
        <v>2</v>
      </c>
      <c r="EU40" s="7" t="s">
        <v>1779</v>
      </c>
      <c r="EV40" s="5" t="s">
        <v>3</v>
      </c>
      <c r="EW40" s="5"/>
      <c r="EX40" s="7"/>
      <c r="EY40" s="5"/>
      <c r="EZ40" s="5"/>
      <c r="FA40" s="5"/>
      <c r="FB40" s="7"/>
      <c r="FC40" s="5"/>
      <c r="FD40" s="7"/>
      <c r="FE40" s="5"/>
      <c r="FF40" s="7"/>
      <c r="FG40" s="5"/>
      <c r="FH40" s="5"/>
      <c r="FI40" s="5"/>
      <c r="FJ40" s="7"/>
      <c r="FK40" s="5"/>
      <c r="FL40" s="5"/>
      <c r="FM40" s="5"/>
      <c r="FN40" s="7"/>
      <c r="FO40" s="5"/>
      <c r="FP40" s="7"/>
      <c r="FQ40" s="5"/>
      <c r="FR40" s="7"/>
      <c r="FS40" s="5"/>
      <c r="FT40" s="6"/>
      <c r="FU40" s="5" t="s">
        <v>405</v>
      </c>
      <c r="FV40" s="9" t="s">
        <v>5</v>
      </c>
      <c r="FW40" s="5" t="s">
        <v>2</v>
      </c>
      <c r="FX40" s="8" t="s">
        <v>7</v>
      </c>
      <c r="FY40" s="5" t="s">
        <v>2</v>
      </c>
      <c r="FZ40" s="8" t="s">
        <v>7</v>
      </c>
      <c r="GA40" s="5" t="s">
        <v>2</v>
      </c>
      <c r="GB40" s="8"/>
      <c r="GC40" s="5" t="s">
        <v>2</v>
      </c>
      <c r="GD40" s="8" t="s">
        <v>7</v>
      </c>
      <c r="GE40" s="5" t="s">
        <v>3</v>
      </c>
      <c r="GF40" s="6" t="s">
        <v>18</v>
      </c>
    </row>
    <row r="41" spans="1:188" x14ac:dyDescent="0.25">
      <c r="A41" s="5" t="s">
        <v>9</v>
      </c>
      <c r="B41" s="5">
        <v>11000</v>
      </c>
      <c r="C41" s="5" t="s">
        <v>10</v>
      </c>
      <c r="D41" s="5" t="s">
        <v>1605</v>
      </c>
      <c r="E41" s="5" t="s">
        <v>20</v>
      </c>
      <c r="F41" s="5" t="s">
        <v>21</v>
      </c>
      <c r="G41" s="5" t="s">
        <v>22</v>
      </c>
      <c r="H41" s="5">
        <v>4</v>
      </c>
      <c r="I41" s="5" t="s">
        <v>12</v>
      </c>
      <c r="J41" s="5">
        <v>5</v>
      </c>
      <c r="K41" s="5" t="s">
        <v>14</v>
      </c>
      <c r="L41" s="8" t="s">
        <v>1604</v>
      </c>
      <c r="M41" s="5" t="s">
        <v>16</v>
      </c>
      <c r="N41" s="5"/>
      <c r="O41" s="5" t="s">
        <v>19</v>
      </c>
      <c r="P41" s="5" t="s">
        <v>23</v>
      </c>
      <c r="Q41" s="5" t="s">
        <v>1</v>
      </c>
      <c r="R41" s="7">
        <v>1</v>
      </c>
      <c r="S41" s="5" t="s">
        <v>2</v>
      </c>
      <c r="T41" s="7">
        <v>11000</v>
      </c>
      <c r="U41" s="5" t="s">
        <v>2</v>
      </c>
      <c r="V41" s="7" t="s">
        <v>7</v>
      </c>
      <c r="W41" s="5" t="s">
        <v>2</v>
      </c>
      <c r="X41" s="5"/>
      <c r="Y41" s="5" t="s">
        <v>2</v>
      </c>
      <c r="Z41" s="7" t="s">
        <v>8</v>
      </c>
      <c r="AA41" s="5" t="s">
        <v>3</v>
      </c>
      <c r="AB41" s="5" t="s">
        <v>4</v>
      </c>
      <c r="AC41" s="8">
        <v>2</v>
      </c>
      <c r="AD41" s="5" t="s">
        <v>2</v>
      </c>
      <c r="AE41" s="5" t="s">
        <v>7</v>
      </c>
      <c r="AF41" s="5" t="s">
        <v>2</v>
      </c>
      <c r="AG41" s="8" t="s">
        <v>7</v>
      </c>
      <c r="AH41" s="5" t="s">
        <v>2</v>
      </c>
      <c r="AI41" s="5"/>
      <c r="AJ41" s="5" t="s">
        <v>2</v>
      </c>
      <c r="AK41" s="8" t="s">
        <v>8</v>
      </c>
      <c r="AL41" s="5" t="s">
        <v>3</v>
      </c>
      <c r="AM41" s="5" t="s">
        <v>1</v>
      </c>
      <c r="AN41" s="7">
        <v>3</v>
      </c>
      <c r="AO41" s="5" t="s">
        <v>2</v>
      </c>
      <c r="AP41" s="5" t="s">
        <v>7</v>
      </c>
      <c r="AQ41" s="5" t="s">
        <v>2</v>
      </c>
      <c r="AR41" s="7" t="s">
        <v>7</v>
      </c>
      <c r="AS41" s="5" t="s">
        <v>2</v>
      </c>
      <c r="AT41" s="5"/>
      <c r="AU41" s="5" t="s">
        <v>2</v>
      </c>
      <c r="AV41" s="7" t="s">
        <v>8</v>
      </c>
      <c r="AW41" s="5" t="s">
        <v>3</v>
      </c>
      <c r="AX41" s="5" t="s">
        <v>4</v>
      </c>
      <c r="AY41" s="7">
        <v>4</v>
      </c>
      <c r="AZ41" s="5" t="s">
        <v>2</v>
      </c>
      <c r="BA41" s="5" t="s">
        <v>7</v>
      </c>
      <c r="BB41" s="5" t="s">
        <v>2</v>
      </c>
      <c r="BC41" s="7" t="s">
        <v>7</v>
      </c>
      <c r="BD41" s="5" t="s">
        <v>2</v>
      </c>
      <c r="BE41" s="5"/>
      <c r="BF41" s="5" t="s">
        <v>2</v>
      </c>
      <c r="BG41" s="7" t="s">
        <v>8</v>
      </c>
      <c r="BH41" s="5" t="s">
        <v>3</v>
      </c>
      <c r="BI41" s="5"/>
      <c r="BJ41" s="5" t="s">
        <v>1</v>
      </c>
      <c r="BK41" s="7">
        <v>5</v>
      </c>
      <c r="BL41" s="5" t="s">
        <v>2</v>
      </c>
      <c r="BM41" s="5" t="s">
        <v>7</v>
      </c>
      <c r="BN41" s="5" t="s">
        <v>2</v>
      </c>
      <c r="BO41" s="7" t="s">
        <v>7</v>
      </c>
      <c r="BP41" s="5" t="s">
        <v>2</v>
      </c>
      <c r="BQ41" s="5"/>
      <c r="BR41" s="5" t="s">
        <v>2</v>
      </c>
      <c r="BS41" s="7" t="s">
        <v>8</v>
      </c>
      <c r="BT41" s="5" t="s">
        <v>3</v>
      </c>
      <c r="BU41" s="6"/>
      <c r="BV41" s="5" t="s">
        <v>405</v>
      </c>
      <c r="BW41" s="9" t="s">
        <v>5</v>
      </c>
      <c r="BX41" s="5" t="s">
        <v>2</v>
      </c>
      <c r="BY41" s="8" t="s">
        <v>7</v>
      </c>
      <c r="BZ41" s="5" t="s">
        <v>2</v>
      </c>
      <c r="CA41" s="8" t="s">
        <v>7</v>
      </c>
      <c r="CB41" s="5" t="s">
        <v>2</v>
      </c>
      <c r="CC41" s="8" t="s">
        <v>7</v>
      </c>
      <c r="CD41" s="5" t="s">
        <v>2</v>
      </c>
      <c r="CE41" s="8" t="s">
        <v>7</v>
      </c>
      <c r="CF41" s="5" t="s">
        <v>3</v>
      </c>
      <c r="CG41" s="6" t="s">
        <v>18</v>
      </c>
      <c r="CH41" s="11">
        <v>2470.9</v>
      </c>
      <c r="CI41" s="6">
        <v>11000</v>
      </c>
      <c r="CJ41" s="6">
        <v>0.04</v>
      </c>
      <c r="CK41" s="6"/>
      <c r="CL41" s="6"/>
      <c r="CM41" s="6"/>
      <c r="CN41" s="6"/>
      <c r="CO41" s="6" t="s">
        <v>1606</v>
      </c>
      <c r="CP41" s="6" t="s">
        <v>1607</v>
      </c>
      <c r="CQ41" s="6" t="s">
        <v>1780</v>
      </c>
      <c r="CR41" s="6" t="s">
        <v>1609</v>
      </c>
      <c r="CS41" s="6" t="s">
        <v>1781</v>
      </c>
      <c r="CT41" s="6" t="s">
        <v>31</v>
      </c>
      <c r="CU41" s="6" t="s">
        <v>1615</v>
      </c>
      <c r="CV41" s="6" t="s">
        <v>32</v>
      </c>
      <c r="CW41" s="6">
        <v>2470.9</v>
      </c>
      <c r="CX41" s="6" t="s">
        <v>28</v>
      </c>
      <c r="CY41" s="6" t="s">
        <v>26</v>
      </c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 t="s">
        <v>36</v>
      </c>
      <c r="DN41" s="5" t="s">
        <v>19</v>
      </c>
      <c r="DO41" s="5" t="s">
        <v>23</v>
      </c>
      <c r="DP41" s="5" t="s">
        <v>1</v>
      </c>
      <c r="DQ41" s="7">
        <v>1</v>
      </c>
      <c r="DR41" s="5" t="s">
        <v>2</v>
      </c>
      <c r="DS41" s="7">
        <v>11000</v>
      </c>
      <c r="DT41" s="5" t="s">
        <v>2</v>
      </c>
      <c r="DU41" s="7" t="s">
        <v>7</v>
      </c>
      <c r="DV41" s="5" t="s">
        <v>2</v>
      </c>
      <c r="DW41" s="5"/>
      <c r="DX41" s="5" t="s">
        <v>2</v>
      </c>
      <c r="DY41" s="7" t="s">
        <v>1782</v>
      </c>
      <c r="DZ41" s="5" t="s">
        <v>3</v>
      </c>
      <c r="EA41" s="5" t="s">
        <v>4</v>
      </c>
      <c r="EB41" s="8">
        <v>2</v>
      </c>
      <c r="EC41" s="5" t="s">
        <v>2</v>
      </c>
      <c r="ED41" s="5" t="s">
        <v>7</v>
      </c>
      <c r="EE41" s="5" t="s">
        <v>2</v>
      </c>
      <c r="EF41" s="8" t="s">
        <v>7</v>
      </c>
      <c r="EG41" s="5" t="s">
        <v>2</v>
      </c>
      <c r="EH41" s="5"/>
      <c r="EI41" s="5" t="s">
        <v>2</v>
      </c>
      <c r="EJ41" s="8" t="s">
        <v>1782</v>
      </c>
      <c r="EK41" s="5" t="s">
        <v>3</v>
      </c>
      <c r="EL41" s="5" t="s">
        <v>1</v>
      </c>
      <c r="EM41" s="7">
        <v>3</v>
      </c>
      <c r="EN41" s="5" t="s">
        <v>2</v>
      </c>
      <c r="EO41" s="5" t="s">
        <v>7</v>
      </c>
      <c r="EP41" s="5" t="s">
        <v>2</v>
      </c>
      <c r="EQ41" s="7" t="s">
        <v>7</v>
      </c>
      <c r="ER41" s="5" t="s">
        <v>2</v>
      </c>
      <c r="ES41" s="5"/>
      <c r="ET41" s="5" t="s">
        <v>2</v>
      </c>
      <c r="EU41" s="7" t="s">
        <v>1782</v>
      </c>
      <c r="EV41" s="5" t="s">
        <v>3</v>
      </c>
      <c r="EW41" s="5" t="s">
        <v>4</v>
      </c>
      <c r="EX41" s="7">
        <v>4</v>
      </c>
      <c r="EY41" s="5" t="s">
        <v>2</v>
      </c>
      <c r="EZ41" s="5" t="s">
        <v>7</v>
      </c>
      <c r="FA41" s="5" t="s">
        <v>2</v>
      </c>
      <c r="FB41" s="7" t="s">
        <v>7</v>
      </c>
      <c r="FC41" s="5" t="s">
        <v>2</v>
      </c>
      <c r="FD41" s="5"/>
      <c r="FE41" s="5" t="s">
        <v>2</v>
      </c>
      <c r="FF41" s="7" t="s">
        <v>1782</v>
      </c>
      <c r="FG41" s="5" t="s">
        <v>3</v>
      </c>
      <c r="FH41" s="5"/>
      <c r="FI41" s="5" t="s">
        <v>1</v>
      </c>
      <c r="FJ41" s="7">
        <v>5</v>
      </c>
      <c r="FK41" s="5" t="s">
        <v>2</v>
      </c>
      <c r="FL41" s="5" t="s">
        <v>7</v>
      </c>
      <c r="FM41" s="5" t="s">
        <v>2</v>
      </c>
      <c r="FN41" s="7" t="s">
        <v>7</v>
      </c>
      <c r="FO41" s="5" t="s">
        <v>2</v>
      </c>
      <c r="FP41" s="5"/>
      <c r="FQ41" s="5" t="s">
        <v>2</v>
      </c>
      <c r="FR41" s="7" t="s">
        <v>1782</v>
      </c>
      <c r="FS41" s="5" t="s">
        <v>3</v>
      </c>
      <c r="FT41" s="6"/>
      <c r="FU41" s="5" t="s">
        <v>405</v>
      </c>
      <c r="FV41" s="9" t="s">
        <v>5</v>
      </c>
      <c r="FW41" s="5" t="s">
        <v>2</v>
      </c>
      <c r="FX41" s="8" t="s">
        <v>7</v>
      </c>
      <c r="FY41" s="5" t="s">
        <v>2</v>
      </c>
      <c r="FZ41" s="8" t="s">
        <v>7</v>
      </c>
      <c r="GA41" s="5" t="s">
        <v>2</v>
      </c>
      <c r="GB41" s="8"/>
      <c r="GC41" s="5" t="s">
        <v>2</v>
      </c>
      <c r="GD41" s="8" t="s">
        <v>7</v>
      </c>
      <c r="GE41" s="5" t="s">
        <v>3</v>
      </c>
      <c r="GF41" s="6" t="s">
        <v>18</v>
      </c>
    </row>
    <row r="42" spans="1:188" x14ac:dyDescent="0.25">
      <c r="A42" s="5" t="s">
        <v>9</v>
      </c>
      <c r="B42" s="5">
        <v>4000</v>
      </c>
      <c r="C42" s="5" t="s">
        <v>10</v>
      </c>
      <c r="D42" s="5" t="s">
        <v>1605</v>
      </c>
      <c r="E42" s="5" t="s">
        <v>20</v>
      </c>
      <c r="F42" s="5" t="s">
        <v>21</v>
      </c>
      <c r="G42" s="5" t="s">
        <v>22</v>
      </c>
      <c r="H42" s="5">
        <v>5</v>
      </c>
      <c r="I42" s="5" t="s">
        <v>12</v>
      </c>
      <c r="J42" s="5">
        <v>4</v>
      </c>
      <c r="K42" s="5" t="s">
        <v>14</v>
      </c>
      <c r="L42" s="8" t="s">
        <v>1604</v>
      </c>
      <c r="M42" s="5" t="s">
        <v>16</v>
      </c>
      <c r="N42" s="5"/>
      <c r="O42" s="5" t="s">
        <v>19</v>
      </c>
      <c r="P42" s="5" t="s">
        <v>23</v>
      </c>
      <c r="Q42" s="5" t="s">
        <v>1</v>
      </c>
      <c r="R42" s="7">
        <v>1</v>
      </c>
      <c r="S42" s="5" t="s">
        <v>2</v>
      </c>
      <c r="T42" s="7">
        <v>4000</v>
      </c>
      <c r="U42" s="5" t="s">
        <v>2</v>
      </c>
      <c r="V42" s="7" t="s">
        <v>7</v>
      </c>
      <c r="W42" s="5" t="s">
        <v>2</v>
      </c>
      <c r="X42" s="5"/>
      <c r="Y42" s="5" t="s">
        <v>2</v>
      </c>
      <c r="Z42" s="7" t="s">
        <v>8</v>
      </c>
      <c r="AA42" s="5" t="s">
        <v>3</v>
      </c>
      <c r="AB42" s="5" t="s">
        <v>4</v>
      </c>
      <c r="AC42" s="8">
        <v>2</v>
      </c>
      <c r="AD42" s="5" t="s">
        <v>2</v>
      </c>
      <c r="AE42" s="5" t="s">
        <v>7</v>
      </c>
      <c r="AF42" s="5" t="s">
        <v>2</v>
      </c>
      <c r="AG42" s="8" t="s">
        <v>7</v>
      </c>
      <c r="AH42" s="5" t="s">
        <v>2</v>
      </c>
      <c r="AI42" s="5"/>
      <c r="AJ42" s="5" t="s">
        <v>2</v>
      </c>
      <c r="AK42" s="8" t="s">
        <v>8</v>
      </c>
      <c r="AL42" s="5" t="s">
        <v>3</v>
      </c>
      <c r="AM42" s="5" t="s">
        <v>1</v>
      </c>
      <c r="AN42" s="7">
        <v>3</v>
      </c>
      <c r="AO42" s="5" t="s">
        <v>2</v>
      </c>
      <c r="AP42" s="5" t="s">
        <v>7</v>
      </c>
      <c r="AQ42" s="5" t="s">
        <v>2</v>
      </c>
      <c r="AR42" s="7" t="s">
        <v>7</v>
      </c>
      <c r="AS42" s="5" t="s">
        <v>2</v>
      </c>
      <c r="AT42" s="5"/>
      <c r="AU42" s="5" t="s">
        <v>2</v>
      </c>
      <c r="AV42" s="7" t="s">
        <v>8</v>
      </c>
      <c r="AW42" s="5" t="s">
        <v>3</v>
      </c>
      <c r="AX42" s="5" t="s">
        <v>4</v>
      </c>
      <c r="AY42" s="7">
        <v>4</v>
      </c>
      <c r="AZ42" s="5" t="s">
        <v>2</v>
      </c>
      <c r="BA42" s="5" t="s">
        <v>7</v>
      </c>
      <c r="BB42" s="5" t="s">
        <v>2</v>
      </c>
      <c r="BC42" s="7" t="s">
        <v>7</v>
      </c>
      <c r="BD42" s="5" t="s">
        <v>2</v>
      </c>
      <c r="BE42" s="5"/>
      <c r="BF42" s="5" t="s">
        <v>2</v>
      </c>
      <c r="BG42" s="7" t="s">
        <v>8</v>
      </c>
      <c r="BH42" s="5" t="s">
        <v>3</v>
      </c>
      <c r="BI42" s="5"/>
      <c r="BJ42" s="5"/>
      <c r="BK42" s="7"/>
      <c r="BL42" s="5"/>
      <c r="BM42" s="5"/>
      <c r="BN42" s="5"/>
      <c r="BO42" s="7"/>
      <c r="BP42" s="5"/>
      <c r="BQ42" s="7"/>
      <c r="BR42" s="5"/>
      <c r="BS42" s="7"/>
      <c r="BT42" s="5"/>
      <c r="BU42" s="6"/>
      <c r="BV42" s="5" t="s">
        <v>405</v>
      </c>
      <c r="BW42" s="9" t="s">
        <v>5</v>
      </c>
      <c r="BX42" s="5" t="s">
        <v>2</v>
      </c>
      <c r="BY42" s="8" t="s">
        <v>7</v>
      </c>
      <c r="BZ42" s="5" t="s">
        <v>2</v>
      </c>
      <c r="CA42" s="8" t="s">
        <v>7</v>
      </c>
      <c r="CB42" s="5" t="s">
        <v>2</v>
      </c>
      <c r="CC42" s="8" t="s">
        <v>7</v>
      </c>
      <c r="CD42" s="5" t="s">
        <v>2</v>
      </c>
      <c r="CE42" s="8" t="s">
        <v>7</v>
      </c>
      <c r="CF42" s="5" t="s">
        <v>3</v>
      </c>
      <c r="CG42" s="6" t="s">
        <v>18</v>
      </c>
      <c r="CH42" s="11">
        <v>1128.05</v>
      </c>
      <c r="CI42" s="6">
        <v>4000</v>
      </c>
      <c r="CJ42" s="6">
        <v>0.05</v>
      </c>
      <c r="CK42" s="6"/>
      <c r="CL42" s="6"/>
      <c r="CM42" s="6"/>
      <c r="CN42" s="6"/>
      <c r="CO42" s="6" t="s">
        <v>1606</v>
      </c>
      <c r="CP42" s="6" t="s">
        <v>1607</v>
      </c>
      <c r="CQ42" s="6" t="s">
        <v>1783</v>
      </c>
      <c r="CR42" s="6" t="s">
        <v>1608</v>
      </c>
      <c r="CS42" s="6" t="s">
        <v>1784</v>
      </c>
      <c r="CT42" s="6" t="s">
        <v>31</v>
      </c>
      <c r="CU42" s="6" t="s">
        <v>1679</v>
      </c>
      <c r="CV42" s="6" t="s">
        <v>32</v>
      </c>
      <c r="CW42" s="6">
        <v>1128.05</v>
      </c>
      <c r="CX42" s="6" t="s">
        <v>28</v>
      </c>
      <c r="CY42" s="6" t="s">
        <v>26</v>
      </c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 t="s">
        <v>36</v>
      </c>
      <c r="DN42" s="5" t="s">
        <v>19</v>
      </c>
      <c r="DO42" s="5" t="s">
        <v>23</v>
      </c>
      <c r="DP42" s="5" t="s">
        <v>1</v>
      </c>
      <c r="DQ42" s="7">
        <v>1</v>
      </c>
      <c r="DR42" s="5" t="s">
        <v>2</v>
      </c>
      <c r="DS42" s="7">
        <v>4000</v>
      </c>
      <c r="DT42" s="5" t="s">
        <v>2</v>
      </c>
      <c r="DU42" s="7" t="s">
        <v>7</v>
      </c>
      <c r="DV42" s="5" t="s">
        <v>2</v>
      </c>
      <c r="DW42" s="5"/>
      <c r="DX42" s="5" t="s">
        <v>2</v>
      </c>
      <c r="DY42" s="7" t="s">
        <v>1785</v>
      </c>
      <c r="DZ42" s="5" t="s">
        <v>3</v>
      </c>
      <c r="EA42" s="5" t="s">
        <v>4</v>
      </c>
      <c r="EB42" s="8">
        <v>2</v>
      </c>
      <c r="EC42" s="5" t="s">
        <v>2</v>
      </c>
      <c r="ED42" s="5" t="s">
        <v>7</v>
      </c>
      <c r="EE42" s="5" t="s">
        <v>2</v>
      </c>
      <c r="EF42" s="8" t="s">
        <v>7</v>
      </c>
      <c r="EG42" s="5" t="s">
        <v>2</v>
      </c>
      <c r="EH42" s="5"/>
      <c r="EI42" s="5" t="s">
        <v>2</v>
      </c>
      <c r="EJ42" s="8" t="s">
        <v>1785</v>
      </c>
      <c r="EK42" s="5" t="s">
        <v>3</v>
      </c>
      <c r="EL42" s="5" t="s">
        <v>1</v>
      </c>
      <c r="EM42" s="7">
        <v>3</v>
      </c>
      <c r="EN42" s="5" t="s">
        <v>2</v>
      </c>
      <c r="EO42" s="5" t="s">
        <v>7</v>
      </c>
      <c r="EP42" s="5" t="s">
        <v>2</v>
      </c>
      <c r="EQ42" s="7" t="s">
        <v>7</v>
      </c>
      <c r="ER42" s="5" t="s">
        <v>2</v>
      </c>
      <c r="ES42" s="5"/>
      <c r="ET42" s="5" t="s">
        <v>2</v>
      </c>
      <c r="EU42" s="7" t="s">
        <v>1785</v>
      </c>
      <c r="EV42" s="5" t="s">
        <v>3</v>
      </c>
      <c r="EW42" s="5" t="s">
        <v>4</v>
      </c>
      <c r="EX42" s="7">
        <v>4</v>
      </c>
      <c r="EY42" s="5" t="s">
        <v>2</v>
      </c>
      <c r="EZ42" s="5" t="s">
        <v>7</v>
      </c>
      <c r="FA42" s="5" t="s">
        <v>2</v>
      </c>
      <c r="FB42" s="7" t="s">
        <v>7</v>
      </c>
      <c r="FC42" s="5" t="s">
        <v>2</v>
      </c>
      <c r="FD42" s="5"/>
      <c r="FE42" s="5" t="s">
        <v>2</v>
      </c>
      <c r="FF42" s="7" t="s">
        <v>1785</v>
      </c>
      <c r="FG42" s="5" t="s">
        <v>3</v>
      </c>
      <c r="FH42" s="5"/>
      <c r="FI42" s="5"/>
      <c r="FJ42" s="7"/>
      <c r="FK42" s="5"/>
      <c r="FL42" s="5"/>
      <c r="FM42" s="5"/>
      <c r="FN42" s="7"/>
      <c r="FO42" s="5"/>
      <c r="FP42" s="7"/>
      <c r="FQ42" s="5"/>
      <c r="FR42" s="7"/>
      <c r="FS42" s="5"/>
      <c r="FT42" s="6"/>
      <c r="FU42" s="5" t="s">
        <v>405</v>
      </c>
      <c r="FV42" s="9" t="s">
        <v>5</v>
      </c>
      <c r="FW42" s="5" t="s">
        <v>2</v>
      </c>
      <c r="FX42" s="8" t="s">
        <v>7</v>
      </c>
      <c r="FY42" s="5" t="s">
        <v>2</v>
      </c>
      <c r="FZ42" s="8" t="s">
        <v>7</v>
      </c>
      <c r="GA42" s="5" t="s">
        <v>2</v>
      </c>
      <c r="GB42" s="8"/>
      <c r="GC42" s="5" t="s">
        <v>2</v>
      </c>
      <c r="GD42" s="8" t="s">
        <v>7</v>
      </c>
      <c r="GE42" s="5" t="s">
        <v>3</v>
      </c>
      <c r="GF42" s="6" t="s">
        <v>18</v>
      </c>
    </row>
    <row r="43" spans="1:188" x14ac:dyDescent="0.25">
      <c r="A43" s="5" t="s">
        <v>9</v>
      </c>
      <c r="B43" s="5">
        <v>18100</v>
      </c>
      <c r="C43" s="5" t="s">
        <v>10</v>
      </c>
      <c r="D43" s="5" t="s">
        <v>1605</v>
      </c>
      <c r="E43" s="5" t="s">
        <v>20</v>
      </c>
      <c r="F43" s="5" t="s">
        <v>21</v>
      </c>
      <c r="G43" s="5" t="s">
        <v>22</v>
      </c>
      <c r="H43" s="5">
        <v>6</v>
      </c>
      <c r="I43" s="5" t="s">
        <v>12</v>
      </c>
      <c r="J43" s="5">
        <v>3</v>
      </c>
      <c r="K43" s="5" t="s">
        <v>14</v>
      </c>
      <c r="L43" s="8" t="s">
        <v>1604</v>
      </c>
      <c r="M43" s="5" t="s">
        <v>16</v>
      </c>
      <c r="N43" s="5"/>
      <c r="O43" s="5" t="s">
        <v>19</v>
      </c>
      <c r="P43" s="5" t="s">
        <v>23</v>
      </c>
      <c r="Q43" s="5" t="s">
        <v>1</v>
      </c>
      <c r="R43" s="7">
        <v>1</v>
      </c>
      <c r="S43" s="5" t="s">
        <v>2</v>
      </c>
      <c r="T43" s="7">
        <v>18100</v>
      </c>
      <c r="U43" s="5" t="s">
        <v>2</v>
      </c>
      <c r="V43" s="7" t="s">
        <v>7</v>
      </c>
      <c r="W43" s="5" t="s">
        <v>2</v>
      </c>
      <c r="X43" s="5"/>
      <c r="Y43" s="5" t="s">
        <v>2</v>
      </c>
      <c r="Z43" s="7" t="s">
        <v>8</v>
      </c>
      <c r="AA43" s="5" t="s">
        <v>3</v>
      </c>
      <c r="AB43" s="5" t="s">
        <v>4</v>
      </c>
      <c r="AC43" s="8">
        <v>2</v>
      </c>
      <c r="AD43" s="5" t="s">
        <v>2</v>
      </c>
      <c r="AE43" s="5" t="s">
        <v>7</v>
      </c>
      <c r="AF43" s="5" t="s">
        <v>2</v>
      </c>
      <c r="AG43" s="8" t="s">
        <v>7</v>
      </c>
      <c r="AH43" s="5" t="s">
        <v>2</v>
      </c>
      <c r="AI43" s="5"/>
      <c r="AJ43" s="5" t="s">
        <v>2</v>
      </c>
      <c r="AK43" s="8" t="s">
        <v>8</v>
      </c>
      <c r="AL43" s="5" t="s">
        <v>3</v>
      </c>
      <c r="AM43" s="5" t="s">
        <v>1</v>
      </c>
      <c r="AN43" s="7">
        <v>3</v>
      </c>
      <c r="AO43" s="5" t="s">
        <v>2</v>
      </c>
      <c r="AP43" s="5" t="s">
        <v>7</v>
      </c>
      <c r="AQ43" s="5" t="s">
        <v>2</v>
      </c>
      <c r="AR43" s="7" t="s">
        <v>7</v>
      </c>
      <c r="AS43" s="5" t="s">
        <v>2</v>
      </c>
      <c r="AT43" s="5"/>
      <c r="AU43" s="5" t="s">
        <v>2</v>
      </c>
      <c r="AV43" s="7" t="s">
        <v>8</v>
      </c>
      <c r="AW43" s="5" t="s">
        <v>3</v>
      </c>
      <c r="AX43" s="5"/>
      <c r="AY43" s="7"/>
      <c r="AZ43" s="5"/>
      <c r="BA43" s="5"/>
      <c r="BB43" s="5"/>
      <c r="BC43" s="7"/>
      <c r="BD43" s="5"/>
      <c r="BE43" s="7"/>
      <c r="BF43" s="5"/>
      <c r="BG43" s="7"/>
      <c r="BH43" s="5"/>
      <c r="BI43" s="5"/>
      <c r="BJ43" s="5"/>
      <c r="BK43" s="7"/>
      <c r="BL43" s="5"/>
      <c r="BM43" s="5"/>
      <c r="BN43" s="5"/>
      <c r="BO43" s="7"/>
      <c r="BP43" s="5"/>
      <c r="BQ43" s="7"/>
      <c r="BR43" s="5"/>
      <c r="BS43" s="7"/>
      <c r="BT43" s="5"/>
      <c r="BU43" s="6"/>
      <c r="BV43" s="5" t="s">
        <v>405</v>
      </c>
      <c r="BW43" s="9" t="s">
        <v>5</v>
      </c>
      <c r="BX43" s="5" t="s">
        <v>2</v>
      </c>
      <c r="BY43" s="8" t="s">
        <v>7</v>
      </c>
      <c r="BZ43" s="5" t="s">
        <v>2</v>
      </c>
      <c r="CA43" s="8" t="s">
        <v>7</v>
      </c>
      <c r="CB43" s="5" t="s">
        <v>2</v>
      </c>
      <c r="CC43" s="8" t="s">
        <v>7</v>
      </c>
      <c r="CD43" s="5" t="s">
        <v>2</v>
      </c>
      <c r="CE43" s="8" t="s">
        <v>7</v>
      </c>
      <c r="CF43" s="5" t="s">
        <v>3</v>
      </c>
      <c r="CG43" s="6" t="s">
        <v>18</v>
      </c>
      <c r="CH43" s="11">
        <v>6771.39</v>
      </c>
      <c r="CI43" s="6">
        <v>18100</v>
      </c>
      <c r="CJ43" s="6">
        <v>0.06</v>
      </c>
      <c r="CK43" s="6"/>
      <c r="CL43" s="6"/>
      <c r="CM43" s="6"/>
      <c r="CN43" s="6"/>
      <c r="CO43" s="6" t="s">
        <v>1606</v>
      </c>
      <c r="CP43" s="6" t="s">
        <v>1607</v>
      </c>
      <c r="CQ43" s="6" t="s">
        <v>1786</v>
      </c>
      <c r="CR43" s="6" t="s">
        <v>1608</v>
      </c>
      <c r="CS43" s="6" t="s">
        <v>1787</v>
      </c>
      <c r="CT43" s="6" t="s">
        <v>31</v>
      </c>
      <c r="CU43" s="6" t="s">
        <v>1637</v>
      </c>
      <c r="CV43" s="6" t="s">
        <v>32</v>
      </c>
      <c r="CW43" s="6">
        <v>6771.39</v>
      </c>
      <c r="CX43" s="6" t="s">
        <v>28</v>
      </c>
      <c r="CY43" s="6" t="s">
        <v>26</v>
      </c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 t="s">
        <v>36</v>
      </c>
      <c r="DN43" s="5" t="s">
        <v>19</v>
      </c>
      <c r="DO43" s="5" t="s">
        <v>23</v>
      </c>
      <c r="DP43" s="5" t="s">
        <v>1</v>
      </c>
      <c r="DQ43" s="7">
        <v>1</v>
      </c>
      <c r="DR43" s="5" t="s">
        <v>2</v>
      </c>
      <c r="DS43" s="7">
        <v>18100</v>
      </c>
      <c r="DT43" s="5" t="s">
        <v>2</v>
      </c>
      <c r="DU43" s="7" t="s">
        <v>7</v>
      </c>
      <c r="DV43" s="5" t="s">
        <v>2</v>
      </c>
      <c r="DW43" s="5"/>
      <c r="DX43" s="5" t="s">
        <v>2</v>
      </c>
      <c r="DY43" s="7" t="s">
        <v>1788</v>
      </c>
      <c r="DZ43" s="5" t="s">
        <v>3</v>
      </c>
      <c r="EA43" s="5" t="s">
        <v>4</v>
      </c>
      <c r="EB43" s="8">
        <v>2</v>
      </c>
      <c r="EC43" s="5" t="s">
        <v>2</v>
      </c>
      <c r="ED43" s="5" t="s">
        <v>7</v>
      </c>
      <c r="EE43" s="5" t="s">
        <v>2</v>
      </c>
      <c r="EF43" s="8" t="s">
        <v>7</v>
      </c>
      <c r="EG43" s="5" t="s">
        <v>2</v>
      </c>
      <c r="EH43" s="5"/>
      <c r="EI43" s="5" t="s">
        <v>2</v>
      </c>
      <c r="EJ43" s="8" t="s">
        <v>1788</v>
      </c>
      <c r="EK43" s="5" t="s">
        <v>3</v>
      </c>
      <c r="EL43" s="5" t="s">
        <v>1</v>
      </c>
      <c r="EM43" s="7">
        <v>3</v>
      </c>
      <c r="EN43" s="5" t="s">
        <v>2</v>
      </c>
      <c r="EO43" s="5" t="s">
        <v>7</v>
      </c>
      <c r="EP43" s="5" t="s">
        <v>2</v>
      </c>
      <c r="EQ43" s="7" t="s">
        <v>7</v>
      </c>
      <c r="ER43" s="5" t="s">
        <v>2</v>
      </c>
      <c r="ES43" s="5"/>
      <c r="ET43" s="5" t="s">
        <v>2</v>
      </c>
      <c r="EU43" s="7" t="s">
        <v>1788</v>
      </c>
      <c r="EV43" s="5" t="s">
        <v>3</v>
      </c>
      <c r="EW43" s="5"/>
      <c r="EX43" s="7"/>
      <c r="EY43" s="5"/>
      <c r="EZ43" s="5"/>
      <c r="FA43" s="5"/>
      <c r="FB43" s="7"/>
      <c r="FC43" s="5"/>
      <c r="FD43" s="7"/>
      <c r="FE43" s="5"/>
      <c r="FF43" s="7"/>
      <c r="FG43" s="5"/>
      <c r="FH43" s="5"/>
      <c r="FI43" s="5"/>
      <c r="FJ43" s="7"/>
      <c r="FK43" s="5"/>
      <c r="FL43" s="5"/>
      <c r="FM43" s="5"/>
      <c r="FN43" s="7"/>
      <c r="FO43" s="5"/>
      <c r="FP43" s="7"/>
      <c r="FQ43" s="5"/>
      <c r="FR43" s="7"/>
      <c r="FS43" s="5"/>
      <c r="FT43" s="6"/>
      <c r="FU43" s="5" t="s">
        <v>405</v>
      </c>
      <c r="FV43" s="9" t="s">
        <v>5</v>
      </c>
      <c r="FW43" s="5" t="s">
        <v>2</v>
      </c>
      <c r="FX43" s="8" t="s">
        <v>7</v>
      </c>
      <c r="FY43" s="5" t="s">
        <v>2</v>
      </c>
      <c r="FZ43" s="8" t="s">
        <v>7</v>
      </c>
      <c r="GA43" s="5" t="s">
        <v>2</v>
      </c>
      <c r="GB43" s="8"/>
      <c r="GC43" s="5" t="s">
        <v>2</v>
      </c>
      <c r="GD43" s="8" t="s">
        <v>7</v>
      </c>
      <c r="GE43" s="5" t="s">
        <v>3</v>
      </c>
      <c r="GF43" s="6" t="s">
        <v>18</v>
      </c>
    </row>
    <row r="44" spans="1:188" x14ac:dyDescent="0.25">
      <c r="A44" s="5" t="s">
        <v>9</v>
      </c>
      <c r="B44" s="5">
        <v>17600</v>
      </c>
      <c r="C44" s="5" t="s">
        <v>10</v>
      </c>
      <c r="D44" s="5" t="s">
        <v>1605</v>
      </c>
      <c r="E44" s="5" t="s">
        <v>20</v>
      </c>
      <c r="F44" s="5" t="s">
        <v>21</v>
      </c>
      <c r="G44" s="5" t="s">
        <v>22</v>
      </c>
      <c r="H44" s="5">
        <v>6</v>
      </c>
      <c r="I44" s="5" t="s">
        <v>12</v>
      </c>
      <c r="J44" s="5">
        <v>5</v>
      </c>
      <c r="K44" s="5" t="s">
        <v>14</v>
      </c>
      <c r="L44" s="8" t="s">
        <v>1604</v>
      </c>
      <c r="M44" s="5" t="s">
        <v>16</v>
      </c>
      <c r="N44" s="5"/>
      <c r="O44" s="5" t="s">
        <v>19</v>
      </c>
      <c r="P44" s="5" t="s">
        <v>23</v>
      </c>
      <c r="Q44" s="5" t="s">
        <v>1</v>
      </c>
      <c r="R44" s="7">
        <v>1</v>
      </c>
      <c r="S44" s="5" t="s">
        <v>2</v>
      </c>
      <c r="T44" s="7">
        <v>17600</v>
      </c>
      <c r="U44" s="5" t="s">
        <v>2</v>
      </c>
      <c r="V44" s="7" t="s">
        <v>7</v>
      </c>
      <c r="W44" s="5" t="s">
        <v>2</v>
      </c>
      <c r="X44" s="5"/>
      <c r="Y44" s="5" t="s">
        <v>2</v>
      </c>
      <c r="Z44" s="7" t="s">
        <v>8</v>
      </c>
      <c r="AA44" s="5" t="s">
        <v>3</v>
      </c>
      <c r="AB44" s="5" t="s">
        <v>4</v>
      </c>
      <c r="AC44" s="8">
        <v>2</v>
      </c>
      <c r="AD44" s="5" t="s">
        <v>2</v>
      </c>
      <c r="AE44" s="5" t="s">
        <v>7</v>
      </c>
      <c r="AF44" s="5" t="s">
        <v>2</v>
      </c>
      <c r="AG44" s="8" t="s">
        <v>7</v>
      </c>
      <c r="AH44" s="5" t="s">
        <v>2</v>
      </c>
      <c r="AI44" s="5"/>
      <c r="AJ44" s="5" t="s">
        <v>2</v>
      </c>
      <c r="AK44" s="8" t="s">
        <v>8</v>
      </c>
      <c r="AL44" s="5" t="s">
        <v>3</v>
      </c>
      <c r="AM44" s="5" t="s">
        <v>1</v>
      </c>
      <c r="AN44" s="7">
        <v>3</v>
      </c>
      <c r="AO44" s="5" t="s">
        <v>2</v>
      </c>
      <c r="AP44" s="5" t="s">
        <v>7</v>
      </c>
      <c r="AQ44" s="5" t="s">
        <v>2</v>
      </c>
      <c r="AR44" s="7" t="s">
        <v>7</v>
      </c>
      <c r="AS44" s="5" t="s">
        <v>2</v>
      </c>
      <c r="AT44" s="5"/>
      <c r="AU44" s="5" t="s">
        <v>2</v>
      </c>
      <c r="AV44" s="7" t="s">
        <v>8</v>
      </c>
      <c r="AW44" s="5" t="s">
        <v>3</v>
      </c>
      <c r="AX44" s="5" t="s">
        <v>4</v>
      </c>
      <c r="AY44" s="7">
        <v>4</v>
      </c>
      <c r="AZ44" s="5" t="s">
        <v>2</v>
      </c>
      <c r="BA44" s="5" t="s">
        <v>7</v>
      </c>
      <c r="BB44" s="5" t="s">
        <v>2</v>
      </c>
      <c r="BC44" s="7" t="s">
        <v>7</v>
      </c>
      <c r="BD44" s="5" t="s">
        <v>2</v>
      </c>
      <c r="BE44" s="5"/>
      <c r="BF44" s="5" t="s">
        <v>2</v>
      </c>
      <c r="BG44" s="7" t="s">
        <v>8</v>
      </c>
      <c r="BH44" s="5" t="s">
        <v>3</v>
      </c>
      <c r="BI44" s="5"/>
      <c r="BJ44" s="5" t="s">
        <v>1</v>
      </c>
      <c r="BK44" s="7">
        <v>5</v>
      </c>
      <c r="BL44" s="5" t="s">
        <v>2</v>
      </c>
      <c r="BM44" s="5" t="s">
        <v>7</v>
      </c>
      <c r="BN44" s="5" t="s">
        <v>2</v>
      </c>
      <c r="BO44" s="7" t="s">
        <v>7</v>
      </c>
      <c r="BP44" s="5" t="s">
        <v>2</v>
      </c>
      <c r="BQ44" s="5"/>
      <c r="BR44" s="5" t="s">
        <v>2</v>
      </c>
      <c r="BS44" s="7" t="s">
        <v>8</v>
      </c>
      <c r="BT44" s="5" t="s">
        <v>3</v>
      </c>
      <c r="BU44" s="6"/>
      <c r="BV44" s="5" t="s">
        <v>405</v>
      </c>
      <c r="BW44" s="9" t="s">
        <v>5</v>
      </c>
      <c r="BX44" s="5" t="s">
        <v>2</v>
      </c>
      <c r="BY44" s="8" t="s">
        <v>7</v>
      </c>
      <c r="BZ44" s="5" t="s">
        <v>2</v>
      </c>
      <c r="CA44" s="8" t="s">
        <v>7</v>
      </c>
      <c r="CB44" s="5" t="s">
        <v>2</v>
      </c>
      <c r="CC44" s="8" t="s">
        <v>7</v>
      </c>
      <c r="CD44" s="5" t="s">
        <v>2</v>
      </c>
      <c r="CE44" s="8" t="s">
        <v>7</v>
      </c>
      <c r="CF44" s="5" t="s">
        <v>3</v>
      </c>
      <c r="CG44" s="6" t="s">
        <v>18</v>
      </c>
      <c r="CH44" s="11">
        <v>4178.18</v>
      </c>
      <c r="CI44" s="6">
        <v>17600</v>
      </c>
      <c r="CJ44" s="6">
        <v>0.06</v>
      </c>
      <c r="CK44" s="6"/>
      <c r="CL44" s="6"/>
      <c r="CM44" s="6"/>
      <c r="CN44" s="6"/>
      <c r="CO44" s="6" t="s">
        <v>1606</v>
      </c>
      <c r="CP44" s="6" t="s">
        <v>1607</v>
      </c>
      <c r="CQ44" s="6" t="s">
        <v>1789</v>
      </c>
      <c r="CR44" s="6" t="s">
        <v>1609</v>
      </c>
      <c r="CS44" s="6" t="s">
        <v>1790</v>
      </c>
      <c r="CT44" s="6" t="s">
        <v>31</v>
      </c>
      <c r="CU44" s="6" t="s">
        <v>1624</v>
      </c>
      <c r="CV44" s="6" t="s">
        <v>32</v>
      </c>
      <c r="CW44" s="6">
        <v>4178.18</v>
      </c>
      <c r="CX44" s="6" t="s">
        <v>28</v>
      </c>
      <c r="CY44" s="6" t="s">
        <v>26</v>
      </c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 t="s">
        <v>36</v>
      </c>
      <c r="DN44" s="5" t="s">
        <v>19</v>
      </c>
      <c r="DO44" s="5" t="s">
        <v>23</v>
      </c>
      <c r="DP44" s="5" t="s">
        <v>1</v>
      </c>
      <c r="DQ44" s="7">
        <v>1</v>
      </c>
      <c r="DR44" s="5" t="s">
        <v>2</v>
      </c>
      <c r="DS44" s="7">
        <v>17600</v>
      </c>
      <c r="DT44" s="5" t="s">
        <v>2</v>
      </c>
      <c r="DU44" s="7" t="s">
        <v>7</v>
      </c>
      <c r="DV44" s="5" t="s">
        <v>2</v>
      </c>
      <c r="DW44" s="5"/>
      <c r="DX44" s="5" t="s">
        <v>2</v>
      </c>
      <c r="DY44" s="7" t="s">
        <v>1791</v>
      </c>
      <c r="DZ44" s="5" t="s">
        <v>3</v>
      </c>
      <c r="EA44" s="5" t="s">
        <v>4</v>
      </c>
      <c r="EB44" s="8">
        <v>2</v>
      </c>
      <c r="EC44" s="5" t="s">
        <v>2</v>
      </c>
      <c r="ED44" s="5" t="s">
        <v>7</v>
      </c>
      <c r="EE44" s="5" t="s">
        <v>2</v>
      </c>
      <c r="EF44" s="8" t="s">
        <v>7</v>
      </c>
      <c r="EG44" s="5" t="s">
        <v>2</v>
      </c>
      <c r="EH44" s="5"/>
      <c r="EI44" s="5" t="s">
        <v>2</v>
      </c>
      <c r="EJ44" s="8" t="s">
        <v>1791</v>
      </c>
      <c r="EK44" s="5" t="s">
        <v>3</v>
      </c>
      <c r="EL44" s="5" t="s">
        <v>1</v>
      </c>
      <c r="EM44" s="7">
        <v>3</v>
      </c>
      <c r="EN44" s="5" t="s">
        <v>2</v>
      </c>
      <c r="EO44" s="5" t="s">
        <v>7</v>
      </c>
      <c r="EP44" s="5" t="s">
        <v>2</v>
      </c>
      <c r="EQ44" s="7" t="s">
        <v>7</v>
      </c>
      <c r="ER44" s="5" t="s">
        <v>2</v>
      </c>
      <c r="ES44" s="5"/>
      <c r="ET44" s="5" t="s">
        <v>2</v>
      </c>
      <c r="EU44" s="7" t="s">
        <v>1791</v>
      </c>
      <c r="EV44" s="5" t="s">
        <v>3</v>
      </c>
      <c r="EW44" s="5" t="s">
        <v>4</v>
      </c>
      <c r="EX44" s="7">
        <v>4</v>
      </c>
      <c r="EY44" s="5" t="s">
        <v>2</v>
      </c>
      <c r="EZ44" s="5" t="s">
        <v>7</v>
      </c>
      <c r="FA44" s="5" t="s">
        <v>2</v>
      </c>
      <c r="FB44" s="7" t="s">
        <v>7</v>
      </c>
      <c r="FC44" s="5" t="s">
        <v>2</v>
      </c>
      <c r="FD44" s="5"/>
      <c r="FE44" s="5" t="s">
        <v>2</v>
      </c>
      <c r="FF44" s="7" t="s">
        <v>1791</v>
      </c>
      <c r="FG44" s="5" t="s">
        <v>3</v>
      </c>
      <c r="FH44" s="5"/>
      <c r="FI44" s="5" t="s">
        <v>1</v>
      </c>
      <c r="FJ44" s="7">
        <v>5</v>
      </c>
      <c r="FK44" s="5" t="s">
        <v>2</v>
      </c>
      <c r="FL44" s="5" t="s">
        <v>7</v>
      </c>
      <c r="FM44" s="5" t="s">
        <v>2</v>
      </c>
      <c r="FN44" s="7" t="s">
        <v>7</v>
      </c>
      <c r="FO44" s="5" t="s">
        <v>2</v>
      </c>
      <c r="FP44" s="5"/>
      <c r="FQ44" s="5" t="s">
        <v>2</v>
      </c>
      <c r="FR44" s="7" t="s">
        <v>1791</v>
      </c>
      <c r="FS44" s="5" t="s">
        <v>3</v>
      </c>
      <c r="FT44" s="6"/>
      <c r="FU44" s="5" t="s">
        <v>405</v>
      </c>
      <c r="FV44" s="9" t="s">
        <v>5</v>
      </c>
      <c r="FW44" s="5" t="s">
        <v>2</v>
      </c>
      <c r="FX44" s="8" t="s">
        <v>7</v>
      </c>
      <c r="FY44" s="5" t="s">
        <v>2</v>
      </c>
      <c r="FZ44" s="8" t="s">
        <v>7</v>
      </c>
      <c r="GA44" s="5" t="s">
        <v>2</v>
      </c>
      <c r="GB44" s="8"/>
      <c r="GC44" s="5" t="s">
        <v>2</v>
      </c>
      <c r="GD44" s="8" t="s">
        <v>7</v>
      </c>
      <c r="GE44" s="5" t="s">
        <v>3</v>
      </c>
      <c r="GF44" s="6" t="s">
        <v>18</v>
      </c>
    </row>
    <row r="45" spans="1:188" x14ac:dyDescent="0.25">
      <c r="A45" s="5" t="s">
        <v>9</v>
      </c>
      <c r="B45" s="5">
        <v>15100</v>
      </c>
      <c r="C45" s="5" t="s">
        <v>10</v>
      </c>
      <c r="D45" s="5" t="s">
        <v>1605</v>
      </c>
      <c r="E45" s="5" t="s">
        <v>20</v>
      </c>
      <c r="F45" s="5" t="s">
        <v>21</v>
      </c>
      <c r="G45" s="5" t="s">
        <v>22</v>
      </c>
      <c r="H45" s="5">
        <v>2</v>
      </c>
      <c r="I45" s="5" t="s">
        <v>12</v>
      </c>
      <c r="J45" s="5">
        <v>4</v>
      </c>
      <c r="K45" s="5" t="s">
        <v>14</v>
      </c>
      <c r="L45" s="8" t="s">
        <v>1604</v>
      </c>
      <c r="M45" s="5" t="s">
        <v>16</v>
      </c>
      <c r="N45" s="5"/>
      <c r="O45" s="5" t="s">
        <v>19</v>
      </c>
      <c r="P45" s="5" t="s">
        <v>23</v>
      </c>
      <c r="Q45" s="5" t="s">
        <v>1</v>
      </c>
      <c r="R45" s="7">
        <v>1</v>
      </c>
      <c r="S45" s="5" t="s">
        <v>2</v>
      </c>
      <c r="T45" s="7">
        <v>15100</v>
      </c>
      <c r="U45" s="5" t="s">
        <v>2</v>
      </c>
      <c r="V45" s="7" t="s">
        <v>7</v>
      </c>
      <c r="W45" s="5" t="s">
        <v>2</v>
      </c>
      <c r="X45" s="5"/>
      <c r="Y45" s="5" t="s">
        <v>2</v>
      </c>
      <c r="Z45" s="7" t="s">
        <v>8</v>
      </c>
      <c r="AA45" s="5" t="s">
        <v>3</v>
      </c>
      <c r="AB45" s="5" t="s">
        <v>4</v>
      </c>
      <c r="AC45" s="8">
        <v>2</v>
      </c>
      <c r="AD45" s="5" t="s">
        <v>2</v>
      </c>
      <c r="AE45" s="5" t="s">
        <v>7</v>
      </c>
      <c r="AF45" s="5" t="s">
        <v>2</v>
      </c>
      <c r="AG45" s="8" t="s">
        <v>7</v>
      </c>
      <c r="AH45" s="5" t="s">
        <v>2</v>
      </c>
      <c r="AI45" s="5"/>
      <c r="AJ45" s="5" t="s">
        <v>2</v>
      </c>
      <c r="AK45" s="8" t="s">
        <v>8</v>
      </c>
      <c r="AL45" s="5" t="s">
        <v>3</v>
      </c>
      <c r="AM45" s="5" t="s">
        <v>1</v>
      </c>
      <c r="AN45" s="7">
        <v>3</v>
      </c>
      <c r="AO45" s="5" t="s">
        <v>2</v>
      </c>
      <c r="AP45" s="5" t="s">
        <v>7</v>
      </c>
      <c r="AQ45" s="5" t="s">
        <v>2</v>
      </c>
      <c r="AR45" s="7" t="s">
        <v>7</v>
      </c>
      <c r="AS45" s="5" t="s">
        <v>2</v>
      </c>
      <c r="AT45" s="5"/>
      <c r="AU45" s="5" t="s">
        <v>2</v>
      </c>
      <c r="AV45" s="7" t="s">
        <v>8</v>
      </c>
      <c r="AW45" s="5" t="s">
        <v>3</v>
      </c>
      <c r="AX45" s="5" t="s">
        <v>4</v>
      </c>
      <c r="AY45" s="7">
        <v>4</v>
      </c>
      <c r="AZ45" s="5" t="s">
        <v>2</v>
      </c>
      <c r="BA45" s="5" t="s">
        <v>7</v>
      </c>
      <c r="BB45" s="5" t="s">
        <v>2</v>
      </c>
      <c r="BC45" s="7" t="s">
        <v>7</v>
      </c>
      <c r="BD45" s="5" t="s">
        <v>2</v>
      </c>
      <c r="BE45" s="5"/>
      <c r="BF45" s="5" t="s">
        <v>2</v>
      </c>
      <c r="BG45" s="7" t="s">
        <v>8</v>
      </c>
      <c r="BH45" s="5" t="s">
        <v>3</v>
      </c>
      <c r="BI45" s="5"/>
      <c r="BJ45" s="5"/>
      <c r="BK45" s="7"/>
      <c r="BL45" s="5"/>
      <c r="BM45" s="5"/>
      <c r="BN45" s="5"/>
      <c r="BO45" s="7"/>
      <c r="BP45" s="5"/>
      <c r="BQ45" s="7"/>
      <c r="BR45" s="5"/>
      <c r="BS45" s="7"/>
      <c r="BT45" s="5"/>
      <c r="BU45" s="6"/>
      <c r="BV45" s="5" t="s">
        <v>405</v>
      </c>
      <c r="BW45" s="9" t="s">
        <v>5</v>
      </c>
      <c r="BX45" s="5" t="s">
        <v>2</v>
      </c>
      <c r="BY45" s="8" t="s">
        <v>7</v>
      </c>
      <c r="BZ45" s="5" t="s">
        <v>2</v>
      </c>
      <c r="CA45" s="8" t="s">
        <v>7</v>
      </c>
      <c r="CB45" s="5" t="s">
        <v>2</v>
      </c>
      <c r="CC45" s="8" t="s">
        <v>7</v>
      </c>
      <c r="CD45" s="5" t="s">
        <v>2</v>
      </c>
      <c r="CE45" s="8" t="s">
        <v>7</v>
      </c>
      <c r="CF45" s="5" t="s">
        <v>3</v>
      </c>
      <c r="CG45" s="6" t="s">
        <v>18</v>
      </c>
      <c r="CH45" s="11">
        <v>3965.62</v>
      </c>
      <c r="CI45" s="6">
        <v>15100</v>
      </c>
      <c r="CJ45" s="6">
        <v>0.02</v>
      </c>
      <c r="CK45" s="6"/>
      <c r="CL45" s="6"/>
      <c r="CM45" s="6"/>
      <c r="CN45" s="6"/>
      <c r="CO45" s="6" t="s">
        <v>1606</v>
      </c>
      <c r="CP45" s="6" t="s">
        <v>1607</v>
      </c>
      <c r="CQ45" s="6" t="s">
        <v>1792</v>
      </c>
      <c r="CR45" s="6" t="s">
        <v>1608</v>
      </c>
      <c r="CS45" s="6" t="s">
        <v>1793</v>
      </c>
      <c r="CT45" s="6" t="s">
        <v>31</v>
      </c>
      <c r="CU45" s="6" t="s">
        <v>1614</v>
      </c>
      <c r="CV45" s="6" t="s">
        <v>32</v>
      </c>
      <c r="CW45" s="6">
        <v>3965.62</v>
      </c>
      <c r="CX45" s="6" t="s">
        <v>28</v>
      </c>
      <c r="CY45" s="6" t="s">
        <v>26</v>
      </c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 t="s">
        <v>36</v>
      </c>
      <c r="DN45" s="5" t="s">
        <v>19</v>
      </c>
      <c r="DO45" s="5" t="s">
        <v>23</v>
      </c>
      <c r="DP45" s="5" t="s">
        <v>1</v>
      </c>
      <c r="DQ45" s="7">
        <v>1</v>
      </c>
      <c r="DR45" s="5" t="s">
        <v>2</v>
      </c>
      <c r="DS45" s="7">
        <v>15100</v>
      </c>
      <c r="DT45" s="5" t="s">
        <v>2</v>
      </c>
      <c r="DU45" s="7" t="s">
        <v>7</v>
      </c>
      <c r="DV45" s="5" t="s">
        <v>2</v>
      </c>
      <c r="DW45" s="5"/>
      <c r="DX45" s="5" t="s">
        <v>2</v>
      </c>
      <c r="DY45" s="7" t="s">
        <v>1794</v>
      </c>
      <c r="DZ45" s="5" t="s">
        <v>3</v>
      </c>
      <c r="EA45" s="5" t="s">
        <v>4</v>
      </c>
      <c r="EB45" s="8">
        <v>2</v>
      </c>
      <c r="EC45" s="5" t="s">
        <v>2</v>
      </c>
      <c r="ED45" s="5" t="s">
        <v>7</v>
      </c>
      <c r="EE45" s="5" t="s">
        <v>2</v>
      </c>
      <c r="EF45" s="8" t="s">
        <v>7</v>
      </c>
      <c r="EG45" s="5" t="s">
        <v>2</v>
      </c>
      <c r="EH45" s="5"/>
      <c r="EI45" s="5" t="s">
        <v>2</v>
      </c>
      <c r="EJ45" s="8" t="s">
        <v>1794</v>
      </c>
      <c r="EK45" s="5" t="s">
        <v>3</v>
      </c>
      <c r="EL45" s="5" t="s">
        <v>1</v>
      </c>
      <c r="EM45" s="7">
        <v>3</v>
      </c>
      <c r="EN45" s="5" t="s">
        <v>2</v>
      </c>
      <c r="EO45" s="5" t="s">
        <v>7</v>
      </c>
      <c r="EP45" s="5" t="s">
        <v>2</v>
      </c>
      <c r="EQ45" s="7" t="s">
        <v>7</v>
      </c>
      <c r="ER45" s="5" t="s">
        <v>2</v>
      </c>
      <c r="ES45" s="5"/>
      <c r="ET45" s="5" t="s">
        <v>2</v>
      </c>
      <c r="EU45" s="7" t="s">
        <v>1794</v>
      </c>
      <c r="EV45" s="5" t="s">
        <v>3</v>
      </c>
      <c r="EW45" s="5" t="s">
        <v>4</v>
      </c>
      <c r="EX45" s="7">
        <v>4</v>
      </c>
      <c r="EY45" s="5" t="s">
        <v>2</v>
      </c>
      <c r="EZ45" s="5" t="s">
        <v>7</v>
      </c>
      <c r="FA45" s="5" t="s">
        <v>2</v>
      </c>
      <c r="FB45" s="7" t="s">
        <v>7</v>
      </c>
      <c r="FC45" s="5" t="s">
        <v>2</v>
      </c>
      <c r="FD45" s="5"/>
      <c r="FE45" s="5" t="s">
        <v>2</v>
      </c>
      <c r="FF45" s="7" t="s">
        <v>1794</v>
      </c>
      <c r="FG45" s="5" t="s">
        <v>3</v>
      </c>
      <c r="FH45" s="5"/>
      <c r="FI45" s="5"/>
      <c r="FJ45" s="7"/>
      <c r="FK45" s="5"/>
      <c r="FL45" s="5"/>
      <c r="FM45" s="5"/>
      <c r="FN45" s="7"/>
      <c r="FO45" s="5"/>
      <c r="FP45" s="7"/>
      <c r="FQ45" s="5"/>
      <c r="FR45" s="7"/>
      <c r="FS45" s="5"/>
      <c r="FT45" s="6"/>
      <c r="FU45" s="5" t="s">
        <v>405</v>
      </c>
      <c r="FV45" s="9" t="s">
        <v>5</v>
      </c>
      <c r="FW45" s="5" t="s">
        <v>2</v>
      </c>
      <c r="FX45" s="8" t="s">
        <v>7</v>
      </c>
      <c r="FY45" s="5" t="s">
        <v>2</v>
      </c>
      <c r="FZ45" s="8" t="s">
        <v>7</v>
      </c>
      <c r="GA45" s="5" t="s">
        <v>2</v>
      </c>
      <c r="GB45" s="8"/>
      <c r="GC45" s="5" t="s">
        <v>2</v>
      </c>
      <c r="GD45" s="8" t="s">
        <v>7</v>
      </c>
      <c r="GE45" s="5" t="s">
        <v>3</v>
      </c>
      <c r="GF45" s="6" t="s">
        <v>18</v>
      </c>
    </row>
    <row r="46" spans="1:188" x14ac:dyDescent="0.25">
      <c r="A46" s="5" t="s">
        <v>9</v>
      </c>
      <c r="B46" s="5">
        <v>9600</v>
      </c>
      <c r="C46" s="5" t="s">
        <v>10</v>
      </c>
      <c r="D46" s="5" t="s">
        <v>1605</v>
      </c>
      <c r="E46" s="5" t="s">
        <v>20</v>
      </c>
      <c r="F46" s="5" t="s">
        <v>21</v>
      </c>
      <c r="G46" s="5" t="s">
        <v>22</v>
      </c>
      <c r="H46" s="5">
        <v>4</v>
      </c>
      <c r="I46" s="5" t="s">
        <v>12</v>
      </c>
      <c r="J46" s="5">
        <v>3</v>
      </c>
      <c r="K46" s="5" t="s">
        <v>14</v>
      </c>
      <c r="L46" s="8" t="s">
        <v>1604</v>
      </c>
      <c r="M46" s="5" t="s">
        <v>16</v>
      </c>
      <c r="N46" s="5"/>
      <c r="O46" s="5" t="s">
        <v>19</v>
      </c>
      <c r="P46" s="5" t="s">
        <v>23</v>
      </c>
      <c r="Q46" s="5" t="s">
        <v>1</v>
      </c>
      <c r="R46" s="7">
        <v>1</v>
      </c>
      <c r="S46" s="5" t="s">
        <v>2</v>
      </c>
      <c r="T46" s="7">
        <v>9600</v>
      </c>
      <c r="U46" s="5" t="s">
        <v>2</v>
      </c>
      <c r="V46" s="7" t="s">
        <v>7</v>
      </c>
      <c r="W46" s="5" t="s">
        <v>2</v>
      </c>
      <c r="X46" s="5"/>
      <c r="Y46" s="5" t="s">
        <v>2</v>
      </c>
      <c r="Z46" s="7" t="s">
        <v>8</v>
      </c>
      <c r="AA46" s="5" t="s">
        <v>3</v>
      </c>
      <c r="AB46" s="5" t="s">
        <v>4</v>
      </c>
      <c r="AC46" s="8">
        <v>2</v>
      </c>
      <c r="AD46" s="5" t="s">
        <v>2</v>
      </c>
      <c r="AE46" s="5" t="s">
        <v>7</v>
      </c>
      <c r="AF46" s="5" t="s">
        <v>2</v>
      </c>
      <c r="AG46" s="8" t="s">
        <v>7</v>
      </c>
      <c r="AH46" s="5" t="s">
        <v>2</v>
      </c>
      <c r="AI46" s="5"/>
      <c r="AJ46" s="5" t="s">
        <v>2</v>
      </c>
      <c r="AK46" s="8" t="s">
        <v>8</v>
      </c>
      <c r="AL46" s="5" t="s">
        <v>3</v>
      </c>
      <c r="AM46" s="5" t="s">
        <v>1</v>
      </c>
      <c r="AN46" s="7">
        <v>3</v>
      </c>
      <c r="AO46" s="5" t="s">
        <v>2</v>
      </c>
      <c r="AP46" s="5" t="s">
        <v>7</v>
      </c>
      <c r="AQ46" s="5" t="s">
        <v>2</v>
      </c>
      <c r="AR46" s="7" t="s">
        <v>7</v>
      </c>
      <c r="AS46" s="5" t="s">
        <v>2</v>
      </c>
      <c r="AT46" s="5"/>
      <c r="AU46" s="5" t="s">
        <v>2</v>
      </c>
      <c r="AV46" s="7" t="s">
        <v>8</v>
      </c>
      <c r="AW46" s="5" t="s">
        <v>3</v>
      </c>
      <c r="AX46" s="5"/>
      <c r="AY46" s="7"/>
      <c r="AZ46" s="5"/>
      <c r="BA46" s="5"/>
      <c r="BB46" s="5"/>
      <c r="BC46" s="7"/>
      <c r="BD46" s="5"/>
      <c r="BE46" s="7"/>
      <c r="BF46" s="5"/>
      <c r="BG46" s="7"/>
      <c r="BH46" s="5"/>
      <c r="BI46" s="5"/>
      <c r="BJ46" s="5"/>
      <c r="BK46" s="7"/>
      <c r="BL46" s="5"/>
      <c r="BM46" s="5"/>
      <c r="BN46" s="5"/>
      <c r="BO46" s="7"/>
      <c r="BP46" s="5"/>
      <c r="BQ46" s="7"/>
      <c r="BR46" s="5"/>
      <c r="BS46" s="7"/>
      <c r="BT46" s="5"/>
      <c r="BU46" s="6"/>
      <c r="BV46" s="5" t="s">
        <v>405</v>
      </c>
      <c r="BW46" s="9" t="s">
        <v>5</v>
      </c>
      <c r="BX46" s="5" t="s">
        <v>2</v>
      </c>
      <c r="BY46" s="8" t="s">
        <v>7</v>
      </c>
      <c r="BZ46" s="5" t="s">
        <v>2</v>
      </c>
      <c r="CA46" s="8" t="s">
        <v>7</v>
      </c>
      <c r="CB46" s="5" t="s">
        <v>2</v>
      </c>
      <c r="CC46" s="8" t="s">
        <v>7</v>
      </c>
      <c r="CD46" s="5" t="s">
        <v>2</v>
      </c>
      <c r="CE46" s="8" t="s">
        <v>7</v>
      </c>
      <c r="CF46" s="5" t="s">
        <v>3</v>
      </c>
      <c r="CG46" s="6" t="s">
        <v>18</v>
      </c>
      <c r="CH46" s="11">
        <v>3459.35</v>
      </c>
      <c r="CI46" s="6">
        <v>9600</v>
      </c>
      <c r="CJ46" s="6">
        <v>0.04</v>
      </c>
      <c r="CK46" s="6"/>
      <c r="CL46" s="6"/>
      <c r="CM46" s="6"/>
      <c r="CN46" s="6"/>
      <c r="CO46" s="6" t="s">
        <v>1606</v>
      </c>
      <c r="CP46" s="6" t="s">
        <v>1607</v>
      </c>
      <c r="CQ46" s="6" t="s">
        <v>1795</v>
      </c>
      <c r="CR46" s="6" t="s">
        <v>1608</v>
      </c>
      <c r="CS46" s="6" t="s">
        <v>1796</v>
      </c>
      <c r="CT46" s="6" t="s">
        <v>31</v>
      </c>
      <c r="CU46" s="6" t="s">
        <v>1638</v>
      </c>
      <c r="CV46" s="6" t="s">
        <v>32</v>
      </c>
      <c r="CW46" s="6">
        <v>3459.35</v>
      </c>
      <c r="CX46" s="6" t="s">
        <v>28</v>
      </c>
      <c r="CY46" s="6" t="s">
        <v>26</v>
      </c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 t="s">
        <v>36</v>
      </c>
      <c r="DN46" s="5" t="s">
        <v>19</v>
      </c>
      <c r="DO46" s="5" t="s">
        <v>23</v>
      </c>
      <c r="DP46" s="5" t="s">
        <v>1</v>
      </c>
      <c r="DQ46" s="7">
        <v>1</v>
      </c>
      <c r="DR46" s="5" t="s">
        <v>2</v>
      </c>
      <c r="DS46" s="7">
        <v>9600</v>
      </c>
      <c r="DT46" s="5" t="s">
        <v>2</v>
      </c>
      <c r="DU46" s="7" t="s">
        <v>7</v>
      </c>
      <c r="DV46" s="5" t="s">
        <v>2</v>
      </c>
      <c r="DW46" s="5"/>
      <c r="DX46" s="5" t="s">
        <v>2</v>
      </c>
      <c r="DY46" s="7" t="s">
        <v>1797</v>
      </c>
      <c r="DZ46" s="5" t="s">
        <v>3</v>
      </c>
      <c r="EA46" s="5" t="s">
        <v>4</v>
      </c>
      <c r="EB46" s="8">
        <v>2</v>
      </c>
      <c r="EC46" s="5" t="s">
        <v>2</v>
      </c>
      <c r="ED46" s="5" t="s">
        <v>7</v>
      </c>
      <c r="EE46" s="5" t="s">
        <v>2</v>
      </c>
      <c r="EF46" s="8" t="s">
        <v>7</v>
      </c>
      <c r="EG46" s="5" t="s">
        <v>2</v>
      </c>
      <c r="EH46" s="5"/>
      <c r="EI46" s="5" t="s">
        <v>2</v>
      </c>
      <c r="EJ46" s="8" t="s">
        <v>1797</v>
      </c>
      <c r="EK46" s="5" t="s">
        <v>3</v>
      </c>
      <c r="EL46" s="5" t="s">
        <v>1</v>
      </c>
      <c r="EM46" s="7">
        <v>3</v>
      </c>
      <c r="EN46" s="5" t="s">
        <v>2</v>
      </c>
      <c r="EO46" s="5" t="s">
        <v>7</v>
      </c>
      <c r="EP46" s="5" t="s">
        <v>2</v>
      </c>
      <c r="EQ46" s="7" t="s">
        <v>7</v>
      </c>
      <c r="ER46" s="5" t="s">
        <v>2</v>
      </c>
      <c r="ES46" s="5"/>
      <c r="ET46" s="5" t="s">
        <v>2</v>
      </c>
      <c r="EU46" s="7" t="s">
        <v>1797</v>
      </c>
      <c r="EV46" s="5" t="s">
        <v>3</v>
      </c>
      <c r="EW46" s="5"/>
      <c r="EX46" s="7"/>
      <c r="EY46" s="5"/>
      <c r="EZ46" s="5"/>
      <c r="FA46" s="5"/>
      <c r="FB46" s="7"/>
      <c r="FC46" s="5"/>
      <c r="FD46" s="7"/>
      <c r="FE46" s="5"/>
      <c r="FF46" s="7"/>
      <c r="FG46" s="5"/>
      <c r="FH46" s="5"/>
      <c r="FI46" s="5"/>
      <c r="FJ46" s="7"/>
      <c r="FK46" s="5"/>
      <c r="FL46" s="5"/>
      <c r="FM46" s="5"/>
      <c r="FN46" s="7"/>
      <c r="FO46" s="5"/>
      <c r="FP46" s="7"/>
      <c r="FQ46" s="5"/>
      <c r="FR46" s="7"/>
      <c r="FS46" s="5"/>
      <c r="FT46" s="6"/>
      <c r="FU46" s="5" t="s">
        <v>405</v>
      </c>
      <c r="FV46" s="9" t="s">
        <v>5</v>
      </c>
      <c r="FW46" s="5" t="s">
        <v>2</v>
      </c>
      <c r="FX46" s="8" t="s">
        <v>7</v>
      </c>
      <c r="FY46" s="5" t="s">
        <v>2</v>
      </c>
      <c r="FZ46" s="8" t="s">
        <v>7</v>
      </c>
      <c r="GA46" s="5" t="s">
        <v>2</v>
      </c>
      <c r="GB46" s="8"/>
      <c r="GC46" s="5" t="s">
        <v>2</v>
      </c>
      <c r="GD46" s="8" t="s">
        <v>7</v>
      </c>
      <c r="GE46" s="5" t="s">
        <v>3</v>
      </c>
      <c r="GF46" s="6" t="s">
        <v>18</v>
      </c>
    </row>
    <row r="47" spans="1:188" x14ac:dyDescent="0.25">
      <c r="A47" s="5" t="s">
        <v>9</v>
      </c>
      <c r="B47" s="5">
        <v>16400</v>
      </c>
      <c r="C47" s="5" t="s">
        <v>10</v>
      </c>
      <c r="D47" s="5" t="s">
        <v>1605</v>
      </c>
      <c r="E47" s="5" t="s">
        <v>20</v>
      </c>
      <c r="F47" s="5" t="s">
        <v>21</v>
      </c>
      <c r="G47" s="5" t="s">
        <v>22</v>
      </c>
      <c r="H47" s="5">
        <v>7</v>
      </c>
      <c r="I47" s="5" t="s">
        <v>12</v>
      </c>
      <c r="J47" s="5">
        <v>5</v>
      </c>
      <c r="K47" s="5" t="s">
        <v>14</v>
      </c>
      <c r="L47" s="8" t="s">
        <v>1604</v>
      </c>
      <c r="M47" s="5" t="s">
        <v>16</v>
      </c>
      <c r="N47" s="5"/>
      <c r="O47" s="5" t="s">
        <v>19</v>
      </c>
      <c r="P47" s="5" t="s">
        <v>23</v>
      </c>
      <c r="Q47" s="5" t="s">
        <v>1</v>
      </c>
      <c r="R47" s="7">
        <v>1</v>
      </c>
      <c r="S47" s="5" t="s">
        <v>2</v>
      </c>
      <c r="T47" s="7">
        <v>16400</v>
      </c>
      <c r="U47" s="5" t="s">
        <v>2</v>
      </c>
      <c r="V47" s="7" t="s">
        <v>7</v>
      </c>
      <c r="W47" s="5" t="s">
        <v>2</v>
      </c>
      <c r="X47" s="5"/>
      <c r="Y47" s="5" t="s">
        <v>2</v>
      </c>
      <c r="Z47" s="7" t="s">
        <v>8</v>
      </c>
      <c r="AA47" s="5" t="s">
        <v>3</v>
      </c>
      <c r="AB47" s="5" t="s">
        <v>4</v>
      </c>
      <c r="AC47" s="8">
        <v>2</v>
      </c>
      <c r="AD47" s="5" t="s">
        <v>2</v>
      </c>
      <c r="AE47" s="5" t="s">
        <v>7</v>
      </c>
      <c r="AF47" s="5" t="s">
        <v>2</v>
      </c>
      <c r="AG47" s="8" t="s">
        <v>7</v>
      </c>
      <c r="AH47" s="5" t="s">
        <v>2</v>
      </c>
      <c r="AI47" s="5"/>
      <c r="AJ47" s="5" t="s">
        <v>2</v>
      </c>
      <c r="AK47" s="8" t="s">
        <v>8</v>
      </c>
      <c r="AL47" s="5" t="s">
        <v>3</v>
      </c>
      <c r="AM47" s="5" t="s">
        <v>1</v>
      </c>
      <c r="AN47" s="7">
        <v>3</v>
      </c>
      <c r="AO47" s="5" t="s">
        <v>2</v>
      </c>
      <c r="AP47" s="5" t="s">
        <v>7</v>
      </c>
      <c r="AQ47" s="5" t="s">
        <v>2</v>
      </c>
      <c r="AR47" s="7" t="s">
        <v>7</v>
      </c>
      <c r="AS47" s="5" t="s">
        <v>2</v>
      </c>
      <c r="AT47" s="5"/>
      <c r="AU47" s="5" t="s">
        <v>2</v>
      </c>
      <c r="AV47" s="7" t="s">
        <v>8</v>
      </c>
      <c r="AW47" s="5" t="s">
        <v>3</v>
      </c>
      <c r="AX47" s="5" t="s">
        <v>4</v>
      </c>
      <c r="AY47" s="7">
        <v>4</v>
      </c>
      <c r="AZ47" s="5" t="s">
        <v>2</v>
      </c>
      <c r="BA47" s="5" t="s">
        <v>7</v>
      </c>
      <c r="BB47" s="5" t="s">
        <v>2</v>
      </c>
      <c r="BC47" s="7" t="s">
        <v>7</v>
      </c>
      <c r="BD47" s="5" t="s">
        <v>2</v>
      </c>
      <c r="BE47" s="5"/>
      <c r="BF47" s="5" t="s">
        <v>2</v>
      </c>
      <c r="BG47" s="7" t="s">
        <v>8</v>
      </c>
      <c r="BH47" s="5" t="s">
        <v>3</v>
      </c>
      <c r="BI47" s="5"/>
      <c r="BJ47" s="5" t="s">
        <v>1</v>
      </c>
      <c r="BK47" s="7">
        <v>5</v>
      </c>
      <c r="BL47" s="5" t="s">
        <v>2</v>
      </c>
      <c r="BM47" s="5" t="s">
        <v>7</v>
      </c>
      <c r="BN47" s="5" t="s">
        <v>2</v>
      </c>
      <c r="BO47" s="7" t="s">
        <v>7</v>
      </c>
      <c r="BP47" s="5" t="s">
        <v>2</v>
      </c>
      <c r="BQ47" s="5"/>
      <c r="BR47" s="5" t="s">
        <v>2</v>
      </c>
      <c r="BS47" s="7" t="s">
        <v>8</v>
      </c>
      <c r="BT47" s="5" t="s">
        <v>3</v>
      </c>
      <c r="BU47" s="6"/>
      <c r="BV47" s="5" t="s">
        <v>405</v>
      </c>
      <c r="BW47" s="9" t="s">
        <v>5</v>
      </c>
      <c r="BX47" s="5" t="s">
        <v>2</v>
      </c>
      <c r="BY47" s="8" t="s">
        <v>7</v>
      </c>
      <c r="BZ47" s="5" t="s">
        <v>2</v>
      </c>
      <c r="CA47" s="8" t="s">
        <v>7</v>
      </c>
      <c r="CB47" s="5" t="s">
        <v>2</v>
      </c>
      <c r="CC47" s="8" t="s">
        <v>7</v>
      </c>
      <c r="CD47" s="5" t="s">
        <v>2</v>
      </c>
      <c r="CE47" s="8" t="s">
        <v>7</v>
      </c>
      <c r="CF47" s="5" t="s">
        <v>3</v>
      </c>
      <c r="CG47" s="6" t="s">
        <v>18</v>
      </c>
      <c r="CH47" s="11">
        <v>3999.81</v>
      </c>
      <c r="CI47" s="6">
        <v>16400</v>
      </c>
      <c r="CJ47" s="6">
        <v>7.0000000000000007E-2</v>
      </c>
      <c r="CK47" s="6"/>
      <c r="CL47" s="6"/>
      <c r="CM47" s="6"/>
      <c r="CN47" s="6"/>
      <c r="CO47" s="6" t="s">
        <v>1606</v>
      </c>
      <c r="CP47" s="6" t="s">
        <v>1607</v>
      </c>
      <c r="CQ47" s="6" t="s">
        <v>1798</v>
      </c>
      <c r="CR47" s="6" t="s">
        <v>1609</v>
      </c>
      <c r="CS47" s="6" t="s">
        <v>1799</v>
      </c>
      <c r="CT47" s="6" t="s">
        <v>31</v>
      </c>
      <c r="CU47" s="6" t="s">
        <v>1613</v>
      </c>
      <c r="CV47" s="6" t="s">
        <v>32</v>
      </c>
      <c r="CW47" s="6">
        <v>3999.81</v>
      </c>
      <c r="CX47" s="6" t="s">
        <v>28</v>
      </c>
      <c r="CY47" s="6" t="s">
        <v>26</v>
      </c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 t="s">
        <v>36</v>
      </c>
      <c r="DN47" s="5" t="s">
        <v>19</v>
      </c>
      <c r="DO47" s="5" t="s">
        <v>23</v>
      </c>
      <c r="DP47" s="5" t="s">
        <v>1</v>
      </c>
      <c r="DQ47" s="7">
        <v>1</v>
      </c>
      <c r="DR47" s="5" t="s">
        <v>2</v>
      </c>
      <c r="DS47" s="7">
        <v>16400</v>
      </c>
      <c r="DT47" s="5" t="s">
        <v>2</v>
      </c>
      <c r="DU47" s="7" t="s">
        <v>7</v>
      </c>
      <c r="DV47" s="5" t="s">
        <v>2</v>
      </c>
      <c r="DW47" s="5"/>
      <c r="DX47" s="5" t="s">
        <v>2</v>
      </c>
      <c r="DY47" s="7" t="s">
        <v>1800</v>
      </c>
      <c r="DZ47" s="5" t="s">
        <v>3</v>
      </c>
      <c r="EA47" s="5" t="s">
        <v>4</v>
      </c>
      <c r="EB47" s="8">
        <v>2</v>
      </c>
      <c r="EC47" s="5" t="s">
        <v>2</v>
      </c>
      <c r="ED47" s="5" t="s">
        <v>7</v>
      </c>
      <c r="EE47" s="5" t="s">
        <v>2</v>
      </c>
      <c r="EF47" s="8" t="s">
        <v>7</v>
      </c>
      <c r="EG47" s="5" t="s">
        <v>2</v>
      </c>
      <c r="EH47" s="5"/>
      <c r="EI47" s="5" t="s">
        <v>2</v>
      </c>
      <c r="EJ47" s="8" t="s">
        <v>1800</v>
      </c>
      <c r="EK47" s="5" t="s">
        <v>3</v>
      </c>
      <c r="EL47" s="5" t="s">
        <v>1</v>
      </c>
      <c r="EM47" s="7">
        <v>3</v>
      </c>
      <c r="EN47" s="5" t="s">
        <v>2</v>
      </c>
      <c r="EO47" s="5" t="s">
        <v>7</v>
      </c>
      <c r="EP47" s="5" t="s">
        <v>2</v>
      </c>
      <c r="EQ47" s="7" t="s">
        <v>7</v>
      </c>
      <c r="ER47" s="5" t="s">
        <v>2</v>
      </c>
      <c r="ES47" s="5"/>
      <c r="ET47" s="5" t="s">
        <v>2</v>
      </c>
      <c r="EU47" s="7" t="s">
        <v>1800</v>
      </c>
      <c r="EV47" s="5" t="s">
        <v>3</v>
      </c>
      <c r="EW47" s="5" t="s">
        <v>4</v>
      </c>
      <c r="EX47" s="7">
        <v>4</v>
      </c>
      <c r="EY47" s="5" t="s">
        <v>2</v>
      </c>
      <c r="EZ47" s="5" t="s">
        <v>7</v>
      </c>
      <c r="FA47" s="5" t="s">
        <v>2</v>
      </c>
      <c r="FB47" s="7" t="s">
        <v>7</v>
      </c>
      <c r="FC47" s="5" t="s">
        <v>2</v>
      </c>
      <c r="FD47" s="5"/>
      <c r="FE47" s="5" t="s">
        <v>2</v>
      </c>
      <c r="FF47" s="7" t="s">
        <v>1800</v>
      </c>
      <c r="FG47" s="5" t="s">
        <v>3</v>
      </c>
      <c r="FH47" s="5"/>
      <c r="FI47" s="5" t="s">
        <v>1</v>
      </c>
      <c r="FJ47" s="7">
        <v>5</v>
      </c>
      <c r="FK47" s="5" t="s">
        <v>2</v>
      </c>
      <c r="FL47" s="5" t="s">
        <v>7</v>
      </c>
      <c r="FM47" s="5" t="s">
        <v>2</v>
      </c>
      <c r="FN47" s="7" t="s">
        <v>7</v>
      </c>
      <c r="FO47" s="5" t="s">
        <v>2</v>
      </c>
      <c r="FP47" s="5"/>
      <c r="FQ47" s="5" t="s">
        <v>2</v>
      </c>
      <c r="FR47" s="7" t="s">
        <v>1800</v>
      </c>
      <c r="FS47" s="5" t="s">
        <v>3</v>
      </c>
      <c r="FT47" s="6"/>
      <c r="FU47" s="5" t="s">
        <v>405</v>
      </c>
      <c r="FV47" s="9" t="s">
        <v>5</v>
      </c>
      <c r="FW47" s="5" t="s">
        <v>2</v>
      </c>
      <c r="FX47" s="8" t="s">
        <v>7</v>
      </c>
      <c r="FY47" s="5" t="s">
        <v>2</v>
      </c>
      <c r="FZ47" s="8" t="s">
        <v>7</v>
      </c>
      <c r="GA47" s="5" t="s">
        <v>2</v>
      </c>
      <c r="GB47" s="8"/>
      <c r="GC47" s="5" t="s">
        <v>2</v>
      </c>
      <c r="GD47" s="8" t="s">
        <v>7</v>
      </c>
      <c r="GE47" s="5" t="s">
        <v>3</v>
      </c>
      <c r="GF47" s="6" t="s">
        <v>18</v>
      </c>
    </row>
    <row r="48" spans="1:188" x14ac:dyDescent="0.25">
      <c r="A48" s="5" t="s">
        <v>9</v>
      </c>
      <c r="B48" s="5">
        <v>9700</v>
      </c>
      <c r="C48" s="5" t="s">
        <v>10</v>
      </c>
      <c r="D48" s="5" t="s">
        <v>1605</v>
      </c>
      <c r="E48" s="5" t="s">
        <v>20</v>
      </c>
      <c r="F48" s="5" t="s">
        <v>21</v>
      </c>
      <c r="G48" s="5" t="s">
        <v>22</v>
      </c>
      <c r="H48" s="5">
        <v>5</v>
      </c>
      <c r="I48" s="5" t="s">
        <v>12</v>
      </c>
      <c r="J48" s="5">
        <v>4</v>
      </c>
      <c r="K48" s="5" t="s">
        <v>14</v>
      </c>
      <c r="L48" s="8" t="s">
        <v>1604</v>
      </c>
      <c r="M48" s="5" t="s">
        <v>16</v>
      </c>
      <c r="N48" s="5"/>
      <c r="O48" s="5" t="s">
        <v>19</v>
      </c>
      <c r="P48" s="5" t="s">
        <v>23</v>
      </c>
      <c r="Q48" s="5" t="s">
        <v>1</v>
      </c>
      <c r="R48" s="7">
        <v>1</v>
      </c>
      <c r="S48" s="5" t="s">
        <v>2</v>
      </c>
      <c r="T48" s="7">
        <v>9700</v>
      </c>
      <c r="U48" s="5" t="s">
        <v>2</v>
      </c>
      <c r="V48" s="7" t="s">
        <v>7</v>
      </c>
      <c r="W48" s="5" t="s">
        <v>2</v>
      </c>
      <c r="X48" s="5"/>
      <c r="Y48" s="5" t="s">
        <v>2</v>
      </c>
      <c r="Z48" s="7" t="s">
        <v>8</v>
      </c>
      <c r="AA48" s="5" t="s">
        <v>3</v>
      </c>
      <c r="AB48" s="5" t="s">
        <v>4</v>
      </c>
      <c r="AC48" s="8">
        <v>2</v>
      </c>
      <c r="AD48" s="5" t="s">
        <v>2</v>
      </c>
      <c r="AE48" s="5" t="s">
        <v>7</v>
      </c>
      <c r="AF48" s="5" t="s">
        <v>2</v>
      </c>
      <c r="AG48" s="8" t="s">
        <v>7</v>
      </c>
      <c r="AH48" s="5" t="s">
        <v>2</v>
      </c>
      <c r="AI48" s="5"/>
      <c r="AJ48" s="5" t="s">
        <v>2</v>
      </c>
      <c r="AK48" s="8" t="s">
        <v>8</v>
      </c>
      <c r="AL48" s="5" t="s">
        <v>3</v>
      </c>
      <c r="AM48" s="5" t="s">
        <v>1</v>
      </c>
      <c r="AN48" s="7">
        <v>3</v>
      </c>
      <c r="AO48" s="5" t="s">
        <v>2</v>
      </c>
      <c r="AP48" s="5" t="s">
        <v>7</v>
      </c>
      <c r="AQ48" s="5" t="s">
        <v>2</v>
      </c>
      <c r="AR48" s="7" t="s">
        <v>7</v>
      </c>
      <c r="AS48" s="5" t="s">
        <v>2</v>
      </c>
      <c r="AT48" s="5"/>
      <c r="AU48" s="5" t="s">
        <v>2</v>
      </c>
      <c r="AV48" s="7" t="s">
        <v>8</v>
      </c>
      <c r="AW48" s="5" t="s">
        <v>3</v>
      </c>
      <c r="AX48" s="5" t="s">
        <v>4</v>
      </c>
      <c r="AY48" s="7">
        <v>4</v>
      </c>
      <c r="AZ48" s="5" t="s">
        <v>2</v>
      </c>
      <c r="BA48" s="5" t="s">
        <v>7</v>
      </c>
      <c r="BB48" s="5" t="s">
        <v>2</v>
      </c>
      <c r="BC48" s="7" t="s">
        <v>7</v>
      </c>
      <c r="BD48" s="5" t="s">
        <v>2</v>
      </c>
      <c r="BE48" s="5"/>
      <c r="BF48" s="5" t="s">
        <v>2</v>
      </c>
      <c r="BG48" s="7" t="s">
        <v>8</v>
      </c>
      <c r="BH48" s="5" t="s">
        <v>3</v>
      </c>
      <c r="BI48" s="5"/>
      <c r="BJ48" s="5"/>
      <c r="BK48" s="7"/>
      <c r="BL48" s="5"/>
      <c r="BM48" s="5"/>
      <c r="BN48" s="5"/>
      <c r="BO48" s="7"/>
      <c r="BP48" s="5"/>
      <c r="BQ48" s="7"/>
      <c r="BR48" s="5"/>
      <c r="BS48" s="7"/>
      <c r="BT48" s="5"/>
      <c r="BU48" s="6"/>
      <c r="BV48" s="5" t="s">
        <v>405</v>
      </c>
      <c r="BW48" s="9" t="s">
        <v>5</v>
      </c>
      <c r="BX48" s="5" t="s">
        <v>2</v>
      </c>
      <c r="BY48" s="8" t="s">
        <v>7</v>
      </c>
      <c r="BZ48" s="5" t="s">
        <v>2</v>
      </c>
      <c r="CA48" s="8" t="s">
        <v>7</v>
      </c>
      <c r="CB48" s="5" t="s">
        <v>2</v>
      </c>
      <c r="CC48" s="8" t="s">
        <v>7</v>
      </c>
      <c r="CD48" s="5" t="s">
        <v>2</v>
      </c>
      <c r="CE48" s="8" t="s">
        <v>7</v>
      </c>
      <c r="CF48" s="5" t="s">
        <v>3</v>
      </c>
      <c r="CG48" s="6" t="s">
        <v>18</v>
      </c>
      <c r="CH48" s="11">
        <v>2735.51</v>
      </c>
      <c r="CI48" s="6">
        <v>9700</v>
      </c>
      <c r="CJ48" s="6">
        <v>0.05</v>
      </c>
      <c r="CK48" s="6"/>
      <c r="CL48" s="6"/>
      <c r="CM48" s="6"/>
      <c r="CN48" s="6"/>
      <c r="CO48" s="6" t="s">
        <v>1606</v>
      </c>
      <c r="CP48" s="6" t="s">
        <v>1607</v>
      </c>
      <c r="CQ48" s="6" t="s">
        <v>1801</v>
      </c>
      <c r="CR48" s="6" t="s">
        <v>1608</v>
      </c>
      <c r="CS48" s="6" t="s">
        <v>1802</v>
      </c>
      <c r="CT48" s="6" t="s">
        <v>31</v>
      </c>
      <c r="CU48" s="6" t="s">
        <v>1679</v>
      </c>
      <c r="CV48" s="6" t="s">
        <v>32</v>
      </c>
      <c r="CW48" s="6">
        <v>2735.51</v>
      </c>
      <c r="CX48" s="6" t="s">
        <v>28</v>
      </c>
      <c r="CY48" s="6" t="s">
        <v>26</v>
      </c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 t="s">
        <v>36</v>
      </c>
      <c r="DN48" s="5" t="s">
        <v>19</v>
      </c>
      <c r="DO48" s="5" t="s">
        <v>23</v>
      </c>
      <c r="DP48" s="5" t="s">
        <v>1</v>
      </c>
      <c r="DQ48" s="7">
        <v>1</v>
      </c>
      <c r="DR48" s="5" t="s">
        <v>2</v>
      </c>
      <c r="DS48" s="7">
        <v>9700</v>
      </c>
      <c r="DT48" s="5" t="s">
        <v>2</v>
      </c>
      <c r="DU48" s="7" t="s">
        <v>7</v>
      </c>
      <c r="DV48" s="5" t="s">
        <v>2</v>
      </c>
      <c r="DW48" s="5"/>
      <c r="DX48" s="5" t="s">
        <v>2</v>
      </c>
      <c r="DY48" s="7" t="s">
        <v>1803</v>
      </c>
      <c r="DZ48" s="5" t="s">
        <v>3</v>
      </c>
      <c r="EA48" s="5" t="s">
        <v>4</v>
      </c>
      <c r="EB48" s="8">
        <v>2</v>
      </c>
      <c r="EC48" s="5" t="s">
        <v>2</v>
      </c>
      <c r="ED48" s="5" t="s">
        <v>7</v>
      </c>
      <c r="EE48" s="5" t="s">
        <v>2</v>
      </c>
      <c r="EF48" s="8" t="s">
        <v>7</v>
      </c>
      <c r="EG48" s="5" t="s">
        <v>2</v>
      </c>
      <c r="EH48" s="5"/>
      <c r="EI48" s="5" t="s">
        <v>2</v>
      </c>
      <c r="EJ48" s="8" t="s">
        <v>1803</v>
      </c>
      <c r="EK48" s="5" t="s">
        <v>3</v>
      </c>
      <c r="EL48" s="5" t="s">
        <v>1</v>
      </c>
      <c r="EM48" s="7">
        <v>3</v>
      </c>
      <c r="EN48" s="5" t="s">
        <v>2</v>
      </c>
      <c r="EO48" s="5" t="s">
        <v>7</v>
      </c>
      <c r="EP48" s="5" t="s">
        <v>2</v>
      </c>
      <c r="EQ48" s="7" t="s">
        <v>7</v>
      </c>
      <c r="ER48" s="5" t="s">
        <v>2</v>
      </c>
      <c r="ES48" s="5"/>
      <c r="ET48" s="5" t="s">
        <v>2</v>
      </c>
      <c r="EU48" s="7" t="s">
        <v>1803</v>
      </c>
      <c r="EV48" s="5" t="s">
        <v>3</v>
      </c>
      <c r="EW48" s="5" t="s">
        <v>4</v>
      </c>
      <c r="EX48" s="7">
        <v>4</v>
      </c>
      <c r="EY48" s="5" t="s">
        <v>2</v>
      </c>
      <c r="EZ48" s="5" t="s">
        <v>7</v>
      </c>
      <c r="FA48" s="5" t="s">
        <v>2</v>
      </c>
      <c r="FB48" s="7" t="s">
        <v>7</v>
      </c>
      <c r="FC48" s="5" t="s">
        <v>2</v>
      </c>
      <c r="FD48" s="5"/>
      <c r="FE48" s="5" t="s">
        <v>2</v>
      </c>
      <c r="FF48" s="7" t="s">
        <v>1803</v>
      </c>
      <c r="FG48" s="5" t="s">
        <v>3</v>
      </c>
      <c r="FH48" s="5"/>
      <c r="FI48" s="5"/>
      <c r="FJ48" s="7"/>
      <c r="FK48" s="5"/>
      <c r="FL48" s="5"/>
      <c r="FM48" s="5"/>
      <c r="FN48" s="7"/>
      <c r="FO48" s="5"/>
      <c r="FP48" s="7"/>
      <c r="FQ48" s="5"/>
      <c r="FR48" s="7"/>
      <c r="FS48" s="5"/>
      <c r="FT48" s="6"/>
      <c r="FU48" s="5" t="s">
        <v>405</v>
      </c>
      <c r="FV48" s="9" t="s">
        <v>5</v>
      </c>
      <c r="FW48" s="5" t="s">
        <v>2</v>
      </c>
      <c r="FX48" s="8" t="s">
        <v>7</v>
      </c>
      <c r="FY48" s="5" t="s">
        <v>2</v>
      </c>
      <c r="FZ48" s="8" t="s">
        <v>7</v>
      </c>
      <c r="GA48" s="5" t="s">
        <v>2</v>
      </c>
      <c r="GB48" s="8"/>
      <c r="GC48" s="5" t="s">
        <v>2</v>
      </c>
      <c r="GD48" s="8" t="s">
        <v>7</v>
      </c>
      <c r="GE48" s="5" t="s">
        <v>3</v>
      </c>
      <c r="GF48" s="6" t="s">
        <v>18</v>
      </c>
    </row>
    <row r="49" spans="1:188" x14ac:dyDescent="0.25">
      <c r="A49" s="5" t="s">
        <v>9</v>
      </c>
      <c r="B49" s="5">
        <v>15800</v>
      </c>
      <c r="C49" s="5" t="s">
        <v>10</v>
      </c>
      <c r="D49" s="5" t="s">
        <v>1605</v>
      </c>
      <c r="E49" s="5" t="s">
        <v>20</v>
      </c>
      <c r="F49" s="5" t="s">
        <v>21</v>
      </c>
      <c r="G49" s="5" t="s">
        <v>22</v>
      </c>
      <c r="H49" s="5">
        <v>9</v>
      </c>
      <c r="I49" s="5" t="s">
        <v>12</v>
      </c>
      <c r="J49" s="5">
        <v>3</v>
      </c>
      <c r="K49" s="5" t="s">
        <v>14</v>
      </c>
      <c r="L49" s="8" t="s">
        <v>1604</v>
      </c>
      <c r="M49" s="5" t="s">
        <v>16</v>
      </c>
      <c r="N49" s="5"/>
      <c r="O49" s="5" t="s">
        <v>19</v>
      </c>
      <c r="P49" s="5" t="s">
        <v>23</v>
      </c>
      <c r="Q49" s="5" t="s">
        <v>1</v>
      </c>
      <c r="R49" s="7">
        <v>1</v>
      </c>
      <c r="S49" s="5" t="s">
        <v>2</v>
      </c>
      <c r="T49" s="7">
        <v>15800</v>
      </c>
      <c r="U49" s="5" t="s">
        <v>2</v>
      </c>
      <c r="V49" s="7" t="s">
        <v>7</v>
      </c>
      <c r="W49" s="5" t="s">
        <v>2</v>
      </c>
      <c r="X49" s="5"/>
      <c r="Y49" s="5" t="s">
        <v>2</v>
      </c>
      <c r="Z49" s="7" t="s">
        <v>8</v>
      </c>
      <c r="AA49" s="5" t="s">
        <v>3</v>
      </c>
      <c r="AB49" s="5" t="s">
        <v>4</v>
      </c>
      <c r="AC49" s="8">
        <v>2</v>
      </c>
      <c r="AD49" s="5" t="s">
        <v>2</v>
      </c>
      <c r="AE49" s="5" t="s">
        <v>7</v>
      </c>
      <c r="AF49" s="5" t="s">
        <v>2</v>
      </c>
      <c r="AG49" s="8" t="s">
        <v>7</v>
      </c>
      <c r="AH49" s="5" t="s">
        <v>2</v>
      </c>
      <c r="AI49" s="5"/>
      <c r="AJ49" s="5" t="s">
        <v>2</v>
      </c>
      <c r="AK49" s="8" t="s">
        <v>8</v>
      </c>
      <c r="AL49" s="5" t="s">
        <v>3</v>
      </c>
      <c r="AM49" s="5" t="s">
        <v>1</v>
      </c>
      <c r="AN49" s="7">
        <v>3</v>
      </c>
      <c r="AO49" s="5" t="s">
        <v>2</v>
      </c>
      <c r="AP49" s="5" t="s">
        <v>7</v>
      </c>
      <c r="AQ49" s="5" t="s">
        <v>2</v>
      </c>
      <c r="AR49" s="7" t="s">
        <v>7</v>
      </c>
      <c r="AS49" s="5" t="s">
        <v>2</v>
      </c>
      <c r="AT49" s="5"/>
      <c r="AU49" s="5" t="s">
        <v>2</v>
      </c>
      <c r="AV49" s="7" t="s">
        <v>8</v>
      </c>
      <c r="AW49" s="5" t="s">
        <v>3</v>
      </c>
      <c r="AX49" s="5"/>
      <c r="AY49" s="7"/>
      <c r="AZ49" s="5"/>
      <c r="BA49" s="5"/>
      <c r="BB49" s="5"/>
      <c r="BC49" s="7"/>
      <c r="BD49" s="5"/>
      <c r="BE49" s="7"/>
      <c r="BF49" s="5"/>
      <c r="BG49" s="7"/>
      <c r="BH49" s="5"/>
      <c r="BI49" s="5"/>
      <c r="BJ49" s="5"/>
      <c r="BK49" s="7"/>
      <c r="BL49" s="5"/>
      <c r="BM49" s="5"/>
      <c r="BN49" s="5"/>
      <c r="BO49" s="7"/>
      <c r="BP49" s="5"/>
      <c r="BQ49" s="7"/>
      <c r="BR49" s="5"/>
      <c r="BS49" s="7"/>
      <c r="BT49" s="5"/>
      <c r="BU49" s="6"/>
      <c r="BV49" s="5" t="s">
        <v>405</v>
      </c>
      <c r="BW49" s="9" t="s">
        <v>5</v>
      </c>
      <c r="BX49" s="5" t="s">
        <v>2</v>
      </c>
      <c r="BY49" s="8" t="s">
        <v>7</v>
      </c>
      <c r="BZ49" s="5" t="s">
        <v>2</v>
      </c>
      <c r="CA49" s="8" t="s">
        <v>7</v>
      </c>
      <c r="CB49" s="5" t="s">
        <v>2</v>
      </c>
      <c r="CC49" s="8" t="s">
        <v>7</v>
      </c>
      <c r="CD49" s="5" t="s">
        <v>2</v>
      </c>
      <c r="CE49" s="8" t="s">
        <v>7</v>
      </c>
      <c r="CF49" s="5" t="s">
        <v>3</v>
      </c>
      <c r="CG49" s="6" t="s">
        <v>18</v>
      </c>
      <c r="CH49" s="11">
        <v>6241.87</v>
      </c>
      <c r="CI49" s="6">
        <v>15800</v>
      </c>
      <c r="CJ49" s="6">
        <v>0.09</v>
      </c>
      <c r="CK49" s="6"/>
      <c r="CL49" s="6"/>
      <c r="CM49" s="6"/>
      <c r="CN49" s="6"/>
      <c r="CO49" s="6" t="s">
        <v>1606</v>
      </c>
      <c r="CP49" s="6" t="s">
        <v>1607</v>
      </c>
      <c r="CQ49" s="6" t="s">
        <v>1804</v>
      </c>
      <c r="CR49" s="6" t="s">
        <v>1608</v>
      </c>
      <c r="CS49" s="6" t="s">
        <v>1805</v>
      </c>
      <c r="CT49" s="6" t="s">
        <v>31</v>
      </c>
      <c r="CU49" s="6" t="s">
        <v>1620</v>
      </c>
      <c r="CV49" s="6" t="s">
        <v>32</v>
      </c>
      <c r="CW49" s="6">
        <v>6241.87</v>
      </c>
      <c r="CX49" s="6" t="s">
        <v>28</v>
      </c>
      <c r="CY49" s="6" t="s">
        <v>26</v>
      </c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 t="s">
        <v>36</v>
      </c>
      <c r="DN49" s="5" t="s">
        <v>19</v>
      </c>
      <c r="DO49" s="5" t="s">
        <v>23</v>
      </c>
      <c r="DP49" s="5" t="s">
        <v>1</v>
      </c>
      <c r="DQ49" s="7">
        <v>1</v>
      </c>
      <c r="DR49" s="5" t="s">
        <v>2</v>
      </c>
      <c r="DS49" s="7">
        <v>15800</v>
      </c>
      <c r="DT49" s="5" t="s">
        <v>2</v>
      </c>
      <c r="DU49" s="7" t="s">
        <v>7</v>
      </c>
      <c r="DV49" s="5" t="s">
        <v>2</v>
      </c>
      <c r="DW49" s="5"/>
      <c r="DX49" s="5" t="s">
        <v>2</v>
      </c>
      <c r="DY49" s="7" t="s">
        <v>1806</v>
      </c>
      <c r="DZ49" s="5" t="s">
        <v>3</v>
      </c>
      <c r="EA49" s="5" t="s">
        <v>4</v>
      </c>
      <c r="EB49" s="8">
        <v>2</v>
      </c>
      <c r="EC49" s="5" t="s">
        <v>2</v>
      </c>
      <c r="ED49" s="5" t="s">
        <v>7</v>
      </c>
      <c r="EE49" s="5" t="s">
        <v>2</v>
      </c>
      <c r="EF49" s="8" t="s">
        <v>7</v>
      </c>
      <c r="EG49" s="5" t="s">
        <v>2</v>
      </c>
      <c r="EH49" s="5"/>
      <c r="EI49" s="5" t="s">
        <v>2</v>
      </c>
      <c r="EJ49" s="8" t="s">
        <v>1806</v>
      </c>
      <c r="EK49" s="5" t="s">
        <v>3</v>
      </c>
      <c r="EL49" s="5" t="s">
        <v>1</v>
      </c>
      <c r="EM49" s="7">
        <v>3</v>
      </c>
      <c r="EN49" s="5" t="s">
        <v>2</v>
      </c>
      <c r="EO49" s="5" t="s">
        <v>7</v>
      </c>
      <c r="EP49" s="5" t="s">
        <v>2</v>
      </c>
      <c r="EQ49" s="7" t="s">
        <v>7</v>
      </c>
      <c r="ER49" s="5" t="s">
        <v>2</v>
      </c>
      <c r="ES49" s="5"/>
      <c r="ET49" s="5" t="s">
        <v>2</v>
      </c>
      <c r="EU49" s="7" t="s">
        <v>1806</v>
      </c>
      <c r="EV49" s="5" t="s">
        <v>3</v>
      </c>
      <c r="EW49" s="5"/>
      <c r="EX49" s="7"/>
      <c r="EY49" s="5"/>
      <c r="EZ49" s="5"/>
      <c r="FA49" s="5"/>
      <c r="FB49" s="7"/>
      <c r="FC49" s="5"/>
      <c r="FD49" s="7"/>
      <c r="FE49" s="5"/>
      <c r="FF49" s="7"/>
      <c r="FG49" s="5"/>
      <c r="FH49" s="5"/>
      <c r="FI49" s="5"/>
      <c r="FJ49" s="7"/>
      <c r="FK49" s="5"/>
      <c r="FL49" s="5"/>
      <c r="FM49" s="5"/>
      <c r="FN49" s="7"/>
      <c r="FO49" s="5"/>
      <c r="FP49" s="7"/>
      <c r="FQ49" s="5"/>
      <c r="FR49" s="7"/>
      <c r="FS49" s="5"/>
      <c r="FT49" s="6"/>
      <c r="FU49" s="5" t="s">
        <v>405</v>
      </c>
      <c r="FV49" s="9" t="s">
        <v>5</v>
      </c>
      <c r="FW49" s="5" t="s">
        <v>2</v>
      </c>
      <c r="FX49" s="8" t="s">
        <v>7</v>
      </c>
      <c r="FY49" s="5" t="s">
        <v>2</v>
      </c>
      <c r="FZ49" s="8" t="s">
        <v>7</v>
      </c>
      <c r="GA49" s="5" t="s">
        <v>2</v>
      </c>
      <c r="GB49" s="8"/>
      <c r="GC49" s="5" t="s">
        <v>2</v>
      </c>
      <c r="GD49" s="8" t="s">
        <v>7</v>
      </c>
      <c r="GE49" s="5" t="s">
        <v>3</v>
      </c>
      <c r="GF49" s="6" t="s">
        <v>18</v>
      </c>
    </row>
    <row r="50" spans="1:188" x14ac:dyDescent="0.25">
      <c r="A50" s="5" t="s">
        <v>9</v>
      </c>
      <c r="B50" s="5">
        <v>15100</v>
      </c>
      <c r="C50" s="5" t="s">
        <v>10</v>
      </c>
      <c r="D50" s="5" t="s">
        <v>1605</v>
      </c>
      <c r="E50" s="5" t="s">
        <v>20</v>
      </c>
      <c r="F50" s="5" t="s">
        <v>21</v>
      </c>
      <c r="G50" s="5" t="s">
        <v>22</v>
      </c>
      <c r="H50" s="5">
        <v>2</v>
      </c>
      <c r="I50" s="5" t="s">
        <v>12</v>
      </c>
      <c r="J50" s="5">
        <v>5</v>
      </c>
      <c r="K50" s="5" t="s">
        <v>14</v>
      </c>
      <c r="L50" s="8" t="s">
        <v>1604</v>
      </c>
      <c r="M50" s="5" t="s">
        <v>16</v>
      </c>
      <c r="N50" s="5"/>
      <c r="O50" s="5" t="s">
        <v>19</v>
      </c>
      <c r="P50" s="5" t="s">
        <v>23</v>
      </c>
      <c r="Q50" s="5" t="s">
        <v>1</v>
      </c>
      <c r="R50" s="7">
        <v>1</v>
      </c>
      <c r="S50" s="5" t="s">
        <v>2</v>
      </c>
      <c r="T50" s="7">
        <v>15100</v>
      </c>
      <c r="U50" s="5" t="s">
        <v>2</v>
      </c>
      <c r="V50" s="7" t="s">
        <v>7</v>
      </c>
      <c r="W50" s="5" t="s">
        <v>2</v>
      </c>
      <c r="X50" s="5"/>
      <c r="Y50" s="5" t="s">
        <v>2</v>
      </c>
      <c r="Z50" s="7" t="s">
        <v>8</v>
      </c>
      <c r="AA50" s="5" t="s">
        <v>3</v>
      </c>
      <c r="AB50" s="5" t="s">
        <v>4</v>
      </c>
      <c r="AC50" s="8">
        <v>2</v>
      </c>
      <c r="AD50" s="5" t="s">
        <v>2</v>
      </c>
      <c r="AE50" s="5" t="s">
        <v>7</v>
      </c>
      <c r="AF50" s="5" t="s">
        <v>2</v>
      </c>
      <c r="AG50" s="8" t="s">
        <v>7</v>
      </c>
      <c r="AH50" s="5" t="s">
        <v>2</v>
      </c>
      <c r="AI50" s="5"/>
      <c r="AJ50" s="5" t="s">
        <v>2</v>
      </c>
      <c r="AK50" s="8" t="s">
        <v>8</v>
      </c>
      <c r="AL50" s="5" t="s">
        <v>3</v>
      </c>
      <c r="AM50" s="5" t="s">
        <v>1</v>
      </c>
      <c r="AN50" s="7">
        <v>3</v>
      </c>
      <c r="AO50" s="5" t="s">
        <v>2</v>
      </c>
      <c r="AP50" s="5" t="s">
        <v>7</v>
      </c>
      <c r="AQ50" s="5" t="s">
        <v>2</v>
      </c>
      <c r="AR50" s="7" t="s">
        <v>7</v>
      </c>
      <c r="AS50" s="5" t="s">
        <v>2</v>
      </c>
      <c r="AT50" s="5"/>
      <c r="AU50" s="5" t="s">
        <v>2</v>
      </c>
      <c r="AV50" s="7" t="s">
        <v>8</v>
      </c>
      <c r="AW50" s="5" t="s">
        <v>3</v>
      </c>
      <c r="AX50" s="5" t="s">
        <v>4</v>
      </c>
      <c r="AY50" s="7">
        <v>4</v>
      </c>
      <c r="AZ50" s="5" t="s">
        <v>2</v>
      </c>
      <c r="BA50" s="5" t="s">
        <v>7</v>
      </c>
      <c r="BB50" s="5" t="s">
        <v>2</v>
      </c>
      <c r="BC50" s="7" t="s">
        <v>7</v>
      </c>
      <c r="BD50" s="5" t="s">
        <v>2</v>
      </c>
      <c r="BE50" s="5"/>
      <c r="BF50" s="5" t="s">
        <v>2</v>
      </c>
      <c r="BG50" s="7" t="s">
        <v>8</v>
      </c>
      <c r="BH50" s="5" t="s">
        <v>3</v>
      </c>
      <c r="BI50" s="5"/>
      <c r="BJ50" s="5" t="s">
        <v>1</v>
      </c>
      <c r="BK50" s="7">
        <v>5</v>
      </c>
      <c r="BL50" s="5" t="s">
        <v>2</v>
      </c>
      <c r="BM50" s="5" t="s">
        <v>7</v>
      </c>
      <c r="BN50" s="5" t="s">
        <v>2</v>
      </c>
      <c r="BO50" s="7" t="s">
        <v>7</v>
      </c>
      <c r="BP50" s="5" t="s">
        <v>2</v>
      </c>
      <c r="BQ50" s="5"/>
      <c r="BR50" s="5" t="s">
        <v>2</v>
      </c>
      <c r="BS50" s="7" t="s">
        <v>8</v>
      </c>
      <c r="BT50" s="5" t="s">
        <v>3</v>
      </c>
      <c r="BU50" s="6"/>
      <c r="BV50" s="5" t="s">
        <v>405</v>
      </c>
      <c r="BW50" s="9" t="s">
        <v>5</v>
      </c>
      <c r="BX50" s="5" t="s">
        <v>2</v>
      </c>
      <c r="BY50" s="8" t="s">
        <v>7</v>
      </c>
      <c r="BZ50" s="5" t="s">
        <v>2</v>
      </c>
      <c r="CA50" s="8" t="s">
        <v>7</v>
      </c>
      <c r="CB50" s="5" t="s">
        <v>2</v>
      </c>
      <c r="CC50" s="8" t="s">
        <v>7</v>
      </c>
      <c r="CD50" s="5" t="s">
        <v>2</v>
      </c>
      <c r="CE50" s="8" t="s">
        <v>7</v>
      </c>
      <c r="CF50" s="5" t="s">
        <v>3</v>
      </c>
      <c r="CG50" s="6" t="s">
        <v>18</v>
      </c>
      <c r="CH50" s="11">
        <v>3203.59</v>
      </c>
      <c r="CI50" s="6">
        <v>15100</v>
      </c>
      <c r="CJ50" s="6">
        <v>0.02</v>
      </c>
      <c r="CK50" s="6"/>
      <c r="CL50" s="6"/>
      <c r="CM50" s="6"/>
      <c r="CN50" s="6"/>
      <c r="CO50" s="6" t="s">
        <v>1606</v>
      </c>
      <c r="CP50" s="6" t="s">
        <v>1607</v>
      </c>
      <c r="CQ50" s="6" t="s">
        <v>1807</v>
      </c>
      <c r="CR50" s="6" t="s">
        <v>1609</v>
      </c>
      <c r="CS50" s="6" t="s">
        <v>1793</v>
      </c>
      <c r="CT50" s="6" t="s">
        <v>31</v>
      </c>
      <c r="CU50" s="6" t="s">
        <v>1610</v>
      </c>
      <c r="CV50" s="6" t="s">
        <v>32</v>
      </c>
      <c r="CW50" s="6">
        <v>3203.59</v>
      </c>
      <c r="CX50" s="6" t="s">
        <v>28</v>
      </c>
      <c r="CY50" s="6" t="s">
        <v>26</v>
      </c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 t="s">
        <v>36</v>
      </c>
      <c r="DN50" s="5" t="s">
        <v>19</v>
      </c>
      <c r="DO50" s="5" t="s">
        <v>23</v>
      </c>
      <c r="DP50" s="5" t="s">
        <v>1</v>
      </c>
      <c r="DQ50" s="7">
        <v>1</v>
      </c>
      <c r="DR50" s="5" t="s">
        <v>2</v>
      </c>
      <c r="DS50" s="7">
        <v>15100</v>
      </c>
      <c r="DT50" s="5" t="s">
        <v>2</v>
      </c>
      <c r="DU50" s="7" t="s">
        <v>7</v>
      </c>
      <c r="DV50" s="5" t="s">
        <v>2</v>
      </c>
      <c r="DW50" s="5"/>
      <c r="DX50" s="5" t="s">
        <v>2</v>
      </c>
      <c r="DY50" s="7" t="s">
        <v>1808</v>
      </c>
      <c r="DZ50" s="5" t="s">
        <v>3</v>
      </c>
      <c r="EA50" s="5" t="s">
        <v>4</v>
      </c>
      <c r="EB50" s="8">
        <v>2</v>
      </c>
      <c r="EC50" s="5" t="s">
        <v>2</v>
      </c>
      <c r="ED50" s="5" t="s">
        <v>7</v>
      </c>
      <c r="EE50" s="5" t="s">
        <v>2</v>
      </c>
      <c r="EF50" s="8" t="s">
        <v>7</v>
      </c>
      <c r="EG50" s="5" t="s">
        <v>2</v>
      </c>
      <c r="EH50" s="5"/>
      <c r="EI50" s="5" t="s">
        <v>2</v>
      </c>
      <c r="EJ50" s="8" t="s">
        <v>1808</v>
      </c>
      <c r="EK50" s="5" t="s">
        <v>3</v>
      </c>
      <c r="EL50" s="5" t="s">
        <v>1</v>
      </c>
      <c r="EM50" s="7">
        <v>3</v>
      </c>
      <c r="EN50" s="5" t="s">
        <v>2</v>
      </c>
      <c r="EO50" s="5" t="s">
        <v>7</v>
      </c>
      <c r="EP50" s="5" t="s">
        <v>2</v>
      </c>
      <c r="EQ50" s="7" t="s">
        <v>7</v>
      </c>
      <c r="ER50" s="5" t="s">
        <v>2</v>
      </c>
      <c r="ES50" s="5"/>
      <c r="ET50" s="5" t="s">
        <v>2</v>
      </c>
      <c r="EU50" s="7" t="s">
        <v>1808</v>
      </c>
      <c r="EV50" s="5" t="s">
        <v>3</v>
      </c>
      <c r="EW50" s="5" t="s">
        <v>4</v>
      </c>
      <c r="EX50" s="7">
        <v>4</v>
      </c>
      <c r="EY50" s="5" t="s">
        <v>2</v>
      </c>
      <c r="EZ50" s="5" t="s">
        <v>7</v>
      </c>
      <c r="FA50" s="5" t="s">
        <v>2</v>
      </c>
      <c r="FB50" s="7" t="s">
        <v>7</v>
      </c>
      <c r="FC50" s="5" t="s">
        <v>2</v>
      </c>
      <c r="FD50" s="5"/>
      <c r="FE50" s="5" t="s">
        <v>2</v>
      </c>
      <c r="FF50" s="7" t="s">
        <v>1808</v>
      </c>
      <c r="FG50" s="5" t="s">
        <v>3</v>
      </c>
      <c r="FH50" s="5"/>
      <c r="FI50" s="5" t="s">
        <v>1</v>
      </c>
      <c r="FJ50" s="7">
        <v>5</v>
      </c>
      <c r="FK50" s="5" t="s">
        <v>2</v>
      </c>
      <c r="FL50" s="5" t="s">
        <v>7</v>
      </c>
      <c r="FM50" s="5" t="s">
        <v>2</v>
      </c>
      <c r="FN50" s="7" t="s">
        <v>7</v>
      </c>
      <c r="FO50" s="5" t="s">
        <v>2</v>
      </c>
      <c r="FP50" s="5"/>
      <c r="FQ50" s="5" t="s">
        <v>2</v>
      </c>
      <c r="FR50" s="7" t="s">
        <v>1808</v>
      </c>
      <c r="FS50" s="5" t="s">
        <v>3</v>
      </c>
      <c r="FT50" s="6"/>
      <c r="FU50" s="5" t="s">
        <v>405</v>
      </c>
      <c r="FV50" s="9" t="s">
        <v>5</v>
      </c>
      <c r="FW50" s="5" t="s">
        <v>2</v>
      </c>
      <c r="FX50" s="8" t="s">
        <v>7</v>
      </c>
      <c r="FY50" s="5" t="s">
        <v>2</v>
      </c>
      <c r="FZ50" s="8" t="s">
        <v>7</v>
      </c>
      <c r="GA50" s="5" t="s">
        <v>2</v>
      </c>
      <c r="GB50" s="8"/>
      <c r="GC50" s="5" t="s">
        <v>2</v>
      </c>
      <c r="GD50" s="8" t="s">
        <v>7</v>
      </c>
      <c r="GE50" s="5" t="s">
        <v>3</v>
      </c>
      <c r="GF50" s="6" t="s">
        <v>18</v>
      </c>
    </row>
    <row r="51" spans="1:188" x14ac:dyDescent="0.25">
      <c r="A51" s="5" t="s">
        <v>9</v>
      </c>
      <c r="B51" s="5">
        <v>8200</v>
      </c>
      <c r="C51" s="5" t="s">
        <v>10</v>
      </c>
      <c r="D51" s="5" t="s">
        <v>1605</v>
      </c>
      <c r="E51" s="5" t="s">
        <v>20</v>
      </c>
      <c r="F51" s="5" t="s">
        <v>21</v>
      </c>
      <c r="G51" s="5" t="s">
        <v>22</v>
      </c>
      <c r="H51" s="5">
        <v>9</v>
      </c>
      <c r="I51" s="5" t="s">
        <v>12</v>
      </c>
      <c r="J51" s="5">
        <v>4</v>
      </c>
      <c r="K51" s="5" t="s">
        <v>14</v>
      </c>
      <c r="L51" s="8" t="s">
        <v>1604</v>
      </c>
      <c r="M51" s="5" t="s">
        <v>16</v>
      </c>
      <c r="N51" s="5"/>
      <c r="O51" s="5" t="s">
        <v>19</v>
      </c>
      <c r="P51" s="5" t="s">
        <v>23</v>
      </c>
      <c r="Q51" s="5" t="s">
        <v>1</v>
      </c>
      <c r="R51" s="7">
        <v>1</v>
      </c>
      <c r="S51" s="5" t="s">
        <v>2</v>
      </c>
      <c r="T51" s="7">
        <v>8200</v>
      </c>
      <c r="U51" s="5" t="s">
        <v>2</v>
      </c>
      <c r="V51" s="7" t="s">
        <v>7</v>
      </c>
      <c r="W51" s="5" t="s">
        <v>2</v>
      </c>
      <c r="X51" s="5"/>
      <c r="Y51" s="5" t="s">
        <v>2</v>
      </c>
      <c r="Z51" s="7" t="s">
        <v>8</v>
      </c>
      <c r="AA51" s="5" t="s">
        <v>3</v>
      </c>
      <c r="AB51" s="5" t="s">
        <v>4</v>
      </c>
      <c r="AC51" s="8">
        <v>2</v>
      </c>
      <c r="AD51" s="5" t="s">
        <v>2</v>
      </c>
      <c r="AE51" s="5" t="s">
        <v>7</v>
      </c>
      <c r="AF51" s="5" t="s">
        <v>2</v>
      </c>
      <c r="AG51" s="8" t="s">
        <v>7</v>
      </c>
      <c r="AH51" s="5" t="s">
        <v>2</v>
      </c>
      <c r="AI51" s="5"/>
      <c r="AJ51" s="5" t="s">
        <v>2</v>
      </c>
      <c r="AK51" s="8" t="s">
        <v>8</v>
      </c>
      <c r="AL51" s="5" t="s">
        <v>3</v>
      </c>
      <c r="AM51" s="5" t="s">
        <v>1</v>
      </c>
      <c r="AN51" s="7">
        <v>3</v>
      </c>
      <c r="AO51" s="5" t="s">
        <v>2</v>
      </c>
      <c r="AP51" s="5" t="s">
        <v>7</v>
      </c>
      <c r="AQ51" s="5" t="s">
        <v>2</v>
      </c>
      <c r="AR51" s="7" t="s">
        <v>7</v>
      </c>
      <c r="AS51" s="5" t="s">
        <v>2</v>
      </c>
      <c r="AT51" s="5"/>
      <c r="AU51" s="5" t="s">
        <v>2</v>
      </c>
      <c r="AV51" s="7" t="s">
        <v>8</v>
      </c>
      <c r="AW51" s="5" t="s">
        <v>3</v>
      </c>
      <c r="AX51" s="5" t="s">
        <v>4</v>
      </c>
      <c r="AY51" s="7">
        <v>4</v>
      </c>
      <c r="AZ51" s="5" t="s">
        <v>2</v>
      </c>
      <c r="BA51" s="5" t="s">
        <v>7</v>
      </c>
      <c r="BB51" s="5" t="s">
        <v>2</v>
      </c>
      <c r="BC51" s="7" t="s">
        <v>7</v>
      </c>
      <c r="BD51" s="5" t="s">
        <v>2</v>
      </c>
      <c r="BE51" s="5"/>
      <c r="BF51" s="5" t="s">
        <v>2</v>
      </c>
      <c r="BG51" s="7" t="s">
        <v>8</v>
      </c>
      <c r="BH51" s="5" t="s">
        <v>3</v>
      </c>
      <c r="BI51" s="5"/>
      <c r="BJ51" s="5"/>
      <c r="BK51" s="7"/>
      <c r="BL51" s="5"/>
      <c r="BM51" s="5"/>
      <c r="BN51" s="5"/>
      <c r="BO51" s="7"/>
      <c r="BP51" s="5"/>
      <c r="BQ51" s="7"/>
      <c r="BR51" s="5"/>
      <c r="BS51" s="7"/>
      <c r="BT51" s="5"/>
      <c r="BU51" s="6"/>
      <c r="BV51" s="5" t="s">
        <v>405</v>
      </c>
      <c r="BW51" s="9" t="s">
        <v>5</v>
      </c>
      <c r="BX51" s="5" t="s">
        <v>2</v>
      </c>
      <c r="BY51" s="8" t="s">
        <v>7</v>
      </c>
      <c r="BZ51" s="5" t="s">
        <v>2</v>
      </c>
      <c r="CA51" s="8" t="s">
        <v>7</v>
      </c>
      <c r="CB51" s="5" t="s">
        <v>2</v>
      </c>
      <c r="CC51" s="8" t="s">
        <v>7</v>
      </c>
      <c r="CD51" s="5" t="s">
        <v>2</v>
      </c>
      <c r="CE51" s="8" t="s">
        <v>7</v>
      </c>
      <c r="CF51" s="5" t="s">
        <v>3</v>
      </c>
      <c r="CG51" s="6" t="s">
        <v>18</v>
      </c>
      <c r="CH51" s="11">
        <v>2531.08</v>
      </c>
      <c r="CI51" s="6">
        <v>8200</v>
      </c>
      <c r="CJ51" s="6">
        <v>0.09</v>
      </c>
      <c r="CK51" s="6"/>
      <c r="CL51" s="6"/>
      <c r="CM51" s="6"/>
      <c r="CN51" s="6"/>
      <c r="CO51" s="6" t="s">
        <v>1606</v>
      </c>
      <c r="CP51" s="6" t="s">
        <v>1607</v>
      </c>
      <c r="CQ51" s="6" t="s">
        <v>1809</v>
      </c>
      <c r="CR51" s="6" t="s">
        <v>1608</v>
      </c>
      <c r="CS51" s="6" t="s">
        <v>1810</v>
      </c>
      <c r="CT51" s="6" t="s">
        <v>31</v>
      </c>
      <c r="CU51" s="6" t="s">
        <v>1611</v>
      </c>
      <c r="CV51" s="6" t="s">
        <v>32</v>
      </c>
      <c r="CW51" s="6">
        <v>2531.08</v>
      </c>
      <c r="CX51" s="6" t="s">
        <v>28</v>
      </c>
      <c r="CY51" s="6" t="s">
        <v>26</v>
      </c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 t="s">
        <v>36</v>
      </c>
      <c r="DN51" s="5" t="s">
        <v>19</v>
      </c>
      <c r="DO51" s="5" t="s">
        <v>23</v>
      </c>
      <c r="DP51" s="5" t="s">
        <v>1</v>
      </c>
      <c r="DQ51" s="7">
        <v>1</v>
      </c>
      <c r="DR51" s="5" t="s">
        <v>2</v>
      </c>
      <c r="DS51" s="7">
        <v>8200</v>
      </c>
      <c r="DT51" s="5" t="s">
        <v>2</v>
      </c>
      <c r="DU51" s="7" t="s">
        <v>7</v>
      </c>
      <c r="DV51" s="5" t="s">
        <v>2</v>
      </c>
      <c r="DW51" s="5"/>
      <c r="DX51" s="5" t="s">
        <v>2</v>
      </c>
      <c r="DY51" s="7" t="s">
        <v>1811</v>
      </c>
      <c r="DZ51" s="5" t="s">
        <v>3</v>
      </c>
      <c r="EA51" s="5" t="s">
        <v>4</v>
      </c>
      <c r="EB51" s="8">
        <v>2</v>
      </c>
      <c r="EC51" s="5" t="s">
        <v>2</v>
      </c>
      <c r="ED51" s="5" t="s">
        <v>7</v>
      </c>
      <c r="EE51" s="5" t="s">
        <v>2</v>
      </c>
      <c r="EF51" s="8" t="s">
        <v>7</v>
      </c>
      <c r="EG51" s="5" t="s">
        <v>2</v>
      </c>
      <c r="EH51" s="5"/>
      <c r="EI51" s="5" t="s">
        <v>2</v>
      </c>
      <c r="EJ51" s="8" t="s">
        <v>1811</v>
      </c>
      <c r="EK51" s="5" t="s">
        <v>3</v>
      </c>
      <c r="EL51" s="5" t="s">
        <v>1</v>
      </c>
      <c r="EM51" s="7">
        <v>3</v>
      </c>
      <c r="EN51" s="5" t="s">
        <v>2</v>
      </c>
      <c r="EO51" s="5" t="s">
        <v>7</v>
      </c>
      <c r="EP51" s="5" t="s">
        <v>2</v>
      </c>
      <c r="EQ51" s="7" t="s">
        <v>7</v>
      </c>
      <c r="ER51" s="5" t="s">
        <v>2</v>
      </c>
      <c r="ES51" s="5"/>
      <c r="ET51" s="5" t="s">
        <v>2</v>
      </c>
      <c r="EU51" s="7" t="s">
        <v>1811</v>
      </c>
      <c r="EV51" s="5" t="s">
        <v>3</v>
      </c>
      <c r="EW51" s="5" t="s">
        <v>4</v>
      </c>
      <c r="EX51" s="7">
        <v>4</v>
      </c>
      <c r="EY51" s="5" t="s">
        <v>2</v>
      </c>
      <c r="EZ51" s="5" t="s">
        <v>7</v>
      </c>
      <c r="FA51" s="5" t="s">
        <v>2</v>
      </c>
      <c r="FB51" s="7" t="s">
        <v>7</v>
      </c>
      <c r="FC51" s="5" t="s">
        <v>2</v>
      </c>
      <c r="FD51" s="5"/>
      <c r="FE51" s="5" t="s">
        <v>2</v>
      </c>
      <c r="FF51" s="7" t="s">
        <v>1811</v>
      </c>
      <c r="FG51" s="5" t="s">
        <v>3</v>
      </c>
      <c r="FH51" s="5"/>
      <c r="FI51" s="5"/>
      <c r="FJ51" s="7"/>
      <c r="FK51" s="5"/>
      <c r="FL51" s="5"/>
      <c r="FM51" s="5"/>
      <c r="FN51" s="7"/>
      <c r="FO51" s="5"/>
      <c r="FP51" s="7"/>
      <c r="FQ51" s="5"/>
      <c r="FR51" s="7"/>
      <c r="FS51" s="5"/>
      <c r="FT51" s="6"/>
      <c r="FU51" s="5" t="s">
        <v>405</v>
      </c>
      <c r="FV51" s="9" t="s">
        <v>5</v>
      </c>
      <c r="FW51" s="5" t="s">
        <v>2</v>
      </c>
      <c r="FX51" s="8" t="s">
        <v>7</v>
      </c>
      <c r="FY51" s="5" t="s">
        <v>2</v>
      </c>
      <c r="FZ51" s="8" t="s">
        <v>7</v>
      </c>
      <c r="GA51" s="5" t="s">
        <v>2</v>
      </c>
      <c r="GB51" s="8"/>
      <c r="GC51" s="5" t="s">
        <v>2</v>
      </c>
      <c r="GD51" s="8" t="s">
        <v>7</v>
      </c>
      <c r="GE51" s="5" t="s">
        <v>3</v>
      </c>
      <c r="GF51" s="6" t="s">
        <v>18</v>
      </c>
    </row>
    <row r="52" spans="1:188" x14ac:dyDescent="0.25">
      <c r="A52" s="5" t="s">
        <v>9</v>
      </c>
      <c r="B52" s="5">
        <v>8600</v>
      </c>
      <c r="C52" s="5" t="s">
        <v>10</v>
      </c>
      <c r="D52" s="5" t="s">
        <v>1605</v>
      </c>
      <c r="E52" s="5" t="s">
        <v>20</v>
      </c>
      <c r="F52" s="5" t="s">
        <v>21</v>
      </c>
      <c r="G52" s="5" t="s">
        <v>22</v>
      </c>
      <c r="H52" s="5">
        <v>8</v>
      </c>
      <c r="I52" s="5" t="s">
        <v>12</v>
      </c>
      <c r="J52" s="5">
        <v>3</v>
      </c>
      <c r="K52" s="5" t="s">
        <v>14</v>
      </c>
      <c r="L52" s="8" t="s">
        <v>1604</v>
      </c>
      <c r="M52" s="5" t="s">
        <v>16</v>
      </c>
      <c r="N52" s="5"/>
      <c r="O52" s="5" t="s">
        <v>19</v>
      </c>
      <c r="P52" s="5" t="s">
        <v>23</v>
      </c>
      <c r="Q52" s="5" t="s">
        <v>1</v>
      </c>
      <c r="R52" s="7">
        <v>1</v>
      </c>
      <c r="S52" s="5" t="s">
        <v>2</v>
      </c>
      <c r="T52" s="7">
        <v>8600</v>
      </c>
      <c r="U52" s="5" t="s">
        <v>2</v>
      </c>
      <c r="V52" s="7" t="s">
        <v>7</v>
      </c>
      <c r="W52" s="5" t="s">
        <v>2</v>
      </c>
      <c r="X52" s="5"/>
      <c r="Y52" s="5" t="s">
        <v>2</v>
      </c>
      <c r="Z52" s="7" t="s">
        <v>8</v>
      </c>
      <c r="AA52" s="5" t="s">
        <v>3</v>
      </c>
      <c r="AB52" s="5" t="s">
        <v>4</v>
      </c>
      <c r="AC52" s="8">
        <v>2</v>
      </c>
      <c r="AD52" s="5" t="s">
        <v>2</v>
      </c>
      <c r="AE52" s="5" t="s">
        <v>7</v>
      </c>
      <c r="AF52" s="5" t="s">
        <v>2</v>
      </c>
      <c r="AG52" s="8" t="s">
        <v>7</v>
      </c>
      <c r="AH52" s="5" t="s">
        <v>2</v>
      </c>
      <c r="AI52" s="5"/>
      <c r="AJ52" s="5" t="s">
        <v>2</v>
      </c>
      <c r="AK52" s="8" t="s">
        <v>8</v>
      </c>
      <c r="AL52" s="5" t="s">
        <v>3</v>
      </c>
      <c r="AM52" s="5" t="s">
        <v>1</v>
      </c>
      <c r="AN52" s="7">
        <v>3</v>
      </c>
      <c r="AO52" s="5" t="s">
        <v>2</v>
      </c>
      <c r="AP52" s="5" t="s">
        <v>7</v>
      </c>
      <c r="AQ52" s="5" t="s">
        <v>2</v>
      </c>
      <c r="AR52" s="7" t="s">
        <v>7</v>
      </c>
      <c r="AS52" s="5" t="s">
        <v>2</v>
      </c>
      <c r="AT52" s="5"/>
      <c r="AU52" s="5" t="s">
        <v>2</v>
      </c>
      <c r="AV52" s="7" t="s">
        <v>8</v>
      </c>
      <c r="AW52" s="5" t="s">
        <v>3</v>
      </c>
      <c r="AX52" s="5"/>
      <c r="AY52" s="7"/>
      <c r="AZ52" s="5"/>
      <c r="BA52" s="5"/>
      <c r="BB52" s="5"/>
      <c r="BC52" s="7"/>
      <c r="BD52" s="5"/>
      <c r="BE52" s="7"/>
      <c r="BF52" s="5"/>
      <c r="BG52" s="7"/>
      <c r="BH52" s="5"/>
      <c r="BI52" s="5"/>
      <c r="BJ52" s="5"/>
      <c r="BK52" s="7"/>
      <c r="BL52" s="5"/>
      <c r="BM52" s="5"/>
      <c r="BN52" s="5"/>
      <c r="BO52" s="7"/>
      <c r="BP52" s="5"/>
      <c r="BQ52" s="7"/>
      <c r="BR52" s="5"/>
      <c r="BS52" s="7"/>
      <c r="BT52" s="5"/>
      <c r="BU52" s="6"/>
      <c r="BV52" s="5" t="s">
        <v>405</v>
      </c>
      <c r="BW52" s="9" t="s">
        <v>5</v>
      </c>
      <c r="BX52" s="5" t="s">
        <v>2</v>
      </c>
      <c r="BY52" s="8" t="s">
        <v>7</v>
      </c>
      <c r="BZ52" s="5" t="s">
        <v>2</v>
      </c>
      <c r="CA52" s="8" t="s">
        <v>7</v>
      </c>
      <c r="CB52" s="5" t="s">
        <v>2</v>
      </c>
      <c r="CC52" s="8" t="s">
        <v>7</v>
      </c>
      <c r="CD52" s="5" t="s">
        <v>2</v>
      </c>
      <c r="CE52" s="8" t="s">
        <v>7</v>
      </c>
      <c r="CF52" s="5" t="s">
        <v>3</v>
      </c>
      <c r="CG52" s="6" t="s">
        <v>18</v>
      </c>
      <c r="CH52" s="11">
        <v>3337.09</v>
      </c>
      <c r="CI52" s="6">
        <v>8600</v>
      </c>
      <c r="CJ52" s="6">
        <v>0.08</v>
      </c>
      <c r="CK52" s="6"/>
      <c r="CL52" s="6"/>
      <c r="CM52" s="6"/>
      <c r="CN52" s="6"/>
      <c r="CO52" s="6" t="s">
        <v>1606</v>
      </c>
      <c r="CP52" s="6" t="s">
        <v>1607</v>
      </c>
      <c r="CQ52" s="6" t="s">
        <v>1812</v>
      </c>
      <c r="CR52" s="6" t="s">
        <v>1608</v>
      </c>
      <c r="CS52" s="6" t="s">
        <v>1813</v>
      </c>
      <c r="CT52" s="6" t="s">
        <v>31</v>
      </c>
      <c r="CU52" s="6" t="s">
        <v>1612</v>
      </c>
      <c r="CV52" s="6" t="s">
        <v>32</v>
      </c>
      <c r="CW52" s="6">
        <v>3337.09</v>
      </c>
      <c r="CX52" s="6" t="s">
        <v>28</v>
      </c>
      <c r="CY52" s="6" t="s">
        <v>26</v>
      </c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 t="s">
        <v>36</v>
      </c>
      <c r="DN52" s="5" t="s">
        <v>19</v>
      </c>
      <c r="DO52" s="5" t="s">
        <v>23</v>
      </c>
      <c r="DP52" s="5" t="s">
        <v>1</v>
      </c>
      <c r="DQ52" s="7">
        <v>1</v>
      </c>
      <c r="DR52" s="5" t="s">
        <v>2</v>
      </c>
      <c r="DS52" s="7">
        <v>8600</v>
      </c>
      <c r="DT52" s="5" t="s">
        <v>2</v>
      </c>
      <c r="DU52" s="7" t="s">
        <v>7</v>
      </c>
      <c r="DV52" s="5" t="s">
        <v>2</v>
      </c>
      <c r="DW52" s="5"/>
      <c r="DX52" s="5" t="s">
        <v>2</v>
      </c>
      <c r="DY52" s="7" t="s">
        <v>1814</v>
      </c>
      <c r="DZ52" s="5" t="s">
        <v>3</v>
      </c>
      <c r="EA52" s="5" t="s">
        <v>4</v>
      </c>
      <c r="EB52" s="8">
        <v>2</v>
      </c>
      <c r="EC52" s="5" t="s">
        <v>2</v>
      </c>
      <c r="ED52" s="5" t="s">
        <v>7</v>
      </c>
      <c r="EE52" s="5" t="s">
        <v>2</v>
      </c>
      <c r="EF52" s="8" t="s">
        <v>7</v>
      </c>
      <c r="EG52" s="5" t="s">
        <v>2</v>
      </c>
      <c r="EH52" s="5"/>
      <c r="EI52" s="5" t="s">
        <v>2</v>
      </c>
      <c r="EJ52" s="8" t="s">
        <v>1814</v>
      </c>
      <c r="EK52" s="5" t="s">
        <v>3</v>
      </c>
      <c r="EL52" s="5" t="s">
        <v>1</v>
      </c>
      <c r="EM52" s="7">
        <v>3</v>
      </c>
      <c r="EN52" s="5" t="s">
        <v>2</v>
      </c>
      <c r="EO52" s="5" t="s">
        <v>7</v>
      </c>
      <c r="EP52" s="5" t="s">
        <v>2</v>
      </c>
      <c r="EQ52" s="7" t="s">
        <v>7</v>
      </c>
      <c r="ER52" s="5" t="s">
        <v>2</v>
      </c>
      <c r="ES52" s="5"/>
      <c r="ET52" s="5" t="s">
        <v>2</v>
      </c>
      <c r="EU52" s="7" t="s">
        <v>1814</v>
      </c>
      <c r="EV52" s="5" t="s">
        <v>3</v>
      </c>
      <c r="EW52" s="5"/>
      <c r="EX52" s="7"/>
      <c r="EY52" s="5"/>
      <c r="EZ52" s="5"/>
      <c r="FA52" s="5"/>
      <c r="FB52" s="7"/>
      <c r="FC52" s="5"/>
      <c r="FD52" s="7"/>
      <c r="FE52" s="5"/>
      <c r="FF52" s="7"/>
      <c r="FG52" s="5"/>
      <c r="FH52" s="5"/>
      <c r="FI52" s="5"/>
      <c r="FJ52" s="7"/>
      <c r="FK52" s="5"/>
      <c r="FL52" s="5"/>
      <c r="FM52" s="5"/>
      <c r="FN52" s="7"/>
      <c r="FO52" s="5"/>
      <c r="FP52" s="7"/>
      <c r="FQ52" s="5"/>
      <c r="FR52" s="7"/>
      <c r="FS52" s="5"/>
      <c r="FT52" s="6"/>
      <c r="FU52" s="5" t="s">
        <v>405</v>
      </c>
      <c r="FV52" s="9" t="s">
        <v>5</v>
      </c>
      <c r="FW52" s="5" t="s">
        <v>2</v>
      </c>
      <c r="FX52" s="8" t="s">
        <v>7</v>
      </c>
      <c r="FY52" s="5" t="s">
        <v>2</v>
      </c>
      <c r="FZ52" s="8" t="s">
        <v>7</v>
      </c>
      <c r="GA52" s="5" t="s">
        <v>2</v>
      </c>
      <c r="GB52" s="8"/>
      <c r="GC52" s="5" t="s">
        <v>2</v>
      </c>
      <c r="GD52" s="8" t="s">
        <v>7</v>
      </c>
      <c r="GE52" s="5" t="s">
        <v>3</v>
      </c>
      <c r="GF52" s="6" t="s">
        <v>18</v>
      </c>
    </row>
    <row r="53" spans="1:188" x14ac:dyDescent="0.25">
      <c r="A53" s="5" t="s">
        <v>9</v>
      </c>
      <c r="B53" s="5">
        <v>1400</v>
      </c>
      <c r="C53" s="5" t="s">
        <v>10</v>
      </c>
      <c r="D53" s="5" t="s">
        <v>1605</v>
      </c>
      <c r="E53" s="5" t="s">
        <v>20</v>
      </c>
      <c r="F53" s="5" t="s">
        <v>21</v>
      </c>
      <c r="G53" s="5" t="s">
        <v>22</v>
      </c>
      <c r="H53" s="5">
        <v>4</v>
      </c>
      <c r="I53" s="5" t="s">
        <v>12</v>
      </c>
      <c r="J53" s="5">
        <v>5</v>
      </c>
      <c r="K53" s="5" t="s">
        <v>14</v>
      </c>
      <c r="L53" s="8" t="s">
        <v>1604</v>
      </c>
      <c r="M53" s="5" t="s">
        <v>16</v>
      </c>
      <c r="N53" s="5"/>
      <c r="O53" s="5" t="s">
        <v>19</v>
      </c>
      <c r="P53" s="5" t="s">
        <v>23</v>
      </c>
      <c r="Q53" s="5" t="s">
        <v>1</v>
      </c>
      <c r="R53" s="7">
        <v>1</v>
      </c>
      <c r="S53" s="5" t="s">
        <v>2</v>
      </c>
      <c r="T53" s="7">
        <v>1400</v>
      </c>
      <c r="U53" s="5" t="s">
        <v>2</v>
      </c>
      <c r="V53" s="7" t="s">
        <v>7</v>
      </c>
      <c r="W53" s="5" t="s">
        <v>2</v>
      </c>
      <c r="X53" s="5"/>
      <c r="Y53" s="5" t="s">
        <v>2</v>
      </c>
      <c r="Z53" s="7" t="s">
        <v>8</v>
      </c>
      <c r="AA53" s="5" t="s">
        <v>3</v>
      </c>
      <c r="AB53" s="5" t="s">
        <v>4</v>
      </c>
      <c r="AC53" s="8">
        <v>2</v>
      </c>
      <c r="AD53" s="5" t="s">
        <v>2</v>
      </c>
      <c r="AE53" s="5" t="s">
        <v>7</v>
      </c>
      <c r="AF53" s="5" t="s">
        <v>2</v>
      </c>
      <c r="AG53" s="8" t="s">
        <v>7</v>
      </c>
      <c r="AH53" s="5" t="s">
        <v>2</v>
      </c>
      <c r="AI53" s="5"/>
      <c r="AJ53" s="5" t="s">
        <v>2</v>
      </c>
      <c r="AK53" s="8" t="s">
        <v>8</v>
      </c>
      <c r="AL53" s="5" t="s">
        <v>3</v>
      </c>
      <c r="AM53" s="5" t="s">
        <v>1</v>
      </c>
      <c r="AN53" s="7">
        <v>3</v>
      </c>
      <c r="AO53" s="5" t="s">
        <v>2</v>
      </c>
      <c r="AP53" s="5" t="s">
        <v>7</v>
      </c>
      <c r="AQ53" s="5" t="s">
        <v>2</v>
      </c>
      <c r="AR53" s="7" t="s">
        <v>7</v>
      </c>
      <c r="AS53" s="5" t="s">
        <v>2</v>
      </c>
      <c r="AT53" s="5"/>
      <c r="AU53" s="5" t="s">
        <v>2</v>
      </c>
      <c r="AV53" s="7" t="s">
        <v>8</v>
      </c>
      <c r="AW53" s="5" t="s">
        <v>3</v>
      </c>
      <c r="AX53" s="5" t="s">
        <v>4</v>
      </c>
      <c r="AY53" s="7">
        <v>4</v>
      </c>
      <c r="AZ53" s="5" t="s">
        <v>2</v>
      </c>
      <c r="BA53" s="5" t="s">
        <v>7</v>
      </c>
      <c r="BB53" s="5" t="s">
        <v>2</v>
      </c>
      <c r="BC53" s="7" t="s">
        <v>7</v>
      </c>
      <c r="BD53" s="5" t="s">
        <v>2</v>
      </c>
      <c r="BE53" s="5"/>
      <c r="BF53" s="5" t="s">
        <v>2</v>
      </c>
      <c r="BG53" s="7" t="s">
        <v>8</v>
      </c>
      <c r="BH53" s="5" t="s">
        <v>3</v>
      </c>
      <c r="BI53" s="5"/>
      <c r="BJ53" s="5" t="s">
        <v>1</v>
      </c>
      <c r="BK53" s="7">
        <v>5</v>
      </c>
      <c r="BL53" s="5" t="s">
        <v>2</v>
      </c>
      <c r="BM53" s="5" t="s">
        <v>7</v>
      </c>
      <c r="BN53" s="5" t="s">
        <v>2</v>
      </c>
      <c r="BO53" s="7" t="s">
        <v>7</v>
      </c>
      <c r="BP53" s="5" t="s">
        <v>2</v>
      </c>
      <c r="BQ53" s="5"/>
      <c r="BR53" s="5" t="s">
        <v>2</v>
      </c>
      <c r="BS53" s="7" t="s">
        <v>8</v>
      </c>
      <c r="BT53" s="5" t="s">
        <v>3</v>
      </c>
      <c r="BU53" s="6"/>
      <c r="BV53" s="5" t="s">
        <v>405</v>
      </c>
      <c r="BW53" s="9" t="s">
        <v>5</v>
      </c>
      <c r="BX53" s="5" t="s">
        <v>2</v>
      </c>
      <c r="BY53" s="8" t="s">
        <v>7</v>
      </c>
      <c r="BZ53" s="5" t="s">
        <v>2</v>
      </c>
      <c r="CA53" s="8" t="s">
        <v>7</v>
      </c>
      <c r="CB53" s="5" t="s">
        <v>2</v>
      </c>
      <c r="CC53" s="8" t="s">
        <v>7</v>
      </c>
      <c r="CD53" s="5" t="s">
        <v>2</v>
      </c>
      <c r="CE53" s="8" t="s">
        <v>7</v>
      </c>
      <c r="CF53" s="5" t="s">
        <v>3</v>
      </c>
      <c r="CG53" s="6" t="s">
        <v>18</v>
      </c>
      <c r="CH53" s="11">
        <v>314.48</v>
      </c>
      <c r="CI53" s="6">
        <v>1400</v>
      </c>
      <c r="CJ53" s="6">
        <v>0.04</v>
      </c>
      <c r="CK53" s="6"/>
      <c r="CL53" s="6"/>
      <c r="CM53" s="6"/>
      <c r="CN53" s="6"/>
      <c r="CO53" s="6" t="s">
        <v>1606</v>
      </c>
      <c r="CP53" s="6" t="s">
        <v>1607</v>
      </c>
      <c r="CQ53" s="6" t="s">
        <v>1815</v>
      </c>
      <c r="CR53" s="6" t="s">
        <v>1609</v>
      </c>
      <c r="CS53" s="6" t="s">
        <v>1816</v>
      </c>
      <c r="CT53" s="6" t="s">
        <v>31</v>
      </c>
      <c r="CU53" s="6" t="s">
        <v>1615</v>
      </c>
      <c r="CV53" s="6" t="s">
        <v>32</v>
      </c>
      <c r="CW53" s="6">
        <v>314.48</v>
      </c>
      <c r="CX53" s="6" t="s">
        <v>28</v>
      </c>
      <c r="CY53" s="6" t="s">
        <v>26</v>
      </c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 t="s">
        <v>36</v>
      </c>
      <c r="DN53" s="5" t="s">
        <v>19</v>
      </c>
      <c r="DO53" s="5" t="s">
        <v>23</v>
      </c>
      <c r="DP53" s="5" t="s">
        <v>1</v>
      </c>
      <c r="DQ53" s="7">
        <v>1</v>
      </c>
      <c r="DR53" s="5" t="s">
        <v>2</v>
      </c>
      <c r="DS53" s="7">
        <v>1400</v>
      </c>
      <c r="DT53" s="5" t="s">
        <v>2</v>
      </c>
      <c r="DU53" s="7" t="s">
        <v>7</v>
      </c>
      <c r="DV53" s="5" t="s">
        <v>2</v>
      </c>
      <c r="DW53" s="5"/>
      <c r="DX53" s="5" t="s">
        <v>2</v>
      </c>
      <c r="DY53" s="7" t="s">
        <v>1817</v>
      </c>
      <c r="DZ53" s="5" t="s">
        <v>3</v>
      </c>
      <c r="EA53" s="5" t="s">
        <v>4</v>
      </c>
      <c r="EB53" s="8">
        <v>2</v>
      </c>
      <c r="EC53" s="5" t="s">
        <v>2</v>
      </c>
      <c r="ED53" s="5" t="s">
        <v>7</v>
      </c>
      <c r="EE53" s="5" t="s">
        <v>2</v>
      </c>
      <c r="EF53" s="8" t="s">
        <v>7</v>
      </c>
      <c r="EG53" s="5" t="s">
        <v>2</v>
      </c>
      <c r="EH53" s="5"/>
      <c r="EI53" s="5" t="s">
        <v>2</v>
      </c>
      <c r="EJ53" s="8" t="s">
        <v>1817</v>
      </c>
      <c r="EK53" s="5" t="s">
        <v>3</v>
      </c>
      <c r="EL53" s="5" t="s">
        <v>1</v>
      </c>
      <c r="EM53" s="7">
        <v>3</v>
      </c>
      <c r="EN53" s="5" t="s">
        <v>2</v>
      </c>
      <c r="EO53" s="5" t="s">
        <v>7</v>
      </c>
      <c r="EP53" s="5" t="s">
        <v>2</v>
      </c>
      <c r="EQ53" s="7" t="s">
        <v>7</v>
      </c>
      <c r="ER53" s="5" t="s">
        <v>2</v>
      </c>
      <c r="ES53" s="5"/>
      <c r="ET53" s="5" t="s">
        <v>2</v>
      </c>
      <c r="EU53" s="7" t="s">
        <v>1817</v>
      </c>
      <c r="EV53" s="5" t="s">
        <v>3</v>
      </c>
      <c r="EW53" s="5" t="s">
        <v>4</v>
      </c>
      <c r="EX53" s="7">
        <v>4</v>
      </c>
      <c r="EY53" s="5" t="s">
        <v>2</v>
      </c>
      <c r="EZ53" s="5" t="s">
        <v>7</v>
      </c>
      <c r="FA53" s="5" t="s">
        <v>2</v>
      </c>
      <c r="FB53" s="7" t="s">
        <v>7</v>
      </c>
      <c r="FC53" s="5" t="s">
        <v>2</v>
      </c>
      <c r="FD53" s="5"/>
      <c r="FE53" s="5" t="s">
        <v>2</v>
      </c>
      <c r="FF53" s="7" t="s">
        <v>1817</v>
      </c>
      <c r="FG53" s="5" t="s">
        <v>3</v>
      </c>
      <c r="FH53" s="5"/>
      <c r="FI53" s="5" t="s">
        <v>1</v>
      </c>
      <c r="FJ53" s="7">
        <v>5</v>
      </c>
      <c r="FK53" s="5" t="s">
        <v>2</v>
      </c>
      <c r="FL53" s="5" t="s">
        <v>7</v>
      </c>
      <c r="FM53" s="5" t="s">
        <v>2</v>
      </c>
      <c r="FN53" s="7" t="s">
        <v>7</v>
      </c>
      <c r="FO53" s="5" t="s">
        <v>2</v>
      </c>
      <c r="FP53" s="5"/>
      <c r="FQ53" s="5" t="s">
        <v>2</v>
      </c>
      <c r="FR53" s="7" t="s">
        <v>1817</v>
      </c>
      <c r="FS53" s="5" t="s">
        <v>3</v>
      </c>
      <c r="FT53" s="6"/>
      <c r="FU53" s="5" t="s">
        <v>405</v>
      </c>
      <c r="FV53" s="9" t="s">
        <v>5</v>
      </c>
      <c r="FW53" s="5" t="s">
        <v>2</v>
      </c>
      <c r="FX53" s="8" t="s">
        <v>7</v>
      </c>
      <c r="FY53" s="5" t="s">
        <v>2</v>
      </c>
      <c r="FZ53" s="8" t="s">
        <v>7</v>
      </c>
      <c r="GA53" s="5" t="s">
        <v>2</v>
      </c>
      <c r="GB53" s="8"/>
      <c r="GC53" s="5" t="s">
        <v>2</v>
      </c>
      <c r="GD53" s="8" t="s">
        <v>7</v>
      </c>
      <c r="GE53" s="5" t="s">
        <v>3</v>
      </c>
      <c r="GF53" s="6" t="s">
        <v>18</v>
      </c>
    </row>
    <row r="54" spans="1:188" x14ac:dyDescent="0.25">
      <c r="A54" s="5" t="s">
        <v>9</v>
      </c>
      <c r="B54" s="5">
        <v>13400</v>
      </c>
      <c r="C54" s="5" t="s">
        <v>10</v>
      </c>
      <c r="D54" s="5" t="s">
        <v>1605</v>
      </c>
      <c r="E54" s="5" t="s">
        <v>20</v>
      </c>
      <c r="F54" s="5" t="s">
        <v>21</v>
      </c>
      <c r="G54" s="5" t="s">
        <v>22</v>
      </c>
      <c r="H54" s="5">
        <v>6</v>
      </c>
      <c r="I54" s="5" t="s">
        <v>12</v>
      </c>
      <c r="J54" s="5">
        <v>4</v>
      </c>
      <c r="K54" s="5" t="s">
        <v>14</v>
      </c>
      <c r="L54" s="8" t="s">
        <v>1604</v>
      </c>
      <c r="M54" s="5" t="s">
        <v>16</v>
      </c>
      <c r="N54" s="5"/>
      <c r="O54" s="5" t="s">
        <v>19</v>
      </c>
      <c r="P54" s="5" t="s">
        <v>23</v>
      </c>
      <c r="Q54" s="5" t="s">
        <v>1</v>
      </c>
      <c r="R54" s="7">
        <v>1</v>
      </c>
      <c r="S54" s="5" t="s">
        <v>2</v>
      </c>
      <c r="T54" s="7">
        <v>13400</v>
      </c>
      <c r="U54" s="5" t="s">
        <v>2</v>
      </c>
      <c r="V54" s="7" t="s">
        <v>7</v>
      </c>
      <c r="W54" s="5" t="s">
        <v>2</v>
      </c>
      <c r="X54" s="5"/>
      <c r="Y54" s="5" t="s">
        <v>2</v>
      </c>
      <c r="Z54" s="7" t="s">
        <v>8</v>
      </c>
      <c r="AA54" s="5" t="s">
        <v>3</v>
      </c>
      <c r="AB54" s="5" t="s">
        <v>4</v>
      </c>
      <c r="AC54" s="8">
        <v>2</v>
      </c>
      <c r="AD54" s="5" t="s">
        <v>2</v>
      </c>
      <c r="AE54" s="5" t="s">
        <v>7</v>
      </c>
      <c r="AF54" s="5" t="s">
        <v>2</v>
      </c>
      <c r="AG54" s="8" t="s">
        <v>7</v>
      </c>
      <c r="AH54" s="5" t="s">
        <v>2</v>
      </c>
      <c r="AI54" s="5"/>
      <c r="AJ54" s="5" t="s">
        <v>2</v>
      </c>
      <c r="AK54" s="8" t="s">
        <v>8</v>
      </c>
      <c r="AL54" s="5" t="s">
        <v>3</v>
      </c>
      <c r="AM54" s="5" t="s">
        <v>1</v>
      </c>
      <c r="AN54" s="7">
        <v>3</v>
      </c>
      <c r="AO54" s="5" t="s">
        <v>2</v>
      </c>
      <c r="AP54" s="5" t="s">
        <v>7</v>
      </c>
      <c r="AQ54" s="5" t="s">
        <v>2</v>
      </c>
      <c r="AR54" s="7" t="s">
        <v>7</v>
      </c>
      <c r="AS54" s="5" t="s">
        <v>2</v>
      </c>
      <c r="AT54" s="5"/>
      <c r="AU54" s="5" t="s">
        <v>2</v>
      </c>
      <c r="AV54" s="7" t="s">
        <v>8</v>
      </c>
      <c r="AW54" s="5" t="s">
        <v>3</v>
      </c>
      <c r="AX54" s="5" t="s">
        <v>4</v>
      </c>
      <c r="AY54" s="7">
        <v>4</v>
      </c>
      <c r="AZ54" s="5" t="s">
        <v>2</v>
      </c>
      <c r="BA54" s="5" t="s">
        <v>7</v>
      </c>
      <c r="BB54" s="5" t="s">
        <v>2</v>
      </c>
      <c r="BC54" s="7" t="s">
        <v>7</v>
      </c>
      <c r="BD54" s="5" t="s">
        <v>2</v>
      </c>
      <c r="BE54" s="5"/>
      <c r="BF54" s="5" t="s">
        <v>2</v>
      </c>
      <c r="BG54" s="7" t="s">
        <v>8</v>
      </c>
      <c r="BH54" s="5" t="s">
        <v>3</v>
      </c>
      <c r="BI54" s="5"/>
      <c r="BJ54" s="5"/>
      <c r="BK54" s="7"/>
      <c r="BL54" s="5"/>
      <c r="BM54" s="5"/>
      <c r="BN54" s="5"/>
      <c r="BO54" s="7"/>
      <c r="BP54" s="5"/>
      <c r="BQ54" s="7"/>
      <c r="BR54" s="5"/>
      <c r="BS54" s="7"/>
      <c r="BT54" s="5"/>
      <c r="BU54" s="6"/>
      <c r="BV54" s="5" t="s">
        <v>405</v>
      </c>
      <c r="BW54" s="9" t="s">
        <v>5</v>
      </c>
      <c r="BX54" s="5" t="s">
        <v>2</v>
      </c>
      <c r="BY54" s="8" t="s">
        <v>7</v>
      </c>
      <c r="BZ54" s="5" t="s">
        <v>2</v>
      </c>
      <c r="CA54" s="8" t="s">
        <v>7</v>
      </c>
      <c r="CB54" s="5" t="s">
        <v>2</v>
      </c>
      <c r="CC54" s="8" t="s">
        <v>7</v>
      </c>
      <c r="CD54" s="5" t="s">
        <v>2</v>
      </c>
      <c r="CE54" s="8" t="s">
        <v>7</v>
      </c>
      <c r="CF54" s="5" t="s">
        <v>3</v>
      </c>
      <c r="CG54" s="6" t="s">
        <v>18</v>
      </c>
      <c r="CH54" s="11">
        <v>3867.13</v>
      </c>
      <c r="CI54" s="6">
        <v>13400</v>
      </c>
      <c r="CJ54" s="6">
        <v>0.06</v>
      </c>
      <c r="CK54" s="6"/>
      <c r="CL54" s="6"/>
      <c r="CM54" s="6"/>
      <c r="CN54" s="6"/>
      <c r="CO54" s="6" t="s">
        <v>1606</v>
      </c>
      <c r="CP54" s="6" t="s">
        <v>1607</v>
      </c>
      <c r="CQ54" s="6" t="s">
        <v>1818</v>
      </c>
      <c r="CR54" s="6" t="s">
        <v>1608</v>
      </c>
      <c r="CS54" s="6" t="s">
        <v>1819</v>
      </c>
      <c r="CT54" s="6" t="s">
        <v>31</v>
      </c>
      <c r="CU54" s="6" t="s">
        <v>1618</v>
      </c>
      <c r="CV54" s="6" t="s">
        <v>32</v>
      </c>
      <c r="CW54" s="6">
        <v>3867.13</v>
      </c>
      <c r="CX54" s="6" t="s">
        <v>28</v>
      </c>
      <c r="CY54" s="6" t="s">
        <v>26</v>
      </c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 t="s">
        <v>36</v>
      </c>
      <c r="DN54" s="5" t="s">
        <v>19</v>
      </c>
      <c r="DO54" s="5" t="s">
        <v>23</v>
      </c>
      <c r="DP54" s="5" t="s">
        <v>1</v>
      </c>
      <c r="DQ54" s="7">
        <v>1</v>
      </c>
      <c r="DR54" s="5" t="s">
        <v>2</v>
      </c>
      <c r="DS54" s="7">
        <v>13400</v>
      </c>
      <c r="DT54" s="5" t="s">
        <v>2</v>
      </c>
      <c r="DU54" s="7" t="s">
        <v>7</v>
      </c>
      <c r="DV54" s="5" t="s">
        <v>2</v>
      </c>
      <c r="DW54" s="5"/>
      <c r="DX54" s="5" t="s">
        <v>2</v>
      </c>
      <c r="DY54" s="7" t="s">
        <v>1820</v>
      </c>
      <c r="DZ54" s="5" t="s">
        <v>3</v>
      </c>
      <c r="EA54" s="5" t="s">
        <v>4</v>
      </c>
      <c r="EB54" s="8">
        <v>2</v>
      </c>
      <c r="EC54" s="5" t="s">
        <v>2</v>
      </c>
      <c r="ED54" s="5" t="s">
        <v>7</v>
      </c>
      <c r="EE54" s="5" t="s">
        <v>2</v>
      </c>
      <c r="EF54" s="8" t="s">
        <v>7</v>
      </c>
      <c r="EG54" s="5" t="s">
        <v>2</v>
      </c>
      <c r="EH54" s="5"/>
      <c r="EI54" s="5" t="s">
        <v>2</v>
      </c>
      <c r="EJ54" s="8" t="s">
        <v>1820</v>
      </c>
      <c r="EK54" s="5" t="s">
        <v>3</v>
      </c>
      <c r="EL54" s="5" t="s">
        <v>1</v>
      </c>
      <c r="EM54" s="7">
        <v>3</v>
      </c>
      <c r="EN54" s="5" t="s">
        <v>2</v>
      </c>
      <c r="EO54" s="5" t="s">
        <v>7</v>
      </c>
      <c r="EP54" s="5" t="s">
        <v>2</v>
      </c>
      <c r="EQ54" s="7" t="s">
        <v>7</v>
      </c>
      <c r="ER54" s="5" t="s">
        <v>2</v>
      </c>
      <c r="ES54" s="5"/>
      <c r="ET54" s="5" t="s">
        <v>2</v>
      </c>
      <c r="EU54" s="7" t="s">
        <v>1820</v>
      </c>
      <c r="EV54" s="5" t="s">
        <v>3</v>
      </c>
      <c r="EW54" s="5" t="s">
        <v>4</v>
      </c>
      <c r="EX54" s="7">
        <v>4</v>
      </c>
      <c r="EY54" s="5" t="s">
        <v>2</v>
      </c>
      <c r="EZ54" s="5" t="s">
        <v>7</v>
      </c>
      <c r="FA54" s="5" t="s">
        <v>2</v>
      </c>
      <c r="FB54" s="7" t="s">
        <v>7</v>
      </c>
      <c r="FC54" s="5" t="s">
        <v>2</v>
      </c>
      <c r="FD54" s="5"/>
      <c r="FE54" s="5" t="s">
        <v>2</v>
      </c>
      <c r="FF54" s="7" t="s">
        <v>1820</v>
      </c>
      <c r="FG54" s="5" t="s">
        <v>3</v>
      </c>
      <c r="FH54" s="5"/>
      <c r="FI54" s="5"/>
      <c r="FJ54" s="7"/>
      <c r="FK54" s="5"/>
      <c r="FL54" s="5"/>
      <c r="FM54" s="5"/>
      <c r="FN54" s="7"/>
      <c r="FO54" s="5"/>
      <c r="FP54" s="7"/>
      <c r="FQ54" s="5"/>
      <c r="FR54" s="7"/>
      <c r="FS54" s="5"/>
      <c r="FT54" s="6"/>
      <c r="FU54" s="5" t="s">
        <v>405</v>
      </c>
      <c r="FV54" s="9" t="s">
        <v>5</v>
      </c>
      <c r="FW54" s="5" t="s">
        <v>2</v>
      </c>
      <c r="FX54" s="8" t="s">
        <v>7</v>
      </c>
      <c r="FY54" s="5" t="s">
        <v>2</v>
      </c>
      <c r="FZ54" s="8" t="s">
        <v>7</v>
      </c>
      <c r="GA54" s="5" t="s">
        <v>2</v>
      </c>
      <c r="GB54" s="8"/>
      <c r="GC54" s="5" t="s">
        <v>2</v>
      </c>
      <c r="GD54" s="8" t="s">
        <v>7</v>
      </c>
      <c r="GE54" s="5" t="s">
        <v>3</v>
      </c>
      <c r="GF54" s="6" t="s">
        <v>18</v>
      </c>
    </row>
    <row r="55" spans="1:188" x14ac:dyDescent="0.25">
      <c r="A55" s="5" t="s">
        <v>9</v>
      </c>
      <c r="B55" s="5">
        <v>12900</v>
      </c>
      <c r="C55" s="5" t="s">
        <v>10</v>
      </c>
      <c r="D55" s="5" t="s">
        <v>1605</v>
      </c>
      <c r="E55" s="5" t="s">
        <v>20</v>
      </c>
      <c r="F55" s="5" t="s">
        <v>21</v>
      </c>
      <c r="G55" s="5" t="s">
        <v>22</v>
      </c>
      <c r="H55" s="5">
        <v>2</v>
      </c>
      <c r="I55" s="5" t="s">
        <v>12</v>
      </c>
      <c r="J55" s="5">
        <v>3</v>
      </c>
      <c r="K55" s="5" t="s">
        <v>14</v>
      </c>
      <c r="L55" s="8" t="s">
        <v>1604</v>
      </c>
      <c r="M55" s="5" t="s">
        <v>16</v>
      </c>
      <c r="N55" s="5"/>
      <c r="O55" s="5" t="s">
        <v>19</v>
      </c>
      <c r="P55" s="5" t="s">
        <v>23</v>
      </c>
      <c r="Q55" s="5" t="s">
        <v>1</v>
      </c>
      <c r="R55" s="7">
        <v>1</v>
      </c>
      <c r="S55" s="5" t="s">
        <v>2</v>
      </c>
      <c r="T55" s="7">
        <v>12900</v>
      </c>
      <c r="U55" s="5" t="s">
        <v>2</v>
      </c>
      <c r="V55" s="7" t="s">
        <v>7</v>
      </c>
      <c r="W55" s="5" t="s">
        <v>2</v>
      </c>
      <c r="X55" s="5"/>
      <c r="Y55" s="5" t="s">
        <v>2</v>
      </c>
      <c r="Z55" s="7" t="s">
        <v>8</v>
      </c>
      <c r="AA55" s="5" t="s">
        <v>3</v>
      </c>
      <c r="AB55" s="5" t="s">
        <v>4</v>
      </c>
      <c r="AC55" s="8">
        <v>2</v>
      </c>
      <c r="AD55" s="5" t="s">
        <v>2</v>
      </c>
      <c r="AE55" s="5" t="s">
        <v>7</v>
      </c>
      <c r="AF55" s="5" t="s">
        <v>2</v>
      </c>
      <c r="AG55" s="8" t="s">
        <v>7</v>
      </c>
      <c r="AH55" s="5" t="s">
        <v>2</v>
      </c>
      <c r="AI55" s="5"/>
      <c r="AJ55" s="5" t="s">
        <v>2</v>
      </c>
      <c r="AK55" s="8" t="s">
        <v>8</v>
      </c>
      <c r="AL55" s="5" t="s">
        <v>3</v>
      </c>
      <c r="AM55" s="5" t="s">
        <v>1</v>
      </c>
      <c r="AN55" s="7">
        <v>3</v>
      </c>
      <c r="AO55" s="5" t="s">
        <v>2</v>
      </c>
      <c r="AP55" s="5" t="s">
        <v>7</v>
      </c>
      <c r="AQ55" s="5" t="s">
        <v>2</v>
      </c>
      <c r="AR55" s="7" t="s">
        <v>7</v>
      </c>
      <c r="AS55" s="5" t="s">
        <v>2</v>
      </c>
      <c r="AT55" s="5"/>
      <c r="AU55" s="5" t="s">
        <v>2</v>
      </c>
      <c r="AV55" s="7" t="s">
        <v>8</v>
      </c>
      <c r="AW55" s="5" t="s">
        <v>3</v>
      </c>
      <c r="AX55" s="5"/>
      <c r="AY55" s="7"/>
      <c r="AZ55" s="5"/>
      <c r="BA55" s="5"/>
      <c r="BB55" s="5"/>
      <c r="BC55" s="7"/>
      <c r="BD55" s="5"/>
      <c r="BE55" s="7"/>
      <c r="BF55" s="5"/>
      <c r="BG55" s="7"/>
      <c r="BH55" s="5"/>
      <c r="BI55" s="5"/>
      <c r="BJ55" s="5"/>
      <c r="BK55" s="7"/>
      <c r="BL55" s="5"/>
      <c r="BM55" s="5"/>
      <c r="BN55" s="5"/>
      <c r="BO55" s="7"/>
      <c r="BP55" s="5"/>
      <c r="BQ55" s="7"/>
      <c r="BR55" s="5"/>
      <c r="BS55" s="7"/>
      <c r="BT55" s="5"/>
      <c r="BU55" s="6"/>
      <c r="BV55" s="5" t="s">
        <v>405</v>
      </c>
      <c r="BW55" s="9" t="s">
        <v>5</v>
      </c>
      <c r="BX55" s="5" t="s">
        <v>2</v>
      </c>
      <c r="BY55" s="8" t="s">
        <v>7</v>
      </c>
      <c r="BZ55" s="5" t="s">
        <v>2</v>
      </c>
      <c r="CA55" s="8" t="s">
        <v>7</v>
      </c>
      <c r="CB55" s="5" t="s">
        <v>2</v>
      </c>
      <c r="CC55" s="8" t="s">
        <v>7</v>
      </c>
      <c r="CD55" s="5" t="s">
        <v>2</v>
      </c>
      <c r="CE55" s="8" t="s">
        <v>7</v>
      </c>
      <c r="CF55" s="5" t="s">
        <v>3</v>
      </c>
      <c r="CG55" s="6" t="s">
        <v>18</v>
      </c>
      <c r="CH55" s="11">
        <v>4473.1400000000003</v>
      </c>
      <c r="CI55" s="6">
        <v>12900</v>
      </c>
      <c r="CJ55" s="6">
        <v>0.02</v>
      </c>
      <c r="CK55" s="6"/>
      <c r="CL55" s="6"/>
      <c r="CM55" s="6"/>
      <c r="CN55" s="6"/>
      <c r="CO55" s="6" t="s">
        <v>1606</v>
      </c>
      <c r="CP55" s="6" t="s">
        <v>1607</v>
      </c>
      <c r="CQ55" s="6" t="s">
        <v>1821</v>
      </c>
      <c r="CR55" s="6" t="s">
        <v>1608</v>
      </c>
      <c r="CS55" s="6" t="s">
        <v>1822</v>
      </c>
      <c r="CT55" s="6" t="s">
        <v>31</v>
      </c>
      <c r="CU55" s="6" t="s">
        <v>1626</v>
      </c>
      <c r="CV55" s="6" t="s">
        <v>32</v>
      </c>
      <c r="CW55" s="6">
        <v>4473.1400000000003</v>
      </c>
      <c r="CX55" s="6" t="s">
        <v>28</v>
      </c>
      <c r="CY55" s="6" t="s">
        <v>26</v>
      </c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 t="s">
        <v>36</v>
      </c>
      <c r="DN55" s="5" t="s">
        <v>19</v>
      </c>
      <c r="DO55" s="5" t="s">
        <v>23</v>
      </c>
      <c r="DP55" s="5" t="s">
        <v>1</v>
      </c>
      <c r="DQ55" s="7">
        <v>1</v>
      </c>
      <c r="DR55" s="5" t="s">
        <v>2</v>
      </c>
      <c r="DS55" s="7">
        <v>12900</v>
      </c>
      <c r="DT55" s="5" t="s">
        <v>2</v>
      </c>
      <c r="DU55" s="7" t="s">
        <v>7</v>
      </c>
      <c r="DV55" s="5" t="s">
        <v>2</v>
      </c>
      <c r="DW55" s="5"/>
      <c r="DX55" s="5" t="s">
        <v>2</v>
      </c>
      <c r="DY55" s="7" t="s">
        <v>1823</v>
      </c>
      <c r="DZ55" s="5" t="s">
        <v>3</v>
      </c>
      <c r="EA55" s="5" t="s">
        <v>4</v>
      </c>
      <c r="EB55" s="8">
        <v>2</v>
      </c>
      <c r="EC55" s="5" t="s">
        <v>2</v>
      </c>
      <c r="ED55" s="5" t="s">
        <v>7</v>
      </c>
      <c r="EE55" s="5" t="s">
        <v>2</v>
      </c>
      <c r="EF55" s="8" t="s">
        <v>7</v>
      </c>
      <c r="EG55" s="5" t="s">
        <v>2</v>
      </c>
      <c r="EH55" s="5"/>
      <c r="EI55" s="5" t="s">
        <v>2</v>
      </c>
      <c r="EJ55" s="8" t="s">
        <v>1823</v>
      </c>
      <c r="EK55" s="5" t="s">
        <v>3</v>
      </c>
      <c r="EL55" s="5" t="s">
        <v>1</v>
      </c>
      <c r="EM55" s="7">
        <v>3</v>
      </c>
      <c r="EN55" s="5" t="s">
        <v>2</v>
      </c>
      <c r="EO55" s="5" t="s">
        <v>7</v>
      </c>
      <c r="EP55" s="5" t="s">
        <v>2</v>
      </c>
      <c r="EQ55" s="7" t="s">
        <v>7</v>
      </c>
      <c r="ER55" s="5" t="s">
        <v>2</v>
      </c>
      <c r="ES55" s="5"/>
      <c r="ET55" s="5" t="s">
        <v>2</v>
      </c>
      <c r="EU55" s="7" t="s">
        <v>1823</v>
      </c>
      <c r="EV55" s="5" t="s">
        <v>3</v>
      </c>
      <c r="EW55" s="5"/>
      <c r="EX55" s="7"/>
      <c r="EY55" s="5"/>
      <c r="EZ55" s="5"/>
      <c r="FA55" s="5"/>
      <c r="FB55" s="7"/>
      <c r="FC55" s="5"/>
      <c r="FD55" s="7"/>
      <c r="FE55" s="5"/>
      <c r="FF55" s="7"/>
      <c r="FG55" s="5"/>
      <c r="FH55" s="5"/>
      <c r="FI55" s="5"/>
      <c r="FJ55" s="7"/>
      <c r="FK55" s="5"/>
      <c r="FL55" s="5"/>
      <c r="FM55" s="5"/>
      <c r="FN55" s="7"/>
      <c r="FO55" s="5"/>
      <c r="FP55" s="7"/>
      <c r="FQ55" s="5"/>
      <c r="FR55" s="7"/>
      <c r="FS55" s="5"/>
      <c r="FT55" s="6"/>
      <c r="FU55" s="5" t="s">
        <v>405</v>
      </c>
      <c r="FV55" s="9" t="s">
        <v>5</v>
      </c>
      <c r="FW55" s="5" t="s">
        <v>2</v>
      </c>
      <c r="FX55" s="8" t="s">
        <v>7</v>
      </c>
      <c r="FY55" s="5" t="s">
        <v>2</v>
      </c>
      <c r="FZ55" s="8" t="s">
        <v>7</v>
      </c>
      <c r="GA55" s="5" t="s">
        <v>2</v>
      </c>
      <c r="GB55" s="8"/>
      <c r="GC55" s="5" t="s">
        <v>2</v>
      </c>
      <c r="GD55" s="8" t="s">
        <v>7</v>
      </c>
      <c r="GE55" s="5" t="s">
        <v>3</v>
      </c>
      <c r="GF55" s="6" t="s">
        <v>18</v>
      </c>
    </row>
    <row r="56" spans="1:188" x14ac:dyDescent="0.25">
      <c r="A56" s="5" t="s">
        <v>9</v>
      </c>
      <c r="B56" s="5">
        <v>11700</v>
      </c>
      <c r="C56" s="5" t="s">
        <v>10</v>
      </c>
      <c r="D56" s="5" t="s">
        <v>1605</v>
      </c>
      <c r="E56" s="5" t="s">
        <v>20</v>
      </c>
      <c r="F56" s="5" t="s">
        <v>21</v>
      </c>
      <c r="G56" s="5" t="s">
        <v>22</v>
      </c>
      <c r="H56" s="5">
        <v>7</v>
      </c>
      <c r="I56" s="5" t="s">
        <v>12</v>
      </c>
      <c r="J56" s="5">
        <v>5</v>
      </c>
      <c r="K56" s="5" t="s">
        <v>14</v>
      </c>
      <c r="L56" s="8" t="s">
        <v>1604</v>
      </c>
      <c r="M56" s="5" t="s">
        <v>16</v>
      </c>
      <c r="N56" s="5"/>
      <c r="O56" s="5" t="s">
        <v>19</v>
      </c>
      <c r="P56" s="5" t="s">
        <v>23</v>
      </c>
      <c r="Q56" s="5" t="s">
        <v>1</v>
      </c>
      <c r="R56" s="7">
        <v>1</v>
      </c>
      <c r="S56" s="5" t="s">
        <v>2</v>
      </c>
      <c r="T56" s="7">
        <v>11700</v>
      </c>
      <c r="U56" s="5" t="s">
        <v>2</v>
      </c>
      <c r="V56" s="7" t="s">
        <v>7</v>
      </c>
      <c r="W56" s="5" t="s">
        <v>2</v>
      </c>
      <c r="X56" s="5"/>
      <c r="Y56" s="5" t="s">
        <v>2</v>
      </c>
      <c r="Z56" s="7" t="s">
        <v>8</v>
      </c>
      <c r="AA56" s="5" t="s">
        <v>3</v>
      </c>
      <c r="AB56" s="5" t="s">
        <v>4</v>
      </c>
      <c r="AC56" s="8">
        <v>2</v>
      </c>
      <c r="AD56" s="5" t="s">
        <v>2</v>
      </c>
      <c r="AE56" s="5" t="s">
        <v>7</v>
      </c>
      <c r="AF56" s="5" t="s">
        <v>2</v>
      </c>
      <c r="AG56" s="8" t="s">
        <v>7</v>
      </c>
      <c r="AH56" s="5" t="s">
        <v>2</v>
      </c>
      <c r="AI56" s="5"/>
      <c r="AJ56" s="5" t="s">
        <v>2</v>
      </c>
      <c r="AK56" s="8" t="s">
        <v>8</v>
      </c>
      <c r="AL56" s="5" t="s">
        <v>3</v>
      </c>
      <c r="AM56" s="5" t="s">
        <v>1</v>
      </c>
      <c r="AN56" s="7">
        <v>3</v>
      </c>
      <c r="AO56" s="5" t="s">
        <v>2</v>
      </c>
      <c r="AP56" s="5" t="s">
        <v>7</v>
      </c>
      <c r="AQ56" s="5" t="s">
        <v>2</v>
      </c>
      <c r="AR56" s="7" t="s">
        <v>7</v>
      </c>
      <c r="AS56" s="5" t="s">
        <v>2</v>
      </c>
      <c r="AT56" s="5"/>
      <c r="AU56" s="5" t="s">
        <v>2</v>
      </c>
      <c r="AV56" s="7" t="s">
        <v>8</v>
      </c>
      <c r="AW56" s="5" t="s">
        <v>3</v>
      </c>
      <c r="AX56" s="5" t="s">
        <v>4</v>
      </c>
      <c r="AY56" s="7">
        <v>4</v>
      </c>
      <c r="AZ56" s="5" t="s">
        <v>2</v>
      </c>
      <c r="BA56" s="5" t="s">
        <v>7</v>
      </c>
      <c r="BB56" s="5" t="s">
        <v>2</v>
      </c>
      <c r="BC56" s="7" t="s">
        <v>7</v>
      </c>
      <c r="BD56" s="5" t="s">
        <v>2</v>
      </c>
      <c r="BE56" s="5"/>
      <c r="BF56" s="5" t="s">
        <v>2</v>
      </c>
      <c r="BG56" s="7" t="s">
        <v>8</v>
      </c>
      <c r="BH56" s="5" t="s">
        <v>3</v>
      </c>
      <c r="BI56" s="5"/>
      <c r="BJ56" s="5" t="s">
        <v>1</v>
      </c>
      <c r="BK56" s="7">
        <v>5</v>
      </c>
      <c r="BL56" s="5" t="s">
        <v>2</v>
      </c>
      <c r="BM56" s="5" t="s">
        <v>7</v>
      </c>
      <c r="BN56" s="5" t="s">
        <v>2</v>
      </c>
      <c r="BO56" s="7" t="s">
        <v>7</v>
      </c>
      <c r="BP56" s="5" t="s">
        <v>2</v>
      </c>
      <c r="BQ56" s="5"/>
      <c r="BR56" s="5" t="s">
        <v>2</v>
      </c>
      <c r="BS56" s="7" t="s">
        <v>8</v>
      </c>
      <c r="BT56" s="5" t="s">
        <v>3</v>
      </c>
      <c r="BU56" s="6"/>
      <c r="BV56" s="5" t="s">
        <v>405</v>
      </c>
      <c r="BW56" s="9" t="s">
        <v>5</v>
      </c>
      <c r="BX56" s="5" t="s">
        <v>2</v>
      </c>
      <c r="BY56" s="8" t="s">
        <v>7</v>
      </c>
      <c r="BZ56" s="5" t="s">
        <v>2</v>
      </c>
      <c r="CA56" s="8" t="s">
        <v>7</v>
      </c>
      <c r="CB56" s="5" t="s">
        <v>2</v>
      </c>
      <c r="CC56" s="8" t="s">
        <v>7</v>
      </c>
      <c r="CD56" s="5" t="s">
        <v>2</v>
      </c>
      <c r="CE56" s="8" t="s">
        <v>7</v>
      </c>
      <c r="CF56" s="5" t="s">
        <v>3</v>
      </c>
      <c r="CG56" s="6" t="s">
        <v>18</v>
      </c>
      <c r="CH56" s="11">
        <v>2853.52</v>
      </c>
      <c r="CI56" s="6">
        <v>11700</v>
      </c>
      <c r="CJ56" s="6">
        <v>7.0000000000000007E-2</v>
      </c>
      <c r="CK56" s="6"/>
      <c r="CL56" s="6"/>
      <c r="CM56" s="6"/>
      <c r="CN56" s="6"/>
      <c r="CO56" s="6" t="s">
        <v>1606</v>
      </c>
      <c r="CP56" s="6" t="s">
        <v>1607</v>
      </c>
      <c r="CQ56" s="6" t="s">
        <v>1824</v>
      </c>
      <c r="CR56" s="6" t="s">
        <v>1609</v>
      </c>
      <c r="CS56" s="6" t="s">
        <v>1825</v>
      </c>
      <c r="CT56" s="6" t="s">
        <v>31</v>
      </c>
      <c r="CU56" s="6" t="s">
        <v>1613</v>
      </c>
      <c r="CV56" s="6" t="s">
        <v>32</v>
      </c>
      <c r="CW56" s="6">
        <v>2853.52</v>
      </c>
      <c r="CX56" s="6" t="s">
        <v>28</v>
      </c>
      <c r="CY56" s="6" t="s">
        <v>26</v>
      </c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 t="s">
        <v>36</v>
      </c>
      <c r="DN56" s="5" t="s">
        <v>19</v>
      </c>
      <c r="DO56" s="5" t="s">
        <v>23</v>
      </c>
      <c r="DP56" s="5" t="s">
        <v>1</v>
      </c>
      <c r="DQ56" s="7">
        <v>1</v>
      </c>
      <c r="DR56" s="5" t="s">
        <v>2</v>
      </c>
      <c r="DS56" s="7">
        <v>11700</v>
      </c>
      <c r="DT56" s="5" t="s">
        <v>2</v>
      </c>
      <c r="DU56" s="7" t="s">
        <v>7</v>
      </c>
      <c r="DV56" s="5" t="s">
        <v>2</v>
      </c>
      <c r="DW56" s="5"/>
      <c r="DX56" s="5" t="s">
        <v>2</v>
      </c>
      <c r="DY56" s="7" t="s">
        <v>1826</v>
      </c>
      <c r="DZ56" s="5" t="s">
        <v>3</v>
      </c>
      <c r="EA56" s="5" t="s">
        <v>4</v>
      </c>
      <c r="EB56" s="8">
        <v>2</v>
      </c>
      <c r="EC56" s="5" t="s">
        <v>2</v>
      </c>
      <c r="ED56" s="5" t="s">
        <v>7</v>
      </c>
      <c r="EE56" s="5" t="s">
        <v>2</v>
      </c>
      <c r="EF56" s="8" t="s">
        <v>7</v>
      </c>
      <c r="EG56" s="5" t="s">
        <v>2</v>
      </c>
      <c r="EH56" s="5"/>
      <c r="EI56" s="5" t="s">
        <v>2</v>
      </c>
      <c r="EJ56" s="8" t="s">
        <v>1826</v>
      </c>
      <c r="EK56" s="5" t="s">
        <v>3</v>
      </c>
      <c r="EL56" s="5" t="s">
        <v>1</v>
      </c>
      <c r="EM56" s="7">
        <v>3</v>
      </c>
      <c r="EN56" s="5" t="s">
        <v>2</v>
      </c>
      <c r="EO56" s="5" t="s">
        <v>7</v>
      </c>
      <c r="EP56" s="5" t="s">
        <v>2</v>
      </c>
      <c r="EQ56" s="7" t="s">
        <v>7</v>
      </c>
      <c r="ER56" s="5" t="s">
        <v>2</v>
      </c>
      <c r="ES56" s="5"/>
      <c r="ET56" s="5" t="s">
        <v>2</v>
      </c>
      <c r="EU56" s="7" t="s">
        <v>1826</v>
      </c>
      <c r="EV56" s="5" t="s">
        <v>3</v>
      </c>
      <c r="EW56" s="5" t="s">
        <v>4</v>
      </c>
      <c r="EX56" s="7">
        <v>4</v>
      </c>
      <c r="EY56" s="5" t="s">
        <v>2</v>
      </c>
      <c r="EZ56" s="5" t="s">
        <v>7</v>
      </c>
      <c r="FA56" s="5" t="s">
        <v>2</v>
      </c>
      <c r="FB56" s="7" t="s">
        <v>7</v>
      </c>
      <c r="FC56" s="5" t="s">
        <v>2</v>
      </c>
      <c r="FD56" s="5"/>
      <c r="FE56" s="5" t="s">
        <v>2</v>
      </c>
      <c r="FF56" s="7" t="s">
        <v>1826</v>
      </c>
      <c r="FG56" s="5" t="s">
        <v>3</v>
      </c>
      <c r="FH56" s="5"/>
      <c r="FI56" s="5" t="s">
        <v>1</v>
      </c>
      <c r="FJ56" s="7">
        <v>5</v>
      </c>
      <c r="FK56" s="5" t="s">
        <v>2</v>
      </c>
      <c r="FL56" s="5" t="s">
        <v>7</v>
      </c>
      <c r="FM56" s="5" t="s">
        <v>2</v>
      </c>
      <c r="FN56" s="7" t="s">
        <v>7</v>
      </c>
      <c r="FO56" s="5" t="s">
        <v>2</v>
      </c>
      <c r="FP56" s="5"/>
      <c r="FQ56" s="5" t="s">
        <v>2</v>
      </c>
      <c r="FR56" s="7" t="s">
        <v>1826</v>
      </c>
      <c r="FS56" s="5" t="s">
        <v>3</v>
      </c>
      <c r="FT56" s="6"/>
      <c r="FU56" s="5" t="s">
        <v>405</v>
      </c>
      <c r="FV56" s="9" t="s">
        <v>5</v>
      </c>
      <c r="FW56" s="5" t="s">
        <v>2</v>
      </c>
      <c r="FX56" s="8" t="s">
        <v>7</v>
      </c>
      <c r="FY56" s="5" t="s">
        <v>2</v>
      </c>
      <c r="FZ56" s="8" t="s">
        <v>7</v>
      </c>
      <c r="GA56" s="5" t="s">
        <v>2</v>
      </c>
      <c r="GB56" s="8"/>
      <c r="GC56" s="5" t="s">
        <v>2</v>
      </c>
      <c r="GD56" s="8" t="s">
        <v>7</v>
      </c>
      <c r="GE56" s="5" t="s">
        <v>3</v>
      </c>
      <c r="GF56" s="6" t="s">
        <v>18</v>
      </c>
    </row>
    <row r="57" spans="1:188" x14ac:dyDescent="0.25">
      <c r="A57" s="5" t="s">
        <v>9</v>
      </c>
      <c r="B57" s="5">
        <v>12700</v>
      </c>
      <c r="C57" s="5" t="s">
        <v>10</v>
      </c>
      <c r="D57" s="5" t="s">
        <v>1605</v>
      </c>
      <c r="E57" s="5" t="s">
        <v>20</v>
      </c>
      <c r="F57" s="5" t="s">
        <v>21</v>
      </c>
      <c r="G57" s="5" t="s">
        <v>22</v>
      </c>
      <c r="H57" s="5">
        <v>6</v>
      </c>
      <c r="I57" s="5" t="s">
        <v>12</v>
      </c>
      <c r="J57" s="5">
        <v>4</v>
      </c>
      <c r="K57" s="5" t="s">
        <v>14</v>
      </c>
      <c r="L57" s="8" t="s">
        <v>1604</v>
      </c>
      <c r="M57" s="5" t="s">
        <v>16</v>
      </c>
      <c r="N57" s="5"/>
      <c r="O57" s="5" t="s">
        <v>19</v>
      </c>
      <c r="P57" s="5" t="s">
        <v>23</v>
      </c>
      <c r="Q57" s="5" t="s">
        <v>1</v>
      </c>
      <c r="R57" s="7">
        <v>1</v>
      </c>
      <c r="S57" s="5" t="s">
        <v>2</v>
      </c>
      <c r="T57" s="7">
        <v>12700</v>
      </c>
      <c r="U57" s="5" t="s">
        <v>2</v>
      </c>
      <c r="V57" s="7" t="s">
        <v>7</v>
      </c>
      <c r="W57" s="5" t="s">
        <v>2</v>
      </c>
      <c r="X57" s="5"/>
      <c r="Y57" s="5" t="s">
        <v>2</v>
      </c>
      <c r="Z57" s="7" t="s">
        <v>8</v>
      </c>
      <c r="AA57" s="5" t="s">
        <v>3</v>
      </c>
      <c r="AB57" s="5" t="s">
        <v>4</v>
      </c>
      <c r="AC57" s="8">
        <v>2</v>
      </c>
      <c r="AD57" s="5" t="s">
        <v>2</v>
      </c>
      <c r="AE57" s="5" t="s">
        <v>7</v>
      </c>
      <c r="AF57" s="5" t="s">
        <v>2</v>
      </c>
      <c r="AG57" s="8" t="s">
        <v>7</v>
      </c>
      <c r="AH57" s="5" t="s">
        <v>2</v>
      </c>
      <c r="AI57" s="5"/>
      <c r="AJ57" s="5" t="s">
        <v>2</v>
      </c>
      <c r="AK57" s="8" t="s">
        <v>8</v>
      </c>
      <c r="AL57" s="5" t="s">
        <v>3</v>
      </c>
      <c r="AM57" s="5" t="s">
        <v>1</v>
      </c>
      <c r="AN57" s="7">
        <v>3</v>
      </c>
      <c r="AO57" s="5" t="s">
        <v>2</v>
      </c>
      <c r="AP57" s="5" t="s">
        <v>7</v>
      </c>
      <c r="AQ57" s="5" t="s">
        <v>2</v>
      </c>
      <c r="AR57" s="7" t="s">
        <v>7</v>
      </c>
      <c r="AS57" s="5" t="s">
        <v>2</v>
      </c>
      <c r="AT57" s="5"/>
      <c r="AU57" s="5" t="s">
        <v>2</v>
      </c>
      <c r="AV57" s="7" t="s">
        <v>8</v>
      </c>
      <c r="AW57" s="5" t="s">
        <v>3</v>
      </c>
      <c r="AX57" s="5" t="s">
        <v>4</v>
      </c>
      <c r="AY57" s="7">
        <v>4</v>
      </c>
      <c r="AZ57" s="5" t="s">
        <v>2</v>
      </c>
      <c r="BA57" s="5" t="s">
        <v>7</v>
      </c>
      <c r="BB57" s="5" t="s">
        <v>2</v>
      </c>
      <c r="BC57" s="7" t="s">
        <v>7</v>
      </c>
      <c r="BD57" s="5" t="s">
        <v>2</v>
      </c>
      <c r="BE57" s="5"/>
      <c r="BF57" s="5" t="s">
        <v>2</v>
      </c>
      <c r="BG57" s="7" t="s">
        <v>8</v>
      </c>
      <c r="BH57" s="5" t="s">
        <v>3</v>
      </c>
      <c r="BI57" s="5"/>
      <c r="BJ57" s="5"/>
      <c r="BK57" s="7"/>
      <c r="BL57" s="5"/>
      <c r="BM57" s="5"/>
      <c r="BN57" s="5"/>
      <c r="BO57" s="7"/>
      <c r="BP57" s="5"/>
      <c r="BQ57" s="7"/>
      <c r="BR57" s="5"/>
      <c r="BS57" s="7"/>
      <c r="BT57" s="5"/>
      <c r="BU57" s="6"/>
      <c r="BV57" s="5" t="s">
        <v>405</v>
      </c>
      <c r="BW57" s="9" t="s">
        <v>5</v>
      </c>
      <c r="BX57" s="5" t="s">
        <v>2</v>
      </c>
      <c r="BY57" s="8" t="s">
        <v>7</v>
      </c>
      <c r="BZ57" s="5" t="s">
        <v>2</v>
      </c>
      <c r="CA57" s="8" t="s">
        <v>7</v>
      </c>
      <c r="CB57" s="5" t="s">
        <v>2</v>
      </c>
      <c r="CC57" s="8" t="s">
        <v>7</v>
      </c>
      <c r="CD57" s="5" t="s">
        <v>2</v>
      </c>
      <c r="CE57" s="8" t="s">
        <v>7</v>
      </c>
      <c r="CF57" s="5" t="s">
        <v>3</v>
      </c>
      <c r="CG57" s="6" t="s">
        <v>18</v>
      </c>
      <c r="CH57" s="11">
        <v>3665.11</v>
      </c>
      <c r="CI57" s="6">
        <v>12700</v>
      </c>
      <c r="CJ57" s="6">
        <v>0.06</v>
      </c>
      <c r="CK57" s="6"/>
      <c r="CL57" s="6"/>
      <c r="CM57" s="6"/>
      <c r="CN57" s="6"/>
      <c r="CO57" s="6" t="s">
        <v>1606</v>
      </c>
      <c r="CP57" s="6" t="s">
        <v>1607</v>
      </c>
      <c r="CQ57" s="6" t="s">
        <v>1616</v>
      </c>
      <c r="CR57" s="6" t="s">
        <v>1608</v>
      </c>
      <c r="CS57" s="6" t="s">
        <v>1617</v>
      </c>
      <c r="CT57" s="6" t="s">
        <v>31</v>
      </c>
      <c r="CU57" s="6" t="s">
        <v>1618</v>
      </c>
      <c r="CV57" s="6" t="s">
        <v>32</v>
      </c>
      <c r="CW57" s="6">
        <v>3665.11</v>
      </c>
      <c r="CX57" s="6" t="s">
        <v>28</v>
      </c>
      <c r="CY57" s="6" t="s">
        <v>26</v>
      </c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 t="s">
        <v>36</v>
      </c>
      <c r="DN57" s="5" t="s">
        <v>19</v>
      </c>
      <c r="DO57" s="5" t="s">
        <v>23</v>
      </c>
      <c r="DP57" s="5" t="s">
        <v>1</v>
      </c>
      <c r="DQ57" s="7">
        <v>1</v>
      </c>
      <c r="DR57" s="5" t="s">
        <v>2</v>
      </c>
      <c r="DS57" s="7">
        <v>12700</v>
      </c>
      <c r="DT57" s="5" t="s">
        <v>2</v>
      </c>
      <c r="DU57" s="7" t="s">
        <v>7</v>
      </c>
      <c r="DV57" s="5" t="s">
        <v>2</v>
      </c>
      <c r="DW57" s="5"/>
      <c r="DX57" s="5" t="s">
        <v>2</v>
      </c>
      <c r="DY57" s="7" t="s">
        <v>1619</v>
      </c>
      <c r="DZ57" s="5" t="s">
        <v>3</v>
      </c>
      <c r="EA57" s="5" t="s">
        <v>4</v>
      </c>
      <c r="EB57" s="8">
        <v>2</v>
      </c>
      <c r="EC57" s="5" t="s">
        <v>2</v>
      </c>
      <c r="ED57" s="5" t="s">
        <v>7</v>
      </c>
      <c r="EE57" s="5" t="s">
        <v>2</v>
      </c>
      <c r="EF57" s="8" t="s">
        <v>7</v>
      </c>
      <c r="EG57" s="5" t="s">
        <v>2</v>
      </c>
      <c r="EH57" s="5"/>
      <c r="EI57" s="5" t="s">
        <v>2</v>
      </c>
      <c r="EJ57" s="8" t="s">
        <v>1619</v>
      </c>
      <c r="EK57" s="5" t="s">
        <v>3</v>
      </c>
      <c r="EL57" s="5" t="s">
        <v>1</v>
      </c>
      <c r="EM57" s="7">
        <v>3</v>
      </c>
      <c r="EN57" s="5" t="s">
        <v>2</v>
      </c>
      <c r="EO57" s="5" t="s">
        <v>7</v>
      </c>
      <c r="EP57" s="5" t="s">
        <v>2</v>
      </c>
      <c r="EQ57" s="7" t="s">
        <v>7</v>
      </c>
      <c r="ER57" s="5" t="s">
        <v>2</v>
      </c>
      <c r="ES57" s="5"/>
      <c r="ET57" s="5" t="s">
        <v>2</v>
      </c>
      <c r="EU57" s="7" t="s">
        <v>1619</v>
      </c>
      <c r="EV57" s="5" t="s">
        <v>3</v>
      </c>
      <c r="EW57" s="5" t="s">
        <v>4</v>
      </c>
      <c r="EX57" s="7">
        <v>4</v>
      </c>
      <c r="EY57" s="5" t="s">
        <v>2</v>
      </c>
      <c r="EZ57" s="5" t="s">
        <v>7</v>
      </c>
      <c r="FA57" s="5" t="s">
        <v>2</v>
      </c>
      <c r="FB57" s="7" t="s">
        <v>7</v>
      </c>
      <c r="FC57" s="5" t="s">
        <v>2</v>
      </c>
      <c r="FD57" s="5"/>
      <c r="FE57" s="5" t="s">
        <v>2</v>
      </c>
      <c r="FF57" s="7" t="s">
        <v>1619</v>
      </c>
      <c r="FG57" s="5" t="s">
        <v>3</v>
      </c>
      <c r="FH57" s="5"/>
      <c r="FI57" s="5"/>
      <c r="FJ57" s="7"/>
      <c r="FK57" s="5"/>
      <c r="FL57" s="5"/>
      <c r="FM57" s="5"/>
      <c r="FN57" s="7"/>
      <c r="FO57" s="5"/>
      <c r="FP57" s="7"/>
      <c r="FQ57" s="5"/>
      <c r="FR57" s="7"/>
      <c r="FS57" s="5"/>
      <c r="FT57" s="6"/>
      <c r="FU57" s="5" t="s">
        <v>405</v>
      </c>
      <c r="FV57" s="9" t="s">
        <v>5</v>
      </c>
      <c r="FW57" s="5" t="s">
        <v>2</v>
      </c>
      <c r="FX57" s="8" t="s">
        <v>7</v>
      </c>
      <c r="FY57" s="5" t="s">
        <v>2</v>
      </c>
      <c r="FZ57" s="8" t="s">
        <v>7</v>
      </c>
      <c r="GA57" s="5" t="s">
        <v>2</v>
      </c>
      <c r="GB57" s="8"/>
      <c r="GC57" s="5" t="s">
        <v>2</v>
      </c>
      <c r="GD57" s="8" t="s">
        <v>7</v>
      </c>
      <c r="GE57" s="5" t="s">
        <v>3</v>
      </c>
      <c r="GF57" s="6" t="s">
        <v>18</v>
      </c>
    </row>
    <row r="58" spans="1:188" x14ac:dyDescent="0.25">
      <c r="A58" s="5" t="s">
        <v>9</v>
      </c>
      <c r="B58" s="5">
        <v>9000</v>
      </c>
      <c r="C58" s="5" t="s">
        <v>10</v>
      </c>
      <c r="D58" s="5" t="s">
        <v>1605</v>
      </c>
      <c r="E58" s="5" t="s">
        <v>20</v>
      </c>
      <c r="F58" s="5" t="s">
        <v>21</v>
      </c>
      <c r="G58" s="5" t="s">
        <v>22</v>
      </c>
      <c r="H58" s="5">
        <v>6</v>
      </c>
      <c r="I58" s="5" t="s">
        <v>12</v>
      </c>
      <c r="J58" s="5">
        <v>3</v>
      </c>
      <c r="K58" s="5" t="s">
        <v>14</v>
      </c>
      <c r="L58" s="8" t="s">
        <v>1604</v>
      </c>
      <c r="M58" s="5" t="s">
        <v>16</v>
      </c>
      <c r="N58" s="5"/>
      <c r="O58" s="5" t="s">
        <v>19</v>
      </c>
      <c r="P58" s="5" t="s">
        <v>23</v>
      </c>
      <c r="Q58" s="5" t="s">
        <v>1</v>
      </c>
      <c r="R58" s="7">
        <v>1</v>
      </c>
      <c r="S58" s="5" t="s">
        <v>2</v>
      </c>
      <c r="T58" s="7">
        <v>9000</v>
      </c>
      <c r="U58" s="5" t="s">
        <v>2</v>
      </c>
      <c r="V58" s="7" t="s">
        <v>7</v>
      </c>
      <c r="W58" s="5" t="s">
        <v>2</v>
      </c>
      <c r="X58" s="5"/>
      <c r="Y58" s="5" t="s">
        <v>2</v>
      </c>
      <c r="Z58" s="7" t="s">
        <v>8</v>
      </c>
      <c r="AA58" s="5" t="s">
        <v>3</v>
      </c>
      <c r="AB58" s="5" t="s">
        <v>4</v>
      </c>
      <c r="AC58" s="8">
        <v>2</v>
      </c>
      <c r="AD58" s="5" t="s">
        <v>2</v>
      </c>
      <c r="AE58" s="5" t="s">
        <v>7</v>
      </c>
      <c r="AF58" s="5" t="s">
        <v>2</v>
      </c>
      <c r="AG58" s="8" t="s">
        <v>7</v>
      </c>
      <c r="AH58" s="5" t="s">
        <v>2</v>
      </c>
      <c r="AI58" s="5"/>
      <c r="AJ58" s="5" t="s">
        <v>2</v>
      </c>
      <c r="AK58" s="8" t="s">
        <v>8</v>
      </c>
      <c r="AL58" s="5" t="s">
        <v>3</v>
      </c>
      <c r="AM58" s="5" t="s">
        <v>1</v>
      </c>
      <c r="AN58" s="7">
        <v>3</v>
      </c>
      <c r="AO58" s="5" t="s">
        <v>2</v>
      </c>
      <c r="AP58" s="5" t="s">
        <v>7</v>
      </c>
      <c r="AQ58" s="5" t="s">
        <v>2</v>
      </c>
      <c r="AR58" s="7" t="s">
        <v>7</v>
      </c>
      <c r="AS58" s="5" t="s">
        <v>2</v>
      </c>
      <c r="AT58" s="5"/>
      <c r="AU58" s="5" t="s">
        <v>2</v>
      </c>
      <c r="AV58" s="7" t="s">
        <v>8</v>
      </c>
      <c r="AW58" s="5" t="s">
        <v>3</v>
      </c>
      <c r="AX58" s="5"/>
      <c r="AY58" s="7"/>
      <c r="AZ58" s="5"/>
      <c r="BA58" s="5"/>
      <c r="BB58" s="5"/>
      <c r="BC58" s="7"/>
      <c r="BD58" s="5"/>
      <c r="BE58" s="7"/>
      <c r="BF58" s="5"/>
      <c r="BG58" s="7"/>
      <c r="BH58" s="5"/>
      <c r="BI58" s="5"/>
      <c r="BJ58" s="5"/>
      <c r="BK58" s="7"/>
      <c r="BL58" s="5"/>
      <c r="BM58" s="5"/>
      <c r="BN58" s="5"/>
      <c r="BO58" s="7"/>
      <c r="BP58" s="5"/>
      <c r="BQ58" s="7"/>
      <c r="BR58" s="5"/>
      <c r="BS58" s="7"/>
      <c r="BT58" s="5"/>
      <c r="BU58" s="6"/>
      <c r="BV58" s="5" t="s">
        <v>405</v>
      </c>
      <c r="BW58" s="9" t="s">
        <v>5</v>
      </c>
      <c r="BX58" s="5" t="s">
        <v>2</v>
      </c>
      <c r="BY58" s="8" t="s">
        <v>7</v>
      </c>
      <c r="BZ58" s="5" t="s">
        <v>2</v>
      </c>
      <c r="CA58" s="8" t="s">
        <v>7</v>
      </c>
      <c r="CB58" s="5" t="s">
        <v>2</v>
      </c>
      <c r="CC58" s="8" t="s">
        <v>7</v>
      </c>
      <c r="CD58" s="5" t="s">
        <v>2</v>
      </c>
      <c r="CE58" s="8" t="s">
        <v>7</v>
      </c>
      <c r="CF58" s="5" t="s">
        <v>3</v>
      </c>
      <c r="CG58" s="6" t="s">
        <v>18</v>
      </c>
      <c r="CH58" s="11">
        <v>3366.99</v>
      </c>
      <c r="CI58" s="6">
        <v>9000</v>
      </c>
      <c r="CJ58" s="6">
        <v>0.06</v>
      </c>
      <c r="CK58" s="6"/>
      <c r="CL58" s="6"/>
      <c r="CM58" s="6"/>
      <c r="CN58" s="6"/>
      <c r="CO58" s="6" t="s">
        <v>1606</v>
      </c>
      <c r="CP58" s="6" t="s">
        <v>1607</v>
      </c>
      <c r="CQ58" s="6" t="s">
        <v>1827</v>
      </c>
      <c r="CR58" s="6" t="s">
        <v>1608</v>
      </c>
      <c r="CS58" s="6" t="s">
        <v>1828</v>
      </c>
      <c r="CT58" s="6" t="s">
        <v>31</v>
      </c>
      <c r="CU58" s="6" t="s">
        <v>1637</v>
      </c>
      <c r="CV58" s="6" t="s">
        <v>32</v>
      </c>
      <c r="CW58" s="6">
        <v>3366.99</v>
      </c>
      <c r="CX58" s="6" t="s">
        <v>28</v>
      </c>
      <c r="CY58" s="6" t="s">
        <v>26</v>
      </c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 t="s">
        <v>36</v>
      </c>
      <c r="DN58" s="5" t="s">
        <v>19</v>
      </c>
      <c r="DO58" s="5" t="s">
        <v>23</v>
      </c>
      <c r="DP58" s="5" t="s">
        <v>1</v>
      </c>
      <c r="DQ58" s="7">
        <v>1</v>
      </c>
      <c r="DR58" s="5" t="s">
        <v>2</v>
      </c>
      <c r="DS58" s="7">
        <v>9000</v>
      </c>
      <c r="DT58" s="5" t="s">
        <v>2</v>
      </c>
      <c r="DU58" s="7" t="s">
        <v>7</v>
      </c>
      <c r="DV58" s="5" t="s">
        <v>2</v>
      </c>
      <c r="DW58" s="5"/>
      <c r="DX58" s="5" t="s">
        <v>2</v>
      </c>
      <c r="DY58" s="7" t="s">
        <v>1829</v>
      </c>
      <c r="DZ58" s="5" t="s">
        <v>3</v>
      </c>
      <c r="EA58" s="5" t="s">
        <v>4</v>
      </c>
      <c r="EB58" s="8">
        <v>2</v>
      </c>
      <c r="EC58" s="5" t="s">
        <v>2</v>
      </c>
      <c r="ED58" s="5" t="s">
        <v>7</v>
      </c>
      <c r="EE58" s="5" t="s">
        <v>2</v>
      </c>
      <c r="EF58" s="8" t="s">
        <v>7</v>
      </c>
      <c r="EG58" s="5" t="s">
        <v>2</v>
      </c>
      <c r="EH58" s="5"/>
      <c r="EI58" s="5" t="s">
        <v>2</v>
      </c>
      <c r="EJ58" s="8" t="s">
        <v>1829</v>
      </c>
      <c r="EK58" s="5" t="s">
        <v>3</v>
      </c>
      <c r="EL58" s="5" t="s">
        <v>1</v>
      </c>
      <c r="EM58" s="7">
        <v>3</v>
      </c>
      <c r="EN58" s="5" t="s">
        <v>2</v>
      </c>
      <c r="EO58" s="5" t="s">
        <v>7</v>
      </c>
      <c r="EP58" s="5" t="s">
        <v>2</v>
      </c>
      <c r="EQ58" s="7" t="s">
        <v>7</v>
      </c>
      <c r="ER58" s="5" t="s">
        <v>2</v>
      </c>
      <c r="ES58" s="5"/>
      <c r="ET58" s="5" t="s">
        <v>2</v>
      </c>
      <c r="EU58" s="7" t="s">
        <v>1829</v>
      </c>
      <c r="EV58" s="5" t="s">
        <v>3</v>
      </c>
      <c r="EW58" s="5"/>
      <c r="EX58" s="7"/>
      <c r="EY58" s="5"/>
      <c r="EZ58" s="5"/>
      <c r="FA58" s="5"/>
      <c r="FB58" s="7"/>
      <c r="FC58" s="5"/>
      <c r="FD58" s="7"/>
      <c r="FE58" s="5"/>
      <c r="FF58" s="7"/>
      <c r="FG58" s="5"/>
      <c r="FH58" s="5"/>
      <c r="FI58" s="5"/>
      <c r="FJ58" s="7"/>
      <c r="FK58" s="5"/>
      <c r="FL58" s="5"/>
      <c r="FM58" s="5"/>
      <c r="FN58" s="7"/>
      <c r="FO58" s="5"/>
      <c r="FP58" s="7"/>
      <c r="FQ58" s="5"/>
      <c r="FR58" s="7"/>
      <c r="FS58" s="5"/>
      <c r="FT58" s="6"/>
      <c r="FU58" s="5" t="s">
        <v>405</v>
      </c>
      <c r="FV58" s="9" t="s">
        <v>5</v>
      </c>
      <c r="FW58" s="5" t="s">
        <v>2</v>
      </c>
      <c r="FX58" s="8" t="s">
        <v>7</v>
      </c>
      <c r="FY58" s="5" t="s">
        <v>2</v>
      </c>
      <c r="FZ58" s="8" t="s">
        <v>7</v>
      </c>
      <c r="GA58" s="5" t="s">
        <v>2</v>
      </c>
      <c r="GB58" s="8"/>
      <c r="GC58" s="5" t="s">
        <v>2</v>
      </c>
      <c r="GD58" s="8" t="s">
        <v>7</v>
      </c>
      <c r="GE58" s="5" t="s">
        <v>3</v>
      </c>
      <c r="GF58" s="6" t="s">
        <v>18</v>
      </c>
    </row>
    <row r="59" spans="1:188" x14ac:dyDescent="0.25">
      <c r="A59" s="5" t="s">
        <v>9</v>
      </c>
      <c r="B59" s="5">
        <v>10100</v>
      </c>
      <c r="C59" s="5" t="s">
        <v>10</v>
      </c>
      <c r="D59" s="5" t="s">
        <v>1605</v>
      </c>
      <c r="E59" s="5" t="s">
        <v>20</v>
      </c>
      <c r="F59" s="5" t="s">
        <v>21</v>
      </c>
      <c r="G59" s="5" t="s">
        <v>22</v>
      </c>
      <c r="H59" s="5">
        <v>2</v>
      </c>
      <c r="I59" s="5" t="s">
        <v>12</v>
      </c>
      <c r="J59" s="5">
        <v>5</v>
      </c>
      <c r="K59" s="5" t="s">
        <v>14</v>
      </c>
      <c r="L59" s="8" t="s">
        <v>1604</v>
      </c>
      <c r="M59" s="5" t="s">
        <v>16</v>
      </c>
      <c r="N59" s="5"/>
      <c r="O59" s="5" t="s">
        <v>19</v>
      </c>
      <c r="P59" s="5" t="s">
        <v>23</v>
      </c>
      <c r="Q59" s="5" t="s">
        <v>1</v>
      </c>
      <c r="R59" s="7">
        <v>1</v>
      </c>
      <c r="S59" s="5" t="s">
        <v>2</v>
      </c>
      <c r="T59" s="7">
        <v>10100</v>
      </c>
      <c r="U59" s="5" t="s">
        <v>2</v>
      </c>
      <c r="V59" s="7" t="s">
        <v>7</v>
      </c>
      <c r="W59" s="5" t="s">
        <v>2</v>
      </c>
      <c r="X59" s="5"/>
      <c r="Y59" s="5" t="s">
        <v>2</v>
      </c>
      <c r="Z59" s="7" t="s">
        <v>8</v>
      </c>
      <c r="AA59" s="5" t="s">
        <v>3</v>
      </c>
      <c r="AB59" s="5" t="s">
        <v>4</v>
      </c>
      <c r="AC59" s="8">
        <v>2</v>
      </c>
      <c r="AD59" s="5" t="s">
        <v>2</v>
      </c>
      <c r="AE59" s="5" t="s">
        <v>7</v>
      </c>
      <c r="AF59" s="5" t="s">
        <v>2</v>
      </c>
      <c r="AG59" s="8" t="s">
        <v>7</v>
      </c>
      <c r="AH59" s="5" t="s">
        <v>2</v>
      </c>
      <c r="AI59" s="5"/>
      <c r="AJ59" s="5" t="s">
        <v>2</v>
      </c>
      <c r="AK59" s="8" t="s">
        <v>8</v>
      </c>
      <c r="AL59" s="5" t="s">
        <v>3</v>
      </c>
      <c r="AM59" s="5" t="s">
        <v>1</v>
      </c>
      <c r="AN59" s="7">
        <v>3</v>
      </c>
      <c r="AO59" s="5" t="s">
        <v>2</v>
      </c>
      <c r="AP59" s="5" t="s">
        <v>7</v>
      </c>
      <c r="AQ59" s="5" t="s">
        <v>2</v>
      </c>
      <c r="AR59" s="7" t="s">
        <v>7</v>
      </c>
      <c r="AS59" s="5" t="s">
        <v>2</v>
      </c>
      <c r="AT59" s="5"/>
      <c r="AU59" s="5" t="s">
        <v>2</v>
      </c>
      <c r="AV59" s="7" t="s">
        <v>8</v>
      </c>
      <c r="AW59" s="5" t="s">
        <v>3</v>
      </c>
      <c r="AX59" s="5" t="s">
        <v>4</v>
      </c>
      <c r="AY59" s="7">
        <v>4</v>
      </c>
      <c r="AZ59" s="5" t="s">
        <v>2</v>
      </c>
      <c r="BA59" s="5" t="s">
        <v>7</v>
      </c>
      <c r="BB59" s="5" t="s">
        <v>2</v>
      </c>
      <c r="BC59" s="7" t="s">
        <v>7</v>
      </c>
      <c r="BD59" s="5" t="s">
        <v>2</v>
      </c>
      <c r="BE59" s="5"/>
      <c r="BF59" s="5" t="s">
        <v>2</v>
      </c>
      <c r="BG59" s="7" t="s">
        <v>8</v>
      </c>
      <c r="BH59" s="5" t="s">
        <v>3</v>
      </c>
      <c r="BI59" s="5"/>
      <c r="BJ59" s="5" t="s">
        <v>1</v>
      </c>
      <c r="BK59" s="7">
        <v>5</v>
      </c>
      <c r="BL59" s="5" t="s">
        <v>2</v>
      </c>
      <c r="BM59" s="5" t="s">
        <v>7</v>
      </c>
      <c r="BN59" s="5" t="s">
        <v>2</v>
      </c>
      <c r="BO59" s="7" t="s">
        <v>7</v>
      </c>
      <c r="BP59" s="5" t="s">
        <v>2</v>
      </c>
      <c r="BQ59" s="5"/>
      <c r="BR59" s="5" t="s">
        <v>2</v>
      </c>
      <c r="BS59" s="7" t="s">
        <v>8</v>
      </c>
      <c r="BT59" s="5" t="s">
        <v>3</v>
      </c>
      <c r="BU59" s="6"/>
      <c r="BV59" s="5" t="s">
        <v>405</v>
      </c>
      <c r="BW59" s="9" t="s">
        <v>5</v>
      </c>
      <c r="BX59" s="5" t="s">
        <v>2</v>
      </c>
      <c r="BY59" s="8" t="s">
        <v>7</v>
      </c>
      <c r="BZ59" s="5" t="s">
        <v>2</v>
      </c>
      <c r="CA59" s="8" t="s">
        <v>7</v>
      </c>
      <c r="CB59" s="5" t="s">
        <v>2</v>
      </c>
      <c r="CC59" s="8" t="s">
        <v>7</v>
      </c>
      <c r="CD59" s="5" t="s">
        <v>2</v>
      </c>
      <c r="CE59" s="8" t="s">
        <v>7</v>
      </c>
      <c r="CF59" s="5" t="s">
        <v>3</v>
      </c>
      <c r="CG59" s="6" t="s">
        <v>18</v>
      </c>
      <c r="CH59" s="11">
        <v>2142.8000000000002</v>
      </c>
      <c r="CI59" s="6">
        <v>10100</v>
      </c>
      <c r="CJ59" s="6">
        <v>0.02</v>
      </c>
      <c r="CK59" s="6"/>
      <c r="CL59" s="6"/>
      <c r="CM59" s="6"/>
      <c r="CN59" s="6"/>
      <c r="CO59" s="6" t="s">
        <v>1606</v>
      </c>
      <c r="CP59" s="6" t="s">
        <v>1607</v>
      </c>
      <c r="CQ59" s="6" t="s">
        <v>1830</v>
      </c>
      <c r="CR59" s="6" t="s">
        <v>1609</v>
      </c>
      <c r="CS59" s="6" t="s">
        <v>1831</v>
      </c>
      <c r="CT59" s="6" t="s">
        <v>31</v>
      </c>
      <c r="CU59" s="6" t="s">
        <v>1610</v>
      </c>
      <c r="CV59" s="6" t="s">
        <v>32</v>
      </c>
      <c r="CW59" s="6">
        <v>2142.8000000000002</v>
      </c>
      <c r="CX59" s="6" t="s">
        <v>28</v>
      </c>
      <c r="CY59" s="6" t="s">
        <v>26</v>
      </c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 t="s">
        <v>36</v>
      </c>
      <c r="DN59" s="5" t="s">
        <v>19</v>
      </c>
      <c r="DO59" s="5" t="s">
        <v>23</v>
      </c>
      <c r="DP59" s="5" t="s">
        <v>1</v>
      </c>
      <c r="DQ59" s="7">
        <v>1</v>
      </c>
      <c r="DR59" s="5" t="s">
        <v>2</v>
      </c>
      <c r="DS59" s="7">
        <v>10100</v>
      </c>
      <c r="DT59" s="5" t="s">
        <v>2</v>
      </c>
      <c r="DU59" s="7" t="s">
        <v>7</v>
      </c>
      <c r="DV59" s="5" t="s">
        <v>2</v>
      </c>
      <c r="DW59" s="5"/>
      <c r="DX59" s="5" t="s">
        <v>2</v>
      </c>
      <c r="DY59" s="7" t="s">
        <v>1832</v>
      </c>
      <c r="DZ59" s="5" t="s">
        <v>3</v>
      </c>
      <c r="EA59" s="5" t="s">
        <v>4</v>
      </c>
      <c r="EB59" s="8">
        <v>2</v>
      </c>
      <c r="EC59" s="5" t="s">
        <v>2</v>
      </c>
      <c r="ED59" s="5" t="s">
        <v>7</v>
      </c>
      <c r="EE59" s="5" t="s">
        <v>2</v>
      </c>
      <c r="EF59" s="8" t="s">
        <v>7</v>
      </c>
      <c r="EG59" s="5" t="s">
        <v>2</v>
      </c>
      <c r="EH59" s="5"/>
      <c r="EI59" s="5" t="s">
        <v>2</v>
      </c>
      <c r="EJ59" s="8" t="s">
        <v>1832</v>
      </c>
      <c r="EK59" s="5" t="s">
        <v>3</v>
      </c>
      <c r="EL59" s="5" t="s">
        <v>1</v>
      </c>
      <c r="EM59" s="7">
        <v>3</v>
      </c>
      <c r="EN59" s="5" t="s">
        <v>2</v>
      </c>
      <c r="EO59" s="5" t="s">
        <v>7</v>
      </c>
      <c r="EP59" s="5" t="s">
        <v>2</v>
      </c>
      <c r="EQ59" s="7" t="s">
        <v>7</v>
      </c>
      <c r="ER59" s="5" t="s">
        <v>2</v>
      </c>
      <c r="ES59" s="5"/>
      <c r="ET59" s="5" t="s">
        <v>2</v>
      </c>
      <c r="EU59" s="7" t="s">
        <v>1832</v>
      </c>
      <c r="EV59" s="5" t="s">
        <v>3</v>
      </c>
      <c r="EW59" s="5" t="s">
        <v>4</v>
      </c>
      <c r="EX59" s="7">
        <v>4</v>
      </c>
      <c r="EY59" s="5" t="s">
        <v>2</v>
      </c>
      <c r="EZ59" s="5" t="s">
        <v>7</v>
      </c>
      <c r="FA59" s="5" t="s">
        <v>2</v>
      </c>
      <c r="FB59" s="7" t="s">
        <v>7</v>
      </c>
      <c r="FC59" s="5" t="s">
        <v>2</v>
      </c>
      <c r="FD59" s="5"/>
      <c r="FE59" s="5" t="s">
        <v>2</v>
      </c>
      <c r="FF59" s="7" t="s">
        <v>1832</v>
      </c>
      <c r="FG59" s="5" t="s">
        <v>3</v>
      </c>
      <c r="FH59" s="5"/>
      <c r="FI59" s="5" t="s">
        <v>1</v>
      </c>
      <c r="FJ59" s="7">
        <v>5</v>
      </c>
      <c r="FK59" s="5" t="s">
        <v>2</v>
      </c>
      <c r="FL59" s="5" t="s">
        <v>7</v>
      </c>
      <c r="FM59" s="5" t="s">
        <v>2</v>
      </c>
      <c r="FN59" s="7" t="s">
        <v>7</v>
      </c>
      <c r="FO59" s="5" t="s">
        <v>2</v>
      </c>
      <c r="FP59" s="5"/>
      <c r="FQ59" s="5" t="s">
        <v>2</v>
      </c>
      <c r="FR59" s="7" t="s">
        <v>1832</v>
      </c>
      <c r="FS59" s="5" t="s">
        <v>3</v>
      </c>
      <c r="FT59" s="6"/>
      <c r="FU59" s="5" t="s">
        <v>405</v>
      </c>
      <c r="FV59" s="9" t="s">
        <v>5</v>
      </c>
      <c r="FW59" s="5" t="s">
        <v>2</v>
      </c>
      <c r="FX59" s="8" t="s">
        <v>7</v>
      </c>
      <c r="FY59" s="5" t="s">
        <v>2</v>
      </c>
      <c r="FZ59" s="8" t="s">
        <v>7</v>
      </c>
      <c r="GA59" s="5" t="s">
        <v>2</v>
      </c>
      <c r="GB59" s="8"/>
      <c r="GC59" s="5" t="s">
        <v>2</v>
      </c>
      <c r="GD59" s="8" t="s">
        <v>7</v>
      </c>
      <c r="GE59" s="5" t="s">
        <v>3</v>
      </c>
      <c r="GF59" s="6" t="s">
        <v>18</v>
      </c>
    </row>
    <row r="60" spans="1:188" x14ac:dyDescent="0.25">
      <c r="A60" s="5" t="s">
        <v>9</v>
      </c>
      <c r="B60" s="5">
        <v>12500</v>
      </c>
      <c r="C60" s="5" t="s">
        <v>10</v>
      </c>
      <c r="D60" s="5" t="s">
        <v>1605</v>
      </c>
      <c r="E60" s="5" t="s">
        <v>20</v>
      </c>
      <c r="F60" s="5" t="s">
        <v>21</v>
      </c>
      <c r="G60" s="5" t="s">
        <v>22</v>
      </c>
      <c r="H60" s="5">
        <v>7</v>
      </c>
      <c r="I60" s="5" t="s">
        <v>12</v>
      </c>
      <c r="J60" s="5">
        <v>4</v>
      </c>
      <c r="K60" s="5" t="s">
        <v>14</v>
      </c>
      <c r="L60" s="8" t="s">
        <v>1604</v>
      </c>
      <c r="M60" s="5" t="s">
        <v>16</v>
      </c>
      <c r="N60" s="5"/>
      <c r="O60" s="5" t="s">
        <v>19</v>
      </c>
      <c r="P60" s="5" t="s">
        <v>23</v>
      </c>
      <c r="Q60" s="5" t="s">
        <v>1</v>
      </c>
      <c r="R60" s="7">
        <v>1</v>
      </c>
      <c r="S60" s="5" t="s">
        <v>2</v>
      </c>
      <c r="T60" s="7">
        <v>12500</v>
      </c>
      <c r="U60" s="5" t="s">
        <v>2</v>
      </c>
      <c r="V60" s="7" t="s">
        <v>7</v>
      </c>
      <c r="W60" s="5" t="s">
        <v>2</v>
      </c>
      <c r="X60" s="5"/>
      <c r="Y60" s="5" t="s">
        <v>2</v>
      </c>
      <c r="Z60" s="7" t="s">
        <v>8</v>
      </c>
      <c r="AA60" s="5" t="s">
        <v>3</v>
      </c>
      <c r="AB60" s="5" t="s">
        <v>4</v>
      </c>
      <c r="AC60" s="8">
        <v>2</v>
      </c>
      <c r="AD60" s="5" t="s">
        <v>2</v>
      </c>
      <c r="AE60" s="5" t="s">
        <v>7</v>
      </c>
      <c r="AF60" s="5" t="s">
        <v>2</v>
      </c>
      <c r="AG60" s="8" t="s">
        <v>7</v>
      </c>
      <c r="AH60" s="5" t="s">
        <v>2</v>
      </c>
      <c r="AI60" s="5"/>
      <c r="AJ60" s="5" t="s">
        <v>2</v>
      </c>
      <c r="AK60" s="8" t="s">
        <v>8</v>
      </c>
      <c r="AL60" s="5" t="s">
        <v>3</v>
      </c>
      <c r="AM60" s="5" t="s">
        <v>1</v>
      </c>
      <c r="AN60" s="7">
        <v>3</v>
      </c>
      <c r="AO60" s="5" t="s">
        <v>2</v>
      </c>
      <c r="AP60" s="5" t="s">
        <v>7</v>
      </c>
      <c r="AQ60" s="5" t="s">
        <v>2</v>
      </c>
      <c r="AR60" s="7" t="s">
        <v>7</v>
      </c>
      <c r="AS60" s="5" t="s">
        <v>2</v>
      </c>
      <c r="AT60" s="5"/>
      <c r="AU60" s="5" t="s">
        <v>2</v>
      </c>
      <c r="AV60" s="7" t="s">
        <v>8</v>
      </c>
      <c r="AW60" s="5" t="s">
        <v>3</v>
      </c>
      <c r="AX60" s="5" t="s">
        <v>4</v>
      </c>
      <c r="AY60" s="7">
        <v>4</v>
      </c>
      <c r="AZ60" s="5" t="s">
        <v>2</v>
      </c>
      <c r="BA60" s="5" t="s">
        <v>7</v>
      </c>
      <c r="BB60" s="5" t="s">
        <v>2</v>
      </c>
      <c r="BC60" s="7" t="s">
        <v>7</v>
      </c>
      <c r="BD60" s="5" t="s">
        <v>2</v>
      </c>
      <c r="BE60" s="5"/>
      <c r="BF60" s="5" t="s">
        <v>2</v>
      </c>
      <c r="BG60" s="7" t="s">
        <v>8</v>
      </c>
      <c r="BH60" s="5" t="s">
        <v>3</v>
      </c>
      <c r="BI60" s="5"/>
      <c r="BJ60" s="5"/>
      <c r="BK60" s="7"/>
      <c r="BL60" s="5"/>
      <c r="BM60" s="5"/>
      <c r="BN60" s="5"/>
      <c r="BO60" s="7"/>
      <c r="BP60" s="5"/>
      <c r="BQ60" s="7"/>
      <c r="BR60" s="5"/>
      <c r="BS60" s="7"/>
      <c r="BT60" s="5"/>
      <c r="BU60" s="6"/>
      <c r="BV60" s="5" t="s">
        <v>405</v>
      </c>
      <c r="BW60" s="9" t="s">
        <v>5</v>
      </c>
      <c r="BX60" s="5" t="s">
        <v>2</v>
      </c>
      <c r="BY60" s="8" t="s">
        <v>7</v>
      </c>
      <c r="BZ60" s="5" t="s">
        <v>2</v>
      </c>
      <c r="CA60" s="8" t="s">
        <v>7</v>
      </c>
      <c r="CB60" s="5" t="s">
        <v>2</v>
      </c>
      <c r="CC60" s="8" t="s">
        <v>7</v>
      </c>
      <c r="CD60" s="5" t="s">
        <v>2</v>
      </c>
      <c r="CE60" s="8" t="s">
        <v>7</v>
      </c>
      <c r="CF60" s="5" t="s">
        <v>3</v>
      </c>
      <c r="CG60" s="6" t="s">
        <v>18</v>
      </c>
      <c r="CH60" s="11">
        <v>3690.35</v>
      </c>
      <c r="CI60" s="6">
        <v>12500</v>
      </c>
      <c r="CJ60" s="6">
        <v>7.0000000000000007E-2</v>
      </c>
      <c r="CK60" s="6"/>
      <c r="CL60" s="6"/>
      <c r="CM60" s="6"/>
      <c r="CN60" s="6"/>
      <c r="CO60" s="6" t="s">
        <v>1606</v>
      </c>
      <c r="CP60" s="6" t="s">
        <v>1607</v>
      </c>
      <c r="CQ60" s="6" t="s">
        <v>1833</v>
      </c>
      <c r="CR60" s="6" t="s">
        <v>1608</v>
      </c>
      <c r="CS60" s="6" t="s">
        <v>1726</v>
      </c>
      <c r="CT60" s="6" t="s">
        <v>31</v>
      </c>
      <c r="CU60" s="6" t="s">
        <v>1622</v>
      </c>
      <c r="CV60" s="6" t="s">
        <v>32</v>
      </c>
      <c r="CW60" s="6">
        <v>3690.35</v>
      </c>
      <c r="CX60" s="6" t="s">
        <v>28</v>
      </c>
      <c r="CY60" s="6" t="s">
        <v>26</v>
      </c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 t="s">
        <v>36</v>
      </c>
      <c r="DN60" s="5" t="s">
        <v>19</v>
      </c>
      <c r="DO60" s="5" t="s">
        <v>23</v>
      </c>
      <c r="DP60" s="5" t="s">
        <v>1</v>
      </c>
      <c r="DQ60" s="7">
        <v>1</v>
      </c>
      <c r="DR60" s="5" t="s">
        <v>2</v>
      </c>
      <c r="DS60" s="7">
        <v>12500</v>
      </c>
      <c r="DT60" s="5" t="s">
        <v>2</v>
      </c>
      <c r="DU60" s="7" t="s">
        <v>7</v>
      </c>
      <c r="DV60" s="5" t="s">
        <v>2</v>
      </c>
      <c r="DW60" s="5"/>
      <c r="DX60" s="5" t="s">
        <v>2</v>
      </c>
      <c r="DY60" s="7" t="s">
        <v>1834</v>
      </c>
      <c r="DZ60" s="5" t="s">
        <v>3</v>
      </c>
      <c r="EA60" s="5" t="s">
        <v>4</v>
      </c>
      <c r="EB60" s="8">
        <v>2</v>
      </c>
      <c r="EC60" s="5" t="s">
        <v>2</v>
      </c>
      <c r="ED60" s="5" t="s">
        <v>7</v>
      </c>
      <c r="EE60" s="5" t="s">
        <v>2</v>
      </c>
      <c r="EF60" s="8" t="s">
        <v>7</v>
      </c>
      <c r="EG60" s="5" t="s">
        <v>2</v>
      </c>
      <c r="EH60" s="5"/>
      <c r="EI60" s="5" t="s">
        <v>2</v>
      </c>
      <c r="EJ60" s="8" t="s">
        <v>1834</v>
      </c>
      <c r="EK60" s="5" t="s">
        <v>3</v>
      </c>
      <c r="EL60" s="5" t="s">
        <v>1</v>
      </c>
      <c r="EM60" s="7">
        <v>3</v>
      </c>
      <c r="EN60" s="5" t="s">
        <v>2</v>
      </c>
      <c r="EO60" s="5" t="s">
        <v>7</v>
      </c>
      <c r="EP60" s="5" t="s">
        <v>2</v>
      </c>
      <c r="EQ60" s="7" t="s">
        <v>7</v>
      </c>
      <c r="ER60" s="5" t="s">
        <v>2</v>
      </c>
      <c r="ES60" s="5"/>
      <c r="ET60" s="5" t="s">
        <v>2</v>
      </c>
      <c r="EU60" s="7" t="s">
        <v>1834</v>
      </c>
      <c r="EV60" s="5" t="s">
        <v>3</v>
      </c>
      <c r="EW60" s="5" t="s">
        <v>4</v>
      </c>
      <c r="EX60" s="7">
        <v>4</v>
      </c>
      <c r="EY60" s="5" t="s">
        <v>2</v>
      </c>
      <c r="EZ60" s="5" t="s">
        <v>7</v>
      </c>
      <c r="FA60" s="5" t="s">
        <v>2</v>
      </c>
      <c r="FB60" s="7" t="s">
        <v>7</v>
      </c>
      <c r="FC60" s="5" t="s">
        <v>2</v>
      </c>
      <c r="FD60" s="5"/>
      <c r="FE60" s="5" t="s">
        <v>2</v>
      </c>
      <c r="FF60" s="7" t="s">
        <v>1834</v>
      </c>
      <c r="FG60" s="5" t="s">
        <v>3</v>
      </c>
      <c r="FH60" s="5"/>
      <c r="FI60" s="5"/>
      <c r="FJ60" s="7"/>
      <c r="FK60" s="5"/>
      <c r="FL60" s="5"/>
      <c r="FM60" s="5"/>
      <c r="FN60" s="7"/>
      <c r="FO60" s="5"/>
      <c r="FP60" s="7"/>
      <c r="FQ60" s="5"/>
      <c r="FR60" s="7"/>
      <c r="FS60" s="5"/>
      <c r="FT60" s="6"/>
      <c r="FU60" s="5" t="s">
        <v>405</v>
      </c>
      <c r="FV60" s="9" t="s">
        <v>5</v>
      </c>
      <c r="FW60" s="5" t="s">
        <v>2</v>
      </c>
      <c r="FX60" s="8" t="s">
        <v>7</v>
      </c>
      <c r="FY60" s="5" t="s">
        <v>2</v>
      </c>
      <c r="FZ60" s="8" t="s">
        <v>7</v>
      </c>
      <c r="GA60" s="5" t="s">
        <v>2</v>
      </c>
      <c r="GB60" s="8"/>
      <c r="GC60" s="5" t="s">
        <v>2</v>
      </c>
      <c r="GD60" s="8" t="s">
        <v>7</v>
      </c>
      <c r="GE60" s="5" t="s">
        <v>3</v>
      </c>
      <c r="GF60" s="6" t="s">
        <v>18</v>
      </c>
    </row>
    <row r="61" spans="1:188" x14ac:dyDescent="0.25">
      <c r="A61" s="5" t="s">
        <v>9</v>
      </c>
      <c r="B61" s="5">
        <v>18300</v>
      </c>
      <c r="C61" s="5" t="s">
        <v>10</v>
      </c>
      <c r="D61" s="5" t="s">
        <v>1605</v>
      </c>
      <c r="E61" s="5" t="s">
        <v>20</v>
      </c>
      <c r="F61" s="5" t="s">
        <v>21</v>
      </c>
      <c r="G61" s="5" t="s">
        <v>22</v>
      </c>
      <c r="H61" s="5">
        <v>9</v>
      </c>
      <c r="I61" s="5" t="s">
        <v>12</v>
      </c>
      <c r="J61" s="5">
        <v>3</v>
      </c>
      <c r="K61" s="5" t="s">
        <v>14</v>
      </c>
      <c r="L61" s="8" t="s">
        <v>1604</v>
      </c>
      <c r="M61" s="5" t="s">
        <v>16</v>
      </c>
      <c r="N61" s="5"/>
      <c r="O61" s="5" t="s">
        <v>19</v>
      </c>
      <c r="P61" s="5" t="s">
        <v>23</v>
      </c>
      <c r="Q61" s="5" t="s">
        <v>1</v>
      </c>
      <c r="R61" s="7">
        <v>1</v>
      </c>
      <c r="S61" s="5" t="s">
        <v>2</v>
      </c>
      <c r="T61" s="7">
        <v>18300</v>
      </c>
      <c r="U61" s="5" t="s">
        <v>2</v>
      </c>
      <c r="V61" s="7" t="s">
        <v>7</v>
      </c>
      <c r="W61" s="5" t="s">
        <v>2</v>
      </c>
      <c r="X61" s="5"/>
      <c r="Y61" s="5" t="s">
        <v>2</v>
      </c>
      <c r="Z61" s="7" t="s">
        <v>8</v>
      </c>
      <c r="AA61" s="5" t="s">
        <v>3</v>
      </c>
      <c r="AB61" s="5" t="s">
        <v>4</v>
      </c>
      <c r="AC61" s="8">
        <v>2</v>
      </c>
      <c r="AD61" s="5" t="s">
        <v>2</v>
      </c>
      <c r="AE61" s="5" t="s">
        <v>7</v>
      </c>
      <c r="AF61" s="5" t="s">
        <v>2</v>
      </c>
      <c r="AG61" s="8" t="s">
        <v>7</v>
      </c>
      <c r="AH61" s="5" t="s">
        <v>2</v>
      </c>
      <c r="AI61" s="5"/>
      <c r="AJ61" s="5" t="s">
        <v>2</v>
      </c>
      <c r="AK61" s="8" t="s">
        <v>8</v>
      </c>
      <c r="AL61" s="5" t="s">
        <v>3</v>
      </c>
      <c r="AM61" s="5" t="s">
        <v>1</v>
      </c>
      <c r="AN61" s="7">
        <v>3</v>
      </c>
      <c r="AO61" s="5" t="s">
        <v>2</v>
      </c>
      <c r="AP61" s="5" t="s">
        <v>7</v>
      </c>
      <c r="AQ61" s="5" t="s">
        <v>2</v>
      </c>
      <c r="AR61" s="7" t="s">
        <v>7</v>
      </c>
      <c r="AS61" s="5" t="s">
        <v>2</v>
      </c>
      <c r="AT61" s="5"/>
      <c r="AU61" s="5" t="s">
        <v>2</v>
      </c>
      <c r="AV61" s="7" t="s">
        <v>8</v>
      </c>
      <c r="AW61" s="5" t="s">
        <v>3</v>
      </c>
      <c r="AX61" s="5"/>
      <c r="AY61" s="7"/>
      <c r="AZ61" s="5"/>
      <c r="BA61" s="5"/>
      <c r="BB61" s="5"/>
      <c r="BC61" s="7"/>
      <c r="BD61" s="5"/>
      <c r="BE61" s="7"/>
      <c r="BF61" s="5"/>
      <c r="BG61" s="7"/>
      <c r="BH61" s="5"/>
      <c r="BI61" s="5"/>
      <c r="BJ61" s="5"/>
      <c r="BK61" s="7"/>
      <c r="BL61" s="5"/>
      <c r="BM61" s="5"/>
      <c r="BN61" s="5"/>
      <c r="BO61" s="7"/>
      <c r="BP61" s="5"/>
      <c r="BQ61" s="7"/>
      <c r="BR61" s="5"/>
      <c r="BS61" s="7"/>
      <c r="BT61" s="5"/>
      <c r="BU61" s="6"/>
      <c r="BV61" s="5" t="s">
        <v>405</v>
      </c>
      <c r="BW61" s="9" t="s">
        <v>5</v>
      </c>
      <c r="BX61" s="5" t="s">
        <v>2</v>
      </c>
      <c r="BY61" s="8" t="s">
        <v>7</v>
      </c>
      <c r="BZ61" s="5" t="s">
        <v>2</v>
      </c>
      <c r="CA61" s="8" t="s">
        <v>7</v>
      </c>
      <c r="CB61" s="5" t="s">
        <v>2</v>
      </c>
      <c r="CC61" s="8" t="s">
        <v>7</v>
      </c>
      <c r="CD61" s="5" t="s">
        <v>2</v>
      </c>
      <c r="CE61" s="8" t="s">
        <v>7</v>
      </c>
      <c r="CF61" s="5" t="s">
        <v>3</v>
      </c>
      <c r="CG61" s="6" t="s">
        <v>18</v>
      </c>
      <c r="CH61" s="11">
        <v>7229.5</v>
      </c>
      <c r="CI61" s="6">
        <v>18300</v>
      </c>
      <c r="CJ61" s="6">
        <v>0.09</v>
      </c>
      <c r="CK61" s="6"/>
      <c r="CL61" s="6"/>
      <c r="CM61" s="6"/>
      <c r="CN61" s="6"/>
      <c r="CO61" s="6" t="s">
        <v>1606</v>
      </c>
      <c r="CP61" s="6" t="s">
        <v>1607</v>
      </c>
      <c r="CQ61" s="6" t="s">
        <v>1835</v>
      </c>
      <c r="CR61" s="6" t="s">
        <v>1608</v>
      </c>
      <c r="CS61" s="6" t="s">
        <v>1836</v>
      </c>
      <c r="CT61" s="6" t="s">
        <v>31</v>
      </c>
      <c r="CU61" s="6" t="s">
        <v>1620</v>
      </c>
      <c r="CV61" s="6" t="s">
        <v>32</v>
      </c>
      <c r="CW61" s="6">
        <v>7229.5</v>
      </c>
      <c r="CX61" s="6" t="s">
        <v>28</v>
      </c>
      <c r="CY61" s="6" t="s">
        <v>26</v>
      </c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 t="s">
        <v>36</v>
      </c>
      <c r="DN61" s="5" t="s">
        <v>19</v>
      </c>
      <c r="DO61" s="5" t="s">
        <v>23</v>
      </c>
      <c r="DP61" s="5" t="s">
        <v>1</v>
      </c>
      <c r="DQ61" s="7">
        <v>1</v>
      </c>
      <c r="DR61" s="5" t="s">
        <v>2</v>
      </c>
      <c r="DS61" s="7">
        <v>18300</v>
      </c>
      <c r="DT61" s="5" t="s">
        <v>2</v>
      </c>
      <c r="DU61" s="7" t="s">
        <v>7</v>
      </c>
      <c r="DV61" s="5" t="s">
        <v>2</v>
      </c>
      <c r="DW61" s="5"/>
      <c r="DX61" s="5" t="s">
        <v>2</v>
      </c>
      <c r="DY61" s="7" t="s">
        <v>1837</v>
      </c>
      <c r="DZ61" s="5" t="s">
        <v>3</v>
      </c>
      <c r="EA61" s="5" t="s">
        <v>4</v>
      </c>
      <c r="EB61" s="8">
        <v>2</v>
      </c>
      <c r="EC61" s="5" t="s">
        <v>2</v>
      </c>
      <c r="ED61" s="5" t="s">
        <v>7</v>
      </c>
      <c r="EE61" s="5" t="s">
        <v>2</v>
      </c>
      <c r="EF61" s="8" t="s">
        <v>7</v>
      </c>
      <c r="EG61" s="5" t="s">
        <v>2</v>
      </c>
      <c r="EH61" s="5"/>
      <c r="EI61" s="5" t="s">
        <v>2</v>
      </c>
      <c r="EJ61" s="8" t="s">
        <v>1837</v>
      </c>
      <c r="EK61" s="5" t="s">
        <v>3</v>
      </c>
      <c r="EL61" s="5" t="s">
        <v>1</v>
      </c>
      <c r="EM61" s="7">
        <v>3</v>
      </c>
      <c r="EN61" s="5" t="s">
        <v>2</v>
      </c>
      <c r="EO61" s="5" t="s">
        <v>7</v>
      </c>
      <c r="EP61" s="5" t="s">
        <v>2</v>
      </c>
      <c r="EQ61" s="7" t="s">
        <v>7</v>
      </c>
      <c r="ER61" s="5" t="s">
        <v>2</v>
      </c>
      <c r="ES61" s="5"/>
      <c r="ET61" s="5" t="s">
        <v>2</v>
      </c>
      <c r="EU61" s="7" t="s">
        <v>1837</v>
      </c>
      <c r="EV61" s="5" t="s">
        <v>3</v>
      </c>
      <c r="EW61" s="5"/>
      <c r="EX61" s="7"/>
      <c r="EY61" s="5"/>
      <c r="EZ61" s="5"/>
      <c r="FA61" s="5"/>
      <c r="FB61" s="7"/>
      <c r="FC61" s="5"/>
      <c r="FD61" s="7"/>
      <c r="FE61" s="5"/>
      <c r="FF61" s="7"/>
      <c r="FG61" s="5"/>
      <c r="FH61" s="5"/>
      <c r="FI61" s="5"/>
      <c r="FJ61" s="7"/>
      <c r="FK61" s="5"/>
      <c r="FL61" s="5"/>
      <c r="FM61" s="5"/>
      <c r="FN61" s="7"/>
      <c r="FO61" s="5"/>
      <c r="FP61" s="7"/>
      <c r="FQ61" s="5"/>
      <c r="FR61" s="7"/>
      <c r="FS61" s="5"/>
      <c r="FT61" s="6"/>
      <c r="FU61" s="5" t="s">
        <v>405</v>
      </c>
      <c r="FV61" s="9" t="s">
        <v>5</v>
      </c>
      <c r="FW61" s="5" t="s">
        <v>2</v>
      </c>
      <c r="FX61" s="8" t="s">
        <v>7</v>
      </c>
      <c r="FY61" s="5" t="s">
        <v>2</v>
      </c>
      <c r="FZ61" s="8" t="s">
        <v>7</v>
      </c>
      <c r="GA61" s="5" t="s">
        <v>2</v>
      </c>
      <c r="GB61" s="8"/>
      <c r="GC61" s="5" t="s">
        <v>2</v>
      </c>
      <c r="GD61" s="8" t="s">
        <v>7</v>
      </c>
      <c r="GE61" s="5" t="s">
        <v>3</v>
      </c>
      <c r="GF61" s="6" t="s">
        <v>18</v>
      </c>
    </row>
    <row r="62" spans="1:188" x14ac:dyDescent="0.25">
      <c r="A62" s="5" t="s">
        <v>9</v>
      </c>
      <c r="B62" s="5">
        <v>4100</v>
      </c>
      <c r="C62" s="5" t="s">
        <v>10</v>
      </c>
      <c r="D62" s="5" t="s">
        <v>1605</v>
      </c>
      <c r="E62" s="5" t="s">
        <v>20</v>
      </c>
      <c r="F62" s="5" t="s">
        <v>21</v>
      </c>
      <c r="G62" s="5" t="s">
        <v>22</v>
      </c>
      <c r="H62" s="5">
        <v>3</v>
      </c>
      <c r="I62" s="5" t="s">
        <v>12</v>
      </c>
      <c r="J62" s="5">
        <v>5</v>
      </c>
      <c r="K62" s="5" t="s">
        <v>14</v>
      </c>
      <c r="L62" s="8" t="s">
        <v>1604</v>
      </c>
      <c r="M62" s="5" t="s">
        <v>16</v>
      </c>
      <c r="N62" s="5"/>
      <c r="O62" s="5" t="s">
        <v>19</v>
      </c>
      <c r="P62" s="5" t="s">
        <v>23</v>
      </c>
      <c r="Q62" s="5" t="s">
        <v>1</v>
      </c>
      <c r="R62" s="7">
        <v>1</v>
      </c>
      <c r="S62" s="5" t="s">
        <v>2</v>
      </c>
      <c r="T62" s="7">
        <v>4100</v>
      </c>
      <c r="U62" s="5" t="s">
        <v>2</v>
      </c>
      <c r="V62" s="7" t="s">
        <v>7</v>
      </c>
      <c r="W62" s="5" t="s">
        <v>2</v>
      </c>
      <c r="X62" s="5"/>
      <c r="Y62" s="5" t="s">
        <v>2</v>
      </c>
      <c r="Z62" s="7" t="s">
        <v>8</v>
      </c>
      <c r="AA62" s="5" t="s">
        <v>3</v>
      </c>
      <c r="AB62" s="5" t="s">
        <v>4</v>
      </c>
      <c r="AC62" s="8">
        <v>2</v>
      </c>
      <c r="AD62" s="5" t="s">
        <v>2</v>
      </c>
      <c r="AE62" s="5" t="s">
        <v>7</v>
      </c>
      <c r="AF62" s="5" t="s">
        <v>2</v>
      </c>
      <c r="AG62" s="8" t="s">
        <v>7</v>
      </c>
      <c r="AH62" s="5" t="s">
        <v>2</v>
      </c>
      <c r="AI62" s="5"/>
      <c r="AJ62" s="5" t="s">
        <v>2</v>
      </c>
      <c r="AK62" s="8" t="s">
        <v>8</v>
      </c>
      <c r="AL62" s="5" t="s">
        <v>3</v>
      </c>
      <c r="AM62" s="5" t="s">
        <v>1</v>
      </c>
      <c r="AN62" s="7">
        <v>3</v>
      </c>
      <c r="AO62" s="5" t="s">
        <v>2</v>
      </c>
      <c r="AP62" s="5" t="s">
        <v>7</v>
      </c>
      <c r="AQ62" s="5" t="s">
        <v>2</v>
      </c>
      <c r="AR62" s="7" t="s">
        <v>7</v>
      </c>
      <c r="AS62" s="5" t="s">
        <v>2</v>
      </c>
      <c r="AT62" s="5"/>
      <c r="AU62" s="5" t="s">
        <v>2</v>
      </c>
      <c r="AV62" s="7" t="s">
        <v>8</v>
      </c>
      <c r="AW62" s="5" t="s">
        <v>3</v>
      </c>
      <c r="AX62" s="5" t="s">
        <v>4</v>
      </c>
      <c r="AY62" s="7">
        <v>4</v>
      </c>
      <c r="AZ62" s="5" t="s">
        <v>2</v>
      </c>
      <c r="BA62" s="5" t="s">
        <v>7</v>
      </c>
      <c r="BB62" s="5" t="s">
        <v>2</v>
      </c>
      <c r="BC62" s="7" t="s">
        <v>7</v>
      </c>
      <c r="BD62" s="5" t="s">
        <v>2</v>
      </c>
      <c r="BE62" s="5"/>
      <c r="BF62" s="5" t="s">
        <v>2</v>
      </c>
      <c r="BG62" s="7" t="s">
        <v>8</v>
      </c>
      <c r="BH62" s="5" t="s">
        <v>3</v>
      </c>
      <c r="BI62" s="5"/>
      <c r="BJ62" s="5" t="s">
        <v>1</v>
      </c>
      <c r="BK62" s="7">
        <v>5</v>
      </c>
      <c r="BL62" s="5" t="s">
        <v>2</v>
      </c>
      <c r="BM62" s="5" t="s">
        <v>7</v>
      </c>
      <c r="BN62" s="5" t="s">
        <v>2</v>
      </c>
      <c r="BO62" s="7" t="s">
        <v>7</v>
      </c>
      <c r="BP62" s="5" t="s">
        <v>2</v>
      </c>
      <c r="BQ62" s="5"/>
      <c r="BR62" s="5" t="s">
        <v>2</v>
      </c>
      <c r="BS62" s="7" t="s">
        <v>8</v>
      </c>
      <c r="BT62" s="5" t="s">
        <v>3</v>
      </c>
      <c r="BU62" s="6"/>
      <c r="BV62" s="5" t="s">
        <v>405</v>
      </c>
      <c r="BW62" s="9" t="s">
        <v>5</v>
      </c>
      <c r="BX62" s="5" t="s">
        <v>2</v>
      </c>
      <c r="BY62" s="8" t="s">
        <v>7</v>
      </c>
      <c r="BZ62" s="5" t="s">
        <v>2</v>
      </c>
      <c r="CA62" s="8" t="s">
        <v>7</v>
      </c>
      <c r="CB62" s="5" t="s">
        <v>2</v>
      </c>
      <c r="CC62" s="8" t="s">
        <v>7</v>
      </c>
      <c r="CD62" s="5" t="s">
        <v>2</v>
      </c>
      <c r="CE62" s="8" t="s">
        <v>7</v>
      </c>
      <c r="CF62" s="5" t="s">
        <v>3</v>
      </c>
      <c r="CG62" s="6" t="s">
        <v>18</v>
      </c>
      <c r="CH62" s="11">
        <v>895.25</v>
      </c>
      <c r="CI62" s="6">
        <v>4100</v>
      </c>
      <c r="CJ62" s="6">
        <v>0.03</v>
      </c>
      <c r="CK62" s="6"/>
      <c r="CL62" s="6"/>
      <c r="CM62" s="6"/>
      <c r="CN62" s="6"/>
      <c r="CO62" s="6" t="s">
        <v>1606</v>
      </c>
      <c r="CP62" s="6" t="s">
        <v>1607</v>
      </c>
      <c r="CQ62" s="6" t="s">
        <v>1838</v>
      </c>
      <c r="CR62" s="6" t="s">
        <v>1609</v>
      </c>
      <c r="CS62" s="6" t="s">
        <v>1839</v>
      </c>
      <c r="CT62" s="6" t="s">
        <v>31</v>
      </c>
      <c r="CU62" s="6" t="s">
        <v>1631</v>
      </c>
      <c r="CV62" s="6" t="s">
        <v>32</v>
      </c>
      <c r="CW62" s="6">
        <v>895.25</v>
      </c>
      <c r="CX62" s="6" t="s">
        <v>28</v>
      </c>
      <c r="CY62" s="6" t="s">
        <v>26</v>
      </c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 t="s">
        <v>36</v>
      </c>
      <c r="DN62" s="5" t="s">
        <v>19</v>
      </c>
      <c r="DO62" s="5" t="s">
        <v>23</v>
      </c>
      <c r="DP62" s="5" t="s">
        <v>1</v>
      </c>
      <c r="DQ62" s="7">
        <v>1</v>
      </c>
      <c r="DR62" s="5" t="s">
        <v>2</v>
      </c>
      <c r="DS62" s="7">
        <v>4100</v>
      </c>
      <c r="DT62" s="5" t="s">
        <v>2</v>
      </c>
      <c r="DU62" s="7" t="s">
        <v>7</v>
      </c>
      <c r="DV62" s="5" t="s">
        <v>2</v>
      </c>
      <c r="DW62" s="5"/>
      <c r="DX62" s="5" t="s">
        <v>2</v>
      </c>
      <c r="DY62" s="7" t="s">
        <v>1840</v>
      </c>
      <c r="DZ62" s="5" t="s">
        <v>3</v>
      </c>
      <c r="EA62" s="5" t="s">
        <v>4</v>
      </c>
      <c r="EB62" s="8">
        <v>2</v>
      </c>
      <c r="EC62" s="5" t="s">
        <v>2</v>
      </c>
      <c r="ED62" s="5" t="s">
        <v>7</v>
      </c>
      <c r="EE62" s="5" t="s">
        <v>2</v>
      </c>
      <c r="EF62" s="8" t="s">
        <v>7</v>
      </c>
      <c r="EG62" s="5" t="s">
        <v>2</v>
      </c>
      <c r="EH62" s="5"/>
      <c r="EI62" s="5" t="s">
        <v>2</v>
      </c>
      <c r="EJ62" s="8" t="s">
        <v>1840</v>
      </c>
      <c r="EK62" s="5" t="s">
        <v>3</v>
      </c>
      <c r="EL62" s="5" t="s">
        <v>1</v>
      </c>
      <c r="EM62" s="7">
        <v>3</v>
      </c>
      <c r="EN62" s="5" t="s">
        <v>2</v>
      </c>
      <c r="EO62" s="5" t="s">
        <v>7</v>
      </c>
      <c r="EP62" s="5" t="s">
        <v>2</v>
      </c>
      <c r="EQ62" s="7" t="s">
        <v>7</v>
      </c>
      <c r="ER62" s="5" t="s">
        <v>2</v>
      </c>
      <c r="ES62" s="5"/>
      <c r="ET62" s="5" t="s">
        <v>2</v>
      </c>
      <c r="EU62" s="7" t="s">
        <v>1840</v>
      </c>
      <c r="EV62" s="5" t="s">
        <v>3</v>
      </c>
      <c r="EW62" s="5" t="s">
        <v>4</v>
      </c>
      <c r="EX62" s="7">
        <v>4</v>
      </c>
      <c r="EY62" s="5" t="s">
        <v>2</v>
      </c>
      <c r="EZ62" s="5" t="s">
        <v>7</v>
      </c>
      <c r="FA62" s="5" t="s">
        <v>2</v>
      </c>
      <c r="FB62" s="7" t="s">
        <v>7</v>
      </c>
      <c r="FC62" s="5" t="s">
        <v>2</v>
      </c>
      <c r="FD62" s="5"/>
      <c r="FE62" s="5" t="s">
        <v>2</v>
      </c>
      <c r="FF62" s="7" t="s">
        <v>1840</v>
      </c>
      <c r="FG62" s="5" t="s">
        <v>3</v>
      </c>
      <c r="FH62" s="5"/>
      <c r="FI62" s="5" t="s">
        <v>1</v>
      </c>
      <c r="FJ62" s="7">
        <v>5</v>
      </c>
      <c r="FK62" s="5" t="s">
        <v>2</v>
      </c>
      <c r="FL62" s="5" t="s">
        <v>7</v>
      </c>
      <c r="FM62" s="5" t="s">
        <v>2</v>
      </c>
      <c r="FN62" s="7" t="s">
        <v>7</v>
      </c>
      <c r="FO62" s="5" t="s">
        <v>2</v>
      </c>
      <c r="FP62" s="5"/>
      <c r="FQ62" s="5" t="s">
        <v>2</v>
      </c>
      <c r="FR62" s="7" t="s">
        <v>1840</v>
      </c>
      <c r="FS62" s="5" t="s">
        <v>3</v>
      </c>
      <c r="FT62" s="6"/>
      <c r="FU62" s="5" t="s">
        <v>405</v>
      </c>
      <c r="FV62" s="9" t="s">
        <v>5</v>
      </c>
      <c r="FW62" s="5" t="s">
        <v>2</v>
      </c>
      <c r="FX62" s="8" t="s">
        <v>7</v>
      </c>
      <c r="FY62" s="5" t="s">
        <v>2</v>
      </c>
      <c r="FZ62" s="8" t="s">
        <v>7</v>
      </c>
      <c r="GA62" s="5" t="s">
        <v>2</v>
      </c>
      <c r="GB62" s="8"/>
      <c r="GC62" s="5" t="s">
        <v>2</v>
      </c>
      <c r="GD62" s="8" t="s">
        <v>7</v>
      </c>
      <c r="GE62" s="5" t="s">
        <v>3</v>
      </c>
      <c r="GF62" s="6" t="s">
        <v>18</v>
      </c>
    </row>
    <row r="63" spans="1:188" x14ac:dyDescent="0.25">
      <c r="A63" s="5" t="s">
        <v>9</v>
      </c>
      <c r="B63" s="5">
        <v>8300</v>
      </c>
      <c r="C63" s="5" t="s">
        <v>10</v>
      </c>
      <c r="D63" s="5" t="s">
        <v>1605</v>
      </c>
      <c r="E63" s="5" t="s">
        <v>20</v>
      </c>
      <c r="F63" s="5" t="s">
        <v>21</v>
      </c>
      <c r="G63" s="5" t="s">
        <v>22</v>
      </c>
      <c r="H63" s="5">
        <v>4</v>
      </c>
      <c r="I63" s="5" t="s">
        <v>12</v>
      </c>
      <c r="J63" s="5">
        <v>4</v>
      </c>
      <c r="K63" s="5" t="s">
        <v>14</v>
      </c>
      <c r="L63" s="8" t="s">
        <v>1604</v>
      </c>
      <c r="M63" s="5" t="s">
        <v>16</v>
      </c>
      <c r="N63" s="5"/>
      <c r="O63" s="5" t="s">
        <v>19</v>
      </c>
      <c r="P63" s="5" t="s">
        <v>23</v>
      </c>
      <c r="Q63" s="5" t="s">
        <v>1</v>
      </c>
      <c r="R63" s="7">
        <v>1</v>
      </c>
      <c r="S63" s="5" t="s">
        <v>2</v>
      </c>
      <c r="T63" s="7">
        <v>8300</v>
      </c>
      <c r="U63" s="5" t="s">
        <v>2</v>
      </c>
      <c r="V63" s="7" t="s">
        <v>7</v>
      </c>
      <c r="W63" s="5" t="s">
        <v>2</v>
      </c>
      <c r="X63" s="5"/>
      <c r="Y63" s="5" t="s">
        <v>2</v>
      </c>
      <c r="Z63" s="7" t="s">
        <v>8</v>
      </c>
      <c r="AA63" s="5" t="s">
        <v>3</v>
      </c>
      <c r="AB63" s="5" t="s">
        <v>4</v>
      </c>
      <c r="AC63" s="8">
        <v>2</v>
      </c>
      <c r="AD63" s="5" t="s">
        <v>2</v>
      </c>
      <c r="AE63" s="5" t="s">
        <v>7</v>
      </c>
      <c r="AF63" s="5" t="s">
        <v>2</v>
      </c>
      <c r="AG63" s="8" t="s">
        <v>7</v>
      </c>
      <c r="AH63" s="5" t="s">
        <v>2</v>
      </c>
      <c r="AI63" s="5"/>
      <c r="AJ63" s="5" t="s">
        <v>2</v>
      </c>
      <c r="AK63" s="8" t="s">
        <v>8</v>
      </c>
      <c r="AL63" s="5" t="s">
        <v>3</v>
      </c>
      <c r="AM63" s="5" t="s">
        <v>1</v>
      </c>
      <c r="AN63" s="7">
        <v>3</v>
      </c>
      <c r="AO63" s="5" t="s">
        <v>2</v>
      </c>
      <c r="AP63" s="5" t="s">
        <v>7</v>
      </c>
      <c r="AQ63" s="5" t="s">
        <v>2</v>
      </c>
      <c r="AR63" s="7" t="s">
        <v>7</v>
      </c>
      <c r="AS63" s="5" t="s">
        <v>2</v>
      </c>
      <c r="AT63" s="5"/>
      <c r="AU63" s="5" t="s">
        <v>2</v>
      </c>
      <c r="AV63" s="7" t="s">
        <v>8</v>
      </c>
      <c r="AW63" s="5" t="s">
        <v>3</v>
      </c>
      <c r="AX63" s="5" t="s">
        <v>4</v>
      </c>
      <c r="AY63" s="7">
        <v>4</v>
      </c>
      <c r="AZ63" s="5" t="s">
        <v>2</v>
      </c>
      <c r="BA63" s="5" t="s">
        <v>7</v>
      </c>
      <c r="BB63" s="5" t="s">
        <v>2</v>
      </c>
      <c r="BC63" s="7" t="s">
        <v>7</v>
      </c>
      <c r="BD63" s="5" t="s">
        <v>2</v>
      </c>
      <c r="BE63" s="5"/>
      <c r="BF63" s="5" t="s">
        <v>2</v>
      </c>
      <c r="BG63" s="7" t="s">
        <v>8</v>
      </c>
      <c r="BH63" s="5" t="s">
        <v>3</v>
      </c>
      <c r="BI63" s="5"/>
      <c r="BJ63" s="5"/>
      <c r="BK63" s="7"/>
      <c r="BL63" s="5"/>
      <c r="BM63" s="5"/>
      <c r="BN63" s="5"/>
      <c r="BO63" s="7"/>
      <c r="BP63" s="5"/>
      <c r="BQ63" s="7"/>
      <c r="BR63" s="5"/>
      <c r="BS63" s="7"/>
      <c r="BT63" s="5"/>
      <c r="BU63" s="6"/>
      <c r="BV63" s="5" t="s">
        <v>405</v>
      </c>
      <c r="BW63" s="9" t="s">
        <v>5</v>
      </c>
      <c r="BX63" s="5" t="s">
        <v>2</v>
      </c>
      <c r="BY63" s="8" t="s">
        <v>7</v>
      </c>
      <c r="BZ63" s="5" t="s">
        <v>2</v>
      </c>
      <c r="CA63" s="8" t="s">
        <v>7</v>
      </c>
      <c r="CB63" s="5" t="s">
        <v>2</v>
      </c>
      <c r="CC63" s="8" t="s">
        <v>7</v>
      </c>
      <c r="CD63" s="5" t="s">
        <v>2</v>
      </c>
      <c r="CE63" s="8" t="s">
        <v>7</v>
      </c>
      <c r="CF63" s="5" t="s">
        <v>3</v>
      </c>
      <c r="CG63" s="6" t="s">
        <v>18</v>
      </c>
      <c r="CH63" s="11">
        <v>2286.5700000000002</v>
      </c>
      <c r="CI63" s="6">
        <v>8300</v>
      </c>
      <c r="CJ63" s="6">
        <v>0.04</v>
      </c>
      <c r="CK63" s="6"/>
      <c r="CL63" s="6"/>
      <c r="CM63" s="6"/>
      <c r="CN63" s="6"/>
      <c r="CO63" s="6" t="s">
        <v>1606</v>
      </c>
      <c r="CP63" s="6" t="s">
        <v>1607</v>
      </c>
      <c r="CQ63" s="6" t="s">
        <v>1841</v>
      </c>
      <c r="CR63" s="6" t="s">
        <v>1608</v>
      </c>
      <c r="CS63" s="6" t="s">
        <v>1842</v>
      </c>
      <c r="CT63" s="6" t="s">
        <v>31</v>
      </c>
      <c r="CU63" s="6" t="s">
        <v>1627</v>
      </c>
      <c r="CV63" s="6" t="s">
        <v>32</v>
      </c>
      <c r="CW63" s="6">
        <v>2286.5700000000002</v>
      </c>
      <c r="CX63" s="6" t="s">
        <v>28</v>
      </c>
      <c r="CY63" s="6" t="s">
        <v>26</v>
      </c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 t="s">
        <v>36</v>
      </c>
      <c r="DN63" s="5" t="s">
        <v>19</v>
      </c>
      <c r="DO63" s="5" t="s">
        <v>23</v>
      </c>
      <c r="DP63" s="5" t="s">
        <v>1</v>
      </c>
      <c r="DQ63" s="7">
        <v>1</v>
      </c>
      <c r="DR63" s="5" t="s">
        <v>2</v>
      </c>
      <c r="DS63" s="7">
        <v>8300</v>
      </c>
      <c r="DT63" s="5" t="s">
        <v>2</v>
      </c>
      <c r="DU63" s="7" t="s">
        <v>7</v>
      </c>
      <c r="DV63" s="5" t="s">
        <v>2</v>
      </c>
      <c r="DW63" s="5"/>
      <c r="DX63" s="5" t="s">
        <v>2</v>
      </c>
      <c r="DY63" s="7" t="s">
        <v>1843</v>
      </c>
      <c r="DZ63" s="5" t="s">
        <v>3</v>
      </c>
      <c r="EA63" s="5" t="s">
        <v>4</v>
      </c>
      <c r="EB63" s="8">
        <v>2</v>
      </c>
      <c r="EC63" s="5" t="s">
        <v>2</v>
      </c>
      <c r="ED63" s="5" t="s">
        <v>7</v>
      </c>
      <c r="EE63" s="5" t="s">
        <v>2</v>
      </c>
      <c r="EF63" s="8" t="s">
        <v>7</v>
      </c>
      <c r="EG63" s="5" t="s">
        <v>2</v>
      </c>
      <c r="EH63" s="5"/>
      <c r="EI63" s="5" t="s">
        <v>2</v>
      </c>
      <c r="EJ63" s="8" t="s">
        <v>1843</v>
      </c>
      <c r="EK63" s="5" t="s">
        <v>3</v>
      </c>
      <c r="EL63" s="5" t="s">
        <v>1</v>
      </c>
      <c r="EM63" s="7">
        <v>3</v>
      </c>
      <c r="EN63" s="5" t="s">
        <v>2</v>
      </c>
      <c r="EO63" s="5" t="s">
        <v>7</v>
      </c>
      <c r="EP63" s="5" t="s">
        <v>2</v>
      </c>
      <c r="EQ63" s="7" t="s">
        <v>7</v>
      </c>
      <c r="ER63" s="5" t="s">
        <v>2</v>
      </c>
      <c r="ES63" s="5"/>
      <c r="ET63" s="5" t="s">
        <v>2</v>
      </c>
      <c r="EU63" s="7" t="s">
        <v>1843</v>
      </c>
      <c r="EV63" s="5" t="s">
        <v>3</v>
      </c>
      <c r="EW63" s="5" t="s">
        <v>4</v>
      </c>
      <c r="EX63" s="7">
        <v>4</v>
      </c>
      <c r="EY63" s="5" t="s">
        <v>2</v>
      </c>
      <c r="EZ63" s="5" t="s">
        <v>7</v>
      </c>
      <c r="FA63" s="5" t="s">
        <v>2</v>
      </c>
      <c r="FB63" s="7" t="s">
        <v>7</v>
      </c>
      <c r="FC63" s="5" t="s">
        <v>2</v>
      </c>
      <c r="FD63" s="5"/>
      <c r="FE63" s="5" t="s">
        <v>2</v>
      </c>
      <c r="FF63" s="7" t="s">
        <v>1843</v>
      </c>
      <c r="FG63" s="5" t="s">
        <v>3</v>
      </c>
      <c r="FH63" s="5"/>
      <c r="FI63" s="5"/>
      <c r="FJ63" s="7"/>
      <c r="FK63" s="5"/>
      <c r="FL63" s="5"/>
      <c r="FM63" s="5"/>
      <c r="FN63" s="7"/>
      <c r="FO63" s="5"/>
      <c r="FP63" s="7"/>
      <c r="FQ63" s="5"/>
      <c r="FR63" s="7"/>
      <c r="FS63" s="5"/>
      <c r="FT63" s="6"/>
      <c r="FU63" s="5" t="s">
        <v>405</v>
      </c>
      <c r="FV63" s="9" t="s">
        <v>5</v>
      </c>
      <c r="FW63" s="5" t="s">
        <v>2</v>
      </c>
      <c r="FX63" s="8" t="s">
        <v>7</v>
      </c>
      <c r="FY63" s="5" t="s">
        <v>2</v>
      </c>
      <c r="FZ63" s="8" t="s">
        <v>7</v>
      </c>
      <c r="GA63" s="5" t="s">
        <v>2</v>
      </c>
      <c r="GB63" s="8"/>
      <c r="GC63" s="5" t="s">
        <v>2</v>
      </c>
      <c r="GD63" s="8" t="s">
        <v>7</v>
      </c>
      <c r="GE63" s="5" t="s">
        <v>3</v>
      </c>
      <c r="GF63" s="6" t="s">
        <v>18</v>
      </c>
    </row>
    <row r="64" spans="1:188" x14ac:dyDescent="0.25">
      <c r="A64" s="5" t="s">
        <v>9</v>
      </c>
      <c r="B64" s="5">
        <v>12300</v>
      </c>
      <c r="C64" s="5" t="s">
        <v>10</v>
      </c>
      <c r="D64" s="5" t="s">
        <v>1605</v>
      </c>
      <c r="E64" s="5" t="s">
        <v>20</v>
      </c>
      <c r="F64" s="5" t="s">
        <v>21</v>
      </c>
      <c r="G64" s="5" t="s">
        <v>22</v>
      </c>
      <c r="H64" s="5">
        <v>4</v>
      </c>
      <c r="I64" s="5" t="s">
        <v>12</v>
      </c>
      <c r="J64" s="5">
        <v>3</v>
      </c>
      <c r="K64" s="5" t="s">
        <v>14</v>
      </c>
      <c r="L64" s="8" t="s">
        <v>1604</v>
      </c>
      <c r="M64" s="5" t="s">
        <v>16</v>
      </c>
      <c r="N64" s="5"/>
      <c r="O64" s="5" t="s">
        <v>19</v>
      </c>
      <c r="P64" s="5" t="s">
        <v>23</v>
      </c>
      <c r="Q64" s="5" t="s">
        <v>1</v>
      </c>
      <c r="R64" s="7">
        <v>1</v>
      </c>
      <c r="S64" s="5" t="s">
        <v>2</v>
      </c>
      <c r="T64" s="7">
        <v>12300</v>
      </c>
      <c r="U64" s="5" t="s">
        <v>2</v>
      </c>
      <c r="V64" s="7" t="s">
        <v>7</v>
      </c>
      <c r="W64" s="5" t="s">
        <v>2</v>
      </c>
      <c r="X64" s="5"/>
      <c r="Y64" s="5" t="s">
        <v>2</v>
      </c>
      <c r="Z64" s="7" t="s">
        <v>8</v>
      </c>
      <c r="AA64" s="5" t="s">
        <v>3</v>
      </c>
      <c r="AB64" s="5" t="s">
        <v>4</v>
      </c>
      <c r="AC64" s="8">
        <v>2</v>
      </c>
      <c r="AD64" s="5" t="s">
        <v>2</v>
      </c>
      <c r="AE64" s="5" t="s">
        <v>7</v>
      </c>
      <c r="AF64" s="5" t="s">
        <v>2</v>
      </c>
      <c r="AG64" s="8" t="s">
        <v>7</v>
      </c>
      <c r="AH64" s="5" t="s">
        <v>2</v>
      </c>
      <c r="AI64" s="5"/>
      <c r="AJ64" s="5" t="s">
        <v>2</v>
      </c>
      <c r="AK64" s="8" t="s">
        <v>8</v>
      </c>
      <c r="AL64" s="5" t="s">
        <v>3</v>
      </c>
      <c r="AM64" s="5" t="s">
        <v>1</v>
      </c>
      <c r="AN64" s="7">
        <v>3</v>
      </c>
      <c r="AO64" s="5" t="s">
        <v>2</v>
      </c>
      <c r="AP64" s="5" t="s">
        <v>7</v>
      </c>
      <c r="AQ64" s="5" t="s">
        <v>2</v>
      </c>
      <c r="AR64" s="7" t="s">
        <v>7</v>
      </c>
      <c r="AS64" s="5" t="s">
        <v>2</v>
      </c>
      <c r="AT64" s="5"/>
      <c r="AU64" s="5" t="s">
        <v>2</v>
      </c>
      <c r="AV64" s="7" t="s">
        <v>8</v>
      </c>
      <c r="AW64" s="5" t="s">
        <v>3</v>
      </c>
      <c r="AX64" s="5"/>
      <c r="AY64" s="7"/>
      <c r="AZ64" s="5"/>
      <c r="BA64" s="5"/>
      <c r="BB64" s="5"/>
      <c r="BC64" s="7"/>
      <c r="BD64" s="5"/>
      <c r="BE64" s="7"/>
      <c r="BF64" s="5"/>
      <c r="BG64" s="7"/>
      <c r="BH64" s="5"/>
      <c r="BI64" s="5"/>
      <c r="BJ64" s="5"/>
      <c r="BK64" s="7"/>
      <c r="BL64" s="5"/>
      <c r="BM64" s="5"/>
      <c r="BN64" s="5"/>
      <c r="BO64" s="7"/>
      <c r="BP64" s="5"/>
      <c r="BQ64" s="7"/>
      <c r="BR64" s="5"/>
      <c r="BS64" s="7"/>
      <c r="BT64" s="5"/>
      <c r="BU64" s="6"/>
      <c r="BV64" s="5" t="s">
        <v>405</v>
      </c>
      <c r="BW64" s="9" t="s">
        <v>5</v>
      </c>
      <c r="BX64" s="5" t="s">
        <v>2</v>
      </c>
      <c r="BY64" s="8" t="s">
        <v>7</v>
      </c>
      <c r="BZ64" s="5" t="s">
        <v>2</v>
      </c>
      <c r="CA64" s="8" t="s">
        <v>7</v>
      </c>
      <c r="CB64" s="5" t="s">
        <v>2</v>
      </c>
      <c r="CC64" s="8" t="s">
        <v>7</v>
      </c>
      <c r="CD64" s="5" t="s">
        <v>2</v>
      </c>
      <c r="CE64" s="8" t="s">
        <v>7</v>
      </c>
      <c r="CF64" s="5" t="s">
        <v>3</v>
      </c>
      <c r="CG64" s="6" t="s">
        <v>18</v>
      </c>
      <c r="CH64" s="11">
        <v>4432.29</v>
      </c>
      <c r="CI64" s="6">
        <v>12300</v>
      </c>
      <c r="CJ64" s="6">
        <v>0.04</v>
      </c>
      <c r="CK64" s="6"/>
      <c r="CL64" s="6"/>
      <c r="CM64" s="6"/>
      <c r="CN64" s="6"/>
      <c r="CO64" s="6" t="s">
        <v>1606</v>
      </c>
      <c r="CP64" s="6" t="s">
        <v>1607</v>
      </c>
      <c r="CQ64" s="6" t="s">
        <v>1844</v>
      </c>
      <c r="CR64" s="6" t="s">
        <v>1608</v>
      </c>
      <c r="CS64" s="6" t="s">
        <v>1845</v>
      </c>
      <c r="CT64" s="6" t="s">
        <v>31</v>
      </c>
      <c r="CU64" s="6" t="s">
        <v>1638</v>
      </c>
      <c r="CV64" s="6" t="s">
        <v>32</v>
      </c>
      <c r="CW64" s="6">
        <v>4432.29</v>
      </c>
      <c r="CX64" s="6" t="s">
        <v>28</v>
      </c>
      <c r="CY64" s="6" t="s">
        <v>26</v>
      </c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 t="s">
        <v>36</v>
      </c>
      <c r="DN64" s="5" t="s">
        <v>19</v>
      </c>
      <c r="DO64" s="5" t="s">
        <v>23</v>
      </c>
      <c r="DP64" s="5" t="s">
        <v>1</v>
      </c>
      <c r="DQ64" s="7">
        <v>1</v>
      </c>
      <c r="DR64" s="5" t="s">
        <v>2</v>
      </c>
      <c r="DS64" s="7">
        <v>12300</v>
      </c>
      <c r="DT64" s="5" t="s">
        <v>2</v>
      </c>
      <c r="DU64" s="7" t="s">
        <v>7</v>
      </c>
      <c r="DV64" s="5" t="s">
        <v>2</v>
      </c>
      <c r="DW64" s="5"/>
      <c r="DX64" s="5" t="s">
        <v>2</v>
      </c>
      <c r="DY64" s="7" t="s">
        <v>1846</v>
      </c>
      <c r="DZ64" s="5" t="s">
        <v>3</v>
      </c>
      <c r="EA64" s="5" t="s">
        <v>4</v>
      </c>
      <c r="EB64" s="8">
        <v>2</v>
      </c>
      <c r="EC64" s="5" t="s">
        <v>2</v>
      </c>
      <c r="ED64" s="5" t="s">
        <v>7</v>
      </c>
      <c r="EE64" s="5" t="s">
        <v>2</v>
      </c>
      <c r="EF64" s="8" t="s">
        <v>7</v>
      </c>
      <c r="EG64" s="5" t="s">
        <v>2</v>
      </c>
      <c r="EH64" s="5"/>
      <c r="EI64" s="5" t="s">
        <v>2</v>
      </c>
      <c r="EJ64" s="8" t="s">
        <v>1846</v>
      </c>
      <c r="EK64" s="5" t="s">
        <v>3</v>
      </c>
      <c r="EL64" s="5" t="s">
        <v>1</v>
      </c>
      <c r="EM64" s="7">
        <v>3</v>
      </c>
      <c r="EN64" s="5" t="s">
        <v>2</v>
      </c>
      <c r="EO64" s="5" t="s">
        <v>7</v>
      </c>
      <c r="EP64" s="5" t="s">
        <v>2</v>
      </c>
      <c r="EQ64" s="7" t="s">
        <v>7</v>
      </c>
      <c r="ER64" s="5" t="s">
        <v>2</v>
      </c>
      <c r="ES64" s="5"/>
      <c r="ET64" s="5" t="s">
        <v>2</v>
      </c>
      <c r="EU64" s="7" t="s">
        <v>1846</v>
      </c>
      <c r="EV64" s="5" t="s">
        <v>3</v>
      </c>
      <c r="EW64" s="5"/>
      <c r="EX64" s="7"/>
      <c r="EY64" s="5"/>
      <c r="EZ64" s="5"/>
      <c r="FA64" s="5"/>
      <c r="FB64" s="7"/>
      <c r="FC64" s="5"/>
      <c r="FD64" s="7"/>
      <c r="FE64" s="5"/>
      <c r="FF64" s="7"/>
      <c r="FG64" s="5"/>
      <c r="FH64" s="5"/>
      <c r="FI64" s="5"/>
      <c r="FJ64" s="7"/>
      <c r="FK64" s="5"/>
      <c r="FL64" s="5"/>
      <c r="FM64" s="5"/>
      <c r="FN64" s="7"/>
      <c r="FO64" s="5"/>
      <c r="FP64" s="7"/>
      <c r="FQ64" s="5"/>
      <c r="FR64" s="7"/>
      <c r="FS64" s="5"/>
      <c r="FT64" s="6"/>
      <c r="FU64" s="5" t="s">
        <v>405</v>
      </c>
      <c r="FV64" s="9" t="s">
        <v>5</v>
      </c>
      <c r="FW64" s="5" t="s">
        <v>2</v>
      </c>
      <c r="FX64" s="8" t="s">
        <v>7</v>
      </c>
      <c r="FY64" s="5" t="s">
        <v>2</v>
      </c>
      <c r="FZ64" s="8" t="s">
        <v>7</v>
      </c>
      <c r="GA64" s="5" t="s">
        <v>2</v>
      </c>
      <c r="GB64" s="8"/>
      <c r="GC64" s="5" t="s">
        <v>2</v>
      </c>
      <c r="GD64" s="8" t="s">
        <v>7</v>
      </c>
      <c r="GE64" s="5" t="s">
        <v>3</v>
      </c>
      <c r="GF64" s="6" t="s">
        <v>18</v>
      </c>
    </row>
    <row r="65" spans="1:188" x14ac:dyDescent="0.25">
      <c r="A65" s="5" t="s">
        <v>9</v>
      </c>
      <c r="B65" s="5">
        <v>12300</v>
      </c>
      <c r="C65" s="5" t="s">
        <v>10</v>
      </c>
      <c r="D65" s="5" t="s">
        <v>1605</v>
      </c>
      <c r="E65" s="5" t="s">
        <v>20</v>
      </c>
      <c r="F65" s="5" t="s">
        <v>21</v>
      </c>
      <c r="G65" s="5" t="s">
        <v>22</v>
      </c>
      <c r="H65" s="5">
        <v>8</v>
      </c>
      <c r="I65" s="5" t="s">
        <v>12</v>
      </c>
      <c r="J65" s="5">
        <v>5</v>
      </c>
      <c r="K65" s="5" t="s">
        <v>14</v>
      </c>
      <c r="L65" s="8" t="s">
        <v>1604</v>
      </c>
      <c r="M65" s="5" t="s">
        <v>16</v>
      </c>
      <c r="N65" s="5"/>
      <c r="O65" s="5" t="s">
        <v>19</v>
      </c>
      <c r="P65" s="5" t="s">
        <v>23</v>
      </c>
      <c r="Q65" s="5" t="s">
        <v>1</v>
      </c>
      <c r="R65" s="7">
        <v>1</v>
      </c>
      <c r="S65" s="5" t="s">
        <v>2</v>
      </c>
      <c r="T65" s="7">
        <v>12300</v>
      </c>
      <c r="U65" s="5" t="s">
        <v>2</v>
      </c>
      <c r="V65" s="7" t="s">
        <v>7</v>
      </c>
      <c r="W65" s="5" t="s">
        <v>2</v>
      </c>
      <c r="X65" s="5"/>
      <c r="Y65" s="5" t="s">
        <v>2</v>
      </c>
      <c r="Z65" s="7" t="s">
        <v>8</v>
      </c>
      <c r="AA65" s="5" t="s">
        <v>3</v>
      </c>
      <c r="AB65" s="5" t="s">
        <v>4</v>
      </c>
      <c r="AC65" s="8">
        <v>2</v>
      </c>
      <c r="AD65" s="5" t="s">
        <v>2</v>
      </c>
      <c r="AE65" s="5" t="s">
        <v>7</v>
      </c>
      <c r="AF65" s="5" t="s">
        <v>2</v>
      </c>
      <c r="AG65" s="8" t="s">
        <v>7</v>
      </c>
      <c r="AH65" s="5" t="s">
        <v>2</v>
      </c>
      <c r="AI65" s="5"/>
      <c r="AJ65" s="5" t="s">
        <v>2</v>
      </c>
      <c r="AK65" s="8" t="s">
        <v>8</v>
      </c>
      <c r="AL65" s="5" t="s">
        <v>3</v>
      </c>
      <c r="AM65" s="5" t="s">
        <v>1</v>
      </c>
      <c r="AN65" s="7">
        <v>3</v>
      </c>
      <c r="AO65" s="5" t="s">
        <v>2</v>
      </c>
      <c r="AP65" s="5" t="s">
        <v>7</v>
      </c>
      <c r="AQ65" s="5" t="s">
        <v>2</v>
      </c>
      <c r="AR65" s="7" t="s">
        <v>7</v>
      </c>
      <c r="AS65" s="5" t="s">
        <v>2</v>
      </c>
      <c r="AT65" s="5"/>
      <c r="AU65" s="5" t="s">
        <v>2</v>
      </c>
      <c r="AV65" s="7" t="s">
        <v>8</v>
      </c>
      <c r="AW65" s="5" t="s">
        <v>3</v>
      </c>
      <c r="AX65" s="5" t="s">
        <v>4</v>
      </c>
      <c r="AY65" s="7">
        <v>4</v>
      </c>
      <c r="AZ65" s="5" t="s">
        <v>2</v>
      </c>
      <c r="BA65" s="5" t="s">
        <v>7</v>
      </c>
      <c r="BB65" s="5" t="s">
        <v>2</v>
      </c>
      <c r="BC65" s="7" t="s">
        <v>7</v>
      </c>
      <c r="BD65" s="5" t="s">
        <v>2</v>
      </c>
      <c r="BE65" s="5"/>
      <c r="BF65" s="5" t="s">
        <v>2</v>
      </c>
      <c r="BG65" s="7" t="s">
        <v>8</v>
      </c>
      <c r="BH65" s="5" t="s">
        <v>3</v>
      </c>
      <c r="BI65" s="5"/>
      <c r="BJ65" s="5" t="s">
        <v>1</v>
      </c>
      <c r="BK65" s="7">
        <v>5</v>
      </c>
      <c r="BL65" s="5" t="s">
        <v>2</v>
      </c>
      <c r="BM65" s="5" t="s">
        <v>7</v>
      </c>
      <c r="BN65" s="5" t="s">
        <v>2</v>
      </c>
      <c r="BO65" s="7" t="s">
        <v>7</v>
      </c>
      <c r="BP65" s="5" t="s">
        <v>2</v>
      </c>
      <c r="BQ65" s="5"/>
      <c r="BR65" s="5" t="s">
        <v>2</v>
      </c>
      <c r="BS65" s="7" t="s">
        <v>8</v>
      </c>
      <c r="BT65" s="5" t="s">
        <v>3</v>
      </c>
      <c r="BU65" s="6"/>
      <c r="BV65" s="5" t="s">
        <v>405</v>
      </c>
      <c r="BW65" s="9" t="s">
        <v>5</v>
      </c>
      <c r="BX65" s="5" t="s">
        <v>2</v>
      </c>
      <c r="BY65" s="8" t="s">
        <v>7</v>
      </c>
      <c r="BZ65" s="5" t="s">
        <v>2</v>
      </c>
      <c r="CA65" s="8" t="s">
        <v>7</v>
      </c>
      <c r="CB65" s="5" t="s">
        <v>2</v>
      </c>
      <c r="CC65" s="8" t="s">
        <v>7</v>
      </c>
      <c r="CD65" s="5" t="s">
        <v>2</v>
      </c>
      <c r="CE65" s="8" t="s">
        <v>7</v>
      </c>
      <c r="CF65" s="5" t="s">
        <v>3</v>
      </c>
      <c r="CG65" s="6" t="s">
        <v>18</v>
      </c>
      <c r="CH65" s="11">
        <v>3080.61</v>
      </c>
      <c r="CI65" s="6">
        <v>12300</v>
      </c>
      <c r="CJ65" s="6">
        <v>0.08</v>
      </c>
      <c r="CK65" s="6"/>
      <c r="CL65" s="6"/>
      <c r="CM65" s="6"/>
      <c r="CN65" s="6"/>
      <c r="CO65" s="6" t="s">
        <v>1606</v>
      </c>
      <c r="CP65" s="6" t="s">
        <v>1607</v>
      </c>
      <c r="CQ65" s="6" t="s">
        <v>1847</v>
      </c>
      <c r="CR65" s="6" t="s">
        <v>1609</v>
      </c>
      <c r="CS65" s="6" t="s">
        <v>1848</v>
      </c>
      <c r="CT65" s="6" t="s">
        <v>31</v>
      </c>
      <c r="CU65" s="6" t="s">
        <v>1665</v>
      </c>
      <c r="CV65" s="6" t="s">
        <v>32</v>
      </c>
      <c r="CW65" s="6">
        <v>3080.61</v>
      </c>
      <c r="CX65" s="6" t="s">
        <v>28</v>
      </c>
      <c r="CY65" s="6" t="s">
        <v>26</v>
      </c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 t="s">
        <v>36</v>
      </c>
      <c r="DN65" s="5" t="s">
        <v>19</v>
      </c>
      <c r="DO65" s="5" t="s">
        <v>23</v>
      </c>
      <c r="DP65" s="5" t="s">
        <v>1</v>
      </c>
      <c r="DQ65" s="7">
        <v>1</v>
      </c>
      <c r="DR65" s="5" t="s">
        <v>2</v>
      </c>
      <c r="DS65" s="7">
        <v>12300</v>
      </c>
      <c r="DT65" s="5" t="s">
        <v>2</v>
      </c>
      <c r="DU65" s="7" t="s">
        <v>7</v>
      </c>
      <c r="DV65" s="5" t="s">
        <v>2</v>
      </c>
      <c r="DW65" s="5"/>
      <c r="DX65" s="5" t="s">
        <v>2</v>
      </c>
      <c r="DY65" s="7" t="s">
        <v>1849</v>
      </c>
      <c r="DZ65" s="5" t="s">
        <v>3</v>
      </c>
      <c r="EA65" s="5" t="s">
        <v>4</v>
      </c>
      <c r="EB65" s="8">
        <v>2</v>
      </c>
      <c r="EC65" s="5" t="s">
        <v>2</v>
      </c>
      <c r="ED65" s="5" t="s">
        <v>7</v>
      </c>
      <c r="EE65" s="5" t="s">
        <v>2</v>
      </c>
      <c r="EF65" s="8" t="s">
        <v>7</v>
      </c>
      <c r="EG65" s="5" t="s">
        <v>2</v>
      </c>
      <c r="EH65" s="5"/>
      <c r="EI65" s="5" t="s">
        <v>2</v>
      </c>
      <c r="EJ65" s="8" t="s">
        <v>1849</v>
      </c>
      <c r="EK65" s="5" t="s">
        <v>3</v>
      </c>
      <c r="EL65" s="5" t="s">
        <v>1</v>
      </c>
      <c r="EM65" s="7">
        <v>3</v>
      </c>
      <c r="EN65" s="5" t="s">
        <v>2</v>
      </c>
      <c r="EO65" s="5" t="s">
        <v>7</v>
      </c>
      <c r="EP65" s="5" t="s">
        <v>2</v>
      </c>
      <c r="EQ65" s="7" t="s">
        <v>7</v>
      </c>
      <c r="ER65" s="5" t="s">
        <v>2</v>
      </c>
      <c r="ES65" s="5"/>
      <c r="ET65" s="5" t="s">
        <v>2</v>
      </c>
      <c r="EU65" s="7" t="s">
        <v>1849</v>
      </c>
      <c r="EV65" s="5" t="s">
        <v>3</v>
      </c>
      <c r="EW65" s="5" t="s">
        <v>4</v>
      </c>
      <c r="EX65" s="7">
        <v>4</v>
      </c>
      <c r="EY65" s="5" t="s">
        <v>2</v>
      </c>
      <c r="EZ65" s="5" t="s">
        <v>7</v>
      </c>
      <c r="FA65" s="5" t="s">
        <v>2</v>
      </c>
      <c r="FB65" s="7" t="s">
        <v>7</v>
      </c>
      <c r="FC65" s="5" t="s">
        <v>2</v>
      </c>
      <c r="FD65" s="5"/>
      <c r="FE65" s="5" t="s">
        <v>2</v>
      </c>
      <c r="FF65" s="7" t="s">
        <v>1849</v>
      </c>
      <c r="FG65" s="5" t="s">
        <v>3</v>
      </c>
      <c r="FH65" s="5"/>
      <c r="FI65" s="5" t="s">
        <v>1</v>
      </c>
      <c r="FJ65" s="7">
        <v>5</v>
      </c>
      <c r="FK65" s="5" t="s">
        <v>2</v>
      </c>
      <c r="FL65" s="5" t="s">
        <v>7</v>
      </c>
      <c r="FM65" s="5" t="s">
        <v>2</v>
      </c>
      <c r="FN65" s="7" t="s">
        <v>7</v>
      </c>
      <c r="FO65" s="5" t="s">
        <v>2</v>
      </c>
      <c r="FP65" s="5"/>
      <c r="FQ65" s="5" t="s">
        <v>2</v>
      </c>
      <c r="FR65" s="7" t="s">
        <v>1849</v>
      </c>
      <c r="FS65" s="5" t="s">
        <v>3</v>
      </c>
      <c r="FT65" s="6"/>
      <c r="FU65" s="5" t="s">
        <v>405</v>
      </c>
      <c r="FV65" s="9" t="s">
        <v>5</v>
      </c>
      <c r="FW65" s="5" t="s">
        <v>2</v>
      </c>
      <c r="FX65" s="8" t="s">
        <v>7</v>
      </c>
      <c r="FY65" s="5" t="s">
        <v>2</v>
      </c>
      <c r="FZ65" s="8" t="s">
        <v>7</v>
      </c>
      <c r="GA65" s="5" t="s">
        <v>2</v>
      </c>
      <c r="GB65" s="8"/>
      <c r="GC65" s="5" t="s">
        <v>2</v>
      </c>
      <c r="GD65" s="8" t="s">
        <v>7</v>
      </c>
      <c r="GE65" s="5" t="s">
        <v>3</v>
      </c>
      <c r="GF65" s="6" t="s">
        <v>18</v>
      </c>
    </row>
    <row r="66" spans="1:188" x14ac:dyDescent="0.25">
      <c r="A66" s="5" t="s">
        <v>9</v>
      </c>
      <c r="B66" s="5">
        <v>19100</v>
      </c>
      <c r="C66" s="5" t="s">
        <v>10</v>
      </c>
      <c r="D66" s="5" t="s">
        <v>1605</v>
      </c>
      <c r="E66" s="5" t="s">
        <v>20</v>
      </c>
      <c r="F66" s="5" t="s">
        <v>21</v>
      </c>
      <c r="G66" s="5" t="s">
        <v>22</v>
      </c>
      <c r="H66" s="5">
        <v>3</v>
      </c>
      <c r="I66" s="5" t="s">
        <v>12</v>
      </c>
      <c r="J66" s="5">
        <v>4</v>
      </c>
      <c r="K66" s="5" t="s">
        <v>14</v>
      </c>
      <c r="L66" s="8" t="s">
        <v>1604</v>
      </c>
      <c r="M66" s="5" t="s">
        <v>16</v>
      </c>
      <c r="N66" s="5"/>
      <c r="O66" s="5" t="s">
        <v>19</v>
      </c>
      <c r="P66" s="5" t="s">
        <v>23</v>
      </c>
      <c r="Q66" s="5" t="s">
        <v>1</v>
      </c>
      <c r="R66" s="7">
        <v>1</v>
      </c>
      <c r="S66" s="5" t="s">
        <v>2</v>
      </c>
      <c r="T66" s="7">
        <v>19100</v>
      </c>
      <c r="U66" s="5" t="s">
        <v>2</v>
      </c>
      <c r="V66" s="7" t="s">
        <v>7</v>
      </c>
      <c r="W66" s="5" t="s">
        <v>2</v>
      </c>
      <c r="X66" s="5"/>
      <c r="Y66" s="5" t="s">
        <v>2</v>
      </c>
      <c r="Z66" s="7" t="s">
        <v>8</v>
      </c>
      <c r="AA66" s="5" t="s">
        <v>3</v>
      </c>
      <c r="AB66" s="5" t="s">
        <v>4</v>
      </c>
      <c r="AC66" s="8">
        <v>2</v>
      </c>
      <c r="AD66" s="5" t="s">
        <v>2</v>
      </c>
      <c r="AE66" s="5" t="s">
        <v>7</v>
      </c>
      <c r="AF66" s="5" t="s">
        <v>2</v>
      </c>
      <c r="AG66" s="8" t="s">
        <v>7</v>
      </c>
      <c r="AH66" s="5" t="s">
        <v>2</v>
      </c>
      <c r="AI66" s="5"/>
      <c r="AJ66" s="5" t="s">
        <v>2</v>
      </c>
      <c r="AK66" s="8" t="s">
        <v>8</v>
      </c>
      <c r="AL66" s="5" t="s">
        <v>3</v>
      </c>
      <c r="AM66" s="5" t="s">
        <v>1</v>
      </c>
      <c r="AN66" s="7">
        <v>3</v>
      </c>
      <c r="AO66" s="5" t="s">
        <v>2</v>
      </c>
      <c r="AP66" s="5" t="s">
        <v>7</v>
      </c>
      <c r="AQ66" s="5" t="s">
        <v>2</v>
      </c>
      <c r="AR66" s="7" t="s">
        <v>7</v>
      </c>
      <c r="AS66" s="5" t="s">
        <v>2</v>
      </c>
      <c r="AT66" s="5"/>
      <c r="AU66" s="5" t="s">
        <v>2</v>
      </c>
      <c r="AV66" s="7" t="s">
        <v>8</v>
      </c>
      <c r="AW66" s="5" t="s">
        <v>3</v>
      </c>
      <c r="AX66" s="5" t="s">
        <v>4</v>
      </c>
      <c r="AY66" s="7">
        <v>4</v>
      </c>
      <c r="AZ66" s="5" t="s">
        <v>2</v>
      </c>
      <c r="BA66" s="5" t="s">
        <v>7</v>
      </c>
      <c r="BB66" s="5" t="s">
        <v>2</v>
      </c>
      <c r="BC66" s="7" t="s">
        <v>7</v>
      </c>
      <c r="BD66" s="5" t="s">
        <v>2</v>
      </c>
      <c r="BE66" s="5"/>
      <c r="BF66" s="5" t="s">
        <v>2</v>
      </c>
      <c r="BG66" s="7" t="s">
        <v>8</v>
      </c>
      <c r="BH66" s="5" t="s">
        <v>3</v>
      </c>
      <c r="BI66" s="5"/>
      <c r="BJ66" s="5"/>
      <c r="BK66" s="7"/>
      <c r="BL66" s="5"/>
      <c r="BM66" s="5"/>
      <c r="BN66" s="5"/>
      <c r="BO66" s="7"/>
      <c r="BP66" s="5"/>
      <c r="BQ66" s="7"/>
      <c r="BR66" s="5"/>
      <c r="BS66" s="7"/>
      <c r="BT66" s="5"/>
      <c r="BU66" s="6"/>
      <c r="BV66" s="5" t="s">
        <v>405</v>
      </c>
      <c r="BW66" s="9" t="s">
        <v>5</v>
      </c>
      <c r="BX66" s="5" t="s">
        <v>2</v>
      </c>
      <c r="BY66" s="8" t="s">
        <v>7</v>
      </c>
      <c r="BZ66" s="5" t="s">
        <v>2</v>
      </c>
      <c r="CA66" s="8" t="s">
        <v>7</v>
      </c>
      <c r="CB66" s="5" t="s">
        <v>2</v>
      </c>
      <c r="CC66" s="8" t="s">
        <v>7</v>
      </c>
      <c r="CD66" s="5" t="s">
        <v>2</v>
      </c>
      <c r="CE66" s="8" t="s">
        <v>7</v>
      </c>
      <c r="CF66" s="5" t="s">
        <v>3</v>
      </c>
      <c r="CG66" s="6" t="s">
        <v>18</v>
      </c>
      <c r="CH66" s="11">
        <v>5138.42</v>
      </c>
      <c r="CI66" s="6">
        <v>19100</v>
      </c>
      <c r="CJ66" s="6">
        <v>0.03</v>
      </c>
      <c r="CK66" s="6"/>
      <c r="CL66" s="6"/>
      <c r="CM66" s="6"/>
      <c r="CN66" s="6"/>
      <c r="CO66" s="6" t="s">
        <v>1606</v>
      </c>
      <c r="CP66" s="6" t="s">
        <v>1607</v>
      </c>
      <c r="CQ66" s="6" t="s">
        <v>1850</v>
      </c>
      <c r="CR66" s="6" t="s">
        <v>1608</v>
      </c>
      <c r="CS66" s="6" t="s">
        <v>1851</v>
      </c>
      <c r="CT66" s="6" t="s">
        <v>31</v>
      </c>
      <c r="CU66" s="6" t="s">
        <v>1625</v>
      </c>
      <c r="CV66" s="6" t="s">
        <v>32</v>
      </c>
      <c r="CW66" s="6">
        <v>5138.42</v>
      </c>
      <c r="CX66" s="6" t="s">
        <v>28</v>
      </c>
      <c r="CY66" s="6" t="s">
        <v>26</v>
      </c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 t="s">
        <v>36</v>
      </c>
      <c r="DN66" s="5" t="s">
        <v>19</v>
      </c>
      <c r="DO66" s="5" t="s">
        <v>23</v>
      </c>
      <c r="DP66" s="5" t="s">
        <v>1</v>
      </c>
      <c r="DQ66" s="7">
        <v>1</v>
      </c>
      <c r="DR66" s="5" t="s">
        <v>2</v>
      </c>
      <c r="DS66" s="7">
        <v>19100</v>
      </c>
      <c r="DT66" s="5" t="s">
        <v>2</v>
      </c>
      <c r="DU66" s="7" t="s">
        <v>7</v>
      </c>
      <c r="DV66" s="5" t="s">
        <v>2</v>
      </c>
      <c r="DW66" s="5"/>
      <c r="DX66" s="5" t="s">
        <v>2</v>
      </c>
      <c r="DY66" s="7" t="s">
        <v>1852</v>
      </c>
      <c r="DZ66" s="5" t="s">
        <v>3</v>
      </c>
      <c r="EA66" s="5" t="s">
        <v>4</v>
      </c>
      <c r="EB66" s="8">
        <v>2</v>
      </c>
      <c r="EC66" s="5" t="s">
        <v>2</v>
      </c>
      <c r="ED66" s="5" t="s">
        <v>7</v>
      </c>
      <c r="EE66" s="5" t="s">
        <v>2</v>
      </c>
      <c r="EF66" s="8" t="s">
        <v>7</v>
      </c>
      <c r="EG66" s="5" t="s">
        <v>2</v>
      </c>
      <c r="EH66" s="5"/>
      <c r="EI66" s="5" t="s">
        <v>2</v>
      </c>
      <c r="EJ66" s="8" t="s">
        <v>1852</v>
      </c>
      <c r="EK66" s="5" t="s">
        <v>3</v>
      </c>
      <c r="EL66" s="5" t="s">
        <v>1</v>
      </c>
      <c r="EM66" s="7">
        <v>3</v>
      </c>
      <c r="EN66" s="5" t="s">
        <v>2</v>
      </c>
      <c r="EO66" s="5" t="s">
        <v>7</v>
      </c>
      <c r="EP66" s="5" t="s">
        <v>2</v>
      </c>
      <c r="EQ66" s="7" t="s">
        <v>7</v>
      </c>
      <c r="ER66" s="5" t="s">
        <v>2</v>
      </c>
      <c r="ES66" s="5"/>
      <c r="ET66" s="5" t="s">
        <v>2</v>
      </c>
      <c r="EU66" s="7" t="s">
        <v>1852</v>
      </c>
      <c r="EV66" s="5" t="s">
        <v>3</v>
      </c>
      <c r="EW66" s="5" t="s">
        <v>4</v>
      </c>
      <c r="EX66" s="7">
        <v>4</v>
      </c>
      <c r="EY66" s="5" t="s">
        <v>2</v>
      </c>
      <c r="EZ66" s="5" t="s">
        <v>7</v>
      </c>
      <c r="FA66" s="5" t="s">
        <v>2</v>
      </c>
      <c r="FB66" s="7" t="s">
        <v>7</v>
      </c>
      <c r="FC66" s="5" t="s">
        <v>2</v>
      </c>
      <c r="FD66" s="5"/>
      <c r="FE66" s="5" t="s">
        <v>2</v>
      </c>
      <c r="FF66" s="7" t="s">
        <v>1852</v>
      </c>
      <c r="FG66" s="5" t="s">
        <v>3</v>
      </c>
      <c r="FH66" s="5"/>
      <c r="FI66" s="5"/>
      <c r="FJ66" s="7"/>
      <c r="FK66" s="5"/>
      <c r="FL66" s="5"/>
      <c r="FM66" s="5"/>
      <c r="FN66" s="7"/>
      <c r="FO66" s="5"/>
      <c r="FP66" s="7"/>
      <c r="FQ66" s="5"/>
      <c r="FR66" s="7"/>
      <c r="FS66" s="5"/>
      <c r="FT66" s="6"/>
      <c r="FU66" s="5" t="s">
        <v>405</v>
      </c>
      <c r="FV66" s="9" t="s">
        <v>5</v>
      </c>
      <c r="FW66" s="5" t="s">
        <v>2</v>
      </c>
      <c r="FX66" s="8" t="s">
        <v>7</v>
      </c>
      <c r="FY66" s="5" t="s">
        <v>2</v>
      </c>
      <c r="FZ66" s="8" t="s">
        <v>7</v>
      </c>
      <c r="GA66" s="5" t="s">
        <v>2</v>
      </c>
      <c r="GB66" s="8"/>
      <c r="GC66" s="5" t="s">
        <v>2</v>
      </c>
      <c r="GD66" s="8" t="s">
        <v>7</v>
      </c>
      <c r="GE66" s="5" t="s">
        <v>3</v>
      </c>
      <c r="GF66" s="6" t="s">
        <v>18</v>
      </c>
    </row>
    <row r="67" spans="1:188" x14ac:dyDescent="0.25">
      <c r="A67" s="5" t="s">
        <v>9</v>
      </c>
      <c r="B67" s="5">
        <v>17000</v>
      </c>
      <c r="C67" s="5" t="s">
        <v>10</v>
      </c>
      <c r="D67" s="5" t="s">
        <v>1605</v>
      </c>
      <c r="E67" s="5" t="s">
        <v>20</v>
      </c>
      <c r="F67" s="5" t="s">
        <v>21</v>
      </c>
      <c r="G67" s="5" t="s">
        <v>22</v>
      </c>
      <c r="H67" s="5">
        <v>5</v>
      </c>
      <c r="I67" s="5" t="s">
        <v>12</v>
      </c>
      <c r="J67" s="5">
        <v>3</v>
      </c>
      <c r="K67" s="5" t="s">
        <v>14</v>
      </c>
      <c r="L67" s="8" t="s">
        <v>1604</v>
      </c>
      <c r="M67" s="5" t="s">
        <v>16</v>
      </c>
      <c r="N67" s="5"/>
      <c r="O67" s="5" t="s">
        <v>19</v>
      </c>
      <c r="P67" s="5" t="s">
        <v>23</v>
      </c>
      <c r="Q67" s="5" t="s">
        <v>1</v>
      </c>
      <c r="R67" s="7">
        <v>1</v>
      </c>
      <c r="S67" s="5" t="s">
        <v>2</v>
      </c>
      <c r="T67" s="7">
        <v>17000</v>
      </c>
      <c r="U67" s="5" t="s">
        <v>2</v>
      </c>
      <c r="V67" s="7" t="s">
        <v>7</v>
      </c>
      <c r="W67" s="5" t="s">
        <v>2</v>
      </c>
      <c r="X67" s="5"/>
      <c r="Y67" s="5" t="s">
        <v>2</v>
      </c>
      <c r="Z67" s="7" t="s">
        <v>8</v>
      </c>
      <c r="AA67" s="5" t="s">
        <v>3</v>
      </c>
      <c r="AB67" s="5" t="s">
        <v>4</v>
      </c>
      <c r="AC67" s="8">
        <v>2</v>
      </c>
      <c r="AD67" s="5" t="s">
        <v>2</v>
      </c>
      <c r="AE67" s="5" t="s">
        <v>7</v>
      </c>
      <c r="AF67" s="5" t="s">
        <v>2</v>
      </c>
      <c r="AG67" s="8" t="s">
        <v>7</v>
      </c>
      <c r="AH67" s="5" t="s">
        <v>2</v>
      </c>
      <c r="AI67" s="5"/>
      <c r="AJ67" s="5" t="s">
        <v>2</v>
      </c>
      <c r="AK67" s="8" t="s">
        <v>8</v>
      </c>
      <c r="AL67" s="5" t="s">
        <v>3</v>
      </c>
      <c r="AM67" s="5" t="s">
        <v>1</v>
      </c>
      <c r="AN67" s="7">
        <v>3</v>
      </c>
      <c r="AO67" s="5" t="s">
        <v>2</v>
      </c>
      <c r="AP67" s="5" t="s">
        <v>7</v>
      </c>
      <c r="AQ67" s="5" t="s">
        <v>2</v>
      </c>
      <c r="AR67" s="7" t="s">
        <v>7</v>
      </c>
      <c r="AS67" s="5" t="s">
        <v>2</v>
      </c>
      <c r="AT67" s="5"/>
      <c r="AU67" s="5" t="s">
        <v>2</v>
      </c>
      <c r="AV67" s="7" t="s">
        <v>8</v>
      </c>
      <c r="AW67" s="5" t="s">
        <v>3</v>
      </c>
      <c r="AX67" s="5"/>
      <c r="AY67" s="7"/>
      <c r="AZ67" s="5"/>
      <c r="BA67" s="5"/>
      <c r="BB67" s="5"/>
      <c r="BC67" s="7"/>
      <c r="BD67" s="5"/>
      <c r="BE67" s="7"/>
      <c r="BF67" s="5"/>
      <c r="BG67" s="7"/>
      <c r="BH67" s="5"/>
      <c r="BI67" s="5"/>
      <c r="BJ67" s="5"/>
      <c r="BK67" s="7"/>
      <c r="BL67" s="5"/>
      <c r="BM67" s="5"/>
      <c r="BN67" s="5"/>
      <c r="BO67" s="7"/>
      <c r="BP67" s="5"/>
      <c r="BQ67" s="7"/>
      <c r="BR67" s="5"/>
      <c r="BS67" s="7"/>
      <c r="BT67" s="5"/>
      <c r="BU67" s="6"/>
      <c r="BV67" s="5" t="s">
        <v>405</v>
      </c>
      <c r="BW67" s="9" t="s">
        <v>5</v>
      </c>
      <c r="BX67" s="5" t="s">
        <v>2</v>
      </c>
      <c r="BY67" s="8" t="s">
        <v>7</v>
      </c>
      <c r="BZ67" s="5" t="s">
        <v>2</v>
      </c>
      <c r="CA67" s="8" t="s">
        <v>7</v>
      </c>
      <c r="CB67" s="5" t="s">
        <v>2</v>
      </c>
      <c r="CC67" s="8" t="s">
        <v>7</v>
      </c>
      <c r="CD67" s="5" t="s">
        <v>2</v>
      </c>
      <c r="CE67" s="8" t="s">
        <v>7</v>
      </c>
      <c r="CF67" s="5" t="s">
        <v>3</v>
      </c>
      <c r="CG67" s="6" t="s">
        <v>18</v>
      </c>
      <c r="CH67" s="11">
        <v>6242.55</v>
      </c>
      <c r="CI67" s="6">
        <v>17000</v>
      </c>
      <c r="CJ67" s="6">
        <v>0.05</v>
      </c>
      <c r="CK67" s="6"/>
      <c r="CL67" s="6"/>
      <c r="CM67" s="6"/>
      <c r="CN67" s="6"/>
      <c r="CO67" s="6" t="s">
        <v>1606</v>
      </c>
      <c r="CP67" s="6" t="s">
        <v>1607</v>
      </c>
      <c r="CQ67" s="6" t="s">
        <v>1853</v>
      </c>
      <c r="CR67" s="6" t="s">
        <v>1608</v>
      </c>
      <c r="CS67" s="6" t="s">
        <v>1854</v>
      </c>
      <c r="CT67" s="6" t="s">
        <v>31</v>
      </c>
      <c r="CU67" s="6" t="s">
        <v>1628</v>
      </c>
      <c r="CV67" s="6" t="s">
        <v>32</v>
      </c>
      <c r="CW67" s="6">
        <v>6242.55</v>
      </c>
      <c r="CX67" s="6" t="s">
        <v>28</v>
      </c>
      <c r="CY67" s="6" t="s">
        <v>26</v>
      </c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 t="s">
        <v>36</v>
      </c>
      <c r="DN67" s="5" t="s">
        <v>19</v>
      </c>
      <c r="DO67" s="5" t="s">
        <v>23</v>
      </c>
      <c r="DP67" s="5" t="s">
        <v>1</v>
      </c>
      <c r="DQ67" s="7">
        <v>1</v>
      </c>
      <c r="DR67" s="5" t="s">
        <v>2</v>
      </c>
      <c r="DS67" s="7">
        <v>17000</v>
      </c>
      <c r="DT67" s="5" t="s">
        <v>2</v>
      </c>
      <c r="DU67" s="7" t="s">
        <v>7</v>
      </c>
      <c r="DV67" s="5" t="s">
        <v>2</v>
      </c>
      <c r="DW67" s="5"/>
      <c r="DX67" s="5" t="s">
        <v>2</v>
      </c>
      <c r="DY67" s="7" t="s">
        <v>1855</v>
      </c>
      <c r="DZ67" s="5" t="s">
        <v>3</v>
      </c>
      <c r="EA67" s="5" t="s">
        <v>4</v>
      </c>
      <c r="EB67" s="8">
        <v>2</v>
      </c>
      <c r="EC67" s="5" t="s">
        <v>2</v>
      </c>
      <c r="ED67" s="5" t="s">
        <v>7</v>
      </c>
      <c r="EE67" s="5" t="s">
        <v>2</v>
      </c>
      <c r="EF67" s="8" t="s">
        <v>7</v>
      </c>
      <c r="EG67" s="5" t="s">
        <v>2</v>
      </c>
      <c r="EH67" s="5"/>
      <c r="EI67" s="5" t="s">
        <v>2</v>
      </c>
      <c r="EJ67" s="8" t="s">
        <v>1855</v>
      </c>
      <c r="EK67" s="5" t="s">
        <v>3</v>
      </c>
      <c r="EL67" s="5" t="s">
        <v>1</v>
      </c>
      <c r="EM67" s="7">
        <v>3</v>
      </c>
      <c r="EN67" s="5" t="s">
        <v>2</v>
      </c>
      <c r="EO67" s="5" t="s">
        <v>7</v>
      </c>
      <c r="EP67" s="5" t="s">
        <v>2</v>
      </c>
      <c r="EQ67" s="7" t="s">
        <v>7</v>
      </c>
      <c r="ER67" s="5" t="s">
        <v>2</v>
      </c>
      <c r="ES67" s="5"/>
      <c r="ET67" s="5" t="s">
        <v>2</v>
      </c>
      <c r="EU67" s="7" t="s">
        <v>1855</v>
      </c>
      <c r="EV67" s="5" t="s">
        <v>3</v>
      </c>
      <c r="EW67" s="5"/>
      <c r="EX67" s="7"/>
      <c r="EY67" s="5"/>
      <c r="EZ67" s="5"/>
      <c r="FA67" s="5"/>
      <c r="FB67" s="7"/>
      <c r="FC67" s="5"/>
      <c r="FD67" s="7"/>
      <c r="FE67" s="5"/>
      <c r="FF67" s="7"/>
      <c r="FG67" s="5"/>
      <c r="FH67" s="5"/>
      <c r="FI67" s="5"/>
      <c r="FJ67" s="7"/>
      <c r="FK67" s="5"/>
      <c r="FL67" s="5"/>
      <c r="FM67" s="5"/>
      <c r="FN67" s="7"/>
      <c r="FO67" s="5"/>
      <c r="FP67" s="7"/>
      <c r="FQ67" s="5"/>
      <c r="FR67" s="7"/>
      <c r="FS67" s="5"/>
      <c r="FT67" s="6"/>
      <c r="FU67" s="5" t="s">
        <v>405</v>
      </c>
      <c r="FV67" s="9" t="s">
        <v>5</v>
      </c>
      <c r="FW67" s="5" t="s">
        <v>2</v>
      </c>
      <c r="FX67" s="8" t="s">
        <v>7</v>
      </c>
      <c r="FY67" s="5" t="s">
        <v>2</v>
      </c>
      <c r="FZ67" s="8" t="s">
        <v>7</v>
      </c>
      <c r="GA67" s="5" t="s">
        <v>2</v>
      </c>
      <c r="GB67" s="8"/>
      <c r="GC67" s="5" t="s">
        <v>2</v>
      </c>
      <c r="GD67" s="8" t="s">
        <v>7</v>
      </c>
      <c r="GE67" s="5" t="s">
        <v>3</v>
      </c>
      <c r="GF67" s="6" t="s">
        <v>18</v>
      </c>
    </row>
    <row r="68" spans="1:188" x14ac:dyDescent="0.25">
      <c r="A68" s="5" t="s">
        <v>9</v>
      </c>
      <c r="B68" s="5">
        <v>16800</v>
      </c>
      <c r="C68" s="5" t="s">
        <v>10</v>
      </c>
      <c r="D68" s="5" t="s">
        <v>1605</v>
      </c>
      <c r="E68" s="5" t="s">
        <v>20</v>
      </c>
      <c r="F68" s="5" t="s">
        <v>21</v>
      </c>
      <c r="G68" s="5" t="s">
        <v>22</v>
      </c>
      <c r="H68" s="5">
        <v>2</v>
      </c>
      <c r="I68" s="5" t="s">
        <v>12</v>
      </c>
      <c r="J68" s="5">
        <v>5</v>
      </c>
      <c r="K68" s="5" t="s">
        <v>14</v>
      </c>
      <c r="L68" s="8" t="s">
        <v>1604</v>
      </c>
      <c r="M68" s="5" t="s">
        <v>16</v>
      </c>
      <c r="N68" s="5"/>
      <c r="O68" s="5" t="s">
        <v>19</v>
      </c>
      <c r="P68" s="5" t="s">
        <v>23</v>
      </c>
      <c r="Q68" s="5" t="s">
        <v>1</v>
      </c>
      <c r="R68" s="7">
        <v>1</v>
      </c>
      <c r="S68" s="5" t="s">
        <v>2</v>
      </c>
      <c r="T68" s="7">
        <v>16800</v>
      </c>
      <c r="U68" s="5" t="s">
        <v>2</v>
      </c>
      <c r="V68" s="7" t="s">
        <v>7</v>
      </c>
      <c r="W68" s="5" t="s">
        <v>2</v>
      </c>
      <c r="X68" s="5"/>
      <c r="Y68" s="5" t="s">
        <v>2</v>
      </c>
      <c r="Z68" s="7" t="s">
        <v>8</v>
      </c>
      <c r="AA68" s="5" t="s">
        <v>3</v>
      </c>
      <c r="AB68" s="5" t="s">
        <v>4</v>
      </c>
      <c r="AC68" s="8">
        <v>2</v>
      </c>
      <c r="AD68" s="5" t="s">
        <v>2</v>
      </c>
      <c r="AE68" s="5" t="s">
        <v>7</v>
      </c>
      <c r="AF68" s="5" t="s">
        <v>2</v>
      </c>
      <c r="AG68" s="8" t="s">
        <v>7</v>
      </c>
      <c r="AH68" s="5" t="s">
        <v>2</v>
      </c>
      <c r="AI68" s="5"/>
      <c r="AJ68" s="5" t="s">
        <v>2</v>
      </c>
      <c r="AK68" s="8" t="s">
        <v>8</v>
      </c>
      <c r="AL68" s="5" t="s">
        <v>3</v>
      </c>
      <c r="AM68" s="5" t="s">
        <v>1</v>
      </c>
      <c r="AN68" s="7">
        <v>3</v>
      </c>
      <c r="AO68" s="5" t="s">
        <v>2</v>
      </c>
      <c r="AP68" s="5" t="s">
        <v>7</v>
      </c>
      <c r="AQ68" s="5" t="s">
        <v>2</v>
      </c>
      <c r="AR68" s="7" t="s">
        <v>7</v>
      </c>
      <c r="AS68" s="5" t="s">
        <v>2</v>
      </c>
      <c r="AT68" s="5"/>
      <c r="AU68" s="5" t="s">
        <v>2</v>
      </c>
      <c r="AV68" s="7" t="s">
        <v>8</v>
      </c>
      <c r="AW68" s="5" t="s">
        <v>3</v>
      </c>
      <c r="AX68" s="5" t="s">
        <v>4</v>
      </c>
      <c r="AY68" s="7">
        <v>4</v>
      </c>
      <c r="AZ68" s="5" t="s">
        <v>2</v>
      </c>
      <c r="BA68" s="5" t="s">
        <v>7</v>
      </c>
      <c r="BB68" s="5" t="s">
        <v>2</v>
      </c>
      <c r="BC68" s="7" t="s">
        <v>7</v>
      </c>
      <c r="BD68" s="5" t="s">
        <v>2</v>
      </c>
      <c r="BE68" s="5"/>
      <c r="BF68" s="5" t="s">
        <v>2</v>
      </c>
      <c r="BG68" s="7" t="s">
        <v>8</v>
      </c>
      <c r="BH68" s="5" t="s">
        <v>3</v>
      </c>
      <c r="BI68" s="5"/>
      <c r="BJ68" s="5" t="s">
        <v>1</v>
      </c>
      <c r="BK68" s="7">
        <v>5</v>
      </c>
      <c r="BL68" s="5" t="s">
        <v>2</v>
      </c>
      <c r="BM68" s="5" t="s">
        <v>7</v>
      </c>
      <c r="BN68" s="5" t="s">
        <v>2</v>
      </c>
      <c r="BO68" s="7" t="s">
        <v>7</v>
      </c>
      <c r="BP68" s="5" t="s">
        <v>2</v>
      </c>
      <c r="BQ68" s="5"/>
      <c r="BR68" s="5" t="s">
        <v>2</v>
      </c>
      <c r="BS68" s="7" t="s">
        <v>8</v>
      </c>
      <c r="BT68" s="5" t="s">
        <v>3</v>
      </c>
      <c r="BU68" s="6"/>
      <c r="BV68" s="5" t="s">
        <v>405</v>
      </c>
      <c r="BW68" s="9" t="s">
        <v>5</v>
      </c>
      <c r="BX68" s="5" t="s">
        <v>2</v>
      </c>
      <c r="BY68" s="8" t="s">
        <v>7</v>
      </c>
      <c r="BZ68" s="5" t="s">
        <v>2</v>
      </c>
      <c r="CA68" s="8" t="s">
        <v>7</v>
      </c>
      <c r="CB68" s="5" t="s">
        <v>2</v>
      </c>
      <c r="CC68" s="8" t="s">
        <v>7</v>
      </c>
      <c r="CD68" s="5" t="s">
        <v>2</v>
      </c>
      <c r="CE68" s="8" t="s">
        <v>7</v>
      </c>
      <c r="CF68" s="5" t="s">
        <v>3</v>
      </c>
      <c r="CG68" s="6" t="s">
        <v>18</v>
      </c>
      <c r="CH68" s="11">
        <v>3564.26</v>
      </c>
      <c r="CI68" s="6">
        <v>16800</v>
      </c>
      <c r="CJ68" s="6">
        <v>0.02</v>
      </c>
      <c r="CK68" s="6"/>
      <c r="CL68" s="6"/>
      <c r="CM68" s="6"/>
      <c r="CN68" s="6"/>
      <c r="CO68" s="6" t="s">
        <v>1606</v>
      </c>
      <c r="CP68" s="6" t="s">
        <v>1607</v>
      </c>
      <c r="CQ68" s="6" t="s">
        <v>1856</v>
      </c>
      <c r="CR68" s="6" t="s">
        <v>1609</v>
      </c>
      <c r="CS68" s="6" t="s">
        <v>1857</v>
      </c>
      <c r="CT68" s="6" t="s">
        <v>31</v>
      </c>
      <c r="CU68" s="6" t="s">
        <v>1610</v>
      </c>
      <c r="CV68" s="6" t="s">
        <v>32</v>
      </c>
      <c r="CW68" s="6">
        <v>3564.26</v>
      </c>
      <c r="CX68" s="6" t="s">
        <v>28</v>
      </c>
      <c r="CY68" s="6" t="s">
        <v>26</v>
      </c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 t="s">
        <v>36</v>
      </c>
      <c r="DN68" s="5" t="s">
        <v>19</v>
      </c>
      <c r="DO68" s="5" t="s">
        <v>23</v>
      </c>
      <c r="DP68" s="5" t="s">
        <v>1</v>
      </c>
      <c r="DQ68" s="7">
        <v>1</v>
      </c>
      <c r="DR68" s="5" t="s">
        <v>2</v>
      </c>
      <c r="DS68" s="7">
        <v>16800</v>
      </c>
      <c r="DT68" s="5" t="s">
        <v>2</v>
      </c>
      <c r="DU68" s="7" t="s">
        <v>7</v>
      </c>
      <c r="DV68" s="5" t="s">
        <v>2</v>
      </c>
      <c r="DW68" s="5"/>
      <c r="DX68" s="5" t="s">
        <v>2</v>
      </c>
      <c r="DY68" s="7" t="s">
        <v>1858</v>
      </c>
      <c r="DZ68" s="5" t="s">
        <v>3</v>
      </c>
      <c r="EA68" s="5" t="s">
        <v>4</v>
      </c>
      <c r="EB68" s="8">
        <v>2</v>
      </c>
      <c r="EC68" s="5" t="s">
        <v>2</v>
      </c>
      <c r="ED68" s="5" t="s">
        <v>7</v>
      </c>
      <c r="EE68" s="5" t="s">
        <v>2</v>
      </c>
      <c r="EF68" s="8" t="s">
        <v>7</v>
      </c>
      <c r="EG68" s="5" t="s">
        <v>2</v>
      </c>
      <c r="EH68" s="5"/>
      <c r="EI68" s="5" t="s">
        <v>2</v>
      </c>
      <c r="EJ68" s="8" t="s">
        <v>1858</v>
      </c>
      <c r="EK68" s="5" t="s">
        <v>3</v>
      </c>
      <c r="EL68" s="5" t="s">
        <v>1</v>
      </c>
      <c r="EM68" s="7">
        <v>3</v>
      </c>
      <c r="EN68" s="5" t="s">
        <v>2</v>
      </c>
      <c r="EO68" s="5" t="s">
        <v>7</v>
      </c>
      <c r="EP68" s="5" t="s">
        <v>2</v>
      </c>
      <c r="EQ68" s="7" t="s">
        <v>7</v>
      </c>
      <c r="ER68" s="5" t="s">
        <v>2</v>
      </c>
      <c r="ES68" s="5"/>
      <c r="ET68" s="5" t="s">
        <v>2</v>
      </c>
      <c r="EU68" s="7" t="s">
        <v>1858</v>
      </c>
      <c r="EV68" s="5" t="s">
        <v>3</v>
      </c>
      <c r="EW68" s="5" t="s">
        <v>4</v>
      </c>
      <c r="EX68" s="7">
        <v>4</v>
      </c>
      <c r="EY68" s="5" t="s">
        <v>2</v>
      </c>
      <c r="EZ68" s="5" t="s">
        <v>7</v>
      </c>
      <c r="FA68" s="5" t="s">
        <v>2</v>
      </c>
      <c r="FB68" s="7" t="s">
        <v>7</v>
      </c>
      <c r="FC68" s="5" t="s">
        <v>2</v>
      </c>
      <c r="FD68" s="5"/>
      <c r="FE68" s="5" t="s">
        <v>2</v>
      </c>
      <c r="FF68" s="7" t="s">
        <v>1858</v>
      </c>
      <c r="FG68" s="5" t="s">
        <v>3</v>
      </c>
      <c r="FH68" s="5"/>
      <c r="FI68" s="5" t="s">
        <v>1</v>
      </c>
      <c r="FJ68" s="7">
        <v>5</v>
      </c>
      <c r="FK68" s="5" t="s">
        <v>2</v>
      </c>
      <c r="FL68" s="5" t="s">
        <v>7</v>
      </c>
      <c r="FM68" s="5" t="s">
        <v>2</v>
      </c>
      <c r="FN68" s="7" t="s">
        <v>7</v>
      </c>
      <c r="FO68" s="5" t="s">
        <v>2</v>
      </c>
      <c r="FP68" s="5"/>
      <c r="FQ68" s="5" t="s">
        <v>2</v>
      </c>
      <c r="FR68" s="7" t="s">
        <v>1858</v>
      </c>
      <c r="FS68" s="5" t="s">
        <v>3</v>
      </c>
      <c r="FT68" s="6"/>
      <c r="FU68" s="5" t="s">
        <v>405</v>
      </c>
      <c r="FV68" s="9" t="s">
        <v>5</v>
      </c>
      <c r="FW68" s="5" t="s">
        <v>2</v>
      </c>
      <c r="FX68" s="8" t="s">
        <v>7</v>
      </c>
      <c r="FY68" s="5" t="s">
        <v>2</v>
      </c>
      <c r="FZ68" s="8" t="s">
        <v>7</v>
      </c>
      <c r="GA68" s="5" t="s">
        <v>2</v>
      </c>
      <c r="GB68" s="8"/>
      <c r="GC68" s="5" t="s">
        <v>2</v>
      </c>
      <c r="GD68" s="8" t="s">
        <v>7</v>
      </c>
      <c r="GE68" s="5" t="s">
        <v>3</v>
      </c>
      <c r="GF68" s="6" t="s">
        <v>18</v>
      </c>
    </row>
    <row r="69" spans="1:188" x14ac:dyDescent="0.25">
      <c r="A69" s="5" t="s">
        <v>9</v>
      </c>
      <c r="B69" s="5">
        <v>10400</v>
      </c>
      <c r="C69" s="5" t="s">
        <v>10</v>
      </c>
      <c r="D69" s="5" t="s">
        <v>1605</v>
      </c>
      <c r="E69" s="5" t="s">
        <v>20</v>
      </c>
      <c r="F69" s="5" t="s">
        <v>21</v>
      </c>
      <c r="G69" s="5" t="s">
        <v>22</v>
      </c>
      <c r="H69" s="5">
        <v>8</v>
      </c>
      <c r="I69" s="5" t="s">
        <v>12</v>
      </c>
      <c r="J69" s="5">
        <v>4</v>
      </c>
      <c r="K69" s="5" t="s">
        <v>14</v>
      </c>
      <c r="L69" s="8" t="s">
        <v>1604</v>
      </c>
      <c r="M69" s="5" t="s">
        <v>16</v>
      </c>
      <c r="N69" s="5"/>
      <c r="O69" s="5" t="s">
        <v>19</v>
      </c>
      <c r="P69" s="5" t="s">
        <v>23</v>
      </c>
      <c r="Q69" s="5" t="s">
        <v>1</v>
      </c>
      <c r="R69" s="7">
        <v>1</v>
      </c>
      <c r="S69" s="5" t="s">
        <v>2</v>
      </c>
      <c r="T69" s="7">
        <v>10400</v>
      </c>
      <c r="U69" s="5" t="s">
        <v>2</v>
      </c>
      <c r="V69" s="7" t="s">
        <v>7</v>
      </c>
      <c r="W69" s="5" t="s">
        <v>2</v>
      </c>
      <c r="X69" s="5"/>
      <c r="Y69" s="5" t="s">
        <v>2</v>
      </c>
      <c r="Z69" s="7" t="s">
        <v>8</v>
      </c>
      <c r="AA69" s="5" t="s">
        <v>3</v>
      </c>
      <c r="AB69" s="5" t="s">
        <v>4</v>
      </c>
      <c r="AC69" s="8">
        <v>2</v>
      </c>
      <c r="AD69" s="5" t="s">
        <v>2</v>
      </c>
      <c r="AE69" s="5" t="s">
        <v>7</v>
      </c>
      <c r="AF69" s="5" t="s">
        <v>2</v>
      </c>
      <c r="AG69" s="8" t="s">
        <v>7</v>
      </c>
      <c r="AH69" s="5" t="s">
        <v>2</v>
      </c>
      <c r="AI69" s="5"/>
      <c r="AJ69" s="5" t="s">
        <v>2</v>
      </c>
      <c r="AK69" s="8" t="s">
        <v>8</v>
      </c>
      <c r="AL69" s="5" t="s">
        <v>3</v>
      </c>
      <c r="AM69" s="5" t="s">
        <v>1</v>
      </c>
      <c r="AN69" s="7">
        <v>3</v>
      </c>
      <c r="AO69" s="5" t="s">
        <v>2</v>
      </c>
      <c r="AP69" s="5" t="s">
        <v>7</v>
      </c>
      <c r="AQ69" s="5" t="s">
        <v>2</v>
      </c>
      <c r="AR69" s="7" t="s">
        <v>7</v>
      </c>
      <c r="AS69" s="5" t="s">
        <v>2</v>
      </c>
      <c r="AT69" s="5"/>
      <c r="AU69" s="5" t="s">
        <v>2</v>
      </c>
      <c r="AV69" s="7" t="s">
        <v>8</v>
      </c>
      <c r="AW69" s="5" t="s">
        <v>3</v>
      </c>
      <c r="AX69" s="5" t="s">
        <v>4</v>
      </c>
      <c r="AY69" s="7">
        <v>4</v>
      </c>
      <c r="AZ69" s="5" t="s">
        <v>2</v>
      </c>
      <c r="BA69" s="5" t="s">
        <v>7</v>
      </c>
      <c r="BB69" s="5" t="s">
        <v>2</v>
      </c>
      <c r="BC69" s="7" t="s">
        <v>7</v>
      </c>
      <c r="BD69" s="5" t="s">
        <v>2</v>
      </c>
      <c r="BE69" s="5"/>
      <c r="BF69" s="5" t="s">
        <v>2</v>
      </c>
      <c r="BG69" s="7" t="s">
        <v>8</v>
      </c>
      <c r="BH69" s="5" t="s">
        <v>3</v>
      </c>
      <c r="BI69" s="5"/>
      <c r="BJ69" s="5"/>
      <c r="BK69" s="7"/>
      <c r="BL69" s="5"/>
      <c r="BM69" s="5"/>
      <c r="BN69" s="5"/>
      <c r="BO69" s="7"/>
      <c r="BP69" s="5"/>
      <c r="BQ69" s="7"/>
      <c r="BR69" s="5"/>
      <c r="BS69" s="7"/>
      <c r="BT69" s="5"/>
      <c r="BU69" s="6"/>
      <c r="BV69" s="5" t="s">
        <v>405</v>
      </c>
      <c r="BW69" s="9" t="s">
        <v>5</v>
      </c>
      <c r="BX69" s="5" t="s">
        <v>2</v>
      </c>
      <c r="BY69" s="8" t="s">
        <v>7</v>
      </c>
      <c r="BZ69" s="5" t="s">
        <v>2</v>
      </c>
      <c r="CA69" s="8" t="s">
        <v>7</v>
      </c>
      <c r="CB69" s="5" t="s">
        <v>2</v>
      </c>
      <c r="CC69" s="8" t="s">
        <v>7</v>
      </c>
      <c r="CD69" s="5" t="s">
        <v>2</v>
      </c>
      <c r="CE69" s="8" t="s">
        <v>7</v>
      </c>
      <c r="CF69" s="5" t="s">
        <v>3</v>
      </c>
      <c r="CG69" s="6" t="s">
        <v>18</v>
      </c>
      <c r="CH69" s="11">
        <v>3139.98</v>
      </c>
      <c r="CI69" s="6">
        <v>10400</v>
      </c>
      <c r="CJ69" s="6">
        <v>0.08</v>
      </c>
      <c r="CK69" s="6"/>
      <c r="CL69" s="6"/>
      <c r="CM69" s="6"/>
      <c r="CN69" s="6"/>
      <c r="CO69" s="6" t="s">
        <v>1606</v>
      </c>
      <c r="CP69" s="6" t="s">
        <v>1607</v>
      </c>
      <c r="CQ69" s="6" t="s">
        <v>1859</v>
      </c>
      <c r="CR69" s="6" t="s">
        <v>1608</v>
      </c>
      <c r="CS69" s="6" t="s">
        <v>1860</v>
      </c>
      <c r="CT69" s="6" t="s">
        <v>31</v>
      </c>
      <c r="CU69" s="6" t="s">
        <v>1757</v>
      </c>
      <c r="CV69" s="6" t="s">
        <v>32</v>
      </c>
      <c r="CW69" s="6">
        <v>3139.98</v>
      </c>
      <c r="CX69" s="6" t="s">
        <v>28</v>
      </c>
      <c r="CY69" s="6" t="s">
        <v>26</v>
      </c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 t="s">
        <v>36</v>
      </c>
      <c r="DN69" s="5" t="s">
        <v>19</v>
      </c>
      <c r="DO69" s="5" t="s">
        <v>23</v>
      </c>
      <c r="DP69" s="5" t="s">
        <v>1</v>
      </c>
      <c r="DQ69" s="7">
        <v>1</v>
      </c>
      <c r="DR69" s="5" t="s">
        <v>2</v>
      </c>
      <c r="DS69" s="7">
        <v>10400</v>
      </c>
      <c r="DT69" s="5" t="s">
        <v>2</v>
      </c>
      <c r="DU69" s="7" t="s">
        <v>7</v>
      </c>
      <c r="DV69" s="5" t="s">
        <v>2</v>
      </c>
      <c r="DW69" s="5"/>
      <c r="DX69" s="5" t="s">
        <v>2</v>
      </c>
      <c r="DY69" s="7" t="s">
        <v>1861</v>
      </c>
      <c r="DZ69" s="5" t="s">
        <v>3</v>
      </c>
      <c r="EA69" s="5" t="s">
        <v>4</v>
      </c>
      <c r="EB69" s="8">
        <v>2</v>
      </c>
      <c r="EC69" s="5" t="s">
        <v>2</v>
      </c>
      <c r="ED69" s="5" t="s">
        <v>7</v>
      </c>
      <c r="EE69" s="5" t="s">
        <v>2</v>
      </c>
      <c r="EF69" s="8" t="s">
        <v>7</v>
      </c>
      <c r="EG69" s="5" t="s">
        <v>2</v>
      </c>
      <c r="EH69" s="5"/>
      <c r="EI69" s="5" t="s">
        <v>2</v>
      </c>
      <c r="EJ69" s="8" t="s">
        <v>1861</v>
      </c>
      <c r="EK69" s="5" t="s">
        <v>3</v>
      </c>
      <c r="EL69" s="5" t="s">
        <v>1</v>
      </c>
      <c r="EM69" s="7">
        <v>3</v>
      </c>
      <c r="EN69" s="5" t="s">
        <v>2</v>
      </c>
      <c r="EO69" s="5" t="s">
        <v>7</v>
      </c>
      <c r="EP69" s="5" t="s">
        <v>2</v>
      </c>
      <c r="EQ69" s="7" t="s">
        <v>7</v>
      </c>
      <c r="ER69" s="5" t="s">
        <v>2</v>
      </c>
      <c r="ES69" s="5"/>
      <c r="ET69" s="5" t="s">
        <v>2</v>
      </c>
      <c r="EU69" s="7" t="s">
        <v>1861</v>
      </c>
      <c r="EV69" s="5" t="s">
        <v>3</v>
      </c>
      <c r="EW69" s="5" t="s">
        <v>4</v>
      </c>
      <c r="EX69" s="7">
        <v>4</v>
      </c>
      <c r="EY69" s="5" t="s">
        <v>2</v>
      </c>
      <c r="EZ69" s="5" t="s">
        <v>7</v>
      </c>
      <c r="FA69" s="5" t="s">
        <v>2</v>
      </c>
      <c r="FB69" s="7" t="s">
        <v>7</v>
      </c>
      <c r="FC69" s="5" t="s">
        <v>2</v>
      </c>
      <c r="FD69" s="5"/>
      <c r="FE69" s="5" t="s">
        <v>2</v>
      </c>
      <c r="FF69" s="7" t="s">
        <v>1861</v>
      </c>
      <c r="FG69" s="5" t="s">
        <v>3</v>
      </c>
      <c r="FH69" s="5"/>
      <c r="FI69" s="5"/>
      <c r="FJ69" s="7"/>
      <c r="FK69" s="5"/>
      <c r="FL69" s="5"/>
      <c r="FM69" s="5"/>
      <c r="FN69" s="7"/>
      <c r="FO69" s="5"/>
      <c r="FP69" s="7"/>
      <c r="FQ69" s="5"/>
      <c r="FR69" s="7"/>
      <c r="FS69" s="5"/>
      <c r="FT69" s="6"/>
      <c r="FU69" s="5" t="s">
        <v>405</v>
      </c>
      <c r="FV69" s="9" t="s">
        <v>5</v>
      </c>
      <c r="FW69" s="5" t="s">
        <v>2</v>
      </c>
      <c r="FX69" s="8" t="s">
        <v>7</v>
      </c>
      <c r="FY69" s="5" t="s">
        <v>2</v>
      </c>
      <c r="FZ69" s="8" t="s">
        <v>7</v>
      </c>
      <c r="GA69" s="5" t="s">
        <v>2</v>
      </c>
      <c r="GB69" s="8"/>
      <c r="GC69" s="5" t="s">
        <v>2</v>
      </c>
      <c r="GD69" s="8" t="s">
        <v>7</v>
      </c>
      <c r="GE69" s="5" t="s">
        <v>3</v>
      </c>
      <c r="GF69" s="6" t="s">
        <v>18</v>
      </c>
    </row>
    <row r="70" spans="1:188" x14ac:dyDescent="0.25">
      <c r="A70" s="5" t="s">
        <v>9</v>
      </c>
      <c r="B70" s="5">
        <v>8400</v>
      </c>
      <c r="C70" s="5" t="s">
        <v>10</v>
      </c>
      <c r="D70" s="5" t="s">
        <v>1605</v>
      </c>
      <c r="E70" s="5" t="s">
        <v>20</v>
      </c>
      <c r="F70" s="5" t="s">
        <v>21</v>
      </c>
      <c r="G70" s="5" t="s">
        <v>22</v>
      </c>
      <c r="H70" s="5">
        <v>6</v>
      </c>
      <c r="I70" s="5" t="s">
        <v>12</v>
      </c>
      <c r="J70" s="5">
        <v>3</v>
      </c>
      <c r="K70" s="5" t="s">
        <v>14</v>
      </c>
      <c r="L70" s="8" t="s">
        <v>1604</v>
      </c>
      <c r="M70" s="5" t="s">
        <v>16</v>
      </c>
      <c r="N70" s="5"/>
      <c r="O70" s="5" t="s">
        <v>19</v>
      </c>
      <c r="P70" s="5" t="s">
        <v>23</v>
      </c>
      <c r="Q70" s="5" t="s">
        <v>1</v>
      </c>
      <c r="R70" s="7">
        <v>1</v>
      </c>
      <c r="S70" s="5" t="s">
        <v>2</v>
      </c>
      <c r="T70" s="7">
        <v>8400</v>
      </c>
      <c r="U70" s="5" t="s">
        <v>2</v>
      </c>
      <c r="V70" s="7" t="s">
        <v>7</v>
      </c>
      <c r="W70" s="5" t="s">
        <v>2</v>
      </c>
      <c r="X70" s="5"/>
      <c r="Y70" s="5" t="s">
        <v>2</v>
      </c>
      <c r="Z70" s="7" t="s">
        <v>8</v>
      </c>
      <c r="AA70" s="5" t="s">
        <v>3</v>
      </c>
      <c r="AB70" s="5" t="s">
        <v>4</v>
      </c>
      <c r="AC70" s="8">
        <v>2</v>
      </c>
      <c r="AD70" s="5" t="s">
        <v>2</v>
      </c>
      <c r="AE70" s="5" t="s">
        <v>7</v>
      </c>
      <c r="AF70" s="5" t="s">
        <v>2</v>
      </c>
      <c r="AG70" s="8" t="s">
        <v>7</v>
      </c>
      <c r="AH70" s="5" t="s">
        <v>2</v>
      </c>
      <c r="AI70" s="5"/>
      <c r="AJ70" s="5" t="s">
        <v>2</v>
      </c>
      <c r="AK70" s="8" t="s">
        <v>8</v>
      </c>
      <c r="AL70" s="5" t="s">
        <v>3</v>
      </c>
      <c r="AM70" s="5" t="s">
        <v>1</v>
      </c>
      <c r="AN70" s="7">
        <v>3</v>
      </c>
      <c r="AO70" s="5" t="s">
        <v>2</v>
      </c>
      <c r="AP70" s="5" t="s">
        <v>7</v>
      </c>
      <c r="AQ70" s="5" t="s">
        <v>2</v>
      </c>
      <c r="AR70" s="7" t="s">
        <v>7</v>
      </c>
      <c r="AS70" s="5" t="s">
        <v>2</v>
      </c>
      <c r="AT70" s="5"/>
      <c r="AU70" s="5" t="s">
        <v>2</v>
      </c>
      <c r="AV70" s="7" t="s">
        <v>8</v>
      </c>
      <c r="AW70" s="5" t="s">
        <v>3</v>
      </c>
      <c r="AX70" s="5"/>
      <c r="AY70" s="7"/>
      <c r="AZ70" s="5"/>
      <c r="BA70" s="5"/>
      <c r="BB70" s="5"/>
      <c r="BC70" s="7"/>
      <c r="BD70" s="5"/>
      <c r="BE70" s="7"/>
      <c r="BF70" s="5"/>
      <c r="BG70" s="7"/>
      <c r="BH70" s="5"/>
      <c r="BI70" s="5"/>
      <c r="BJ70" s="5"/>
      <c r="BK70" s="7"/>
      <c r="BL70" s="5"/>
      <c r="BM70" s="5"/>
      <c r="BN70" s="5"/>
      <c r="BO70" s="7"/>
      <c r="BP70" s="5"/>
      <c r="BQ70" s="7"/>
      <c r="BR70" s="5"/>
      <c r="BS70" s="7"/>
      <c r="BT70" s="5"/>
      <c r="BU70" s="6"/>
      <c r="BV70" s="5" t="s">
        <v>405</v>
      </c>
      <c r="BW70" s="9" t="s">
        <v>5</v>
      </c>
      <c r="BX70" s="5" t="s">
        <v>2</v>
      </c>
      <c r="BY70" s="8" t="s">
        <v>7</v>
      </c>
      <c r="BZ70" s="5" t="s">
        <v>2</v>
      </c>
      <c r="CA70" s="8" t="s">
        <v>7</v>
      </c>
      <c r="CB70" s="5" t="s">
        <v>2</v>
      </c>
      <c r="CC70" s="8" t="s">
        <v>7</v>
      </c>
      <c r="CD70" s="5" t="s">
        <v>2</v>
      </c>
      <c r="CE70" s="8" t="s">
        <v>7</v>
      </c>
      <c r="CF70" s="5" t="s">
        <v>3</v>
      </c>
      <c r="CG70" s="6" t="s">
        <v>18</v>
      </c>
      <c r="CH70" s="11">
        <v>3142.52</v>
      </c>
      <c r="CI70" s="6">
        <v>8400</v>
      </c>
      <c r="CJ70" s="6">
        <v>0.06</v>
      </c>
      <c r="CK70" s="6"/>
      <c r="CL70" s="6"/>
      <c r="CM70" s="6"/>
      <c r="CN70" s="6"/>
      <c r="CO70" s="6" t="s">
        <v>1606</v>
      </c>
      <c r="CP70" s="6" t="s">
        <v>1607</v>
      </c>
      <c r="CQ70" s="6" t="s">
        <v>1862</v>
      </c>
      <c r="CR70" s="6" t="s">
        <v>1608</v>
      </c>
      <c r="CS70" s="6" t="s">
        <v>1863</v>
      </c>
      <c r="CT70" s="6" t="s">
        <v>31</v>
      </c>
      <c r="CU70" s="6" t="s">
        <v>1637</v>
      </c>
      <c r="CV70" s="6" t="s">
        <v>32</v>
      </c>
      <c r="CW70" s="6">
        <v>3142.52</v>
      </c>
      <c r="CX70" s="6" t="s">
        <v>28</v>
      </c>
      <c r="CY70" s="6" t="s">
        <v>26</v>
      </c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 t="s">
        <v>36</v>
      </c>
      <c r="DN70" s="5" t="s">
        <v>19</v>
      </c>
      <c r="DO70" s="5" t="s">
        <v>23</v>
      </c>
      <c r="DP70" s="5" t="s">
        <v>1</v>
      </c>
      <c r="DQ70" s="7">
        <v>1</v>
      </c>
      <c r="DR70" s="5" t="s">
        <v>2</v>
      </c>
      <c r="DS70" s="7">
        <v>8400</v>
      </c>
      <c r="DT70" s="5" t="s">
        <v>2</v>
      </c>
      <c r="DU70" s="7" t="s">
        <v>7</v>
      </c>
      <c r="DV70" s="5" t="s">
        <v>2</v>
      </c>
      <c r="DW70" s="5"/>
      <c r="DX70" s="5" t="s">
        <v>2</v>
      </c>
      <c r="DY70" s="7" t="s">
        <v>1864</v>
      </c>
      <c r="DZ70" s="5" t="s">
        <v>3</v>
      </c>
      <c r="EA70" s="5" t="s">
        <v>4</v>
      </c>
      <c r="EB70" s="8">
        <v>2</v>
      </c>
      <c r="EC70" s="5" t="s">
        <v>2</v>
      </c>
      <c r="ED70" s="5" t="s">
        <v>7</v>
      </c>
      <c r="EE70" s="5" t="s">
        <v>2</v>
      </c>
      <c r="EF70" s="8" t="s">
        <v>7</v>
      </c>
      <c r="EG70" s="5" t="s">
        <v>2</v>
      </c>
      <c r="EH70" s="5"/>
      <c r="EI70" s="5" t="s">
        <v>2</v>
      </c>
      <c r="EJ70" s="8" t="s">
        <v>1864</v>
      </c>
      <c r="EK70" s="5" t="s">
        <v>3</v>
      </c>
      <c r="EL70" s="5" t="s">
        <v>1</v>
      </c>
      <c r="EM70" s="7">
        <v>3</v>
      </c>
      <c r="EN70" s="5" t="s">
        <v>2</v>
      </c>
      <c r="EO70" s="5" t="s">
        <v>7</v>
      </c>
      <c r="EP70" s="5" t="s">
        <v>2</v>
      </c>
      <c r="EQ70" s="7" t="s">
        <v>7</v>
      </c>
      <c r="ER70" s="5" t="s">
        <v>2</v>
      </c>
      <c r="ES70" s="5"/>
      <c r="ET70" s="5" t="s">
        <v>2</v>
      </c>
      <c r="EU70" s="7" t="s">
        <v>1864</v>
      </c>
      <c r="EV70" s="5" t="s">
        <v>3</v>
      </c>
      <c r="EW70" s="5"/>
      <c r="EX70" s="7"/>
      <c r="EY70" s="5"/>
      <c r="EZ70" s="5"/>
      <c r="FA70" s="5"/>
      <c r="FB70" s="7"/>
      <c r="FC70" s="5"/>
      <c r="FD70" s="7"/>
      <c r="FE70" s="5"/>
      <c r="FF70" s="7"/>
      <c r="FG70" s="5"/>
      <c r="FH70" s="5"/>
      <c r="FI70" s="5"/>
      <c r="FJ70" s="7"/>
      <c r="FK70" s="5"/>
      <c r="FL70" s="5"/>
      <c r="FM70" s="5"/>
      <c r="FN70" s="7"/>
      <c r="FO70" s="5"/>
      <c r="FP70" s="7"/>
      <c r="FQ70" s="5"/>
      <c r="FR70" s="7"/>
      <c r="FS70" s="5"/>
      <c r="FT70" s="6"/>
      <c r="FU70" s="5" t="s">
        <v>405</v>
      </c>
      <c r="FV70" s="9" t="s">
        <v>5</v>
      </c>
      <c r="FW70" s="5" t="s">
        <v>2</v>
      </c>
      <c r="FX70" s="8" t="s">
        <v>7</v>
      </c>
      <c r="FY70" s="5" t="s">
        <v>2</v>
      </c>
      <c r="FZ70" s="8" t="s">
        <v>7</v>
      </c>
      <c r="GA70" s="5" t="s">
        <v>2</v>
      </c>
      <c r="GB70" s="8"/>
      <c r="GC70" s="5" t="s">
        <v>2</v>
      </c>
      <c r="GD70" s="8" t="s">
        <v>7</v>
      </c>
      <c r="GE70" s="5" t="s">
        <v>3</v>
      </c>
      <c r="GF70" s="6" t="s">
        <v>18</v>
      </c>
    </row>
    <row r="71" spans="1:188" x14ac:dyDescent="0.25">
      <c r="A71" s="5" t="s">
        <v>9</v>
      </c>
      <c r="B71" s="5">
        <v>1900</v>
      </c>
      <c r="C71" s="5" t="s">
        <v>10</v>
      </c>
      <c r="D71" s="5" t="s">
        <v>1605</v>
      </c>
      <c r="E71" s="5" t="s">
        <v>20</v>
      </c>
      <c r="F71" s="5" t="s">
        <v>21</v>
      </c>
      <c r="G71" s="5" t="s">
        <v>22</v>
      </c>
      <c r="H71" s="5">
        <v>4</v>
      </c>
      <c r="I71" s="5" t="s">
        <v>12</v>
      </c>
      <c r="J71" s="5">
        <v>5</v>
      </c>
      <c r="K71" s="5" t="s">
        <v>14</v>
      </c>
      <c r="L71" s="8" t="s">
        <v>1604</v>
      </c>
      <c r="M71" s="5" t="s">
        <v>16</v>
      </c>
      <c r="N71" s="5"/>
      <c r="O71" s="5" t="s">
        <v>19</v>
      </c>
      <c r="P71" s="5" t="s">
        <v>23</v>
      </c>
      <c r="Q71" s="5" t="s">
        <v>1</v>
      </c>
      <c r="R71" s="7">
        <v>1</v>
      </c>
      <c r="S71" s="5" t="s">
        <v>2</v>
      </c>
      <c r="T71" s="7">
        <v>1900</v>
      </c>
      <c r="U71" s="5" t="s">
        <v>2</v>
      </c>
      <c r="V71" s="7" t="s">
        <v>7</v>
      </c>
      <c r="W71" s="5" t="s">
        <v>2</v>
      </c>
      <c r="X71" s="5"/>
      <c r="Y71" s="5" t="s">
        <v>2</v>
      </c>
      <c r="Z71" s="7" t="s">
        <v>8</v>
      </c>
      <c r="AA71" s="5" t="s">
        <v>3</v>
      </c>
      <c r="AB71" s="5" t="s">
        <v>4</v>
      </c>
      <c r="AC71" s="8">
        <v>2</v>
      </c>
      <c r="AD71" s="5" t="s">
        <v>2</v>
      </c>
      <c r="AE71" s="5" t="s">
        <v>7</v>
      </c>
      <c r="AF71" s="5" t="s">
        <v>2</v>
      </c>
      <c r="AG71" s="8" t="s">
        <v>7</v>
      </c>
      <c r="AH71" s="5" t="s">
        <v>2</v>
      </c>
      <c r="AI71" s="5"/>
      <c r="AJ71" s="5" t="s">
        <v>2</v>
      </c>
      <c r="AK71" s="8" t="s">
        <v>8</v>
      </c>
      <c r="AL71" s="5" t="s">
        <v>3</v>
      </c>
      <c r="AM71" s="5" t="s">
        <v>1</v>
      </c>
      <c r="AN71" s="7">
        <v>3</v>
      </c>
      <c r="AO71" s="5" t="s">
        <v>2</v>
      </c>
      <c r="AP71" s="5" t="s">
        <v>7</v>
      </c>
      <c r="AQ71" s="5" t="s">
        <v>2</v>
      </c>
      <c r="AR71" s="7" t="s">
        <v>7</v>
      </c>
      <c r="AS71" s="5" t="s">
        <v>2</v>
      </c>
      <c r="AT71" s="5"/>
      <c r="AU71" s="5" t="s">
        <v>2</v>
      </c>
      <c r="AV71" s="7" t="s">
        <v>8</v>
      </c>
      <c r="AW71" s="5" t="s">
        <v>3</v>
      </c>
      <c r="AX71" s="5" t="s">
        <v>4</v>
      </c>
      <c r="AY71" s="7">
        <v>4</v>
      </c>
      <c r="AZ71" s="5" t="s">
        <v>2</v>
      </c>
      <c r="BA71" s="5" t="s">
        <v>7</v>
      </c>
      <c r="BB71" s="5" t="s">
        <v>2</v>
      </c>
      <c r="BC71" s="7" t="s">
        <v>7</v>
      </c>
      <c r="BD71" s="5" t="s">
        <v>2</v>
      </c>
      <c r="BE71" s="5"/>
      <c r="BF71" s="5" t="s">
        <v>2</v>
      </c>
      <c r="BG71" s="7" t="s">
        <v>8</v>
      </c>
      <c r="BH71" s="5" t="s">
        <v>3</v>
      </c>
      <c r="BI71" s="5"/>
      <c r="BJ71" s="5" t="s">
        <v>1</v>
      </c>
      <c r="BK71" s="7">
        <v>5</v>
      </c>
      <c r="BL71" s="5" t="s">
        <v>2</v>
      </c>
      <c r="BM71" s="5" t="s">
        <v>7</v>
      </c>
      <c r="BN71" s="5" t="s">
        <v>2</v>
      </c>
      <c r="BO71" s="7" t="s">
        <v>7</v>
      </c>
      <c r="BP71" s="5" t="s">
        <v>2</v>
      </c>
      <c r="BQ71" s="5"/>
      <c r="BR71" s="5" t="s">
        <v>2</v>
      </c>
      <c r="BS71" s="7" t="s">
        <v>8</v>
      </c>
      <c r="BT71" s="5" t="s">
        <v>3</v>
      </c>
      <c r="BU71" s="6"/>
      <c r="BV71" s="5" t="s">
        <v>405</v>
      </c>
      <c r="BW71" s="9" t="s">
        <v>5</v>
      </c>
      <c r="BX71" s="5" t="s">
        <v>2</v>
      </c>
      <c r="BY71" s="8" t="s">
        <v>7</v>
      </c>
      <c r="BZ71" s="5" t="s">
        <v>2</v>
      </c>
      <c r="CA71" s="8" t="s">
        <v>7</v>
      </c>
      <c r="CB71" s="5" t="s">
        <v>2</v>
      </c>
      <c r="CC71" s="8" t="s">
        <v>7</v>
      </c>
      <c r="CD71" s="5" t="s">
        <v>2</v>
      </c>
      <c r="CE71" s="8" t="s">
        <v>7</v>
      </c>
      <c r="CF71" s="5" t="s">
        <v>3</v>
      </c>
      <c r="CG71" s="6" t="s">
        <v>18</v>
      </c>
      <c r="CH71" s="11">
        <v>426.79</v>
      </c>
      <c r="CI71" s="6">
        <v>1900</v>
      </c>
      <c r="CJ71" s="6">
        <v>0.04</v>
      </c>
      <c r="CK71" s="6"/>
      <c r="CL71" s="6"/>
      <c r="CM71" s="6"/>
      <c r="CN71" s="6"/>
      <c r="CO71" s="6" t="s">
        <v>1606</v>
      </c>
      <c r="CP71" s="6" t="s">
        <v>1607</v>
      </c>
      <c r="CQ71" s="6" t="s">
        <v>1865</v>
      </c>
      <c r="CR71" s="6" t="s">
        <v>1609</v>
      </c>
      <c r="CS71" s="6" t="s">
        <v>1866</v>
      </c>
      <c r="CT71" s="6" t="s">
        <v>31</v>
      </c>
      <c r="CU71" s="6" t="s">
        <v>1615</v>
      </c>
      <c r="CV71" s="6" t="s">
        <v>32</v>
      </c>
      <c r="CW71" s="6">
        <v>426.79</v>
      </c>
      <c r="CX71" s="6" t="s">
        <v>28</v>
      </c>
      <c r="CY71" s="6" t="s">
        <v>26</v>
      </c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 t="s">
        <v>36</v>
      </c>
      <c r="DN71" s="5" t="s">
        <v>19</v>
      </c>
      <c r="DO71" s="5" t="s">
        <v>23</v>
      </c>
      <c r="DP71" s="5" t="s">
        <v>1</v>
      </c>
      <c r="DQ71" s="7">
        <v>1</v>
      </c>
      <c r="DR71" s="5" t="s">
        <v>2</v>
      </c>
      <c r="DS71" s="7">
        <v>1900</v>
      </c>
      <c r="DT71" s="5" t="s">
        <v>2</v>
      </c>
      <c r="DU71" s="7" t="s">
        <v>7</v>
      </c>
      <c r="DV71" s="5" t="s">
        <v>2</v>
      </c>
      <c r="DW71" s="5"/>
      <c r="DX71" s="5" t="s">
        <v>2</v>
      </c>
      <c r="DY71" s="7" t="s">
        <v>1867</v>
      </c>
      <c r="DZ71" s="5" t="s">
        <v>3</v>
      </c>
      <c r="EA71" s="5" t="s">
        <v>4</v>
      </c>
      <c r="EB71" s="8">
        <v>2</v>
      </c>
      <c r="EC71" s="5" t="s">
        <v>2</v>
      </c>
      <c r="ED71" s="5" t="s">
        <v>7</v>
      </c>
      <c r="EE71" s="5" t="s">
        <v>2</v>
      </c>
      <c r="EF71" s="8" t="s">
        <v>7</v>
      </c>
      <c r="EG71" s="5" t="s">
        <v>2</v>
      </c>
      <c r="EH71" s="5"/>
      <c r="EI71" s="5" t="s">
        <v>2</v>
      </c>
      <c r="EJ71" s="8" t="s">
        <v>1867</v>
      </c>
      <c r="EK71" s="5" t="s">
        <v>3</v>
      </c>
      <c r="EL71" s="5" t="s">
        <v>1</v>
      </c>
      <c r="EM71" s="7">
        <v>3</v>
      </c>
      <c r="EN71" s="5" t="s">
        <v>2</v>
      </c>
      <c r="EO71" s="5" t="s">
        <v>7</v>
      </c>
      <c r="EP71" s="5" t="s">
        <v>2</v>
      </c>
      <c r="EQ71" s="7" t="s">
        <v>7</v>
      </c>
      <c r="ER71" s="5" t="s">
        <v>2</v>
      </c>
      <c r="ES71" s="5"/>
      <c r="ET71" s="5" t="s">
        <v>2</v>
      </c>
      <c r="EU71" s="7" t="s">
        <v>1867</v>
      </c>
      <c r="EV71" s="5" t="s">
        <v>3</v>
      </c>
      <c r="EW71" s="5" t="s">
        <v>4</v>
      </c>
      <c r="EX71" s="7">
        <v>4</v>
      </c>
      <c r="EY71" s="5" t="s">
        <v>2</v>
      </c>
      <c r="EZ71" s="5" t="s">
        <v>7</v>
      </c>
      <c r="FA71" s="5" t="s">
        <v>2</v>
      </c>
      <c r="FB71" s="7" t="s">
        <v>7</v>
      </c>
      <c r="FC71" s="5" t="s">
        <v>2</v>
      </c>
      <c r="FD71" s="5"/>
      <c r="FE71" s="5" t="s">
        <v>2</v>
      </c>
      <c r="FF71" s="7" t="s">
        <v>1867</v>
      </c>
      <c r="FG71" s="5" t="s">
        <v>3</v>
      </c>
      <c r="FH71" s="5"/>
      <c r="FI71" s="5" t="s">
        <v>1</v>
      </c>
      <c r="FJ71" s="7">
        <v>5</v>
      </c>
      <c r="FK71" s="5" t="s">
        <v>2</v>
      </c>
      <c r="FL71" s="5" t="s">
        <v>7</v>
      </c>
      <c r="FM71" s="5" t="s">
        <v>2</v>
      </c>
      <c r="FN71" s="7" t="s">
        <v>7</v>
      </c>
      <c r="FO71" s="5" t="s">
        <v>2</v>
      </c>
      <c r="FP71" s="5"/>
      <c r="FQ71" s="5" t="s">
        <v>2</v>
      </c>
      <c r="FR71" s="7" t="s">
        <v>1867</v>
      </c>
      <c r="FS71" s="5" t="s">
        <v>3</v>
      </c>
      <c r="FT71" s="6"/>
      <c r="FU71" s="5" t="s">
        <v>405</v>
      </c>
      <c r="FV71" s="9" t="s">
        <v>5</v>
      </c>
      <c r="FW71" s="5" t="s">
        <v>2</v>
      </c>
      <c r="FX71" s="8" t="s">
        <v>7</v>
      </c>
      <c r="FY71" s="5" t="s">
        <v>2</v>
      </c>
      <c r="FZ71" s="8" t="s">
        <v>7</v>
      </c>
      <c r="GA71" s="5" t="s">
        <v>2</v>
      </c>
      <c r="GB71" s="8"/>
      <c r="GC71" s="5" t="s">
        <v>2</v>
      </c>
      <c r="GD71" s="8" t="s">
        <v>7</v>
      </c>
      <c r="GE71" s="5" t="s">
        <v>3</v>
      </c>
      <c r="GF71" s="6" t="s">
        <v>18</v>
      </c>
    </row>
    <row r="72" spans="1:188" x14ac:dyDescent="0.25">
      <c r="A72" s="5" t="s">
        <v>9</v>
      </c>
      <c r="B72" s="5">
        <v>15900</v>
      </c>
      <c r="C72" s="5" t="s">
        <v>10</v>
      </c>
      <c r="D72" s="5" t="s">
        <v>1605</v>
      </c>
      <c r="E72" s="5" t="s">
        <v>20</v>
      </c>
      <c r="F72" s="5" t="s">
        <v>21</v>
      </c>
      <c r="G72" s="5" t="s">
        <v>22</v>
      </c>
      <c r="H72" s="5">
        <v>2</v>
      </c>
      <c r="I72" s="5" t="s">
        <v>12</v>
      </c>
      <c r="J72" s="5">
        <v>4</v>
      </c>
      <c r="K72" s="5" t="s">
        <v>14</v>
      </c>
      <c r="L72" s="8" t="s">
        <v>1604</v>
      </c>
      <c r="M72" s="5" t="s">
        <v>16</v>
      </c>
      <c r="N72" s="5"/>
      <c r="O72" s="5" t="s">
        <v>19</v>
      </c>
      <c r="P72" s="5" t="s">
        <v>23</v>
      </c>
      <c r="Q72" s="5" t="s">
        <v>1</v>
      </c>
      <c r="R72" s="7">
        <v>1</v>
      </c>
      <c r="S72" s="5" t="s">
        <v>2</v>
      </c>
      <c r="T72" s="7">
        <v>15900</v>
      </c>
      <c r="U72" s="5" t="s">
        <v>2</v>
      </c>
      <c r="V72" s="7" t="s">
        <v>7</v>
      </c>
      <c r="W72" s="5" t="s">
        <v>2</v>
      </c>
      <c r="X72" s="5"/>
      <c r="Y72" s="5" t="s">
        <v>2</v>
      </c>
      <c r="Z72" s="7" t="s">
        <v>8</v>
      </c>
      <c r="AA72" s="5" t="s">
        <v>3</v>
      </c>
      <c r="AB72" s="5" t="s">
        <v>4</v>
      </c>
      <c r="AC72" s="8">
        <v>2</v>
      </c>
      <c r="AD72" s="5" t="s">
        <v>2</v>
      </c>
      <c r="AE72" s="5" t="s">
        <v>7</v>
      </c>
      <c r="AF72" s="5" t="s">
        <v>2</v>
      </c>
      <c r="AG72" s="8" t="s">
        <v>7</v>
      </c>
      <c r="AH72" s="5" t="s">
        <v>2</v>
      </c>
      <c r="AI72" s="5"/>
      <c r="AJ72" s="5" t="s">
        <v>2</v>
      </c>
      <c r="AK72" s="8" t="s">
        <v>8</v>
      </c>
      <c r="AL72" s="5" t="s">
        <v>3</v>
      </c>
      <c r="AM72" s="5" t="s">
        <v>1</v>
      </c>
      <c r="AN72" s="7">
        <v>3</v>
      </c>
      <c r="AO72" s="5" t="s">
        <v>2</v>
      </c>
      <c r="AP72" s="5" t="s">
        <v>7</v>
      </c>
      <c r="AQ72" s="5" t="s">
        <v>2</v>
      </c>
      <c r="AR72" s="7" t="s">
        <v>7</v>
      </c>
      <c r="AS72" s="5" t="s">
        <v>2</v>
      </c>
      <c r="AT72" s="5"/>
      <c r="AU72" s="5" t="s">
        <v>2</v>
      </c>
      <c r="AV72" s="7" t="s">
        <v>8</v>
      </c>
      <c r="AW72" s="5" t="s">
        <v>3</v>
      </c>
      <c r="AX72" s="5" t="s">
        <v>4</v>
      </c>
      <c r="AY72" s="7">
        <v>4</v>
      </c>
      <c r="AZ72" s="5" t="s">
        <v>2</v>
      </c>
      <c r="BA72" s="5" t="s">
        <v>7</v>
      </c>
      <c r="BB72" s="5" t="s">
        <v>2</v>
      </c>
      <c r="BC72" s="7" t="s">
        <v>7</v>
      </c>
      <c r="BD72" s="5" t="s">
        <v>2</v>
      </c>
      <c r="BE72" s="5"/>
      <c r="BF72" s="5" t="s">
        <v>2</v>
      </c>
      <c r="BG72" s="7" t="s">
        <v>8</v>
      </c>
      <c r="BH72" s="5" t="s">
        <v>3</v>
      </c>
      <c r="BI72" s="5"/>
      <c r="BJ72" s="5"/>
      <c r="BK72" s="7"/>
      <c r="BL72" s="5"/>
      <c r="BM72" s="5"/>
      <c r="BN72" s="5"/>
      <c r="BO72" s="7"/>
      <c r="BP72" s="5"/>
      <c r="BQ72" s="7"/>
      <c r="BR72" s="5"/>
      <c r="BS72" s="7"/>
      <c r="BT72" s="5"/>
      <c r="BU72" s="6"/>
      <c r="BV72" s="5" t="s">
        <v>405</v>
      </c>
      <c r="BW72" s="9" t="s">
        <v>5</v>
      </c>
      <c r="BX72" s="5" t="s">
        <v>2</v>
      </c>
      <c r="BY72" s="8" t="s">
        <v>7</v>
      </c>
      <c r="BZ72" s="5" t="s">
        <v>2</v>
      </c>
      <c r="CA72" s="8" t="s">
        <v>7</v>
      </c>
      <c r="CB72" s="5" t="s">
        <v>2</v>
      </c>
      <c r="CC72" s="8" t="s">
        <v>7</v>
      </c>
      <c r="CD72" s="5" t="s">
        <v>2</v>
      </c>
      <c r="CE72" s="8" t="s">
        <v>7</v>
      </c>
      <c r="CF72" s="5" t="s">
        <v>3</v>
      </c>
      <c r="CG72" s="6" t="s">
        <v>18</v>
      </c>
      <c r="CH72" s="11">
        <v>4175.72</v>
      </c>
      <c r="CI72" s="6">
        <v>15900</v>
      </c>
      <c r="CJ72" s="6">
        <v>0.02</v>
      </c>
      <c r="CK72" s="6"/>
      <c r="CL72" s="6"/>
      <c r="CM72" s="6"/>
      <c r="CN72" s="6"/>
      <c r="CO72" s="6" t="s">
        <v>1606</v>
      </c>
      <c r="CP72" s="6" t="s">
        <v>1607</v>
      </c>
      <c r="CQ72" s="6" t="s">
        <v>1868</v>
      </c>
      <c r="CR72" s="6" t="s">
        <v>1608</v>
      </c>
      <c r="CS72" s="6" t="s">
        <v>1869</v>
      </c>
      <c r="CT72" s="6" t="s">
        <v>31</v>
      </c>
      <c r="CU72" s="6" t="s">
        <v>1614</v>
      </c>
      <c r="CV72" s="6" t="s">
        <v>32</v>
      </c>
      <c r="CW72" s="6">
        <v>4175.72</v>
      </c>
      <c r="CX72" s="6" t="s">
        <v>28</v>
      </c>
      <c r="CY72" s="6" t="s">
        <v>26</v>
      </c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 t="s">
        <v>36</v>
      </c>
      <c r="DN72" s="5" t="s">
        <v>19</v>
      </c>
      <c r="DO72" s="5" t="s">
        <v>23</v>
      </c>
      <c r="DP72" s="5" t="s">
        <v>1</v>
      </c>
      <c r="DQ72" s="7">
        <v>1</v>
      </c>
      <c r="DR72" s="5" t="s">
        <v>2</v>
      </c>
      <c r="DS72" s="7">
        <v>15900</v>
      </c>
      <c r="DT72" s="5" t="s">
        <v>2</v>
      </c>
      <c r="DU72" s="7" t="s">
        <v>7</v>
      </c>
      <c r="DV72" s="5" t="s">
        <v>2</v>
      </c>
      <c r="DW72" s="5"/>
      <c r="DX72" s="5" t="s">
        <v>2</v>
      </c>
      <c r="DY72" s="7" t="s">
        <v>1870</v>
      </c>
      <c r="DZ72" s="5" t="s">
        <v>3</v>
      </c>
      <c r="EA72" s="5" t="s">
        <v>4</v>
      </c>
      <c r="EB72" s="8">
        <v>2</v>
      </c>
      <c r="EC72" s="5" t="s">
        <v>2</v>
      </c>
      <c r="ED72" s="5" t="s">
        <v>7</v>
      </c>
      <c r="EE72" s="5" t="s">
        <v>2</v>
      </c>
      <c r="EF72" s="8" t="s">
        <v>7</v>
      </c>
      <c r="EG72" s="5" t="s">
        <v>2</v>
      </c>
      <c r="EH72" s="5"/>
      <c r="EI72" s="5" t="s">
        <v>2</v>
      </c>
      <c r="EJ72" s="8" t="s">
        <v>1870</v>
      </c>
      <c r="EK72" s="5" t="s">
        <v>3</v>
      </c>
      <c r="EL72" s="5" t="s">
        <v>1</v>
      </c>
      <c r="EM72" s="7">
        <v>3</v>
      </c>
      <c r="EN72" s="5" t="s">
        <v>2</v>
      </c>
      <c r="EO72" s="5" t="s">
        <v>7</v>
      </c>
      <c r="EP72" s="5" t="s">
        <v>2</v>
      </c>
      <c r="EQ72" s="7" t="s">
        <v>7</v>
      </c>
      <c r="ER72" s="5" t="s">
        <v>2</v>
      </c>
      <c r="ES72" s="5"/>
      <c r="ET72" s="5" t="s">
        <v>2</v>
      </c>
      <c r="EU72" s="7" t="s">
        <v>1870</v>
      </c>
      <c r="EV72" s="5" t="s">
        <v>3</v>
      </c>
      <c r="EW72" s="5" t="s">
        <v>4</v>
      </c>
      <c r="EX72" s="7">
        <v>4</v>
      </c>
      <c r="EY72" s="5" t="s">
        <v>2</v>
      </c>
      <c r="EZ72" s="5" t="s">
        <v>7</v>
      </c>
      <c r="FA72" s="5" t="s">
        <v>2</v>
      </c>
      <c r="FB72" s="7" t="s">
        <v>7</v>
      </c>
      <c r="FC72" s="5" t="s">
        <v>2</v>
      </c>
      <c r="FD72" s="5"/>
      <c r="FE72" s="5" t="s">
        <v>2</v>
      </c>
      <c r="FF72" s="7" t="s">
        <v>1870</v>
      </c>
      <c r="FG72" s="5" t="s">
        <v>3</v>
      </c>
      <c r="FH72" s="5"/>
      <c r="FI72" s="5"/>
      <c r="FJ72" s="7"/>
      <c r="FK72" s="5"/>
      <c r="FL72" s="5"/>
      <c r="FM72" s="5"/>
      <c r="FN72" s="7"/>
      <c r="FO72" s="5"/>
      <c r="FP72" s="7"/>
      <c r="FQ72" s="5"/>
      <c r="FR72" s="7"/>
      <c r="FS72" s="5"/>
      <c r="FT72" s="6"/>
      <c r="FU72" s="5" t="s">
        <v>405</v>
      </c>
      <c r="FV72" s="9" t="s">
        <v>5</v>
      </c>
      <c r="FW72" s="5" t="s">
        <v>2</v>
      </c>
      <c r="FX72" s="8" t="s">
        <v>7</v>
      </c>
      <c r="FY72" s="5" t="s">
        <v>2</v>
      </c>
      <c r="FZ72" s="8" t="s">
        <v>7</v>
      </c>
      <c r="GA72" s="5" t="s">
        <v>2</v>
      </c>
      <c r="GB72" s="8"/>
      <c r="GC72" s="5" t="s">
        <v>2</v>
      </c>
      <c r="GD72" s="8" t="s">
        <v>7</v>
      </c>
      <c r="GE72" s="5" t="s">
        <v>3</v>
      </c>
      <c r="GF72" s="6" t="s">
        <v>18</v>
      </c>
    </row>
    <row r="73" spans="1:188" x14ac:dyDescent="0.25">
      <c r="A73" s="5" t="s">
        <v>9</v>
      </c>
      <c r="B73" s="5">
        <v>14900</v>
      </c>
      <c r="C73" s="5" t="s">
        <v>10</v>
      </c>
      <c r="D73" s="5" t="s">
        <v>1605</v>
      </c>
      <c r="E73" s="5" t="s">
        <v>20</v>
      </c>
      <c r="F73" s="5" t="s">
        <v>21</v>
      </c>
      <c r="G73" s="5" t="s">
        <v>22</v>
      </c>
      <c r="H73" s="5">
        <v>5</v>
      </c>
      <c r="I73" s="5" t="s">
        <v>12</v>
      </c>
      <c r="J73" s="5">
        <v>3</v>
      </c>
      <c r="K73" s="5" t="s">
        <v>14</v>
      </c>
      <c r="L73" s="8" t="s">
        <v>1604</v>
      </c>
      <c r="M73" s="5" t="s">
        <v>16</v>
      </c>
      <c r="N73" s="5"/>
      <c r="O73" s="5" t="s">
        <v>19</v>
      </c>
      <c r="P73" s="5" t="s">
        <v>23</v>
      </c>
      <c r="Q73" s="5" t="s">
        <v>1</v>
      </c>
      <c r="R73" s="7">
        <v>1</v>
      </c>
      <c r="S73" s="5" t="s">
        <v>2</v>
      </c>
      <c r="T73" s="7">
        <v>14900</v>
      </c>
      <c r="U73" s="5" t="s">
        <v>2</v>
      </c>
      <c r="V73" s="7" t="s">
        <v>7</v>
      </c>
      <c r="W73" s="5" t="s">
        <v>2</v>
      </c>
      <c r="X73" s="5"/>
      <c r="Y73" s="5" t="s">
        <v>2</v>
      </c>
      <c r="Z73" s="7" t="s">
        <v>8</v>
      </c>
      <c r="AA73" s="5" t="s">
        <v>3</v>
      </c>
      <c r="AB73" s="5" t="s">
        <v>4</v>
      </c>
      <c r="AC73" s="8">
        <v>2</v>
      </c>
      <c r="AD73" s="5" t="s">
        <v>2</v>
      </c>
      <c r="AE73" s="5" t="s">
        <v>7</v>
      </c>
      <c r="AF73" s="5" t="s">
        <v>2</v>
      </c>
      <c r="AG73" s="8" t="s">
        <v>7</v>
      </c>
      <c r="AH73" s="5" t="s">
        <v>2</v>
      </c>
      <c r="AI73" s="5"/>
      <c r="AJ73" s="5" t="s">
        <v>2</v>
      </c>
      <c r="AK73" s="8" t="s">
        <v>8</v>
      </c>
      <c r="AL73" s="5" t="s">
        <v>3</v>
      </c>
      <c r="AM73" s="5" t="s">
        <v>1</v>
      </c>
      <c r="AN73" s="7">
        <v>3</v>
      </c>
      <c r="AO73" s="5" t="s">
        <v>2</v>
      </c>
      <c r="AP73" s="5" t="s">
        <v>7</v>
      </c>
      <c r="AQ73" s="5" t="s">
        <v>2</v>
      </c>
      <c r="AR73" s="7" t="s">
        <v>7</v>
      </c>
      <c r="AS73" s="5" t="s">
        <v>2</v>
      </c>
      <c r="AT73" s="5"/>
      <c r="AU73" s="5" t="s">
        <v>2</v>
      </c>
      <c r="AV73" s="7" t="s">
        <v>8</v>
      </c>
      <c r="AW73" s="5" t="s">
        <v>3</v>
      </c>
      <c r="AX73" s="5"/>
      <c r="AY73" s="7"/>
      <c r="AZ73" s="5"/>
      <c r="BA73" s="5"/>
      <c r="BB73" s="5"/>
      <c r="BC73" s="7"/>
      <c r="BD73" s="5"/>
      <c r="BE73" s="7"/>
      <c r="BF73" s="5"/>
      <c r="BG73" s="7"/>
      <c r="BH73" s="5"/>
      <c r="BI73" s="5"/>
      <c r="BJ73" s="5"/>
      <c r="BK73" s="7"/>
      <c r="BL73" s="5"/>
      <c r="BM73" s="5"/>
      <c r="BN73" s="5"/>
      <c r="BO73" s="7"/>
      <c r="BP73" s="5"/>
      <c r="BQ73" s="7"/>
      <c r="BR73" s="5"/>
      <c r="BS73" s="7"/>
      <c r="BT73" s="5"/>
      <c r="BU73" s="6"/>
      <c r="BV73" s="5" t="s">
        <v>405</v>
      </c>
      <c r="BW73" s="9" t="s">
        <v>5</v>
      </c>
      <c r="BX73" s="5" t="s">
        <v>2</v>
      </c>
      <c r="BY73" s="8" t="s">
        <v>7</v>
      </c>
      <c r="BZ73" s="5" t="s">
        <v>2</v>
      </c>
      <c r="CA73" s="8" t="s">
        <v>7</v>
      </c>
      <c r="CB73" s="5" t="s">
        <v>2</v>
      </c>
      <c r="CC73" s="8" t="s">
        <v>7</v>
      </c>
      <c r="CD73" s="5" t="s">
        <v>2</v>
      </c>
      <c r="CE73" s="8" t="s">
        <v>7</v>
      </c>
      <c r="CF73" s="5" t="s">
        <v>3</v>
      </c>
      <c r="CG73" s="6" t="s">
        <v>18</v>
      </c>
      <c r="CH73" s="11">
        <v>5471.41</v>
      </c>
      <c r="CI73" s="6">
        <v>14900</v>
      </c>
      <c r="CJ73" s="6">
        <v>0.05</v>
      </c>
      <c r="CK73" s="6"/>
      <c r="CL73" s="6"/>
      <c r="CM73" s="6"/>
      <c r="CN73" s="6"/>
      <c r="CO73" s="6" t="s">
        <v>1606</v>
      </c>
      <c r="CP73" s="6" t="s">
        <v>1607</v>
      </c>
      <c r="CQ73" s="6" t="s">
        <v>1871</v>
      </c>
      <c r="CR73" s="6" t="s">
        <v>1608</v>
      </c>
      <c r="CS73" s="6" t="s">
        <v>1872</v>
      </c>
      <c r="CT73" s="6" t="s">
        <v>31</v>
      </c>
      <c r="CU73" s="6" t="s">
        <v>1628</v>
      </c>
      <c r="CV73" s="6" t="s">
        <v>32</v>
      </c>
      <c r="CW73" s="6">
        <v>5471.41</v>
      </c>
      <c r="CX73" s="6" t="s">
        <v>28</v>
      </c>
      <c r="CY73" s="6" t="s">
        <v>26</v>
      </c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 t="s">
        <v>36</v>
      </c>
      <c r="DN73" s="5" t="s">
        <v>19</v>
      </c>
      <c r="DO73" s="5" t="s">
        <v>23</v>
      </c>
      <c r="DP73" s="5" t="s">
        <v>1</v>
      </c>
      <c r="DQ73" s="7">
        <v>1</v>
      </c>
      <c r="DR73" s="5" t="s">
        <v>2</v>
      </c>
      <c r="DS73" s="7">
        <v>14900</v>
      </c>
      <c r="DT73" s="5" t="s">
        <v>2</v>
      </c>
      <c r="DU73" s="7" t="s">
        <v>7</v>
      </c>
      <c r="DV73" s="5" t="s">
        <v>2</v>
      </c>
      <c r="DW73" s="5"/>
      <c r="DX73" s="5" t="s">
        <v>2</v>
      </c>
      <c r="DY73" s="7" t="s">
        <v>1873</v>
      </c>
      <c r="DZ73" s="5" t="s">
        <v>3</v>
      </c>
      <c r="EA73" s="5" t="s">
        <v>4</v>
      </c>
      <c r="EB73" s="8">
        <v>2</v>
      </c>
      <c r="EC73" s="5" t="s">
        <v>2</v>
      </c>
      <c r="ED73" s="5" t="s">
        <v>7</v>
      </c>
      <c r="EE73" s="5" t="s">
        <v>2</v>
      </c>
      <c r="EF73" s="8" t="s">
        <v>7</v>
      </c>
      <c r="EG73" s="5" t="s">
        <v>2</v>
      </c>
      <c r="EH73" s="5"/>
      <c r="EI73" s="5" t="s">
        <v>2</v>
      </c>
      <c r="EJ73" s="8" t="s">
        <v>1873</v>
      </c>
      <c r="EK73" s="5" t="s">
        <v>3</v>
      </c>
      <c r="EL73" s="5" t="s">
        <v>1</v>
      </c>
      <c r="EM73" s="7">
        <v>3</v>
      </c>
      <c r="EN73" s="5" t="s">
        <v>2</v>
      </c>
      <c r="EO73" s="5" t="s">
        <v>7</v>
      </c>
      <c r="EP73" s="5" t="s">
        <v>2</v>
      </c>
      <c r="EQ73" s="7" t="s">
        <v>7</v>
      </c>
      <c r="ER73" s="5" t="s">
        <v>2</v>
      </c>
      <c r="ES73" s="5"/>
      <c r="ET73" s="5" t="s">
        <v>2</v>
      </c>
      <c r="EU73" s="7" t="s">
        <v>1873</v>
      </c>
      <c r="EV73" s="5" t="s">
        <v>3</v>
      </c>
      <c r="EW73" s="5"/>
      <c r="EX73" s="7"/>
      <c r="EY73" s="5"/>
      <c r="EZ73" s="5"/>
      <c r="FA73" s="5"/>
      <c r="FB73" s="7"/>
      <c r="FC73" s="5"/>
      <c r="FD73" s="7"/>
      <c r="FE73" s="5"/>
      <c r="FF73" s="7"/>
      <c r="FG73" s="5"/>
      <c r="FH73" s="5"/>
      <c r="FI73" s="5"/>
      <c r="FJ73" s="7"/>
      <c r="FK73" s="5"/>
      <c r="FL73" s="5"/>
      <c r="FM73" s="5"/>
      <c r="FN73" s="7"/>
      <c r="FO73" s="5"/>
      <c r="FP73" s="7"/>
      <c r="FQ73" s="5"/>
      <c r="FR73" s="7"/>
      <c r="FS73" s="5"/>
      <c r="FT73" s="6"/>
      <c r="FU73" s="5" t="s">
        <v>405</v>
      </c>
      <c r="FV73" s="9" t="s">
        <v>5</v>
      </c>
      <c r="FW73" s="5" t="s">
        <v>2</v>
      </c>
      <c r="FX73" s="8" t="s">
        <v>7</v>
      </c>
      <c r="FY73" s="5" t="s">
        <v>2</v>
      </c>
      <c r="FZ73" s="8" t="s">
        <v>7</v>
      </c>
      <c r="GA73" s="5" t="s">
        <v>2</v>
      </c>
      <c r="GB73" s="8"/>
      <c r="GC73" s="5" t="s">
        <v>2</v>
      </c>
      <c r="GD73" s="8" t="s">
        <v>7</v>
      </c>
      <c r="GE73" s="5" t="s">
        <v>3</v>
      </c>
      <c r="GF73" s="6" t="s">
        <v>18</v>
      </c>
    </row>
    <row r="74" spans="1:188" x14ac:dyDescent="0.25">
      <c r="A74" s="5" t="s">
        <v>9</v>
      </c>
      <c r="B74" s="5">
        <v>10200</v>
      </c>
      <c r="C74" s="5" t="s">
        <v>10</v>
      </c>
      <c r="D74" s="5" t="s">
        <v>1605</v>
      </c>
      <c r="E74" s="5" t="s">
        <v>20</v>
      </c>
      <c r="F74" s="5" t="s">
        <v>21</v>
      </c>
      <c r="G74" s="5" t="s">
        <v>22</v>
      </c>
      <c r="H74" s="5">
        <v>3</v>
      </c>
      <c r="I74" s="5" t="s">
        <v>12</v>
      </c>
      <c r="J74" s="5">
        <v>5</v>
      </c>
      <c r="K74" s="5" t="s">
        <v>14</v>
      </c>
      <c r="L74" s="8" t="s">
        <v>1604</v>
      </c>
      <c r="M74" s="5" t="s">
        <v>16</v>
      </c>
      <c r="N74" s="5"/>
      <c r="O74" s="5" t="s">
        <v>19</v>
      </c>
      <c r="P74" s="5" t="s">
        <v>23</v>
      </c>
      <c r="Q74" s="5" t="s">
        <v>1</v>
      </c>
      <c r="R74" s="7">
        <v>1</v>
      </c>
      <c r="S74" s="5" t="s">
        <v>2</v>
      </c>
      <c r="T74" s="7">
        <v>10200</v>
      </c>
      <c r="U74" s="5" t="s">
        <v>2</v>
      </c>
      <c r="V74" s="7" t="s">
        <v>7</v>
      </c>
      <c r="W74" s="5" t="s">
        <v>2</v>
      </c>
      <c r="X74" s="5"/>
      <c r="Y74" s="5" t="s">
        <v>2</v>
      </c>
      <c r="Z74" s="7" t="s">
        <v>8</v>
      </c>
      <c r="AA74" s="5" t="s">
        <v>3</v>
      </c>
      <c r="AB74" s="5" t="s">
        <v>4</v>
      </c>
      <c r="AC74" s="8">
        <v>2</v>
      </c>
      <c r="AD74" s="5" t="s">
        <v>2</v>
      </c>
      <c r="AE74" s="5" t="s">
        <v>7</v>
      </c>
      <c r="AF74" s="5" t="s">
        <v>2</v>
      </c>
      <c r="AG74" s="8" t="s">
        <v>7</v>
      </c>
      <c r="AH74" s="5" t="s">
        <v>2</v>
      </c>
      <c r="AI74" s="5"/>
      <c r="AJ74" s="5" t="s">
        <v>2</v>
      </c>
      <c r="AK74" s="8" t="s">
        <v>8</v>
      </c>
      <c r="AL74" s="5" t="s">
        <v>3</v>
      </c>
      <c r="AM74" s="5" t="s">
        <v>1</v>
      </c>
      <c r="AN74" s="7">
        <v>3</v>
      </c>
      <c r="AO74" s="5" t="s">
        <v>2</v>
      </c>
      <c r="AP74" s="5" t="s">
        <v>7</v>
      </c>
      <c r="AQ74" s="5" t="s">
        <v>2</v>
      </c>
      <c r="AR74" s="7" t="s">
        <v>7</v>
      </c>
      <c r="AS74" s="5" t="s">
        <v>2</v>
      </c>
      <c r="AT74" s="5"/>
      <c r="AU74" s="5" t="s">
        <v>2</v>
      </c>
      <c r="AV74" s="7" t="s">
        <v>8</v>
      </c>
      <c r="AW74" s="5" t="s">
        <v>3</v>
      </c>
      <c r="AX74" s="5" t="s">
        <v>4</v>
      </c>
      <c r="AY74" s="7">
        <v>4</v>
      </c>
      <c r="AZ74" s="5" t="s">
        <v>2</v>
      </c>
      <c r="BA74" s="5" t="s">
        <v>7</v>
      </c>
      <c r="BB74" s="5" t="s">
        <v>2</v>
      </c>
      <c r="BC74" s="7" t="s">
        <v>7</v>
      </c>
      <c r="BD74" s="5" t="s">
        <v>2</v>
      </c>
      <c r="BE74" s="5"/>
      <c r="BF74" s="5" t="s">
        <v>2</v>
      </c>
      <c r="BG74" s="7" t="s">
        <v>8</v>
      </c>
      <c r="BH74" s="5" t="s">
        <v>3</v>
      </c>
      <c r="BI74" s="5"/>
      <c r="BJ74" s="5" t="s">
        <v>1</v>
      </c>
      <c r="BK74" s="7">
        <v>5</v>
      </c>
      <c r="BL74" s="5" t="s">
        <v>2</v>
      </c>
      <c r="BM74" s="5" t="s">
        <v>7</v>
      </c>
      <c r="BN74" s="5" t="s">
        <v>2</v>
      </c>
      <c r="BO74" s="7" t="s">
        <v>7</v>
      </c>
      <c r="BP74" s="5" t="s">
        <v>2</v>
      </c>
      <c r="BQ74" s="5"/>
      <c r="BR74" s="5" t="s">
        <v>2</v>
      </c>
      <c r="BS74" s="7" t="s">
        <v>8</v>
      </c>
      <c r="BT74" s="5" t="s">
        <v>3</v>
      </c>
      <c r="BU74" s="6"/>
      <c r="BV74" s="5" t="s">
        <v>405</v>
      </c>
      <c r="BW74" s="9" t="s">
        <v>5</v>
      </c>
      <c r="BX74" s="5" t="s">
        <v>2</v>
      </c>
      <c r="BY74" s="8" t="s">
        <v>7</v>
      </c>
      <c r="BZ74" s="5" t="s">
        <v>2</v>
      </c>
      <c r="CA74" s="8" t="s">
        <v>7</v>
      </c>
      <c r="CB74" s="5" t="s">
        <v>2</v>
      </c>
      <c r="CC74" s="8" t="s">
        <v>7</v>
      </c>
      <c r="CD74" s="5" t="s">
        <v>2</v>
      </c>
      <c r="CE74" s="8" t="s">
        <v>7</v>
      </c>
      <c r="CF74" s="5" t="s">
        <v>3</v>
      </c>
      <c r="CG74" s="6" t="s">
        <v>18</v>
      </c>
      <c r="CH74" s="11">
        <v>2227.2199999999998</v>
      </c>
      <c r="CI74" s="6">
        <v>10200</v>
      </c>
      <c r="CJ74" s="6">
        <v>0.03</v>
      </c>
      <c r="CK74" s="6"/>
      <c r="CL74" s="6"/>
      <c r="CM74" s="6"/>
      <c r="CN74" s="6"/>
      <c r="CO74" s="6" t="s">
        <v>1606</v>
      </c>
      <c r="CP74" s="6" t="s">
        <v>1607</v>
      </c>
      <c r="CQ74" s="6" t="s">
        <v>1874</v>
      </c>
      <c r="CR74" s="6" t="s">
        <v>1609</v>
      </c>
      <c r="CS74" s="6" t="s">
        <v>1875</v>
      </c>
      <c r="CT74" s="6" t="s">
        <v>31</v>
      </c>
      <c r="CU74" s="6" t="s">
        <v>1631</v>
      </c>
      <c r="CV74" s="6" t="s">
        <v>32</v>
      </c>
      <c r="CW74" s="6">
        <v>2227.2199999999998</v>
      </c>
      <c r="CX74" s="6" t="s">
        <v>28</v>
      </c>
      <c r="CY74" s="6" t="s">
        <v>26</v>
      </c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 t="s">
        <v>36</v>
      </c>
      <c r="DN74" s="5" t="s">
        <v>19</v>
      </c>
      <c r="DO74" s="5" t="s">
        <v>23</v>
      </c>
      <c r="DP74" s="5" t="s">
        <v>1</v>
      </c>
      <c r="DQ74" s="7">
        <v>1</v>
      </c>
      <c r="DR74" s="5" t="s">
        <v>2</v>
      </c>
      <c r="DS74" s="7">
        <v>10200</v>
      </c>
      <c r="DT74" s="5" t="s">
        <v>2</v>
      </c>
      <c r="DU74" s="7" t="s">
        <v>7</v>
      </c>
      <c r="DV74" s="5" t="s">
        <v>2</v>
      </c>
      <c r="DW74" s="5"/>
      <c r="DX74" s="5" t="s">
        <v>2</v>
      </c>
      <c r="DY74" s="7" t="s">
        <v>1876</v>
      </c>
      <c r="DZ74" s="5" t="s">
        <v>3</v>
      </c>
      <c r="EA74" s="5" t="s">
        <v>4</v>
      </c>
      <c r="EB74" s="8">
        <v>2</v>
      </c>
      <c r="EC74" s="5" t="s">
        <v>2</v>
      </c>
      <c r="ED74" s="5" t="s">
        <v>7</v>
      </c>
      <c r="EE74" s="5" t="s">
        <v>2</v>
      </c>
      <c r="EF74" s="8" t="s">
        <v>7</v>
      </c>
      <c r="EG74" s="5" t="s">
        <v>2</v>
      </c>
      <c r="EH74" s="5"/>
      <c r="EI74" s="5" t="s">
        <v>2</v>
      </c>
      <c r="EJ74" s="8" t="s">
        <v>1876</v>
      </c>
      <c r="EK74" s="5" t="s">
        <v>3</v>
      </c>
      <c r="EL74" s="5" t="s">
        <v>1</v>
      </c>
      <c r="EM74" s="7">
        <v>3</v>
      </c>
      <c r="EN74" s="5" t="s">
        <v>2</v>
      </c>
      <c r="EO74" s="5" t="s">
        <v>7</v>
      </c>
      <c r="EP74" s="5" t="s">
        <v>2</v>
      </c>
      <c r="EQ74" s="7" t="s">
        <v>7</v>
      </c>
      <c r="ER74" s="5" t="s">
        <v>2</v>
      </c>
      <c r="ES74" s="5"/>
      <c r="ET74" s="5" t="s">
        <v>2</v>
      </c>
      <c r="EU74" s="7" t="s">
        <v>1876</v>
      </c>
      <c r="EV74" s="5" t="s">
        <v>3</v>
      </c>
      <c r="EW74" s="5" t="s">
        <v>4</v>
      </c>
      <c r="EX74" s="7">
        <v>4</v>
      </c>
      <c r="EY74" s="5" t="s">
        <v>2</v>
      </c>
      <c r="EZ74" s="5" t="s">
        <v>7</v>
      </c>
      <c r="FA74" s="5" t="s">
        <v>2</v>
      </c>
      <c r="FB74" s="7" t="s">
        <v>7</v>
      </c>
      <c r="FC74" s="5" t="s">
        <v>2</v>
      </c>
      <c r="FD74" s="5"/>
      <c r="FE74" s="5" t="s">
        <v>2</v>
      </c>
      <c r="FF74" s="7" t="s">
        <v>1876</v>
      </c>
      <c r="FG74" s="5" t="s">
        <v>3</v>
      </c>
      <c r="FH74" s="5"/>
      <c r="FI74" s="5" t="s">
        <v>1</v>
      </c>
      <c r="FJ74" s="7">
        <v>5</v>
      </c>
      <c r="FK74" s="5" t="s">
        <v>2</v>
      </c>
      <c r="FL74" s="5" t="s">
        <v>7</v>
      </c>
      <c r="FM74" s="5" t="s">
        <v>2</v>
      </c>
      <c r="FN74" s="7" t="s">
        <v>7</v>
      </c>
      <c r="FO74" s="5" t="s">
        <v>2</v>
      </c>
      <c r="FP74" s="5"/>
      <c r="FQ74" s="5" t="s">
        <v>2</v>
      </c>
      <c r="FR74" s="7" t="s">
        <v>1876</v>
      </c>
      <c r="FS74" s="5" t="s">
        <v>3</v>
      </c>
      <c r="FT74" s="6"/>
      <c r="FU74" s="5" t="s">
        <v>405</v>
      </c>
      <c r="FV74" s="9" t="s">
        <v>5</v>
      </c>
      <c r="FW74" s="5" t="s">
        <v>2</v>
      </c>
      <c r="FX74" s="8" t="s">
        <v>7</v>
      </c>
      <c r="FY74" s="5" t="s">
        <v>2</v>
      </c>
      <c r="FZ74" s="8" t="s">
        <v>7</v>
      </c>
      <c r="GA74" s="5" t="s">
        <v>2</v>
      </c>
      <c r="GB74" s="8"/>
      <c r="GC74" s="5" t="s">
        <v>2</v>
      </c>
      <c r="GD74" s="8" t="s">
        <v>7</v>
      </c>
      <c r="GE74" s="5" t="s">
        <v>3</v>
      </c>
      <c r="GF74" s="6" t="s">
        <v>18</v>
      </c>
    </row>
    <row r="75" spans="1:188" x14ac:dyDescent="0.25">
      <c r="A75" s="5" t="s">
        <v>9</v>
      </c>
      <c r="B75" s="5">
        <v>17800</v>
      </c>
      <c r="C75" s="5" t="s">
        <v>10</v>
      </c>
      <c r="D75" s="5" t="s">
        <v>1605</v>
      </c>
      <c r="E75" s="5" t="s">
        <v>20</v>
      </c>
      <c r="F75" s="5" t="s">
        <v>21</v>
      </c>
      <c r="G75" s="5" t="s">
        <v>22</v>
      </c>
      <c r="H75" s="5">
        <v>8</v>
      </c>
      <c r="I75" s="5" t="s">
        <v>12</v>
      </c>
      <c r="J75" s="5">
        <v>4</v>
      </c>
      <c r="K75" s="5" t="s">
        <v>14</v>
      </c>
      <c r="L75" s="8" t="s">
        <v>1604</v>
      </c>
      <c r="M75" s="5" t="s">
        <v>16</v>
      </c>
      <c r="N75" s="5"/>
      <c r="O75" s="5" t="s">
        <v>19</v>
      </c>
      <c r="P75" s="5" t="s">
        <v>23</v>
      </c>
      <c r="Q75" s="5" t="s">
        <v>1</v>
      </c>
      <c r="R75" s="7">
        <v>1</v>
      </c>
      <c r="S75" s="5" t="s">
        <v>2</v>
      </c>
      <c r="T75" s="7">
        <v>17800</v>
      </c>
      <c r="U75" s="5" t="s">
        <v>2</v>
      </c>
      <c r="V75" s="7" t="s">
        <v>7</v>
      </c>
      <c r="W75" s="5" t="s">
        <v>2</v>
      </c>
      <c r="X75" s="5"/>
      <c r="Y75" s="5" t="s">
        <v>2</v>
      </c>
      <c r="Z75" s="7" t="s">
        <v>8</v>
      </c>
      <c r="AA75" s="5" t="s">
        <v>3</v>
      </c>
      <c r="AB75" s="5" t="s">
        <v>4</v>
      </c>
      <c r="AC75" s="8">
        <v>2</v>
      </c>
      <c r="AD75" s="5" t="s">
        <v>2</v>
      </c>
      <c r="AE75" s="5" t="s">
        <v>7</v>
      </c>
      <c r="AF75" s="5" t="s">
        <v>2</v>
      </c>
      <c r="AG75" s="8" t="s">
        <v>7</v>
      </c>
      <c r="AH75" s="5" t="s">
        <v>2</v>
      </c>
      <c r="AI75" s="5"/>
      <c r="AJ75" s="5" t="s">
        <v>2</v>
      </c>
      <c r="AK75" s="8" t="s">
        <v>8</v>
      </c>
      <c r="AL75" s="5" t="s">
        <v>3</v>
      </c>
      <c r="AM75" s="5" t="s">
        <v>1</v>
      </c>
      <c r="AN75" s="7">
        <v>3</v>
      </c>
      <c r="AO75" s="5" t="s">
        <v>2</v>
      </c>
      <c r="AP75" s="5" t="s">
        <v>7</v>
      </c>
      <c r="AQ75" s="5" t="s">
        <v>2</v>
      </c>
      <c r="AR75" s="7" t="s">
        <v>7</v>
      </c>
      <c r="AS75" s="5" t="s">
        <v>2</v>
      </c>
      <c r="AT75" s="5"/>
      <c r="AU75" s="5" t="s">
        <v>2</v>
      </c>
      <c r="AV75" s="7" t="s">
        <v>8</v>
      </c>
      <c r="AW75" s="5" t="s">
        <v>3</v>
      </c>
      <c r="AX75" s="5" t="s">
        <v>4</v>
      </c>
      <c r="AY75" s="7">
        <v>4</v>
      </c>
      <c r="AZ75" s="5" t="s">
        <v>2</v>
      </c>
      <c r="BA75" s="5" t="s">
        <v>7</v>
      </c>
      <c r="BB75" s="5" t="s">
        <v>2</v>
      </c>
      <c r="BC75" s="7" t="s">
        <v>7</v>
      </c>
      <c r="BD75" s="5" t="s">
        <v>2</v>
      </c>
      <c r="BE75" s="5"/>
      <c r="BF75" s="5" t="s">
        <v>2</v>
      </c>
      <c r="BG75" s="7" t="s">
        <v>8</v>
      </c>
      <c r="BH75" s="5" t="s">
        <v>3</v>
      </c>
      <c r="BI75" s="5"/>
      <c r="BJ75" s="5"/>
      <c r="BK75" s="7"/>
      <c r="BL75" s="5"/>
      <c r="BM75" s="5"/>
      <c r="BN75" s="5"/>
      <c r="BO75" s="7"/>
      <c r="BP75" s="5"/>
      <c r="BQ75" s="7"/>
      <c r="BR75" s="5"/>
      <c r="BS75" s="7"/>
      <c r="BT75" s="5"/>
      <c r="BU75" s="6"/>
      <c r="BV75" s="5" t="s">
        <v>405</v>
      </c>
      <c r="BW75" s="9" t="s">
        <v>5</v>
      </c>
      <c r="BX75" s="5" t="s">
        <v>2</v>
      </c>
      <c r="BY75" s="8" t="s">
        <v>7</v>
      </c>
      <c r="BZ75" s="5" t="s">
        <v>2</v>
      </c>
      <c r="CA75" s="8" t="s">
        <v>7</v>
      </c>
      <c r="CB75" s="5" t="s">
        <v>2</v>
      </c>
      <c r="CC75" s="8" t="s">
        <v>7</v>
      </c>
      <c r="CD75" s="5" t="s">
        <v>2</v>
      </c>
      <c r="CE75" s="8" t="s">
        <v>7</v>
      </c>
      <c r="CF75" s="5" t="s">
        <v>3</v>
      </c>
      <c r="CG75" s="6" t="s">
        <v>18</v>
      </c>
      <c r="CH75" s="11">
        <v>5374.19</v>
      </c>
      <c r="CI75" s="6">
        <v>17800</v>
      </c>
      <c r="CJ75" s="6">
        <v>0.08</v>
      </c>
      <c r="CK75" s="6"/>
      <c r="CL75" s="6"/>
      <c r="CM75" s="6"/>
      <c r="CN75" s="6"/>
      <c r="CO75" s="6" t="s">
        <v>1606</v>
      </c>
      <c r="CP75" s="6" t="s">
        <v>1607</v>
      </c>
      <c r="CQ75" s="6" t="s">
        <v>1877</v>
      </c>
      <c r="CR75" s="6" t="s">
        <v>1608</v>
      </c>
      <c r="CS75" s="6" t="s">
        <v>1711</v>
      </c>
      <c r="CT75" s="6" t="s">
        <v>31</v>
      </c>
      <c r="CU75" s="6" t="s">
        <v>1757</v>
      </c>
      <c r="CV75" s="6" t="s">
        <v>32</v>
      </c>
      <c r="CW75" s="6">
        <v>5374.19</v>
      </c>
      <c r="CX75" s="6" t="s">
        <v>28</v>
      </c>
      <c r="CY75" s="6" t="s">
        <v>26</v>
      </c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 t="s">
        <v>36</v>
      </c>
      <c r="DN75" s="5" t="s">
        <v>19</v>
      </c>
      <c r="DO75" s="5" t="s">
        <v>23</v>
      </c>
      <c r="DP75" s="5" t="s">
        <v>1</v>
      </c>
      <c r="DQ75" s="7">
        <v>1</v>
      </c>
      <c r="DR75" s="5" t="s">
        <v>2</v>
      </c>
      <c r="DS75" s="7">
        <v>17800</v>
      </c>
      <c r="DT75" s="5" t="s">
        <v>2</v>
      </c>
      <c r="DU75" s="7" t="s">
        <v>7</v>
      </c>
      <c r="DV75" s="5" t="s">
        <v>2</v>
      </c>
      <c r="DW75" s="5"/>
      <c r="DX75" s="5" t="s">
        <v>2</v>
      </c>
      <c r="DY75" s="7" t="s">
        <v>1878</v>
      </c>
      <c r="DZ75" s="5" t="s">
        <v>3</v>
      </c>
      <c r="EA75" s="5" t="s">
        <v>4</v>
      </c>
      <c r="EB75" s="8">
        <v>2</v>
      </c>
      <c r="EC75" s="5" t="s">
        <v>2</v>
      </c>
      <c r="ED75" s="5" t="s">
        <v>7</v>
      </c>
      <c r="EE75" s="5" t="s">
        <v>2</v>
      </c>
      <c r="EF75" s="8" t="s">
        <v>7</v>
      </c>
      <c r="EG75" s="5" t="s">
        <v>2</v>
      </c>
      <c r="EH75" s="5"/>
      <c r="EI75" s="5" t="s">
        <v>2</v>
      </c>
      <c r="EJ75" s="8" t="s">
        <v>1878</v>
      </c>
      <c r="EK75" s="5" t="s">
        <v>3</v>
      </c>
      <c r="EL75" s="5" t="s">
        <v>1</v>
      </c>
      <c r="EM75" s="7">
        <v>3</v>
      </c>
      <c r="EN75" s="5" t="s">
        <v>2</v>
      </c>
      <c r="EO75" s="5" t="s">
        <v>7</v>
      </c>
      <c r="EP75" s="5" t="s">
        <v>2</v>
      </c>
      <c r="EQ75" s="7" t="s">
        <v>7</v>
      </c>
      <c r="ER75" s="5" t="s">
        <v>2</v>
      </c>
      <c r="ES75" s="5"/>
      <c r="ET75" s="5" t="s">
        <v>2</v>
      </c>
      <c r="EU75" s="7" t="s">
        <v>1878</v>
      </c>
      <c r="EV75" s="5" t="s">
        <v>3</v>
      </c>
      <c r="EW75" s="5" t="s">
        <v>4</v>
      </c>
      <c r="EX75" s="7">
        <v>4</v>
      </c>
      <c r="EY75" s="5" t="s">
        <v>2</v>
      </c>
      <c r="EZ75" s="5" t="s">
        <v>7</v>
      </c>
      <c r="FA75" s="5" t="s">
        <v>2</v>
      </c>
      <c r="FB75" s="7" t="s">
        <v>7</v>
      </c>
      <c r="FC75" s="5" t="s">
        <v>2</v>
      </c>
      <c r="FD75" s="5"/>
      <c r="FE75" s="5" t="s">
        <v>2</v>
      </c>
      <c r="FF75" s="7" t="s">
        <v>1878</v>
      </c>
      <c r="FG75" s="5" t="s">
        <v>3</v>
      </c>
      <c r="FH75" s="5"/>
      <c r="FI75" s="5"/>
      <c r="FJ75" s="7"/>
      <c r="FK75" s="5"/>
      <c r="FL75" s="5"/>
      <c r="FM75" s="5"/>
      <c r="FN75" s="7"/>
      <c r="FO75" s="5"/>
      <c r="FP75" s="7"/>
      <c r="FQ75" s="5"/>
      <c r="FR75" s="7"/>
      <c r="FS75" s="5"/>
      <c r="FT75" s="6"/>
      <c r="FU75" s="5" t="s">
        <v>405</v>
      </c>
      <c r="FV75" s="9" t="s">
        <v>5</v>
      </c>
      <c r="FW75" s="5" t="s">
        <v>2</v>
      </c>
      <c r="FX75" s="8" t="s">
        <v>7</v>
      </c>
      <c r="FY75" s="5" t="s">
        <v>2</v>
      </c>
      <c r="FZ75" s="8" t="s">
        <v>7</v>
      </c>
      <c r="GA75" s="5" t="s">
        <v>2</v>
      </c>
      <c r="GB75" s="8"/>
      <c r="GC75" s="5" t="s">
        <v>2</v>
      </c>
      <c r="GD75" s="8" t="s">
        <v>7</v>
      </c>
      <c r="GE75" s="5" t="s">
        <v>3</v>
      </c>
      <c r="GF75" s="6" t="s">
        <v>18</v>
      </c>
    </row>
    <row r="76" spans="1:188" x14ac:dyDescent="0.25">
      <c r="A76" s="5" t="s">
        <v>9</v>
      </c>
      <c r="B76" s="5">
        <v>11300</v>
      </c>
      <c r="C76" s="5" t="s">
        <v>10</v>
      </c>
      <c r="D76" s="5" t="s">
        <v>1605</v>
      </c>
      <c r="E76" s="5" t="s">
        <v>20</v>
      </c>
      <c r="F76" s="5" t="s">
        <v>21</v>
      </c>
      <c r="G76" s="5" t="s">
        <v>22</v>
      </c>
      <c r="H76" s="5">
        <v>5</v>
      </c>
      <c r="I76" s="5" t="s">
        <v>12</v>
      </c>
      <c r="J76" s="5">
        <v>3</v>
      </c>
      <c r="K76" s="5" t="s">
        <v>14</v>
      </c>
      <c r="L76" s="8" t="s">
        <v>1604</v>
      </c>
      <c r="M76" s="5" t="s">
        <v>16</v>
      </c>
      <c r="N76" s="5"/>
      <c r="O76" s="5" t="s">
        <v>19</v>
      </c>
      <c r="P76" s="5" t="s">
        <v>23</v>
      </c>
      <c r="Q76" s="5" t="s">
        <v>1</v>
      </c>
      <c r="R76" s="7">
        <v>1</v>
      </c>
      <c r="S76" s="5" t="s">
        <v>2</v>
      </c>
      <c r="T76" s="7">
        <v>11300</v>
      </c>
      <c r="U76" s="5" t="s">
        <v>2</v>
      </c>
      <c r="V76" s="7" t="s">
        <v>7</v>
      </c>
      <c r="W76" s="5" t="s">
        <v>2</v>
      </c>
      <c r="X76" s="5"/>
      <c r="Y76" s="5" t="s">
        <v>2</v>
      </c>
      <c r="Z76" s="7" t="s">
        <v>8</v>
      </c>
      <c r="AA76" s="5" t="s">
        <v>3</v>
      </c>
      <c r="AB76" s="5" t="s">
        <v>4</v>
      </c>
      <c r="AC76" s="8">
        <v>2</v>
      </c>
      <c r="AD76" s="5" t="s">
        <v>2</v>
      </c>
      <c r="AE76" s="5" t="s">
        <v>7</v>
      </c>
      <c r="AF76" s="5" t="s">
        <v>2</v>
      </c>
      <c r="AG76" s="8" t="s">
        <v>7</v>
      </c>
      <c r="AH76" s="5" t="s">
        <v>2</v>
      </c>
      <c r="AI76" s="5"/>
      <c r="AJ76" s="5" t="s">
        <v>2</v>
      </c>
      <c r="AK76" s="8" t="s">
        <v>8</v>
      </c>
      <c r="AL76" s="5" t="s">
        <v>3</v>
      </c>
      <c r="AM76" s="5" t="s">
        <v>1</v>
      </c>
      <c r="AN76" s="7">
        <v>3</v>
      </c>
      <c r="AO76" s="5" t="s">
        <v>2</v>
      </c>
      <c r="AP76" s="5" t="s">
        <v>7</v>
      </c>
      <c r="AQ76" s="5" t="s">
        <v>2</v>
      </c>
      <c r="AR76" s="7" t="s">
        <v>7</v>
      </c>
      <c r="AS76" s="5" t="s">
        <v>2</v>
      </c>
      <c r="AT76" s="5"/>
      <c r="AU76" s="5" t="s">
        <v>2</v>
      </c>
      <c r="AV76" s="7" t="s">
        <v>8</v>
      </c>
      <c r="AW76" s="5" t="s">
        <v>3</v>
      </c>
      <c r="AX76" s="5"/>
      <c r="AY76" s="7"/>
      <c r="AZ76" s="5"/>
      <c r="BA76" s="5"/>
      <c r="BB76" s="5"/>
      <c r="BC76" s="7"/>
      <c r="BD76" s="5"/>
      <c r="BE76" s="7"/>
      <c r="BF76" s="5"/>
      <c r="BG76" s="7"/>
      <c r="BH76" s="5"/>
      <c r="BI76" s="5"/>
      <c r="BJ76" s="5"/>
      <c r="BK76" s="7"/>
      <c r="BL76" s="5"/>
      <c r="BM76" s="5"/>
      <c r="BN76" s="5"/>
      <c r="BO76" s="7"/>
      <c r="BP76" s="5"/>
      <c r="BQ76" s="7"/>
      <c r="BR76" s="5"/>
      <c r="BS76" s="7"/>
      <c r="BT76" s="5"/>
      <c r="BU76" s="6"/>
      <c r="BV76" s="5" t="s">
        <v>405</v>
      </c>
      <c r="BW76" s="9" t="s">
        <v>5</v>
      </c>
      <c r="BX76" s="5" t="s">
        <v>2</v>
      </c>
      <c r="BY76" s="8" t="s">
        <v>7</v>
      </c>
      <c r="BZ76" s="5" t="s">
        <v>2</v>
      </c>
      <c r="CA76" s="8" t="s">
        <v>7</v>
      </c>
      <c r="CB76" s="5" t="s">
        <v>2</v>
      </c>
      <c r="CC76" s="8" t="s">
        <v>7</v>
      </c>
      <c r="CD76" s="5" t="s">
        <v>2</v>
      </c>
      <c r="CE76" s="8" t="s">
        <v>7</v>
      </c>
      <c r="CF76" s="5" t="s">
        <v>3</v>
      </c>
      <c r="CG76" s="6" t="s">
        <v>18</v>
      </c>
      <c r="CH76" s="11">
        <v>4149.46</v>
      </c>
      <c r="CI76" s="6">
        <v>11300</v>
      </c>
      <c r="CJ76" s="6">
        <v>0.05</v>
      </c>
      <c r="CK76" s="6"/>
      <c r="CL76" s="6"/>
      <c r="CM76" s="6"/>
      <c r="CN76" s="6"/>
      <c r="CO76" s="6" t="s">
        <v>1606</v>
      </c>
      <c r="CP76" s="6" t="s">
        <v>1607</v>
      </c>
      <c r="CQ76" s="6" t="s">
        <v>1879</v>
      </c>
      <c r="CR76" s="6" t="s">
        <v>1608</v>
      </c>
      <c r="CS76" s="6" t="s">
        <v>1880</v>
      </c>
      <c r="CT76" s="6" t="s">
        <v>31</v>
      </c>
      <c r="CU76" s="6" t="s">
        <v>1628</v>
      </c>
      <c r="CV76" s="6" t="s">
        <v>32</v>
      </c>
      <c r="CW76" s="6">
        <v>4149.46</v>
      </c>
      <c r="CX76" s="6" t="s">
        <v>28</v>
      </c>
      <c r="CY76" s="6" t="s">
        <v>26</v>
      </c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 t="s">
        <v>36</v>
      </c>
      <c r="DN76" s="5" t="s">
        <v>19</v>
      </c>
      <c r="DO76" s="5" t="s">
        <v>23</v>
      </c>
      <c r="DP76" s="5" t="s">
        <v>1</v>
      </c>
      <c r="DQ76" s="7">
        <v>1</v>
      </c>
      <c r="DR76" s="5" t="s">
        <v>2</v>
      </c>
      <c r="DS76" s="7">
        <v>11300</v>
      </c>
      <c r="DT76" s="5" t="s">
        <v>2</v>
      </c>
      <c r="DU76" s="7" t="s">
        <v>7</v>
      </c>
      <c r="DV76" s="5" t="s">
        <v>2</v>
      </c>
      <c r="DW76" s="5"/>
      <c r="DX76" s="5" t="s">
        <v>2</v>
      </c>
      <c r="DY76" s="7" t="s">
        <v>1881</v>
      </c>
      <c r="DZ76" s="5" t="s">
        <v>3</v>
      </c>
      <c r="EA76" s="5" t="s">
        <v>4</v>
      </c>
      <c r="EB76" s="8">
        <v>2</v>
      </c>
      <c r="EC76" s="5" t="s">
        <v>2</v>
      </c>
      <c r="ED76" s="5" t="s">
        <v>7</v>
      </c>
      <c r="EE76" s="5" t="s">
        <v>2</v>
      </c>
      <c r="EF76" s="8" t="s">
        <v>7</v>
      </c>
      <c r="EG76" s="5" t="s">
        <v>2</v>
      </c>
      <c r="EH76" s="5"/>
      <c r="EI76" s="5" t="s">
        <v>2</v>
      </c>
      <c r="EJ76" s="8" t="s">
        <v>1881</v>
      </c>
      <c r="EK76" s="5" t="s">
        <v>3</v>
      </c>
      <c r="EL76" s="5" t="s">
        <v>1</v>
      </c>
      <c r="EM76" s="7">
        <v>3</v>
      </c>
      <c r="EN76" s="5" t="s">
        <v>2</v>
      </c>
      <c r="EO76" s="5" t="s">
        <v>7</v>
      </c>
      <c r="EP76" s="5" t="s">
        <v>2</v>
      </c>
      <c r="EQ76" s="7" t="s">
        <v>7</v>
      </c>
      <c r="ER76" s="5" t="s">
        <v>2</v>
      </c>
      <c r="ES76" s="5"/>
      <c r="ET76" s="5" t="s">
        <v>2</v>
      </c>
      <c r="EU76" s="7" t="s">
        <v>1881</v>
      </c>
      <c r="EV76" s="5" t="s">
        <v>3</v>
      </c>
      <c r="EW76" s="5"/>
      <c r="EX76" s="7"/>
      <c r="EY76" s="5"/>
      <c r="EZ76" s="5"/>
      <c r="FA76" s="5"/>
      <c r="FB76" s="7"/>
      <c r="FC76" s="5"/>
      <c r="FD76" s="7"/>
      <c r="FE76" s="5"/>
      <c r="FF76" s="7"/>
      <c r="FG76" s="5"/>
      <c r="FH76" s="5"/>
      <c r="FI76" s="5"/>
      <c r="FJ76" s="7"/>
      <c r="FK76" s="5"/>
      <c r="FL76" s="5"/>
      <c r="FM76" s="5"/>
      <c r="FN76" s="7"/>
      <c r="FO76" s="5"/>
      <c r="FP76" s="7"/>
      <c r="FQ76" s="5"/>
      <c r="FR76" s="7"/>
      <c r="FS76" s="5"/>
      <c r="FT76" s="6"/>
      <c r="FU76" s="5" t="s">
        <v>405</v>
      </c>
      <c r="FV76" s="9" t="s">
        <v>5</v>
      </c>
      <c r="FW76" s="5" t="s">
        <v>2</v>
      </c>
      <c r="FX76" s="8" t="s">
        <v>7</v>
      </c>
      <c r="FY76" s="5" t="s">
        <v>2</v>
      </c>
      <c r="FZ76" s="8" t="s">
        <v>7</v>
      </c>
      <c r="GA76" s="5" t="s">
        <v>2</v>
      </c>
      <c r="GB76" s="8"/>
      <c r="GC76" s="5" t="s">
        <v>2</v>
      </c>
      <c r="GD76" s="8" t="s">
        <v>7</v>
      </c>
      <c r="GE76" s="5" t="s">
        <v>3</v>
      </c>
      <c r="GF76" s="6" t="s">
        <v>18</v>
      </c>
    </row>
    <row r="77" spans="1:188" x14ac:dyDescent="0.25">
      <c r="A77" s="5" t="s">
        <v>9</v>
      </c>
      <c r="B77" s="5">
        <v>16500</v>
      </c>
      <c r="C77" s="5" t="s">
        <v>10</v>
      </c>
      <c r="D77" s="5" t="s">
        <v>1605</v>
      </c>
      <c r="E77" s="5" t="s">
        <v>20</v>
      </c>
      <c r="F77" s="5" t="s">
        <v>21</v>
      </c>
      <c r="G77" s="5" t="s">
        <v>22</v>
      </c>
      <c r="H77" s="5">
        <v>4</v>
      </c>
      <c r="I77" s="5" t="s">
        <v>12</v>
      </c>
      <c r="J77" s="5">
        <v>5</v>
      </c>
      <c r="K77" s="5" t="s">
        <v>14</v>
      </c>
      <c r="L77" s="8" t="s">
        <v>1604</v>
      </c>
      <c r="M77" s="5" t="s">
        <v>16</v>
      </c>
      <c r="N77" s="5"/>
      <c r="O77" s="5" t="s">
        <v>19</v>
      </c>
      <c r="P77" s="5" t="s">
        <v>23</v>
      </c>
      <c r="Q77" s="5" t="s">
        <v>1</v>
      </c>
      <c r="R77" s="7">
        <v>1</v>
      </c>
      <c r="S77" s="5" t="s">
        <v>2</v>
      </c>
      <c r="T77" s="7">
        <v>16500</v>
      </c>
      <c r="U77" s="5" t="s">
        <v>2</v>
      </c>
      <c r="V77" s="7" t="s">
        <v>7</v>
      </c>
      <c r="W77" s="5" t="s">
        <v>2</v>
      </c>
      <c r="X77" s="5"/>
      <c r="Y77" s="5" t="s">
        <v>2</v>
      </c>
      <c r="Z77" s="7" t="s">
        <v>8</v>
      </c>
      <c r="AA77" s="5" t="s">
        <v>3</v>
      </c>
      <c r="AB77" s="5" t="s">
        <v>4</v>
      </c>
      <c r="AC77" s="8">
        <v>2</v>
      </c>
      <c r="AD77" s="5" t="s">
        <v>2</v>
      </c>
      <c r="AE77" s="5" t="s">
        <v>7</v>
      </c>
      <c r="AF77" s="5" t="s">
        <v>2</v>
      </c>
      <c r="AG77" s="8" t="s">
        <v>7</v>
      </c>
      <c r="AH77" s="5" t="s">
        <v>2</v>
      </c>
      <c r="AI77" s="5"/>
      <c r="AJ77" s="5" t="s">
        <v>2</v>
      </c>
      <c r="AK77" s="8" t="s">
        <v>8</v>
      </c>
      <c r="AL77" s="5" t="s">
        <v>3</v>
      </c>
      <c r="AM77" s="5" t="s">
        <v>1</v>
      </c>
      <c r="AN77" s="7">
        <v>3</v>
      </c>
      <c r="AO77" s="5" t="s">
        <v>2</v>
      </c>
      <c r="AP77" s="5" t="s">
        <v>7</v>
      </c>
      <c r="AQ77" s="5" t="s">
        <v>2</v>
      </c>
      <c r="AR77" s="7" t="s">
        <v>7</v>
      </c>
      <c r="AS77" s="5" t="s">
        <v>2</v>
      </c>
      <c r="AT77" s="5"/>
      <c r="AU77" s="5" t="s">
        <v>2</v>
      </c>
      <c r="AV77" s="7" t="s">
        <v>8</v>
      </c>
      <c r="AW77" s="5" t="s">
        <v>3</v>
      </c>
      <c r="AX77" s="5" t="s">
        <v>4</v>
      </c>
      <c r="AY77" s="7">
        <v>4</v>
      </c>
      <c r="AZ77" s="5" t="s">
        <v>2</v>
      </c>
      <c r="BA77" s="5" t="s">
        <v>7</v>
      </c>
      <c r="BB77" s="5" t="s">
        <v>2</v>
      </c>
      <c r="BC77" s="7" t="s">
        <v>7</v>
      </c>
      <c r="BD77" s="5" t="s">
        <v>2</v>
      </c>
      <c r="BE77" s="5"/>
      <c r="BF77" s="5" t="s">
        <v>2</v>
      </c>
      <c r="BG77" s="7" t="s">
        <v>8</v>
      </c>
      <c r="BH77" s="5" t="s">
        <v>3</v>
      </c>
      <c r="BI77" s="5"/>
      <c r="BJ77" s="5" t="s">
        <v>1</v>
      </c>
      <c r="BK77" s="7">
        <v>5</v>
      </c>
      <c r="BL77" s="5" t="s">
        <v>2</v>
      </c>
      <c r="BM77" s="5" t="s">
        <v>7</v>
      </c>
      <c r="BN77" s="5" t="s">
        <v>2</v>
      </c>
      <c r="BO77" s="7" t="s">
        <v>7</v>
      </c>
      <c r="BP77" s="5" t="s">
        <v>2</v>
      </c>
      <c r="BQ77" s="5"/>
      <c r="BR77" s="5" t="s">
        <v>2</v>
      </c>
      <c r="BS77" s="7" t="s">
        <v>8</v>
      </c>
      <c r="BT77" s="5" t="s">
        <v>3</v>
      </c>
      <c r="BU77" s="6"/>
      <c r="BV77" s="5" t="s">
        <v>405</v>
      </c>
      <c r="BW77" s="9" t="s">
        <v>5</v>
      </c>
      <c r="BX77" s="5" t="s">
        <v>2</v>
      </c>
      <c r="BY77" s="8" t="s">
        <v>7</v>
      </c>
      <c r="BZ77" s="5" t="s">
        <v>2</v>
      </c>
      <c r="CA77" s="8" t="s">
        <v>7</v>
      </c>
      <c r="CB77" s="5" t="s">
        <v>2</v>
      </c>
      <c r="CC77" s="8" t="s">
        <v>7</v>
      </c>
      <c r="CD77" s="5" t="s">
        <v>2</v>
      </c>
      <c r="CE77" s="8" t="s">
        <v>7</v>
      </c>
      <c r="CF77" s="5" t="s">
        <v>3</v>
      </c>
      <c r="CG77" s="6" t="s">
        <v>18</v>
      </c>
      <c r="CH77" s="11">
        <v>3706.35</v>
      </c>
      <c r="CI77" s="6">
        <v>16500</v>
      </c>
      <c r="CJ77" s="6">
        <v>0.04</v>
      </c>
      <c r="CK77" s="6"/>
      <c r="CL77" s="6"/>
      <c r="CM77" s="6"/>
      <c r="CN77" s="6"/>
      <c r="CO77" s="6" t="s">
        <v>1606</v>
      </c>
      <c r="CP77" s="6" t="s">
        <v>1607</v>
      </c>
      <c r="CQ77" s="6" t="s">
        <v>1882</v>
      </c>
      <c r="CR77" s="6" t="s">
        <v>1609</v>
      </c>
      <c r="CS77" s="6" t="s">
        <v>1883</v>
      </c>
      <c r="CT77" s="6" t="s">
        <v>31</v>
      </c>
      <c r="CU77" s="6" t="s">
        <v>1615</v>
      </c>
      <c r="CV77" s="6" t="s">
        <v>32</v>
      </c>
      <c r="CW77" s="6">
        <v>3706.35</v>
      </c>
      <c r="CX77" s="6" t="s">
        <v>28</v>
      </c>
      <c r="CY77" s="6" t="s">
        <v>26</v>
      </c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 t="s">
        <v>36</v>
      </c>
      <c r="DN77" s="5" t="s">
        <v>19</v>
      </c>
      <c r="DO77" s="5" t="s">
        <v>23</v>
      </c>
      <c r="DP77" s="5" t="s">
        <v>1</v>
      </c>
      <c r="DQ77" s="7">
        <v>1</v>
      </c>
      <c r="DR77" s="5" t="s">
        <v>2</v>
      </c>
      <c r="DS77" s="7">
        <v>16500</v>
      </c>
      <c r="DT77" s="5" t="s">
        <v>2</v>
      </c>
      <c r="DU77" s="7" t="s">
        <v>7</v>
      </c>
      <c r="DV77" s="5" t="s">
        <v>2</v>
      </c>
      <c r="DW77" s="5"/>
      <c r="DX77" s="5" t="s">
        <v>2</v>
      </c>
      <c r="DY77" s="7" t="s">
        <v>1884</v>
      </c>
      <c r="DZ77" s="5" t="s">
        <v>3</v>
      </c>
      <c r="EA77" s="5" t="s">
        <v>4</v>
      </c>
      <c r="EB77" s="8">
        <v>2</v>
      </c>
      <c r="EC77" s="5" t="s">
        <v>2</v>
      </c>
      <c r="ED77" s="5" t="s">
        <v>7</v>
      </c>
      <c r="EE77" s="5" t="s">
        <v>2</v>
      </c>
      <c r="EF77" s="8" t="s">
        <v>7</v>
      </c>
      <c r="EG77" s="5" t="s">
        <v>2</v>
      </c>
      <c r="EH77" s="5"/>
      <c r="EI77" s="5" t="s">
        <v>2</v>
      </c>
      <c r="EJ77" s="8" t="s">
        <v>1884</v>
      </c>
      <c r="EK77" s="5" t="s">
        <v>3</v>
      </c>
      <c r="EL77" s="5" t="s">
        <v>1</v>
      </c>
      <c r="EM77" s="7">
        <v>3</v>
      </c>
      <c r="EN77" s="5" t="s">
        <v>2</v>
      </c>
      <c r="EO77" s="5" t="s">
        <v>7</v>
      </c>
      <c r="EP77" s="5" t="s">
        <v>2</v>
      </c>
      <c r="EQ77" s="7" t="s">
        <v>7</v>
      </c>
      <c r="ER77" s="5" t="s">
        <v>2</v>
      </c>
      <c r="ES77" s="5"/>
      <c r="ET77" s="5" t="s">
        <v>2</v>
      </c>
      <c r="EU77" s="7" t="s">
        <v>1884</v>
      </c>
      <c r="EV77" s="5" t="s">
        <v>3</v>
      </c>
      <c r="EW77" s="5" t="s">
        <v>4</v>
      </c>
      <c r="EX77" s="7">
        <v>4</v>
      </c>
      <c r="EY77" s="5" t="s">
        <v>2</v>
      </c>
      <c r="EZ77" s="5" t="s">
        <v>7</v>
      </c>
      <c r="FA77" s="5" t="s">
        <v>2</v>
      </c>
      <c r="FB77" s="7" t="s">
        <v>7</v>
      </c>
      <c r="FC77" s="5" t="s">
        <v>2</v>
      </c>
      <c r="FD77" s="5"/>
      <c r="FE77" s="5" t="s">
        <v>2</v>
      </c>
      <c r="FF77" s="7" t="s">
        <v>1884</v>
      </c>
      <c r="FG77" s="5" t="s">
        <v>3</v>
      </c>
      <c r="FH77" s="5"/>
      <c r="FI77" s="5" t="s">
        <v>1</v>
      </c>
      <c r="FJ77" s="7">
        <v>5</v>
      </c>
      <c r="FK77" s="5" t="s">
        <v>2</v>
      </c>
      <c r="FL77" s="5" t="s">
        <v>7</v>
      </c>
      <c r="FM77" s="5" t="s">
        <v>2</v>
      </c>
      <c r="FN77" s="7" t="s">
        <v>7</v>
      </c>
      <c r="FO77" s="5" t="s">
        <v>2</v>
      </c>
      <c r="FP77" s="5"/>
      <c r="FQ77" s="5" t="s">
        <v>2</v>
      </c>
      <c r="FR77" s="7" t="s">
        <v>1884</v>
      </c>
      <c r="FS77" s="5" t="s">
        <v>3</v>
      </c>
      <c r="FT77" s="6"/>
      <c r="FU77" s="5" t="s">
        <v>405</v>
      </c>
      <c r="FV77" s="9" t="s">
        <v>5</v>
      </c>
      <c r="FW77" s="5" t="s">
        <v>2</v>
      </c>
      <c r="FX77" s="8" t="s">
        <v>7</v>
      </c>
      <c r="FY77" s="5" t="s">
        <v>2</v>
      </c>
      <c r="FZ77" s="8" t="s">
        <v>7</v>
      </c>
      <c r="GA77" s="5" t="s">
        <v>2</v>
      </c>
      <c r="GB77" s="8"/>
      <c r="GC77" s="5" t="s">
        <v>2</v>
      </c>
      <c r="GD77" s="8" t="s">
        <v>7</v>
      </c>
      <c r="GE77" s="5" t="s">
        <v>3</v>
      </c>
      <c r="GF77" s="6" t="s">
        <v>18</v>
      </c>
    </row>
    <row r="78" spans="1:188" x14ac:dyDescent="0.25">
      <c r="A78" s="5" t="s">
        <v>9</v>
      </c>
      <c r="B78" s="5">
        <v>9900</v>
      </c>
      <c r="C78" s="5" t="s">
        <v>10</v>
      </c>
      <c r="D78" s="5" t="s">
        <v>1605</v>
      </c>
      <c r="E78" s="5" t="s">
        <v>20</v>
      </c>
      <c r="F78" s="5" t="s">
        <v>21</v>
      </c>
      <c r="G78" s="5" t="s">
        <v>22</v>
      </c>
      <c r="H78" s="5">
        <v>9</v>
      </c>
      <c r="I78" s="5" t="s">
        <v>12</v>
      </c>
      <c r="J78" s="5">
        <v>4</v>
      </c>
      <c r="K78" s="5" t="s">
        <v>14</v>
      </c>
      <c r="L78" s="8" t="s">
        <v>1604</v>
      </c>
      <c r="M78" s="5" t="s">
        <v>16</v>
      </c>
      <c r="N78" s="5"/>
      <c r="O78" s="5" t="s">
        <v>19</v>
      </c>
      <c r="P78" s="5" t="s">
        <v>23</v>
      </c>
      <c r="Q78" s="5" t="s">
        <v>1</v>
      </c>
      <c r="R78" s="7">
        <v>1</v>
      </c>
      <c r="S78" s="5" t="s">
        <v>2</v>
      </c>
      <c r="T78" s="7">
        <v>9900</v>
      </c>
      <c r="U78" s="5" t="s">
        <v>2</v>
      </c>
      <c r="V78" s="7" t="s">
        <v>7</v>
      </c>
      <c r="W78" s="5" t="s">
        <v>2</v>
      </c>
      <c r="X78" s="5"/>
      <c r="Y78" s="5" t="s">
        <v>2</v>
      </c>
      <c r="Z78" s="7" t="s">
        <v>8</v>
      </c>
      <c r="AA78" s="5" t="s">
        <v>3</v>
      </c>
      <c r="AB78" s="5" t="s">
        <v>4</v>
      </c>
      <c r="AC78" s="8">
        <v>2</v>
      </c>
      <c r="AD78" s="5" t="s">
        <v>2</v>
      </c>
      <c r="AE78" s="5" t="s">
        <v>7</v>
      </c>
      <c r="AF78" s="5" t="s">
        <v>2</v>
      </c>
      <c r="AG78" s="8" t="s">
        <v>7</v>
      </c>
      <c r="AH78" s="5" t="s">
        <v>2</v>
      </c>
      <c r="AI78" s="5"/>
      <c r="AJ78" s="5" t="s">
        <v>2</v>
      </c>
      <c r="AK78" s="8" t="s">
        <v>8</v>
      </c>
      <c r="AL78" s="5" t="s">
        <v>3</v>
      </c>
      <c r="AM78" s="5" t="s">
        <v>1</v>
      </c>
      <c r="AN78" s="7">
        <v>3</v>
      </c>
      <c r="AO78" s="5" t="s">
        <v>2</v>
      </c>
      <c r="AP78" s="5" t="s">
        <v>7</v>
      </c>
      <c r="AQ78" s="5" t="s">
        <v>2</v>
      </c>
      <c r="AR78" s="7" t="s">
        <v>7</v>
      </c>
      <c r="AS78" s="5" t="s">
        <v>2</v>
      </c>
      <c r="AT78" s="5"/>
      <c r="AU78" s="5" t="s">
        <v>2</v>
      </c>
      <c r="AV78" s="7" t="s">
        <v>8</v>
      </c>
      <c r="AW78" s="5" t="s">
        <v>3</v>
      </c>
      <c r="AX78" s="5" t="s">
        <v>4</v>
      </c>
      <c r="AY78" s="7">
        <v>4</v>
      </c>
      <c r="AZ78" s="5" t="s">
        <v>2</v>
      </c>
      <c r="BA78" s="5" t="s">
        <v>7</v>
      </c>
      <c r="BB78" s="5" t="s">
        <v>2</v>
      </c>
      <c r="BC78" s="7" t="s">
        <v>7</v>
      </c>
      <c r="BD78" s="5" t="s">
        <v>2</v>
      </c>
      <c r="BE78" s="5"/>
      <c r="BF78" s="5" t="s">
        <v>2</v>
      </c>
      <c r="BG78" s="7" t="s">
        <v>8</v>
      </c>
      <c r="BH78" s="5" t="s">
        <v>3</v>
      </c>
      <c r="BI78" s="5"/>
      <c r="BJ78" s="5"/>
      <c r="BK78" s="7"/>
      <c r="BL78" s="5"/>
      <c r="BM78" s="5"/>
      <c r="BN78" s="5"/>
      <c r="BO78" s="7"/>
      <c r="BP78" s="5"/>
      <c r="BQ78" s="7"/>
      <c r="BR78" s="5"/>
      <c r="BS78" s="7"/>
      <c r="BT78" s="5"/>
      <c r="BU78" s="6"/>
      <c r="BV78" s="5" t="s">
        <v>405</v>
      </c>
      <c r="BW78" s="9" t="s">
        <v>5</v>
      </c>
      <c r="BX78" s="5" t="s">
        <v>2</v>
      </c>
      <c r="BY78" s="8" t="s">
        <v>7</v>
      </c>
      <c r="BZ78" s="5" t="s">
        <v>2</v>
      </c>
      <c r="CA78" s="8" t="s">
        <v>7</v>
      </c>
      <c r="CB78" s="5" t="s">
        <v>2</v>
      </c>
      <c r="CC78" s="8" t="s">
        <v>7</v>
      </c>
      <c r="CD78" s="5" t="s">
        <v>2</v>
      </c>
      <c r="CE78" s="8" t="s">
        <v>7</v>
      </c>
      <c r="CF78" s="5" t="s">
        <v>3</v>
      </c>
      <c r="CG78" s="6" t="s">
        <v>18</v>
      </c>
      <c r="CH78" s="11">
        <v>3055.82</v>
      </c>
      <c r="CI78" s="6">
        <v>9900</v>
      </c>
      <c r="CJ78" s="6">
        <v>0.09</v>
      </c>
      <c r="CK78" s="6"/>
      <c r="CL78" s="6"/>
      <c r="CM78" s="6"/>
      <c r="CN78" s="6"/>
      <c r="CO78" s="6" t="s">
        <v>1606</v>
      </c>
      <c r="CP78" s="6" t="s">
        <v>1607</v>
      </c>
      <c r="CQ78" s="6" t="s">
        <v>1885</v>
      </c>
      <c r="CR78" s="6" t="s">
        <v>1608</v>
      </c>
      <c r="CS78" s="6" t="s">
        <v>1886</v>
      </c>
      <c r="CT78" s="6" t="s">
        <v>31</v>
      </c>
      <c r="CU78" s="6" t="s">
        <v>1611</v>
      </c>
      <c r="CV78" s="6" t="s">
        <v>32</v>
      </c>
      <c r="CW78" s="6">
        <v>3055.82</v>
      </c>
      <c r="CX78" s="6" t="s">
        <v>28</v>
      </c>
      <c r="CY78" s="6" t="s">
        <v>26</v>
      </c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 t="s">
        <v>36</v>
      </c>
      <c r="DN78" s="5" t="s">
        <v>19</v>
      </c>
      <c r="DO78" s="5" t="s">
        <v>23</v>
      </c>
      <c r="DP78" s="5" t="s">
        <v>1</v>
      </c>
      <c r="DQ78" s="7">
        <v>1</v>
      </c>
      <c r="DR78" s="5" t="s">
        <v>2</v>
      </c>
      <c r="DS78" s="7">
        <v>9900</v>
      </c>
      <c r="DT78" s="5" t="s">
        <v>2</v>
      </c>
      <c r="DU78" s="7" t="s">
        <v>7</v>
      </c>
      <c r="DV78" s="5" t="s">
        <v>2</v>
      </c>
      <c r="DW78" s="5"/>
      <c r="DX78" s="5" t="s">
        <v>2</v>
      </c>
      <c r="DY78" s="7" t="s">
        <v>1887</v>
      </c>
      <c r="DZ78" s="5" t="s">
        <v>3</v>
      </c>
      <c r="EA78" s="5" t="s">
        <v>4</v>
      </c>
      <c r="EB78" s="8">
        <v>2</v>
      </c>
      <c r="EC78" s="5" t="s">
        <v>2</v>
      </c>
      <c r="ED78" s="5" t="s">
        <v>7</v>
      </c>
      <c r="EE78" s="5" t="s">
        <v>2</v>
      </c>
      <c r="EF78" s="8" t="s">
        <v>7</v>
      </c>
      <c r="EG78" s="5" t="s">
        <v>2</v>
      </c>
      <c r="EH78" s="5"/>
      <c r="EI78" s="5" t="s">
        <v>2</v>
      </c>
      <c r="EJ78" s="8" t="s">
        <v>1887</v>
      </c>
      <c r="EK78" s="5" t="s">
        <v>3</v>
      </c>
      <c r="EL78" s="5" t="s">
        <v>1</v>
      </c>
      <c r="EM78" s="7">
        <v>3</v>
      </c>
      <c r="EN78" s="5" t="s">
        <v>2</v>
      </c>
      <c r="EO78" s="5" t="s">
        <v>7</v>
      </c>
      <c r="EP78" s="5" t="s">
        <v>2</v>
      </c>
      <c r="EQ78" s="7" t="s">
        <v>7</v>
      </c>
      <c r="ER78" s="5" t="s">
        <v>2</v>
      </c>
      <c r="ES78" s="5"/>
      <c r="ET78" s="5" t="s">
        <v>2</v>
      </c>
      <c r="EU78" s="7" t="s">
        <v>1887</v>
      </c>
      <c r="EV78" s="5" t="s">
        <v>3</v>
      </c>
      <c r="EW78" s="5" t="s">
        <v>4</v>
      </c>
      <c r="EX78" s="7">
        <v>4</v>
      </c>
      <c r="EY78" s="5" t="s">
        <v>2</v>
      </c>
      <c r="EZ78" s="5" t="s">
        <v>7</v>
      </c>
      <c r="FA78" s="5" t="s">
        <v>2</v>
      </c>
      <c r="FB78" s="7" t="s">
        <v>7</v>
      </c>
      <c r="FC78" s="5" t="s">
        <v>2</v>
      </c>
      <c r="FD78" s="5"/>
      <c r="FE78" s="5" t="s">
        <v>2</v>
      </c>
      <c r="FF78" s="7" t="s">
        <v>1887</v>
      </c>
      <c r="FG78" s="5" t="s">
        <v>3</v>
      </c>
      <c r="FH78" s="5"/>
      <c r="FI78" s="5"/>
      <c r="FJ78" s="7"/>
      <c r="FK78" s="5"/>
      <c r="FL78" s="5"/>
      <c r="FM78" s="5"/>
      <c r="FN78" s="7"/>
      <c r="FO78" s="5"/>
      <c r="FP78" s="7"/>
      <c r="FQ78" s="5"/>
      <c r="FR78" s="7"/>
      <c r="FS78" s="5"/>
      <c r="FT78" s="6"/>
      <c r="FU78" s="5" t="s">
        <v>405</v>
      </c>
      <c r="FV78" s="9" t="s">
        <v>5</v>
      </c>
      <c r="FW78" s="5" t="s">
        <v>2</v>
      </c>
      <c r="FX78" s="8" t="s">
        <v>7</v>
      </c>
      <c r="FY78" s="5" t="s">
        <v>2</v>
      </c>
      <c r="FZ78" s="8" t="s">
        <v>7</v>
      </c>
      <c r="GA78" s="5" t="s">
        <v>2</v>
      </c>
      <c r="GB78" s="8"/>
      <c r="GC78" s="5" t="s">
        <v>2</v>
      </c>
      <c r="GD78" s="8" t="s">
        <v>7</v>
      </c>
      <c r="GE78" s="5" t="s">
        <v>3</v>
      </c>
      <c r="GF78" s="6" t="s">
        <v>18</v>
      </c>
    </row>
    <row r="79" spans="1:188" x14ac:dyDescent="0.25">
      <c r="A79" s="5" t="s">
        <v>9</v>
      </c>
      <c r="B79" s="5">
        <v>10500</v>
      </c>
      <c r="C79" s="5" t="s">
        <v>10</v>
      </c>
      <c r="D79" s="5" t="s">
        <v>1605</v>
      </c>
      <c r="E79" s="5" t="s">
        <v>20</v>
      </c>
      <c r="F79" s="5" t="s">
        <v>21</v>
      </c>
      <c r="G79" s="5" t="s">
        <v>22</v>
      </c>
      <c r="H79" s="5">
        <v>6</v>
      </c>
      <c r="I79" s="5" t="s">
        <v>12</v>
      </c>
      <c r="J79" s="5">
        <v>3</v>
      </c>
      <c r="K79" s="5" t="s">
        <v>14</v>
      </c>
      <c r="L79" s="8" t="s">
        <v>1604</v>
      </c>
      <c r="M79" s="5" t="s">
        <v>16</v>
      </c>
      <c r="N79" s="5"/>
      <c r="O79" s="5" t="s">
        <v>19</v>
      </c>
      <c r="P79" s="5" t="s">
        <v>23</v>
      </c>
      <c r="Q79" s="5" t="s">
        <v>1</v>
      </c>
      <c r="R79" s="7">
        <v>1</v>
      </c>
      <c r="S79" s="5" t="s">
        <v>2</v>
      </c>
      <c r="T79" s="7">
        <v>10500</v>
      </c>
      <c r="U79" s="5" t="s">
        <v>2</v>
      </c>
      <c r="V79" s="7" t="s">
        <v>7</v>
      </c>
      <c r="W79" s="5" t="s">
        <v>2</v>
      </c>
      <c r="X79" s="5"/>
      <c r="Y79" s="5" t="s">
        <v>2</v>
      </c>
      <c r="Z79" s="7" t="s">
        <v>8</v>
      </c>
      <c r="AA79" s="5" t="s">
        <v>3</v>
      </c>
      <c r="AB79" s="5" t="s">
        <v>4</v>
      </c>
      <c r="AC79" s="8">
        <v>2</v>
      </c>
      <c r="AD79" s="5" t="s">
        <v>2</v>
      </c>
      <c r="AE79" s="5" t="s">
        <v>7</v>
      </c>
      <c r="AF79" s="5" t="s">
        <v>2</v>
      </c>
      <c r="AG79" s="8" t="s">
        <v>7</v>
      </c>
      <c r="AH79" s="5" t="s">
        <v>2</v>
      </c>
      <c r="AI79" s="5"/>
      <c r="AJ79" s="5" t="s">
        <v>2</v>
      </c>
      <c r="AK79" s="8" t="s">
        <v>8</v>
      </c>
      <c r="AL79" s="5" t="s">
        <v>3</v>
      </c>
      <c r="AM79" s="5" t="s">
        <v>1</v>
      </c>
      <c r="AN79" s="7">
        <v>3</v>
      </c>
      <c r="AO79" s="5" t="s">
        <v>2</v>
      </c>
      <c r="AP79" s="5" t="s">
        <v>7</v>
      </c>
      <c r="AQ79" s="5" t="s">
        <v>2</v>
      </c>
      <c r="AR79" s="7" t="s">
        <v>7</v>
      </c>
      <c r="AS79" s="5" t="s">
        <v>2</v>
      </c>
      <c r="AT79" s="5"/>
      <c r="AU79" s="5" t="s">
        <v>2</v>
      </c>
      <c r="AV79" s="7" t="s">
        <v>8</v>
      </c>
      <c r="AW79" s="5" t="s">
        <v>3</v>
      </c>
      <c r="AX79" s="5"/>
      <c r="AY79" s="7"/>
      <c r="AZ79" s="5"/>
      <c r="BA79" s="5"/>
      <c r="BB79" s="5"/>
      <c r="BC79" s="7"/>
      <c r="BD79" s="5"/>
      <c r="BE79" s="7"/>
      <c r="BF79" s="5"/>
      <c r="BG79" s="7"/>
      <c r="BH79" s="5"/>
      <c r="BI79" s="5"/>
      <c r="BJ79" s="5"/>
      <c r="BK79" s="7"/>
      <c r="BL79" s="5"/>
      <c r="BM79" s="5"/>
      <c r="BN79" s="5"/>
      <c r="BO79" s="7"/>
      <c r="BP79" s="5"/>
      <c r="BQ79" s="7"/>
      <c r="BR79" s="5"/>
      <c r="BS79" s="7"/>
      <c r="BT79" s="5"/>
      <c r="BU79" s="6"/>
      <c r="BV79" s="5" t="s">
        <v>405</v>
      </c>
      <c r="BW79" s="9" t="s">
        <v>5</v>
      </c>
      <c r="BX79" s="5" t="s">
        <v>2</v>
      </c>
      <c r="BY79" s="8" t="s">
        <v>7</v>
      </c>
      <c r="BZ79" s="5" t="s">
        <v>2</v>
      </c>
      <c r="CA79" s="8" t="s">
        <v>7</v>
      </c>
      <c r="CB79" s="5" t="s">
        <v>2</v>
      </c>
      <c r="CC79" s="8" t="s">
        <v>7</v>
      </c>
      <c r="CD79" s="5" t="s">
        <v>2</v>
      </c>
      <c r="CE79" s="8" t="s">
        <v>7</v>
      </c>
      <c r="CF79" s="5" t="s">
        <v>3</v>
      </c>
      <c r="CG79" s="6" t="s">
        <v>18</v>
      </c>
      <c r="CH79" s="11">
        <v>3928.15</v>
      </c>
      <c r="CI79" s="6">
        <v>10500</v>
      </c>
      <c r="CJ79" s="6">
        <v>0.06</v>
      </c>
      <c r="CK79" s="6"/>
      <c r="CL79" s="6"/>
      <c r="CM79" s="6"/>
      <c r="CN79" s="6"/>
      <c r="CO79" s="6" t="s">
        <v>1606</v>
      </c>
      <c r="CP79" s="6" t="s">
        <v>1607</v>
      </c>
      <c r="CQ79" s="6" t="s">
        <v>1888</v>
      </c>
      <c r="CR79" s="6" t="s">
        <v>1608</v>
      </c>
      <c r="CS79" s="6" t="s">
        <v>1889</v>
      </c>
      <c r="CT79" s="6" t="s">
        <v>31</v>
      </c>
      <c r="CU79" s="6" t="s">
        <v>1637</v>
      </c>
      <c r="CV79" s="6" t="s">
        <v>32</v>
      </c>
      <c r="CW79" s="6">
        <v>3928.15</v>
      </c>
      <c r="CX79" s="6" t="s">
        <v>28</v>
      </c>
      <c r="CY79" s="6" t="s">
        <v>26</v>
      </c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 t="s">
        <v>36</v>
      </c>
      <c r="DN79" s="5" t="s">
        <v>19</v>
      </c>
      <c r="DO79" s="5" t="s">
        <v>23</v>
      </c>
      <c r="DP79" s="5" t="s">
        <v>1</v>
      </c>
      <c r="DQ79" s="7">
        <v>1</v>
      </c>
      <c r="DR79" s="5" t="s">
        <v>2</v>
      </c>
      <c r="DS79" s="7">
        <v>10500</v>
      </c>
      <c r="DT79" s="5" t="s">
        <v>2</v>
      </c>
      <c r="DU79" s="7" t="s">
        <v>7</v>
      </c>
      <c r="DV79" s="5" t="s">
        <v>2</v>
      </c>
      <c r="DW79" s="5"/>
      <c r="DX79" s="5" t="s">
        <v>2</v>
      </c>
      <c r="DY79" s="7" t="s">
        <v>1890</v>
      </c>
      <c r="DZ79" s="5" t="s">
        <v>3</v>
      </c>
      <c r="EA79" s="5" t="s">
        <v>4</v>
      </c>
      <c r="EB79" s="8">
        <v>2</v>
      </c>
      <c r="EC79" s="5" t="s">
        <v>2</v>
      </c>
      <c r="ED79" s="5" t="s">
        <v>7</v>
      </c>
      <c r="EE79" s="5" t="s">
        <v>2</v>
      </c>
      <c r="EF79" s="8" t="s">
        <v>7</v>
      </c>
      <c r="EG79" s="5" t="s">
        <v>2</v>
      </c>
      <c r="EH79" s="5"/>
      <c r="EI79" s="5" t="s">
        <v>2</v>
      </c>
      <c r="EJ79" s="8" t="s">
        <v>1890</v>
      </c>
      <c r="EK79" s="5" t="s">
        <v>3</v>
      </c>
      <c r="EL79" s="5" t="s">
        <v>1</v>
      </c>
      <c r="EM79" s="7">
        <v>3</v>
      </c>
      <c r="EN79" s="5" t="s">
        <v>2</v>
      </c>
      <c r="EO79" s="5" t="s">
        <v>7</v>
      </c>
      <c r="EP79" s="5" t="s">
        <v>2</v>
      </c>
      <c r="EQ79" s="7" t="s">
        <v>7</v>
      </c>
      <c r="ER79" s="5" t="s">
        <v>2</v>
      </c>
      <c r="ES79" s="5"/>
      <c r="ET79" s="5" t="s">
        <v>2</v>
      </c>
      <c r="EU79" s="7" t="s">
        <v>1890</v>
      </c>
      <c r="EV79" s="5" t="s">
        <v>3</v>
      </c>
      <c r="EW79" s="5"/>
      <c r="EX79" s="7"/>
      <c r="EY79" s="5"/>
      <c r="EZ79" s="5"/>
      <c r="FA79" s="5"/>
      <c r="FB79" s="7"/>
      <c r="FC79" s="5"/>
      <c r="FD79" s="7"/>
      <c r="FE79" s="5"/>
      <c r="FF79" s="7"/>
      <c r="FG79" s="5"/>
      <c r="FH79" s="5"/>
      <c r="FI79" s="5"/>
      <c r="FJ79" s="7"/>
      <c r="FK79" s="5"/>
      <c r="FL79" s="5"/>
      <c r="FM79" s="5"/>
      <c r="FN79" s="7"/>
      <c r="FO79" s="5"/>
      <c r="FP79" s="7"/>
      <c r="FQ79" s="5"/>
      <c r="FR79" s="7"/>
      <c r="FS79" s="5"/>
      <c r="FT79" s="6"/>
      <c r="FU79" s="5" t="s">
        <v>405</v>
      </c>
      <c r="FV79" s="9" t="s">
        <v>5</v>
      </c>
      <c r="FW79" s="5" t="s">
        <v>2</v>
      </c>
      <c r="FX79" s="8" t="s">
        <v>7</v>
      </c>
      <c r="FY79" s="5" t="s">
        <v>2</v>
      </c>
      <c r="FZ79" s="8" t="s">
        <v>7</v>
      </c>
      <c r="GA79" s="5" t="s">
        <v>2</v>
      </c>
      <c r="GB79" s="8"/>
      <c r="GC79" s="5" t="s">
        <v>2</v>
      </c>
      <c r="GD79" s="8" t="s">
        <v>7</v>
      </c>
      <c r="GE79" s="5" t="s">
        <v>3</v>
      </c>
      <c r="GF79" s="6" t="s">
        <v>18</v>
      </c>
    </row>
    <row r="80" spans="1:188" x14ac:dyDescent="0.25">
      <c r="A80" s="5" t="s">
        <v>9</v>
      </c>
      <c r="B80" s="5">
        <v>16500</v>
      </c>
      <c r="C80" s="5" t="s">
        <v>10</v>
      </c>
      <c r="D80" s="5" t="s">
        <v>1605</v>
      </c>
      <c r="E80" s="5" t="s">
        <v>20</v>
      </c>
      <c r="F80" s="5" t="s">
        <v>21</v>
      </c>
      <c r="G80" s="5" t="s">
        <v>22</v>
      </c>
      <c r="H80" s="5">
        <v>9</v>
      </c>
      <c r="I80" s="5" t="s">
        <v>12</v>
      </c>
      <c r="J80" s="5">
        <v>5</v>
      </c>
      <c r="K80" s="5" t="s">
        <v>14</v>
      </c>
      <c r="L80" s="8" t="s">
        <v>1604</v>
      </c>
      <c r="M80" s="5" t="s">
        <v>16</v>
      </c>
      <c r="N80" s="5"/>
      <c r="O80" s="5" t="s">
        <v>19</v>
      </c>
      <c r="P80" s="5" t="s">
        <v>23</v>
      </c>
      <c r="Q80" s="5" t="s">
        <v>1</v>
      </c>
      <c r="R80" s="7">
        <v>1</v>
      </c>
      <c r="S80" s="5" t="s">
        <v>2</v>
      </c>
      <c r="T80" s="7">
        <v>16500</v>
      </c>
      <c r="U80" s="5" t="s">
        <v>2</v>
      </c>
      <c r="V80" s="7" t="s">
        <v>7</v>
      </c>
      <c r="W80" s="5" t="s">
        <v>2</v>
      </c>
      <c r="X80" s="5"/>
      <c r="Y80" s="5" t="s">
        <v>2</v>
      </c>
      <c r="Z80" s="7" t="s">
        <v>8</v>
      </c>
      <c r="AA80" s="5" t="s">
        <v>3</v>
      </c>
      <c r="AB80" s="5" t="s">
        <v>4</v>
      </c>
      <c r="AC80" s="8">
        <v>2</v>
      </c>
      <c r="AD80" s="5" t="s">
        <v>2</v>
      </c>
      <c r="AE80" s="5" t="s">
        <v>7</v>
      </c>
      <c r="AF80" s="5" t="s">
        <v>2</v>
      </c>
      <c r="AG80" s="8" t="s">
        <v>7</v>
      </c>
      <c r="AH80" s="5" t="s">
        <v>2</v>
      </c>
      <c r="AI80" s="5"/>
      <c r="AJ80" s="5" t="s">
        <v>2</v>
      </c>
      <c r="AK80" s="8" t="s">
        <v>8</v>
      </c>
      <c r="AL80" s="5" t="s">
        <v>3</v>
      </c>
      <c r="AM80" s="5" t="s">
        <v>1</v>
      </c>
      <c r="AN80" s="7">
        <v>3</v>
      </c>
      <c r="AO80" s="5" t="s">
        <v>2</v>
      </c>
      <c r="AP80" s="5" t="s">
        <v>7</v>
      </c>
      <c r="AQ80" s="5" t="s">
        <v>2</v>
      </c>
      <c r="AR80" s="7" t="s">
        <v>7</v>
      </c>
      <c r="AS80" s="5" t="s">
        <v>2</v>
      </c>
      <c r="AT80" s="5"/>
      <c r="AU80" s="5" t="s">
        <v>2</v>
      </c>
      <c r="AV80" s="7" t="s">
        <v>8</v>
      </c>
      <c r="AW80" s="5" t="s">
        <v>3</v>
      </c>
      <c r="AX80" s="5" t="s">
        <v>4</v>
      </c>
      <c r="AY80" s="7">
        <v>4</v>
      </c>
      <c r="AZ80" s="5" t="s">
        <v>2</v>
      </c>
      <c r="BA80" s="5" t="s">
        <v>7</v>
      </c>
      <c r="BB80" s="5" t="s">
        <v>2</v>
      </c>
      <c r="BC80" s="7" t="s">
        <v>7</v>
      </c>
      <c r="BD80" s="5" t="s">
        <v>2</v>
      </c>
      <c r="BE80" s="5"/>
      <c r="BF80" s="5" t="s">
        <v>2</v>
      </c>
      <c r="BG80" s="7" t="s">
        <v>8</v>
      </c>
      <c r="BH80" s="5" t="s">
        <v>3</v>
      </c>
      <c r="BI80" s="5"/>
      <c r="BJ80" s="5" t="s">
        <v>1</v>
      </c>
      <c r="BK80" s="7">
        <v>5</v>
      </c>
      <c r="BL80" s="5" t="s">
        <v>2</v>
      </c>
      <c r="BM80" s="5" t="s">
        <v>7</v>
      </c>
      <c r="BN80" s="5" t="s">
        <v>2</v>
      </c>
      <c r="BO80" s="7" t="s">
        <v>7</v>
      </c>
      <c r="BP80" s="5" t="s">
        <v>2</v>
      </c>
      <c r="BQ80" s="5"/>
      <c r="BR80" s="5" t="s">
        <v>2</v>
      </c>
      <c r="BS80" s="7" t="s">
        <v>8</v>
      </c>
      <c r="BT80" s="5" t="s">
        <v>3</v>
      </c>
      <c r="BU80" s="6"/>
      <c r="BV80" s="5" t="s">
        <v>405</v>
      </c>
      <c r="BW80" s="9" t="s">
        <v>5</v>
      </c>
      <c r="BX80" s="5" t="s">
        <v>2</v>
      </c>
      <c r="BY80" s="8" t="s">
        <v>7</v>
      </c>
      <c r="BZ80" s="5" t="s">
        <v>2</v>
      </c>
      <c r="CA80" s="8" t="s">
        <v>7</v>
      </c>
      <c r="CB80" s="5" t="s">
        <v>2</v>
      </c>
      <c r="CC80" s="8" t="s">
        <v>7</v>
      </c>
      <c r="CD80" s="5" t="s">
        <v>2</v>
      </c>
      <c r="CE80" s="8" t="s">
        <v>7</v>
      </c>
      <c r="CF80" s="5" t="s">
        <v>3</v>
      </c>
      <c r="CG80" s="6" t="s">
        <v>18</v>
      </c>
      <c r="CH80" s="11">
        <v>4242.03</v>
      </c>
      <c r="CI80" s="6">
        <v>16500</v>
      </c>
      <c r="CJ80" s="6">
        <v>0.09</v>
      </c>
      <c r="CK80" s="6"/>
      <c r="CL80" s="6"/>
      <c r="CM80" s="6"/>
      <c r="CN80" s="6"/>
      <c r="CO80" s="6" t="s">
        <v>1606</v>
      </c>
      <c r="CP80" s="6" t="s">
        <v>1607</v>
      </c>
      <c r="CQ80" s="6" t="s">
        <v>1891</v>
      </c>
      <c r="CR80" s="6" t="s">
        <v>1609</v>
      </c>
      <c r="CS80" s="6" t="s">
        <v>1892</v>
      </c>
      <c r="CT80" s="6" t="s">
        <v>31</v>
      </c>
      <c r="CU80" s="6" t="s">
        <v>1621</v>
      </c>
      <c r="CV80" s="6" t="s">
        <v>32</v>
      </c>
      <c r="CW80" s="6">
        <v>4242.03</v>
      </c>
      <c r="CX80" s="6" t="s">
        <v>28</v>
      </c>
      <c r="CY80" s="6" t="s">
        <v>26</v>
      </c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 t="s">
        <v>36</v>
      </c>
      <c r="DN80" s="5" t="s">
        <v>19</v>
      </c>
      <c r="DO80" s="5" t="s">
        <v>23</v>
      </c>
      <c r="DP80" s="5" t="s">
        <v>1</v>
      </c>
      <c r="DQ80" s="7">
        <v>1</v>
      </c>
      <c r="DR80" s="5" t="s">
        <v>2</v>
      </c>
      <c r="DS80" s="7">
        <v>16500</v>
      </c>
      <c r="DT80" s="5" t="s">
        <v>2</v>
      </c>
      <c r="DU80" s="7" t="s">
        <v>7</v>
      </c>
      <c r="DV80" s="5" t="s">
        <v>2</v>
      </c>
      <c r="DW80" s="5"/>
      <c r="DX80" s="5" t="s">
        <v>2</v>
      </c>
      <c r="DY80" s="7" t="s">
        <v>1893</v>
      </c>
      <c r="DZ80" s="5" t="s">
        <v>3</v>
      </c>
      <c r="EA80" s="5" t="s">
        <v>4</v>
      </c>
      <c r="EB80" s="8">
        <v>2</v>
      </c>
      <c r="EC80" s="5" t="s">
        <v>2</v>
      </c>
      <c r="ED80" s="5" t="s">
        <v>7</v>
      </c>
      <c r="EE80" s="5" t="s">
        <v>2</v>
      </c>
      <c r="EF80" s="8" t="s">
        <v>7</v>
      </c>
      <c r="EG80" s="5" t="s">
        <v>2</v>
      </c>
      <c r="EH80" s="5"/>
      <c r="EI80" s="5" t="s">
        <v>2</v>
      </c>
      <c r="EJ80" s="8" t="s">
        <v>1893</v>
      </c>
      <c r="EK80" s="5" t="s">
        <v>3</v>
      </c>
      <c r="EL80" s="5" t="s">
        <v>1</v>
      </c>
      <c r="EM80" s="7">
        <v>3</v>
      </c>
      <c r="EN80" s="5" t="s">
        <v>2</v>
      </c>
      <c r="EO80" s="5" t="s">
        <v>7</v>
      </c>
      <c r="EP80" s="5" t="s">
        <v>2</v>
      </c>
      <c r="EQ80" s="7" t="s">
        <v>7</v>
      </c>
      <c r="ER80" s="5" t="s">
        <v>2</v>
      </c>
      <c r="ES80" s="5"/>
      <c r="ET80" s="5" t="s">
        <v>2</v>
      </c>
      <c r="EU80" s="7" t="s">
        <v>1893</v>
      </c>
      <c r="EV80" s="5" t="s">
        <v>3</v>
      </c>
      <c r="EW80" s="5" t="s">
        <v>4</v>
      </c>
      <c r="EX80" s="7">
        <v>4</v>
      </c>
      <c r="EY80" s="5" t="s">
        <v>2</v>
      </c>
      <c r="EZ80" s="5" t="s">
        <v>7</v>
      </c>
      <c r="FA80" s="5" t="s">
        <v>2</v>
      </c>
      <c r="FB80" s="7" t="s">
        <v>7</v>
      </c>
      <c r="FC80" s="5" t="s">
        <v>2</v>
      </c>
      <c r="FD80" s="5"/>
      <c r="FE80" s="5" t="s">
        <v>2</v>
      </c>
      <c r="FF80" s="7" t="s">
        <v>1893</v>
      </c>
      <c r="FG80" s="5" t="s">
        <v>3</v>
      </c>
      <c r="FH80" s="5"/>
      <c r="FI80" s="5" t="s">
        <v>1</v>
      </c>
      <c r="FJ80" s="7">
        <v>5</v>
      </c>
      <c r="FK80" s="5" t="s">
        <v>2</v>
      </c>
      <c r="FL80" s="5" t="s">
        <v>7</v>
      </c>
      <c r="FM80" s="5" t="s">
        <v>2</v>
      </c>
      <c r="FN80" s="7" t="s">
        <v>7</v>
      </c>
      <c r="FO80" s="5" t="s">
        <v>2</v>
      </c>
      <c r="FP80" s="5"/>
      <c r="FQ80" s="5" t="s">
        <v>2</v>
      </c>
      <c r="FR80" s="7" t="s">
        <v>1893</v>
      </c>
      <c r="FS80" s="5" t="s">
        <v>3</v>
      </c>
      <c r="FT80" s="6"/>
      <c r="FU80" s="5" t="s">
        <v>405</v>
      </c>
      <c r="FV80" s="9" t="s">
        <v>5</v>
      </c>
      <c r="FW80" s="5" t="s">
        <v>2</v>
      </c>
      <c r="FX80" s="8" t="s">
        <v>7</v>
      </c>
      <c r="FY80" s="5" t="s">
        <v>2</v>
      </c>
      <c r="FZ80" s="8" t="s">
        <v>7</v>
      </c>
      <c r="GA80" s="5" t="s">
        <v>2</v>
      </c>
      <c r="GB80" s="8"/>
      <c r="GC80" s="5" t="s">
        <v>2</v>
      </c>
      <c r="GD80" s="8" t="s">
        <v>7</v>
      </c>
      <c r="GE80" s="5" t="s">
        <v>3</v>
      </c>
      <c r="GF80" s="6" t="s">
        <v>18</v>
      </c>
    </row>
    <row r="81" spans="1:188" x14ac:dyDescent="0.25">
      <c r="A81" s="5" t="s">
        <v>9</v>
      </c>
      <c r="B81" s="5">
        <v>14500</v>
      </c>
      <c r="C81" s="5" t="s">
        <v>10</v>
      </c>
      <c r="D81" s="5" t="s">
        <v>1605</v>
      </c>
      <c r="E81" s="5" t="s">
        <v>20</v>
      </c>
      <c r="F81" s="5" t="s">
        <v>21</v>
      </c>
      <c r="G81" s="5" t="s">
        <v>22</v>
      </c>
      <c r="H81" s="5">
        <v>7</v>
      </c>
      <c r="I81" s="5" t="s">
        <v>12</v>
      </c>
      <c r="J81" s="5">
        <v>4</v>
      </c>
      <c r="K81" s="5" t="s">
        <v>14</v>
      </c>
      <c r="L81" s="8" t="s">
        <v>1604</v>
      </c>
      <c r="M81" s="5" t="s">
        <v>16</v>
      </c>
      <c r="N81" s="5"/>
      <c r="O81" s="5" t="s">
        <v>19</v>
      </c>
      <c r="P81" s="5" t="s">
        <v>23</v>
      </c>
      <c r="Q81" s="5" t="s">
        <v>1</v>
      </c>
      <c r="R81" s="7">
        <v>1</v>
      </c>
      <c r="S81" s="5" t="s">
        <v>2</v>
      </c>
      <c r="T81" s="7">
        <v>14500</v>
      </c>
      <c r="U81" s="5" t="s">
        <v>2</v>
      </c>
      <c r="V81" s="7" t="s">
        <v>7</v>
      </c>
      <c r="W81" s="5" t="s">
        <v>2</v>
      </c>
      <c r="X81" s="5"/>
      <c r="Y81" s="5" t="s">
        <v>2</v>
      </c>
      <c r="Z81" s="7" t="s">
        <v>8</v>
      </c>
      <c r="AA81" s="5" t="s">
        <v>3</v>
      </c>
      <c r="AB81" s="5" t="s">
        <v>4</v>
      </c>
      <c r="AC81" s="8">
        <v>2</v>
      </c>
      <c r="AD81" s="5" t="s">
        <v>2</v>
      </c>
      <c r="AE81" s="5" t="s">
        <v>7</v>
      </c>
      <c r="AF81" s="5" t="s">
        <v>2</v>
      </c>
      <c r="AG81" s="8" t="s">
        <v>7</v>
      </c>
      <c r="AH81" s="5" t="s">
        <v>2</v>
      </c>
      <c r="AI81" s="5"/>
      <c r="AJ81" s="5" t="s">
        <v>2</v>
      </c>
      <c r="AK81" s="8" t="s">
        <v>8</v>
      </c>
      <c r="AL81" s="5" t="s">
        <v>3</v>
      </c>
      <c r="AM81" s="5" t="s">
        <v>1</v>
      </c>
      <c r="AN81" s="7">
        <v>3</v>
      </c>
      <c r="AO81" s="5" t="s">
        <v>2</v>
      </c>
      <c r="AP81" s="5" t="s">
        <v>7</v>
      </c>
      <c r="AQ81" s="5" t="s">
        <v>2</v>
      </c>
      <c r="AR81" s="7" t="s">
        <v>7</v>
      </c>
      <c r="AS81" s="5" t="s">
        <v>2</v>
      </c>
      <c r="AT81" s="5"/>
      <c r="AU81" s="5" t="s">
        <v>2</v>
      </c>
      <c r="AV81" s="7" t="s">
        <v>8</v>
      </c>
      <c r="AW81" s="5" t="s">
        <v>3</v>
      </c>
      <c r="AX81" s="5" t="s">
        <v>4</v>
      </c>
      <c r="AY81" s="7">
        <v>4</v>
      </c>
      <c r="AZ81" s="5" t="s">
        <v>2</v>
      </c>
      <c r="BA81" s="5" t="s">
        <v>7</v>
      </c>
      <c r="BB81" s="5" t="s">
        <v>2</v>
      </c>
      <c r="BC81" s="7" t="s">
        <v>7</v>
      </c>
      <c r="BD81" s="5" t="s">
        <v>2</v>
      </c>
      <c r="BE81" s="5"/>
      <c r="BF81" s="5" t="s">
        <v>2</v>
      </c>
      <c r="BG81" s="7" t="s">
        <v>8</v>
      </c>
      <c r="BH81" s="5" t="s">
        <v>3</v>
      </c>
      <c r="BI81" s="5"/>
      <c r="BJ81" s="5"/>
      <c r="BK81" s="7"/>
      <c r="BL81" s="5"/>
      <c r="BM81" s="5"/>
      <c r="BN81" s="5"/>
      <c r="BO81" s="7"/>
      <c r="BP81" s="5"/>
      <c r="BQ81" s="7"/>
      <c r="BR81" s="5"/>
      <c r="BS81" s="7"/>
      <c r="BT81" s="5"/>
      <c r="BU81" s="6"/>
      <c r="BV81" s="5" t="s">
        <v>405</v>
      </c>
      <c r="BW81" s="9" t="s">
        <v>5</v>
      </c>
      <c r="BX81" s="5" t="s">
        <v>2</v>
      </c>
      <c r="BY81" s="8" t="s">
        <v>7</v>
      </c>
      <c r="BZ81" s="5" t="s">
        <v>2</v>
      </c>
      <c r="CA81" s="8" t="s">
        <v>7</v>
      </c>
      <c r="CB81" s="5" t="s">
        <v>2</v>
      </c>
      <c r="CC81" s="8" t="s">
        <v>7</v>
      </c>
      <c r="CD81" s="5" t="s">
        <v>2</v>
      </c>
      <c r="CE81" s="8" t="s">
        <v>7</v>
      </c>
      <c r="CF81" s="5" t="s">
        <v>3</v>
      </c>
      <c r="CG81" s="6" t="s">
        <v>18</v>
      </c>
      <c r="CH81" s="11">
        <v>4280.8100000000004</v>
      </c>
      <c r="CI81" s="6">
        <v>14500</v>
      </c>
      <c r="CJ81" s="6">
        <v>7.0000000000000007E-2</v>
      </c>
      <c r="CK81" s="6"/>
      <c r="CL81" s="6"/>
      <c r="CM81" s="6"/>
      <c r="CN81" s="6"/>
      <c r="CO81" s="6" t="s">
        <v>1606</v>
      </c>
      <c r="CP81" s="6" t="s">
        <v>1607</v>
      </c>
      <c r="CQ81" s="6" t="s">
        <v>1894</v>
      </c>
      <c r="CR81" s="6" t="s">
        <v>1608</v>
      </c>
      <c r="CS81" s="6" t="s">
        <v>1895</v>
      </c>
      <c r="CT81" s="6" t="s">
        <v>31</v>
      </c>
      <c r="CU81" s="6" t="s">
        <v>1622</v>
      </c>
      <c r="CV81" s="6" t="s">
        <v>32</v>
      </c>
      <c r="CW81" s="6">
        <v>4280.8100000000004</v>
      </c>
      <c r="CX81" s="6" t="s">
        <v>28</v>
      </c>
      <c r="CY81" s="6" t="s">
        <v>26</v>
      </c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 t="s">
        <v>36</v>
      </c>
      <c r="DN81" s="5" t="s">
        <v>19</v>
      </c>
      <c r="DO81" s="5" t="s">
        <v>23</v>
      </c>
      <c r="DP81" s="5" t="s">
        <v>1</v>
      </c>
      <c r="DQ81" s="7">
        <v>1</v>
      </c>
      <c r="DR81" s="5" t="s">
        <v>2</v>
      </c>
      <c r="DS81" s="7">
        <v>14500</v>
      </c>
      <c r="DT81" s="5" t="s">
        <v>2</v>
      </c>
      <c r="DU81" s="7" t="s">
        <v>7</v>
      </c>
      <c r="DV81" s="5" t="s">
        <v>2</v>
      </c>
      <c r="DW81" s="5"/>
      <c r="DX81" s="5" t="s">
        <v>2</v>
      </c>
      <c r="DY81" s="7" t="s">
        <v>1896</v>
      </c>
      <c r="DZ81" s="5" t="s">
        <v>3</v>
      </c>
      <c r="EA81" s="5" t="s">
        <v>4</v>
      </c>
      <c r="EB81" s="8">
        <v>2</v>
      </c>
      <c r="EC81" s="5" t="s">
        <v>2</v>
      </c>
      <c r="ED81" s="5" t="s">
        <v>7</v>
      </c>
      <c r="EE81" s="5" t="s">
        <v>2</v>
      </c>
      <c r="EF81" s="8" t="s">
        <v>7</v>
      </c>
      <c r="EG81" s="5" t="s">
        <v>2</v>
      </c>
      <c r="EH81" s="5"/>
      <c r="EI81" s="5" t="s">
        <v>2</v>
      </c>
      <c r="EJ81" s="8" t="s">
        <v>1896</v>
      </c>
      <c r="EK81" s="5" t="s">
        <v>3</v>
      </c>
      <c r="EL81" s="5" t="s">
        <v>1</v>
      </c>
      <c r="EM81" s="7">
        <v>3</v>
      </c>
      <c r="EN81" s="5" t="s">
        <v>2</v>
      </c>
      <c r="EO81" s="5" t="s">
        <v>7</v>
      </c>
      <c r="EP81" s="5" t="s">
        <v>2</v>
      </c>
      <c r="EQ81" s="7" t="s">
        <v>7</v>
      </c>
      <c r="ER81" s="5" t="s">
        <v>2</v>
      </c>
      <c r="ES81" s="5"/>
      <c r="ET81" s="5" t="s">
        <v>2</v>
      </c>
      <c r="EU81" s="7" t="s">
        <v>1896</v>
      </c>
      <c r="EV81" s="5" t="s">
        <v>3</v>
      </c>
      <c r="EW81" s="5" t="s">
        <v>4</v>
      </c>
      <c r="EX81" s="7">
        <v>4</v>
      </c>
      <c r="EY81" s="5" t="s">
        <v>2</v>
      </c>
      <c r="EZ81" s="5" t="s">
        <v>7</v>
      </c>
      <c r="FA81" s="5" t="s">
        <v>2</v>
      </c>
      <c r="FB81" s="7" t="s">
        <v>7</v>
      </c>
      <c r="FC81" s="5" t="s">
        <v>2</v>
      </c>
      <c r="FD81" s="5"/>
      <c r="FE81" s="5" t="s">
        <v>2</v>
      </c>
      <c r="FF81" s="7" t="s">
        <v>1896</v>
      </c>
      <c r="FG81" s="5" t="s">
        <v>3</v>
      </c>
      <c r="FH81" s="5"/>
      <c r="FI81" s="5"/>
      <c r="FJ81" s="7"/>
      <c r="FK81" s="5"/>
      <c r="FL81" s="5"/>
      <c r="FM81" s="5"/>
      <c r="FN81" s="7"/>
      <c r="FO81" s="5"/>
      <c r="FP81" s="7"/>
      <c r="FQ81" s="5"/>
      <c r="FR81" s="7"/>
      <c r="FS81" s="5"/>
      <c r="FT81" s="6"/>
      <c r="FU81" s="5" t="s">
        <v>405</v>
      </c>
      <c r="FV81" s="9" t="s">
        <v>5</v>
      </c>
      <c r="FW81" s="5" t="s">
        <v>2</v>
      </c>
      <c r="FX81" s="8" t="s">
        <v>7</v>
      </c>
      <c r="FY81" s="5" t="s">
        <v>2</v>
      </c>
      <c r="FZ81" s="8" t="s">
        <v>7</v>
      </c>
      <c r="GA81" s="5" t="s">
        <v>2</v>
      </c>
      <c r="GB81" s="8"/>
      <c r="GC81" s="5" t="s">
        <v>2</v>
      </c>
      <c r="GD81" s="8" t="s">
        <v>7</v>
      </c>
      <c r="GE81" s="5" t="s">
        <v>3</v>
      </c>
      <c r="GF81" s="6" t="s">
        <v>18</v>
      </c>
    </row>
    <row r="82" spans="1:188" x14ac:dyDescent="0.25">
      <c r="A82" s="5" t="s">
        <v>9</v>
      </c>
      <c r="B82" s="5">
        <v>11900</v>
      </c>
      <c r="C82" s="5" t="s">
        <v>10</v>
      </c>
      <c r="D82" s="5" t="s">
        <v>1605</v>
      </c>
      <c r="E82" s="5" t="s">
        <v>20</v>
      </c>
      <c r="F82" s="5" t="s">
        <v>21</v>
      </c>
      <c r="G82" s="5" t="s">
        <v>22</v>
      </c>
      <c r="H82" s="5">
        <v>6</v>
      </c>
      <c r="I82" s="5" t="s">
        <v>12</v>
      </c>
      <c r="J82" s="5">
        <v>3</v>
      </c>
      <c r="K82" s="5" t="s">
        <v>14</v>
      </c>
      <c r="L82" s="8" t="s">
        <v>1604</v>
      </c>
      <c r="M82" s="5" t="s">
        <v>16</v>
      </c>
      <c r="N82" s="5"/>
      <c r="O82" s="5" t="s">
        <v>19</v>
      </c>
      <c r="P82" s="5" t="s">
        <v>23</v>
      </c>
      <c r="Q82" s="5" t="s">
        <v>1</v>
      </c>
      <c r="R82" s="7">
        <v>1</v>
      </c>
      <c r="S82" s="5" t="s">
        <v>2</v>
      </c>
      <c r="T82" s="7">
        <v>11900</v>
      </c>
      <c r="U82" s="5" t="s">
        <v>2</v>
      </c>
      <c r="V82" s="7" t="s">
        <v>7</v>
      </c>
      <c r="W82" s="5" t="s">
        <v>2</v>
      </c>
      <c r="X82" s="5"/>
      <c r="Y82" s="5" t="s">
        <v>2</v>
      </c>
      <c r="Z82" s="7" t="s">
        <v>8</v>
      </c>
      <c r="AA82" s="5" t="s">
        <v>3</v>
      </c>
      <c r="AB82" s="5" t="s">
        <v>4</v>
      </c>
      <c r="AC82" s="8">
        <v>2</v>
      </c>
      <c r="AD82" s="5" t="s">
        <v>2</v>
      </c>
      <c r="AE82" s="5" t="s">
        <v>7</v>
      </c>
      <c r="AF82" s="5" t="s">
        <v>2</v>
      </c>
      <c r="AG82" s="8" t="s">
        <v>7</v>
      </c>
      <c r="AH82" s="5" t="s">
        <v>2</v>
      </c>
      <c r="AI82" s="5"/>
      <c r="AJ82" s="5" t="s">
        <v>2</v>
      </c>
      <c r="AK82" s="8" t="s">
        <v>8</v>
      </c>
      <c r="AL82" s="5" t="s">
        <v>3</v>
      </c>
      <c r="AM82" s="5" t="s">
        <v>1</v>
      </c>
      <c r="AN82" s="7">
        <v>3</v>
      </c>
      <c r="AO82" s="5" t="s">
        <v>2</v>
      </c>
      <c r="AP82" s="5" t="s">
        <v>7</v>
      </c>
      <c r="AQ82" s="5" t="s">
        <v>2</v>
      </c>
      <c r="AR82" s="7" t="s">
        <v>7</v>
      </c>
      <c r="AS82" s="5" t="s">
        <v>2</v>
      </c>
      <c r="AT82" s="5"/>
      <c r="AU82" s="5" t="s">
        <v>2</v>
      </c>
      <c r="AV82" s="7" t="s">
        <v>8</v>
      </c>
      <c r="AW82" s="5" t="s">
        <v>3</v>
      </c>
      <c r="AX82" s="5"/>
      <c r="AY82" s="7"/>
      <c r="AZ82" s="5"/>
      <c r="BA82" s="5"/>
      <c r="BB82" s="5"/>
      <c r="BC82" s="7"/>
      <c r="BD82" s="5"/>
      <c r="BE82" s="7"/>
      <c r="BF82" s="5"/>
      <c r="BG82" s="7"/>
      <c r="BH82" s="5"/>
      <c r="BI82" s="5"/>
      <c r="BJ82" s="5"/>
      <c r="BK82" s="7"/>
      <c r="BL82" s="5"/>
      <c r="BM82" s="5"/>
      <c r="BN82" s="5"/>
      <c r="BO82" s="7"/>
      <c r="BP82" s="5"/>
      <c r="BQ82" s="7"/>
      <c r="BR82" s="5"/>
      <c r="BS82" s="7"/>
      <c r="BT82" s="5"/>
      <c r="BU82" s="6"/>
      <c r="BV82" s="5" t="s">
        <v>405</v>
      </c>
      <c r="BW82" s="9" t="s">
        <v>5</v>
      </c>
      <c r="BX82" s="5" t="s">
        <v>2</v>
      </c>
      <c r="BY82" s="8" t="s">
        <v>7</v>
      </c>
      <c r="BZ82" s="5" t="s">
        <v>2</v>
      </c>
      <c r="CA82" s="8" t="s">
        <v>7</v>
      </c>
      <c r="CB82" s="5" t="s">
        <v>2</v>
      </c>
      <c r="CC82" s="8" t="s">
        <v>7</v>
      </c>
      <c r="CD82" s="5" t="s">
        <v>2</v>
      </c>
      <c r="CE82" s="8" t="s">
        <v>7</v>
      </c>
      <c r="CF82" s="5" t="s">
        <v>3</v>
      </c>
      <c r="CG82" s="6" t="s">
        <v>18</v>
      </c>
      <c r="CH82" s="11">
        <v>4451.91</v>
      </c>
      <c r="CI82" s="6">
        <v>11900</v>
      </c>
      <c r="CJ82" s="6">
        <v>0.06</v>
      </c>
      <c r="CK82" s="6"/>
      <c r="CL82" s="6"/>
      <c r="CM82" s="6"/>
      <c r="CN82" s="6"/>
      <c r="CO82" s="6" t="s">
        <v>1606</v>
      </c>
      <c r="CP82" s="6" t="s">
        <v>1607</v>
      </c>
      <c r="CQ82" s="6" t="s">
        <v>1897</v>
      </c>
      <c r="CR82" s="6" t="s">
        <v>1608</v>
      </c>
      <c r="CS82" s="6" t="s">
        <v>1898</v>
      </c>
      <c r="CT82" s="6" t="s">
        <v>31</v>
      </c>
      <c r="CU82" s="6" t="s">
        <v>1637</v>
      </c>
      <c r="CV82" s="6" t="s">
        <v>32</v>
      </c>
      <c r="CW82" s="6">
        <v>4451.91</v>
      </c>
      <c r="CX82" s="6" t="s">
        <v>28</v>
      </c>
      <c r="CY82" s="6" t="s">
        <v>26</v>
      </c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 t="s">
        <v>36</v>
      </c>
      <c r="DN82" s="5" t="s">
        <v>19</v>
      </c>
      <c r="DO82" s="5" t="s">
        <v>23</v>
      </c>
      <c r="DP82" s="5" t="s">
        <v>1</v>
      </c>
      <c r="DQ82" s="7">
        <v>1</v>
      </c>
      <c r="DR82" s="5" t="s">
        <v>2</v>
      </c>
      <c r="DS82" s="7">
        <v>11900</v>
      </c>
      <c r="DT82" s="5" t="s">
        <v>2</v>
      </c>
      <c r="DU82" s="7" t="s">
        <v>7</v>
      </c>
      <c r="DV82" s="5" t="s">
        <v>2</v>
      </c>
      <c r="DW82" s="5"/>
      <c r="DX82" s="5" t="s">
        <v>2</v>
      </c>
      <c r="DY82" s="7" t="s">
        <v>1899</v>
      </c>
      <c r="DZ82" s="5" t="s">
        <v>3</v>
      </c>
      <c r="EA82" s="5" t="s">
        <v>4</v>
      </c>
      <c r="EB82" s="8">
        <v>2</v>
      </c>
      <c r="EC82" s="5" t="s">
        <v>2</v>
      </c>
      <c r="ED82" s="5" t="s">
        <v>7</v>
      </c>
      <c r="EE82" s="5" t="s">
        <v>2</v>
      </c>
      <c r="EF82" s="8" t="s">
        <v>7</v>
      </c>
      <c r="EG82" s="5" t="s">
        <v>2</v>
      </c>
      <c r="EH82" s="5"/>
      <c r="EI82" s="5" t="s">
        <v>2</v>
      </c>
      <c r="EJ82" s="8" t="s">
        <v>1899</v>
      </c>
      <c r="EK82" s="5" t="s">
        <v>3</v>
      </c>
      <c r="EL82" s="5" t="s">
        <v>1</v>
      </c>
      <c r="EM82" s="7">
        <v>3</v>
      </c>
      <c r="EN82" s="5" t="s">
        <v>2</v>
      </c>
      <c r="EO82" s="5" t="s">
        <v>7</v>
      </c>
      <c r="EP82" s="5" t="s">
        <v>2</v>
      </c>
      <c r="EQ82" s="7" t="s">
        <v>7</v>
      </c>
      <c r="ER82" s="5" t="s">
        <v>2</v>
      </c>
      <c r="ES82" s="5"/>
      <c r="ET82" s="5" t="s">
        <v>2</v>
      </c>
      <c r="EU82" s="7" t="s">
        <v>1899</v>
      </c>
      <c r="EV82" s="5" t="s">
        <v>3</v>
      </c>
      <c r="EW82" s="5"/>
      <c r="EX82" s="7"/>
      <c r="EY82" s="5"/>
      <c r="EZ82" s="5"/>
      <c r="FA82" s="5"/>
      <c r="FB82" s="7"/>
      <c r="FC82" s="5"/>
      <c r="FD82" s="7"/>
      <c r="FE82" s="5"/>
      <c r="FF82" s="7"/>
      <c r="FG82" s="5"/>
      <c r="FH82" s="5"/>
      <c r="FI82" s="5"/>
      <c r="FJ82" s="7"/>
      <c r="FK82" s="5"/>
      <c r="FL82" s="5"/>
      <c r="FM82" s="5"/>
      <c r="FN82" s="7"/>
      <c r="FO82" s="5"/>
      <c r="FP82" s="7"/>
      <c r="FQ82" s="5"/>
      <c r="FR82" s="7"/>
      <c r="FS82" s="5"/>
      <c r="FT82" s="6"/>
      <c r="FU82" s="5" t="s">
        <v>405</v>
      </c>
      <c r="FV82" s="9" t="s">
        <v>5</v>
      </c>
      <c r="FW82" s="5" t="s">
        <v>2</v>
      </c>
      <c r="FX82" s="8" t="s">
        <v>7</v>
      </c>
      <c r="FY82" s="5" t="s">
        <v>2</v>
      </c>
      <c r="FZ82" s="8" t="s">
        <v>7</v>
      </c>
      <c r="GA82" s="5" t="s">
        <v>2</v>
      </c>
      <c r="GB82" s="8"/>
      <c r="GC82" s="5" t="s">
        <v>2</v>
      </c>
      <c r="GD82" s="8" t="s">
        <v>7</v>
      </c>
      <c r="GE82" s="5" t="s">
        <v>3</v>
      </c>
      <c r="GF82" s="6" t="s">
        <v>18</v>
      </c>
    </row>
    <row r="83" spans="1:188" x14ac:dyDescent="0.25">
      <c r="A83" s="5" t="s">
        <v>9</v>
      </c>
      <c r="B83" s="5">
        <v>18800</v>
      </c>
      <c r="C83" s="5" t="s">
        <v>10</v>
      </c>
      <c r="D83" s="5" t="s">
        <v>1605</v>
      </c>
      <c r="E83" s="5" t="s">
        <v>20</v>
      </c>
      <c r="F83" s="5" t="s">
        <v>21</v>
      </c>
      <c r="G83" s="5" t="s">
        <v>22</v>
      </c>
      <c r="H83" s="5">
        <v>5</v>
      </c>
      <c r="I83" s="5" t="s">
        <v>12</v>
      </c>
      <c r="J83" s="5">
        <v>5</v>
      </c>
      <c r="K83" s="5" t="s">
        <v>14</v>
      </c>
      <c r="L83" s="8" t="s">
        <v>1604</v>
      </c>
      <c r="M83" s="5" t="s">
        <v>16</v>
      </c>
      <c r="N83" s="5"/>
      <c r="O83" s="5" t="s">
        <v>19</v>
      </c>
      <c r="P83" s="5" t="s">
        <v>23</v>
      </c>
      <c r="Q83" s="5" t="s">
        <v>1</v>
      </c>
      <c r="R83" s="7">
        <v>1</v>
      </c>
      <c r="S83" s="5" t="s">
        <v>2</v>
      </c>
      <c r="T83" s="7">
        <v>18800</v>
      </c>
      <c r="U83" s="5" t="s">
        <v>2</v>
      </c>
      <c r="V83" s="7" t="s">
        <v>7</v>
      </c>
      <c r="W83" s="5" t="s">
        <v>2</v>
      </c>
      <c r="X83" s="5"/>
      <c r="Y83" s="5" t="s">
        <v>2</v>
      </c>
      <c r="Z83" s="7" t="s">
        <v>8</v>
      </c>
      <c r="AA83" s="5" t="s">
        <v>3</v>
      </c>
      <c r="AB83" s="5" t="s">
        <v>4</v>
      </c>
      <c r="AC83" s="8">
        <v>2</v>
      </c>
      <c r="AD83" s="5" t="s">
        <v>2</v>
      </c>
      <c r="AE83" s="5" t="s">
        <v>7</v>
      </c>
      <c r="AF83" s="5" t="s">
        <v>2</v>
      </c>
      <c r="AG83" s="8" t="s">
        <v>7</v>
      </c>
      <c r="AH83" s="5" t="s">
        <v>2</v>
      </c>
      <c r="AI83" s="5"/>
      <c r="AJ83" s="5" t="s">
        <v>2</v>
      </c>
      <c r="AK83" s="8" t="s">
        <v>8</v>
      </c>
      <c r="AL83" s="5" t="s">
        <v>3</v>
      </c>
      <c r="AM83" s="5" t="s">
        <v>1</v>
      </c>
      <c r="AN83" s="7">
        <v>3</v>
      </c>
      <c r="AO83" s="5" t="s">
        <v>2</v>
      </c>
      <c r="AP83" s="5" t="s">
        <v>7</v>
      </c>
      <c r="AQ83" s="5" t="s">
        <v>2</v>
      </c>
      <c r="AR83" s="7" t="s">
        <v>7</v>
      </c>
      <c r="AS83" s="5" t="s">
        <v>2</v>
      </c>
      <c r="AT83" s="5"/>
      <c r="AU83" s="5" t="s">
        <v>2</v>
      </c>
      <c r="AV83" s="7" t="s">
        <v>8</v>
      </c>
      <c r="AW83" s="5" t="s">
        <v>3</v>
      </c>
      <c r="AX83" s="5" t="s">
        <v>4</v>
      </c>
      <c r="AY83" s="7">
        <v>4</v>
      </c>
      <c r="AZ83" s="5" t="s">
        <v>2</v>
      </c>
      <c r="BA83" s="5" t="s">
        <v>7</v>
      </c>
      <c r="BB83" s="5" t="s">
        <v>2</v>
      </c>
      <c r="BC83" s="7" t="s">
        <v>7</v>
      </c>
      <c r="BD83" s="5" t="s">
        <v>2</v>
      </c>
      <c r="BE83" s="5"/>
      <c r="BF83" s="5" t="s">
        <v>2</v>
      </c>
      <c r="BG83" s="7" t="s">
        <v>8</v>
      </c>
      <c r="BH83" s="5" t="s">
        <v>3</v>
      </c>
      <c r="BI83" s="5"/>
      <c r="BJ83" s="5" t="s">
        <v>1</v>
      </c>
      <c r="BK83" s="7">
        <v>5</v>
      </c>
      <c r="BL83" s="5" t="s">
        <v>2</v>
      </c>
      <c r="BM83" s="5" t="s">
        <v>7</v>
      </c>
      <c r="BN83" s="5" t="s">
        <v>2</v>
      </c>
      <c r="BO83" s="7" t="s">
        <v>7</v>
      </c>
      <c r="BP83" s="5" t="s">
        <v>2</v>
      </c>
      <c r="BQ83" s="5"/>
      <c r="BR83" s="5" t="s">
        <v>2</v>
      </c>
      <c r="BS83" s="7" t="s">
        <v>8</v>
      </c>
      <c r="BT83" s="5" t="s">
        <v>3</v>
      </c>
      <c r="BU83" s="6"/>
      <c r="BV83" s="5" t="s">
        <v>405</v>
      </c>
      <c r="BW83" s="9" t="s">
        <v>5</v>
      </c>
      <c r="BX83" s="5" t="s">
        <v>2</v>
      </c>
      <c r="BY83" s="8" t="s">
        <v>7</v>
      </c>
      <c r="BZ83" s="5" t="s">
        <v>2</v>
      </c>
      <c r="CA83" s="8" t="s">
        <v>7</v>
      </c>
      <c r="CB83" s="5" t="s">
        <v>2</v>
      </c>
      <c r="CC83" s="8" t="s">
        <v>7</v>
      </c>
      <c r="CD83" s="5" t="s">
        <v>2</v>
      </c>
      <c r="CE83" s="8" t="s">
        <v>7</v>
      </c>
      <c r="CF83" s="5" t="s">
        <v>3</v>
      </c>
      <c r="CG83" s="6" t="s">
        <v>18</v>
      </c>
      <c r="CH83" s="11">
        <v>4342.33</v>
      </c>
      <c r="CI83" s="6">
        <v>18800</v>
      </c>
      <c r="CJ83" s="6">
        <v>0.05</v>
      </c>
      <c r="CK83" s="6"/>
      <c r="CL83" s="6"/>
      <c r="CM83" s="6"/>
      <c r="CN83" s="6"/>
      <c r="CO83" s="6" t="s">
        <v>1606</v>
      </c>
      <c r="CP83" s="6" t="s">
        <v>1607</v>
      </c>
      <c r="CQ83" s="6" t="s">
        <v>1900</v>
      </c>
      <c r="CR83" s="6" t="s">
        <v>1609</v>
      </c>
      <c r="CS83" s="6" t="s">
        <v>1901</v>
      </c>
      <c r="CT83" s="6" t="s">
        <v>31</v>
      </c>
      <c r="CU83" s="6" t="s">
        <v>1675</v>
      </c>
      <c r="CV83" s="6" t="s">
        <v>32</v>
      </c>
      <c r="CW83" s="6">
        <v>4342.33</v>
      </c>
      <c r="CX83" s="6" t="s">
        <v>28</v>
      </c>
      <c r="CY83" s="6" t="s">
        <v>26</v>
      </c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 t="s">
        <v>36</v>
      </c>
      <c r="DN83" s="5" t="s">
        <v>19</v>
      </c>
      <c r="DO83" s="5" t="s">
        <v>23</v>
      </c>
      <c r="DP83" s="5" t="s">
        <v>1</v>
      </c>
      <c r="DQ83" s="7">
        <v>1</v>
      </c>
      <c r="DR83" s="5" t="s">
        <v>2</v>
      </c>
      <c r="DS83" s="7">
        <v>18800</v>
      </c>
      <c r="DT83" s="5" t="s">
        <v>2</v>
      </c>
      <c r="DU83" s="7" t="s">
        <v>7</v>
      </c>
      <c r="DV83" s="5" t="s">
        <v>2</v>
      </c>
      <c r="DW83" s="5"/>
      <c r="DX83" s="5" t="s">
        <v>2</v>
      </c>
      <c r="DY83" s="7" t="s">
        <v>1902</v>
      </c>
      <c r="DZ83" s="5" t="s">
        <v>3</v>
      </c>
      <c r="EA83" s="5" t="s">
        <v>4</v>
      </c>
      <c r="EB83" s="8">
        <v>2</v>
      </c>
      <c r="EC83" s="5" t="s">
        <v>2</v>
      </c>
      <c r="ED83" s="5" t="s">
        <v>7</v>
      </c>
      <c r="EE83" s="5" t="s">
        <v>2</v>
      </c>
      <c r="EF83" s="8" t="s">
        <v>7</v>
      </c>
      <c r="EG83" s="5" t="s">
        <v>2</v>
      </c>
      <c r="EH83" s="5"/>
      <c r="EI83" s="5" t="s">
        <v>2</v>
      </c>
      <c r="EJ83" s="8" t="s">
        <v>1902</v>
      </c>
      <c r="EK83" s="5" t="s">
        <v>3</v>
      </c>
      <c r="EL83" s="5" t="s">
        <v>1</v>
      </c>
      <c r="EM83" s="7">
        <v>3</v>
      </c>
      <c r="EN83" s="5" t="s">
        <v>2</v>
      </c>
      <c r="EO83" s="5" t="s">
        <v>7</v>
      </c>
      <c r="EP83" s="5" t="s">
        <v>2</v>
      </c>
      <c r="EQ83" s="7" t="s">
        <v>7</v>
      </c>
      <c r="ER83" s="5" t="s">
        <v>2</v>
      </c>
      <c r="ES83" s="5"/>
      <c r="ET83" s="5" t="s">
        <v>2</v>
      </c>
      <c r="EU83" s="7" t="s">
        <v>1902</v>
      </c>
      <c r="EV83" s="5" t="s">
        <v>3</v>
      </c>
      <c r="EW83" s="5" t="s">
        <v>4</v>
      </c>
      <c r="EX83" s="7">
        <v>4</v>
      </c>
      <c r="EY83" s="5" t="s">
        <v>2</v>
      </c>
      <c r="EZ83" s="5" t="s">
        <v>7</v>
      </c>
      <c r="FA83" s="5" t="s">
        <v>2</v>
      </c>
      <c r="FB83" s="7" t="s">
        <v>7</v>
      </c>
      <c r="FC83" s="5" t="s">
        <v>2</v>
      </c>
      <c r="FD83" s="5"/>
      <c r="FE83" s="5" t="s">
        <v>2</v>
      </c>
      <c r="FF83" s="7" t="s">
        <v>1902</v>
      </c>
      <c r="FG83" s="5" t="s">
        <v>3</v>
      </c>
      <c r="FH83" s="5"/>
      <c r="FI83" s="5" t="s">
        <v>1</v>
      </c>
      <c r="FJ83" s="7">
        <v>5</v>
      </c>
      <c r="FK83" s="5" t="s">
        <v>2</v>
      </c>
      <c r="FL83" s="5" t="s">
        <v>7</v>
      </c>
      <c r="FM83" s="5" t="s">
        <v>2</v>
      </c>
      <c r="FN83" s="7" t="s">
        <v>7</v>
      </c>
      <c r="FO83" s="5" t="s">
        <v>2</v>
      </c>
      <c r="FP83" s="5"/>
      <c r="FQ83" s="5" t="s">
        <v>2</v>
      </c>
      <c r="FR83" s="7" t="s">
        <v>1902</v>
      </c>
      <c r="FS83" s="5" t="s">
        <v>3</v>
      </c>
      <c r="FT83" s="6"/>
      <c r="FU83" s="5" t="s">
        <v>405</v>
      </c>
      <c r="FV83" s="9" t="s">
        <v>5</v>
      </c>
      <c r="FW83" s="5" t="s">
        <v>2</v>
      </c>
      <c r="FX83" s="8" t="s">
        <v>7</v>
      </c>
      <c r="FY83" s="5" t="s">
        <v>2</v>
      </c>
      <c r="FZ83" s="8" t="s">
        <v>7</v>
      </c>
      <c r="GA83" s="5" t="s">
        <v>2</v>
      </c>
      <c r="GB83" s="8"/>
      <c r="GC83" s="5" t="s">
        <v>2</v>
      </c>
      <c r="GD83" s="8" t="s">
        <v>7</v>
      </c>
      <c r="GE83" s="5" t="s">
        <v>3</v>
      </c>
      <c r="GF83" s="6" t="s">
        <v>18</v>
      </c>
    </row>
    <row r="84" spans="1:188" x14ac:dyDescent="0.25">
      <c r="A84" s="5" t="s">
        <v>9</v>
      </c>
      <c r="B84" s="5">
        <v>3200</v>
      </c>
      <c r="C84" s="5" t="s">
        <v>10</v>
      </c>
      <c r="D84" s="5" t="s">
        <v>1605</v>
      </c>
      <c r="E84" s="5" t="s">
        <v>20</v>
      </c>
      <c r="F84" s="5" t="s">
        <v>21</v>
      </c>
      <c r="G84" s="5" t="s">
        <v>22</v>
      </c>
      <c r="H84" s="5">
        <v>5</v>
      </c>
      <c r="I84" s="5" t="s">
        <v>12</v>
      </c>
      <c r="J84" s="5">
        <v>4</v>
      </c>
      <c r="K84" s="5" t="s">
        <v>14</v>
      </c>
      <c r="L84" s="8" t="s">
        <v>1604</v>
      </c>
      <c r="M84" s="5" t="s">
        <v>16</v>
      </c>
      <c r="N84" s="5"/>
      <c r="O84" s="5" t="s">
        <v>19</v>
      </c>
      <c r="P84" s="5" t="s">
        <v>23</v>
      </c>
      <c r="Q84" s="5" t="s">
        <v>1</v>
      </c>
      <c r="R84" s="7">
        <v>1</v>
      </c>
      <c r="S84" s="5" t="s">
        <v>2</v>
      </c>
      <c r="T84" s="7">
        <v>3200</v>
      </c>
      <c r="U84" s="5" t="s">
        <v>2</v>
      </c>
      <c r="V84" s="7" t="s">
        <v>7</v>
      </c>
      <c r="W84" s="5" t="s">
        <v>2</v>
      </c>
      <c r="X84" s="5"/>
      <c r="Y84" s="5" t="s">
        <v>2</v>
      </c>
      <c r="Z84" s="7" t="s">
        <v>8</v>
      </c>
      <c r="AA84" s="5" t="s">
        <v>3</v>
      </c>
      <c r="AB84" s="5" t="s">
        <v>4</v>
      </c>
      <c r="AC84" s="8">
        <v>2</v>
      </c>
      <c r="AD84" s="5" t="s">
        <v>2</v>
      </c>
      <c r="AE84" s="5" t="s">
        <v>7</v>
      </c>
      <c r="AF84" s="5" t="s">
        <v>2</v>
      </c>
      <c r="AG84" s="8" t="s">
        <v>7</v>
      </c>
      <c r="AH84" s="5" t="s">
        <v>2</v>
      </c>
      <c r="AI84" s="5"/>
      <c r="AJ84" s="5" t="s">
        <v>2</v>
      </c>
      <c r="AK84" s="8" t="s">
        <v>8</v>
      </c>
      <c r="AL84" s="5" t="s">
        <v>3</v>
      </c>
      <c r="AM84" s="5" t="s">
        <v>1</v>
      </c>
      <c r="AN84" s="7">
        <v>3</v>
      </c>
      <c r="AO84" s="5" t="s">
        <v>2</v>
      </c>
      <c r="AP84" s="5" t="s">
        <v>7</v>
      </c>
      <c r="AQ84" s="5" t="s">
        <v>2</v>
      </c>
      <c r="AR84" s="7" t="s">
        <v>7</v>
      </c>
      <c r="AS84" s="5" t="s">
        <v>2</v>
      </c>
      <c r="AT84" s="5"/>
      <c r="AU84" s="5" t="s">
        <v>2</v>
      </c>
      <c r="AV84" s="7" t="s">
        <v>8</v>
      </c>
      <c r="AW84" s="5" t="s">
        <v>3</v>
      </c>
      <c r="AX84" s="5" t="s">
        <v>4</v>
      </c>
      <c r="AY84" s="7">
        <v>4</v>
      </c>
      <c r="AZ84" s="5" t="s">
        <v>2</v>
      </c>
      <c r="BA84" s="5" t="s">
        <v>7</v>
      </c>
      <c r="BB84" s="5" t="s">
        <v>2</v>
      </c>
      <c r="BC84" s="7" t="s">
        <v>7</v>
      </c>
      <c r="BD84" s="5" t="s">
        <v>2</v>
      </c>
      <c r="BE84" s="5"/>
      <c r="BF84" s="5" t="s">
        <v>2</v>
      </c>
      <c r="BG84" s="7" t="s">
        <v>8</v>
      </c>
      <c r="BH84" s="5" t="s">
        <v>3</v>
      </c>
      <c r="BI84" s="5"/>
      <c r="BJ84" s="5"/>
      <c r="BK84" s="7"/>
      <c r="BL84" s="5"/>
      <c r="BM84" s="5"/>
      <c r="BN84" s="5"/>
      <c r="BO84" s="7"/>
      <c r="BP84" s="5"/>
      <c r="BQ84" s="7"/>
      <c r="BR84" s="5"/>
      <c r="BS84" s="7"/>
      <c r="BT84" s="5"/>
      <c r="BU84" s="6"/>
      <c r="BV84" s="5" t="s">
        <v>405</v>
      </c>
      <c r="BW84" s="9" t="s">
        <v>5</v>
      </c>
      <c r="BX84" s="5" t="s">
        <v>2</v>
      </c>
      <c r="BY84" s="8" t="s">
        <v>7</v>
      </c>
      <c r="BZ84" s="5" t="s">
        <v>2</v>
      </c>
      <c r="CA84" s="8" t="s">
        <v>7</v>
      </c>
      <c r="CB84" s="5" t="s">
        <v>2</v>
      </c>
      <c r="CC84" s="8" t="s">
        <v>7</v>
      </c>
      <c r="CD84" s="5" t="s">
        <v>2</v>
      </c>
      <c r="CE84" s="8" t="s">
        <v>7</v>
      </c>
      <c r="CF84" s="5" t="s">
        <v>3</v>
      </c>
      <c r="CG84" s="6" t="s">
        <v>18</v>
      </c>
      <c r="CH84" s="11">
        <v>902.44</v>
      </c>
      <c r="CI84" s="6">
        <v>3200</v>
      </c>
      <c r="CJ84" s="6">
        <v>0.05</v>
      </c>
      <c r="CK84" s="6"/>
      <c r="CL84" s="6"/>
      <c r="CM84" s="6"/>
      <c r="CN84" s="6"/>
      <c r="CO84" s="6" t="s">
        <v>1606</v>
      </c>
      <c r="CP84" s="6" t="s">
        <v>1607</v>
      </c>
      <c r="CQ84" s="6" t="s">
        <v>1903</v>
      </c>
      <c r="CR84" s="6" t="s">
        <v>1608</v>
      </c>
      <c r="CS84" s="6" t="s">
        <v>1904</v>
      </c>
      <c r="CT84" s="6" t="s">
        <v>31</v>
      </c>
      <c r="CU84" s="6" t="s">
        <v>1679</v>
      </c>
      <c r="CV84" s="6" t="s">
        <v>32</v>
      </c>
      <c r="CW84" s="6">
        <v>902.44</v>
      </c>
      <c r="CX84" s="6" t="s">
        <v>28</v>
      </c>
      <c r="CY84" s="6" t="s">
        <v>26</v>
      </c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 t="s">
        <v>36</v>
      </c>
      <c r="DN84" s="5" t="s">
        <v>19</v>
      </c>
      <c r="DO84" s="5" t="s">
        <v>23</v>
      </c>
      <c r="DP84" s="5" t="s">
        <v>1</v>
      </c>
      <c r="DQ84" s="7">
        <v>1</v>
      </c>
      <c r="DR84" s="5" t="s">
        <v>2</v>
      </c>
      <c r="DS84" s="7">
        <v>3200</v>
      </c>
      <c r="DT84" s="5" t="s">
        <v>2</v>
      </c>
      <c r="DU84" s="7" t="s">
        <v>7</v>
      </c>
      <c r="DV84" s="5" t="s">
        <v>2</v>
      </c>
      <c r="DW84" s="5"/>
      <c r="DX84" s="5" t="s">
        <v>2</v>
      </c>
      <c r="DY84" s="7" t="s">
        <v>1905</v>
      </c>
      <c r="DZ84" s="5" t="s">
        <v>3</v>
      </c>
      <c r="EA84" s="5" t="s">
        <v>4</v>
      </c>
      <c r="EB84" s="8">
        <v>2</v>
      </c>
      <c r="EC84" s="5" t="s">
        <v>2</v>
      </c>
      <c r="ED84" s="5" t="s">
        <v>7</v>
      </c>
      <c r="EE84" s="5" t="s">
        <v>2</v>
      </c>
      <c r="EF84" s="8" t="s">
        <v>7</v>
      </c>
      <c r="EG84" s="5" t="s">
        <v>2</v>
      </c>
      <c r="EH84" s="5"/>
      <c r="EI84" s="5" t="s">
        <v>2</v>
      </c>
      <c r="EJ84" s="8" t="s">
        <v>1905</v>
      </c>
      <c r="EK84" s="5" t="s">
        <v>3</v>
      </c>
      <c r="EL84" s="5" t="s">
        <v>1</v>
      </c>
      <c r="EM84" s="7">
        <v>3</v>
      </c>
      <c r="EN84" s="5" t="s">
        <v>2</v>
      </c>
      <c r="EO84" s="5" t="s">
        <v>7</v>
      </c>
      <c r="EP84" s="5" t="s">
        <v>2</v>
      </c>
      <c r="EQ84" s="7" t="s">
        <v>7</v>
      </c>
      <c r="ER84" s="5" t="s">
        <v>2</v>
      </c>
      <c r="ES84" s="5"/>
      <c r="ET84" s="5" t="s">
        <v>2</v>
      </c>
      <c r="EU84" s="7" t="s">
        <v>1905</v>
      </c>
      <c r="EV84" s="5" t="s">
        <v>3</v>
      </c>
      <c r="EW84" s="5" t="s">
        <v>4</v>
      </c>
      <c r="EX84" s="7">
        <v>4</v>
      </c>
      <c r="EY84" s="5" t="s">
        <v>2</v>
      </c>
      <c r="EZ84" s="5" t="s">
        <v>7</v>
      </c>
      <c r="FA84" s="5" t="s">
        <v>2</v>
      </c>
      <c r="FB84" s="7" t="s">
        <v>7</v>
      </c>
      <c r="FC84" s="5" t="s">
        <v>2</v>
      </c>
      <c r="FD84" s="5"/>
      <c r="FE84" s="5" t="s">
        <v>2</v>
      </c>
      <c r="FF84" s="7" t="s">
        <v>1905</v>
      </c>
      <c r="FG84" s="5" t="s">
        <v>3</v>
      </c>
      <c r="FH84" s="5"/>
      <c r="FI84" s="5"/>
      <c r="FJ84" s="7"/>
      <c r="FK84" s="5"/>
      <c r="FL84" s="5"/>
      <c r="FM84" s="5"/>
      <c r="FN84" s="7"/>
      <c r="FO84" s="5"/>
      <c r="FP84" s="7"/>
      <c r="FQ84" s="5"/>
      <c r="FR84" s="7"/>
      <c r="FS84" s="5"/>
      <c r="FT84" s="6"/>
      <c r="FU84" s="5" t="s">
        <v>405</v>
      </c>
      <c r="FV84" s="9" t="s">
        <v>5</v>
      </c>
      <c r="FW84" s="5" t="s">
        <v>2</v>
      </c>
      <c r="FX84" s="8" t="s">
        <v>7</v>
      </c>
      <c r="FY84" s="5" t="s">
        <v>2</v>
      </c>
      <c r="FZ84" s="8" t="s">
        <v>7</v>
      </c>
      <c r="GA84" s="5" t="s">
        <v>2</v>
      </c>
      <c r="GB84" s="8"/>
      <c r="GC84" s="5" t="s">
        <v>2</v>
      </c>
      <c r="GD84" s="8" t="s">
        <v>7</v>
      </c>
      <c r="GE84" s="5" t="s">
        <v>3</v>
      </c>
      <c r="GF84" s="6" t="s">
        <v>18</v>
      </c>
    </row>
    <row r="85" spans="1:188" x14ac:dyDescent="0.25">
      <c r="A85" s="5" t="s">
        <v>9</v>
      </c>
      <c r="B85" s="5">
        <v>6100</v>
      </c>
      <c r="C85" s="5" t="s">
        <v>10</v>
      </c>
      <c r="D85" s="5" t="s">
        <v>1605</v>
      </c>
      <c r="E85" s="5" t="s">
        <v>20</v>
      </c>
      <c r="F85" s="5" t="s">
        <v>21</v>
      </c>
      <c r="G85" s="5" t="s">
        <v>22</v>
      </c>
      <c r="H85" s="5">
        <v>3</v>
      </c>
      <c r="I85" s="5" t="s">
        <v>12</v>
      </c>
      <c r="J85" s="5">
        <v>3</v>
      </c>
      <c r="K85" s="5" t="s">
        <v>14</v>
      </c>
      <c r="L85" s="8" t="s">
        <v>1604</v>
      </c>
      <c r="M85" s="5" t="s">
        <v>16</v>
      </c>
      <c r="N85" s="5"/>
      <c r="O85" s="5" t="s">
        <v>19</v>
      </c>
      <c r="P85" s="5" t="s">
        <v>23</v>
      </c>
      <c r="Q85" s="5" t="s">
        <v>1</v>
      </c>
      <c r="R85" s="7">
        <v>1</v>
      </c>
      <c r="S85" s="5" t="s">
        <v>2</v>
      </c>
      <c r="T85" s="7">
        <v>6100</v>
      </c>
      <c r="U85" s="5" t="s">
        <v>2</v>
      </c>
      <c r="V85" s="7" t="s">
        <v>7</v>
      </c>
      <c r="W85" s="5" t="s">
        <v>2</v>
      </c>
      <c r="X85" s="5"/>
      <c r="Y85" s="5" t="s">
        <v>2</v>
      </c>
      <c r="Z85" s="7" t="s">
        <v>8</v>
      </c>
      <c r="AA85" s="5" t="s">
        <v>3</v>
      </c>
      <c r="AB85" s="5" t="s">
        <v>4</v>
      </c>
      <c r="AC85" s="8">
        <v>2</v>
      </c>
      <c r="AD85" s="5" t="s">
        <v>2</v>
      </c>
      <c r="AE85" s="5" t="s">
        <v>7</v>
      </c>
      <c r="AF85" s="5" t="s">
        <v>2</v>
      </c>
      <c r="AG85" s="8" t="s">
        <v>7</v>
      </c>
      <c r="AH85" s="5" t="s">
        <v>2</v>
      </c>
      <c r="AI85" s="5"/>
      <c r="AJ85" s="5" t="s">
        <v>2</v>
      </c>
      <c r="AK85" s="8" t="s">
        <v>8</v>
      </c>
      <c r="AL85" s="5" t="s">
        <v>3</v>
      </c>
      <c r="AM85" s="5" t="s">
        <v>1</v>
      </c>
      <c r="AN85" s="7">
        <v>3</v>
      </c>
      <c r="AO85" s="5" t="s">
        <v>2</v>
      </c>
      <c r="AP85" s="5" t="s">
        <v>7</v>
      </c>
      <c r="AQ85" s="5" t="s">
        <v>2</v>
      </c>
      <c r="AR85" s="7" t="s">
        <v>7</v>
      </c>
      <c r="AS85" s="5" t="s">
        <v>2</v>
      </c>
      <c r="AT85" s="5"/>
      <c r="AU85" s="5" t="s">
        <v>2</v>
      </c>
      <c r="AV85" s="7" t="s">
        <v>8</v>
      </c>
      <c r="AW85" s="5" t="s">
        <v>3</v>
      </c>
      <c r="AX85" s="5"/>
      <c r="AY85" s="7"/>
      <c r="AZ85" s="5"/>
      <c r="BA85" s="5"/>
      <c r="BB85" s="5"/>
      <c r="BC85" s="7"/>
      <c r="BD85" s="5"/>
      <c r="BE85" s="7"/>
      <c r="BF85" s="5"/>
      <c r="BG85" s="7"/>
      <c r="BH85" s="5"/>
      <c r="BI85" s="5"/>
      <c r="BJ85" s="5"/>
      <c r="BK85" s="7"/>
      <c r="BL85" s="5"/>
      <c r="BM85" s="5"/>
      <c r="BN85" s="5"/>
      <c r="BO85" s="7"/>
      <c r="BP85" s="5"/>
      <c r="BQ85" s="7"/>
      <c r="BR85" s="5"/>
      <c r="BS85" s="7"/>
      <c r="BT85" s="5"/>
      <c r="BU85" s="6"/>
      <c r="BV85" s="5" t="s">
        <v>405</v>
      </c>
      <c r="BW85" s="9" t="s">
        <v>5</v>
      </c>
      <c r="BX85" s="5" t="s">
        <v>2</v>
      </c>
      <c r="BY85" s="8" t="s">
        <v>7</v>
      </c>
      <c r="BZ85" s="5" t="s">
        <v>2</v>
      </c>
      <c r="CA85" s="8" t="s">
        <v>7</v>
      </c>
      <c r="CB85" s="5" t="s">
        <v>2</v>
      </c>
      <c r="CC85" s="8" t="s">
        <v>7</v>
      </c>
      <c r="CD85" s="5" t="s">
        <v>2</v>
      </c>
      <c r="CE85" s="8" t="s">
        <v>7</v>
      </c>
      <c r="CF85" s="5" t="s">
        <v>3</v>
      </c>
      <c r="CG85" s="6" t="s">
        <v>18</v>
      </c>
      <c r="CH85" s="11">
        <v>2156.54</v>
      </c>
      <c r="CI85" s="6">
        <v>6100</v>
      </c>
      <c r="CJ85" s="6">
        <v>0.03</v>
      </c>
      <c r="CK85" s="6"/>
      <c r="CL85" s="6"/>
      <c r="CM85" s="6"/>
      <c r="CN85" s="6"/>
      <c r="CO85" s="6" t="s">
        <v>1606</v>
      </c>
      <c r="CP85" s="6" t="s">
        <v>1607</v>
      </c>
      <c r="CQ85" s="6" t="s">
        <v>1906</v>
      </c>
      <c r="CR85" s="6" t="s">
        <v>1608</v>
      </c>
      <c r="CS85" s="6" t="s">
        <v>1907</v>
      </c>
      <c r="CT85" s="6" t="s">
        <v>31</v>
      </c>
      <c r="CU85" s="6" t="s">
        <v>1633</v>
      </c>
      <c r="CV85" s="6" t="s">
        <v>32</v>
      </c>
      <c r="CW85" s="6">
        <v>2156.54</v>
      </c>
      <c r="CX85" s="6" t="s">
        <v>28</v>
      </c>
      <c r="CY85" s="6" t="s">
        <v>26</v>
      </c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 t="s">
        <v>36</v>
      </c>
      <c r="DN85" s="5" t="s">
        <v>19</v>
      </c>
      <c r="DO85" s="5" t="s">
        <v>23</v>
      </c>
      <c r="DP85" s="5" t="s">
        <v>1</v>
      </c>
      <c r="DQ85" s="7">
        <v>1</v>
      </c>
      <c r="DR85" s="5" t="s">
        <v>2</v>
      </c>
      <c r="DS85" s="7">
        <v>6100</v>
      </c>
      <c r="DT85" s="5" t="s">
        <v>2</v>
      </c>
      <c r="DU85" s="7" t="s">
        <v>7</v>
      </c>
      <c r="DV85" s="5" t="s">
        <v>2</v>
      </c>
      <c r="DW85" s="5"/>
      <c r="DX85" s="5" t="s">
        <v>2</v>
      </c>
      <c r="DY85" s="7" t="s">
        <v>1908</v>
      </c>
      <c r="DZ85" s="5" t="s">
        <v>3</v>
      </c>
      <c r="EA85" s="5" t="s">
        <v>4</v>
      </c>
      <c r="EB85" s="8">
        <v>2</v>
      </c>
      <c r="EC85" s="5" t="s">
        <v>2</v>
      </c>
      <c r="ED85" s="5" t="s">
        <v>7</v>
      </c>
      <c r="EE85" s="5" t="s">
        <v>2</v>
      </c>
      <c r="EF85" s="8" t="s">
        <v>7</v>
      </c>
      <c r="EG85" s="5" t="s">
        <v>2</v>
      </c>
      <c r="EH85" s="5"/>
      <c r="EI85" s="5" t="s">
        <v>2</v>
      </c>
      <c r="EJ85" s="8" t="s">
        <v>1908</v>
      </c>
      <c r="EK85" s="5" t="s">
        <v>3</v>
      </c>
      <c r="EL85" s="5" t="s">
        <v>1</v>
      </c>
      <c r="EM85" s="7">
        <v>3</v>
      </c>
      <c r="EN85" s="5" t="s">
        <v>2</v>
      </c>
      <c r="EO85" s="5" t="s">
        <v>7</v>
      </c>
      <c r="EP85" s="5" t="s">
        <v>2</v>
      </c>
      <c r="EQ85" s="7" t="s">
        <v>7</v>
      </c>
      <c r="ER85" s="5" t="s">
        <v>2</v>
      </c>
      <c r="ES85" s="5"/>
      <c r="ET85" s="5" t="s">
        <v>2</v>
      </c>
      <c r="EU85" s="7" t="s">
        <v>1908</v>
      </c>
      <c r="EV85" s="5" t="s">
        <v>3</v>
      </c>
      <c r="EW85" s="5"/>
      <c r="EX85" s="7"/>
      <c r="EY85" s="5"/>
      <c r="EZ85" s="5"/>
      <c r="FA85" s="5"/>
      <c r="FB85" s="7"/>
      <c r="FC85" s="5"/>
      <c r="FD85" s="7"/>
      <c r="FE85" s="5"/>
      <c r="FF85" s="7"/>
      <c r="FG85" s="5"/>
      <c r="FH85" s="5"/>
      <c r="FI85" s="5"/>
      <c r="FJ85" s="7"/>
      <c r="FK85" s="5"/>
      <c r="FL85" s="5"/>
      <c r="FM85" s="5"/>
      <c r="FN85" s="7"/>
      <c r="FO85" s="5"/>
      <c r="FP85" s="7"/>
      <c r="FQ85" s="5"/>
      <c r="FR85" s="7"/>
      <c r="FS85" s="5"/>
      <c r="FT85" s="6"/>
      <c r="FU85" s="5" t="s">
        <v>405</v>
      </c>
      <c r="FV85" s="9" t="s">
        <v>5</v>
      </c>
      <c r="FW85" s="5" t="s">
        <v>2</v>
      </c>
      <c r="FX85" s="8" t="s">
        <v>7</v>
      </c>
      <c r="FY85" s="5" t="s">
        <v>2</v>
      </c>
      <c r="FZ85" s="8" t="s">
        <v>7</v>
      </c>
      <c r="GA85" s="5" t="s">
        <v>2</v>
      </c>
      <c r="GB85" s="8"/>
      <c r="GC85" s="5" t="s">
        <v>2</v>
      </c>
      <c r="GD85" s="8" t="s">
        <v>7</v>
      </c>
      <c r="GE85" s="5" t="s">
        <v>3</v>
      </c>
      <c r="GF85" s="6" t="s">
        <v>18</v>
      </c>
    </row>
    <row r="86" spans="1:188" x14ac:dyDescent="0.25">
      <c r="A86" s="5" t="s">
        <v>9</v>
      </c>
      <c r="B86" s="5">
        <v>11500</v>
      </c>
      <c r="C86" s="5" t="s">
        <v>10</v>
      </c>
      <c r="D86" s="5" t="s">
        <v>1605</v>
      </c>
      <c r="E86" s="5" t="s">
        <v>20</v>
      </c>
      <c r="F86" s="5" t="s">
        <v>21</v>
      </c>
      <c r="G86" s="5" t="s">
        <v>22</v>
      </c>
      <c r="H86" s="5">
        <v>6</v>
      </c>
      <c r="I86" s="5" t="s">
        <v>12</v>
      </c>
      <c r="J86" s="5">
        <v>5</v>
      </c>
      <c r="K86" s="5" t="s">
        <v>14</v>
      </c>
      <c r="L86" s="8" t="s">
        <v>1604</v>
      </c>
      <c r="M86" s="5" t="s">
        <v>16</v>
      </c>
      <c r="N86" s="5"/>
      <c r="O86" s="5" t="s">
        <v>19</v>
      </c>
      <c r="P86" s="5" t="s">
        <v>23</v>
      </c>
      <c r="Q86" s="5" t="s">
        <v>1</v>
      </c>
      <c r="R86" s="7">
        <v>1</v>
      </c>
      <c r="S86" s="5" t="s">
        <v>2</v>
      </c>
      <c r="T86" s="7">
        <v>11500</v>
      </c>
      <c r="U86" s="5" t="s">
        <v>2</v>
      </c>
      <c r="V86" s="7" t="s">
        <v>7</v>
      </c>
      <c r="W86" s="5" t="s">
        <v>2</v>
      </c>
      <c r="X86" s="5"/>
      <c r="Y86" s="5" t="s">
        <v>2</v>
      </c>
      <c r="Z86" s="7" t="s">
        <v>8</v>
      </c>
      <c r="AA86" s="5" t="s">
        <v>3</v>
      </c>
      <c r="AB86" s="5" t="s">
        <v>4</v>
      </c>
      <c r="AC86" s="8">
        <v>2</v>
      </c>
      <c r="AD86" s="5" t="s">
        <v>2</v>
      </c>
      <c r="AE86" s="5" t="s">
        <v>7</v>
      </c>
      <c r="AF86" s="5" t="s">
        <v>2</v>
      </c>
      <c r="AG86" s="8" t="s">
        <v>7</v>
      </c>
      <c r="AH86" s="5" t="s">
        <v>2</v>
      </c>
      <c r="AI86" s="5"/>
      <c r="AJ86" s="5" t="s">
        <v>2</v>
      </c>
      <c r="AK86" s="8" t="s">
        <v>8</v>
      </c>
      <c r="AL86" s="5" t="s">
        <v>3</v>
      </c>
      <c r="AM86" s="5" t="s">
        <v>1</v>
      </c>
      <c r="AN86" s="7">
        <v>3</v>
      </c>
      <c r="AO86" s="5" t="s">
        <v>2</v>
      </c>
      <c r="AP86" s="5" t="s">
        <v>7</v>
      </c>
      <c r="AQ86" s="5" t="s">
        <v>2</v>
      </c>
      <c r="AR86" s="7" t="s">
        <v>7</v>
      </c>
      <c r="AS86" s="5" t="s">
        <v>2</v>
      </c>
      <c r="AT86" s="5"/>
      <c r="AU86" s="5" t="s">
        <v>2</v>
      </c>
      <c r="AV86" s="7" t="s">
        <v>8</v>
      </c>
      <c r="AW86" s="5" t="s">
        <v>3</v>
      </c>
      <c r="AX86" s="5" t="s">
        <v>4</v>
      </c>
      <c r="AY86" s="7">
        <v>4</v>
      </c>
      <c r="AZ86" s="5" t="s">
        <v>2</v>
      </c>
      <c r="BA86" s="5" t="s">
        <v>7</v>
      </c>
      <c r="BB86" s="5" t="s">
        <v>2</v>
      </c>
      <c r="BC86" s="7" t="s">
        <v>7</v>
      </c>
      <c r="BD86" s="5" t="s">
        <v>2</v>
      </c>
      <c r="BE86" s="5"/>
      <c r="BF86" s="5" t="s">
        <v>2</v>
      </c>
      <c r="BG86" s="7" t="s">
        <v>8</v>
      </c>
      <c r="BH86" s="5" t="s">
        <v>3</v>
      </c>
      <c r="BI86" s="5"/>
      <c r="BJ86" s="5" t="s">
        <v>1</v>
      </c>
      <c r="BK86" s="7">
        <v>5</v>
      </c>
      <c r="BL86" s="5" t="s">
        <v>2</v>
      </c>
      <c r="BM86" s="5" t="s">
        <v>7</v>
      </c>
      <c r="BN86" s="5" t="s">
        <v>2</v>
      </c>
      <c r="BO86" s="7" t="s">
        <v>7</v>
      </c>
      <c r="BP86" s="5" t="s">
        <v>2</v>
      </c>
      <c r="BQ86" s="5"/>
      <c r="BR86" s="5" t="s">
        <v>2</v>
      </c>
      <c r="BS86" s="7" t="s">
        <v>8</v>
      </c>
      <c r="BT86" s="5" t="s">
        <v>3</v>
      </c>
      <c r="BU86" s="6"/>
      <c r="BV86" s="5" t="s">
        <v>405</v>
      </c>
      <c r="BW86" s="9" t="s">
        <v>5</v>
      </c>
      <c r="BX86" s="5" t="s">
        <v>2</v>
      </c>
      <c r="BY86" s="8" t="s">
        <v>7</v>
      </c>
      <c r="BZ86" s="5" t="s">
        <v>2</v>
      </c>
      <c r="CA86" s="8" t="s">
        <v>7</v>
      </c>
      <c r="CB86" s="5" t="s">
        <v>2</v>
      </c>
      <c r="CC86" s="8" t="s">
        <v>7</v>
      </c>
      <c r="CD86" s="5" t="s">
        <v>2</v>
      </c>
      <c r="CE86" s="8" t="s">
        <v>7</v>
      </c>
      <c r="CF86" s="5" t="s">
        <v>3</v>
      </c>
      <c r="CG86" s="6" t="s">
        <v>18</v>
      </c>
      <c r="CH86" s="11">
        <v>2730.06</v>
      </c>
      <c r="CI86" s="6">
        <v>11500</v>
      </c>
      <c r="CJ86" s="6">
        <v>0.06</v>
      </c>
      <c r="CK86" s="6"/>
      <c r="CL86" s="6"/>
      <c r="CM86" s="6"/>
      <c r="CN86" s="6"/>
      <c r="CO86" s="6" t="s">
        <v>1606</v>
      </c>
      <c r="CP86" s="6" t="s">
        <v>1607</v>
      </c>
      <c r="CQ86" s="6" t="s">
        <v>1909</v>
      </c>
      <c r="CR86" s="6" t="s">
        <v>1609</v>
      </c>
      <c r="CS86" s="6" t="s">
        <v>1910</v>
      </c>
      <c r="CT86" s="6" t="s">
        <v>31</v>
      </c>
      <c r="CU86" s="6" t="s">
        <v>1624</v>
      </c>
      <c r="CV86" s="6" t="s">
        <v>32</v>
      </c>
      <c r="CW86" s="6">
        <v>2730.06</v>
      </c>
      <c r="CX86" s="6" t="s">
        <v>28</v>
      </c>
      <c r="CY86" s="6" t="s">
        <v>26</v>
      </c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 t="s">
        <v>36</v>
      </c>
      <c r="DN86" s="5" t="s">
        <v>19</v>
      </c>
      <c r="DO86" s="5" t="s">
        <v>23</v>
      </c>
      <c r="DP86" s="5" t="s">
        <v>1</v>
      </c>
      <c r="DQ86" s="7">
        <v>1</v>
      </c>
      <c r="DR86" s="5" t="s">
        <v>2</v>
      </c>
      <c r="DS86" s="7">
        <v>11500</v>
      </c>
      <c r="DT86" s="5" t="s">
        <v>2</v>
      </c>
      <c r="DU86" s="7" t="s">
        <v>7</v>
      </c>
      <c r="DV86" s="5" t="s">
        <v>2</v>
      </c>
      <c r="DW86" s="5"/>
      <c r="DX86" s="5" t="s">
        <v>2</v>
      </c>
      <c r="DY86" s="7" t="s">
        <v>1911</v>
      </c>
      <c r="DZ86" s="5" t="s">
        <v>3</v>
      </c>
      <c r="EA86" s="5" t="s">
        <v>4</v>
      </c>
      <c r="EB86" s="8">
        <v>2</v>
      </c>
      <c r="EC86" s="5" t="s">
        <v>2</v>
      </c>
      <c r="ED86" s="5" t="s">
        <v>7</v>
      </c>
      <c r="EE86" s="5" t="s">
        <v>2</v>
      </c>
      <c r="EF86" s="8" t="s">
        <v>7</v>
      </c>
      <c r="EG86" s="5" t="s">
        <v>2</v>
      </c>
      <c r="EH86" s="5"/>
      <c r="EI86" s="5" t="s">
        <v>2</v>
      </c>
      <c r="EJ86" s="8" t="s">
        <v>1911</v>
      </c>
      <c r="EK86" s="5" t="s">
        <v>3</v>
      </c>
      <c r="EL86" s="5" t="s">
        <v>1</v>
      </c>
      <c r="EM86" s="7">
        <v>3</v>
      </c>
      <c r="EN86" s="5" t="s">
        <v>2</v>
      </c>
      <c r="EO86" s="5" t="s">
        <v>7</v>
      </c>
      <c r="EP86" s="5" t="s">
        <v>2</v>
      </c>
      <c r="EQ86" s="7" t="s">
        <v>7</v>
      </c>
      <c r="ER86" s="5" t="s">
        <v>2</v>
      </c>
      <c r="ES86" s="5"/>
      <c r="ET86" s="5" t="s">
        <v>2</v>
      </c>
      <c r="EU86" s="7" t="s">
        <v>1911</v>
      </c>
      <c r="EV86" s="5" t="s">
        <v>3</v>
      </c>
      <c r="EW86" s="5" t="s">
        <v>4</v>
      </c>
      <c r="EX86" s="7">
        <v>4</v>
      </c>
      <c r="EY86" s="5" t="s">
        <v>2</v>
      </c>
      <c r="EZ86" s="5" t="s">
        <v>7</v>
      </c>
      <c r="FA86" s="5" t="s">
        <v>2</v>
      </c>
      <c r="FB86" s="7" t="s">
        <v>7</v>
      </c>
      <c r="FC86" s="5" t="s">
        <v>2</v>
      </c>
      <c r="FD86" s="5"/>
      <c r="FE86" s="5" t="s">
        <v>2</v>
      </c>
      <c r="FF86" s="7" t="s">
        <v>1911</v>
      </c>
      <c r="FG86" s="5" t="s">
        <v>3</v>
      </c>
      <c r="FH86" s="5"/>
      <c r="FI86" s="5" t="s">
        <v>1</v>
      </c>
      <c r="FJ86" s="7">
        <v>5</v>
      </c>
      <c r="FK86" s="5" t="s">
        <v>2</v>
      </c>
      <c r="FL86" s="5" t="s">
        <v>7</v>
      </c>
      <c r="FM86" s="5" t="s">
        <v>2</v>
      </c>
      <c r="FN86" s="7" t="s">
        <v>7</v>
      </c>
      <c r="FO86" s="5" t="s">
        <v>2</v>
      </c>
      <c r="FP86" s="5"/>
      <c r="FQ86" s="5" t="s">
        <v>2</v>
      </c>
      <c r="FR86" s="7" t="s">
        <v>1911</v>
      </c>
      <c r="FS86" s="5" t="s">
        <v>3</v>
      </c>
      <c r="FT86" s="6"/>
      <c r="FU86" s="5" t="s">
        <v>405</v>
      </c>
      <c r="FV86" s="9" t="s">
        <v>5</v>
      </c>
      <c r="FW86" s="5" t="s">
        <v>2</v>
      </c>
      <c r="FX86" s="8" t="s">
        <v>7</v>
      </c>
      <c r="FY86" s="5" t="s">
        <v>2</v>
      </c>
      <c r="FZ86" s="8" t="s">
        <v>7</v>
      </c>
      <c r="GA86" s="5" t="s">
        <v>2</v>
      </c>
      <c r="GB86" s="8"/>
      <c r="GC86" s="5" t="s">
        <v>2</v>
      </c>
      <c r="GD86" s="8" t="s">
        <v>7</v>
      </c>
      <c r="GE86" s="5" t="s">
        <v>3</v>
      </c>
      <c r="GF86" s="6" t="s">
        <v>18</v>
      </c>
    </row>
    <row r="87" spans="1:188" x14ac:dyDescent="0.25">
      <c r="A87" s="5" t="s">
        <v>9</v>
      </c>
      <c r="B87" s="5">
        <v>6400</v>
      </c>
      <c r="C87" s="5" t="s">
        <v>10</v>
      </c>
      <c r="D87" s="5" t="s">
        <v>1605</v>
      </c>
      <c r="E87" s="5" t="s">
        <v>20</v>
      </c>
      <c r="F87" s="5" t="s">
        <v>21</v>
      </c>
      <c r="G87" s="5" t="s">
        <v>22</v>
      </c>
      <c r="H87" s="5">
        <v>8</v>
      </c>
      <c r="I87" s="5" t="s">
        <v>12</v>
      </c>
      <c r="J87" s="5">
        <v>4</v>
      </c>
      <c r="K87" s="5" t="s">
        <v>14</v>
      </c>
      <c r="L87" s="8" t="s">
        <v>1604</v>
      </c>
      <c r="M87" s="5" t="s">
        <v>16</v>
      </c>
      <c r="N87" s="5"/>
      <c r="O87" s="5" t="s">
        <v>19</v>
      </c>
      <c r="P87" s="5" t="s">
        <v>23</v>
      </c>
      <c r="Q87" s="5" t="s">
        <v>1</v>
      </c>
      <c r="R87" s="7">
        <v>1</v>
      </c>
      <c r="S87" s="5" t="s">
        <v>2</v>
      </c>
      <c r="T87" s="7">
        <v>6400</v>
      </c>
      <c r="U87" s="5" t="s">
        <v>2</v>
      </c>
      <c r="V87" s="7" t="s">
        <v>7</v>
      </c>
      <c r="W87" s="5" t="s">
        <v>2</v>
      </c>
      <c r="X87" s="5"/>
      <c r="Y87" s="5" t="s">
        <v>2</v>
      </c>
      <c r="Z87" s="7" t="s">
        <v>8</v>
      </c>
      <c r="AA87" s="5" t="s">
        <v>3</v>
      </c>
      <c r="AB87" s="5" t="s">
        <v>4</v>
      </c>
      <c r="AC87" s="8">
        <v>2</v>
      </c>
      <c r="AD87" s="5" t="s">
        <v>2</v>
      </c>
      <c r="AE87" s="5" t="s">
        <v>7</v>
      </c>
      <c r="AF87" s="5" t="s">
        <v>2</v>
      </c>
      <c r="AG87" s="8" t="s">
        <v>7</v>
      </c>
      <c r="AH87" s="5" t="s">
        <v>2</v>
      </c>
      <c r="AI87" s="5"/>
      <c r="AJ87" s="5" t="s">
        <v>2</v>
      </c>
      <c r="AK87" s="8" t="s">
        <v>8</v>
      </c>
      <c r="AL87" s="5" t="s">
        <v>3</v>
      </c>
      <c r="AM87" s="5" t="s">
        <v>1</v>
      </c>
      <c r="AN87" s="7">
        <v>3</v>
      </c>
      <c r="AO87" s="5" t="s">
        <v>2</v>
      </c>
      <c r="AP87" s="5" t="s">
        <v>7</v>
      </c>
      <c r="AQ87" s="5" t="s">
        <v>2</v>
      </c>
      <c r="AR87" s="7" t="s">
        <v>7</v>
      </c>
      <c r="AS87" s="5" t="s">
        <v>2</v>
      </c>
      <c r="AT87" s="5"/>
      <c r="AU87" s="5" t="s">
        <v>2</v>
      </c>
      <c r="AV87" s="7" t="s">
        <v>8</v>
      </c>
      <c r="AW87" s="5" t="s">
        <v>3</v>
      </c>
      <c r="AX87" s="5" t="s">
        <v>4</v>
      </c>
      <c r="AY87" s="7">
        <v>4</v>
      </c>
      <c r="AZ87" s="5" t="s">
        <v>2</v>
      </c>
      <c r="BA87" s="5" t="s">
        <v>7</v>
      </c>
      <c r="BB87" s="5" t="s">
        <v>2</v>
      </c>
      <c r="BC87" s="7" t="s">
        <v>7</v>
      </c>
      <c r="BD87" s="5" t="s">
        <v>2</v>
      </c>
      <c r="BE87" s="5"/>
      <c r="BF87" s="5" t="s">
        <v>2</v>
      </c>
      <c r="BG87" s="7" t="s">
        <v>8</v>
      </c>
      <c r="BH87" s="5" t="s">
        <v>3</v>
      </c>
      <c r="BI87" s="5"/>
      <c r="BJ87" s="5"/>
      <c r="BK87" s="7"/>
      <c r="BL87" s="5"/>
      <c r="BM87" s="5"/>
      <c r="BN87" s="5"/>
      <c r="BO87" s="7"/>
      <c r="BP87" s="5"/>
      <c r="BQ87" s="7"/>
      <c r="BR87" s="5"/>
      <c r="BS87" s="7"/>
      <c r="BT87" s="5"/>
      <c r="BU87" s="6"/>
      <c r="BV87" s="5" t="s">
        <v>405</v>
      </c>
      <c r="BW87" s="9" t="s">
        <v>5</v>
      </c>
      <c r="BX87" s="5" t="s">
        <v>2</v>
      </c>
      <c r="BY87" s="8" t="s">
        <v>7</v>
      </c>
      <c r="BZ87" s="5" t="s">
        <v>2</v>
      </c>
      <c r="CA87" s="8" t="s">
        <v>7</v>
      </c>
      <c r="CB87" s="5" t="s">
        <v>2</v>
      </c>
      <c r="CC87" s="8" t="s">
        <v>7</v>
      </c>
      <c r="CD87" s="5" t="s">
        <v>2</v>
      </c>
      <c r="CE87" s="8" t="s">
        <v>7</v>
      </c>
      <c r="CF87" s="5" t="s">
        <v>3</v>
      </c>
      <c r="CG87" s="6" t="s">
        <v>18</v>
      </c>
      <c r="CH87" s="11">
        <v>1932.29</v>
      </c>
      <c r="CI87" s="6">
        <v>6400</v>
      </c>
      <c r="CJ87" s="6">
        <v>0.08</v>
      </c>
      <c r="CK87" s="6"/>
      <c r="CL87" s="6"/>
      <c r="CM87" s="6"/>
      <c r="CN87" s="6"/>
      <c r="CO87" s="6" t="s">
        <v>1606</v>
      </c>
      <c r="CP87" s="6" t="s">
        <v>1607</v>
      </c>
      <c r="CQ87" s="6" t="s">
        <v>1912</v>
      </c>
      <c r="CR87" s="6" t="s">
        <v>1608</v>
      </c>
      <c r="CS87" s="6" t="s">
        <v>1913</v>
      </c>
      <c r="CT87" s="6" t="s">
        <v>31</v>
      </c>
      <c r="CU87" s="6" t="s">
        <v>1757</v>
      </c>
      <c r="CV87" s="6" t="s">
        <v>32</v>
      </c>
      <c r="CW87" s="6">
        <v>1932.29</v>
      </c>
      <c r="CX87" s="6" t="s">
        <v>28</v>
      </c>
      <c r="CY87" s="6" t="s">
        <v>26</v>
      </c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 t="s">
        <v>36</v>
      </c>
      <c r="DN87" s="5" t="s">
        <v>19</v>
      </c>
      <c r="DO87" s="5" t="s">
        <v>23</v>
      </c>
      <c r="DP87" s="5" t="s">
        <v>1</v>
      </c>
      <c r="DQ87" s="7">
        <v>1</v>
      </c>
      <c r="DR87" s="5" t="s">
        <v>2</v>
      </c>
      <c r="DS87" s="7">
        <v>6400</v>
      </c>
      <c r="DT87" s="5" t="s">
        <v>2</v>
      </c>
      <c r="DU87" s="7" t="s">
        <v>7</v>
      </c>
      <c r="DV87" s="5" t="s">
        <v>2</v>
      </c>
      <c r="DW87" s="5"/>
      <c r="DX87" s="5" t="s">
        <v>2</v>
      </c>
      <c r="DY87" s="7" t="s">
        <v>1914</v>
      </c>
      <c r="DZ87" s="5" t="s">
        <v>3</v>
      </c>
      <c r="EA87" s="5" t="s">
        <v>4</v>
      </c>
      <c r="EB87" s="8">
        <v>2</v>
      </c>
      <c r="EC87" s="5" t="s">
        <v>2</v>
      </c>
      <c r="ED87" s="5" t="s">
        <v>7</v>
      </c>
      <c r="EE87" s="5" t="s">
        <v>2</v>
      </c>
      <c r="EF87" s="8" t="s">
        <v>7</v>
      </c>
      <c r="EG87" s="5" t="s">
        <v>2</v>
      </c>
      <c r="EH87" s="5"/>
      <c r="EI87" s="5" t="s">
        <v>2</v>
      </c>
      <c r="EJ87" s="8" t="s">
        <v>1914</v>
      </c>
      <c r="EK87" s="5" t="s">
        <v>3</v>
      </c>
      <c r="EL87" s="5" t="s">
        <v>1</v>
      </c>
      <c r="EM87" s="7">
        <v>3</v>
      </c>
      <c r="EN87" s="5" t="s">
        <v>2</v>
      </c>
      <c r="EO87" s="5" t="s">
        <v>7</v>
      </c>
      <c r="EP87" s="5" t="s">
        <v>2</v>
      </c>
      <c r="EQ87" s="7" t="s">
        <v>7</v>
      </c>
      <c r="ER87" s="5" t="s">
        <v>2</v>
      </c>
      <c r="ES87" s="5"/>
      <c r="ET87" s="5" t="s">
        <v>2</v>
      </c>
      <c r="EU87" s="7" t="s">
        <v>1914</v>
      </c>
      <c r="EV87" s="5" t="s">
        <v>3</v>
      </c>
      <c r="EW87" s="5" t="s">
        <v>4</v>
      </c>
      <c r="EX87" s="7">
        <v>4</v>
      </c>
      <c r="EY87" s="5" t="s">
        <v>2</v>
      </c>
      <c r="EZ87" s="5" t="s">
        <v>7</v>
      </c>
      <c r="FA87" s="5" t="s">
        <v>2</v>
      </c>
      <c r="FB87" s="7" t="s">
        <v>7</v>
      </c>
      <c r="FC87" s="5" t="s">
        <v>2</v>
      </c>
      <c r="FD87" s="5"/>
      <c r="FE87" s="5" t="s">
        <v>2</v>
      </c>
      <c r="FF87" s="7" t="s">
        <v>1914</v>
      </c>
      <c r="FG87" s="5" t="s">
        <v>3</v>
      </c>
      <c r="FH87" s="5"/>
      <c r="FI87" s="5"/>
      <c r="FJ87" s="7"/>
      <c r="FK87" s="5"/>
      <c r="FL87" s="5"/>
      <c r="FM87" s="5"/>
      <c r="FN87" s="7"/>
      <c r="FO87" s="5"/>
      <c r="FP87" s="7"/>
      <c r="FQ87" s="5"/>
      <c r="FR87" s="7"/>
      <c r="FS87" s="5"/>
      <c r="FT87" s="6"/>
      <c r="FU87" s="5" t="s">
        <v>405</v>
      </c>
      <c r="FV87" s="9" t="s">
        <v>5</v>
      </c>
      <c r="FW87" s="5" t="s">
        <v>2</v>
      </c>
      <c r="FX87" s="8" t="s">
        <v>7</v>
      </c>
      <c r="FY87" s="5" t="s">
        <v>2</v>
      </c>
      <c r="FZ87" s="8" t="s">
        <v>7</v>
      </c>
      <c r="GA87" s="5" t="s">
        <v>2</v>
      </c>
      <c r="GB87" s="8"/>
      <c r="GC87" s="5" t="s">
        <v>2</v>
      </c>
      <c r="GD87" s="8" t="s">
        <v>7</v>
      </c>
      <c r="GE87" s="5" t="s">
        <v>3</v>
      </c>
      <c r="GF87" s="6" t="s">
        <v>18</v>
      </c>
    </row>
    <row r="88" spans="1:188" x14ac:dyDescent="0.25">
      <c r="A88" s="5" t="s">
        <v>9</v>
      </c>
      <c r="B88" s="5">
        <v>2600</v>
      </c>
      <c r="C88" s="5" t="s">
        <v>10</v>
      </c>
      <c r="D88" s="5" t="s">
        <v>1605</v>
      </c>
      <c r="E88" s="5" t="s">
        <v>20</v>
      </c>
      <c r="F88" s="5" t="s">
        <v>21</v>
      </c>
      <c r="G88" s="5" t="s">
        <v>22</v>
      </c>
      <c r="H88" s="5">
        <v>2</v>
      </c>
      <c r="I88" s="5" t="s">
        <v>12</v>
      </c>
      <c r="J88" s="5">
        <v>3</v>
      </c>
      <c r="K88" s="5" t="s">
        <v>14</v>
      </c>
      <c r="L88" s="8" t="s">
        <v>1604</v>
      </c>
      <c r="M88" s="5" t="s">
        <v>16</v>
      </c>
      <c r="N88" s="5"/>
      <c r="O88" s="5" t="s">
        <v>19</v>
      </c>
      <c r="P88" s="5" t="s">
        <v>23</v>
      </c>
      <c r="Q88" s="5" t="s">
        <v>1</v>
      </c>
      <c r="R88" s="7">
        <v>1</v>
      </c>
      <c r="S88" s="5" t="s">
        <v>2</v>
      </c>
      <c r="T88" s="7">
        <v>2600</v>
      </c>
      <c r="U88" s="5" t="s">
        <v>2</v>
      </c>
      <c r="V88" s="7" t="s">
        <v>7</v>
      </c>
      <c r="W88" s="5" t="s">
        <v>2</v>
      </c>
      <c r="X88" s="5"/>
      <c r="Y88" s="5" t="s">
        <v>2</v>
      </c>
      <c r="Z88" s="7" t="s">
        <v>8</v>
      </c>
      <c r="AA88" s="5" t="s">
        <v>3</v>
      </c>
      <c r="AB88" s="5" t="s">
        <v>4</v>
      </c>
      <c r="AC88" s="8">
        <v>2</v>
      </c>
      <c r="AD88" s="5" t="s">
        <v>2</v>
      </c>
      <c r="AE88" s="5" t="s">
        <v>7</v>
      </c>
      <c r="AF88" s="5" t="s">
        <v>2</v>
      </c>
      <c r="AG88" s="8" t="s">
        <v>7</v>
      </c>
      <c r="AH88" s="5" t="s">
        <v>2</v>
      </c>
      <c r="AI88" s="5"/>
      <c r="AJ88" s="5" t="s">
        <v>2</v>
      </c>
      <c r="AK88" s="8" t="s">
        <v>8</v>
      </c>
      <c r="AL88" s="5" t="s">
        <v>3</v>
      </c>
      <c r="AM88" s="5" t="s">
        <v>1</v>
      </c>
      <c r="AN88" s="7">
        <v>3</v>
      </c>
      <c r="AO88" s="5" t="s">
        <v>2</v>
      </c>
      <c r="AP88" s="5" t="s">
        <v>7</v>
      </c>
      <c r="AQ88" s="5" t="s">
        <v>2</v>
      </c>
      <c r="AR88" s="7" t="s">
        <v>7</v>
      </c>
      <c r="AS88" s="5" t="s">
        <v>2</v>
      </c>
      <c r="AT88" s="5"/>
      <c r="AU88" s="5" t="s">
        <v>2</v>
      </c>
      <c r="AV88" s="7" t="s">
        <v>8</v>
      </c>
      <c r="AW88" s="5" t="s">
        <v>3</v>
      </c>
      <c r="AX88" s="5"/>
      <c r="AY88" s="7"/>
      <c r="AZ88" s="5"/>
      <c r="BA88" s="5"/>
      <c r="BB88" s="5"/>
      <c r="BC88" s="7"/>
      <c r="BD88" s="5"/>
      <c r="BE88" s="7"/>
      <c r="BF88" s="5"/>
      <c r="BG88" s="7"/>
      <c r="BH88" s="5"/>
      <c r="BI88" s="5"/>
      <c r="BJ88" s="5"/>
      <c r="BK88" s="7"/>
      <c r="BL88" s="5"/>
      <c r="BM88" s="5"/>
      <c r="BN88" s="5"/>
      <c r="BO88" s="7"/>
      <c r="BP88" s="5"/>
      <c r="BQ88" s="7"/>
      <c r="BR88" s="5"/>
      <c r="BS88" s="7"/>
      <c r="BT88" s="5"/>
      <c r="BU88" s="6"/>
      <c r="BV88" s="5" t="s">
        <v>405</v>
      </c>
      <c r="BW88" s="9" t="s">
        <v>5</v>
      </c>
      <c r="BX88" s="5" t="s">
        <v>2</v>
      </c>
      <c r="BY88" s="8" t="s">
        <v>7</v>
      </c>
      <c r="BZ88" s="5" t="s">
        <v>2</v>
      </c>
      <c r="CA88" s="8" t="s">
        <v>7</v>
      </c>
      <c r="CB88" s="5" t="s">
        <v>2</v>
      </c>
      <c r="CC88" s="8" t="s">
        <v>7</v>
      </c>
      <c r="CD88" s="5" t="s">
        <v>2</v>
      </c>
      <c r="CE88" s="8" t="s">
        <v>7</v>
      </c>
      <c r="CF88" s="5" t="s">
        <v>3</v>
      </c>
      <c r="CG88" s="6" t="s">
        <v>18</v>
      </c>
      <c r="CH88" s="11">
        <v>901.56</v>
      </c>
      <c r="CI88" s="6">
        <v>2600</v>
      </c>
      <c r="CJ88" s="6">
        <v>0.02</v>
      </c>
      <c r="CK88" s="6"/>
      <c r="CL88" s="6"/>
      <c r="CM88" s="6"/>
      <c r="CN88" s="6"/>
      <c r="CO88" s="6" t="s">
        <v>1606</v>
      </c>
      <c r="CP88" s="6" t="s">
        <v>1607</v>
      </c>
      <c r="CQ88" s="6" t="s">
        <v>1915</v>
      </c>
      <c r="CR88" s="6" t="s">
        <v>1608</v>
      </c>
      <c r="CS88" s="6" t="s">
        <v>1916</v>
      </c>
      <c r="CT88" s="6" t="s">
        <v>31</v>
      </c>
      <c r="CU88" s="6" t="s">
        <v>1626</v>
      </c>
      <c r="CV88" s="6" t="s">
        <v>32</v>
      </c>
      <c r="CW88" s="6">
        <v>901.56</v>
      </c>
      <c r="CX88" s="6" t="s">
        <v>28</v>
      </c>
      <c r="CY88" s="6" t="s">
        <v>26</v>
      </c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 t="s">
        <v>36</v>
      </c>
      <c r="DN88" s="5" t="s">
        <v>19</v>
      </c>
      <c r="DO88" s="5" t="s">
        <v>23</v>
      </c>
      <c r="DP88" s="5" t="s">
        <v>1</v>
      </c>
      <c r="DQ88" s="7">
        <v>1</v>
      </c>
      <c r="DR88" s="5" t="s">
        <v>2</v>
      </c>
      <c r="DS88" s="7">
        <v>2600</v>
      </c>
      <c r="DT88" s="5" t="s">
        <v>2</v>
      </c>
      <c r="DU88" s="7" t="s">
        <v>7</v>
      </c>
      <c r="DV88" s="5" t="s">
        <v>2</v>
      </c>
      <c r="DW88" s="5"/>
      <c r="DX88" s="5" t="s">
        <v>2</v>
      </c>
      <c r="DY88" s="7" t="s">
        <v>1917</v>
      </c>
      <c r="DZ88" s="5" t="s">
        <v>3</v>
      </c>
      <c r="EA88" s="5" t="s">
        <v>4</v>
      </c>
      <c r="EB88" s="8">
        <v>2</v>
      </c>
      <c r="EC88" s="5" t="s">
        <v>2</v>
      </c>
      <c r="ED88" s="5" t="s">
        <v>7</v>
      </c>
      <c r="EE88" s="5" t="s">
        <v>2</v>
      </c>
      <c r="EF88" s="8" t="s">
        <v>7</v>
      </c>
      <c r="EG88" s="5" t="s">
        <v>2</v>
      </c>
      <c r="EH88" s="5"/>
      <c r="EI88" s="5" t="s">
        <v>2</v>
      </c>
      <c r="EJ88" s="8" t="s">
        <v>1917</v>
      </c>
      <c r="EK88" s="5" t="s">
        <v>3</v>
      </c>
      <c r="EL88" s="5" t="s">
        <v>1</v>
      </c>
      <c r="EM88" s="7">
        <v>3</v>
      </c>
      <c r="EN88" s="5" t="s">
        <v>2</v>
      </c>
      <c r="EO88" s="5" t="s">
        <v>7</v>
      </c>
      <c r="EP88" s="5" t="s">
        <v>2</v>
      </c>
      <c r="EQ88" s="7" t="s">
        <v>7</v>
      </c>
      <c r="ER88" s="5" t="s">
        <v>2</v>
      </c>
      <c r="ES88" s="5"/>
      <c r="ET88" s="5" t="s">
        <v>2</v>
      </c>
      <c r="EU88" s="7" t="s">
        <v>1917</v>
      </c>
      <c r="EV88" s="5" t="s">
        <v>3</v>
      </c>
      <c r="EW88" s="5"/>
      <c r="EX88" s="7"/>
      <c r="EY88" s="5"/>
      <c r="EZ88" s="5"/>
      <c r="FA88" s="5"/>
      <c r="FB88" s="7"/>
      <c r="FC88" s="5"/>
      <c r="FD88" s="7"/>
      <c r="FE88" s="5"/>
      <c r="FF88" s="7"/>
      <c r="FG88" s="5"/>
      <c r="FH88" s="5"/>
      <c r="FI88" s="5"/>
      <c r="FJ88" s="7"/>
      <c r="FK88" s="5"/>
      <c r="FL88" s="5"/>
      <c r="FM88" s="5"/>
      <c r="FN88" s="7"/>
      <c r="FO88" s="5"/>
      <c r="FP88" s="7"/>
      <c r="FQ88" s="5"/>
      <c r="FR88" s="7"/>
      <c r="FS88" s="5"/>
      <c r="FT88" s="6"/>
      <c r="FU88" s="5" t="s">
        <v>405</v>
      </c>
      <c r="FV88" s="9" t="s">
        <v>5</v>
      </c>
      <c r="FW88" s="5" t="s">
        <v>2</v>
      </c>
      <c r="FX88" s="8" t="s">
        <v>7</v>
      </c>
      <c r="FY88" s="5" t="s">
        <v>2</v>
      </c>
      <c r="FZ88" s="8" t="s">
        <v>7</v>
      </c>
      <c r="GA88" s="5" t="s">
        <v>2</v>
      </c>
      <c r="GB88" s="8"/>
      <c r="GC88" s="5" t="s">
        <v>2</v>
      </c>
      <c r="GD88" s="8" t="s">
        <v>7</v>
      </c>
      <c r="GE88" s="5" t="s">
        <v>3</v>
      </c>
      <c r="GF88" s="6" t="s">
        <v>18</v>
      </c>
    </row>
    <row r="89" spans="1:188" x14ac:dyDescent="0.25">
      <c r="A89" s="5" t="s">
        <v>9</v>
      </c>
      <c r="B89" s="5">
        <v>14600</v>
      </c>
      <c r="C89" s="5" t="s">
        <v>10</v>
      </c>
      <c r="D89" s="5" t="s">
        <v>1605</v>
      </c>
      <c r="E89" s="5" t="s">
        <v>20</v>
      </c>
      <c r="F89" s="5" t="s">
        <v>21</v>
      </c>
      <c r="G89" s="5" t="s">
        <v>22</v>
      </c>
      <c r="H89" s="5">
        <v>8</v>
      </c>
      <c r="I89" s="5" t="s">
        <v>12</v>
      </c>
      <c r="J89" s="5">
        <v>5</v>
      </c>
      <c r="K89" s="5" t="s">
        <v>14</v>
      </c>
      <c r="L89" s="8" t="s">
        <v>1604</v>
      </c>
      <c r="M89" s="5" t="s">
        <v>16</v>
      </c>
      <c r="N89" s="5"/>
      <c r="O89" s="5" t="s">
        <v>19</v>
      </c>
      <c r="P89" s="5" t="s">
        <v>23</v>
      </c>
      <c r="Q89" s="5" t="s">
        <v>1</v>
      </c>
      <c r="R89" s="7">
        <v>1</v>
      </c>
      <c r="S89" s="5" t="s">
        <v>2</v>
      </c>
      <c r="T89" s="7">
        <v>14600</v>
      </c>
      <c r="U89" s="5" t="s">
        <v>2</v>
      </c>
      <c r="V89" s="7" t="s">
        <v>7</v>
      </c>
      <c r="W89" s="5" t="s">
        <v>2</v>
      </c>
      <c r="X89" s="5"/>
      <c r="Y89" s="5" t="s">
        <v>2</v>
      </c>
      <c r="Z89" s="7" t="s">
        <v>8</v>
      </c>
      <c r="AA89" s="5" t="s">
        <v>3</v>
      </c>
      <c r="AB89" s="5" t="s">
        <v>4</v>
      </c>
      <c r="AC89" s="8">
        <v>2</v>
      </c>
      <c r="AD89" s="5" t="s">
        <v>2</v>
      </c>
      <c r="AE89" s="5" t="s">
        <v>7</v>
      </c>
      <c r="AF89" s="5" t="s">
        <v>2</v>
      </c>
      <c r="AG89" s="8" t="s">
        <v>7</v>
      </c>
      <c r="AH89" s="5" t="s">
        <v>2</v>
      </c>
      <c r="AI89" s="5"/>
      <c r="AJ89" s="5" t="s">
        <v>2</v>
      </c>
      <c r="AK89" s="8" t="s">
        <v>8</v>
      </c>
      <c r="AL89" s="5" t="s">
        <v>3</v>
      </c>
      <c r="AM89" s="5" t="s">
        <v>1</v>
      </c>
      <c r="AN89" s="7">
        <v>3</v>
      </c>
      <c r="AO89" s="5" t="s">
        <v>2</v>
      </c>
      <c r="AP89" s="5" t="s">
        <v>7</v>
      </c>
      <c r="AQ89" s="5" t="s">
        <v>2</v>
      </c>
      <c r="AR89" s="7" t="s">
        <v>7</v>
      </c>
      <c r="AS89" s="5" t="s">
        <v>2</v>
      </c>
      <c r="AT89" s="5"/>
      <c r="AU89" s="5" t="s">
        <v>2</v>
      </c>
      <c r="AV89" s="7" t="s">
        <v>8</v>
      </c>
      <c r="AW89" s="5" t="s">
        <v>3</v>
      </c>
      <c r="AX89" s="5" t="s">
        <v>4</v>
      </c>
      <c r="AY89" s="7">
        <v>4</v>
      </c>
      <c r="AZ89" s="5" t="s">
        <v>2</v>
      </c>
      <c r="BA89" s="5" t="s">
        <v>7</v>
      </c>
      <c r="BB89" s="5" t="s">
        <v>2</v>
      </c>
      <c r="BC89" s="7" t="s">
        <v>7</v>
      </c>
      <c r="BD89" s="5" t="s">
        <v>2</v>
      </c>
      <c r="BE89" s="5"/>
      <c r="BF89" s="5" t="s">
        <v>2</v>
      </c>
      <c r="BG89" s="7" t="s">
        <v>8</v>
      </c>
      <c r="BH89" s="5" t="s">
        <v>3</v>
      </c>
      <c r="BI89" s="5"/>
      <c r="BJ89" s="5" t="s">
        <v>1</v>
      </c>
      <c r="BK89" s="7">
        <v>5</v>
      </c>
      <c r="BL89" s="5" t="s">
        <v>2</v>
      </c>
      <c r="BM89" s="5" t="s">
        <v>7</v>
      </c>
      <c r="BN89" s="5" t="s">
        <v>2</v>
      </c>
      <c r="BO89" s="7" t="s">
        <v>7</v>
      </c>
      <c r="BP89" s="5" t="s">
        <v>2</v>
      </c>
      <c r="BQ89" s="5"/>
      <c r="BR89" s="5" t="s">
        <v>2</v>
      </c>
      <c r="BS89" s="7" t="s">
        <v>8</v>
      </c>
      <c r="BT89" s="5" t="s">
        <v>3</v>
      </c>
      <c r="BU89" s="6"/>
      <c r="BV89" s="5" t="s">
        <v>405</v>
      </c>
      <c r="BW89" s="9" t="s">
        <v>5</v>
      </c>
      <c r="BX89" s="5" t="s">
        <v>2</v>
      </c>
      <c r="BY89" s="8" t="s">
        <v>7</v>
      </c>
      <c r="BZ89" s="5" t="s">
        <v>2</v>
      </c>
      <c r="CA89" s="8" t="s">
        <v>7</v>
      </c>
      <c r="CB89" s="5" t="s">
        <v>2</v>
      </c>
      <c r="CC89" s="8" t="s">
        <v>7</v>
      </c>
      <c r="CD89" s="5" t="s">
        <v>2</v>
      </c>
      <c r="CE89" s="8" t="s">
        <v>7</v>
      </c>
      <c r="CF89" s="5" t="s">
        <v>3</v>
      </c>
      <c r="CG89" s="6" t="s">
        <v>18</v>
      </c>
      <c r="CH89" s="11">
        <v>3656.66</v>
      </c>
      <c r="CI89" s="6">
        <v>14600</v>
      </c>
      <c r="CJ89" s="6">
        <v>0.08</v>
      </c>
      <c r="CK89" s="6"/>
      <c r="CL89" s="6"/>
      <c r="CM89" s="6"/>
      <c r="CN89" s="6"/>
      <c r="CO89" s="6" t="s">
        <v>1606</v>
      </c>
      <c r="CP89" s="6" t="s">
        <v>1607</v>
      </c>
      <c r="CQ89" s="6" t="s">
        <v>1918</v>
      </c>
      <c r="CR89" s="6" t="s">
        <v>1609</v>
      </c>
      <c r="CS89" s="6" t="s">
        <v>1919</v>
      </c>
      <c r="CT89" s="6" t="s">
        <v>31</v>
      </c>
      <c r="CU89" s="6" t="s">
        <v>1665</v>
      </c>
      <c r="CV89" s="6" t="s">
        <v>32</v>
      </c>
      <c r="CW89" s="6">
        <v>3656.66</v>
      </c>
      <c r="CX89" s="6" t="s">
        <v>28</v>
      </c>
      <c r="CY89" s="6" t="s">
        <v>26</v>
      </c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 t="s">
        <v>36</v>
      </c>
      <c r="DN89" s="5" t="s">
        <v>19</v>
      </c>
      <c r="DO89" s="5" t="s">
        <v>23</v>
      </c>
      <c r="DP89" s="5" t="s">
        <v>1</v>
      </c>
      <c r="DQ89" s="7">
        <v>1</v>
      </c>
      <c r="DR89" s="5" t="s">
        <v>2</v>
      </c>
      <c r="DS89" s="7">
        <v>14600</v>
      </c>
      <c r="DT89" s="5" t="s">
        <v>2</v>
      </c>
      <c r="DU89" s="7" t="s">
        <v>7</v>
      </c>
      <c r="DV89" s="5" t="s">
        <v>2</v>
      </c>
      <c r="DW89" s="5"/>
      <c r="DX89" s="5" t="s">
        <v>2</v>
      </c>
      <c r="DY89" s="7" t="s">
        <v>1920</v>
      </c>
      <c r="DZ89" s="5" t="s">
        <v>3</v>
      </c>
      <c r="EA89" s="5" t="s">
        <v>4</v>
      </c>
      <c r="EB89" s="8">
        <v>2</v>
      </c>
      <c r="EC89" s="5" t="s">
        <v>2</v>
      </c>
      <c r="ED89" s="5" t="s">
        <v>7</v>
      </c>
      <c r="EE89" s="5" t="s">
        <v>2</v>
      </c>
      <c r="EF89" s="8" t="s">
        <v>7</v>
      </c>
      <c r="EG89" s="5" t="s">
        <v>2</v>
      </c>
      <c r="EH89" s="5"/>
      <c r="EI89" s="5" t="s">
        <v>2</v>
      </c>
      <c r="EJ89" s="8" t="s">
        <v>1920</v>
      </c>
      <c r="EK89" s="5" t="s">
        <v>3</v>
      </c>
      <c r="EL89" s="5" t="s">
        <v>1</v>
      </c>
      <c r="EM89" s="7">
        <v>3</v>
      </c>
      <c r="EN89" s="5" t="s">
        <v>2</v>
      </c>
      <c r="EO89" s="5" t="s">
        <v>7</v>
      </c>
      <c r="EP89" s="5" t="s">
        <v>2</v>
      </c>
      <c r="EQ89" s="7" t="s">
        <v>7</v>
      </c>
      <c r="ER89" s="5" t="s">
        <v>2</v>
      </c>
      <c r="ES89" s="5"/>
      <c r="ET89" s="5" t="s">
        <v>2</v>
      </c>
      <c r="EU89" s="7" t="s">
        <v>1920</v>
      </c>
      <c r="EV89" s="5" t="s">
        <v>3</v>
      </c>
      <c r="EW89" s="5" t="s">
        <v>4</v>
      </c>
      <c r="EX89" s="7">
        <v>4</v>
      </c>
      <c r="EY89" s="5" t="s">
        <v>2</v>
      </c>
      <c r="EZ89" s="5" t="s">
        <v>7</v>
      </c>
      <c r="FA89" s="5" t="s">
        <v>2</v>
      </c>
      <c r="FB89" s="7" t="s">
        <v>7</v>
      </c>
      <c r="FC89" s="5" t="s">
        <v>2</v>
      </c>
      <c r="FD89" s="5"/>
      <c r="FE89" s="5" t="s">
        <v>2</v>
      </c>
      <c r="FF89" s="7" t="s">
        <v>1920</v>
      </c>
      <c r="FG89" s="5" t="s">
        <v>3</v>
      </c>
      <c r="FH89" s="5"/>
      <c r="FI89" s="5" t="s">
        <v>1</v>
      </c>
      <c r="FJ89" s="7">
        <v>5</v>
      </c>
      <c r="FK89" s="5" t="s">
        <v>2</v>
      </c>
      <c r="FL89" s="5" t="s">
        <v>7</v>
      </c>
      <c r="FM89" s="5" t="s">
        <v>2</v>
      </c>
      <c r="FN89" s="7" t="s">
        <v>7</v>
      </c>
      <c r="FO89" s="5" t="s">
        <v>2</v>
      </c>
      <c r="FP89" s="5"/>
      <c r="FQ89" s="5" t="s">
        <v>2</v>
      </c>
      <c r="FR89" s="7" t="s">
        <v>1920</v>
      </c>
      <c r="FS89" s="5" t="s">
        <v>3</v>
      </c>
      <c r="FT89" s="6"/>
      <c r="FU89" s="5" t="s">
        <v>405</v>
      </c>
      <c r="FV89" s="9" t="s">
        <v>5</v>
      </c>
      <c r="FW89" s="5" t="s">
        <v>2</v>
      </c>
      <c r="FX89" s="8" t="s">
        <v>7</v>
      </c>
      <c r="FY89" s="5" t="s">
        <v>2</v>
      </c>
      <c r="FZ89" s="8" t="s">
        <v>7</v>
      </c>
      <c r="GA89" s="5" t="s">
        <v>2</v>
      </c>
      <c r="GB89" s="8"/>
      <c r="GC89" s="5" t="s">
        <v>2</v>
      </c>
      <c r="GD89" s="8" t="s">
        <v>7</v>
      </c>
      <c r="GE89" s="5" t="s">
        <v>3</v>
      </c>
      <c r="GF89" s="6" t="s">
        <v>18</v>
      </c>
    </row>
    <row r="90" spans="1:188" x14ac:dyDescent="0.25">
      <c r="A90" s="5" t="s">
        <v>9</v>
      </c>
      <c r="B90" s="5">
        <v>5500</v>
      </c>
      <c r="C90" s="5" t="s">
        <v>10</v>
      </c>
      <c r="D90" s="5" t="s">
        <v>1605</v>
      </c>
      <c r="E90" s="5" t="s">
        <v>20</v>
      </c>
      <c r="F90" s="5" t="s">
        <v>21</v>
      </c>
      <c r="G90" s="5" t="s">
        <v>22</v>
      </c>
      <c r="H90" s="5">
        <v>6</v>
      </c>
      <c r="I90" s="5" t="s">
        <v>12</v>
      </c>
      <c r="J90" s="5">
        <v>4</v>
      </c>
      <c r="K90" s="5" t="s">
        <v>14</v>
      </c>
      <c r="L90" s="8" t="s">
        <v>1604</v>
      </c>
      <c r="M90" s="5" t="s">
        <v>16</v>
      </c>
      <c r="N90" s="5"/>
      <c r="O90" s="5" t="s">
        <v>19</v>
      </c>
      <c r="P90" s="5" t="s">
        <v>23</v>
      </c>
      <c r="Q90" s="5" t="s">
        <v>1</v>
      </c>
      <c r="R90" s="7">
        <v>1</v>
      </c>
      <c r="S90" s="5" t="s">
        <v>2</v>
      </c>
      <c r="T90" s="7">
        <v>5500</v>
      </c>
      <c r="U90" s="5" t="s">
        <v>2</v>
      </c>
      <c r="V90" s="7" t="s">
        <v>7</v>
      </c>
      <c r="W90" s="5" t="s">
        <v>2</v>
      </c>
      <c r="X90" s="5"/>
      <c r="Y90" s="5" t="s">
        <v>2</v>
      </c>
      <c r="Z90" s="7" t="s">
        <v>8</v>
      </c>
      <c r="AA90" s="5" t="s">
        <v>3</v>
      </c>
      <c r="AB90" s="5" t="s">
        <v>4</v>
      </c>
      <c r="AC90" s="8">
        <v>2</v>
      </c>
      <c r="AD90" s="5" t="s">
        <v>2</v>
      </c>
      <c r="AE90" s="5" t="s">
        <v>7</v>
      </c>
      <c r="AF90" s="5" t="s">
        <v>2</v>
      </c>
      <c r="AG90" s="8" t="s">
        <v>7</v>
      </c>
      <c r="AH90" s="5" t="s">
        <v>2</v>
      </c>
      <c r="AI90" s="5"/>
      <c r="AJ90" s="5" t="s">
        <v>2</v>
      </c>
      <c r="AK90" s="8" t="s">
        <v>8</v>
      </c>
      <c r="AL90" s="5" t="s">
        <v>3</v>
      </c>
      <c r="AM90" s="5" t="s">
        <v>1</v>
      </c>
      <c r="AN90" s="7">
        <v>3</v>
      </c>
      <c r="AO90" s="5" t="s">
        <v>2</v>
      </c>
      <c r="AP90" s="5" t="s">
        <v>7</v>
      </c>
      <c r="AQ90" s="5" t="s">
        <v>2</v>
      </c>
      <c r="AR90" s="7" t="s">
        <v>7</v>
      </c>
      <c r="AS90" s="5" t="s">
        <v>2</v>
      </c>
      <c r="AT90" s="5"/>
      <c r="AU90" s="5" t="s">
        <v>2</v>
      </c>
      <c r="AV90" s="7" t="s">
        <v>8</v>
      </c>
      <c r="AW90" s="5" t="s">
        <v>3</v>
      </c>
      <c r="AX90" s="5" t="s">
        <v>4</v>
      </c>
      <c r="AY90" s="7">
        <v>4</v>
      </c>
      <c r="AZ90" s="5" t="s">
        <v>2</v>
      </c>
      <c r="BA90" s="5" t="s">
        <v>7</v>
      </c>
      <c r="BB90" s="5" t="s">
        <v>2</v>
      </c>
      <c r="BC90" s="7" t="s">
        <v>7</v>
      </c>
      <c r="BD90" s="5" t="s">
        <v>2</v>
      </c>
      <c r="BE90" s="5"/>
      <c r="BF90" s="5" t="s">
        <v>2</v>
      </c>
      <c r="BG90" s="7" t="s">
        <v>8</v>
      </c>
      <c r="BH90" s="5" t="s">
        <v>3</v>
      </c>
      <c r="BI90" s="5"/>
      <c r="BJ90" s="5"/>
      <c r="BK90" s="7"/>
      <c r="BL90" s="5"/>
      <c r="BM90" s="5"/>
      <c r="BN90" s="5"/>
      <c r="BO90" s="7"/>
      <c r="BP90" s="5"/>
      <c r="BQ90" s="7"/>
      <c r="BR90" s="5"/>
      <c r="BS90" s="7"/>
      <c r="BT90" s="5"/>
      <c r="BU90" s="6"/>
      <c r="BV90" s="5" t="s">
        <v>405</v>
      </c>
      <c r="BW90" s="9" t="s">
        <v>5</v>
      </c>
      <c r="BX90" s="5" t="s">
        <v>2</v>
      </c>
      <c r="BY90" s="8" t="s">
        <v>7</v>
      </c>
      <c r="BZ90" s="5" t="s">
        <v>2</v>
      </c>
      <c r="CA90" s="8" t="s">
        <v>7</v>
      </c>
      <c r="CB90" s="5" t="s">
        <v>2</v>
      </c>
      <c r="CC90" s="8" t="s">
        <v>7</v>
      </c>
      <c r="CD90" s="5" t="s">
        <v>2</v>
      </c>
      <c r="CE90" s="8" t="s">
        <v>7</v>
      </c>
      <c r="CF90" s="5" t="s">
        <v>3</v>
      </c>
      <c r="CG90" s="6" t="s">
        <v>18</v>
      </c>
      <c r="CH90" s="11">
        <v>1587.25</v>
      </c>
      <c r="CI90" s="6">
        <v>5500</v>
      </c>
      <c r="CJ90" s="6">
        <v>0.06</v>
      </c>
      <c r="CK90" s="6"/>
      <c r="CL90" s="6"/>
      <c r="CM90" s="6"/>
      <c r="CN90" s="6"/>
      <c r="CO90" s="6" t="s">
        <v>1606</v>
      </c>
      <c r="CP90" s="6" t="s">
        <v>1607</v>
      </c>
      <c r="CQ90" s="6" t="s">
        <v>1921</v>
      </c>
      <c r="CR90" s="6" t="s">
        <v>1608</v>
      </c>
      <c r="CS90" s="6" t="s">
        <v>1922</v>
      </c>
      <c r="CT90" s="6" t="s">
        <v>31</v>
      </c>
      <c r="CU90" s="6" t="s">
        <v>1618</v>
      </c>
      <c r="CV90" s="6" t="s">
        <v>32</v>
      </c>
      <c r="CW90" s="6">
        <v>1587.25</v>
      </c>
      <c r="CX90" s="6" t="s">
        <v>28</v>
      </c>
      <c r="CY90" s="6" t="s">
        <v>26</v>
      </c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 t="s">
        <v>36</v>
      </c>
      <c r="DN90" s="5" t="s">
        <v>19</v>
      </c>
      <c r="DO90" s="5" t="s">
        <v>23</v>
      </c>
      <c r="DP90" s="5" t="s">
        <v>1</v>
      </c>
      <c r="DQ90" s="7">
        <v>1</v>
      </c>
      <c r="DR90" s="5" t="s">
        <v>2</v>
      </c>
      <c r="DS90" s="7">
        <v>5500</v>
      </c>
      <c r="DT90" s="5" t="s">
        <v>2</v>
      </c>
      <c r="DU90" s="7" t="s">
        <v>7</v>
      </c>
      <c r="DV90" s="5" t="s">
        <v>2</v>
      </c>
      <c r="DW90" s="5"/>
      <c r="DX90" s="5" t="s">
        <v>2</v>
      </c>
      <c r="DY90" s="7" t="s">
        <v>1923</v>
      </c>
      <c r="DZ90" s="5" t="s">
        <v>3</v>
      </c>
      <c r="EA90" s="5" t="s">
        <v>4</v>
      </c>
      <c r="EB90" s="8">
        <v>2</v>
      </c>
      <c r="EC90" s="5" t="s">
        <v>2</v>
      </c>
      <c r="ED90" s="5" t="s">
        <v>7</v>
      </c>
      <c r="EE90" s="5" t="s">
        <v>2</v>
      </c>
      <c r="EF90" s="8" t="s">
        <v>7</v>
      </c>
      <c r="EG90" s="5" t="s">
        <v>2</v>
      </c>
      <c r="EH90" s="5"/>
      <c r="EI90" s="5" t="s">
        <v>2</v>
      </c>
      <c r="EJ90" s="8" t="s">
        <v>1923</v>
      </c>
      <c r="EK90" s="5" t="s">
        <v>3</v>
      </c>
      <c r="EL90" s="5" t="s">
        <v>1</v>
      </c>
      <c r="EM90" s="7">
        <v>3</v>
      </c>
      <c r="EN90" s="5" t="s">
        <v>2</v>
      </c>
      <c r="EO90" s="5" t="s">
        <v>7</v>
      </c>
      <c r="EP90" s="5" t="s">
        <v>2</v>
      </c>
      <c r="EQ90" s="7" t="s">
        <v>7</v>
      </c>
      <c r="ER90" s="5" t="s">
        <v>2</v>
      </c>
      <c r="ES90" s="5"/>
      <c r="ET90" s="5" t="s">
        <v>2</v>
      </c>
      <c r="EU90" s="7" t="s">
        <v>1923</v>
      </c>
      <c r="EV90" s="5" t="s">
        <v>3</v>
      </c>
      <c r="EW90" s="5" t="s">
        <v>4</v>
      </c>
      <c r="EX90" s="7">
        <v>4</v>
      </c>
      <c r="EY90" s="5" t="s">
        <v>2</v>
      </c>
      <c r="EZ90" s="5" t="s">
        <v>7</v>
      </c>
      <c r="FA90" s="5" t="s">
        <v>2</v>
      </c>
      <c r="FB90" s="7" t="s">
        <v>7</v>
      </c>
      <c r="FC90" s="5" t="s">
        <v>2</v>
      </c>
      <c r="FD90" s="5"/>
      <c r="FE90" s="5" t="s">
        <v>2</v>
      </c>
      <c r="FF90" s="7" t="s">
        <v>1923</v>
      </c>
      <c r="FG90" s="5" t="s">
        <v>3</v>
      </c>
      <c r="FH90" s="5"/>
      <c r="FI90" s="5"/>
      <c r="FJ90" s="7"/>
      <c r="FK90" s="5"/>
      <c r="FL90" s="5"/>
      <c r="FM90" s="5"/>
      <c r="FN90" s="7"/>
      <c r="FO90" s="5"/>
      <c r="FP90" s="7"/>
      <c r="FQ90" s="5"/>
      <c r="FR90" s="7"/>
      <c r="FS90" s="5"/>
      <c r="FT90" s="6"/>
      <c r="FU90" s="5" t="s">
        <v>405</v>
      </c>
      <c r="FV90" s="9" t="s">
        <v>5</v>
      </c>
      <c r="FW90" s="5" t="s">
        <v>2</v>
      </c>
      <c r="FX90" s="8" t="s">
        <v>7</v>
      </c>
      <c r="FY90" s="5" t="s">
        <v>2</v>
      </c>
      <c r="FZ90" s="8" t="s">
        <v>7</v>
      </c>
      <c r="GA90" s="5" t="s">
        <v>2</v>
      </c>
      <c r="GB90" s="8"/>
      <c r="GC90" s="5" t="s">
        <v>2</v>
      </c>
      <c r="GD90" s="8" t="s">
        <v>7</v>
      </c>
      <c r="GE90" s="5" t="s">
        <v>3</v>
      </c>
      <c r="GF90" s="6" t="s">
        <v>18</v>
      </c>
    </row>
    <row r="91" spans="1:188" x14ac:dyDescent="0.25">
      <c r="A91" s="5" t="s">
        <v>9</v>
      </c>
      <c r="B91" s="5">
        <v>6600</v>
      </c>
      <c r="C91" s="5" t="s">
        <v>10</v>
      </c>
      <c r="D91" s="5" t="s">
        <v>1605</v>
      </c>
      <c r="E91" s="5" t="s">
        <v>20</v>
      </c>
      <c r="F91" s="5" t="s">
        <v>21</v>
      </c>
      <c r="G91" s="5" t="s">
        <v>22</v>
      </c>
      <c r="H91" s="5">
        <v>2</v>
      </c>
      <c r="I91" s="5" t="s">
        <v>12</v>
      </c>
      <c r="J91" s="5">
        <v>3</v>
      </c>
      <c r="K91" s="5" t="s">
        <v>14</v>
      </c>
      <c r="L91" s="8" t="s">
        <v>1604</v>
      </c>
      <c r="M91" s="5" t="s">
        <v>16</v>
      </c>
      <c r="N91" s="5"/>
      <c r="O91" s="5" t="s">
        <v>19</v>
      </c>
      <c r="P91" s="5" t="s">
        <v>23</v>
      </c>
      <c r="Q91" s="5" t="s">
        <v>1</v>
      </c>
      <c r="R91" s="7">
        <v>1</v>
      </c>
      <c r="S91" s="5" t="s">
        <v>2</v>
      </c>
      <c r="T91" s="7">
        <v>6600</v>
      </c>
      <c r="U91" s="5" t="s">
        <v>2</v>
      </c>
      <c r="V91" s="7" t="s">
        <v>7</v>
      </c>
      <c r="W91" s="5" t="s">
        <v>2</v>
      </c>
      <c r="X91" s="5"/>
      <c r="Y91" s="5" t="s">
        <v>2</v>
      </c>
      <c r="Z91" s="7" t="s">
        <v>8</v>
      </c>
      <c r="AA91" s="5" t="s">
        <v>3</v>
      </c>
      <c r="AB91" s="5" t="s">
        <v>4</v>
      </c>
      <c r="AC91" s="8">
        <v>2</v>
      </c>
      <c r="AD91" s="5" t="s">
        <v>2</v>
      </c>
      <c r="AE91" s="5" t="s">
        <v>7</v>
      </c>
      <c r="AF91" s="5" t="s">
        <v>2</v>
      </c>
      <c r="AG91" s="8" t="s">
        <v>7</v>
      </c>
      <c r="AH91" s="5" t="s">
        <v>2</v>
      </c>
      <c r="AI91" s="5"/>
      <c r="AJ91" s="5" t="s">
        <v>2</v>
      </c>
      <c r="AK91" s="8" t="s">
        <v>8</v>
      </c>
      <c r="AL91" s="5" t="s">
        <v>3</v>
      </c>
      <c r="AM91" s="5" t="s">
        <v>1</v>
      </c>
      <c r="AN91" s="7">
        <v>3</v>
      </c>
      <c r="AO91" s="5" t="s">
        <v>2</v>
      </c>
      <c r="AP91" s="5" t="s">
        <v>7</v>
      </c>
      <c r="AQ91" s="5" t="s">
        <v>2</v>
      </c>
      <c r="AR91" s="7" t="s">
        <v>7</v>
      </c>
      <c r="AS91" s="5" t="s">
        <v>2</v>
      </c>
      <c r="AT91" s="5"/>
      <c r="AU91" s="5" t="s">
        <v>2</v>
      </c>
      <c r="AV91" s="7" t="s">
        <v>8</v>
      </c>
      <c r="AW91" s="5" t="s">
        <v>3</v>
      </c>
      <c r="AX91" s="5"/>
      <c r="AY91" s="7"/>
      <c r="AZ91" s="5"/>
      <c r="BA91" s="5"/>
      <c r="BB91" s="5"/>
      <c r="BC91" s="7"/>
      <c r="BD91" s="5"/>
      <c r="BE91" s="7"/>
      <c r="BF91" s="5"/>
      <c r="BG91" s="7"/>
      <c r="BH91" s="5"/>
      <c r="BI91" s="5"/>
      <c r="BJ91" s="5"/>
      <c r="BK91" s="7"/>
      <c r="BL91" s="5"/>
      <c r="BM91" s="5"/>
      <c r="BN91" s="5"/>
      <c r="BO91" s="7"/>
      <c r="BP91" s="5"/>
      <c r="BQ91" s="7"/>
      <c r="BR91" s="5"/>
      <c r="BS91" s="7"/>
      <c r="BT91" s="5"/>
      <c r="BU91" s="6"/>
      <c r="BV91" s="5" t="s">
        <v>405</v>
      </c>
      <c r="BW91" s="9" t="s">
        <v>5</v>
      </c>
      <c r="BX91" s="5" t="s">
        <v>2</v>
      </c>
      <c r="BY91" s="8" t="s">
        <v>7</v>
      </c>
      <c r="BZ91" s="5" t="s">
        <v>2</v>
      </c>
      <c r="CA91" s="8" t="s">
        <v>7</v>
      </c>
      <c r="CB91" s="5" t="s">
        <v>2</v>
      </c>
      <c r="CC91" s="8" t="s">
        <v>7</v>
      </c>
      <c r="CD91" s="5" t="s">
        <v>2</v>
      </c>
      <c r="CE91" s="8" t="s">
        <v>7</v>
      </c>
      <c r="CF91" s="5" t="s">
        <v>3</v>
      </c>
      <c r="CG91" s="6" t="s">
        <v>18</v>
      </c>
      <c r="CH91" s="11">
        <v>2288.58</v>
      </c>
      <c r="CI91" s="6">
        <v>6600</v>
      </c>
      <c r="CJ91" s="6">
        <v>0.02</v>
      </c>
      <c r="CK91" s="6"/>
      <c r="CL91" s="6"/>
      <c r="CM91" s="6"/>
      <c r="CN91" s="6"/>
      <c r="CO91" s="6" t="s">
        <v>1606</v>
      </c>
      <c r="CP91" s="6" t="s">
        <v>1607</v>
      </c>
      <c r="CQ91" s="6" t="s">
        <v>1924</v>
      </c>
      <c r="CR91" s="6" t="s">
        <v>1608</v>
      </c>
      <c r="CS91" s="6" t="s">
        <v>1925</v>
      </c>
      <c r="CT91" s="6" t="s">
        <v>31</v>
      </c>
      <c r="CU91" s="6" t="s">
        <v>1626</v>
      </c>
      <c r="CV91" s="6" t="s">
        <v>32</v>
      </c>
      <c r="CW91" s="6">
        <v>2288.58</v>
      </c>
      <c r="CX91" s="6" t="s">
        <v>28</v>
      </c>
      <c r="CY91" s="6" t="s">
        <v>26</v>
      </c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 t="s">
        <v>36</v>
      </c>
      <c r="DN91" s="5" t="s">
        <v>19</v>
      </c>
      <c r="DO91" s="5" t="s">
        <v>23</v>
      </c>
      <c r="DP91" s="5" t="s">
        <v>1</v>
      </c>
      <c r="DQ91" s="7">
        <v>1</v>
      </c>
      <c r="DR91" s="5" t="s">
        <v>2</v>
      </c>
      <c r="DS91" s="7">
        <v>6600</v>
      </c>
      <c r="DT91" s="5" t="s">
        <v>2</v>
      </c>
      <c r="DU91" s="7" t="s">
        <v>7</v>
      </c>
      <c r="DV91" s="5" t="s">
        <v>2</v>
      </c>
      <c r="DW91" s="5"/>
      <c r="DX91" s="5" t="s">
        <v>2</v>
      </c>
      <c r="DY91" s="7" t="s">
        <v>1926</v>
      </c>
      <c r="DZ91" s="5" t="s">
        <v>3</v>
      </c>
      <c r="EA91" s="5" t="s">
        <v>4</v>
      </c>
      <c r="EB91" s="8">
        <v>2</v>
      </c>
      <c r="EC91" s="5" t="s">
        <v>2</v>
      </c>
      <c r="ED91" s="5" t="s">
        <v>7</v>
      </c>
      <c r="EE91" s="5" t="s">
        <v>2</v>
      </c>
      <c r="EF91" s="8" t="s">
        <v>7</v>
      </c>
      <c r="EG91" s="5" t="s">
        <v>2</v>
      </c>
      <c r="EH91" s="5"/>
      <c r="EI91" s="5" t="s">
        <v>2</v>
      </c>
      <c r="EJ91" s="8" t="s">
        <v>1926</v>
      </c>
      <c r="EK91" s="5" t="s">
        <v>3</v>
      </c>
      <c r="EL91" s="5" t="s">
        <v>1</v>
      </c>
      <c r="EM91" s="7">
        <v>3</v>
      </c>
      <c r="EN91" s="5" t="s">
        <v>2</v>
      </c>
      <c r="EO91" s="5" t="s">
        <v>7</v>
      </c>
      <c r="EP91" s="5" t="s">
        <v>2</v>
      </c>
      <c r="EQ91" s="7" t="s">
        <v>7</v>
      </c>
      <c r="ER91" s="5" t="s">
        <v>2</v>
      </c>
      <c r="ES91" s="5"/>
      <c r="ET91" s="5" t="s">
        <v>2</v>
      </c>
      <c r="EU91" s="7" t="s">
        <v>1926</v>
      </c>
      <c r="EV91" s="5" t="s">
        <v>3</v>
      </c>
      <c r="EW91" s="5"/>
      <c r="EX91" s="7"/>
      <c r="EY91" s="5"/>
      <c r="EZ91" s="5"/>
      <c r="FA91" s="5"/>
      <c r="FB91" s="7"/>
      <c r="FC91" s="5"/>
      <c r="FD91" s="7"/>
      <c r="FE91" s="5"/>
      <c r="FF91" s="7"/>
      <c r="FG91" s="5"/>
      <c r="FH91" s="5"/>
      <c r="FI91" s="5"/>
      <c r="FJ91" s="7"/>
      <c r="FK91" s="5"/>
      <c r="FL91" s="5"/>
      <c r="FM91" s="5"/>
      <c r="FN91" s="7"/>
      <c r="FO91" s="5"/>
      <c r="FP91" s="7"/>
      <c r="FQ91" s="5"/>
      <c r="FR91" s="7"/>
      <c r="FS91" s="5"/>
      <c r="FT91" s="6"/>
      <c r="FU91" s="5" t="s">
        <v>405</v>
      </c>
      <c r="FV91" s="9" t="s">
        <v>5</v>
      </c>
      <c r="FW91" s="5" t="s">
        <v>2</v>
      </c>
      <c r="FX91" s="8" t="s">
        <v>7</v>
      </c>
      <c r="FY91" s="5" t="s">
        <v>2</v>
      </c>
      <c r="FZ91" s="8" t="s">
        <v>7</v>
      </c>
      <c r="GA91" s="5" t="s">
        <v>2</v>
      </c>
      <c r="GB91" s="8"/>
      <c r="GC91" s="5" t="s">
        <v>2</v>
      </c>
      <c r="GD91" s="8" t="s">
        <v>7</v>
      </c>
      <c r="GE91" s="5" t="s">
        <v>3</v>
      </c>
      <c r="GF91" s="6" t="s">
        <v>18</v>
      </c>
    </row>
    <row r="92" spans="1:188" x14ac:dyDescent="0.25">
      <c r="A92" s="5" t="s">
        <v>9</v>
      </c>
      <c r="B92" s="5">
        <v>16400</v>
      </c>
      <c r="C92" s="5" t="s">
        <v>10</v>
      </c>
      <c r="D92" s="5" t="s">
        <v>1605</v>
      </c>
      <c r="E92" s="5" t="s">
        <v>20</v>
      </c>
      <c r="F92" s="5" t="s">
        <v>21</v>
      </c>
      <c r="G92" s="5" t="s">
        <v>22</v>
      </c>
      <c r="H92" s="5">
        <v>7</v>
      </c>
      <c r="I92" s="5" t="s">
        <v>12</v>
      </c>
      <c r="J92" s="5">
        <v>5</v>
      </c>
      <c r="K92" s="5" t="s">
        <v>14</v>
      </c>
      <c r="L92" s="8" t="s">
        <v>1604</v>
      </c>
      <c r="M92" s="5" t="s">
        <v>16</v>
      </c>
      <c r="N92" s="5"/>
      <c r="O92" s="5" t="s">
        <v>19</v>
      </c>
      <c r="P92" s="5" t="s">
        <v>23</v>
      </c>
      <c r="Q92" s="5" t="s">
        <v>1</v>
      </c>
      <c r="R92" s="7">
        <v>1</v>
      </c>
      <c r="S92" s="5" t="s">
        <v>2</v>
      </c>
      <c r="T92" s="7">
        <v>16400</v>
      </c>
      <c r="U92" s="5" t="s">
        <v>2</v>
      </c>
      <c r="V92" s="7" t="s">
        <v>7</v>
      </c>
      <c r="W92" s="5" t="s">
        <v>2</v>
      </c>
      <c r="X92" s="5"/>
      <c r="Y92" s="5" t="s">
        <v>2</v>
      </c>
      <c r="Z92" s="7" t="s">
        <v>8</v>
      </c>
      <c r="AA92" s="5" t="s">
        <v>3</v>
      </c>
      <c r="AB92" s="5" t="s">
        <v>4</v>
      </c>
      <c r="AC92" s="8">
        <v>2</v>
      </c>
      <c r="AD92" s="5" t="s">
        <v>2</v>
      </c>
      <c r="AE92" s="5" t="s">
        <v>7</v>
      </c>
      <c r="AF92" s="5" t="s">
        <v>2</v>
      </c>
      <c r="AG92" s="8" t="s">
        <v>7</v>
      </c>
      <c r="AH92" s="5" t="s">
        <v>2</v>
      </c>
      <c r="AI92" s="5"/>
      <c r="AJ92" s="5" t="s">
        <v>2</v>
      </c>
      <c r="AK92" s="8" t="s">
        <v>8</v>
      </c>
      <c r="AL92" s="5" t="s">
        <v>3</v>
      </c>
      <c r="AM92" s="5" t="s">
        <v>1</v>
      </c>
      <c r="AN92" s="7">
        <v>3</v>
      </c>
      <c r="AO92" s="5" t="s">
        <v>2</v>
      </c>
      <c r="AP92" s="5" t="s">
        <v>7</v>
      </c>
      <c r="AQ92" s="5" t="s">
        <v>2</v>
      </c>
      <c r="AR92" s="7" t="s">
        <v>7</v>
      </c>
      <c r="AS92" s="5" t="s">
        <v>2</v>
      </c>
      <c r="AT92" s="5"/>
      <c r="AU92" s="5" t="s">
        <v>2</v>
      </c>
      <c r="AV92" s="7" t="s">
        <v>8</v>
      </c>
      <c r="AW92" s="5" t="s">
        <v>3</v>
      </c>
      <c r="AX92" s="5" t="s">
        <v>4</v>
      </c>
      <c r="AY92" s="7">
        <v>4</v>
      </c>
      <c r="AZ92" s="5" t="s">
        <v>2</v>
      </c>
      <c r="BA92" s="5" t="s">
        <v>7</v>
      </c>
      <c r="BB92" s="5" t="s">
        <v>2</v>
      </c>
      <c r="BC92" s="7" t="s">
        <v>7</v>
      </c>
      <c r="BD92" s="5" t="s">
        <v>2</v>
      </c>
      <c r="BE92" s="5"/>
      <c r="BF92" s="5" t="s">
        <v>2</v>
      </c>
      <c r="BG92" s="7" t="s">
        <v>8</v>
      </c>
      <c r="BH92" s="5" t="s">
        <v>3</v>
      </c>
      <c r="BI92" s="5"/>
      <c r="BJ92" s="5" t="s">
        <v>1</v>
      </c>
      <c r="BK92" s="7">
        <v>5</v>
      </c>
      <c r="BL92" s="5" t="s">
        <v>2</v>
      </c>
      <c r="BM92" s="5" t="s">
        <v>7</v>
      </c>
      <c r="BN92" s="5" t="s">
        <v>2</v>
      </c>
      <c r="BO92" s="7" t="s">
        <v>7</v>
      </c>
      <c r="BP92" s="5" t="s">
        <v>2</v>
      </c>
      <c r="BQ92" s="5"/>
      <c r="BR92" s="5" t="s">
        <v>2</v>
      </c>
      <c r="BS92" s="7" t="s">
        <v>8</v>
      </c>
      <c r="BT92" s="5" t="s">
        <v>3</v>
      </c>
      <c r="BU92" s="6"/>
      <c r="BV92" s="5" t="s">
        <v>405</v>
      </c>
      <c r="BW92" s="9" t="s">
        <v>5</v>
      </c>
      <c r="BX92" s="5" t="s">
        <v>2</v>
      </c>
      <c r="BY92" s="8" t="s">
        <v>7</v>
      </c>
      <c r="BZ92" s="5" t="s">
        <v>2</v>
      </c>
      <c r="CA92" s="8" t="s">
        <v>7</v>
      </c>
      <c r="CB92" s="5" t="s">
        <v>2</v>
      </c>
      <c r="CC92" s="8" t="s">
        <v>7</v>
      </c>
      <c r="CD92" s="5" t="s">
        <v>2</v>
      </c>
      <c r="CE92" s="8" t="s">
        <v>7</v>
      </c>
      <c r="CF92" s="5" t="s">
        <v>3</v>
      </c>
      <c r="CG92" s="6" t="s">
        <v>18</v>
      </c>
      <c r="CH92" s="11">
        <v>3999.81</v>
      </c>
      <c r="CI92" s="6">
        <v>16400</v>
      </c>
      <c r="CJ92" s="6">
        <v>7.0000000000000007E-2</v>
      </c>
      <c r="CK92" s="6"/>
      <c r="CL92" s="6"/>
      <c r="CM92" s="6"/>
      <c r="CN92" s="6"/>
      <c r="CO92" s="6" t="s">
        <v>1606</v>
      </c>
      <c r="CP92" s="6" t="s">
        <v>1607</v>
      </c>
      <c r="CQ92" s="6" t="s">
        <v>1798</v>
      </c>
      <c r="CR92" s="6" t="s">
        <v>1609</v>
      </c>
      <c r="CS92" s="6" t="s">
        <v>1799</v>
      </c>
      <c r="CT92" s="6" t="s">
        <v>31</v>
      </c>
      <c r="CU92" s="6" t="s">
        <v>1613</v>
      </c>
      <c r="CV92" s="6" t="s">
        <v>32</v>
      </c>
      <c r="CW92" s="6">
        <v>3999.81</v>
      </c>
      <c r="CX92" s="6" t="s">
        <v>28</v>
      </c>
      <c r="CY92" s="6" t="s">
        <v>26</v>
      </c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 t="s">
        <v>36</v>
      </c>
      <c r="DN92" s="5" t="s">
        <v>19</v>
      </c>
      <c r="DO92" s="5" t="s">
        <v>23</v>
      </c>
      <c r="DP92" s="5" t="s">
        <v>1</v>
      </c>
      <c r="DQ92" s="7">
        <v>1</v>
      </c>
      <c r="DR92" s="5" t="s">
        <v>2</v>
      </c>
      <c r="DS92" s="7">
        <v>16400</v>
      </c>
      <c r="DT92" s="5" t="s">
        <v>2</v>
      </c>
      <c r="DU92" s="7" t="s">
        <v>7</v>
      </c>
      <c r="DV92" s="5" t="s">
        <v>2</v>
      </c>
      <c r="DW92" s="5"/>
      <c r="DX92" s="5" t="s">
        <v>2</v>
      </c>
      <c r="DY92" s="7" t="s">
        <v>1800</v>
      </c>
      <c r="DZ92" s="5" t="s">
        <v>3</v>
      </c>
      <c r="EA92" s="5" t="s">
        <v>4</v>
      </c>
      <c r="EB92" s="8">
        <v>2</v>
      </c>
      <c r="EC92" s="5" t="s">
        <v>2</v>
      </c>
      <c r="ED92" s="5" t="s">
        <v>7</v>
      </c>
      <c r="EE92" s="5" t="s">
        <v>2</v>
      </c>
      <c r="EF92" s="8" t="s">
        <v>7</v>
      </c>
      <c r="EG92" s="5" t="s">
        <v>2</v>
      </c>
      <c r="EH92" s="5"/>
      <c r="EI92" s="5" t="s">
        <v>2</v>
      </c>
      <c r="EJ92" s="8" t="s">
        <v>1800</v>
      </c>
      <c r="EK92" s="5" t="s">
        <v>3</v>
      </c>
      <c r="EL92" s="5" t="s">
        <v>1</v>
      </c>
      <c r="EM92" s="7">
        <v>3</v>
      </c>
      <c r="EN92" s="5" t="s">
        <v>2</v>
      </c>
      <c r="EO92" s="5" t="s">
        <v>7</v>
      </c>
      <c r="EP92" s="5" t="s">
        <v>2</v>
      </c>
      <c r="EQ92" s="7" t="s">
        <v>7</v>
      </c>
      <c r="ER92" s="5" t="s">
        <v>2</v>
      </c>
      <c r="ES92" s="5"/>
      <c r="ET92" s="5" t="s">
        <v>2</v>
      </c>
      <c r="EU92" s="7" t="s">
        <v>1800</v>
      </c>
      <c r="EV92" s="5" t="s">
        <v>3</v>
      </c>
      <c r="EW92" s="5" t="s">
        <v>4</v>
      </c>
      <c r="EX92" s="7">
        <v>4</v>
      </c>
      <c r="EY92" s="5" t="s">
        <v>2</v>
      </c>
      <c r="EZ92" s="5" t="s">
        <v>7</v>
      </c>
      <c r="FA92" s="5" t="s">
        <v>2</v>
      </c>
      <c r="FB92" s="7" t="s">
        <v>7</v>
      </c>
      <c r="FC92" s="5" t="s">
        <v>2</v>
      </c>
      <c r="FD92" s="5"/>
      <c r="FE92" s="5" t="s">
        <v>2</v>
      </c>
      <c r="FF92" s="7" t="s">
        <v>1800</v>
      </c>
      <c r="FG92" s="5" t="s">
        <v>3</v>
      </c>
      <c r="FH92" s="5"/>
      <c r="FI92" s="5" t="s">
        <v>1</v>
      </c>
      <c r="FJ92" s="7">
        <v>5</v>
      </c>
      <c r="FK92" s="5" t="s">
        <v>2</v>
      </c>
      <c r="FL92" s="5" t="s">
        <v>7</v>
      </c>
      <c r="FM92" s="5" t="s">
        <v>2</v>
      </c>
      <c r="FN92" s="7" t="s">
        <v>7</v>
      </c>
      <c r="FO92" s="5" t="s">
        <v>2</v>
      </c>
      <c r="FP92" s="5"/>
      <c r="FQ92" s="5" t="s">
        <v>2</v>
      </c>
      <c r="FR92" s="7" t="s">
        <v>1800</v>
      </c>
      <c r="FS92" s="5" t="s">
        <v>3</v>
      </c>
      <c r="FT92" s="6"/>
      <c r="FU92" s="5" t="s">
        <v>405</v>
      </c>
      <c r="FV92" s="9" t="s">
        <v>5</v>
      </c>
      <c r="FW92" s="5" t="s">
        <v>2</v>
      </c>
      <c r="FX92" s="8" t="s">
        <v>7</v>
      </c>
      <c r="FY92" s="5" t="s">
        <v>2</v>
      </c>
      <c r="FZ92" s="8" t="s">
        <v>7</v>
      </c>
      <c r="GA92" s="5" t="s">
        <v>2</v>
      </c>
      <c r="GB92" s="8"/>
      <c r="GC92" s="5" t="s">
        <v>2</v>
      </c>
      <c r="GD92" s="8" t="s">
        <v>7</v>
      </c>
      <c r="GE92" s="5" t="s">
        <v>3</v>
      </c>
      <c r="GF92" s="6" t="s">
        <v>18</v>
      </c>
    </row>
    <row r="93" spans="1:188" x14ac:dyDescent="0.25">
      <c r="A93" s="5" t="s">
        <v>9</v>
      </c>
      <c r="B93" s="5">
        <v>12200</v>
      </c>
      <c r="C93" s="5" t="s">
        <v>10</v>
      </c>
      <c r="D93" s="5" t="s">
        <v>1605</v>
      </c>
      <c r="E93" s="5" t="s">
        <v>20</v>
      </c>
      <c r="F93" s="5" t="s">
        <v>21</v>
      </c>
      <c r="G93" s="5" t="s">
        <v>22</v>
      </c>
      <c r="H93" s="5">
        <v>3</v>
      </c>
      <c r="I93" s="5" t="s">
        <v>12</v>
      </c>
      <c r="J93" s="5">
        <v>4</v>
      </c>
      <c r="K93" s="5" t="s">
        <v>14</v>
      </c>
      <c r="L93" s="8" t="s">
        <v>1604</v>
      </c>
      <c r="M93" s="5" t="s">
        <v>16</v>
      </c>
      <c r="N93" s="5"/>
      <c r="O93" s="5" t="s">
        <v>19</v>
      </c>
      <c r="P93" s="5" t="s">
        <v>23</v>
      </c>
      <c r="Q93" s="5" t="s">
        <v>1</v>
      </c>
      <c r="R93" s="7">
        <v>1</v>
      </c>
      <c r="S93" s="5" t="s">
        <v>2</v>
      </c>
      <c r="T93" s="7">
        <v>12200</v>
      </c>
      <c r="U93" s="5" t="s">
        <v>2</v>
      </c>
      <c r="V93" s="7" t="s">
        <v>7</v>
      </c>
      <c r="W93" s="5" t="s">
        <v>2</v>
      </c>
      <c r="X93" s="5"/>
      <c r="Y93" s="5" t="s">
        <v>2</v>
      </c>
      <c r="Z93" s="7" t="s">
        <v>8</v>
      </c>
      <c r="AA93" s="5" t="s">
        <v>3</v>
      </c>
      <c r="AB93" s="5" t="s">
        <v>4</v>
      </c>
      <c r="AC93" s="8">
        <v>2</v>
      </c>
      <c r="AD93" s="5" t="s">
        <v>2</v>
      </c>
      <c r="AE93" s="5" t="s">
        <v>7</v>
      </c>
      <c r="AF93" s="5" t="s">
        <v>2</v>
      </c>
      <c r="AG93" s="8" t="s">
        <v>7</v>
      </c>
      <c r="AH93" s="5" t="s">
        <v>2</v>
      </c>
      <c r="AI93" s="5"/>
      <c r="AJ93" s="5" t="s">
        <v>2</v>
      </c>
      <c r="AK93" s="8" t="s">
        <v>8</v>
      </c>
      <c r="AL93" s="5" t="s">
        <v>3</v>
      </c>
      <c r="AM93" s="5" t="s">
        <v>1</v>
      </c>
      <c r="AN93" s="7">
        <v>3</v>
      </c>
      <c r="AO93" s="5" t="s">
        <v>2</v>
      </c>
      <c r="AP93" s="5" t="s">
        <v>7</v>
      </c>
      <c r="AQ93" s="5" t="s">
        <v>2</v>
      </c>
      <c r="AR93" s="7" t="s">
        <v>7</v>
      </c>
      <c r="AS93" s="5" t="s">
        <v>2</v>
      </c>
      <c r="AT93" s="5"/>
      <c r="AU93" s="5" t="s">
        <v>2</v>
      </c>
      <c r="AV93" s="7" t="s">
        <v>8</v>
      </c>
      <c r="AW93" s="5" t="s">
        <v>3</v>
      </c>
      <c r="AX93" s="5" t="s">
        <v>4</v>
      </c>
      <c r="AY93" s="7">
        <v>4</v>
      </c>
      <c r="AZ93" s="5" t="s">
        <v>2</v>
      </c>
      <c r="BA93" s="5" t="s">
        <v>7</v>
      </c>
      <c r="BB93" s="5" t="s">
        <v>2</v>
      </c>
      <c r="BC93" s="7" t="s">
        <v>7</v>
      </c>
      <c r="BD93" s="5" t="s">
        <v>2</v>
      </c>
      <c r="BE93" s="5"/>
      <c r="BF93" s="5" t="s">
        <v>2</v>
      </c>
      <c r="BG93" s="7" t="s">
        <v>8</v>
      </c>
      <c r="BH93" s="5" t="s">
        <v>3</v>
      </c>
      <c r="BI93" s="5"/>
      <c r="BJ93" s="5"/>
      <c r="BK93" s="7"/>
      <c r="BL93" s="5"/>
      <c r="BM93" s="5"/>
      <c r="BN93" s="5"/>
      <c r="BO93" s="7"/>
      <c r="BP93" s="5"/>
      <c r="BQ93" s="7"/>
      <c r="BR93" s="5"/>
      <c r="BS93" s="7"/>
      <c r="BT93" s="5"/>
      <c r="BU93" s="6"/>
      <c r="BV93" s="5" t="s">
        <v>405</v>
      </c>
      <c r="BW93" s="9" t="s">
        <v>5</v>
      </c>
      <c r="BX93" s="5" t="s">
        <v>2</v>
      </c>
      <c r="BY93" s="8" t="s">
        <v>7</v>
      </c>
      <c r="BZ93" s="5" t="s">
        <v>2</v>
      </c>
      <c r="CA93" s="8" t="s">
        <v>7</v>
      </c>
      <c r="CB93" s="5" t="s">
        <v>2</v>
      </c>
      <c r="CC93" s="8" t="s">
        <v>7</v>
      </c>
      <c r="CD93" s="5" t="s">
        <v>2</v>
      </c>
      <c r="CE93" s="8" t="s">
        <v>7</v>
      </c>
      <c r="CF93" s="5" t="s">
        <v>3</v>
      </c>
      <c r="CG93" s="6" t="s">
        <v>18</v>
      </c>
      <c r="CH93" s="11">
        <v>3282.13</v>
      </c>
      <c r="CI93" s="6">
        <v>12200</v>
      </c>
      <c r="CJ93" s="6">
        <v>0.03</v>
      </c>
      <c r="CK93" s="6"/>
      <c r="CL93" s="6"/>
      <c r="CM93" s="6"/>
      <c r="CN93" s="6"/>
      <c r="CO93" s="6" t="s">
        <v>1606</v>
      </c>
      <c r="CP93" s="6" t="s">
        <v>1607</v>
      </c>
      <c r="CQ93" s="6" t="s">
        <v>1927</v>
      </c>
      <c r="CR93" s="6" t="s">
        <v>1608</v>
      </c>
      <c r="CS93" s="6" t="s">
        <v>1928</v>
      </c>
      <c r="CT93" s="6" t="s">
        <v>31</v>
      </c>
      <c r="CU93" s="6" t="s">
        <v>1625</v>
      </c>
      <c r="CV93" s="6" t="s">
        <v>32</v>
      </c>
      <c r="CW93" s="6">
        <v>3282.13</v>
      </c>
      <c r="CX93" s="6" t="s">
        <v>28</v>
      </c>
      <c r="CY93" s="6" t="s">
        <v>26</v>
      </c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 t="s">
        <v>36</v>
      </c>
      <c r="DN93" s="5" t="s">
        <v>19</v>
      </c>
      <c r="DO93" s="5" t="s">
        <v>23</v>
      </c>
      <c r="DP93" s="5" t="s">
        <v>1</v>
      </c>
      <c r="DQ93" s="7">
        <v>1</v>
      </c>
      <c r="DR93" s="5" t="s">
        <v>2</v>
      </c>
      <c r="DS93" s="7">
        <v>12200</v>
      </c>
      <c r="DT93" s="5" t="s">
        <v>2</v>
      </c>
      <c r="DU93" s="7" t="s">
        <v>7</v>
      </c>
      <c r="DV93" s="5" t="s">
        <v>2</v>
      </c>
      <c r="DW93" s="5"/>
      <c r="DX93" s="5" t="s">
        <v>2</v>
      </c>
      <c r="DY93" s="7" t="s">
        <v>1929</v>
      </c>
      <c r="DZ93" s="5" t="s">
        <v>3</v>
      </c>
      <c r="EA93" s="5" t="s">
        <v>4</v>
      </c>
      <c r="EB93" s="8">
        <v>2</v>
      </c>
      <c r="EC93" s="5" t="s">
        <v>2</v>
      </c>
      <c r="ED93" s="5" t="s">
        <v>7</v>
      </c>
      <c r="EE93" s="5" t="s">
        <v>2</v>
      </c>
      <c r="EF93" s="8" t="s">
        <v>7</v>
      </c>
      <c r="EG93" s="5" t="s">
        <v>2</v>
      </c>
      <c r="EH93" s="5"/>
      <c r="EI93" s="5" t="s">
        <v>2</v>
      </c>
      <c r="EJ93" s="8" t="s">
        <v>1929</v>
      </c>
      <c r="EK93" s="5" t="s">
        <v>3</v>
      </c>
      <c r="EL93" s="5" t="s">
        <v>1</v>
      </c>
      <c r="EM93" s="7">
        <v>3</v>
      </c>
      <c r="EN93" s="5" t="s">
        <v>2</v>
      </c>
      <c r="EO93" s="5" t="s">
        <v>7</v>
      </c>
      <c r="EP93" s="5" t="s">
        <v>2</v>
      </c>
      <c r="EQ93" s="7" t="s">
        <v>7</v>
      </c>
      <c r="ER93" s="5" t="s">
        <v>2</v>
      </c>
      <c r="ES93" s="5"/>
      <c r="ET93" s="5" t="s">
        <v>2</v>
      </c>
      <c r="EU93" s="7" t="s">
        <v>1929</v>
      </c>
      <c r="EV93" s="5" t="s">
        <v>3</v>
      </c>
      <c r="EW93" s="5" t="s">
        <v>4</v>
      </c>
      <c r="EX93" s="7">
        <v>4</v>
      </c>
      <c r="EY93" s="5" t="s">
        <v>2</v>
      </c>
      <c r="EZ93" s="5" t="s">
        <v>7</v>
      </c>
      <c r="FA93" s="5" t="s">
        <v>2</v>
      </c>
      <c r="FB93" s="7" t="s">
        <v>7</v>
      </c>
      <c r="FC93" s="5" t="s">
        <v>2</v>
      </c>
      <c r="FD93" s="5"/>
      <c r="FE93" s="5" t="s">
        <v>2</v>
      </c>
      <c r="FF93" s="7" t="s">
        <v>1929</v>
      </c>
      <c r="FG93" s="5" t="s">
        <v>3</v>
      </c>
      <c r="FH93" s="5"/>
      <c r="FI93" s="5"/>
      <c r="FJ93" s="7"/>
      <c r="FK93" s="5"/>
      <c r="FL93" s="5"/>
      <c r="FM93" s="5"/>
      <c r="FN93" s="7"/>
      <c r="FO93" s="5"/>
      <c r="FP93" s="7"/>
      <c r="FQ93" s="5"/>
      <c r="FR93" s="7"/>
      <c r="FS93" s="5"/>
      <c r="FT93" s="6"/>
      <c r="FU93" s="5" t="s">
        <v>405</v>
      </c>
      <c r="FV93" s="9" t="s">
        <v>5</v>
      </c>
      <c r="FW93" s="5" t="s">
        <v>2</v>
      </c>
      <c r="FX93" s="8" t="s">
        <v>7</v>
      </c>
      <c r="FY93" s="5" t="s">
        <v>2</v>
      </c>
      <c r="FZ93" s="8" t="s">
        <v>7</v>
      </c>
      <c r="GA93" s="5" t="s">
        <v>2</v>
      </c>
      <c r="GB93" s="8"/>
      <c r="GC93" s="5" t="s">
        <v>2</v>
      </c>
      <c r="GD93" s="8" t="s">
        <v>7</v>
      </c>
      <c r="GE93" s="5" t="s">
        <v>3</v>
      </c>
      <c r="GF93" s="6" t="s">
        <v>18</v>
      </c>
    </row>
    <row r="94" spans="1:188" x14ac:dyDescent="0.25">
      <c r="A94" s="5" t="s">
        <v>9</v>
      </c>
      <c r="B94" s="5">
        <v>17700</v>
      </c>
      <c r="C94" s="5" t="s">
        <v>10</v>
      </c>
      <c r="D94" s="5" t="s">
        <v>1605</v>
      </c>
      <c r="E94" s="5" t="s">
        <v>20</v>
      </c>
      <c r="F94" s="5" t="s">
        <v>21</v>
      </c>
      <c r="G94" s="5" t="s">
        <v>22</v>
      </c>
      <c r="H94" s="5">
        <v>9</v>
      </c>
      <c r="I94" s="5" t="s">
        <v>12</v>
      </c>
      <c r="J94" s="5">
        <v>3</v>
      </c>
      <c r="K94" s="5" t="s">
        <v>14</v>
      </c>
      <c r="L94" s="8" t="s">
        <v>1604</v>
      </c>
      <c r="M94" s="5" t="s">
        <v>16</v>
      </c>
      <c r="N94" s="5"/>
      <c r="O94" s="5" t="s">
        <v>19</v>
      </c>
      <c r="P94" s="5" t="s">
        <v>23</v>
      </c>
      <c r="Q94" s="5" t="s">
        <v>1</v>
      </c>
      <c r="R94" s="7">
        <v>1</v>
      </c>
      <c r="S94" s="5" t="s">
        <v>2</v>
      </c>
      <c r="T94" s="7">
        <v>17700</v>
      </c>
      <c r="U94" s="5" t="s">
        <v>2</v>
      </c>
      <c r="V94" s="7" t="s">
        <v>7</v>
      </c>
      <c r="W94" s="5" t="s">
        <v>2</v>
      </c>
      <c r="X94" s="5"/>
      <c r="Y94" s="5" t="s">
        <v>2</v>
      </c>
      <c r="Z94" s="7" t="s">
        <v>8</v>
      </c>
      <c r="AA94" s="5" t="s">
        <v>3</v>
      </c>
      <c r="AB94" s="5" t="s">
        <v>4</v>
      </c>
      <c r="AC94" s="8">
        <v>2</v>
      </c>
      <c r="AD94" s="5" t="s">
        <v>2</v>
      </c>
      <c r="AE94" s="5" t="s">
        <v>7</v>
      </c>
      <c r="AF94" s="5" t="s">
        <v>2</v>
      </c>
      <c r="AG94" s="8" t="s">
        <v>7</v>
      </c>
      <c r="AH94" s="5" t="s">
        <v>2</v>
      </c>
      <c r="AI94" s="5"/>
      <c r="AJ94" s="5" t="s">
        <v>2</v>
      </c>
      <c r="AK94" s="8" t="s">
        <v>8</v>
      </c>
      <c r="AL94" s="5" t="s">
        <v>3</v>
      </c>
      <c r="AM94" s="5" t="s">
        <v>1</v>
      </c>
      <c r="AN94" s="7">
        <v>3</v>
      </c>
      <c r="AO94" s="5" t="s">
        <v>2</v>
      </c>
      <c r="AP94" s="5" t="s">
        <v>7</v>
      </c>
      <c r="AQ94" s="5" t="s">
        <v>2</v>
      </c>
      <c r="AR94" s="7" t="s">
        <v>7</v>
      </c>
      <c r="AS94" s="5" t="s">
        <v>2</v>
      </c>
      <c r="AT94" s="5"/>
      <c r="AU94" s="5" t="s">
        <v>2</v>
      </c>
      <c r="AV94" s="7" t="s">
        <v>8</v>
      </c>
      <c r="AW94" s="5" t="s">
        <v>3</v>
      </c>
      <c r="AX94" s="5"/>
      <c r="AY94" s="7"/>
      <c r="AZ94" s="5"/>
      <c r="BA94" s="5"/>
      <c r="BB94" s="5"/>
      <c r="BC94" s="7"/>
      <c r="BD94" s="5"/>
      <c r="BE94" s="7"/>
      <c r="BF94" s="5"/>
      <c r="BG94" s="7"/>
      <c r="BH94" s="5"/>
      <c r="BI94" s="5"/>
      <c r="BJ94" s="5"/>
      <c r="BK94" s="7"/>
      <c r="BL94" s="5"/>
      <c r="BM94" s="5"/>
      <c r="BN94" s="5"/>
      <c r="BO94" s="7"/>
      <c r="BP94" s="5"/>
      <c r="BQ94" s="7"/>
      <c r="BR94" s="5"/>
      <c r="BS94" s="7"/>
      <c r="BT94" s="5"/>
      <c r="BU94" s="6"/>
      <c r="BV94" s="5" t="s">
        <v>405</v>
      </c>
      <c r="BW94" s="9" t="s">
        <v>5</v>
      </c>
      <c r="BX94" s="5" t="s">
        <v>2</v>
      </c>
      <c r="BY94" s="8" t="s">
        <v>7</v>
      </c>
      <c r="BZ94" s="5" t="s">
        <v>2</v>
      </c>
      <c r="CA94" s="8" t="s">
        <v>7</v>
      </c>
      <c r="CB94" s="5" t="s">
        <v>2</v>
      </c>
      <c r="CC94" s="8" t="s">
        <v>7</v>
      </c>
      <c r="CD94" s="5" t="s">
        <v>2</v>
      </c>
      <c r="CE94" s="8" t="s">
        <v>7</v>
      </c>
      <c r="CF94" s="5" t="s">
        <v>3</v>
      </c>
      <c r="CG94" s="6" t="s">
        <v>18</v>
      </c>
      <c r="CH94" s="11">
        <v>6992.47</v>
      </c>
      <c r="CI94" s="6">
        <v>17700</v>
      </c>
      <c r="CJ94" s="6">
        <v>0.09</v>
      </c>
      <c r="CK94" s="6"/>
      <c r="CL94" s="6"/>
      <c r="CM94" s="6"/>
      <c r="CN94" s="6"/>
      <c r="CO94" s="6" t="s">
        <v>1606</v>
      </c>
      <c r="CP94" s="6" t="s">
        <v>1607</v>
      </c>
      <c r="CQ94" s="6" t="s">
        <v>1930</v>
      </c>
      <c r="CR94" s="6" t="s">
        <v>1608</v>
      </c>
      <c r="CS94" s="6" t="s">
        <v>1931</v>
      </c>
      <c r="CT94" s="6" t="s">
        <v>31</v>
      </c>
      <c r="CU94" s="6" t="s">
        <v>1620</v>
      </c>
      <c r="CV94" s="6" t="s">
        <v>32</v>
      </c>
      <c r="CW94" s="6">
        <v>6992.47</v>
      </c>
      <c r="CX94" s="6" t="s">
        <v>28</v>
      </c>
      <c r="CY94" s="6" t="s">
        <v>26</v>
      </c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 t="s">
        <v>36</v>
      </c>
      <c r="DN94" s="5" t="s">
        <v>19</v>
      </c>
      <c r="DO94" s="5" t="s">
        <v>23</v>
      </c>
      <c r="DP94" s="5" t="s">
        <v>1</v>
      </c>
      <c r="DQ94" s="7">
        <v>1</v>
      </c>
      <c r="DR94" s="5" t="s">
        <v>2</v>
      </c>
      <c r="DS94" s="7">
        <v>17700</v>
      </c>
      <c r="DT94" s="5" t="s">
        <v>2</v>
      </c>
      <c r="DU94" s="7" t="s">
        <v>7</v>
      </c>
      <c r="DV94" s="5" t="s">
        <v>2</v>
      </c>
      <c r="DW94" s="5"/>
      <c r="DX94" s="5" t="s">
        <v>2</v>
      </c>
      <c r="DY94" s="7" t="s">
        <v>1932</v>
      </c>
      <c r="DZ94" s="5" t="s">
        <v>3</v>
      </c>
      <c r="EA94" s="5" t="s">
        <v>4</v>
      </c>
      <c r="EB94" s="8">
        <v>2</v>
      </c>
      <c r="EC94" s="5" t="s">
        <v>2</v>
      </c>
      <c r="ED94" s="5" t="s">
        <v>7</v>
      </c>
      <c r="EE94" s="5" t="s">
        <v>2</v>
      </c>
      <c r="EF94" s="8" t="s">
        <v>7</v>
      </c>
      <c r="EG94" s="5" t="s">
        <v>2</v>
      </c>
      <c r="EH94" s="5"/>
      <c r="EI94" s="5" t="s">
        <v>2</v>
      </c>
      <c r="EJ94" s="8" t="s">
        <v>1932</v>
      </c>
      <c r="EK94" s="5" t="s">
        <v>3</v>
      </c>
      <c r="EL94" s="5" t="s">
        <v>1</v>
      </c>
      <c r="EM94" s="7">
        <v>3</v>
      </c>
      <c r="EN94" s="5" t="s">
        <v>2</v>
      </c>
      <c r="EO94" s="5" t="s">
        <v>7</v>
      </c>
      <c r="EP94" s="5" t="s">
        <v>2</v>
      </c>
      <c r="EQ94" s="7" t="s">
        <v>7</v>
      </c>
      <c r="ER94" s="5" t="s">
        <v>2</v>
      </c>
      <c r="ES94" s="5"/>
      <c r="ET94" s="5" t="s">
        <v>2</v>
      </c>
      <c r="EU94" s="7" t="s">
        <v>1932</v>
      </c>
      <c r="EV94" s="5" t="s">
        <v>3</v>
      </c>
      <c r="EW94" s="5"/>
      <c r="EX94" s="7"/>
      <c r="EY94" s="5"/>
      <c r="EZ94" s="5"/>
      <c r="FA94" s="5"/>
      <c r="FB94" s="7"/>
      <c r="FC94" s="5"/>
      <c r="FD94" s="7"/>
      <c r="FE94" s="5"/>
      <c r="FF94" s="7"/>
      <c r="FG94" s="5"/>
      <c r="FH94" s="5"/>
      <c r="FI94" s="5"/>
      <c r="FJ94" s="7"/>
      <c r="FK94" s="5"/>
      <c r="FL94" s="5"/>
      <c r="FM94" s="5"/>
      <c r="FN94" s="7"/>
      <c r="FO94" s="5"/>
      <c r="FP94" s="7"/>
      <c r="FQ94" s="5"/>
      <c r="FR94" s="7"/>
      <c r="FS94" s="5"/>
      <c r="FT94" s="6"/>
      <c r="FU94" s="5" t="s">
        <v>405</v>
      </c>
      <c r="FV94" s="9" t="s">
        <v>5</v>
      </c>
      <c r="FW94" s="5" t="s">
        <v>2</v>
      </c>
      <c r="FX94" s="8" t="s">
        <v>7</v>
      </c>
      <c r="FY94" s="5" t="s">
        <v>2</v>
      </c>
      <c r="FZ94" s="8" t="s">
        <v>7</v>
      </c>
      <c r="GA94" s="5" t="s">
        <v>2</v>
      </c>
      <c r="GB94" s="8"/>
      <c r="GC94" s="5" t="s">
        <v>2</v>
      </c>
      <c r="GD94" s="8" t="s">
        <v>7</v>
      </c>
      <c r="GE94" s="5" t="s">
        <v>3</v>
      </c>
      <c r="GF94" s="6" t="s">
        <v>18</v>
      </c>
    </row>
    <row r="95" spans="1:188" x14ac:dyDescent="0.25">
      <c r="A95" s="5" t="s">
        <v>9</v>
      </c>
      <c r="B95" s="5">
        <v>5800</v>
      </c>
      <c r="C95" s="5" t="s">
        <v>10</v>
      </c>
      <c r="D95" s="5" t="s">
        <v>1605</v>
      </c>
      <c r="E95" s="5" t="s">
        <v>20</v>
      </c>
      <c r="F95" s="5" t="s">
        <v>21</v>
      </c>
      <c r="G95" s="5" t="s">
        <v>22</v>
      </c>
      <c r="H95" s="5">
        <v>3</v>
      </c>
      <c r="I95" s="5" t="s">
        <v>12</v>
      </c>
      <c r="J95" s="5">
        <v>5</v>
      </c>
      <c r="K95" s="5" t="s">
        <v>14</v>
      </c>
      <c r="L95" s="8" t="s">
        <v>1604</v>
      </c>
      <c r="M95" s="5" t="s">
        <v>16</v>
      </c>
      <c r="N95" s="5"/>
      <c r="O95" s="5" t="s">
        <v>19</v>
      </c>
      <c r="P95" s="5" t="s">
        <v>23</v>
      </c>
      <c r="Q95" s="5" t="s">
        <v>1</v>
      </c>
      <c r="R95" s="7">
        <v>1</v>
      </c>
      <c r="S95" s="5" t="s">
        <v>2</v>
      </c>
      <c r="T95" s="7">
        <v>5800</v>
      </c>
      <c r="U95" s="5" t="s">
        <v>2</v>
      </c>
      <c r="V95" s="7" t="s">
        <v>7</v>
      </c>
      <c r="W95" s="5" t="s">
        <v>2</v>
      </c>
      <c r="X95" s="5"/>
      <c r="Y95" s="5" t="s">
        <v>2</v>
      </c>
      <c r="Z95" s="7" t="s">
        <v>8</v>
      </c>
      <c r="AA95" s="5" t="s">
        <v>3</v>
      </c>
      <c r="AB95" s="5" t="s">
        <v>4</v>
      </c>
      <c r="AC95" s="8">
        <v>2</v>
      </c>
      <c r="AD95" s="5" t="s">
        <v>2</v>
      </c>
      <c r="AE95" s="5" t="s">
        <v>7</v>
      </c>
      <c r="AF95" s="5" t="s">
        <v>2</v>
      </c>
      <c r="AG95" s="8" t="s">
        <v>7</v>
      </c>
      <c r="AH95" s="5" t="s">
        <v>2</v>
      </c>
      <c r="AI95" s="5"/>
      <c r="AJ95" s="5" t="s">
        <v>2</v>
      </c>
      <c r="AK95" s="8" t="s">
        <v>8</v>
      </c>
      <c r="AL95" s="5" t="s">
        <v>3</v>
      </c>
      <c r="AM95" s="5" t="s">
        <v>1</v>
      </c>
      <c r="AN95" s="7">
        <v>3</v>
      </c>
      <c r="AO95" s="5" t="s">
        <v>2</v>
      </c>
      <c r="AP95" s="5" t="s">
        <v>7</v>
      </c>
      <c r="AQ95" s="5" t="s">
        <v>2</v>
      </c>
      <c r="AR95" s="7" t="s">
        <v>7</v>
      </c>
      <c r="AS95" s="5" t="s">
        <v>2</v>
      </c>
      <c r="AT95" s="5"/>
      <c r="AU95" s="5" t="s">
        <v>2</v>
      </c>
      <c r="AV95" s="7" t="s">
        <v>8</v>
      </c>
      <c r="AW95" s="5" t="s">
        <v>3</v>
      </c>
      <c r="AX95" s="5" t="s">
        <v>4</v>
      </c>
      <c r="AY95" s="7">
        <v>4</v>
      </c>
      <c r="AZ95" s="5" t="s">
        <v>2</v>
      </c>
      <c r="BA95" s="5" t="s">
        <v>7</v>
      </c>
      <c r="BB95" s="5" t="s">
        <v>2</v>
      </c>
      <c r="BC95" s="7" t="s">
        <v>7</v>
      </c>
      <c r="BD95" s="5" t="s">
        <v>2</v>
      </c>
      <c r="BE95" s="5"/>
      <c r="BF95" s="5" t="s">
        <v>2</v>
      </c>
      <c r="BG95" s="7" t="s">
        <v>8</v>
      </c>
      <c r="BH95" s="5" t="s">
        <v>3</v>
      </c>
      <c r="BI95" s="5"/>
      <c r="BJ95" s="5" t="s">
        <v>1</v>
      </c>
      <c r="BK95" s="7">
        <v>5</v>
      </c>
      <c r="BL95" s="5" t="s">
        <v>2</v>
      </c>
      <c r="BM95" s="5" t="s">
        <v>7</v>
      </c>
      <c r="BN95" s="5" t="s">
        <v>2</v>
      </c>
      <c r="BO95" s="7" t="s">
        <v>7</v>
      </c>
      <c r="BP95" s="5" t="s">
        <v>2</v>
      </c>
      <c r="BQ95" s="5"/>
      <c r="BR95" s="5" t="s">
        <v>2</v>
      </c>
      <c r="BS95" s="7" t="s">
        <v>8</v>
      </c>
      <c r="BT95" s="5" t="s">
        <v>3</v>
      </c>
      <c r="BU95" s="6"/>
      <c r="BV95" s="5" t="s">
        <v>405</v>
      </c>
      <c r="BW95" s="9" t="s">
        <v>5</v>
      </c>
      <c r="BX95" s="5" t="s">
        <v>2</v>
      </c>
      <c r="BY95" s="8" t="s">
        <v>7</v>
      </c>
      <c r="BZ95" s="5" t="s">
        <v>2</v>
      </c>
      <c r="CA95" s="8" t="s">
        <v>7</v>
      </c>
      <c r="CB95" s="5" t="s">
        <v>2</v>
      </c>
      <c r="CC95" s="8" t="s">
        <v>7</v>
      </c>
      <c r="CD95" s="5" t="s">
        <v>2</v>
      </c>
      <c r="CE95" s="8" t="s">
        <v>7</v>
      </c>
      <c r="CF95" s="5" t="s">
        <v>3</v>
      </c>
      <c r="CG95" s="6" t="s">
        <v>18</v>
      </c>
      <c r="CH95" s="11">
        <v>1266.46</v>
      </c>
      <c r="CI95" s="6">
        <v>5800</v>
      </c>
      <c r="CJ95" s="6">
        <v>0.03</v>
      </c>
      <c r="CK95" s="6"/>
      <c r="CL95" s="6"/>
      <c r="CM95" s="6"/>
      <c r="CN95" s="6"/>
      <c r="CO95" s="6" t="s">
        <v>1606</v>
      </c>
      <c r="CP95" s="6" t="s">
        <v>1607</v>
      </c>
      <c r="CQ95" s="6" t="s">
        <v>1933</v>
      </c>
      <c r="CR95" s="6" t="s">
        <v>1609</v>
      </c>
      <c r="CS95" s="6" t="s">
        <v>1934</v>
      </c>
      <c r="CT95" s="6" t="s">
        <v>31</v>
      </c>
      <c r="CU95" s="6" t="s">
        <v>1631</v>
      </c>
      <c r="CV95" s="6" t="s">
        <v>32</v>
      </c>
      <c r="CW95" s="6">
        <v>1266.46</v>
      </c>
      <c r="CX95" s="6" t="s">
        <v>28</v>
      </c>
      <c r="CY95" s="6" t="s">
        <v>26</v>
      </c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 t="s">
        <v>36</v>
      </c>
      <c r="DN95" s="5" t="s">
        <v>19</v>
      </c>
      <c r="DO95" s="5" t="s">
        <v>23</v>
      </c>
      <c r="DP95" s="5" t="s">
        <v>1</v>
      </c>
      <c r="DQ95" s="7">
        <v>1</v>
      </c>
      <c r="DR95" s="5" t="s">
        <v>2</v>
      </c>
      <c r="DS95" s="7">
        <v>5800</v>
      </c>
      <c r="DT95" s="5" t="s">
        <v>2</v>
      </c>
      <c r="DU95" s="7" t="s">
        <v>7</v>
      </c>
      <c r="DV95" s="5" t="s">
        <v>2</v>
      </c>
      <c r="DW95" s="5"/>
      <c r="DX95" s="5" t="s">
        <v>2</v>
      </c>
      <c r="DY95" s="7" t="s">
        <v>1935</v>
      </c>
      <c r="DZ95" s="5" t="s">
        <v>3</v>
      </c>
      <c r="EA95" s="5" t="s">
        <v>4</v>
      </c>
      <c r="EB95" s="8">
        <v>2</v>
      </c>
      <c r="EC95" s="5" t="s">
        <v>2</v>
      </c>
      <c r="ED95" s="5" t="s">
        <v>7</v>
      </c>
      <c r="EE95" s="5" t="s">
        <v>2</v>
      </c>
      <c r="EF95" s="8" t="s">
        <v>7</v>
      </c>
      <c r="EG95" s="5" t="s">
        <v>2</v>
      </c>
      <c r="EH95" s="5"/>
      <c r="EI95" s="5" t="s">
        <v>2</v>
      </c>
      <c r="EJ95" s="8" t="s">
        <v>1935</v>
      </c>
      <c r="EK95" s="5" t="s">
        <v>3</v>
      </c>
      <c r="EL95" s="5" t="s">
        <v>1</v>
      </c>
      <c r="EM95" s="7">
        <v>3</v>
      </c>
      <c r="EN95" s="5" t="s">
        <v>2</v>
      </c>
      <c r="EO95" s="5" t="s">
        <v>7</v>
      </c>
      <c r="EP95" s="5" t="s">
        <v>2</v>
      </c>
      <c r="EQ95" s="7" t="s">
        <v>7</v>
      </c>
      <c r="ER95" s="5" t="s">
        <v>2</v>
      </c>
      <c r="ES95" s="5"/>
      <c r="ET95" s="5" t="s">
        <v>2</v>
      </c>
      <c r="EU95" s="7" t="s">
        <v>1935</v>
      </c>
      <c r="EV95" s="5" t="s">
        <v>3</v>
      </c>
      <c r="EW95" s="5" t="s">
        <v>4</v>
      </c>
      <c r="EX95" s="7">
        <v>4</v>
      </c>
      <c r="EY95" s="5" t="s">
        <v>2</v>
      </c>
      <c r="EZ95" s="5" t="s">
        <v>7</v>
      </c>
      <c r="FA95" s="5" t="s">
        <v>2</v>
      </c>
      <c r="FB95" s="7" t="s">
        <v>7</v>
      </c>
      <c r="FC95" s="5" t="s">
        <v>2</v>
      </c>
      <c r="FD95" s="5"/>
      <c r="FE95" s="5" t="s">
        <v>2</v>
      </c>
      <c r="FF95" s="7" t="s">
        <v>1935</v>
      </c>
      <c r="FG95" s="5" t="s">
        <v>3</v>
      </c>
      <c r="FH95" s="5"/>
      <c r="FI95" s="5" t="s">
        <v>1</v>
      </c>
      <c r="FJ95" s="7">
        <v>5</v>
      </c>
      <c r="FK95" s="5" t="s">
        <v>2</v>
      </c>
      <c r="FL95" s="5" t="s">
        <v>7</v>
      </c>
      <c r="FM95" s="5" t="s">
        <v>2</v>
      </c>
      <c r="FN95" s="7" t="s">
        <v>7</v>
      </c>
      <c r="FO95" s="5" t="s">
        <v>2</v>
      </c>
      <c r="FP95" s="5"/>
      <c r="FQ95" s="5" t="s">
        <v>2</v>
      </c>
      <c r="FR95" s="7" t="s">
        <v>1935</v>
      </c>
      <c r="FS95" s="5" t="s">
        <v>3</v>
      </c>
      <c r="FT95" s="6"/>
      <c r="FU95" s="5" t="s">
        <v>405</v>
      </c>
      <c r="FV95" s="9" t="s">
        <v>5</v>
      </c>
      <c r="FW95" s="5" t="s">
        <v>2</v>
      </c>
      <c r="FX95" s="8" t="s">
        <v>7</v>
      </c>
      <c r="FY95" s="5" t="s">
        <v>2</v>
      </c>
      <c r="FZ95" s="8" t="s">
        <v>7</v>
      </c>
      <c r="GA95" s="5" t="s">
        <v>2</v>
      </c>
      <c r="GB95" s="8"/>
      <c r="GC95" s="5" t="s">
        <v>2</v>
      </c>
      <c r="GD95" s="8" t="s">
        <v>7</v>
      </c>
      <c r="GE95" s="5" t="s">
        <v>3</v>
      </c>
      <c r="GF95" s="6" t="s">
        <v>18</v>
      </c>
    </row>
    <row r="96" spans="1:188" x14ac:dyDescent="0.25">
      <c r="A96" s="5" t="s">
        <v>9</v>
      </c>
      <c r="B96" s="5">
        <v>12000</v>
      </c>
      <c r="C96" s="5" t="s">
        <v>10</v>
      </c>
      <c r="D96" s="5" t="s">
        <v>1605</v>
      </c>
      <c r="E96" s="5" t="s">
        <v>20</v>
      </c>
      <c r="F96" s="5" t="s">
        <v>21</v>
      </c>
      <c r="G96" s="5" t="s">
        <v>22</v>
      </c>
      <c r="H96" s="5">
        <v>3</v>
      </c>
      <c r="I96" s="5" t="s">
        <v>12</v>
      </c>
      <c r="J96" s="5">
        <v>4</v>
      </c>
      <c r="K96" s="5" t="s">
        <v>14</v>
      </c>
      <c r="L96" s="8" t="s">
        <v>1604</v>
      </c>
      <c r="M96" s="5" t="s">
        <v>16</v>
      </c>
      <c r="N96" s="5"/>
      <c r="O96" s="5" t="s">
        <v>19</v>
      </c>
      <c r="P96" s="5" t="s">
        <v>23</v>
      </c>
      <c r="Q96" s="5" t="s">
        <v>1</v>
      </c>
      <c r="R96" s="7">
        <v>1</v>
      </c>
      <c r="S96" s="5" t="s">
        <v>2</v>
      </c>
      <c r="T96" s="7">
        <v>12000</v>
      </c>
      <c r="U96" s="5" t="s">
        <v>2</v>
      </c>
      <c r="V96" s="7" t="s">
        <v>7</v>
      </c>
      <c r="W96" s="5" t="s">
        <v>2</v>
      </c>
      <c r="X96" s="5"/>
      <c r="Y96" s="5" t="s">
        <v>2</v>
      </c>
      <c r="Z96" s="7" t="s">
        <v>8</v>
      </c>
      <c r="AA96" s="5" t="s">
        <v>3</v>
      </c>
      <c r="AB96" s="5" t="s">
        <v>4</v>
      </c>
      <c r="AC96" s="8">
        <v>2</v>
      </c>
      <c r="AD96" s="5" t="s">
        <v>2</v>
      </c>
      <c r="AE96" s="5" t="s">
        <v>7</v>
      </c>
      <c r="AF96" s="5" t="s">
        <v>2</v>
      </c>
      <c r="AG96" s="8" t="s">
        <v>7</v>
      </c>
      <c r="AH96" s="5" t="s">
        <v>2</v>
      </c>
      <c r="AI96" s="5"/>
      <c r="AJ96" s="5" t="s">
        <v>2</v>
      </c>
      <c r="AK96" s="8" t="s">
        <v>8</v>
      </c>
      <c r="AL96" s="5" t="s">
        <v>3</v>
      </c>
      <c r="AM96" s="5" t="s">
        <v>1</v>
      </c>
      <c r="AN96" s="7">
        <v>3</v>
      </c>
      <c r="AO96" s="5" t="s">
        <v>2</v>
      </c>
      <c r="AP96" s="5" t="s">
        <v>7</v>
      </c>
      <c r="AQ96" s="5" t="s">
        <v>2</v>
      </c>
      <c r="AR96" s="7" t="s">
        <v>7</v>
      </c>
      <c r="AS96" s="5" t="s">
        <v>2</v>
      </c>
      <c r="AT96" s="5"/>
      <c r="AU96" s="5" t="s">
        <v>2</v>
      </c>
      <c r="AV96" s="7" t="s">
        <v>8</v>
      </c>
      <c r="AW96" s="5" t="s">
        <v>3</v>
      </c>
      <c r="AX96" s="5" t="s">
        <v>4</v>
      </c>
      <c r="AY96" s="7">
        <v>4</v>
      </c>
      <c r="AZ96" s="5" t="s">
        <v>2</v>
      </c>
      <c r="BA96" s="5" t="s">
        <v>7</v>
      </c>
      <c r="BB96" s="5" t="s">
        <v>2</v>
      </c>
      <c r="BC96" s="7" t="s">
        <v>7</v>
      </c>
      <c r="BD96" s="5" t="s">
        <v>2</v>
      </c>
      <c r="BE96" s="5"/>
      <c r="BF96" s="5" t="s">
        <v>2</v>
      </c>
      <c r="BG96" s="7" t="s">
        <v>8</v>
      </c>
      <c r="BH96" s="5" t="s">
        <v>3</v>
      </c>
      <c r="BI96" s="5"/>
      <c r="BJ96" s="5"/>
      <c r="BK96" s="7"/>
      <c r="BL96" s="5"/>
      <c r="BM96" s="5"/>
      <c r="BN96" s="5"/>
      <c r="BO96" s="7"/>
      <c r="BP96" s="5"/>
      <c r="BQ96" s="7"/>
      <c r="BR96" s="5"/>
      <c r="BS96" s="7"/>
      <c r="BT96" s="5"/>
      <c r="BU96" s="6"/>
      <c r="BV96" s="5" t="s">
        <v>405</v>
      </c>
      <c r="BW96" s="9" t="s">
        <v>5</v>
      </c>
      <c r="BX96" s="5" t="s">
        <v>2</v>
      </c>
      <c r="BY96" s="8" t="s">
        <v>7</v>
      </c>
      <c r="BZ96" s="5" t="s">
        <v>2</v>
      </c>
      <c r="CA96" s="8" t="s">
        <v>7</v>
      </c>
      <c r="CB96" s="5" t="s">
        <v>2</v>
      </c>
      <c r="CC96" s="8" t="s">
        <v>7</v>
      </c>
      <c r="CD96" s="5" t="s">
        <v>2</v>
      </c>
      <c r="CE96" s="8" t="s">
        <v>7</v>
      </c>
      <c r="CF96" s="5" t="s">
        <v>3</v>
      </c>
      <c r="CG96" s="6" t="s">
        <v>18</v>
      </c>
      <c r="CH96" s="11">
        <v>3228.32</v>
      </c>
      <c r="CI96" s="6">
        <v>12000</v>
      </c>
      <c r="CJ96" s="6">
        <v>0.03</v>
      </c>
      <c r="CK96" s="6"/>
      <c r="CL96" s="6"/>
      <c r="CM96" s="6"/>
      <c r="CN96" s="6"/>
      <c r="CO96" s="6" t="s">
        <v>1606</v>
      </c>
      <c r="CP96" s="6" t="s">
        <v>1607</v>
      </c>
      <c r="CQ96" s="6" t="s">
        <v>1936</v>
      </c>
      <c r="CR96" s="6" t="s">
        <v>1608</v>
      </c>
      <c r="CS96" s="6" t="s">
        <v>1937</v>
      </c>
      <c r="CT96" s="6" t="s">
        <v>31</v>
      </c>
      <c r="CU96" s="6" t="s">
        <v>1625</v>
      </c>
      <c r="CV96" s="6" t="s">
        <v>32</v>
      </c>
      <c r="CW96" s="6">
        <v>3228.32</v>
      </c>
      <c r="CX96" s="6" t="s">
        <v>28</v>
      </c>
      <c r="CY96" s="6" t="s">
        <v>26</v>
      </c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 t="s">
        <v>36</v>
      </c>
      <c r="DN96" s="5" t="s">
        <v>19</v>
      </c>
      <c r="DO96" s="5" t="s">
        <v>23</v>
      </c>
      <c r="DP96" s="5" t="s">
        <v>1</v>
      </c>
      <c r="DQ96" s="7">
        <v>1</v>
      </c>
      <c r="DR96" s="5" t="s">
        <v>2</v>
      </c>
      <c r="DS96" s="7">
        <v>12000</v>
      </c>
      <c r="DT96" s="5" t="s">
        <v>2</v>
      </c>
      <c r="DU96" s="7" t="s">
        <v>7</v>
      </c>
      <c r="DV96" s="5" t="s">
        <v>2</v>
      </c>
      <c r="DW96" s="5"/>
      <c r="DX96" s="5" t="s">
        <v>2</v>
      </c>
      <c r="DY96" s="7" t="s">
        <v>1938</v>
      </c>
      <c r="DZ96" s="5" t="s">
        <v>3</v>
      </c>
      <c r="EA96" s="5" t="s">
        <v>4</v>
      </c>
      <c r="EB96" s="8">
        <v>2</v>
      </c>
      <c r="EC96" s="5" t="s">
        <v>2</v>
      </c>
      <c r="ED96" s="5" t="s">
        <v>7</v>
      </c>
      <c r="EE96" s="5" t="s">
        <v>2</v>
      </c>
      <c r="EF96" s="8" t="s">
        <v>7</v>
      </c>
      <c r="EG96" s="5" t="s">
        <v>2</v>
      </c>
      <c r="EH96" s="5"/>
      <c r="EI96" s="5" t="s">
        <v>2</v>
      </c>
      <c r="EJ96" s="8" t="s">
        <v>1938</v>
      </c>
      <c r="EK96" s="5" t="s">
        <v>3</v>
      </c>
      <c r="EL96" s="5" t="s">
        <v>1</v>
      </c>
      <c r="EM96" s="7">
        <v>3</v>
      </c>
      <c r="EN96" s="5" t="s">
        <v>2</v>
      </c>
      <c r="EO96" s="5" t="s">
        <v>7</v>
      </c>
      <c r="EP96" s="5" t="s">
        <v>2</v>
      </c>
      <c r="EQ96" s="7" t="s">
        <v>7</v>
      </c>
      <c r="ER96" s="5" t="s">
        <v>2</v>
      </c>
      <c r="ES96" s="5"/>
      <c r="ET96" s="5" t="s">
        <v>2</v>
      </c>
      <c r="EU96" s="7" t="s">
        <v>1938</v>
      </c>
      <c r="EV96" s="5" t="s">
        <v>3</v>
      </c>
      <c r="EW96" s="5" t="s">
        <v>4</v>
      </c>
      <c r="EX96" s="7">
        <v>4</v>
      </c>
      <c r="EY96" s="5" t="s">
        <v>2</v>
      </c>
      <c r="EZ96" s="5" t="s">
        <v>7</v>
      </c>
      <c r="FA96" s="5" t="s">
        <v>2</v>
      </c>
      <c r="FB96" s="7" t="s">
        <v>7</v>
      </c>
      <c r="FC96" s="5" t="s">
        <v>2</v>
      </c>
      <c r="FD96" s="5"/>
      <c r="FE96" s="5" t="s">
        <v>2</v>
      </c>
      <c r="FF96" s="7" t="s">
        <v>1938</v>
      </c>
      <c r="FG96" s="5" t="s">
        <v>3</v>
      </c>
      <c r="FH96" s="5"/>
      <c r="FI96" s="5"/>
      <c r="FJ96" s="7"/>
      <c r="FK96" s="5"/>
      <c r="FL96" s="5"/>
      <c r="FM96" s="5"/>
      <c r="FN96" s="7"/>
      <c r="FO96" s="5"/>
      <c r="FP96" s="7"/>
      <c r="FQ96" s="5"/>
      <c r="FR96" s="7"/>
      <c r="FS96" s="5"/>
      <c r="FT96" s="6"/>
      <c r="FU96" s="5" t="s">
        <v>405</v>
      </c>
      <c r="FV96" s="9" t="s">
        <v>5</v>
      </c>
      <c r="FW96" s="5" t="s">
        <v>2</v>
      </c>
      <c r="FX96" s="8" t="s">
        <v>7</v>
      </c>
      <c r="FY96" s="5" t="s">
        <v>2</v>
      </c>
      <c r="FZ96" s="8" t="s">
        <v>7</v>
      </c>
      <c r="GA96" s="5" t="s">
        <v>2</v>
      </c>
      <c r="GB96" s="8"/>
      <c r="GC96" s="5" t="s">
        <v>2</v>
      </c>
      <c r="GD96" s="8" t="s">
        <v>7</v>
      </c>
      <c r="GE96" s="5" t="s">
        <v>3</v>
      </c>
      <c r="GF96" s="6" t="s">
        <v>18</v>
      </c>
    </row>
    <row r="97" spans="1:188" x14ac:dyDescent="0.25">
      <c r="A97" s="5" t="s">
        <v>9</v>
      </c>
      <c r="B97" s="5">
        <v>14100</v>
      </c>
      <c r="C97" s="5" t="s">
        <v>10</v>
      </c>
      <c r="D97" s="5" t="s">
        <v>1605</v>
      </c>
      <c r="E97" s="5" t="s">
        <v>20</v>
      </c>
      <c r="F97" s="5" t="s">
        <v>21</v>
      </c>
      <c r="G97" s="5" t="s">
        <v>22</v>
      </c>
      <c r="H97" s="5">
        <v>9</v>
      </c>
      <c r="I97" s="5" t="s">
        <v>12</v>
      </c>
      <c r="J97" s="5">
        <v>3</v>
      </c>
      <c r="K97" s="5" t="s">
        <v>14</v>
      </c>
      <c r="L97" s="8" t="s">
        <v>1604</v>
      </c>
      <c r="M97" s="5" t="s">
        <v>16</v>
      </c>
      <c r="N97" s="5"/>
      <c r="O97" s="5" t="s">
        <v>19</v>
      </c>
      <c r="P97" s="5" t="s">
        <v>23</v>
      </c>
      <c r="Q97" s="5" t="s">
        <v>1</v>
      </c>
      <c r="R97" s="7">
        <v>1</v>
      </c>
      <c r="S97" s="5" t="s">
        <v>2</v>
      </c>
      <c r="T97" s="7">
        <v>14100</v>
      </c>
      <c r="U97" s="5" t="s">
        <v>2</v>
      </c>
      <c r="V97" s="7" t="s">
        <v>7</v>
      </c>
      <c r="W97" s="5" t="s">
        <v>2</v>
      </c>
      <c r="X97" s="5"/>
      <c r="Y97" s="5" t="s">
        <v>2</v>
      </c>
      <c r="Z97" s="7" t="s">
        <v>8</v>
      </c>
      <c r="AA97" s="5" t="s">
        <v>3</v>
      </c>
      <c r="AB97" s="5" t="s">
        <v>4</v>
      </c>
      <c r="AC97" s="8">
        <v>2</v>
      </c>
      <c r="AD97" s="5" t="s">
        <v>2</v>
      </c>
      <c r="AE97" s="5" t="s">
        <v>7</v>
      </c>
      <c r="AF97" s="5" t="s">
        <v>2</v>
      </c>
      <c r="AG97" s="8" t="s">
        <v>7</v>
      </c>
      <c r="AH97" s="5" t="s">
        <v>2</v>
      </c>
      <c r="AI97" s="5"/>
      <c r="AJ97" s="5" t="s">
        <v>2</v>
      </c>
      <c r="AK97" s="8" t="s">
        <v>8</v>
      </c>
      <c r="AL97" s="5" t="s">
        <v>3</v>
      </c>
      <c r="AM97" s="5" t="s">
        <v>1</v>
      </c>
      <c r="AN97" s="7">
        <v>3</v>
      </c>
      <c r="AO97" s="5" t="s">
        <v>2</v>
      </c>
      <c r="AP97" s="5" t="s">
        <v>7</v>
      </c>
      <c r="AQ97" s="5" t="s">
        <v>2</v>
      </c>
      <c r="AR97" s="7" t="s">
        <v>7</v>
      </c>
      <c r="AS97" s="5" t="s">
        <v>2</v>
      </c>
      <c r="AT97" s="5"/>
      <c r="AU97" s="5" t="s">
        <v>2</v>
      </c>
      <c r="AV97" s="7" t="s">
        <v>8</v>
      </c>
      <c r="AW97" s="5" t="s">
        <v>3</v>
      </c>
      <c r="AX97" s="5"/>
      <c r="AY97" s="7"/>
      <c r="AZ97" s="5"/>
      <c r="BA97" s="5"/>
      <c r="BB97" s="5"/>
      <c r="BC97" s="7"/>
      <c r="BD97" s="5"/>
      <c r="BE97" s="7"/>
      <c r="BF97" s="5"/>
      <c r="BG97" s="7"/>
      <c r="BH97" s="5"/>
      <c r="BI97" s="5"/>
      <c r="BJ97" s="5"/>
      <c r="BK97" s="7"/>
      <c r="BL97" s="5"/>
      <c r="BM97" s="5"/>
      <c r="BN97" s="5"/>
      <c r="BO97" s="7"/>
      <c r="BP97" s="5"/>
      <c r="BQ97" s="7"/>
      <c r="BR97" s="5"/>
      <c r="BS97" s="7"/>
      <c r="BT97" s="5"/>
      <c r="BU97" s="6"/>
      <c r="BV97" s="5" t="s">
        <v>405</v>
      </c>
      <c r="BW97" s="9" t="s">
        <v>5</v>
      </c>
      <c r="BX97" s="5" t="s">
        <v>2</v>
      </c>
      <c r="BY97" s="8" t="s">
        <v>7</v>
      </c>
      <c r="BZ97" s="5" t="s">
        <v>2</v>
      </c>
      <c r="CA97" s="8" t="s">
        <v>7</v>
      </c>
      <c r="CB97" s="5" t="s">
        <v>2</v>
      </c>
      <c r="CC97" s="8" t="s">
        <v>7</v>
      </c>
      <c r="CD97" s="5" t="s">
        <v>2</v>
      </c>
      <c r="CE97" s="8" t="s">
        <v>7</v>
      </c>
      <c r="CF97" s="5" t="s">
        <v>3</v>
      </c>
      <c r="CG97" s="6" t="s">
        <v>18</v>
      </c>
      <c r="CH97" s="11">
        <v>5570.27</v>
      </c>
      <c r="CI97" s="6">
        <v>14100</v>
      </c>
      <c r="CJ97" s="6">
        <v>0.09</v>
      </c>
      <c r="CK97" s="6"/>
      <c r="CL97" s="6"/>
      <c r="CM97" s="6"/>
      <c r="CN97" s="6"/>
      <c r="CO97" s="6" t="s">
        <v>1606</v>
      </c>
      <c r="CP97" s="6" t="s">
        <v>1607</v>
      </c>
      <c r="CQ97" s="6" t="s">
        <v>1939</v>
      </c>
      <c r="CR97" s="6" t="s">
        <v>1608</v>
      </c>
      <c r="CS97" s="6" t="s">
        <v>1940</v>
      </c>
      <c r="CT97" s="6" t="s">
        <v>31</v>
      </c>
      <c r="CU97" s="6" t="s">
        <v>1620</v>
      </c>
      <c r="CV97" s="6" t="s">
        <v>32</v>
      </c>
      <c r="CW97" s="6">
        <v>5570.27</v>
      </c>
      <c r="CX97" s="6" t="s">
        <v>28</v>
      </c>
      <c r="CY97" s="6" t="s">
        <v>26</v>
      </c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 t="s">
        <v>36</v>
      </c>
      <c r="DN97" s="5" t="s">
        <v>19</v>
      </c>
      <c r="DO97" s="5" t="s">
        <v>23</v>
      </c>
      <c r="DP97" s="5" t="s">
        <v>1</v>
      </c>
      <c r="DQ97" s="7">
        <v>1</v>
      </c>
      <c r="DR97" s="5" t="s">
        <v>2</v>
      </c>
      <c r="DS97" s="7">
        <v>14100</v>
      </c>
      <c r="DT97" s="5" t="s">
        <v>2</v>
      </c>
      <c r="DU97" s="7" t="s">
        <v>7</v>
      </c>
      <c r="DV97" s="5" t="s">
        <v>2</v>
      </c>
      <c r="DW97" s="5"/>
      <c r="DX97" s="5" t="s">
        <v>2</v>
      </c>
      <c r="DY97" s="7" t="s">
        <v>1941</v>
      </c>
      <c r="DZ97" s="5" t="s">
        <v>3</v>
      </c>
      <c r="EA97" s="5" t="s">
        <v>4</v>
      </c>
      <c r="EB97" s="8">
        <v>2</v>
      </c>
      <c r="EC97" s="5" t="s">
        <v>2</v>
      </c>
      <c r="ED97" s="5" t="s">
        <v>7</v>
      </c>
      <c r="EE97" s="5" t="s">
        <v>2</v>
      </c>
      <c r="EF97" s="8" t="s">
        <v>7</v>
      </c>
      <c r="EG97" s="5" t="s">
        <v>2</v>
      </c>
      <c r="EH97" s="5"/>
      <c r="EI97" s="5" t="s">
        <v>2</v>
      </c>
      <c r="EJ97" s="8" t="s">
        <v>1941</v>
      </c>
      <c r="EK97" s="5" t="s">
        <v>3</v>
      </c>
      <c r="EL97" s="5" t="s">
        <v>1</v>
      </c>
      <c r="EM97" s="7">
        <v>3</v>
      </c>
      <c r="EN97" s="5" t="s">
        <v>2</v>
      </c>
      <c r="EO97" s="5" t="s">
        <v>7</v>
      </c>
      <c r="EP97" s="5" t="s">
        <v>2</v>
      </c>
      <c r="EQ97" s="7" t="s">
        <v>7</v>
      </c>
      <c r="ER97" s="5" t="s">
        <v>2</v>
      </c>
      <c r="ES97" s="5"/>
      <c r="ET97" s="5" t="s">
        <v>2</v>
      </c>
      <c r="EU97" s="7" t="s">
        <v>1941</v>
      </c>
      <c r="EV97" s="5" t="s">
        <v>3</v>
      </c>
      <c r="EW97" s="5"/>
      <c r="EX97" s="7"/>
      <c r="EY97" s="5"/>
      <c r="EZ97" s="5"/>
      <c r="FA97" s="5"/>
      <c r="FB97" s="7"/>
      <c r="FC97" s="5"/>
      <c r="FD97" s="7"/>
      <c r="FE97" s="5"/>
      <c r="FF97" s="7"/>
      <c r="FG97" s="5"/>
      <c r="FH97" s="5"/>
      <c r="FI97" s="5"/>
      <c r="FJ97" s="7"/>
      <c r="FK97" s="5"/>
      <c r="FL97" s="5"/>
      <c r="FM97" s="5"/>
      <c r="FN97" s="7"/>
      <c r="FO97" s="5"/>
      <c r="FP97" s="7"/>
      <c r="FQ97" s="5"/>
      <c r="FR97" s="7"/>
      <c r="FS97" s="5"/>
      <c r="FT97" s="6"/>
      <c r="FU97" s="5" t="s">
        <v>405</v>
      </c>
      <c r="FV97" s="9" t="s">
        <v>5</v>
      </c>
      <c r="FW97" s="5" t="s">
        <v>2</v>
      </c>
      <c r="FX97" s="8" t="s">
        <v>7</v>
      </c>
      <c r="FY97" s="5" t="s">
        <v>2</v>
      </c>
      <c r="FZ97" s="8" t="s">
        <v>7</v>
      </c>
      <c r="GA97" s="5" t="s">
        <v>2</v>
      </c>
      <c r="GB97" s="8"/>
      <c r="GC97" s="5" t="s">
        <v>2</v>
      </c>
      <c r="GD97" s="8" t="s">
        <v>7</v>
      </c>
      <c r="GE97" s="5" t="s">
        <v>3</v>
      </c>
      <c r="GF97" s="6" t="s">
        <v>18</v>
      </c>
    </row>
    <row r="98" spans="1:188" x14ac:dyDescent="0.25">
      <c r="A98" s="5" t="s">
        <v>9</v>
      </c>
      <c r="B98" s="5">
        <v>8400</v>
      </c>
      <c r="C98" s="5" t="s">
        <v>10</v>
      </c>
      <c r="D98" s="5" t="s">
        <v>1605</v>
      </c>
      <c r="E98" s="5" t="s">
        <v>20</v>
      </c>
      <c r="F98" s="5" t="s">
        <v>21</v>
      </c>
      <c r="G98" s="5" t="s">
        <v>22</v>
      </c>
      <c r="H98" s="5">
        <v>2</v>
      </c>
      <c r="I98" s="5" t="s">
        <v>12</v>
      </c>
      <c r="J98" s="5">
        <v>5</v>
      </c>
      <c r="K98" s="5" t="s">
        <v>14</v>
      </c>
      <c r="L98" s="8" t="s">
        <v>1604</v>
      </c>
      <c r="M98" s="5" t="s">
        <v>16</v>
      </c>
      <c r="N98" s="5"/>
      <c r="O98" s="5" t="s">
        <v>19</v>
      </c>
      <c r="P98" s="5" t="s">
        <v>23</v>
      </c>
      <c r="Q98" s="5" t="s">
        <v>1</v>
      </c>
      <c r="R98" s="7">
        <v>1</v>
      </c>
      <c r="S98" s="5" t="s">
        <v>2</v>
      </c>
      <c r="T98" s="7">
        <v>8400</v>
      </c>
      <c r="U98" s="5" t="s">
        <v>2</v>
      </c>
      <c r="V98" s="7" t="s">
        <v>7</v>
      </c>
      <c r="W98" s="5" t="s">
        <v>2</v>
      </c>
      <c r="X98" s="5"/>
      <c r="Y98" s="5" t="s">
        <v>2</v>
      </c>
      <c r="Z98" s="7" t="s">
        <v>8</v>
      </c>
      <c r="AA98" s="5" t="s">
        <v>3</v>
      </c>
      <c r="AB98" s="5" t="s">
        <v>4</v>
      </c>
      <c r="AC98" s="8">
        <v>2</v>
      </c>
      <c r="AD98" s="5" t="s">
        <v>2</v>
      </c>
      <c r="AE98" s="5" t="s">
        <v>7</v>
      </c>
      <c r="AF98" s="5" t="s">
        <v>2</v>
      </c>
      <c r="AG98" s="8" t="s">
        <v>7</v>
      </c>
      <c r="AH98" s="5" t="s">
        <v>2</v>
      </c>
      <c r="AI98" s="5"/>
      <c r="AJ98" s="5" t="s">
        <v>2</v>
      </c>
      <c r="AK98" s="8" t="s">
        <v>8</v>
      </c>
      <c r="AL98" s="5" t="s">
        <v>3</v>
      </c>
      <c r="AM98" s="5" t="s">
        <v>1</v>
      </c>
      <c r="AN98" s="7">
        <v>3</v>
      </c>
      <c r="AO98" s="5" t="s">
        <v>2</v>
      </c>
      <c r="AP98" s="5" t="s">
        <v>7</v>
      </c>
      <c r="AQ98" s="5" t="s">
        <v>2</v>
      </c>
      <c r="AR98" s="7" t="s">
        <v>7</v>
      </c>
      <c r="AS98" s="5" t="s">
        <v>2</v>
      </c>
      <c r="AT98" s="5"/>
      <c r="AU98" s="5" t="s">
        <v>2</v>
      </c>
      <c r="AV98" s="7" t="s">
        <v>8</v>
      </c>
      <c r="AW98" s="5" t="s">
        <v>3</v>
      </c>
      <c r="AX98" s="5" t="s">
        <v>4</v>
      </c>
      <c r="AY98" s="7">
        <v>4</v>
      </c>
      <c r="AZ98" s="5" t="s">
        <v>2</v>
      </c>
      <c r="BA98" s="5" t="s">
        <v>7</v>
      </c>
      <c r="BB98" s="5" t="s">
        <v>2</v>
      </c>
      <c r="BC98" s="7" t="s">
        <v>7</v>
      </c>
      <c r="BD98" s="5" t="s">
        <v>2</v>
      </c>
      <c r="BE98" s="5"/>
      <c r="BF98" s="5" t="s">
        <v>2</v>
      </c>
      <c r="BG98" s="7" t="s">
        <v>8</v>
      </c>
      <c r="BH98" s="5" t="s">
        <v>3</v>
      </c>
      <c r="BI98" s="5"/>
      <c r="BJ98" s="5" t="s">
        <v>1</v>
      </c>
      <c r="BK98" s="7">
        <v>5</v>
      </c>
      <c r="BL98" s="5" t="s">
        <v>2</v>
      </c>
      <c r="BM98" s="5" t="s">
        <v>7</v>
      </c>
      <c r="BN98" s="5" t="s">
        <v>2</v>
      </c>
      <c r="BO98" s="7" t="s">
        <v>7</v>
      </c>
      <c r="BP98" s="5" t="s">
        <v>2</v>
      </c>
      <c r="BQ98" s="5"/>
      <c r="BR98" s="5" t="s">
        <v>2</v>
      </c>
      <c r="BS98" s="7" t="s">
        <v>8</v>
      </c>
      <c r="BT98" s="5" t="s">
        <v>3</v>
      </c>
      <c r="BU98" s="6"/>
      <c r="BV98" s="5" t="s">
        <v>405</v>
      </c>
      <c r="BW98" s="9" t="s">
        <v>5</v>
      </c>
      <c r="BX98" s="5" t="s">
        <v>2</v>
      </c>
      <c r="BY98" s="8" t="s">
        <v>7</v>
      </c>
      <c r="BZ98" s="5" t="s">
        <v>2</v>
      </c>
      <c r="CA98" s="8" t="s">
        <v>7</v>
      </c>
      <c r="CB98" s="5" t="s">
        <v>2</v>
      </c>
      <c r="CC98" s="8" t="s">
        <v>7</v>
      </c>
      <c r="CD98" s="5" t="s">
        <v>2</v>
      </c>
      <c r="CE98" s="8" t="s">
        <v>7</v>
      </c>
      <c r="CF98" s="5" t="s">
        <v>3</v>
      </c>
      <c r="CG98" s="6" t="s">
        <v>18</v>
      </c>
      <c r="CH98" s="11">
        <v>1782.13</v>
      </c>
      <c r="CI98" s="6">
        <v>8400</v>
      </c>
      <c r="CJ98" s="6">
        <v>0.02</v>
      </c>
      <c r="CK98" s="6"/>
      <c r="CL98" s="6"/>
      <c r="CM98" s="6"/>
      <c r="CN98" s="6"/>
      <c r="CO98" s="6" t="s">
        <v>1606</v>
      </c>
      <c r="CP98" s="6" t="s">
        <v>1607</v>
      </c>
      <c r="CQ98" s="6" t="s">
        <v>1942</v>
      </c>
      <c r="CR98" s="6" t="s">
        <v>1609</v>
      </c>
      <c r="CS98" s="6" t="s">
        <v>1943</v>
      </c>
      <c r="CT98" s="6" t="s">
        <v>31</v>
      </c>
      <c r="CU98" s="6" t="s">
        <v>1610</v>
      </c>
      <c r="CV98" s="6" t="s">
        <v>32</v>
      </c>
      <c r="CW98" s="6">
        <v>1782.13</v>
      </c>
      <c r="CX98" s="6" t="s">
        <v>28</v>
      </c>
      <c r="CY98" s="6" t="s">
        <v>26</v>
      </c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 t="s">
        <v>36</v>
      </c>
      <c r="DN98" s="5" t="s">
        <v>19</v>
      </c>
      <c r="DO98" s="5" t="s">
        <v>23</v>
      </c>
      <c r="DP98" s="5" t="s">
        <v>1</v>
      </c>
      <c r="DQ98" s="7">
        <v>1</v>
      </c>
      <c r="DR98" s="5" t="s">
        <v>2</v>
      </c>
      <c r="DS98" s="7">
        <v>8400</v>
      </c>
      <c r="DT98" s="5" t="s">
        <v>2</v>
      </c>
      <c r="DU98" s="7" t="s">
        <v>7</v>
      </c>
      <c r="DV98" s="5" t="s">
        <v>2</v>
      </c>
      <c r="DW98" s="5"/>
      <c r="DX98" s="5" t="s">
        <v>2</v>
      </c>
      <c r="DY98" s="7" t="s">
        <v>1944</v>
      </c>
      <c r="DZ98" s="5" t="s">
        <v>3</v>
      </c>
      <c r="EA98" s="5" t="s">
        <v>4</v>
      </c>
      <c r="EB98" s="8">
        <v>2</v>
      </c>
      <c r="EC98" s="5" t="s">
        <v>2</v>
      </c>
      <c r="ED98" s="5" t="s">
        <v>7</v>
      </c>
      <c r="EE98" s="5" t="s">
        <v>2</v>
      </c>
      <c r="EF98" s="8" t="s">
        <v>7</v>
      </c>
      <c r="EG98" s="5" t="s">
        <v>2</v>
      </c>
      <c r="EH98" s="5"/>
      <c r="EI98" s="5" t="s">
        <v>2</v>
      </c>
      <c r="EJ98" s="8" t="s">
        <v>1944</v>
      </c>
      <c r="EK98" s="5" t="s">
        <v>3</v>
      </c>
      <c r="EL98" s="5" t="s">
        <v>1</v>
      </c>
      <c r="EM98" s="7">
        <v>3</v>
      </c>
      <c r="EN98" s="5" t="s">
        <v>2</v>
      </c>
      <c r="EO98" s="5" t="s">
        <v>7</v>
      </c>
      <c r="EP98" s="5" t="s">
        <v>2</v>
      </c>
      <c r="EQ98" s="7" t="s">
        <v>7</v>
      </c>
      <c r="ER98" s="5" t="s">
        <v>2</v>
      </c>
      <c r="ES98" s="5"/>
      <c r="ET98" s="5" t="s">
        <v>2</v>
      </c>
      <c r="EU98" s="7" t="s">
        <v>1944</v>
      </c>
      <c r="EV98" s="5" t="s">
        <v>3</v>
      </c>
      <c r="EW98" s="5" t="s">
        <v>4</v>
      </c>
      <c r="EX98" s="7">
        <v>4</v>
      </c>
      <c r="EY98" s="5" t="s">
        <v>2</v>
      </c>
      <c r="EZ98" s="5" t="s">
        <v>7</v>
      </c>
      <c r="FA98" s="5" t="s">
        <v>2</v>
      </c>
      <c r="FB98" s="7" t="s">
        <v>7</v>
      </c>
      <c r="FC98" s="5" t="s">
        <v>2</v>
      </c>
      <c r="FD98" s="5"/>
      <c r="FE98" s="5" t="s">
        <v>2</v>
      </c>
      <c r="FF98" s="7" t="s">
        <v>1944</v>
      </c>
      <c r="FG98" s="5" t="s">
        <v>3</v>
      </c>
      <c r="FH98" s="5"/>
      <c r="FI98" s="5" t="s">
        <v>1</v>
      </c>
      <c r="FJ98" s="7">
        <v>5</v>
      </c>
      <c r="FK98" s="5" t="s">
        <v>2</v>
      </c>
      <c r="FL98" s="5" t="s">
        <v>7</v>
      </c>
      <c r="FM98" s="5" t="s">
        <v>2</v>
      </c>
      <c r="FN98" s="7" t="s">
        <v>7</v>
      </c>
      <c r="FO98" s="5" t="s">
        <v>2</v>
      </c>
      <c r="FP98" s="5"/>
      <c r="FQ98" s="5" t="s">
        <v>2</v>
      </c>
      <c r="FR98" s="7" t="s">
        <v>1944</v>
      </c>
      <c r="FS98" s="5" t="s">
        <v>3</v>
      </c>
      <c r="FT98" s="6"/>
      <c r="FU98" s="5" t="s">
        <v>405</v>
      </c>
      <c r="FV98" s="9" t="s">
        <v>5</v>
      </c>
      <c r="FW98" s="5" t="s">
        <v>2</v>
      </c>
      <c r="FX98" s="8" t="s">
        <v>7</v>
      </c>
      <c r="FY98" s="5" t="s">
        <v>2</v>
      </c>
      <c r="FZ98" s="8" t="s">
        <v>7</v>
      </c>
      <c r="GA98" s="5" t="s">
        <v>2</v>
      </c>
      <c r="GB98" s="8"/>
      <c r="GC98" s="5" t="s">
        <v>2</v>
      </c>
      <c r="GD98" s="8" t="s">
        <v>7</v>
      </c>
      <c r="GE98" s="5" t="s">
        <v>3</v>
      </c>
      <c r="GF98" s="6" t="s">
        <v>18</v>
      </c>
    </row>
    <row r="99" spans="1:188" x14ac:dyDescent="0.25">
      <c r="A99" s="5" t="s">
        <v>9</v>
      </c>
      <c r="B99" s="5">
        <v>19200</v>
      </c>
      <c r="C99" s="5" t="s">
        <v>10</v>
      </c>
      <c r="D99" s="5" t="s">
        <v>1605</v>
      </c>
      <c r="E99" s="5" t="s">
        <v>20</v>
      </c>
      <c r="F99" s="5" t="s">
        <v>21</v>
      </c>
      <c r="G99" s="5" t="s">
        <v>22</v>
      </c>
      <c r="H99" s="5">
        <v>2</v>
      </c>
      <c r="I99" s="5" t="s">
        <v>12</v>
      </c>
      <c r="J99" s="5">
        <v>4</v>
      </c>
      <c r="K99" s="5" t="s">
        <v>14</v>
      </c>
      <c r="L99" s="8" t="s">
        <v>1604</v>
      </c>
      <c r="M99" s="5" t="s">
        <v>16</v>
      </c>
      <c r="N99" s="5"/>
      <c r="O99" s="5" t="s">
        <v>19</v>
      </c>
      <c r="P99" s="5" t="s">
        <v>23</v>
      </c>
      <c r="Q99" s="5" t="s">
        <v>1</v>
      </c>
      <c r="R99" s="7">
        <v>1</v>
      </c>
      <c r="S99" s="5" t="s">
        <v>2</v>
      </c>
      <c r="T99" s="7">
        <v>19200</v>
      </c>
      <c r="U99" s="5" t="s">
        <v>2</v>
      </c>
      <c r="V99" s="7" t="s">
        <v>7</v>
      </c>
      <c r="W99" s="5" t="s">
        <v>2</v>
      </c>
      <c r="X99" s="5"/>
      <c r="Y99" s="5" t="s">
        <v>2</v>
      </c>
      <c r="Z99" s="7" t="s">
        <v>8</v>
      </c>
      <c r="AA99" s="5" t="s">
        <v>3</v>
      </c>
      <c r="AB99" s="5" t="s">
        <v>4</v>
      </c>
      <c r="AC99" s="8">
        <v>2</v>
      </c>
      <c r="AD99" s="5" t="s">
        <v>2</v>
      </c>
      <c r="AE99" s="5" t="s">
        <v>7</v>
      </c>
      <c r="AF99" s="5" t="s">
        <v>2</v>
      </c>
      <c r="AG99" s="8" t="s">
        <v>7</v>
      </c>
      <c r="AH99" s="5" t="s">
        <v>2</v>
      </c>
      <c r="AI99" s="5"/>
      <c r="AJ99" s="5" t="s">
        <v>2</v>
      </c>
      <c r="AK99" s="8" t="s">
        <v>8</v>
      </c>
      <c r="AL99" s="5" t="s">
        <v>3</v>
      </c>
      <c r="AM99" s="5" t="s">
        <v>1</v>
      </c>
      <c r="AN99" s="7">
        <v>3</v>
      </c>
      <c r="AO99" s="5" t="s">
        <v>2</v>
      </c>
      <c r="AP99" s="5" t="s">
        <v>7</v>
      </c>
      <c r="AQ99" s="5" t="s">
        <v>2</v>
      </c>
      <c r="AR99" s="7" t="s">
        <v>7</v>
      </c>
      <c r="AS99" s="5" t="s">
        <v>2</v>
      </c>
      <c r="AT99" s="5"/>
      <c r="AU99" s="5" t="s">
        <v>2</v>
      </c>
      <c r="AV99" s="7" t="s">
        <v>8</v>
      </c>
      <c r="AW99" s="5" t="s">
        <v>3</v>
      </c>
      <c r="AX99" s="5" t="s">
        <v>4</v>
      </c>
      <c r="AY99" s="7">
        <v>4</v>
      </c>
      <c r="AZ99" s="5" t="s">
        <v>2</v>
      </c>
      <c r="BA99" s="5" t="s">
        <v>7</v>
      </c>
      <c r="BB99" s="5" t="s">
        <v>2</v>
      </c>
      <c r="BC99" s="7" t="s">
        <v>7</v>
      </c>
      <c r="BD99" s="5" t="s">
        <v>2</v>
      </c>
      <c r="BE99" s="5"/>
      <c r="BF99" s="5" t="s">
        <v>2</v>
      </c>
      <c r="BG99" s="7" t="s">
        <v>8</v>
      </c>
      <c r="BH99" s="5" t="s">
        <v>3</v>
      </c>
      <c r="BI99" s="5"/>
      <c r="BJ99" s="5"/>
      <c r="BK99" s="7"/>
      <c r="BL99" s="5"/>
      <c r="BM99" s="5"/>
      <c r="BN99" s="5"/>
      <c r="BO99" s="7"/>
      <c r="BP99" s="5"/>
      <c r="BQ99" s="7"/>
      <c r="BR99" s="5"/>
      <c r="BS99" s="7"/>
      <c r="BT99" s="5"/>
      <c r="BU99" s="6"/>
      <c r="BV99" s="5" t="s">
        <v>405</v>
      </c>
      <c r="BW99" s="9" t="s">
        <v>5</v>
      </c>
      <c r="BX99" s="5" t="s">
        <v>2</v>
      </c>
      <c r="BY99" s="8" t="s">
        <v>7</v>
      </c>
      <c r="BZ99" s="5" t="s">
        <v>2</v>
      </c>
      <c r="CA99" s="8" t="s">
        <v>7</v>
      </c>
      <c r="CB99" s="5" t="s">
        <v>2</v>
      </c>
      <c r="CC99" s="8" t="s">
        <v>7</v>
      </c>
      <c r="CD99" s="5" t="s">
        <v>2</v>
      </c>
      <c r="CE99" s="8" t="s">
        <v>7</v>
      </c>
      <c r="CF99" s="5" t="s">
        <v>3</v>
      </c>
      <c r="CG99" s="6" t="s">
        <v>18</v>
      </c>
      <c r="CH99" s="11">
        <v>5042.38</v>
      </c>
      <c r="CI99" s="6">
        <v>19200</v>
      </c>
      <c r="CJ99" s="6">
        <v>0.02</v>
      </c>
      <c r="CK99" s="6"/>
      <c r="CL99" s="6"/>
      <c r="CM99" s="6"/>
      <c r="CN99" s="6"/>
      <c r="CO99" s="6" t="s">
        <v>1606</v>
      </c>
      <c r="CP99" s="6" t="s">
        <v>1607</v>
      </c>
      <c r="CQ99" s="6" t="s">
        <v>1945</v>
      </c>
      <c r="CR99" s="6" t="s">
        <v>1608</v>
      </c>
      <c r="CS99" s="6" t="s">
        <v>1946</v>
      </c>
      <c r="CT99" s="6" t="s">
        <v>31</v>
      </c>
      <c r="CU99" s="6" t="s">
        <v>1614</v>
      </c>
      <c r="CV99" s="6" t="s">
        <v>32</v>
      </c>
      <c r="CW99" s="6">
        <v>5042.38</v>
      </c>
      <c r="CX99" s="6" t="s">
        <v>28</v>
      </c>
      <c r="CY99" s="6" t="s">
        <v>26</v>
      </c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 t="s">
        <v>36</v>
      </c>
      <c r="DN99" s="5" t="s">
        <v>19</v>
      </c>
      <c r="DO99" s="5" t="s">
        <v>23</v>
      </c>
      <c r="DP99" s="5" t="s">
        <v>1</v>
      </c>
      <c r="DQ99" s="7">
        <v>1</v>
      </c>
      <c r="DR99" s="5" t="s">
        <v>2</v>
      </c>
      <c r="DS99" s="7">
        <v>19200</v>
      </c>
      <c r="DT99" s="5" t="s">
        <v>2</v>
      </c>
      <c r="DU99" s="7" t="s">
        <v>7</v>
      </c>
      <c r="DV99" s="5" t="s">
        <v>2</v>
      </c>
      <c r="DW99" s="5"/>
      <c r="DX99" s="5" t="s">
        <v>2</v>
      </c>
      <c r="DY99" s="7" t="s">
        <v>1947</v>
      </c>
      <c r="DZ99" s="5" t="s">
        <v>3</v>
      </c>
      <c r="EA99" s="5" t="s">
        <v>4</v>
      </c>
      <c r="EB99" s="8">
        <v>2</v>
      </c>
      <c r="EC99" s="5" t="s">
        <v>2</v>
      </c>
      <c r="ED99" s="5" t="s">
        <v>7</v>
      </c>
      <c r="EE99" s="5" t="s">
        <v>2</v>
      </c>
      <c r="EF99" s="8" t="s">
        <v>7</v>
      </c>
      <c r="EG99" s="5" t="s">
        <v>2</v>
      </c>
      <c r="EH99" s="5"/>
      <c r="EI99" s="5" t="s">
        <v>2</v>
      </c>
      <c r="EJ99" s="8" t="s">
        <v>1947</v>
      </c>
      <c r="EK99" s="5" t="s">
        <v>3</v>
      </c>
      <c r="EL99" s="5" t="s">
        <v>1</v>
      </c>
      <c r="EM99" s="7">
        <v>3</v>
      </c>
      <c r="EN99" s="5" t="s">
        <v>2</v>
      </c>
      <c r="EO99" s="5" t="s">
        <v>7</v>
      </c>
      <c r="EP99" s="5" t="s">
        <v>2</v>
      </c>
      <c r="EQ99" s="7" t="s">
        <v>7</v>
      </c>
      <c r="ER99" s="5" t="s">
        <v>2</v>
      </c>
      <c r="ES99" s="5"/>
      <c r="ET99" s="5" t="s">
        <v>2</v>
      </c>
      <c r="EU99" s="7" t="s">
        <v>1947</v>
      </c>
      <c r="EV99" s="5" t="s">
        <v>3</v>
      </c>
      <c r="EW99" s="5" t="s">
        <v>4</v>
      </c>
      <c r="EX99" s="7">
        <v>4</v>
      </c>
      <c r="EY99" s="5" t="s">
        <v>2</v>
      </c>
      <c r="EZ99" s="5" t="s">
        <v>7</v>
      </c>
      <c r="FA99" s="5" t="s">
        <v>2</v>
      </c>
      <c r="FB99" s="7" t="s">
        <v>7</v>
      </c>
      <c r="FC99" s="5" t="s">
        <v>2</v>
      </c>
      <c r="FD99" s="5"/>
      <c r="FE99" s="5" t="s">
        <v>2</v>
      </c>
      <c r="FF99" s="7" t="s">
        <v>1947</v>
      </c>
      <c r="FG99" s="5" t="s">
        <v>3</v>
      </c>
      <c r="FH99" s="5"/>
      <c r="FI99" s="5"/>
      <c r="FJ99" s="7"/>
      <c r="FK99" s="5"/>
      <c r="FL99" s="5"/>
      <c r="FM99" s="5"/>
      <c r="FN99" s="7"/>
      <c r="FO99" s="5"/>
      <c r="FP99" s="7"/>
      <c r="FQ99" s="5"/>
      <c r="FR99" s="7"/>
      <c r="FS99" s="5"/>
      <c r="FT99" s="6"/>
      <c r="FU99" s="5" t="s">
        <v>405</v>
      </c>
      <c r="FV99" s="9" t="s">
        <v>5</v>
      </c>
      <c r="FW99" s="5" t="s">
        <v>2</v>
      </c>
      <c r="FX99" s="8" t="s">
        <v>7</v>
      </c>
      <c r="FY99" s="5" t="s">
        <v>2</v>
      </c>
      <c r="FZ99" s="8" t="s">
        <v>7</v>
      </c>
      <c r="GA99" s="5" t="s">
        <v>2</v>
      </c>
      <c r="GB99" s="8"/>
      <c r="GC99" s="5" t="s">
        <v>2</v>
      </c>
      <c r="GD99" s="8" t="s">
        <v>7</v>
      </c>
      <c r="GE99" s="5" t="s">
        <v>3</v>
      </c>
      <c r="GF99" s="6" t="s">
        <v>18</v>
      </c>
    </row>
    <row r="100" spans="1:188" x14ac:dyDescent="0.25">
      <c r="A100" s="5" t="s">
        <v>9</v>
      </c>
      <c r="B100" s="5">
        <v>10300</v>
      </c>
      <c r="C100" s="5" t="s">
        <v>10</v>
      </c>
      <c r="D100" s="5" t="s">
        <v>1605</v>
      </c>
      <c r="E100" s="5" t="s">
        <v>20</v>
      </c>
      <c r="F100" s="5" t="s">
        <v>21</v>
      </c>
      <c r="G100" s="5" t="s">
        <v>22</v>
      </c>
      <c r="H100" s="5">
        <v>8</v>
      </c>
      <c r="I100" s="5" t="s">
        <v>12</v>
      </c>
      <c r="J100" s="5">
        <v>3</v>
      </c>
      <c r="K100" s="5" t="s">
        <v>14</v>
      </c>
      <c r="L100" s="8" t="s">
        <v>1604</v>
      </c>
      <c r="M100" s="5" t="s">
        <v>16</v>
      </c>
      <c r="N100" s="5"/>
      <c r="O100" s="5" t="s">
        <v>19</v>
      </c>
      <c r="P100" s="5" t="s">
        <v>23</v>
      </c>
      <c r="Q100" s="5" t="s">
        <v>1</v>
      </c>
      <c r="R100" s="7">
        <v>1</v>
      </c>
      <c r="S100" s="5" t="s">
        <v>2</v>
      </c>
      <c r="T100" s="7">
        <v>10300</v>
      </c>
      <c r="U100" s="5" t="s">
        <v>2</v>
      </c>
      <c r="V100" s="7" t="s">
        <v>7</v>
      </c>
      <c r="W100" s="5" t="s">
        <v>2</v>
      </c>
      <c r="X100" s="5"/>
      <c r="Y100" s="5" t="s">
        <v>2</v>
      </c>
      <c r="Z100" s="7" t="s">
        <v>8</v>
      </c>
      <c r="AA100" s="5" t="s">
        <v>3</v>
      </c>
      <c r="AB100" s="5" t="s">
        <v>4</v>
      </c>
      <c r="AC100" s="8">
        <v>2</v>
      </c>
      <c r="AD100" s="5" t="s">
        <v>2</v>
      </c>
      <c r="AE100" s="5" t="s">
        <v>7</v>
      </c>
      <c r="AF100" s="5" t="s">
        <v>2</v>
      </c>
      <c r="AG100" s="8" t="s">
        <v>7</v>
      </c>
      <c r="AH100" s="5" t="s">
        <v>2</v>
      </c>
      <c r="AI100" s="5"/>
      <c r="AJ100" s="5" t="s">
        <v>2</v>
      </c>
      <c r="AK100" s="8" t="s">
        <v>8</v>
      </c>
      <c r="AL100" s="5" t="s">
        <v>3</v>
      </c>
      <c r="AM100" s="5" t="s">
        <v>1</v>
      </c>
      <c r="AN100" s="7">
        <v>3</v>
      </c>
      <c r="AO100" s="5" t="s">
        <v>2</v>
      </c>
      <c r="AP100" s="5" t="s">
        <v>7</v>
      </c>
      <c r="AQ100" s="5" t="s">
        <v>2</v>
      </c>
      <c r="AR100" s="7" t="s">
        <v>7</v>
      </c>
      <c r="AS100" s="5" t="s">
        <v>2</v>
      </c>
      <c r="AT100" s="5"/>
      <c r="AU100" s="5" t="s">
        <v>2</v>
      </c>
      <c r="AV100" s="7" t="s">
        <v>8</v>
      </c>
      <c r="AW100" s="5" t="s">
        <v>3</v>
      </c>
      <c r="AX100" s="5"/>
      <c r="AY100" s="7"/>
      <c r="AZ100" s="5"/>
      <c r="BA100" s="5"/>
      <c r="BB100" s="5"/>
      <c r="BC100" s="7"/>
      <c r="BD100" s="5"/>
      <c r="BE100" s="7"/>
      <c r="BF100" s="5"/>
      <c r="BG100" s="7"/>
      <c r="BH100" s="5"/>
      <c r="BI100" s="5"/>
      <c r="BJ100" s="5"/>
      <c r="BK100" s="7"/>
      <c r="BL100" s="5"/>
      <c r="BM100" s="5"/>
      <c r="BN100" s="5"/>
      <c r="BO100" s="7"/>
      <c r="BP100" s="5"/>
      <c r="BQ100" s="7"/>
      <c r="BR100" s="5"/>
      <c r="BS100" s="7"/>
      <c r="BT100" s="5"/>
      <c r="BU100" s="6"/>
      <c r="BV100" s="5" t="s">
        <v>405</v>
      </c>
      <c r="BW100" s="9" t="s">
        <v>5</v>
      </c>
      <c r="BX100" s="5" t="s">
        <v>2</v>
      </c>
      <c r="BY100" s="8" t="s">
        <v>7</v>
      </c>
      <c r="BZ100" s="5" t="s">
        <v>2</v>
      </c>
      <c r="CA100" s="8" t="s">
        <v>7</v>
      </c>
      <c r="CB100" s="5" t="s">
        <v>2</v>
      </c>
      <c r="CC100" s="8" t="s">
        <v>7</v>
      </c>
      <c r="CD100" s="5" t="s">
        <v>2</v>
      </c>
      <c r="CE100" s="8" t="s">
        <v>7</v>
      </c>
      <c r="CF100" s="5" t="s">
        <v>3</v>
      </c>
      <c r="CG100" s="6" t="s">
        <v>18</v>
      </c>
      <c r="CH100" s="11">
        <v>3996.75</v>
      </c>
      <c r="CI100" s="6">
        <v>10300</v>
      </c>
      <c r="CJ100" s="6">
        <v>0.08</v>
      </c>
      <c r="CK100" s="6"/>
      <c r="CL100" s="6"/>
      <c r="CM100" s="6"/>
      <c r="CN100" s="6"/>
      <c r="CO100" s="6" t="s">
        <v>1606</v>
      </c>
      <c r="CP100" s="6" t="s">
        <v>1607</v>
      </c>
      <c r="CQ100" s="6" t="s">
        <v>1948</v>
      </c>
      <c r="CR100" s="6" t="s">
        <v>1608</v>
      </c>
      <c r="CS100" s="6" t="s">
        <v>1949</v>
      </c>
      <c r="CT100" s="6" t="s">
        <v>31</v>
      </c>
      <c r="CU100" s="6" t="s">
        <v>1612</v>
      </c>
      <c r="CV100" s="6" t="s">
        <v>32</v>
      </c>
      <c r="CW100" s="6">
        <v>3996.75</v>
      </c>
      <c r="CX100" s="6" t="s">
        <v>28</v>
      </c>
      <c r="CY100" s="6" t="s">
        <v>26</v>
      </c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 t="s">
        <v>36</v>
      </c>
      <c r="DN100" s="5" t="s">
        <v>19</v>
      </c>
      <c r="DO100" s="5" t="s">
        <v>23</v>
      </c>
      <c r="DP100" s="5" t="s">
        <v>1</v>
      </c>
      <c r="DQ100" s="7">
        <v>1</v>
      </c>
      <c r="DR100" s="5" t="s">
        <v>2</v>
      </c>
      <c r="DS100" s="7">
        <v>10300</v>
      </c>
      <c r="DT100" s="5" t="s">
        <v>2</v>
      </c>
      <c r="DU100" s="7" t="s">
        <v>7</v>
      </c>
      <c r="DV100" s="5" t="s">
        <v>2</v>
      </c>
      <c r="DW100" s="5"/>
      <c r="DX100" s="5" t="s">
        <v>2</v>
      </c>
      <c r="DY100" s="7" t="s">
        <v>1950</v>
      </c>
      <c r="DZ100" s="5" t="s">
        <v>3</v>
      </c>
      <c r="EA100" s="5" t="s">
        <v>4</v>
      </c>
      <c r="EB100" s="8">
        <v>2</v>
      </c>
      <c r="EC100" s="5" t="s">
        <v>2</v>
      </c>
      <c r="ED100" s="5" t="s">
        <v>7</v>
      </c>
      <c r="EE100" s="5" t="s">
        <v>2</v>
      </c>
      <c r="EF100" s="8" t="s">
        <v>7</v>
      </c>
      <c r="EG100" s="5" t="s">
        <v>2</v>
      </c>
      <c r="EH100" s="5"/>
      <c r="EI100" s="5" t="s">
        <v>2</v>
      </c>
      <c r="EJ100" s="8" t="s">
        <v>1950</v>
      </c>
      <c r="EK100" s="5" t="s">
        <v>3</v>
      </c>
      <c r="EL100" s="5" t="s">
        <v>1</v>
      </c>
      <c r="EM100" s="7">
        <v>3</v>
      </c>
      <c r="EN100" s="5" t="s">
        <v>2</v>
      </c>
      <c r="EO100" s="5" t="s">
        <v>7</v>
      </c>
      <c r="EP100" s="5" t="s">
        <v>2</v>
      </c>
      <c r="EQ100" s="7" t="s">
        <v>7</v>
      </c>
      <c r="ER100" s="5" t="s">
        <v>2</v>
      </c>
      <c r="ES100" s="5"/>
      <c r="ET100" s="5" t="s">
        <v>2</v>
      </c>
      <c r="EU100" s="7" t="s">
        <v>1950</v>
      </c>
      <c r="EV100" s="5" t="s">
        <v>3</v>
      </c>
      <c r="EW100" s="5"/>
      <c r="EX100" s="7"/>
      <c r="EY100" s="5"/>
      <c r="EZ100" s="5"/>
      <c r="FA100" s="5"/>
      <c r="FB100" s="7"/>
      <c r="FC100" s="5"/>
      <c r="FD100" s="7"/>
      <c r="FE100" s="5"/>
      <c r="FF100" s="7"/>
      <c r="FG100" s="5"/>
      <c r="FH100" s="5"/>
      <c r="FI100" s="5"/>
      <c r="FJ100" s="7"/>
      <c r="FK100" s="5"/>
      <c r="FL100" s="5"/>
      <c r="FM100" s="5"/>
      <c r="FN100" s="7"/>
      <c r="FO100" s="5"/>
      <c r="FP100" s="7"/>
      <c r="FQ100" s="5"/>
      <c r="FR100" s="7"/>
      <c r="FS100" s="5"/>
      <c r="FT100" s="6"/>
      <c r="FU100" s="5" t="s">
        <v>405</v>
      </c>
      <c r="FV100" s="9" t="s">
        <v>5</v>
      </c>
      <c r="FW100" s="5" t="s">
        <v>2</v>
      </c>
      <c r="FX100" s="8" t="s">
        <v>7</v>
      </c>
      <c r="FY100" s="5" t="s">
        <v>2</v>
      </c>
      <c r="FZ100" s="8" t="s">
        <v>7</v>
      </c>
      <c r="GA100" s="5" t="s">
        <v>2</v>
      </c>
      <c r="GB100" s="8"/>
      <c r="GC100" s="5" t="s">
        <v>2</v>
      </c>
      <c r="GD100" s="8" t="s">
        <v>7</v>
      </c>
      <c r="GE100" s="5" t="s">
        <v>3</v>
      </c>
      <c r="GF100" s="6" t="s">
        <v>18</v>
      </c>
    </row>
    <row r="101" spans="1:188" x14ac:dyDescent="0.25">
      <c r="A101" s="5" t="s">
        <v>9</v>
      </c>
      <c r="B101" s="5">
        <v>15100</v>
      </c>
      <c r="C101" s="5" t="s">
        <v>10</v>
      </c>
      <c r="D101" s="5" t="s">
        <v>1605</v>
      </c>
      <c r="E101" s="5" t="s">
        <v>20</v>
      </c>
      <c r="F101" s="5" t="s">
        <v>21</v>
      </c>
      <c r="G101" s="5" t="s">
        <v>22</v>
      </c>
      <c r="H101" s="5">
        <v>3</v>
      </c>
      <c r="I101" s="5" t="s">
        <v>12</v>
      </c>
      <c r="J101" s="5">
        <v>5</v>
      </c>
      <c r="K101" s="5" t="s">
        <v>14</v>
      </c>
      <c r="L101" s="8" t="s">
        <v>1604</v>
      </c>
      <c r="M101" s="5" t="s">
        <v>16</v>
      </c>
      <c r="N101" s="5"/>
      <c r="O101" s="5" t="s">
        <v>19</v>
      </c>
      <c r="P101" s="5" t="s">
        <v>23</v>
      </c>
      <c r="Q101" s="5" t="s">
        <v>1</v>
      </c>
      <c r="R101" s="7">
        <v>1</v>
      </c>
      <c r="S101" s="5" t="s">
        <v>2</v>
      </c>
      <c r="T101" s="7">
        <v>15100</v>
      </c>
      <c r="U101" s="5" t="s">
        <v>2</v>
      </c>
      <c r="V101" s="7" t="s">
        <v>7</v>
      </c>
      <c r="W101" s="5" t="s">
        <v>2</v>
      </c>
      <c r="X101" s="5"/>
      <c r="Y101" s="5" t="s">
        <v>2</v>
      </c>
      <c r="Z101" s="7" t="s">
        <v>8</v>
      </c>
      <c r="AA101" s="5" t="s">
        <v>3</v>
      </c>
      <c r="AB101" s="5" t="s">
        <v>4</v>
      </c>
      <c r="AC101" s="8">
        <v>2</v>
      </c>
      <c r="AD101" s="5" t="s">
        <v>2</v>
      </c>
      <c r="AE101" s="5" t="s">
        <v>7</v>
      </c>
      <c r="AF101" s="5" t="s">
        <v>2</v>
      </c>
      <c r="AG101" s="8" t="s">
        <v>7</v>
      </c>
      <c r="AH101" s="5" t="s">
        <v>2</v>
      </c>
      <c r="AI101" s="5"/>
      <c r="AJ101" s="5" t="s">
        <v>2</v>
      </c>
      <c r="AK101" s="8" t="s">
        <v>8</v>
      </c>
      <c r="AL101" s="5" t="s">
        <v>3</v>
      </c>
      <c r="AM101" s="5" t="s">
        <v>1</v>
      </c>
      <c r="AN101" s="7">
        <v>3</v>
      </c>
      <c r="AO101" s="5" t="s">
        <v>2</v>
      </c>
      <c r="AP101" s="5" t="s">
        <v>7</v>
      </c>
      <c r="AQ101" s="5" t="s">
        <v>2</v>
      </c>
      <c r="AR101" s="7" t="s">
        <v>7</v>
      </c>
      <c r="AS101" s="5" t="s">
        <v>2</v>
      </c>
      <c r="AT101" s="5"/>
      <c r="AU101" s="5" t="s">
        <v>2</v>
      </c>
      <c r="AV101" s="7" t="s">
        <v>8</v>
      </c>
      <c r="AW101" s="5" t="s">
        <v>3</v>
      </c>
      <c r="AX101" s="5" t="s">
        <v>4</v>
      </c>
      <c r="AY101" s="7">
        <v>4</v>
      </c>
      <c r="AZ101" s="5" t="s">
        <v>2</v>
      </c>
      <c r="BA101" s="5" t="s">
        <v>7</v>
      </c>
      <c r="BB101" s="5" t="s">
        <v>2</v>
      </c>
      <c r="BC101" s="7" t="s">
        <v>7</v>
      </c>
      <c r="BD101" s="5" t="s">
        <v>2</v>
      </c>
      <c r="BE101" s="5"/>
      <c r="BF101" s="5" t="s">
        <v>2</v>
      </c>
      <c r="BG101" s="7" t="s">
        <v>8</v>
      </c>
      <c r="BH101" s="5" t="s">
        <v>3</v>
      </c>
      <c r="BI101" s="5"/>
      <c r="BJ101" s="5" t="s">
        <v>1</v>
      </c>
      <c r="BK101" s="7">
        <v>5</v>
      </c>
      <c r="BL101" s="5" t="s">
        <v>2</v>
      </c>
      <c r="BM101" s="5" t="s">
        <v>7</v>
      </c>
      <c r="BN101" s="5" t="s">
        <v>2</v>
      </c>
      <c r="BO101" s="7" t="s">
        <v>7</v>
      </c>
      <c r="BP101" s="5" t="s">
        <v>2</v>
      </c>
      <c r="BQ101" s="5"/>
      <c r="BR101" s="5" t="s">
        <v>2</v>
      </c>
      <c r="BS101" s="7" t="s">
        <v>8</v>
      </c>
      <c r="BT101" s="5" t="s">
        <v>3</v>
      </c>
      <c r="BU101" s="6"/>
      <c r="BV101" s="5" t="s">
        <v>405</v>
      </c>
      <c r="BW101" s="9" t="s">
        <v>5</v>
      </c>
      <c r="BX101" s="5" t="s">
        <v>2</v>
      </c>
      <c r="BY101" s="8" t="s">
        <v>7</v>
      </c>
      <c r="BZ101" s="5" t="s">
        <v>2</v>
      </c>
      <c r="CA101" s="8" t="s">
        <v>7</v>
      </c>
      <c r="CB101" s="5" t="s">
        <v>2</v>
      </c>
      <c r="CC101" s="8" t="s">
        <v>7</v>
      </c>
      <c r="CD101" s="5" t="s">
        <v>2</v>
      </c>
      <c r="CE101" s="8" t="s">
        <v>7</v>
      </c>
      <c r="CF101" s="5" t="s">
        <v>3</v>
      </c>
      <c r="CG101" s="6" t="s">
        <v>18</v>
      </c>
      <c r="CH101" s="11">
        <v>3297.15</v>
      </c>
      <c r="CI101" s="6">
        <v>15100</v>
      </c>
      <c r="CJ101" s="6">
        <v>0.03</v>
      </c>
      <c r="CK101" s="6"/>
      <c r="CL101" s="6"/>
      <c r="CM101" s="6"/>
      <c r="CN101" s="6"/>
      <c r="CO101" s="6" t="s">
        <v>1606</v>
      </c>
      <c r="CP101" s="6" t="s">
        <v>1607</v>
      </c>
      <c r="CQ101" s="6" t="s">
        <v>1951</v>
      </c>
      <c r="CR101" s="6" t="s">
        <v>1609</v>
      </c>
      <c r="CS101" s="6" t="s">
        <v>1952</v>
      </c>
      <c r="CT101" s="6" t="s">
        <v>31</v>
      </c>
      <c r="CU101" s="6" t="s">
        <v>1631</v>
      </c>
      <c r="CV101" s="6" t="s">
        <v>32</v>
      </c>
      <c r="CW101" s="6">
        <v>3297.15</v>
      </c>
      <c r="CX101" s="6" t="s">
        <v>28</v>
      </c>
      <c r="CY101" s="6" t="s">
        <v>26</v>
      </c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 t="s">
        <v>36</v>
      </c>
      <c r="DN101" s="5" t="s">
        <v>19</v>
      </c>
      <c r="DO101" s="5" t="s">
        <v>23</v>
      </c>
      <c r="DP101" s="5" t="s">
        <v>1</v>
      </c>
      <c r="DQ101" s="7">
        <v>1</v>
      </c>
      <c r="DR101" s="5" t="s">
        <v>2</v>
      </c>
      <c r="DS101" s="7">
        <v>15100</v>
      </c>
      <c r="DT101" s="5" t="s">
        <v>2</v>
      </c>
      <c r="DU101" s="7" t="s">
        <v>7</v>
      </c>
      <c r="DV101" s="5" t="s">
        <v>2</v>
      </c>
      <c r="DW101" s="5"/>
      <c r="DX101" s="5" t="s">
        <v>2</v>
      </c>
      <c r="DY101" s="7" t="s">
        <v>1953</v>
      </c>
      <c r="DZ101" s="5" t="s">
        <v>3</v>
      </c>
      <c r="EA101" s="5" t="s">
        <v>4</v>
      </c>
      <c r="EB101" s="8">
        <v>2</v>
      </c>
      <c r="EC101" s="5" t="s">
        <v>2</v>
      </c>
      <c r="ED101" s="5" t="s">
        <v>7</v>
      </c>
      <c r="EE101" s="5" t="s">
        <v>2</v>
      </c>
      <c r="EF101" s="8" t="s">
        <v>7</v>
      </c>
      <c r="EG101" s="5" t="s">
        <v>2</v>
      </c>
      <c r="EH101" s="5"/>
      <c r="EI101" s="5" t="s">
        <v>2</v>
      </c>
      <c r="EJ101" s="8" t="s">
        <v>1953</v>
      </c>
      <c r="EK101" s="5" t="s">
        <v>3</v>
      </c>
      <c r="EL101" s="5" t="s">
        <v>1</v>
      </c>
      <c r="EM101" s="7">
        <v>3</v>
      </c>
      <c r="EN101" s="5" t="s">
        <v>2</v>
      </c>
      <c r="EO101" s="5" t="s">
        <v>7</v>
      </c>
      <c r="EP101" s="5" t="s">
        <v>2</v>
      </c>
      <c r="EQ101" s="7" t="s">
        <v>7</v>
      </c>
      <c r="ER101" s="5" t="s">
        <v>2</v>
      </c>
      <c r="ES101" s="5"/>
      <c r="ET101" s="5" t="s">
        <v>2</v>
      </c>
      <c r="EU101" s="7" t="s">
        <v>1953</v>
      </c>
      <c r="EV101" s="5" t="s">
        <v>3</v>
      </c>
      <c r="EW101" s="5" t="s">
        <v>4</v>
      </c>
      <c r="EX101" s="7">
        <v>4</v>
      </c>
      <c r="EY101" s="5" t="s">
        <v>2</v>
      </c>
      <c r="EZ101" s="5" t="s">
        <v>7</v>
      </c>
      <c r="FA101" s="5" t="s">
        <v>2</v>
      </c>
      <c r="FB101" s="7" t="s">
        <v>7</v>
      </c>
      <c r="FC101" s="5" t="s">
        <v>2</v>
      </c>
      <c r="FD101" s="5"/>
      <c r="FE101" s="5" t="s">
        <v>2</v>
      </c>
      <c r="FF101" s="7" t="s">
        <v>1953</v>
      </c>
      <c r="FG101" s="5" t="s">
        <v>3</v>
      </c>
      <c r="FH101" s="5"/>
      <c r="FI101" s="5" t="s">
        <v>1</v>
      </c>
      <c r="FJ101" s="7">
        <v>5</v>
      </c>
      <c r="FK101" s="5" t="s">
        <v>2</v>
      </c>
      <c r="FL101" s="5" t="s">
        <v>7</v>
      </c>
      <c r="FM101" s="5" t="s">
        <v>2</v>
      </c>
      <c r="FN101" s="7" t="s">
        <v>7</v>
      </c>
      <c r="FO101" s="5" t="s">
        <v>2</v>
      </c>
      <c r="FP101" s="5"/>
      <c r="FQ101" s="5" t="s">
        <v>2</v>
      </c>
      <c r="FR101" s="7" t="s">
        <v>1953</v>
      </c>
      <c r="FS101" s="5" t="s">
        <v>3</v>
      </c>
      <c r="FT101" s="6"/>
      <c r="FU101" s="5" t="s">
        <v>405</v>
      </c>
      <c r="FV101" s="9" t="s">
        <v>5</v>
      </c>
      <c r="FW101" s="5" t="s">
        <v>2</v>
      </c>
      <c r="FX101" s="8" t="s">
        <v>7</v>
      </c>
      <c r="FY101" s="5" t="s">
        <v>2</v>
      </c>
      <c r="FZ101" s="8" t="s">
        <v>7</v>
      </c>
      <c r="GA101" s="5" t="s">
        <v>2</v>
      </c>
      <c r="GB101" s="8"/>
      <c r="GC101" s="5" t="s">
        <v>2</v>
      </c>
      <c r="GD101" s="8" t="s">
        <v>7</v>
      </c>
      <c r="GE101" s="5" t="s">
        <v>3</v>
      </c>
      <c r="GF101" s="6" t="s">
        <v>18</v>
      </c>
    </row>
    <row r="102" spans="1:188" x14ac:dyDescent="0.25">
      <c r="A102" s="5" t="s">
        <v>9</v>
      </c>
      <c r="B102" s="5">
        <v>12100</v>
      </c>
      <c r="C102" s="5" t="s">
        <v>10</v>
      </c>
      <c r="D102" s="5" t="s">
        <v>1605</v>
      </c>
      <c r="E102" s="5" t="s">
        <v>20</v>
      </c>
      <c r="F102" s="5" t="s">
        <v>21</v>
      </c>
      <c r="G102" s="5" t="s">
        <v>22</v>
      </c>
      <c r="H102" s="5">
        <v>9</v>
      </c>
      <c r="I102" s="5" t="s">
        <v>12</v>
      </c>
      <c r="J102" s="5">
        <v>4</v>
      </c>
      <c r="K102" s="5" t="s">
        <v>14</v>
      </c>
      <c r="L102" s="8" t="s">
        <v>1604</v>
      </c>
      <c r="M102" s="5" t="s">
        <v>16</v>
      </c>
      <c r="N102" s="5"/>
      <c r="O102" s="5" t="s">
        <v>19</v>
      </c>
      <c r="P102" s="5" t="s">
        <v>23</v>
      </c>
      <c r="Q102" s="5" t="s">
        <v>1</v>
      </c>
      <c r="R102" s="7">
        <v>1</v>
      </c>
      <c r="S102" s="5" t="s">
        <v>2</v>
      </c>
      <c r="T102" s="7">
        <v>12100</v>
      </c>
      <c r="U102" s="5" t="s">
        <v>2</v>
      </c>
      <c r="V102" s="7" t="s">
        <v>7</v>
      </c>
      <c r="W102" s="5" t="s">
        <v>2</v>
      </c>
      <c r="X102" s="5"/>
      <c r="Y102" s="5" t="s">
        <v>2</v>
      </c>
      <c r="Z102" s="7" t="s">
        <v>8</v>
      </c>
      <c r="AA102" s="5" t="s">
        <v>3</v>
      </c>
      <c r="AB102" s="5" t="s">
        <v>4</v>
      </c>
      <c r="AC102" s="8">
        <v>2</v>
      </c>
      <c r="AD102" s="5" t="s">
        <v>2</v>
      </c>
      <c r="AE102" s="5" t="s">
        <v>7</v>
      </c>
      <c r="AF102" s="5" t="s">
        <v>2</v>
      </c>
      <c r="AG102" s="8" t="s">
        <v>7</v>
      </c>
      <c r="AH102" s="5" t="s">
        <v>2</v>
      </c>
      <c r="AI102" s="5"/>
      <c r="AJ102" s="5" t="s">
        <v>2</v>
      </c>
      <c r="AK102" s="8" t="s">
        <v>8</v>
      </c>
      <c r="AL102" s="5" t="s">
        <v>3</v>
      </c>
      <c r="AM102" s="5" t="s">
        <v>1</v>
      </c>
      <c r="AN102" s="7">
        <v>3</v>
      </c>
      <c r="AO102" s="5" t="s">
        <v>2</v>
      </c>
      <c r="AP102" s="5" t="s">
        <v>7</v>
      </c>
      <c r="AQ102" s="5" t="s">
        <v>2</v>
      </c>
      <c r="AR102" s="7" t="s">
        <v>7</v>
      </c>
      <c r="AS102" s="5" t="s">
        <v>2</v>
      </c>
      <c r="AT102" s="5"/>
      <c r="AU102" s="5" t="s">
        <v>2</v>
      </c>
      <c r="AV102" s="7" t="s">
        <v>8</v>
      </c>
      <c r="AW102" s="5" t="s">
        <v>3</v>
      </c>
      <c r="AX102" s="5" t="s">
        <v>4</v>
      </c>
      <c r="AY102" s="7">
        <v>4</v>
      </c>
      <c r="AZ102" s="5" t="s">
        <v>2</v>
      </c>
      <c r="BA102" s="5" t="s">
        <v>7</v>
      </c>
      <c r="BB102" s="5" t="s">
        <v>2</v>
      </c>
      <c r="BC102" s="7" t="s">
        <v>7</v>
      </c>
      <c r="BD102" s="5" t="s">
        <v>2</v>
      </c>
      <c r="BE102" s="5"/>
      <c r="BF102" s="5" t="s">
        <v>2</v>
      </c>
      <c r="BG102" s="7" t="s">
        <v>8</v>
      </c>
      <c r="BH102" s="5" t="s">
        <v>3</v>
      </c>
      <c r="BI102" s="5"/>
      <c r="BJ102" s="5"/>
      <c r="BK102" s="7"/>
      <c r="BL102" s="5"/>
      <c r="BM102" s="5"/>
      <c r="BN102" s="5"/>
      <c r="BO102" s="7"/>
      <c r="BP102" s="5"/>
      <c r="BQ102" s="7"/>
      <c r="BR102" s="5"/>
      <c r="BS102" s="7"/>
      <c r="BT102" s="5"/>
      <c r="BU102" s="6"/>
      <c r="BV102" s="5" t="s">
        <v>405</v>
      </c>
      <c r="BW102" s="9" t="s">
        <v>5</v>
      </c>
      <c r="BX102" s="5" t="s">
        <v>2</v>
      </c>
      <c r="BY102" s="8" t="s">
        <v>7</v>
      </c>
      <c r="BZ102" s="5" t="s">
        <v>2</v>
      </c>
      <c r="CA102" s="8" t="s">
        <v>7</v>
      </c>
      <c r="CB102" s="5" t="s">
        <v>2</v>
      </c>
      <c r="CC102" s="8" t="s">
        <v>7</v>
      </c>
      <c r="CD102" s="5" t="s">
        <v>2</v>
      </c>
      <c r="CE102" s="8" t="s">
        <v>7</v>
      </c>
      <c r="CF102" s="5" t="s">
        <v>3</v>
      </c>
      <c r="CG102" s="6" t="s">
        <v>18</v>
      </c>
      <c r="CH102" s="11">
        <v>3734.89</v>
      </c>
      <c r="CI102" s="6">
        <v>12100</v>
      </c>
      <c r="CJ102" s="6">
        <v>0.09</v>
      </c>
      <c r="CK102" s="6"/>
      <c r="CL102" s="6"/>
      <c r="CM102" s="6"/>
      <c r="CN102" s="6"/>
      <c r="CO102" s="6" t="s">
        <v>1606</v>
      </c>
      <c r="CP102" s="6" t="s">
        <v>1607</v>
      </c>
      <c r="CQ102" s="6" t="s">
        <v>1954</v>
      </c>
      <c r="CR102" s="6" t="s">
        <v>1608</v>
      </c>
      <c r="CS102" s="6" t="s">
        <v>1955</v>
      </c>
      <c r="CT102" s="6" t="s">
        <v>31</v>
      </c>
      <c r="CU102" s="6" t="s">
        <v>1611</v>
      </c>
      <c r="CV102" s="6" t="s">
        <v>32</v>
      </c>
      <c r="CW102" s="6">
        <v>3734.89</v>
      </c>
      <c r="CX102" s="6" t="s">
        <v>28</v>
      </c>
      <c r="CY102" s="6" t="s">
        <v>26</v>
      </c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 t="s">
        <v>36</v>
      </c>
      <c r="DN102" s="5" t="s">
        <v>19</v>
      </c>
      <c r="DO102" s="5" t="s">
        <v>23</v>
      </c>
      <c r="DP102" s="5" t="s">
        <v>1</v>
      </c>
      <c r="DQ102" s="7">
        <v>1</v>
      </c>
      <c r="DR102" s="5" t="s">
        <v>2</v>
      </c>
      <c r="DS102" s="7">
        <v>12100</v>
      </c>
      <c r="DT102" s="5" t="s">
        <v>2</v>
      </c>
      <c r="DU102" s="7" t="s">
        <v>7</v>
      </c>
      <c r="DV102" s="5" t="s">
        <v>2</v>
      </c>
      <c r="DW102" s="5"/>
      <c r="DX102" s="5" t="s">
        <v>2</v>
      </c>
      <c r="DY102" s="7" t="s">
        <v>1956</v>
      </c>
      <c r="DZ102" s="5" t="s">
        <v>3</v>
      </c>
      <c r="EA102" s="5" t="s">
        <v>4</v>
      </c>
      <c r="EB102" s="8">
        <v>2</v>
      </c>
      <c r="EC102" s="5" t="s">
        <v>2</v>
      </c>
      <c r="ED102" s="5" t="s">
        <v>7</v>
      </c>
      <c r="EE102" s="5" t="s">
        <v>2</v>
      </c>
      <c r="EF102" s="8" t="s">
        <v>7</v>
      </c>
      <c r="EG102" s="5" t="s">
        <v>2</v>
      </c>
      <c r="EH102" s="5"/>
      <c r="EI102" s="5" t="s">
        <v>2</v>
      </c>
      <c r="EJ102" s="8" t="s">
        <v>1956</v>
      </c>
      <c r="EK102" s="5" t="s">
        <v>3</v>
      </c>
      <c r="EL102" s="5" t="s">
        <v>1</v>
      </c>
      <c r="EM102" s="7">
        <v>3</v>
      </c>
      <c r="EN102" s="5" t="s">
        <v>2</v>
      </c>
      <c r="EO102" s="5" t="s">
        <v>7</v>
      </c>
      <c r="EP102" s="5" t="s">
        <v>2</v>
      </c>
      <c r="EQ102" s="7" t="s">
        <v>7</v>
      </c>
      <c r="ER102" s="5" t="s">
        <v>2</v>
      </c>
      <c r="ES102" s="5"/>
      <c r="ET102" s="5" t="s">
        <v>2</v>
      </c>
      <c r="EU102" s="7" t="s">
        <v>1956</v>
      </c>
      <c r="EV102" s="5" t="s">
        <v>3</v>
      </c>
      <c r="EW102" s="5" t="s">
        <v>4</v>
      </c>
      <c r="EX102" s="7">
        <v>4</v>
      </c>
      <c r="EY102" s="5" t="s">
        <v>2</v>
      </c>
      <c r="EZ102" s="5" t="s">
        <v>7</v>
      </c>
      <c r="FA102" s="5" t="s">
        <v>2</v>
      </c>
      <c r="FB102" s="7" t="s">
        <v>7</v>
      </c>
      <c r="FC102" s="5" t="s">
        <v>2</v>
      </c>
      <c r="FD102" s="5"/>
      <c r="FE102" s="5" t="s">
        <v>2</v>
      </c>
      <c r="FF102" s="7" t="s">
        <v>1956</v>
      </c>
      <c r="FG102" s="5" t="s">
        <v>3</v>
      </c>
      <c r="FH102" s="5"/>
      <c r="FI102" s="5"/>
      <c r="FJ102" s="7"/>
      <c r="FK102" s="5"/>
      <c r="FL102" s="5"/>
      <c r="FM102" s="5"/>
      <c r="FN102" s="7"/>
      <c r="FO102" s="5"/>
      <c r="FP102" s="7"/>
      <c r="FQ102" s="5"/>
      <c r="FR102" s="7"/>
      <c r="FS102" s="5"/>
      <c r="FT102" s="6"/>
      <c r="FU102" s="5" t="s">
        <v>405</v>
      </c>
      <c r="FV102" s="9" t="s">
        <v>5</v>
      </c>
      <c r="FW102" s="5" t="s">
        <v>2</v>
      </c>
      <c r="FX102" s="8" t="s">
        <v>7</v>
      </c>
      <c r="FY102" s="5" t="s">
        <v>2</v>
      </c>
      <c r="FZ102" s="8" t="s">
        <v>7</v>
      </c>
      <c r="GA102" s="5" t="s">
        <v>2</v>
      </c>
      <c r="GB102" s="8"/>
      <c r="GC102" s="5" t="s">
        <v>2</v>
      </c>
      <c r="GD102" s="8" t="s">
        <v>7</v>
      </c>
      <c r="GE102" s="5" t="s">
        <v>3</v>
      </c>
      <c r="GF102" s="6" t="s">
        <v>18</v>
      </c>
    </row>
    <row r="103" spans="1:188" x14ac:dyDescent="0.25">
      <c r="A103" s="5" t="s">
        <v>9</v>
      </c>
      <c r="B103" s="5">
        <v>7600</v>
      </c>
      <c r="C103" s="5" t="s">
        <v>10</v>
      </c>
      <c r="D103" s="5" t="s">
        <v>1605</v>
      </c>
      <c r="E103" s="5" t="s">
        <v>20</v>
      </c>
      <c r="F103" s="5" t="s">
        <v>21</v>
      </c>
      <c r="G103" s="5" t="s">
        <v>22</v>
      </c>
      <c r="H103" s="5">
        <v>4</v>
      </c>
      <c r="I103" s="5" t="s">
        <v>12</v>
      </c>
      <c r="J103" s="5">
        <v>3</v>
      </c>
      <c r="K103" s="5" t="s">
        <v>14</v>
      </c>
      <c r="L103" s="8" t="s">
        <v>1604</v>
      </c>
      <c r="M103" s="5" t="s">
        <v>16</v>
      </c>
      <c r="N103" s="5"/>
      <c r="O103" s="5" t="s">
        <v>19</v>
      </c>
      <c r="P103" s="5" t="s">
        <v>23</v>
      </c>
      <c r="Q103" s="5" t="s">
        <v>1</v>
      </c>
      <c r="R103" s="7">
        <v>1</v>
      </c>
      <c r="S103" s="5" t="s">
        <v>2</v>
      </c>
      <c r="T103" s="7">
        <v>7600</v>
      </c>
      <c r="U103" s="5" t="s">
        <v>2</v>
      </c>
      <c r="V103" s="7" t="s">
        <v>7</v>
      </c>
      <c r="W103" s="5" t="s">
        <v>2</v>
      </c>
      <c r="X103" s="5"/>
      <c r="Y103" s="5" t="s">
        <v>2</v>
      </c>
      <c r="Z103" s="7" t="s">
        <v>8</v>
      </c>
      <c r="AA103" s="5" t="s">
        <v>3</v>
      </c>
      <c r="AB103" s="5" t="s">
        <v>4</v>
      </c>
      <c r="AC103" s="8">
        <v>2</v>
      </c>
      <c r="AD103" s="5" t="s">
        <v>2</v>
      </c>
      <c r="AE103" s="5" t="s">
        <v>7</v>
      </c>
      <c r="AF103" s="5" t="s">
        <v>2</v>
      </c>
      <c r="AG103" s="8" t="s">
        <v>7</v>
      </c>
      <c r="AH103" s="5" t="s">
        <v>2</v>
      </c>
      <c r="AI103" s="5"/>
      <c r="AJ103" s="5" t="s">
        <v>2</v>
      </c>
      <c r="AK103" s="8" t="s">
        <v>8</v>
      </c>
      <c r="AL103" s="5" t="s">
        <v>3</v>
      </c>
      <c r="AM103" s="5" t="s">
        <v>1</v>
      </c>
      <c r="AN103" s="7">
        <v>3</v>
      </c>
      <c r="AO103" s="5" t="s">
        <v>2</v>
      </c>
      <c r="AP103" s="5" t="s">
        <v>7</v>
      </c>
      <c r="AQ103" s="5" t="s">
        <v>2</v>
      </c>
      <c r="AR103" s="7" t="s">
        <v>7</v>
      </c>
      <c r="AS103" s="5" t="s">
        <v>2</v>
      </c>
      <c r="AT103" s="5"/>
      <c r="AU103" s="5" t="s">
        <v>2</v>
      </c>
      <c r="AV103" s="7" t="s">
        <v>8</v>
      </c>
      <c r="AW103" s="5" t="s">
        <v>3</v>
      </c>
      <c r="AX103" s="5"/>
      <c r="AY103" s="7"/>
      <c r="AZ103" s="5"/>
      <c r="BA103" s="5"/>
      <c r="BB103" s="5"/>
      <c r="BC103" s="7"/>
      <c r="BD103" s="5"/>
      <c r="BE103" s="7"/>
      <c r="BF103" s="5"/>
      <c r="BG103" s="7"/>
      <c r="BH103" s="5"/>
      <c r="BI103" s="5"/>
      <c r="BJ103" s="5"/>
      <c r="BK103" s="7"/>
      <c r="BL103" s="5"/>
      <c r="BM103" s="5"/>
      <c r="BN103" s="5"/>
      <c r="BO103" s="7"/>
      <c r="BP103" s="5"/>
      <c r="BQ103" s="7"/>
      <c r="BR103" s="5"/>
      <c r="BS103" s="7"/>
      <c r="BT103" s="5"/>
      <c r="BU103" s="6"/>
      <c r="BV103" s="5" t="s">
        <v>405</v>
      </c>
      <c r="BW103" s="9" t="s">
        <v>5</v>
      </c>
      <c r="BX103" s="5" t="s">
        <v>2</v>
      </c>
      <c r="BY103" s="8" t="s">
        <v>7</v>
      </c>
      <c r="BZ103" s="5" t="s">
        <v>2</v>
      </c>
      <c r="CA103" s="8" t="s">
        <v>7</v>
      </c>
      <c r="CB103" s="5" t="s">
        <v>2</v>
      </c>
      <c r="CC103" s="8" t="s">
        <v>7</v>
      </c>
      <c r="CD103" s="5" t="s">
        <v>2</v>
      </c>
      <c r="CE103" s="8" t="s">
        <v>7</v>
      </c>
      <c r="CF103" s="5" t="s">
        <v>3</v>
      </c>
      <c r="CG103" s="6" t="s">
        <v>18</v>
      </c>
      <c r="CH103" s="11">
        <v>2738.65</v>
      </c>
      <c r="CI103" s="6">
        <v>7600</v>
      </c>
      <c r="CJ103" s="6">
        <v>0.04</v>
      </c>
      <c r="CK103" s="6"/>
      <c r="CL103" s="6"/>
      <c r="CM103" s="6"/>
      <c r="CN103" s="6"/>
      <c r="CO103" s="6" t="s">
        <v>1606</v>
      </c>
      <c r="CP103" s="6" t="s">
        <v>1607</v>
      </c>
      <c r="CQ103" s="6" t="s">
        <v>1957</v>
      </c>
      <c r="CR103" s="6" t="s">
        <v>1608</v>
      </c>
      <c r="CS103" s="6" t="s">
        <v>1958</v>
      </c>
      <c r="CT103" s="6" t="s">
        <v>31</v>
      </c>
      <c r="CU103" s="6" t="s">
        <v>1638</v>
      </c>
      <c r="CV103" s="6" t="s">
        <v>32</v>
      </c>
      <c r="CW103" s="6">
        <v>2738.65</v>
      </c>
      <c r="CX103" s="6" t="s">
        <v>28</v>
      </c>
      <c r="CY103" s="6" t="s">
        <v>26</v>
      </c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 t="s">
        <v>36</v>
      </c>
      <c r="DN103" s="5" t="s">
        <v>19</v>
      </c>
      <c r="DO103" s="5" t="s">
        <v>23</v>
      </c>
      <c r="DP103" s="5" t="s">
        <v>1</v>
      </c>
      <c r="DQ103" s="7">
        <v>1</v>
      </c>
      <c r="DR103" s="5" t="s">
        <v>2</v>
      </c>
      <c r="DS103" s="7">
        <v>7600</v>
      </c>
      <c r="DT103" s="5" t="s">
        <v>2</v>
      </c>
      <c r="DU103" s="7" t="s">
        <v>7</v>
      </c>
      <c r="DV103" s="5" t="s">
        <v>2</v>
      </c>
      <c r="DW103" s="5"/>
      <c r="DX103" s="5" t="s">
        <v>2</v>
      </c>
      <c r="DY103" s="7" t="s">
        <v>1959</v>
      </c>
      <c r="DZ103" s="5" t="s">
        <v>3</v>
      </c>
      <c r="EA103" s="5" t="s">
        <v>4</v>
      </c>
      <c r="EB103" s="8">
        <v>2</v>
      </c>
      <c r="EC103" s="5" t="s">
        <v>2</v>
      </c>
      <c r="ED103" s="5" t="s">
        <v>7</v>
      </c>
      <c r="EE103" s="5" t="s">
        <v>2</v>
      </c>
      <c r="EF103" s="8" t="s">
        <v>7</v>
      </c>
      <c r="EG103" s="5" t="s">
        <v>2</v>
      </c>
      <c r="EH103" s="5"/>
      <c r="EI103" s="5" t="s">
        <v>2</v>
      </c>
      <c r="EJ103" s="8" t="s">
        <v>1959</v>
      </c>
      <c r="EK103" s="5" t="s">
        <v>3</v>
      </c>
      <c r="EL103" s="5" t="s">
        <v>1</v>
      </c>
      <c r="EM103" s="7">
        <v>3</v>
      </c>
      <c r="EN103" s="5" t="s">
        <v>2</v>
      </c>
      <c r="EO103" s="5" t="s">
        <v>7</v>
      </c>
      <c r="EP103" s="5" t="s">
        <v>2</v>
      </c>
      <c r="EQ103" s="7" t="s">
        <v>7</v>
      </c>
      <c r="ER103" s="5" t="s">
        <v>2</v>
      </c>
      <c r="ES103" s="5"/>
      <c r="ET103" s="5" t="s">
        <v>2</v>
      </c>
      <c r="EU103" s="7" t="s">
        <v>1959</v>
      </c>
      <c r="EV103" s="5" t="s">
        <v>3</v>
      </c>
      <c r="EW103" s="5"/>
      <c r="EX103" s="7"/>
      <c r="EY103" s="5"/>
      <c r="EZ103" s="5"/>
      <c r="FA103" s="5"/>
      <c r="FB103" s="7"/>
      <c r="FC103" s="5"/>
      <c r="FD103" s="7"/>
      <c r="FE103" s="5"/>
      <c r="FF103" s="7"/>
      <c r="FG103" s="5"/>
      <c r="FH103" s="5"/>
      <c r="FI103" s="5"/>
      <c r="FJ103" s="7"/>
      <c r="FK103" s="5"/>
      <c r="FL103" s="5"/>
      <c r="FM103" s="5"/>
      <c r="FN103" s="7"/>
      <c r="FO103" s="5"/>
      <c r="FP103" s="7"/>
      <c r="FQ103" s="5"/>
      <c r="FR103" s="7"/>
      <c r="FS103" s="5"/>
      <c r="FT103" s="6"/>
      <c r="FU103" s="5" t="s">
        <v>405</v>
      </c>
      <c r="FV103" s="9" t="s">
        <v>5</v>
      </c>
      <c r="FW103" s="5" t="s">
        <v>2</v>
      </c>
      <c r="FX103" s="8" t="s">
        <v>7</v>
      </c>
      <c r="FY103" s="5" t="s">
        <v>2</v>
      </c>
      <c r="FZ103" s="8" t="s">
        <v>7</v>
      </c>
      <c r="GA103" s="5" t="s">
        <v>2</v>
      </c>
      <c r="GB103" s="8"/>
      <c r="GC103" s="5" t="s">
        <v>2</v>
      </c>
      <c r="GD103" s="8" t="s">
        <v>7</v>
      </c>
      <c r="GE103" s="5" t="s">
        <v>3</v>
      </c>
      <c r="GF103" s="6" t="s">
        <v>18</v>
      </c>
    </row>
    <row r="104" spans="1:188" x14ac:dyDescent="0.25">
      <c r="A104" s="5" t="s">
        <v>9</v>
      </c>
      <c r="B104" s="5">
        <v>6900</v>
      </c>
      <c r="C104" s="5" t="s">
        <v>10</v>
      </c>
      <c r="D104" s="5" t="s">
        <v>1605</v>
      </c>
      <c r="E104" s="5" t="s">
        <v>20</v>
      </c>
      <c r="F104" s="5" t="s">
        <v>21</v>
      </c>
      <c r="G104" s="5" t="s">
        <v>22</v>
      </c>
      <c r="H104" s="5">
        <v>4</v>
      </c>
      <c r="I104" s="5" t="s">
        <v>12</v>
      </c>
      <c r="J104" s="5">
        <v>5</v>
      </c>
      <c r="K104" s="5" t="s">
        <v>14</v>
      </c>
      <c r="L104" s="8" t="s">
        <v>1604</v>
      </c>
      <c r="M104" s="5" t="s">
        <v>16</v>
      </c>
      <c r="N104" s="5"/>
      <c r="O104" s="5" t="s">
        <v>19</v>
      </c>
      <c r="P104" s="5" t="s">
        <v>23</v>
      </c>
      <c r="Q104" s="5" t="s">
        <v>1</v>
      </c>
      <c r="R104" s="7">
        <v>1</v>
      </c>
      <c r="S104" s="5" t="s">
        <v>2</v>
      </c>
      <c r="T104" s="7">
        <v>6900</v>
      </c>
      <c r="U104" s="5" t="s">
        <v>2</v>
      </c>
      <c r="V104" s="7" t="s">
        <v>7</v>
      </c>
      <c r="W104" s="5" t="s">
        <v>2</v>
      </c>
      <c r="X104" s="5"/>
      <c r="Y104" s="5" t="s">
        <v>2</v>
      </c>
      <c r="Z104" s="7" t="s">
        <v>8</v>
      </c>
      <c r="AA104" s="5" t="s">
        <v>3</v>
      </c>
      <c r="AB104" s="5" t="s">
        <v>4</v>
      </c>
      <c r="AC104" s="8">
        <v>2</v>
      </c>
      <c r="AD104" s="5" t="s">
        <v>2</v>
      </c>
      <c r="AE104" s="5" t="s">
        <v>7</v>
      </c>
      <c r="AF104" s="5" t="s">
        <v>2</v>
      </c>
      <c r="AG104" s="8" t="s">
        <v>7</v>
      </c>
      <c r="AH104" s="5" t="s">
        <v>2</v>
      </c>
      <c r="AI104" s="5"/>
      <c r="AJ104" s="5" t="s">
        <v>2</v>
      </c>
      <c r="AK104" s="8" t="s">
        <v>8</v>
      </c>
      <c r="AL104" s="5" t="s">
        <v>3</v>
      </c>
      <c r="AM104" s="5" t="s">
        <v>1</v>
      </c>
      <c r="AN104" s="7">
        <v>3</v>
      </c>
      <c r="AO104" s="5" t="s">
        <v>2</v>
      </c>
      <c r="AP104" s="5" t="s">
        <v>7</v>
      </c>
      <c r="AQ104" s="5" t="s">
        <v>2</v>
      </c>
      <c r="AR104" s="7" t="s">
        <v>7</v>
      </c>
      <c r="AS104" s="5" t="s">
        <v>2</v>
      </c>
      <c r="AT104" s="5"/>
      <c r="AU104" s="5" t="s">
        <v>2</v>
      </c>
      <c r="AV104" s="7" t="s">
        <v>8</v>
      </c>
      <c r="AW104" s="5" t="s">
        <v>3</v>
      </c>
      <c r="AX104" s="5" t="s">
        <v>4</v>
      </c>
      <c r="AY104" s="7">
        <v>4</v>
      </c>
      <c r="AZ104" s="5" t="s">
        <v>2</v>
      </c>
      <c r="BA104" s="5" t="s">
        <v>7</v>
      </c>
      <c r="BB104" s="5" t="s">
        <v>2</v>
      </c>
      <c r="BC104" s="7" t="s">
        <v>7</v>
      </c>
      <c r="BD104" s="5" t="s">
        <v>2</v>
      </c>
      <c r="BE104" s="5"/>
      <c r="BF104" s="5" t="s">
        <v>2</v>
      </c>
      <c r="BG104" s="7" t="s">
        <v>8</v>
      </c>
      <c r="BH104" s="5" t="s">
        <v>3</v>
      </c>
      <c r="BI104" s="5"/>
      <c r="BJ104" s="5" t="s">
        <v>1</v>
      </c>
      <c r="BK104" s="7">
        <v>5</v>
      </c>
      <c r="BL104" s="5" t="s">
        <v>2</v>
      </c>
      <c r="BM104" s="5" t="s">
        <v>7</v>
      </c>
      <c r="BN104" s="5" t="s">
        <v>2</v>
      </c>
      <c r="BO104" s="7" t="s">
        <v>7</v>
      </c>
      <c r="BP104" s="5" t="s">
        <v>2</v>
      </c>
      <c r="BQ104" s="5"/>
      <c r="BR104" s="5" t="s">
        <v>2</v>
      </c>
      <c r="BS104" s="7" t="s">
        <v>8</v>
      </c>
      <c r="BT104" s="5" t="s">
        <v>3</v>
      </c>
      <c r="BU104" s="6"/>
      <c r="BV104" s="5" t="s">
        <v>405</v>
      </c>
      <c r="BW104" s="9" t="s">
        <v>5</v>
      </c>
      <c r="BX104" s="5" t="s">
        <v>2</v>
      </c>
      <c r="BY104" s="8" t="s">
        <v>7</v>
      </c>
      <c r="BZ104" s="5" t="s">
        <v>2</v>
      </c>
      <c r="CA104" s="8" t="s">
        <v>7</v>
      </c>
      <c r="CB104" s="5" t="s">
        <v>2</v>
      </c>
      <c r="CC104" s="8" t="s">
        <v>7</v>
      </c>
      <c r="CD104" s="5" t="s">
        <v>2</v>
      </c>
      <c r="CE104" s="8" t="s">
        <v>7</v>
      </c>
      <c r="CF104" s="5" t="s">
        <v>3</v>
      </c>
      <c r="CG104" s="6" t="s">
        <v>18</v>
      </c>
      <c r="CH104" s="11">
        <v>1549.93</v>
      </c>
      <c r="CI104" s="6">
        <v>6900</v>
      </c>
      <c r="CJ104" s="6">
        <v>0.04</v>
      </c>
      <c r="CK104" s="6"/>
      <c r="CL104" s="6"/>
      <c r="CM104" s="6"/>
      <c r="CN104" s="6"/>
      <c r="CO104" s="6" t="s">
        <v>1606</v>
      </c>
      <c r="CP104" s="6" t="s">
        <v>1607</v>
      </c>
      <c r="CQ104" s="6" t="s">
        <v>1960</v>
      </c>
      <c r="CR104" s="6" t="s">
        <v>1609</v>
      </c>
      <c r="CS104" s="6" t="s">
        <v>1961</v>
      </c>
      <c r="CT104" s="6" t="s">
        <v>31</v>
      </c>
      <c r="CU104" s="6" t="s">
        <v>1615</v>
      </c>
      <c r="CV104" s="6" t="s">
        <v>32</v>
      </c>
      <c r="CW104" s="6">
        <v>1549.93</v>
      </c>
      <c r="CX104" s="6" t="s">
        <v>28</v>
      </c>
      <c r="CY104" s="6" t="s">
        <v>26</v>
      </c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 t="s">
        <v>36</v>
      </c>
      <c r="DN104" s="5" t="s">
        <v>19</v>
      </c>
      <c r="DO104" s="5" t="s">
        <v>23</v>
      </c>
      <c r="DP104" s="5" t="s">
        <v>1</v>
      </c>
      <c r="DQ104" s="7">
        <v>1</v>
      </c>
      <c r="DR104" s="5" t="s">
        <v>2</v>
      </c>
      <c r="DS104" s="7">
        <v>6900</v>
      </c>
      <c r="DT104" s="5" t="s">
        <v>2</v>
      </c>
      <c r="DU104" s="7" t="s">
        <v>7</v>
      </c>
      <c r="DV104" s="5" t="s">
        <v>2</v>
      </c>
      <c r="DW104" s="5"/>
      <c r="DX104" s="5" t="s">
        <v>2</v>
      </c>
      <c r="DY104" s="7" t="s">
        <v>1962</v>
      </c>
      <c r="DZ104" s="5" t="s">
        <v>3</v>
      </c>
      <c r="EA104" s="5" t="s">
        <v>4</v>
      </c>
      <c r="EB104" s="8">
        <v>2</v>
      </c>
      <c r="EC104" s="5" t="s">
        <v>2</v>
      </c>
      <c r="ED104" s="5" t="s">
        <v>7</v>
      </c>
      <c r="EE104" s="5" t="s">
        <v>2</v>
      </c>
      <c r="EF104" s="8" t="s">
        <v>7</v>
      </c>
      <c r="EG104" s="5" t="s">
        <v>2</v>
      </c>
      <c r="EH104" s="5"/>
      <c r="EI104" s="5" t="s">
        <v>2</v>
      </c>
      <c r="EJ104" s="8" t="s">
        <v>1962</v>
      </c>
      <c r="EK104" s="5" t="s">
        <v>3</v>
      </c>
      <c r="EL104" s="5" t="s">
        <v>1</v>
      </c>
      <c r="EM104" s="7">
        <v>3</v>
      </c>
      <c r="EN104" s="5" t="s">
        <v>2</v>
      </c>
      <c r="EO104" s="5" t="s">
        <v>7</v>
      </c>
      <c r="EP104" s="5" t="s">
        <v>2</v>
      </c>
      <c r="EQ104" s="7" t="s">
        <v>7</v>
      </c>
      <c r="ER104" s="5" t="s">
        <v>2</v>
      </c>
      <c r="ES104" s="5"/>
      <c r="ET104" s="5" t="s">
        <v>2</v>
      </c>
      <c r="EU104" s="7" t="s">
        <v>1962</v>
      </c>
      <c r="EV104" s="5" t="s">
        <v>3</v>
      </c>
      <c r="EW104" s="5" t="s">
        <v>4</v>
      </c>
      <c r="EX104" s="7">
        <v>4</v>
      </c>
      <c r="EY104" s="5" t="s">
        <v>2</v>
      </c>
      <c r="EZ104" s="5" t="s">
        <v>7</v>
      </c>
      <c r="FA104" s="5" t="s">
        <v>2</v>
      </c>
      <c r="FB104" s="7" t="s">
        <v>7</v>
      </c>
      <c r="FC104" s="5" t="s">
        <v>2</v>
      </c>
      <c r="FD104" s="5"/>
      <c r="FE104" s="5" t="s">
        <v>2</v>
      </c>
      <c r="FF104" s="7" t="s">
        <v>1962</v>
      </c>
      <c r="FG104" s="5" t="s">
        <v>3</v>
      </c>
      <c r="FH104" s="5"/>
      <c r="FI104" s="5" t="s">
        <v>1</v>
      </c>
      <c r="FJ104" s="7">
        <v>5</v>
      </c>
      <c r="FK104" s="5" t="s">
        <v>2</v>
      </c>
      <c r="FL104" s="5" t="s">
        <v>7</v>
      </c>
      <c r="FM104" s="5" t="s">
        <v>2</v>
      </c>
      <c r="FN104" s="7" t="s">
        <v>7</v>
      </c>
      <c r="FO104" s="5" t="s">
        <v>2</v>
      </c>
      <c r="FP104" s="5"/>
      <c r="FQ104" s="5" t="s">
        <v>2</v>
      </c>
      <c r="FR104" s="7" t="s">
        <v>1962</v>
      </c>
      <c r="FS104" s="5" t="s">
        <v>3</v>
      </c>
      <c r="FT104" s="6"/>
      <c r="FU104" s="5" t="s">
        <v>405</v>
      </c>
      <c r="FV104" s="9" t="s">
        <v>5</v>
      </c>
      <c r="FW104" s="5" t="s">
        <v>2</v>
      </c>
      <c r="FX104" s="8" t="s">
        <v>7</v>
      </c>
      <c r="FY104" s="5" t="s">
        <v>2</v>
      </c>
      <c r="FZ104" s="8" t="s">
        <v>7</v>
      </c>
      <c r="GA104" s="5" t="s">
        <v>2</v>
      </c>
      <c r="GB104" s="8"/>
      <c r="GC104" s="5" t="s">
        <v>2</v>
      </c>
      <c r="GD104" s="8" t="s">
        <v>7</v>
      </c>
      <c r="GE104" s="5" t="s">
        <v>3</v>
      </c>
      <c r="GF104" s="6" t="s">
        <v>18</v>
      </c>
    </row>
    <row r="105" spans="1:188" x14ac:dyDescent="0.25">
      <c r="A105" s="5" t="s">
        <v>9</v>
      </c>
      <c r="B105" s="5">
        <v>7300</v>
      </c>
      <c r="C105" s="5" t="s">
        <v>10</v>
      </c>
      <c r="D105" s="5" t="s">
        <v>1605</v>
      </c>
      <c r="E105" s="5" t="s">
        <v>20</v>
      </c>
      <c r="F105" s="5" t="s">
        <v>21</v>
      </c>
      <c r="G105" s="5" t="s">
        <v>22</v>
      </c>
      <c r="H105" s="5">
        <v>8</v>
      </c>
      <c r="I105" s="5" t="s">
        <v>12</v>
      </c>
      <c r="J105" s="5">
        <v>4</v>
      </c>
      <c r="K105" s="5" t="s">
        <v>14</v>
      </c>
      <c r="L105" s="8" t="s">
        <v>1604</v>
      </c>
      <c r="M105" s="5" t="s">
        <v>16</v>
      </c>
      <c r="N105" s="5"/>
      <c r="O105" s="5" t="s">
        <v>19</v>
      </c>
      <c r="P105" s="5" t="s">
        <v>23</v>
      </c>
      <c r="Q105" s="5" t="s">
        <v>1</v>
      </c>
      <c r="R105" s="7">
        <v>1</v>
      </c>
      <c r="S105" s="5" t="s">
        <v>2</v>
      </c>
      <c r="T105" s="7">
        <v>7300</v>
      </c>
      <c r="U105" s="5" t="s">
        <v>2</v>
      </c>
      <c r="V105" s="7" t="s">
        <v>7</v>
      </c>
      <c r="W105" s="5" t="s">
        <v>2</v>
      </c>
      <c r="X105" s="5"/>
      <c r="Y105" s="5" t="s">
        <v>2</v>
      </c>
      <c r="Z105" s="7" t="s">
        <v>8</v>
      </c>
      <c r="AA105" s="5" t="s">
        <v>3</v>
      </c>
      <c r="AB105" s="5" t="s">
        <v>4</v>
      </c>
      <c r="AC105" s="8">
        <v>2</v>
      </c>
      <c r="AD105" s="5" t="s">
        <v>2</v>
      </c>
      <c r="AE105" s="5" t="s">
        <v>7</v>
      </c>
      <c r="AF105" s="5" t="s">
        <v>2</v>
      </c>
      <c r="AG105" s="8" t="s">
        <v>7</v>
      </c>
      <c r="AH105" s="5" t="s">
        <v>2</v>
      </c>
      <c r="AI105" s="5"/>
      <c r="AJ105" s="5" t="s">
        <v>2</v>
      </c>
      <c r="AK105" s="8" t="s">
        <v>8</v>
      </c>
      <c r="AL105" s="5" t="s">
        <v>3</v>
      </c>
      <c r="AM105" s="5" t="s">
        <v>1</v>
      </c>
      <c r="AN105" s="7">
        <v>3</v>
      </c>
      <c r="AO105" s="5" t="s">
        <v>2</v>
      </c>
      <c r="AP105" s="5" t="s">
        <v>7</v>
      </c>
      <c r="AQ105" s="5" t="s">
        <v>2</v>
      </c>
      <c r="AR105" s="7" t="s">
        <v>7</v>
      </c>
      <c r="AS105" s="5" t="s">
        <v>2</v>
      </c>
      <c r="AT105" s="5"/>
      <c r="AU105" s="5" t="s">
        <v>2</v>
      </c>
      <c r="AV105" s="7" t="s">
        <v>8</v>
      </c>
      <c r="AW105" s="5" t="s">
        <v>3</v>
      </c>
      <c r="AX105" s="5" t="s">
        <v>4</v>
      </c>
      <c r="AY105" s="7">
        <v>4</v>
      </c>
      <c r="AZ105" s="5" t="s">
        <v>2</v>
      </c>
      <c r="BA105" s="5" t="s">
        <v>7</v>
      </c>
      <c r="BB105" s="5" t="s">
        <v>2</v>
      </c>
      <c r="BC105" s="7" t="s">
        <v>7</v>
      </c>
      <c r="BD105" s="5" t="s">
        <v>2</v>
      </c>
      <c r="BE105" s="5"/>
      <c r="BF105" s="5" t="s">
        <v>2</v>
      </c>
      <c r="BG105" s="7" t="s">
        <v>8</v>
      </c>
      <c r="BH105" s="5" t="s">
        <v>3</v>
      </c>
      <c r="BI105" s="5"/>
      <c r="BJ105" s="5"/>
      <c r="BK105" s="7"/>
      <c r="BL105" s="5"/>
      <c r="BM105" s="5"/>
      <c r="BN105" s="5"/>
      <c r="BO105" s="7"/>
      <c r="BP105" s="5"/>
      <c r="BQ105" s="7"/>
      <c r="BR105" s="5"/>
      <c r="BS105" s="7"/>
      <c r="BT105" s="5"/>
      <c r="BU105" s="6"/>
      <c r="BV105" s="5" t="s">
        <v>405</v>
      </c>
      <c r="BW105" s="9" t="s">
        <v>5</v>
      </c>
      <c r="BX105" s="5" t="s">
        <v>2</v>
      </c>
      <c r="BY105" s="8" t="s">
        <v>7</v>
      </c>
      <c r="BZ105" s="5" t="s">
        <v>2</v>
      </c>
      <c r="CA105" s="8" t="s">
        <v>7</v>
      </c>
      <c r="CB105" s="5" t="s">
        <v>2</v>
      </c>
      <c r="CC105" s="8" t="s">
        <v>7</v>
      </c>
      <c r="CD105" s="5" t="s">
        <v>2</v>
      </c>
      <c r="CE105" s="8" t="s">
        <v>7</v>
      </c>
      <c r="CF105" s="5" t="s">
        <v>3</v>
      </c>
      <c r="CG105" s="6" t="s">
        <v>18</v>
      </c>
      <c r="CH105" s="11">
        <v>2204.02</v>
      </c>
      <c r="CI105" s="6">
        <v>7300</v>
      </c>
      <c r="CJ105" s="6">
        <v>0.08</v>
      </c>
      <c r="CK105" s="6"/>
      <c r="CL105" s="6"/>
      <c r="CM105" s="6"/>
      <c r="CN105" s="6"/>
      <c r="CO105" s="6" t="s">
        <v>1606</v>
      </c>
      <c r="CP105" s="6" t="s">
        <v>1607</v>
      </c>
      <c r="CQ105" s="6" t="s">
        <v>1963</v>
      </c>
      <c r="CR105" s="6" t="s">
        <v>1608</v>
      </c>
      <c r="CS105" s="6" t="s">
        <v>1964</v>
      </c>
      <c r="CT105" s="6" t="s">
        <v>31</v>
      </c>
      <c r="CU105" s="6" t="s">
        <v>1757</v>
      </c>
      <c r="CV105" s="6" t="s">
        <v>32</v>
      </c>
      <c r="CW105" s="6">
        <v>2204.02</v>
      </c>
      <c r="CX105" s="6" t="s">
        <v>28</v>
      </c>
      <c r="CY105" s="6" t="s">
        <v>26</v>
      </c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 t="s">
        <v>36</v>
      </c>
      <c r="DN105" s="5" t="s">
        <v>19</v>
      </c>
      <c r="DO105" s="5" t="s">
        <v>23</v>
      </c>
      <c r="DP105" s="5" t="s">
        <v>1</v>
      </c>
      <c r="DQ105" s="7">
        <v>1</v>
      </c>
      <c r="DR105" s="5" t="s">
        <v>2</v>
      </c>
      <c r="DS105" s="7">
        <v>7300</v>
      </c>
      <c r="DT105" s="5" t="s">
        <v>2</v>
      </c>
      <c r="DU105" s="7" t="s">
        <v>7</v>
      </c>
      <c r="DV105" s="5" t="s">
        <v>2</v>
      </c>
      <c r="DW105" s="5"/>
      <c r="DX105" s="5" t="s">
        <v>2</v>
      </c>
      <c r="DY105" s="7" t="s">
        <v>1965</v>
      </c>
      <c r="DZ105" s="5" t="s">
        <v>3</v>
      </c>
      <c r="EA105" s="5" t="s">
        <v>4</v>
      </c>
      <c r="EB105" s="8">
        <v>2</v>
      </c>
      <c r="EC105" s="5" t="s">
        <v>2</v>
      </c>
      <c r="ED105" s="5" t="s">
        <v>7</v>
      </c>
      <c r="EE105" s="5" t="s">
        <v>2</v>
      </c>
      <c r="EF105" s="8" t="s">
        <v>7</v>
      </c>
      <c r="EG105" s="5" t="s">
        <v>2</v>
      </c>
      <c r="EH105" s="5"/>
      <c r="EI105" s="5" t="s">
        <v>2</v>
      </c>
      <c r="EJ105" s="8" t="s">
        <v>1965</v>
      </c>
      <c r="EK105" s="5" t="s">
        <v>3</v>
      </c>
      <c r="EL105" s="5" t="s">
        <v>1</v>
      </c>
      <c r="EM105" s="7">
        <v>3</v>
      </c>
      <c r="EN105" s="5" t="s">
        <v>2</v>
      </c>
      <c r="EO105" s="5" t="s">
        <v>7</v>
      </c>
      <c r="EP105" s="5" t="s">
        <v>2</v>
      </c>
      <c r="EQ105" s="7" t="s">
        <v>7</v>
      </c>
      <c r="ER105" s="5" t="s">
        <v>2</v>
      </c>
      <c r="ES105" s="5"/>
      <c r="ET105" s="5" t="s">
        <v>2</v>
      </c>
      <c r="EU105" s="7" t="s">
        <v>1965</v>
      </c>
      <c r="EV105" s="5" t="s">
        <v>3</v>
      </c>
      <c r="EW105" s="5" t="s">
        <v>4</v>
      </c>
      <c r="EX105" s="7">
        <v>4</v>
      </c>
      <c r="EY105" s="5" t="s">
        <v>2</v>
      </c>
      <c r="EZ105" s="5" t="s">
        <v>7</v>
      </c>
      <c r="FA105" s="5" t="s">
        <v>2</v>
      </c>
      <c r="FB105" s="7" t="s">
        <v>7</v>
      </c>
      <c r="FC105" s="5" t="s">
        <v>2</v>
      </c>
      <c r="FD105" s="5"/>
      <c r="FE105" s="5" t="s">
        <v>2</v>
      </c>
      <c r="FF105" s="7" t="s">
        <v>1965</v>
      </c>
      <c r="FG105" s="5" t="s">
        <v>3</v>
      </c>
      <c r="FH105" s="5"/>
      <c r="FI105" s="5"/>
      <c r="FJ105" s="7"/>
      <c r="FK105" s="5"/>
      <c r="FL105" s="5"/>
      <c r="FM105" s="5"/>
      <c r="FN105" s="7"/>
      <c r="FO105" s="5"/>
      <c r="FP105" s="7"/>
      <c r="FQ105" s="5"/>
      <c r="FR105" s="7"/>
      <c r="FS105" s="5"/>
      <c r="FT105" s="6"/>
      <c r="FU105" s="5" t="s">
        <v>405</v>
      </c>
      <c r="FV105" s="9" t="s">
        <v>5</v>
      </c>
      <c r="FW105" s="5" t="s">
        <v>2</v>
      </c>
      <c r="FX105" s="8" t="s">
        <v>7</v>
      </c>
      <c r="FY105" s="5" t="s">
        <v>2</v>
      </c>
      <c r="FZ105" s="8" t="s">
        <v>7</v>
      </c>
      <c r="GA105" s="5" t="s">
        <v>2</v>
      </c>
      <c r="GB105" s="8"/>
      <c r="GC105" s="5" t="s">
        <v>2</v>
      </c>
      <c r="GD105" s="8" t="s">
        <v>7</v>
      </c>
      <c r="GE105" s="5" t="s">
        <v>3</v>
      </c>
      <c r="GF105" s="6" t="s">
        <v>18</v>
      </c>
    </row>
    <row r="106" spans="1:188" x14ac:dyDescent="0.25">
      <c r="A106" s="5" t="s">
        <v>9</v>
      </c>
      <c r="B106" s="5">
        <v>11600</v>
      </c>
      <c r="C106" s="5" t="s">
        <v>10</v>
      </c>
      <c r="D106" s="5" t="s">
        <v>1605</v>
      </c>
      <c r="E106" s="5" t="s">
        <v>20</v>
      </c>
      <c r="F106" s="5" t="s">
        <v>21</v>
      </c>
      <c r="G106" s="5" t="s">
        <v>22</v>
      </c>
      <c r="H106" s="5">
        <v>8</v>
      </c>
      <c r="I106" s="5" t="s">
        <v>12</v>
      </c>
      <c r="J106" s="5">
        <v>3</v>
      </c>
      <c r="K106" s="5" t="s">
        <v>14</v>
      </c>
      <c r="L106" s="8" t="s">
        <v>1604</v>
      </c>
      <c r="M106" s="5" t="s">
        <v>16</v>
      </c>
      <c r="N106" s="5"/>
      <c r="O106" s="5" t="s">
        <v>19</v>
      </c>
      <c r="P106" s="5" t="s">
        <v>23</v>
      </c>
      <c r="Q106" s="5" t="s">
        <v>1</v>
      </c>
      <c r="R106" s="7">
        <v>1</v>
      </c>
      <c r="S106" s="5" t="s">
        <v>2</v>
      </c>
      <c r="T106" s="7">
        <v>11600</v>
      </c>
      <c r="U106" s="5" t="s">
        <v>2</v>
      </c>
      <c r="V106" s="7" t="s">
        <v>7</v>
      </c>
      <c r="W106" s="5" t="s">
        <v>2</v>
      </c>
      <c r="X106" s="5"/>
      <c r="Y106" s="5" t="s">
        <v>2</v>
      </c>
      <c r="Z106" s="7" t="s">
        <v>8</v>
      </c>
      <c r="AA106" s="5" t="s">
        <v>3</v>
      </c>
      <c r="AB106" s="5" t="s">
        <v>4</v>
      </c>
      <c r="AC106" s="8">
        <v>2</v>
      </c>
      <c r="AD106" s="5" t="s">
        <v>2</v>
      </c>
      <c r="AE106" s="5" t="s">
        <v>7</v>
      </c>
      <c r="AF106" s="5" t="s">
        <v>2</v>
      </c>
      <c r="AG106" s="8" t="s">
        <v>7</v>
      </c>
      <c r="AH106" s="5" t="s">
        <v>2</v>
      </c>
      <c r="AI106" s="5"/>
      <c r="AJ106" s="5" t="s">
        <v>2</v>
      </c>
      <c r="AK106" s="8" t="s">
        <v>8</v>
      </c>
      <c r="AL106" s="5" t="s">
        <v>3</v>
      </c>
      <c r="AM106" s="5" t="s">
        <v>1</v>
      </c>
      <c r="AN106" s="7">
        <v>3</v>
      </c>
      <c r="AO106" s="5" t="s">
        <v>2</v>
      </c>
      <c r="AP106" s="5" t="s">
        <v>7</v>
      </c>
      <c r="AQ106" s="5" t="s">
        <v>2</v>
      </c>
      <c r="AR106" s="7" t="s">
        <v>7</v>
      </c>
      <c r="AS106" s="5" t="s">
        <v>2</v>
      </c>
      <c r="AT106" s="5"/>
      <c r="AU106" s="5" t="s">
        <v>2</v>
      </c>
      <c r="AV106" s="7" t="s">
        <v>8</v>
      </c>
      <c r="AW106" s="5" t="s">
        <v>3</v>
      </c>
      <c r="AX106" s="5"/>
      <c r="AY106" s="7"/>
      <c r="AZ106" s="5"/>
      <c r="BA106" s="5"/>
      <c r="BB106" s="5"/>
      <c r="BC106" s="7"/>
      <c r="BD106" s="5"/>
      <c r="BE106" s="7"/>
      <c r="BF106" s="5"/>
      <c r="BG106" s="7"/>
      <c r="BH106" s="5"/>
      <c r="BI106" s="5"/>
      <c r="BJ106" s="5"/>
      <c r="BK106" s="7"/>
      <c r="BL106" s="5"/>
      <c r="BM106" s="5"/>
      <c r="BN106" s="5"/>
      <c r="BO106" s="7"/>
      <c r="BP106" s="5"/>
      <c r="BQ106" s="7"/>
      <c r="BR106" s="5"/>
      <c r="BS106" s="7"/>
      <c r="BT106" s="5"/>
      <c r="BU106" s="6"/>
      <c r="BV106" s="5" t="s">
        <v>405</v>
      </c>
      <c r="BW106" s="9" t="s">
        <v>5</v>
      </c>
      <c r="BX106" s="5" t="s">
        <v>2</v>
      </c>
      <c r="BY106" s="8" t="s">
        <v>7</v>
      </c>
      <c r="BZ106" s="5" t="s">
        <v>2</v>
      </c>
      <c r="CA106" s="8" t="s">
        <v>7</v>
      </c>
      <c r="CB106" s="5" t="s">
        <v>2</v>
      </c>
      <c r="CC106" s="8" t="s">
        <v>7</v>
      </c>
      <c r="CD106" s="5" t="s">
        <v>2</v>
      </c>
      <c r="CE106" s="8" t="s">
        <v>7</v>
      </c>
      <c r="CF106" s="5" t="s">
        <v>3</v>
      </c>
      <c r="CG106" s="6" t="s">
        <v>18</v>
      </c>
      <c r="CH106" s="11">
        <v>4501.1899999999996</v>
      </c>
      <c r="CI106" s="6">
        <v>11600</v>
      </c>
      <c r="CJ106" s="6">
        <v>0.08</v>
      </c>
      <c r="CK106" s="6"/>
      <c r="CL106" s="6"/>
      <c r="CM106" s="6"/>
      <c r="CN106" s="6"/>
      <c r="CO106" s="6" t="s">
        <v>1606</v>
      </c>
      <c r="CP106" s="6" t="s">
        <v>1607</v>
      </c>
      <c r="CQ106" s="6" t="s">
        <v>1966</v>
      </c>
      <c r="CR106" s="6" t="s">
        <v>1608</v>
      </c>
      <c r="CS106" s="6" t="s">
        <v>1967</v>
      </c>
      <c r="CT106" s="6" t="s">
        <v>31</v>
      </c>
      <c r="CU106" s="6" t="s">
        <v>1612</v>
      </c>
      <c r="CV106" s="6" t="s">
        <v>32</v>
      </c>
      <c r="CW106" s="6">
        <v>4501.1899999999996</v>
      </c>
      <c r="CX106" s="6" t="s">
        <v>28</v>
      </c>
      <c r="CY106" s="6" t="s">
        <v>26</v>
      </c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 t="s">
        <v>36</v>
      </c>
      <c r="DN106" s="5" t="s">
        <v>19</v>
      </c>
      <c r="DO106" s="5" t="s">
        <v>23</v>
      </c>
      <c r="DP106" s="5" t="s">
        <v>1</v>
      </c>
      <c r="DQ106" s="7">
        <v>1</v>
      </c>
      <c r="DR106" s="5" t="s">
        <v>2</v>
      </c>
      <c r="DS106" s="7">
        <v>11600</v>
      </c>
      <c r="DT106" s="5" t="s">
        <v>2</v>
      </c>
      <c r="DU106" s="7" t="s">
        <v>7</v>
      </c>
      <c r="DV106" s="5" t="s">
        <v>2</v>
      </c>
      <c r="DW106" s="5"/>
      <c r="DX106" s="5" t="s">
        <v>2</v>
      </c>
      <c r="DY106" s="7" t="s">
        <v>1968</v>
      </c>
      <c r="DZ106" s="5" t="s">
        <v>3</v>
      </c>
      <c r="EA106" s="5" t="s">
        <v>4</v>
      </c>
      <c r="EB106" s="8">
        <v>2</v>
      </c>
      <c r="EC106" s="5" t="s">
        <v>2</v>
      </c>
      <c r="ED106" s="5" t="s">
        <v>7</v>
      </c>
      <c r="EE106" s="5" t="s">
        <v>2</v>
      </c>
      <c r="EF106" s="8" t="s">
        <v>7</v>
      </c>
      <c r="EG106" s="5" t="s">
        <v>2</v>
      </c>
      <c r="EH106" s="5"/>
      <c r="EI106" s="5" t="s">
        <v>2</v>
      </c>
      <c r="EJ106" s="8" t="s">
        <v>1968</v>
      </c>
      <c r="EK106" s="5" t="s">
        <v>3</v>
      </c>
      <c r="EL106" s="5" t="s">
        <v>1</v>
      </c>
      <c r="EM106" s="7">
        <v>3</v>
      </c>
      <c r="EN106" s="5" t="s">
        <v>2</v>
      </c>
      <c r="EO106" s="5" t="s">
        <v>7</v>
      </c>
      <c r="EP106" s="5" t="s">
        <v>2</v>
      </c>
      <c r="EQ106" s="7" t="s">
        <v>7</v>
      </c>
      <c r="ER106" s="5" t="s">
        <v>2</v>
      </c>
      <c r="ES106" s="5"/>
      <c r="ET106" s="5" t="s">
        <v>2</v>
      </c>
      <c r="EU106" s="7" t="s">
        <v>1968</v>
      </c>
      <c r="EV106" s="5" t="s">
        <v>3</v>
      </c>
      <c r="EW106" s="5"/>
      <c r="EX106" s="7"/>
      <c r="EY106" s="5"/>
      <c r="EZ106" s="5"/>
      <c r="FA106" s="5"/>
      <c r="FB106" s="7"/>
      <c r="FC106" s="5"/>
      <c r="FD106" s="7"/>
      <c r="FE106" s="5"/>
      <c r="FF106" s="7"/>
      <c r="FG106" s="5"/>
      <c r="FH106" s="5"/>
      <c r="FI106" s="5"/>
      <c r="FJ106" s="7"/>
      <c r="FK106" s="5"/>
      <c r="FL106" s="5"/>
      <c r="FM106" s="5"/>
      <c r="FN106" s="7"/>
      <c r="FO106" s="5"/>
      <c r="FP106" s="7"/>
      <c r="FQ106" s="5"/>
      <c r="FR106" s="7"/>
      <c r="FS106" s="5"/>
      <c r="FT106" s="6"/>
      <c r="FU106" s="5" t="s">
        <v>405</v>
      </c>
      <c r="FV106" s="9" t="s">
        <v>5</v>
      </c>
      <c r="FW106" s="5" t="s">
        <v>2</v>
      </c>
      <c r="FX106" s="8" t="s">
        <v>7</v>
      </c>
      <c r="FY106" s="5" t="s">
        <v>2</v>
      </c>
      <c r="FZ106" s="8" t="s">
        <v>7</v>
      </c>
      <c r="GA106" s="5" t="s">
        <v>2</v>
      </c>
      <c r="GB106" s="8"/>
      <c r="GC106" s="5" t="s">
        <v>2</v>
      </c>
      <c r="GD106" s="8" t="s">
        <v>7</v>
      </c>
      <c r="GE106" s="5" t="s">
        <v>3</v>
      </c>
      <c r="GF106" s="6" t="s">
        <v>18</v>
      </c>
    </row>
    <row r="107" spans="1:188" x14ac:dyDescent="0.25">
      <c r="A107" s="5" t="s">
        <v>9</v>
      </c>
      <c r="B107" s="5">
        <v>5900</v>
      </c>
      <c r="C107" s="5" t="s">
        <v>10</v>
      </c>
      <c r="D107" s="5" t="s">
        <v>1605</v>
      </c>
      <c r="E107" s="5" t="s">
        <v>20</v>
      </c>
      <c r="F107" s="5" t="s">
        <v>21</v>
      </c>
      <c r="G107" s="5" t="s">
        <v>22</v>
      </c>
      <c r="H107" s="5">
        <v>7</v>
      </c>
      <c r="I107" s="5" t="s">
        <v>12</v>
      </c>
      <c r="J107" s="5">
        <v>5</v>
      </c>
      <c r="K107" s="5" t="s">
        <v>14</v>
      </c>
      <c r="L107" s="8" t="s">
        <v>1604</v>
      </c>
      <c r="M107" s="5" t="s">
        <v>16</v>
      </c>
      <c r="N107" s="5"/>
      <c r="O107" s="5" t="s">
        <v>19</v>
      </c>
      <c r="P107" s="5" t="s">
        <v>23</v>
      </c>
      <c r="Q107" s="5" t="s">
        <v>1</v>
      </c>
      <c r="R107" s="7">
        <v>1</v>
      </c>
      <c r="S107" s="5" t="s">
        <v>2</v>
      </c>
      <c r="T107" s="7">
        <v>5900</v>
      </c>
      <c r="U107" s="5" t="s">
        <v>2</v>
      </c>
      <c r="V107" s="7" t="s">
        <v>7</v>
      </c>
      <c r="W107" s="5" t="s">
        <v>2</v>
      </c>
      <c r="X107" s="5"/>
      <c r="Y107" s="5" t="s">
        <v>2</v>
      </c>
      <c r="Z107" s="7" t="s">
        <v>8</v>
      </c>
      <c r="AA107" s="5" t="s">
        <v>3</v>
      </c>
      <c r="AB107" s="5" t="s">
        <v>4</v>
      </c>
      <c r="AC107" s="8">
        <v>2</v>
      </c>
      <c r="AD107" s="5" t="s">
        <v>2</v>
      </c>
      <c r="AE107" s="5" t="s">
        <v>7</v>
      </c>
      <c r="AF107" s="5" t="s">
        <v>2</v>
      </c>
      <c r="AG107" s="8" t="s">
        <v>7</v>
      </c>
      <c r="AH107" s="5" t="s">
        <v>2</v>
      </c>
      <c r="AI107" s="5"/>
      <c r="AJ107" s="5" t="s">
        <v>2</v>
      </c>
      <c r="AK107" s="8" t="s">
        <v>8</v>
      </c>
      <c r="AL107" s="5" t="s">
        <v>3</v>
      </c>
      <c r="AM107" s="5" t="s">
        <v>1</v>
      </c>
      <c r="AN107" s="7">
        <v>3</v>
      </c>
      <c r="AO107" s="5" t="s">
        <v>2</v>
      </c>
      <c r="AP107" s="5" t="s">
        <v>7</v>
      </c>
      <c r="AQ107" s="5" t="s">
        <v>2</v>
      </c>
      <c r="AR107" s="7" t="s">
        <v>7</v>
      </c>
      <c r="AS107" s="5" t="s">
        <v>2</v>
      </c>
      <c r="AT107" s="5"/>
      <c r="AU107" s="5" t="s">
        <v>2</v>
      </c>
      <c r="AV107" s="7" t="s">
        <v>8</v>
      </c>
      <c r="AW107" s="5" t="s">
        <v>3</v>
      </c>
      <c r="AX107" s="5" t="s">
        <v>4</v>
      </c>
      <c r="AY107" s="7">
        <v>4</v>
      </c>
      <c r="AZ107" s="5" t="s">
        <v>2</v>
      </c>
      <c r="BA107" s="5" t="s">
        <v>7</v>
      </c>
      <c r="BB107" s="5" t="s">
        <v>2</v>
      </c>
      <c r="BC107" s="7" t="s">
        <v>7</v>
      </c>
      <c r="BD107" s="5" t="s">
        <v>2</v>
      </c>
      <c r="BE107" s="5"/>
      <c r="BF107" s="5" t="s">
        <v>2</v>
      </c>
      <c r="BG107" s="7" t="s">
        <v>8</v>
      </c>
      <c r="BH107" s="5" t="s">
        <v>3</v>
      </c>
      <c r="BI107" s="5"/>
      <c r="BJ107" s="5" t="s">
        <v>1</v>
      </c>
      <c r="BK107" s="7">
        <v>5</v>
      </c>
      <c r="BL107" s="5" t="s">
        <v>2</v>
      </c>
      <c r="BM107" s="5" t="s">
        <v>7</v>
      </c>
      <c r="BN107" s="5" t="s">
        <v>2</v>
      </c>
      <c r="BO107" s="7" t="s">
        <v>7</v>
      </c>
      <c r="BP107" s="5" t="s">
        <v>2</v>
      </c>
      <c r="BQ107" s="5"/>
      <c r="BR107" s="5" t="s">
        <v>2</v>
      </c>
      <c r="BS107" s="7" t="s">
        <v>8</v>
      </c>
      <c r="BT107" s="5" t="s">
        <v>3</v>
      </c>
      <c r="BU107" s="6"/>
      <c r="BV107" s="5" t="s">
        <v>405</v>
      </c>
      <c r="BW107" s="9" t="s">
        <v>5</v>
      </c>
      <c r="BX107" s="5" t="s">
        <v>2</v>
      </c>
      <c r="BY107" s="8" t="s">
        <v>7</v>
      </c>
      <c r="BZ107" s="5" t="s">
        <v>2</v>
      </c>
      <c r="CA107" s="8" t="s">
        <v>7</v>
      </c>
      <c r="CB107" s="5" t="s">
        <v>2</v>
      </c>
      <c r="CC107" s="8" t="s">
        <v>7</v>
      </c>
      <c r="CD107" s="5" t="s">
        <v>2</v>
      </c>
      <c r="CE107" s="8" t="s">
        <v>7</v>
      </c>
      <c r="CF107" s="5" t="s">
        <v>3</v>
      </c>
      <c r="CG107" s="6" t="s">
        <v>18</v>
      </c>
      <c r="CH107" s="11">
        <v>1438.96</v>
      </c>
      <c r="CI107" s="6">
        <v>5900</v>
      </c>
      <c r="CJ107" s="6">
        <v>7.0000000000000007E-2</v>
      </c>
      <c r="CK107" s="6"/>
      <c r="CL107" s="6"/>
      <c r="CM107" s="6"/>
      <c r="CN107" s="6"/>
      <c r="CO107" s="6" t="s">
        <v>1606</v>
      </c>
      <c r="CP107" s="6" t="s">
        <v>1607</v>
      </c>
      <c r="CQ107" s="6" t="s">
        <v>1969</v>
      </c>
      <c r="CR107" s="6" t="s">
        <v>1609</v>
      </c>
      <c r="CS107" s="6" t="s">
        <v>1970</v>
      </c>
      <c r="CT107" s="6" t="s">
        <v>31</v>
      </c>
      <c r="CU107" s="6" t="s">
        <v>1613</v>
      </c>
      <c r="CV107" s="6" t="s">
        <v>32</v>
      </c>
      <c r="CW107" s="6">
        <v>1438.96</v>
      </c>
      <c r="CX107" s="6" t="s">
        <v>28</v>
      </c>
      <c r="CY107" s="6" t="s">
        <v>26</v>
      </c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 t="s">
        <v>36</v>
      </c>
      <c r="DN107" s="5" t="s">
        <v>19</v>
      </c>
      <c r="DO107" s="5" t="s">
        <v>23</v>
      </c>
      <c r="DP107" s="5" t="s">
        <v>1</v>
      </c>
      <c r="DQ107" s="7">
        <v>1</v>
      </c>
      <c r="DR107" s="5" t="s">
        <v>2</v>
      </c>
      <c r="DS107" s="7">
        <v>5900</v>
      </c>
      <c r="DT107" s="5" t="s">
        <v>2</v>
      </c>
      <c r="DU107" s="7" t="s">
        <v>7</v>
      </c>
      <c r="DV107" s="5" t="s">
        <v>2</v>
      </c>
      <c r="DW107" s="5"/>
      <c r="DX107" s="5" t="s">
        <v>2</v>
      </c>
      <c r="DY107" s="7" t="s">
        <v>1971</v>
      </c>
      <c r="DZ107" s="5" t="s">
        <v>3</v>
      </c>
      <c r="EA107" s="5" t="s">
        <v>4</v>
      </c>
      <c r="EB107" s="8">
        <v>2</v>
      </c>
      <c r="EC107" s="5" t="s">
        <v>2</v>
      </c>
      <c r="ED107" s="5" t="s">
        <v>7</v>
      </c>
      <c r="EE107" s="5" t="s">
        <v>2</v>
      </c>
      <c r="EF107" s="8" t="s">
        <v>7</v>
      </c>
      <c r="EG107" s="5" t="s">
        <v>2</v>
      </c>
      <c r="EH107" s="5"/>
      <c r="EI107" s="5" t="s">
        <v>2</v>
      </c>
      <c r="EJ107" s="8" t="s">
        <v>1971</v>
      </c>
      <c r="EK107" s="5" t="s">
        <v>3</v>
      </c>
      <c r="EL107" s="5" t="s">
        <v>1</v>
      </c>
      <c r="EM107" s="7">
        <v>3</v>
      </c>
      <c r="EN107" s="5" t="s">
        <v>2</v>
      </c>
      <c r="EO107" s="5" t="s">
        <v>7</v>
      </c>
      <c r="EP107" s="5" t="s">
        <v>2</v>
      </c>
      <c r="EQ107" s="7" t="s">
        <v>7</v>
      </c>
      <c r="ER107" s="5" t="s">
        <v>2</v>
      </c>
      <c r="ES107" s="5"/>
      <c r="ET107" s="5" t="s">
        <v>2</v>
      </c>
      <c r="EU107" s="7" t="s">
        <v>1971</v>
      </c>
      <c r="EV107" s="5" t="s">
        <v>3</v>
      </c>
      <c r="EW107" s="5" t="s">
        <v>4</v>
      </c>
      <c r="EX107" s="7">
        <v>4</v>
      </c>
      <c r="EY107" s="5" t="s">
        <v>2</v>
      </c>
      <c r="EZ107" s="5" t="s">
        <v>7</v>
      </c>
      <c r="FA107" s="5" t="s">
        <v>2</v>
      </c>
      <c r="FB107" s="7" t="s">
        <v>7</v>
      </c>
      <c r="FC107" s="5" t="s">
        <v>2</v>
      </c>
      <c r="FD107" s="5"/>
      <c r="FE107" s="5" t="s">
        <v>2</v>
      </c>
      <c r="FF107" s="7" t="s">
        <v>1971</v>
      </c>
      <c r="FG107" s="5" t="s">
        <v>3</v>
      </c>
      <c r="FH107" s="5"/>
      <c r="FI107" s="5" t="s">
        <v>1</v>
      </c>
      <c r="FJ107" s="7">
        <v>5</v>
      </c>
      <c r="FK107" s="5" t="s">
        <v>2</v>
      </c>
      <c r="FL107" s="5" t="s">
        <v>7</v>
      </c>
      <c r="FM107" s="5" t="s">
        <v>2</v>
      </c>
      <c r="FN107" s="7" t="s">
        <v>7</v>
      </c>
      <c r="FO107" s="5" t="s">
        <v>2</v>
      </c>
      <c r="FP107" s="5"/>
      <c r="FQ107" s="5" t="s">
        <v>2</v>
      </c>
      <c r="FR107" s="7" t="s">
        <v>1971</v>
      </c>
      <c r="FS107" s="5" t="s">
        <v>3</v>
      </c>
      <c r="FT107" s="6"/>
      <c r="FU107" s="5" t="s">
        <v>405</v>
      </c>
      <c r="FV107" s="9" t="s">
        <v>5</v>
      </c>
      <c r="FW107" s="5" t="s">
        <v>2</v>
      </c>
      <c r="FX107" s="8" t="s">
        <v>7</v>
      </c>
      <c r="FY107" s="5" t="s">
        <v>2</v>
      </c>
      <c r="FZ107" s="8" t="s">
        <v>7</v>
      </c>
      <c r="GA107" s="5" t="s">
        <v>2</v>
      </c>
      <c r="GB107" s="8"/>
      <c r="GC107" s="5" t="s">
        <v>2</v>
      </c>
      <c r="GD107" s="8" t="s">
        <v>7</v>
      </c>
      <c r="GE107" s="5" t="s">
        <v>3</v>
      </c>
      <c r="GF107" s="6" t="s">
        <v>18</v>
      </c>
    </row>
    <row r="108" spans="1:188" x14ac:dyDescent="0.25">
      <c r="A108" s="5" t="s">
        <v>9</v>
      </c>
      <c r="B108" s="5">
        <v>3700</v>
      </c>
      <c r="C108" s="5" t="s">
        <v>10</v>
      </c>
      <c r="D108" s="5" t="s">
        <v>1605</v>
      </c>
      <c r="E108" s="5" t="s">
        <v>20</v>
      </c>
      <c r="F108" s="5" t="s">
        <v>21</v>
      </c>
      <c r="G108" s="5" t="s">
        <v>22</v>
      </c>
      <c r="H108" s="5">
        <v>5</v>
      </c>
      <c r="I108" s="5" t="s">
        <v>12</v>
      </c>
      <c r="J108" s="5">
        <v>4</v>
      </c>
      <c r="K108" s="5" t="s">
        <v>14</v>
      </c>
      <c r="L108" s="8" t="s">
        <v>1604</v>
      </c>
      <c r="M108" s="5" t="s">
        <v>16</v>
      </c>
      <c r="N108" s="5"/>
      <c r="O108" s="5" t="s">
        <v>19</v>
      </c>
      <c r="P108" s="5" t="s">
        <v>23</v>
      </c>
      <c r="Q108" s="5" t="s">
        <v>1</v>
      </c>
      <c r="R108" s="7">
        <v>1</v>
      </c>
      <c r="S108" s="5" t="s">
        <v>2</v>
      </c>
      <c r="T108" s="7">
        <v>3700</v>
      </c>
      <c r="U108" s="5" t="s">
        <v>2</v>
      </c>
      <c r="V108" s="7" t="s">
        <v>7</v>
      </c>
      <c r="W108" s="5" t="s">
        <v>2</v>
      </c>
      <c r="X108" s="5"/>
      <c r="Y108" s="5" t="s">
        <v>2</v>
      </c>
      <c r="Z108" s="7" t="s">
        <v>8</v>
      </c>
      <c r="AA108" s="5" t="s">
        <v>3</v>
      </c>
      <c r="AB108" s="5" t="s">
        <v>4</v>
      </c>
      <c r="AC108" s="8">
        <v>2</v>
      </c>
      <c r="AD108" s="5" t="s">
        <v>2</v>
      </c>
      <c r="AE108" s="5" t="s">
        <v>7</v>
      </c>
      <c r="AF108" s="5" t="s">
        <v>2</v>
      </c>
      <c r="AG108" s="8" t="s">
        <v>7</v>
      </c>
      <c r="AH108" s="5" t="s">
        <v>2</v>
      </c>
      <c r="AI108" s="5"/>
      <c r="AJ108" s="5" t="s">
        <v>2</v>
      </c>
      <c r="AK108" s="8" t="s">
        <v>8</v>
      </c>
      <c r="AL108" s="5" t="s">
        <v>3</v>
      </c>
      <c r="AM108" s="5" t="s">
        <v>1</v>
      </c>
      <c r="AN108" s="7">
        <v>3</v>
      </c>
      <c r="AO108" s="5" t="s">
        <v>2</v>
      </c>
      <c r="AP108" s="5" t="s">
        <v>7</v>
      </c>
      <c r="AQ108" s="5" t="s">
        <v>2</v>
      </c>
      <c r="AR108" s="7" t="s">
        <v>7</v>
      </c>
      <c r="AS108" s="5" t="s">
        <v>2</v>
      </c>
      <c r="AT108" s="5"/>
      <c r="AU108" s="5" t="s">
        <v>2</v>
      </c>
      <c r="AV108" s="7" t="s">
        <v>8</v>
      </c>
      <c r="AW108" s="5" t="s">
        <v>3</v>
      </c>
      <c r="AX108" s="5" t="s">
        <v>4</v>
      </c>
      <c r="AY108" s="7">
        <v>4</v>
      </c>
      <c r="AZ108" s="5" t="s">
        <v>2</v>
      </c>
      <c r="BA108" s="5" t="s">
        <v>7</v>
      </c>
      <c r="BB108" s="5" t="s">
        <v>2</v>
      </c>
      <c r="BC108" s="7" t="s">
        <v>7</v>
      </c>
      <c r="BD108" s="5" t="s">
        <v>2</v>
      </c>
      <c r="BE108" s="5"/>
      <c r="BF108" s="5" t="s">
        <v>2</v>
      </c>
      <c r="BG108" s="7" t="s">
        <v>8</v>
      </c>
      <c r="BH108" s="5" t="s">
        <v>3</v>
      </c>
      <c r="BI108" s="5"/>
      <c r="BJ108" s="5"/>
      <c r="BK108" s="7"/>
      <c r="BL108" s="5"/>
      <c r="BM108" s="5"/>
      <c r="BN108" s="5"/>
      <c r="BO108" s="7"/>
      <c r="BP108" s="5"/>
      <c r="BQ108" s="7"/>
      <c r="BR108" s="5"/>
      <c r="BS108" s="7"/>
      <c r="BT108" s="5"/>
      <c r="BU108" s="6"/>
      <c r="BV108" s="5" t="s">
        <v>405</v>
      </c>
      <c r="BW108" s="9" t="s">
        <v>5</v>
      </c>
      <c r="BX108" s="5" t="s">
        <v>2</v>
      </c>
      <c r="BY108" s="8" t="s">
        <v>7</v>
      </c>
      <c r="BZ108" s="5" t="s">
        <v>2</v>
      </c>
      <c r="CA108" s="8" t="s">
        <v>7</v>
      </c>
      <c r="CB108" s="5" t="s">
        <v>2</v>
      </c>
      <c r="CC108" s="8" t="s">
        <v>7</v>
      </c>
      <c r="CD108" s="5" t="s">
        <v>2</v>
      </c>
      <c r="CE108" s="8" t="s">
        <v>7</v>
      </c>
      <c r="CF108" s="5" t="s">
        <v>3</v>
      </c>
      <c r="CG108" s="6" t="s">
        <v>18</v>
      </c>
      <c r="CH108" s="11">
        <v>1043.44</v>
      </c>
      <c r="CI108" s="6">
        <v>3700</v>
      </c>
      <c r="CJ108" s="6">
        <v>0.05</v>
      </c>
      <c r="CK108" s="6"/>
      <c r="CL108" s="6"/>
      <c r="CM108" s="6"/>
      <c r="CN108" s="6"/>
      <c r="CO108" s="6" t="s">
        <v>1606</v>
      </c>
      <c r="CP108" s="6" t="s">
        <v>1607</v>
      </c>
      <c r="CQ108" s="6" t="s">
        <v>1972</v>
      </c>
      <c r="CR108" s="6" t="s">
        <v>1608</v>
      </c>
      <c r="CS108" s="6" t="s">
        <v>1973</v>
      </c>
      <c r="CT108" s="6" t="s">
        <v>31</v>
      </c>
      <c r="CU108" s="6" t="s">
        <v>1679</v>
      </c>
      <c r="CV108" s="6" t="s">
        <v>32</v>
      </c>
      <c r="CW108" s="6">
        <v>1043.44</v>
      </c>
      <c r="CX108" s="6" t="s">
        <v>28</v>
      </c>
      <c r="CY108" s="6" t="s">
        <v>26</v>
      </c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 t="s">
        <v>36</v>
      </c>
      <c r="DN108" s="5" t="s">
        <v>19</v>
      </c>
      <c r="DO108" s="5" t="s">
        <v>23</v>
      </c>
      <c r="DP108" s="5" t="s">
        <v>1</v>
      </c>
      <c r="DQ108" s="7">
        <v>1</v>
      </c>
      <c r="DR108" s="5" t="s">
        <v>2</v>
      </c>
      <c r="DS108" s="7">
        <v>3700</v>
      </c>
      <c r="DT108" s="5" t="s">
        <v>2</v>
      </c>
      <c r="DU108" s="7" t="s">
        <v>7</v>
      </c>
      <c r="DV108" s="5" t="s">
        <v>2</v>
      </c>
      <c r="DW108" s="5"/>
      <c r="DX108" s="5" t="s">
        <v>2</v>
      </c>
      <c r="DY108" s="7" t="s">
        <v>1974</v>
      </c>
      <c r="DZ108" s="5" t="s">
        <v>3</v>
      </c>
      <c r="EA108" s="5" t="s">
        <v>4</v>
      </c>
      <c r="EB108" s="8">
        <v>2</v>
      </c>
      <c r="EC108" s="5" t="s">
        <v>2</v>
      </c>
      <c r="ED108" s="5" t="s">
        <v>7</v>
      </c>
      <c r="EE108" s="5" t="s">
        <v>2</v>
      </c>
      <c r="EF108" s="8" t="s">
        <v>7</v>
      </c>
      <c r="EG108" s="5" t="s">
        <v>2</v>
      </c>
      <c r="EH108" s="5"/>
      <c r="EI108" s="5" t="s">
        <v>2</v>
      </c>
      <c r="EJ108" s="8" t="s">
        <v>1974</v>
      </c>
      <c r="EK108" s="5" t="s">
        <v>3</v>
      </c>
      <c r="EL108" s="5" t="s">
        <v>1</v>
      </c>
      <c r="EM108" s="7">
        <v>3</v>
      </c>
      <c r="EN108" s="5" t="s">
        <v>2</v>
      </c>
      <c r="EO108" s="5" t="s">
        <v>7</v>
      </c>
      <c r="EP108" s="5" t="s">
        <v>2</v>
      </c>
      <c r="EQ108" s="7" t="s">
        <v>7</v>
      </c>
      <c r="ER108" s="5" t="s">
        <v>2</v>
      </c>
      <c r="ES108" s="5"/>
      <c r="ET108" s="5" t="s">
        <v>2</v>
      </c>
      <c r="EU108" s="7" t="s">
        <v>1974</v>
      </c>
      <c r="EV108" s="5" t="s">
        <v>3</v>
      </c>
      <c r="EW108" s="5" t="s">
        <v>4</v>
      </c>
      <c r="EX108" s="7">
        <v>4</v>
      </c>
      <c r="EY108" s="5" t="s">
        <v>2</v>
      </c>
      <c r="EZ108" s="5" t="s">
        <v>7</v>
      </c>
      <c r="FA108" s="5" t="s">
        <v>2</v>
      </c>
      <c r="FB108" s="7" t="s">
        <v>7</v>
      </c>
      <c r="FC108" s="5" t="s">
        <v>2</v>
      </c>
      <c r="FD108" s="5"/>
      <c r="FE108" s="5" t="s">
        <v>2</v>
      </c>
      <c r="FF108" s="7" t="s">
        <v>1974</v>
      </c>
      <c r="FG108" s="5" t="s">
        <v>3</v>
      </c>
      <c r="FH108" s="5"/>
      <c r="FI108" s="5"/>
      <c r="FJ108" s="7"/>
      <c r="FK108" s="5"/>
      <c r="FL108" s="5"/>
      <c r="FM108" s="5"/>
      <c r="FN108" s="7"/>
      <c r="FO108" s="5"/>
      <c r="FP108" s="7"/>
      <c r="FQ108" s="5"/>
      <c r="FR108" s="7"/>
      <c r="FS108" s="5"/>
      <c r="FT108" s="6"/>
      <c r="FU108" s="5" t="s">
        <v>405</v>
      </c>
      <c r="FV108" s="9" t="s">
        <v>5</v>
      </c>
      <c r="FW108" s="5" t="s">
        <v>2</v>
      </c>
      <c r="FX108" s="8" t="s">
        <v>7</v>
      </c>
      <c r="FY108" s="5" t="s">
        <v>2</v>
      </c>
      <c r="FZ108" s="8" t="s">
        <v>7</v>
      </c>
      <c r="GA108" s="5" t="s">
        <v>2</v>
      </c>
      <c r="GB108" s="8"/>
      <c r="GC108" s="5" t="s">
        <v>2</v>
      </c>
      <c r="GD108" s="8" t="s">
        <v>7</v>
      </c>
      <c r="GE108" s="5" t="s">
        <v>3</v>
      </c>
      <c r="GF108" s="6" t="s">
        <v>18</v>
      </c>
    </row>
    <row r="109" spans="1:188" x14ac:dyDescent="0.25">
      <c r="A109" s="5" t="s">
        <v>9</v>
      </c>
      <c r="B109" s="5">
        <v>13500</v>
      </c>
      <c r="C109" s="5" t="s">
        <v>10</v>
      </c>
      <c r="D109" s="5" t="s">
        <v>1605</v>
      </c>
      <c r="E109" s="5" t="s">
        <v>20</v>
      </c>
      <c r="F109" s="5" t="s">
        <v>21</v>
      </c>
      <c r="G109" s="5" t="s">
        <v>22</v>
      </c>
      <c r="H109" s="5">
        <v>3</v>
      </c>
      <c r="I109" s="5" t="s">
        <v>12</v>
      </c>
      <c r="J109" s="5">
        <v>3</v>
      </c>
      <c r="K109" s="5" t="s">
        <v>14</v>
      </c>
      <c r="L109" s="8" t="s">
        <v>1604</v>
      </c>
      <c r="M109" s="5" t="s">
        <v>16</v>
      </c>
      <c r="N109" s="5"/>
      <c r="O109" s="5" t="s">
        <v>19</v>
      </c>
      <c r="P109" s="5" t="s">
        <v>23</v>
      </c>
      <c r="Q109" s="5" t="s">
        <v>1</v>
      </c>
      <c r="R109" s="7">
        <v>1</v>
      </c>
      <c r="S109" s="5" t="s">
        <v>2</v>
      </c>
      <c r="T109" s="7">
        <v>13500</v>
      </c>
      <c r="U109" s="5" t="s">
        <v>2</v>
      </c>
      <c r="V109" s="7" t="s">
        <v>7</v>
      </c>
      <c r="W109" s="5" t="s">
        <v>2</v>
      </c>
      <c r="X109" s="5"/>
      <c r="Y109" s="5" t="s">
        <v>2</v>
      </c>
      <c r="Z109" s="7" t="s">
        <v>8</v>
      </c>
      <c r="AA109" s="5" t="s">
        <v>3</v>
      </c>
      <c r="AB109" s="5" t="s">
        <v>4</v>
      </c>
      <c r="AC109" s="8">
        <v>2</v>
      </c>
      <c r="AD109" s="5" t="s">
        <v>2</v>
      </c>
      <c r="AE109" s="5" t="s">
        <v>7</v>
      </c>
      <c r="AF109" s="5" t="s">
        <v>2</v>
      </c>
      <c r="AG109" s="8" t="s">
        <v>7</v>
      </c>
      <c r="AH109" s="5" t="s">
        <v>2</v>
      </c>
      <c r="AI109" s="5"/>
      <c r="AJ109" s="5" t="s">
        <v>2</v>
      </c>
      <c r="AK109" s="8" t="s">
        <v>8</v>
      </c>
      <c r="AL109" s="5" t="s">
        <v>3</v>
      </c>
      <c r="AM109" s="5" t="s">
        <v>1</v>
      </c>
      <c r="AN109" s="7">
        <v>3</v>
      </c>
      <c r="AO109" s="5" t="s">
        <v>2</v>
      </c>
      <c r="AP109" s="5" t="s">
        <v>7</v>
      </c>
      <c r="AQ109" s="5" t="s">
        <v>2</v>
      </c>
      <c r="AR109" s="7" t="s">
        <v>7</v>
      </c>
      <c r="AS109" s="5" t="s">
        <v>2</v>
      </c>
      <c r="AT109" s="5"/>
      <c r="AU109" s="5" t="s">
        <v>2</v>
      </c>
      <c r="AV109" s="7" t="s">
        <v>8</v>
      </c>
      <c r="AW109" s="5" t="s">
        <v>3</v>
      </c>
      <c r="AX109" s="5"/>
      <c r="AY109" s="7"/>
      <c r="AZ109" s="5"/>
      <c r="BA109" s="5"/>
      <c r="BB109" s="5"/>
      <c r="BC109" s="7"/>
      <c r="BD109" s="5"/>
      <c r="BE109" s="7"/>
      <c r="BF109" s="5"/>
      <c r="BG109" s="7"/>
      <c r="BH109" s="5"/>
      <c r="BI109" s="5"/>
      <c r="BJ109" s="5"/>
      <c r="BK109" s="7"/>
      <c r="BL109" s="5"/>
      <c r="BM109" s="5"/>
      <c r="BN109" s="5"/>
      <c r="BO109" s="7"/>
      <c r="BP109" s="5"/>
      <c r="BQ109" s="7"/>
      <c r="BR109" s="5"/>
      <c r="BS109" s="7"/>
      <c r="BT109" s="5"/>
      <c r="BU109" s="6"/>
      <c r="BV109" s="5" t="s">
        <v>405</v>
      </c>
      <c r="BW109" s="9" t="s">
        <v>5</v>
      </c>
      <c r="BX109" s="5" t="s">
        <v>2</v>
      </c>
      <c r="BY109" s="8" t="s">
        <v>7</v>
      </c>
      <c r="BZ109" s="5" t="s">
        <v>2</v>
      </c>
      <c r="CA109" s="8" t="s">
        <v>7</v>
      </c>
      <c r="CB109" s="5" t="s">
        <v>2</v>
      </c>
      <c r="CC109" s="8" t="s">
        <v>7</v>
      </c>
      <c r="CD109" s="5" t="s">
        <v>2</v>
      </c>
      <c r="CE109" s="8" t="s">
        <v>7</v>
      </c>
      <c r="CF109" s="5" t="s">
        <v>3</v>
      </c>
      <c r="CG109" s="6" t="s">
        <v>18</v>
      </c>
      <c r="CH109" s="11">
        <v>4772.66</v>
      </c>
      <c r="CI109" s="6">
        <v>13500</v>
      </c>
      <c r="CJ109" s="6">
        <v>0.03</v>
      </c>
      <c r="CK109" s="6"/>
      <c r="CL109" s="6"/>
      <c r="CM109" s="6"/>
      <c r="CN109" s="6"/>
      <c r="CO109" s="6" t="s">
        <v>1606</v>
      </c>
      <c r="CP109" s="6" t="s">
        <v>1607</v>
      </c>
      <c r="CQ109" s="6" t="s">
        <v>1975</v>
      </c>
      <c r="CR109" s="6" t="s">
        <v>1608</v>
      </c>
      <c r="CS109" s="6" t="s">
        <v>1976</v>
      </c>
      <c r="CT109" s="6" t="s">
        <v>31</v>
      </c>
      <c r="CU109" s="6" t="s">
        <v>1633</v>
      </c>
      <c r="CV109" s="6" t="s">
        <v>32</v>
      </c>
      <c r="CW109" s="6">
        <v>4772.66</v>
      </c>
      <c r="CX109" s="6" t="s">
        <v>28</v>
      </c>
      <c r="CY109" s="6" t="s">
        <v>26</v>
      </c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 t="s">
        <v>36</v>
      </c>
      <c r="DN109" s="5" t="s">
        <v>19</v>
      </c>
      <c r="DO109" s="5" t="s">
        <v>23</v>
      </c>
      <c r="DP109" s="5" t="s">
        <v>1</v>
      </c>
      <c r="DQ109" s="7">
        <v>1</v>
      </c>
      <c r="DR109" s="5" t="s">
        <v>2</v>
      </c>
      <c r="DS109" s="7">
        <v>13500</v>
      </c>
      <c r="DT109" s="5" t="s">
        <v>2</v>
      </c>
      <c r="DU109" s="7" t="s">
        <v>7</v>
      </c>
      <c r="DV109" s="5" t="s">
        <v>2</v>
      </c>
      <c r="DW109" s="5"/>
      <c r="DX109" s="5" t="s">
        <v>2</v>
      </c>
      <c r="DY109" s="7" t="s">
        <v>1977</v>
      </c>
      <c r="DZ109" s="5" t="s">
        <v>3</v>
      </c>
      <c r="EA109" s="5" t="s">
        <v>4</v>
      </c>
      <c r="EB109" s="8">
        <v>2</v>
      </c>
      <c r="EC109" s="5" t="s">
        <v>2</v>
      </c>
      <c r="ED109" s="5" t="s">
        <v>7</v>
      </c>
      <c r="EE109" s="5" t="s">
        <v>2</v>
      </c>
      <c r="EF109" s="8" t="s">
        <v>7</v>
      </c>
      <c r="EG109" s="5" t="s">
        <v>2</v>
      </c>
      <c r="EH109" s="5"/>
      <c r="EI109" s="5" t="s">
        <v>2</v>
      </c>
      <c r="EJ109" s="8" t="s">
        <v>1977</v>
      </c>
      <c r="EK109" s="5" t="s">
        <v>3</v>
      </c>
      <c r="EL109" s="5" t="s">
        <v>1</v>
      </c>
      <c r="EM109" s="7">
        <v>3</v>
      </c>
      <c r="EN109" s="5" t="s">
        <v>2</v>
      </c>
      <c r="EO109" s="5" t="s">
        <v>7</v>
      </c>
      <c r="EP109" s="5" t="s">
        <v>2</v>
      </c>
      <c r="EQ109" s="7" t="s">
        <v>7</v>
      </c>
      <c r="ER109" s="5" t="s">
        <v>2</v>
      </c>
      <c r="ES109" s="5"/>
      <c r="ET109" s="5" t="s">
        <v>2</v>
      </c>
      <c r="EU109" s="7" t="s">
        <v>1977</v>
      </c>
      <c r="EV109" s="5" t="s">
        <v>3</v>
      </c>
      <c r="EW109" s="5"/>
      <c r="EX109" s="7"/>
      <c r="EY109" s="5"/>
      <c r="EZ109" s="5"/>
      <c r="FA109" s="5"/>
      <c r="FB109" s="7"/>
      <c r="FC109" s="5"/>
      <c r="FD109" s="7"/>
      <c r="FE109" s="5"/>
      <c r="FF109" s="7"/>
      <c r="FG109" s="5"/>
      <c r="FH109" s="5"/>
      <c r="FI109" s="5"/>
      <c r="FJ109" s="7"/>
      <c r="FK109" s="5"/>
      <c r="FL109" s="5"/>
      <c r="FM109" s="5"/>
      <c r="FN109" s="7"/>
      <c r="FO109" s="5"/>
      <c r="FP109" s="7"/>
      <c r="FQ109" s="5"/>
      <c r="FR109" s="7"/>
      <c r="FS109" s="5"/>
      <c r="FT109" s="6"/>
      <c r="FU109" s="5" t="s">
        <v>405</v>
      </c>
      <c r="FV109" s="9" t="s">
        <v>5</v>
      </c>
      <c r="FW109" s="5" t="s">
        <v>2</v>
      </c>
      <c r="FX109" s="8" t="s">
        <v>7</v>
      </c>
      <c r="FY109" s="5" t="s">
        <v>2</v>
      </c>
      <c r="FZ109" s="8" t="s">
        <v>7</v>
      </c>
      <c r="GA109" s="5" t="s">
        <v>2</v>
      </c>
      <c r="GB109" s="8"/>
      <c r="GC109" s="5" t="s">
        <v>2</v>
      </c>
      <c r="GD109" s="8" t="s">
        <v>7</v>
      </c>
      <c r="GE109" s="5" t="s">
        <v>3</v>
      </c>
      <c r="GF109" s="6" t="s">
        <v>18</v>
      </c>
    </row>
    <row r="110" spans="1:188" x14ac:dyDescent="0.25">
      <c r="A110" s="5" t="s">
        <v>9</v>
      </c>
      <c r="B110" s="5">
        <v>19200</v>
      </c>
      <c r="C110" s="5" t="s">
        <v>10</v>
      </c>
      <c r="D110" s="5" t="s">
        <v>1605</v>
      </c>
      <c r="E110" s="5" t="s">
        <v>20</v>
      </c>
      <c r="F110" s="5" t="s">
        <v>21</v>
      </c>
      <c r="G110" s="5" t="s">
        <v>22</v>
      </c>
      <c r="H110" s="5">
        <v>4</v>
      </c>
      <c r="I110" s="5" t="s">
        <v>12</v>
      </c>
      <c r="J110" s="5">
        <v>5</v>
      </c>
      <c r="K110" s="5" t="s">
        <v>14</v>
      </c>
      <c r="L110" s="8" t="s">
        <v>1604</v>
      </c>
      <c r="M110" s="5" t="s">
        <v>16</v>
      </c>
      <c r="N110" s="5"/>
      <c r="O110" s="5" t="s">
        <v>19</v>
      </c>
      <c r="P110" s="5" t="s">
        <v>23</v>
      </c>
      <c r="Q110" s="5" t="s">
        <v>1</v>
      </c>
      <c r="R110" s="7">
        <v>1</v>
      </c>
      <c r="S110" s="5" t="s">
        <v>2</v>
      </c>
      <c r="T110" s="7">
        <v>19200</v>
      </c>
      <c r="U110" s="5" t="s">
        <v>2</v>
      </c>
      <c r="V110" s="7" t="s">
        <v>7</v>
      </c>
      <c r="W110" s="5" t="s">
        <v>2</v>
      </c>
      <c r="X110" s="5"/>
      <c r="Y110" s="5" t="s">
        <v>2</v>
      </c>
      <c r="Z110" s="7" t="s">
        <v>8</v>
      </c>
      <c r="AA110" s="5" t="s">
        <v>3</v>
      </c>
      <c r="AB110" s="5" t="s">
        <v>4</v>
      </c>
      <c r="AC110" s="8">
        <v>2</v>
      </c>
      <c r="AD110" s="5" t="s">
        <v>2</v>
      </c>
      <c r="AE110" s="5" t="s">
        <v>7</v>
      </c>
      <c r="AF110" s="5" t="s">
        <v>2</v>
      </c>
      <c r="AG110" s="8" t="s">
        <v>7</v>
      </c>
      <c r="AH110" s="5" t="s">
        <v>2</v>
      </c>
      <c r="AI110" s="5"/>
      <c r="AJ110" s="5" t="s">
        <v>2</v>
      </c>
      <c r="AK110" s="8" t="s">
        <v>8</v>
      </c>
      <c r="AL110" s="5" t="s">
        <v>3</v>
      </c>
      <c r="AM110" s="5" t="s">
        <v>1</v>
      </c>
      <c r="AN110" s="7">
        <v>3</v>
      </c>
      <c r="AO110" s="5" t="s">
        <v>2</v>
      </c>
      <c r="AP110" s="5" t="s">
        <v>7</v>
      </c>
      <c r="AQ110" s="5" t="s">
        <v>2</v>
      </c>
      <c r="AR110" s="7" t="s">
        <v>7</v>
      </c>
      <c r="AS110" s="5" t="s">
        <v>2</v>
      </c>
      <c r="AT110" s="5"/>
      <c r="AU110" s="5" t="s">
        <v>2</v>
      </c>
      <c r="AV110" s="7" t="s">
        <v>8</v>
      </c>
      <c r="AW110" s="5" t="s">
        <v>3</v>
      </c>
      <c r="AX110" s="5" t="s">
        <v>4</v>
      </c>
      <c r="AY110" s="7">
        <v>4</v>
      </c>
      <c r="AZ110" s="5" t="s">
        <v>2</v>
      </c>
      <c r="BA110" s="5" t="s">
        <v>7</v>
      </c>
      <c r="BB110" s="5" t="s">
        <v>2</v>
      </c>
      <c r="BC110" s="7" t="s">
        <v>7</v>
      </c>
      <c r="BD110" s="5" t="s">
        <v>2</v>
      </c>
      <c r="BE110" s="5"/>
      <c r="BF110" s="5" t="s">
        <v>2</v>
      </c>
      <c r="BG110" s="7" t="s">
        <v>8</v>
      </c>
      <c r="BH110" s="5" t="s">
        <v>3</v>
      </c>
      <c r="BI110" s="5"/>
      <c r="BJ110" s="5" t="s">
        <v>1</v>
      </c>
      <c r="BK110" s="7">
        <v>5</v>
      </c>
      <c r="BL110" s="5" t="s">
        <v>2</v>
      </c>
      <c r="BM110" s="5" t="s">
        <v>7</v>
      </c>
      <c r="BN110" s="5" t="s">
        <v>2</v>
      </c>
      <c r="BO110" s="7" t="s">
        <v>7</v>
      </c>
      <c r="BP110" s="5" t="s">
        <v>2</v>
      </c>
      <c r="BQ110" s="5"/>
      <c r="BR110" s="5" t="s">
        <v>2</v>
      </c>
      <c r="BS110" s="7" t="s">
        <v>8</v>
      </c>
      <c r="BT110" s="5" t="s">
        <v>3</v>
      </c>
      <c r="BU110" s="6"/>
      <c r="BV110" s="5" t="s">
        <v>405</v>
      </c>
      <c r="BW110" s="9" t="s">
        <v>5</v>
      </c>
      <c r="BX110" s="5" t="s">
        <v>2</v>
      </c>
      <c r="BY110" s="8" t="s">
        <v>7</v>
      </c>
      <c r="BZ110" s="5" t="s">
        <v>2</v>
      </c>
      <c r="CA110" s="8" t="s">
        <v>7</v>
      </c>
      <c r="CB110" s="5" t="s">
        <v>2</v>
      </c>
      <c r="CC110" s="8" t="s">
        <v>7</v>
      </c>
      <c r="CD110" s="5" t="s">
        <v>2</v>
      </c>
      <c r="CE110" s="8" t="s">
        <v>7</v>
      </c>
      <c r="CF110" s="5" t="s">
        <v>3</v>
      </c>
      <c r="CG110" s="6" t="s">
        <v>18</v>
      </c>
      <c r="CH110" s="11">
        <v>4312.84</v>
      </c>
      <c r="CI110" s="6">
        <v>19200</v>
      </c>
      <c r="CJ110" s="6">
        <v>0.04</v>
      </c>
      <c r="CK110" s="6"/>
      <c r="CL110" s="6"/>
      <c r="CM110" s="6"/>
      <c r="CN110" s="6"/>
      <c r="CO110" s="6" t="s">
        <v>1606</v>
      </c>
      <c r="CP110" s="6" t="s">
        <v>1607</v>
      </c>
      <c r="CQ110" s="6" t="s">
        <v>1978</v>
      </c>
      <c r="CR110" s="6" t="s">
        <v>1609</v>
      </c>
      <c r="CS110" s="6" t="s">
        <v>1979</v>
      </c>
      <c r="CT110" s="6" t="s">
        <v>31</v>
      </c>
      <c r="CU110" s="6" t="s">
        <v>1615</v>
      </c>
      <c r="CV110" s="6" t="s">
        <v>32</v>
      </c>
      <c r="CW110" s="6">
        <v>4312.84</v>
      </c>
      <c r="CX110" s="6" t="s">
        <v>28</v>
      </c>
      <c r="CY110" s="6" t="s">
        <v>26</v>
      </c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 t="s">
        <v>36</v>
      </c>
      <c r="DN110" s="5" t="s">
        <v>19</v>
      </c>
      <c r="DO110" s="5" t="s">
        <v>23</v>
      </c>
      <c r="DP110" s="5" t="s">
        <v>1</v>
      </c>
      <c r="DQ110" s="7">
        <v>1</v>
      </c>
      <c r="DR110" s="5" t="s">
        <v>2</v>
      </c>
      <c r="DS110" s="7">
        <v>19200</v>
      </c>
      <c r="DT110" s="5" t="s">
        <v>2</v>
      </c>
      <c r="DU110" s="7" t="s">
        <v>7</v>
      </c>
      <c r="DV110" s="5" t="s">
        <v>2</v>
      </c>
      <c r="DW110" s="5"/>
      <c r="DX110" s="5" t="s">
        <v>2</v>
      </c>
      <c r="DY110" s="7" t="s">
        <v>1980</v>
      </c>
      <c r="DZ110" s="5" t="s">
        <v>3</v>
      </c>
      <c r="EA110" s="5" t="s">
        <v>4</v>
      </c>
      <c r="EB110" s="8">
        <v>2</v>
      </c>
      <c r="EC110" s="5" t="s">
        <v>2</v>
      </c>
      <c r="ED110" s="5" t="s">
        <v>7</v>
      </c>
      <c r="EE110" s="5" t="s">
        <v>2</v>
      </c>
      <c r="EF110" s="8" t="s">
        <v>7</v>
      </c>
      <c r="EG110" s="5" t="s">
        <v>2</v>
      </c>
      <c r="EH110" s="5"/>
      <c r="EI110" s="5" t="s">
        <v>2</v>
      </c>
      <c r="EJ110" s="8" t="s">
        <v>1980</v>
      </c>
      <c r="EK110" s="5" t="s">
        <v>3</v>
      </c>
      <c r="EL110" s="5" t="s">
        <v>1</v>
      </c>
      <c r="EM110" s="7">
        <v>3</v>
      </c>
      <c r="EN110" s="5" t="s">
        <v>2</v>
      </c>
      <c r="EO110" s="5" t="s">
        <v>7</v>
      </c>
      <c r="EP110" s="5" t="s">
        <v>2</v>
      </c>
      <c r="EQ110" s="7" t="s">
        <v>7</v>
      </c>
      <c r="ER110" s="5" t="s">
        <v>2</v>
      </c>
      <c r="ES110" s="5"/>
      <c r="ET110" s="5" t="s">
        <v>2</v>
      </c>
      <c r="EU110" s="7" t="s">
        <v>1980</v>
      </c>
      <c r="EV110" s="5" t="s">
        <v>3</v>
      </c>
      <c r="EW110" s="5" t="s">
        <v>4</v>
      </c>
      <c r="EX110" s="7">
        <v>4</v>
      </c>
      <c r="EY110" s="5" t="s">
        <v>2</v>
      </c>
      <c r="EZ110" s="5" t="s">
        <v>7</v>
      </c>
      <c r="FA110" s="5" t="s">
        <v>2</v>
      </c>
      <c r="FB110" s="7" t="s">
        <v>7</v>
      </c>
      <c r="FC110" s="5" t="s">
        <v>2</v>
      </c>
      <c r="FD110" s="5"/>
      <c r="FE110" s="5" t="s">
        <v>2</v>
      </c>
      <c r="FF110" s="7" t="s">
        <v>1980</v>
      </c>
      <c r="FG110" s="5" t="s">
        <v>3</v>
      </c>
      <c r="FH110" s="5"/>
      <c r="FI110" s="5" t="s">
        <v>1</v>
      </c>
      <c r="FJ110" s="7">
        <v>5</v>
      </c>
      <c r="FK110" s="5" t="s">
        <v>2</v>
      </c>
      <c r="FL110" s="5" t="s">
        <v>7</v>
      </c>
      <c r="FM110" s="5" t="s">
        <v>2</v>
      </c>
      <c r="FN110" s="7" t="s">
        <v>7</v>
      </c>
      <c r="FO110" s="5" t="s">
        <v>2</v>
      </c>
      <c r="FP110" s="5"/>
      <c r="FQ110" s="5" t="s">
        <v>2</v>
      </c>
      <c r="FR110" s="7" t="s">
        <v>1980</v>
      </c>
      <c r="FS110" s="5" t="s">
        <v>3</v>
      </c>
      <c r="FT110" s="6"/>
      <c r="FU110" s="5" t="s">
        <v>405</v>
      </c>
      <c r="FV110" s="9" t="s">
        <v>5</v>
      </c>
      <c r="FW110" s="5" t="s">
        <v>2</v>
      </c>
      <c r="FX110" s="8" t="s">
        <v>7</v>
      </c>
      <c r="FY110" s="5" t="s">
        <v>2</v>
      </c>
      <c r="FZ110" s="8" t="s">
        <v>7</v>
      </c>
      <c r="GA110" s="5" t="s">
        <v>2</v>
      </c>
      <c r="GB110" s="8"/>
      <c r="GC110" s="5" t="s">
        <v>2</v>
      </c>
      <c r="GD110" s="8" t="s">
        <v>7</v>
      </c>
      <c r="GE110" s="5" t="s">
        <v>3</v>
      </c>
      <c r="GF110" s="6" t="s">
        <v>18</v>
      </c>
    </row>
    <row r="111" spans="1:188" x14ac:dyDescent="0.25">
      <c r="A111" s="5" t="s">
        <v>9</v>
      </c>
      <c r="B111" s="5">
        <v>17400</v>
      </c>
      <c r="C111" s="5" t="s">
        <v>10</v>
      </c>
      <c r="D111" s="5" t="s">
        <v>1605</v>
      </c>
      <c r="E111" s="5" t="s">
        <v>20</v>
      </c>
      <c r="F111" s="5" t="s">
        <v>21</v>
      </c>
      <c r="G111" s="5" t="s">
        <v>22</v>
      </c>
      <c r="H111" s="5">
        <v>2</v>
      </c>
      <c r="I111" s="5" t="s">
        <v>12</v>
      </c>
      <c r="J111" s="5">
        <v>4</v>
      </c>
      <c r="K111" s="5" t="s">
        <v>14</v>
      </c>
      <c r="L111" s="8" t="s">
        <v>1604</v>
      </c>
      <c r="M111" s="5" t="s">
        <v>16</v>
      </c>
      <c r="N111" s="5"/>
      <c r="O111" s="5" t="s">
        <v>19</v>
      </c>
      <c r="P111" s="5" t="s">
        <v>23</v>
      </c>
      <c r="Q111" s="5" t="s">
        <v>1</v>
      </c>
      <c r="R111" s="7">
        <v>1</v>
      </c>
      <c r="S111" s="5" t="s">
        <v>2</v>
      </c>
      <c r="T111" s="7">
        <v>17400</v>
      </c>
      <c r="U111" s="5" t="s">
        <v>2</v>
      </c>
      <c r="V111" s="7" t="s">
        <v>7</v>
      </c>
      <c r="W111" s="5" t="s">
        <v>2</v>
      </c>
      <c r="X111" s="5"/>
      <c r="Y111" s="5" t="s">
        <v>2</v>
      </c>
      <c r="Z111" s="7" t="s">
        <v>8</v>
      </c>
      <c r="AA111" s="5" t="s">
        <v>3</v>
      </c>
      <c r="AB111" s="5" t="s">
        <v>4</v>
      </c>
      <c r="AC111" s="8">
        <v>2</v>
      </c>
      <c r="AD111" s="5" t="s">
        <v>2</v>
      </c>
      <c r="AE111" s="5" t="s">
        <v>7</v>
      </c>
      <c r="AF111" s="5" t="s">
        <v>2</v>
      </c>
      <c r="AG111" s="8" t="s">
        <v>7</v>
      </c>
      <c r="AH111" s="5" t="s">
        <v>2</v>
      </c>
      <c r="AI111" s="5"/>
      <c r="AJ111" s="5" t="s">
        <v>2</v>
      </c>
      <c r="AK111" s="8" t="s">
        <v>8</v>
      </c>
      <c r="AL111" s="5" t="s">
        <v>3</v>
      </c>
      <c r="AM111" s="5" t="s">
        <v>1</v>
      </c>
      <c r="AN111" s="7">
        <v>3</v>
      </c>
      <c r="AO111" s="5" t="s">
        <v>2</v>
      </c>
      <c r="AP111" s="5" t="s">
        <v>7</v>
      </c>
      <c r="AQ111" s="5" t="s">
        <v>2</v>
      </c>
      <c r="AR111" s="7" t="s">
        <v>7</v>
      </c>
      <c r="AS111" s="5" t="s">
        <v>2</v>
      </c>
      <c r="AT111" s="5"/>
      <c r="AU111" s="5" t="s">
        <v>2</v>
      </c>
      <c r="AV111" s="7" t="s">
        <v>8</v>
      </c>
      <c r="AW111" s="5" t="s">
        <v>3</v>
      </c>
      <c r="AX111" s="5" t="s">
        <v>4</v>
      </c>
      <c r="AY111" s="7">
        <v>4</v>
      </c>
      <c r="AZ111" s="5" t="s">
        <v>2</v>
      </c>
      <c r="BA111" s="5" t="s">
        <v>7</v>
      </c>
      <c r="BB111" s="5" t="s">
        <v>2</v>
      </c>
      <c r="BC111" s="7" t="s">
        <v>7</v>
      </c>
      <c r="BD111" s="5" t="s">
        <v>2</v>
      </c>
      <c r="BE111" s="5"/>
      <c r="BF111" s="5" t="s">
        <v>2</v>
      </c>
      <c r="BG111" s="7" t="s">
        <v>8</v>
      </c>
      <c r="BH111" s="5" t="s">
        <v>3</v>
      </c>
      <c r="BI111" s="5"/>
      <c r="BJ111" s="5"/>
      <c r="BK111" s="7"/>
      <c r="BL111" s="5"/>
      <c r="BM111" s="5"/>
      <c r="BN111" s="5"/>
      <c r="BO111" s="7"/>
      <c r="BP111" s="5"/>
      <c r="BQ111" s="7"/>
      <c r="BR111" s="5"/>
      <c r="BS111" s="7"/>
      <c r="BT111" s="5"/>
      <c r="BU111" s="6"/>
      <c r="BV111" s="5" t="s">
        <v>405</v>
      </c>
      <c r="BW111" s="9" t="s">
        <v>5</v>
      </c>
      <c r="BX111" s="5" t="s">
        <v>2</v>
      </c>
      <c r="BY111" s="8" t="s">
        <v>7</v>
      </c>
      <c r="BZ111" s="5" t="s">
        <v>2</v>
      </c>
      <c r="CA111" s="8" t="s">
        <v>7</v>
      </c>
      <c r="CB111" s="5" t="s">
        <v>2</v>
      </c>
      <c r="CC111" s="8" t="s">
        <v>7</v>
      </c>
      <c r="CD111" s="5" t="s">
        <v>2</v>
      </c>
      <c r="CE111" s="8" t="s">
        <v>7</v>
      </c>
      <c r="CF111" s="5" t="s">
        <v>3</v>
      </c>
      <c r="CG111" s="6" t="s">
        <v>18</v>
      </c>
      <c r="CH111" s="11">
        <v>4569.6499999999996</v>
      </c>
      <c r="CI111" s="6">
        <v>17400</v>
      </c>
      <c r="CJ111" s="6">
        <v>0.02</v>
      </c>
      <c r="CK111" s="6"/>
      <c r="CL111" s="6"/>
      <c r="CM111" s="6"/>
      <c r="CN111" s="6"/>
      <c r="CO111" s="6" t="s">
        <v>1606</v>
      </c>
      <c r="CP111" s="6" t="s">
        <v>1607</v>
      </c>
      <c r="CQ111" s="6" t="s">
        <v>1981</v>
      </c>
      <c r="CR111" s="6" t="s">
        <v>1608</v>
      </c>
      <c r="CS111" s="6" t="s">
        <v>1982</v>
      </c>
      <c r="CT111" s="6" t="s">
        <v>31</v>
      </c>
      <c r="CU111" s="6" t="s">
        <v>1614</v>
      </c>
      <c r="CV111" s="6" t="s">
        <v>32</v>
      </c>
      <c r="CW111" s="6">
        <v>4569.6499999999996</v>
      </c>
      <c r="CX111" s="6" t="s">
        <v>28</v>
      </c>
      <c r="CY111" s="6" t="s">
        <v>26</v>
      </c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 t="s">
        <v>36</v>
      </c>
      <c r="DN111" s="5" t="s">
        <v>19</v>
      </c>
      <c r="DO111" s="5" t="s">
        <v>23</v>
      </c>
      <c r="DP111" s="5" t="s">
        <v>1</v>
      </c>
      <c r="DQ111" s="7">
        <v>1</v>
      </c>
      <c r="DR111" s="5" t="s">
        <v>2</v>
      </c>
      <c r="DS111" s="7">
        <v>17400</v>
      </c>
      <c r="DT111" s="5" t="s">
        <v>2</v>
      </c>
      <c r="DU111" s="7" t="s">
        <v>7</v>
      </c>
      <c r="DV111" s="5" t="s">
        <v>2</v>
      </c>
      <c r="DW111" s="5"/>
      <c r="DX111" s="5" t="s">
        <v>2</v>
      </c>
      <c r="DY111" s="7" t="s">
        <v>1983</v>
      </c>
      <c r="DZ111" s="5" t="s">
        <v>3</v>
      </c>
      <c r="EA111" s="5" t="s">
        <v>4</v>
      </c>
      <c r="EB111" s="8">
        <v>2</v>
      </c>
      <c r="EC111" s="5" t="s">
        <v>2</v>
      </c>
      <c r="ED111" s="5" t="s">
        <v>7</v>
      </c>
      <c r="EE111" s="5" t="s">
        <v>2</v>
      </c>
      <c r="EF111" s="8" t="s">
        <v>7</v>
      </c>
      <c r="EG111" s="5" t="s">
        <v>2</v>
      </c>
      <c r="EH111" s="5"/>
      <c r="EI111" s="5" t="s">
        <v>2</v>
      </c>
      <c r="EJ111" s="8" t="s">
        <v>1983</v>
      </c>
      <c r="EK111" s="5" t="s">
        <v>3</v>
      </c>
      <c r="EL111" s="5" t="s">
        <v>1</v>
      </c>
      <c r="EM111" s="7">
        <v>3</v>
      </c>
      <c r="EN111" s="5" t="s">
        <v>2</v>
      </c>
      <c r="EO111" s="5" t="s">
        <v>7</v>
      </c>
      <c r="EP111" s="5" t="s">
        <v>2</v>
      </c>
      <c r="EQ111" s="7" t="s">
        <v>7</v>
      </c>
      <c r="ER111" s="5" t="s">
        <v>2</v>
      </c>
      <c r="ES111" s="5"/>
      <c r="ET111" s="5" t="s">
        <v>2</v>
      </c>
      <c r="EU111" s="7" t="s">
        <v>1983</v>
      </c>
      <c r="EV111" s="5" t="s">
        <v>3</v>
      </c>
      <c r="EW111" s="5" t="s">
        <v>4</v>
      </c>
      <c r="EX111" s="7">
        <v>4</v>
      </c>
      <c r="EY111" s="5" t="s">
        <v>2</v>
      </c>
      <c r="EZ111" s="5" t="s">
        <v>7</v>
      </c>
      <c r="FA111" s="5" t="s">
        <v>2</v>
      </c>
      <c r="FB111" s="7" t="s">
        <v>7</v>
      </c>
      <c r="FC111" s="5" t="s">
        <v>2</v>
      </c>
      <c r="FD111" s="5"/>
      <c r="FE111" s="5" t="s">
        <v>2</v>
      </c>
      <c r="FF111" s="7" t="s">
        <v>1983</v>
      </c>
      <c r="FG111" s="5" t="s">
        <v>3</v>
      </c>
      <c r="FH111" s="5"/>
      <c r="FI111" s="5"/>
      <c r="FJ111" s="7"/>
      <c r="FK111" s="5"/>
      <c r="FL111" s="5"/>
      <c r="FM111" s="5"/>
      <c r="FN111" s="7"/>
      <c r="FO111" s="5"/>
      <c r="FP111" s="7"/>
      <c r="FQ111" s="5"/>
      <c r="FR111" s="7"/>
      <c r="FS111" s="5"/>
      <c r="FT111" s="6"/>
      <c r="FU111" s="5" t="s">
        <v>405</v>
      </c>
      <c r="FV111" s="9" t="s">
        <v>5</v>
      </c>
      <c r="FW111" s="5" t="s">
        <v>2</v>
      </c>
      <c r="FX111" s="8" t="s">
        <v>7</v>
      </c>
      <c r="FY111" s="5" t="s">
        <v>2</v>
      </c>
      <c r="FZ111" s="8" t="s">
        <v>7</v>
      </c>
      <c r="GA111" s="5" t="s">
        <v>2</v>
      </c>
      <c r="GB111" s="8"/>
      <c r="GC111" s="5" t="s">
        <v>2</v>
      </c>
      <c r="GD111" s="8" t="s">
        <v>7</v>
      </c>
      <c r="GE111" s="5" t="s">
        <v>3</v>
      </c>
      <c r="GF111" s="6" t="s">
        <v>18</v>
      </c>
    </row>
    <row r="112" spans="1:188" x14ac:dyDescent="0.25">
      <c r="A112" s="5" t="s">
        <v>9</v>
      </c>
      <c r="B112" s="5">
        <v>15500</v>
      </c>
      <c r="C112" s="5" t="s">
        <v>10</v>
      </c>
      <c r="D112" s="5" t="s">
        <v>1605</v>
      </c>
      <c r="E112" s="5" t="s">
        <v>20</v>
      </c>
      <c r="F112" s="5" t="s">
        <v>21</v>
      </c>
      <c r="G112" s="5" t="s">
        <v>22</v>
      </c>
      <c r="H112" s="5">
        <v>7</v>
      </c>
      <c r="I112" s="5" t="s">
        <v>12</v>
      </c>
      <c r="J112" s="5">
        <v>3</v>
      </c>
      <c r="K112" s="5" t="s">
        <v>14</v>
      </c>
      <c r="L112" s="8" t="s">
        <v>1604</v>
      </c>
      <c r="M112" s="5" t="s">
        <v>16</v>
      </c>
      <c r="N112" s="5"/>
      <c r="O112" s="5" t="s">
        <v>19</v>
      </c>
      <c r="P112" s="5" t="s">
        <v>23</v>
      </c>
      <c r="Q112" s="5" t="s">
        <v>1</v>
      </c>
      <c r="R112" s="7">
        <v>1</v>
      </c>
      <c r="S112" s="5" t="s">
        <v>2</v>
      </c>
      <c r="T112" s="7">
        <v>15500</v>
      </c>
      <c r="U112" s="5" t="s">
        <v>2</v>
      </c>
      <c r="V112" s="7" t="s">
        <v>7</v>
      </c>
      <c r="W112" s="5" t="s">
        <v>2</v>
      </c>
      <c r="X112" s="5"/>
      <c r="Y112" s="5" t="s">
        <v>2</v>
      </c>
      <c r="Z112" s="7" t="s">
        <v>8</v>
      </c>
      <c r="AA112" s="5" t="s">
        <v>3</v>
      </c>
      <c r="AB112" s="5" t="s">
        <v>4</v>
      </c>
      <c r="AC112" s="8">
        <v>2</v>
      </c>
      <c r="AD112" s="5" t="s">
        <v>2</v>
      </c>
      <c r="AE112" s="5" t="s">
        <v>7</v>
      </c>
      <c r="AF112" s="5" t="s">
        <v>2</v>
      </c>
      <c r="AG112" s="8" t="s">
        <v>7</v>
      </c>
      <c r="AH112" s="5" t="s">
        <v>2</v>
      </c>
      <c r="AI112" s="5"/>
      <c r="AJ112" s="5" t="s">
        <v>2</v>
      </c>
      <c r="AK112" s="8" t="s">
        <v>8</v>
      </c>
      <c r="AL112" s="5" t="s">
        <v>3</v>
      </c>
      <c r="AM112" s="5" t="s">
        <v>1</v>
      </c>
      <c r="AN112" s="7">
        <v>3</v>
      </c>
      <c r="AO112" s="5" t="s">
        <v>2</v>
      </c>
      <c r="AP112" s="5" t="s">
        <v>7</v>
      </c>
      <c r="AQ112" s="5" t="s">
        <v>2</v>
      </c>
      <c r="AR112" s="7" t="s">
        <v>7</v>
      </c>
      <c r="AS112" s="5" t="s">
        <v>2</v>
      </c>
      <c r="AT112" s="5"/>
      <c r="AU112" s="5" t="s">
        <v>2</v>
      </c>
      <c r="AV112" s="7" t="s">
        <v>8</v>
      </c>
      <c r="AW112" s="5" t="s">
        <v>3</v>
      </c>
      <c r="AX112" s="5"/>
      <c r="AY112" s="7"/>
      <c r="AZ112" s="5"/>
      <c r="BA112" s="5"/>
      <c r="BB112" s="5"/>
      <c r="BC112" s="7"/>
      <c r="BD112" s="5"/>
      <c r="BE112" s="7"/>
      <c r="BF112" s="5"/>
      <c r="BG112" s="7"/>
      <c r="BH112" s="5"/>
      <c r="BI112" s="5"/>
      <c r="BJ112" s="5"/>
      <c r="BK112" s="7"/>
      <c r="BL112" s="5"/>
      <c r="BM112" s="5"/>
      <c r="BN112" s="5"/>
      <c r="BO112" s="7"/>
      <c r="BP112" s="5"/>
      <c r="BQ112" s="7"/>
      <c r="BR112" s="5"/>
      <c r="BS112" s="7"/>
      <c r="BT112" s="5"/>
      <c r="BU112" s="6"/>
      <c r="BV112" s="5" t="s">
        <v>405</v>
      </c>
      <c r="BW112" s="9" t="s">
        <v>5</v>
      </c>
      <c r="BX112" s="5" t="s">
        <v>2</v>
      </c>
      <c r="BY112" s="8" t="s">
        <v>7</v>
      </c>
      <c r="BZ112" s="5" t="s">
        <v>2</v>
      </c>
      <c r="CA112" s="8" t="s">
        <v>7</v>
      </c>
      <c r="CB112" s="5" t="s">
        <v>2</v>
      </c>
      <c r="CC112" s="8" t="s">
        <v>7</v>
      </c>
      <c r="CD112" s="5" t="s">
        <v>2</v>
      </c>
      <c r="CE112" s="8" t="s">
        <v>7</v>
      </c>
      <c r="CF112" s="5" t="s">
        <v>3</v>
      </c>
      <c r="CG112" s="6" t="s">
        <v>18</v>
      </c>
      <c r="CH112" s="11">
        <v>5906.3</v>
      </c>
      <c r="CI112" s="6">
        <v>15500</v>
      </c>
      <c r="CJ112" s="6">
        <v>7.0000000000000007E-2</v>
      </c>
      <c r="CK112" s="6"/>
      <c r="CL112" s="6"/>
      <c r="CM112" s="6"/>
      <c r="CN112" s="6"/>
      <c r="CO112" s="6" t="s">
        <v>1606</v>
      </c>
      <c r="CP112" s="6" t="s">
        <v>1607</v>
      </c>
      <c r="CQ112" s="6" t="s">
        <v>1984</v>
      </c>
      <c r="CR112" s="6" t="s">
        <v>1608</v>
      </c>
      <c r="CS112" s="6" t="s">
        <v>1985</v>
      </c>
      <c r="CT112" s="6" t="s">
        <v>31</v>
      </c>
      <c r="CU112" s="6" t="s">
        <v>1623</v>
      </c>
      <c r="CV112" s="6" t="s">
        <v>32</v>
      </c>
      <c r="CW112" s="6">
        <v>5906.3</v>
      </c>
      <c r="CX112" s="6" t="s">
        <v>28</v>
      </c>
      <c r="CY112" s="6" t="s">
        <v>26</v>
      </c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 t="s">
        <v>36</v>
      </c>
      <c r="DN112" s="5" t="s">
        <v>19</v>
      </c>
      <c r="DO112" s="5" t="s">
        <v>23</v>
      </c>
      <c r="DP112" s="5" t="s">
        <v>1</v>
      </c>
      <c r="DQ112" s="7">
        <v>1</v>
      </c>
      <c r="DR112" s="5" t="s">
        <v>2</v>
      </c>
      <c r="DS112" s="7">
        <v>15500</v>
      </c>
      <c r="DT112" s="5" t="s">
        <v>2</v>
      </c>
      <c r="DU112" s="7" t="s">
        <v>7</v>
      </c>
      <c r="DV112" s="5" t="s">
        <v>2</v>
      </c>
      <c r="DW112" s="5"/>
      <c r="DX112" s="5" t="s">
        <v>2</v>
      </c>
      <c r="DY112" s="7" t="s">
        <v>1986</v>
      </c>
      <c r="DZ112" s="5" t="s">
        <v>3</v>
      </c>
      <c r="EA112" s="5" t="s">
        <v>4</v>
      </c>
      <c r="EB112" s="8">
        <v>2</v>
      </c>
      <c r="EC112" s="5" t="s">
        <v>2</v>
      </c>
      <c r="ED112" s="5" t="s">
        <v>7</v>
      </c>
      <c r="EE112" s="5" t="s">
        <v>2</v>
      </c>
      <c r="EF112" s="8" t="s">
        <v>7</v>
      </c>
      <c r="EG112" s="5" t="s">
        <v>2</v>
      </c>
      <c r="EH112" s="5"/>
      <c r="EI112" s="5" t="s">
        <v>2</v>
      </c>
      <c r="EJ112" s="8" t="s">
        <v>1986</v>
      </c>
      <c r="EK112" s="5" t="s">
        <v>3</v>
      </c>
      <c r="EL112" s="5" t="s">
        <v>1</v>
      </c>
      <c r="EM112" s="7">
        <v>3</v>
      </c>
      <c r="EN112" s="5" t="s">
        <v>2</v>
      </c>
      <c r="EO112" s="5" t="s">
        <v>7</v>
      </c>
      <c r="EP112" s="5" t="s">
        <v>2</v>
      </c>
      <c r="EQ112" s="7" t="s">
        <v>7</v>
      </c>
      <c r="ER112" s="5" t="s">
        <v>2</v>
      </c>
      <c r="ES112" s="5"/>
      <c r="ET112" s="5" t="s">
        <v>2</v>
      </c>
      <c r="EU112" s="7" t="s">
        <v>1986</v>
      </c>
      <c r="EV112" s="5" t="s">
        <v>3</v>
      </c>
      <c r="EW112" s="5"/>
      <c r="EX112" s="7"/>
      <c r="EY112" s="5"/>
      <c r="EZ112" s="5"/>
      <c r="FA112" s="5"/>
      <c r="FB112" s="7"/>
      <c r="FC112" s="5"/>
      <c r="FD112" s="7"/>
      <c r="FE112" s="5"/>
      <c r="FF112" s="7"/>
      <c r="FG112" s="5"/>
      <c r="FH112" s="5"/>
      <c r="FI112" s="5"/>
      <c r="FJ112" s="7"/>
      <c r="FK112" s="5"/>
      <c r="FL112" s="5"/>
      <c r="FM112" s="5"/>
      <c r="FN112" s="7"/>
      <c r="FO112" s="5"/>
      <c r="FP112" s="7"/>
      <c r="FQ112" s="5"/>
      <c r="FR112" s="7"/>
      <c r="FS112" s="5"/>
      <c r="FT112" s="6"/>
      <c r="FU112" s="5" t="s">
        <v>405</v>
      </c>
      <c r="FV112" s="9" t="s">
        <v>5</v>
      </c>
      <c r="FW112" s="5" t="s">
        <v>2</v>
      </c>
      <c r="FX112" s="8" t="s">
        <v>7</v>
      </c>
      <c r="FY112" s="5" t="s">
        <v>2</v>
      </c>
      <c r="FZ112" s="8" t="s">
        <v>7</v>
      </c>
      <c r="GA112" s="5" t="s">
        <v>2</v>
      </c>
      <c r="GB112" s="8"/>
      <c r="GC112" s="5" t="s">
        <v>2</v>
      </c>
      <c r="GD112" s="8" t="s">
        <v>7</v>
      </c>
      <c r="GE112" s="5" t="s">
        <v>3</v>
      </c>
      <c r="GF112" s="6" t="s">
        <v>18</v>
      </c>
    </row>
    <row r="113" spans="1:188" x14ac:dyDescent="0.25">
      <c r="A113" s="5" t="s">
        <v>9</v>
      </c>
      <c r="B113" s="5">
        <v>17300</v>
      </c>
      <c r="C113" s="5" t="s">
        <v>10</v>
      </c>
      <c r="D113" s="5" t="s">
        <v>1605</v>
      </c>
      <c r="E113" s="5" t="s">
        <v>20</v>
      </c>
      <c r="F113" s="5" t="s">
        <v>21</v>
      </c>
      <c r="G113" s="5" t="s">
        <v>22</v>
      </c>
      <c r="H113" s="5">
        <v>8</v>
      </c>
      <c r="I113" s="5" t="s">
        <v>12</v>
      </c>
      <c r="J113" s="5">
        <v>5</v>
      </c>
      <c r="K113" s="5" t="s">
        <v>14</v>
      </c>
      <c r="L113" s="8" t="s">
        <v>1604</v>
      </c>
      <c r="M113" s="5" t="s">
        <v>16</v>
      </c>
      <c r="N113" s="5"/>
      <c r="O113" s="5" t="s">
        <v>19</v>
      </c>
      <c r="P113" s="5" t="s">
        <v>23</v>
      </c>
      <c r="Q113" s="5" t="s">
        <v>1</v>
      </c>
      <c r="R113" s="7">
        <v>1</v>
      </c>
      <c r="S113" s="5" t="s">
        <v>2</v>
      </c>
      <c r="T113" s="7">
        <v>17300</v>
      </c>
      <c r="U113" s="5" t="s">
        <v>2</v>
      </c>
      <c r="V113" s="7" t="s">
        <v>7</v>
      </c>
      <c r="W113" s="5" t="s">
        <v>2</v>
      </c>
      <c r="X113" s="5"/>
      <c r="Y113" s="5" t="s">
        <v>2</v>
      </c>
      <c r="Z113" s="7" t="s">
        <v>8</v>
      </c>
      <c r="AA113" s="5" t="s">
        <v>3</v>
      </c>
      <c r="AB113" s="5" t="s">
        <v>4</v>
      </c>
      <c r="AC113" s="8">
        <v>2</v>
      </c>
      <c r="AD113" s="5" t="s">
        <v>2</v>
      </c>
      <c r="AE113" s="5" t="s">
        <v>7</v>
      </c>
      <c r="AF113" s="5" t="s">
        <v>2</v>
      </c>
      <c r="AG113" s="8" t="s">
        <v>7</v>
      </c>
      <c r="AH113" s="5" t="s">
        <v>2</v>
      </c>
      <c r="AI113" s="5"/>
      <c r="AJ113" s="5" t="s">
        <v>2</v>
      </c>
      <c r="AK113" s="8" t="s">
        <v>8</v>
      </c>
      <c r="AL113" s="5" t="s">
        <v>3</v>
      </c>
      <c r="AM113" s="5" t="s">
        <v>1</v>
      </c>
      <c r="AN113" s="7">
        <v>3</v>
      </c>
      <c r="AO113" s="5" t="s">
        <v>2</v>
      </c>
      <c r="AP113" s="5" t="s">
        <v>7</v>
      </c>
      <c r="AQ113" s="5" t="s">
        <v>2</v>
      </c>
      <c r="AR113" s="7" t="s">
        <v>7</v>
      </c>
      <c r="AS113" s="5" t="s">
        <v>2</v>
      </c>
      <c r="AT113" s="5"/>
      <c r="AU113" s="5" t="s">
        <v>2</v>
      </c>
      <c r="AV113" s="7" t="s">
        <v>8</v>
      </c>
      <c r="AW113" s="5" t="s">
        <v>3</v>
      </c>
      <c r="AX113" s="5" t="s">
        <v>4</v>
      </c>
      <c r="AY113" s="7">
        <v>4</v>
      </c>
      <c r="AZ113" s="5" t="s">
        <v>2</v>
      </c>
      <c r="BA113" s="5" t="s">
        <v>7</v>
      </c>
      <c r="BB113" s="5" t="s">
        <v>2</v>
      </c>
      <c r="BC113" s="7" t="s">
        <v>7</v>
      </c>
      <c r="BD113" s="5" t="s">
        <v>2</v>
      </c>
      <c r="BE113" s="5"/>
      <c r="BF113" s="5" t="s">
        <v>2</v>
      </c>
      <c r="BG113" s="7" t="s">
        <v>8</v>
      </c>
      <c r="BH113" s="5" t="s">
        <v>3</v>
      </c>
      <c r="BI113" s="5"/>
      <c r="BJ113" s="5" t="s">
        <v>1</v>
      </c>
      <c r="BK113" s="7">
        <v>5</v>
      </c>
      <c r="BL113" s="5" t="s">
        <v>2</v>
      </c>
      <c r="BM113" s="5" t="s">
        <v>7</v>
      </c>
      <c r="BN113" s="5" t="s">
        <v>2</v>
      </c>
      <c r="BO113" s="7" t="s">
        <v>7</v>
      </c>
      <c r="BP113" s="5" t="s">
        <v>2</v>
      </c>
      <c r="BQ113" s="5"/>
      <c r="BR113" s="5" t="s">
        <v>2</v>
      </c>
      <c r="BS113" s="7" t="s">
        <v>8</v>
      </c>
      <c r="BT113" s="5" t="s">
        <v>3</v>
      </c>
      <c r="BU113" s="6"/>
      <c r="BV113" s="5" t="s">
        <v>405</v>
      </c>
      <c r="BW113" s="9" t="s">
        <v>5</v>
      </c>
      <c r="BX113" s="5" t="s">
        <v>2</v>
      </c>
      <c r="BY113" s="8" t="s">
        <v>7</v>
      </c>
      <c r="BZ113" s="5" t="s">
        <v>2</v>
      </c>
      <c r="CA113" s="8" t="s">
        <v>7</v>
      </c>
      <c r="CB113" s="5" t="s">
        <v>2</v>
      </c>
      <c r="CC113" s="8" t="s">
        <v>7</v>
      </c>
      <c r="CD113" s="5" t="s">
        <v>2</v>
      </c>
      <c r="CE113" s="8" t="s">
        <v>7</v>
      </c>
      <c r="CF113" s="5" t="s">
        <v>3</v>
      </c>
      <c r="CG113" s="6" t="s">
        <v>18</v>
      </c>
      <c r="CH113" s="11">
        <v>4332.8999999999996</v>
      </c>
      <c r="CI113" s="6">
        <v>17300</v>
      </c>
      <c r="CJ113" s="6">
        <v>0.08</v>
      </c>
      <c r="CK113" s="6"/>
      <c r="CL113" s="6"/>
      <c r="CM113" s="6"/>
      <c r="CN113" s="6"/>
      <c r="CO113" s="6" t="s">
        <v>1606</v>
      </c>
      <c r="CP113" s="6" t="s">
        <v>1607</v>
      </c>
      <c r="CQ113" s="6" t="s">
        <v>1987</v>
      </c>
      <c r="CR113" s="6" t="s">
        <v>1609</v>
      </c>
      <c r="CS113" s="6" t="s">
        <v>1988</v>
      </c>
      <c r="CT113" s="6" t="s">
        <v>31</v>
      </c>
      <c r="CU113" s="6" t="s">
        <v>1665</v>
      </c>
      <c r="CV113" s="6" t="s">
        <v>32</v>
      </c>
      <c r="CW113" s="6">
        <v>4332.8999999999996</v>
      </c>
      <c r="CX113" s="6" t="s">
        <v>28</v>
      </c>
      <c r="CY113" s="6" t="s">
        <v>26</v>
      </c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 t="s">
        <v>36</v>
      </c>
      <c r="DN113" s="5" t="s">
        <v>19</v>
      </c>
      <c r="DO113" s="5" t="s">
        <v>23</v>
      </c>
      <c r="DP113" s="5" t="s">
        <v>1</v>
      </c>
      <c r="DQ113" s="7">
        <v>1</v>
      </c>
      <c r="DR113" s="5" t="s">
        <v>2</v>
      </c>
      <c r="DS113" s="7">
        <v>17300</v>
      </c>
      <c r="DT113" s="5" t="s">
        <v>2</v>
      </c>
      <c r="DU113" s="7" t="s">
        <v>7</v>
      </c>
      <c r="DV113" s="5" t="s">
        <v>2</v>
      </c>
      <c r="DW113" s="5"/>
      <c r="DX113" s="5" t="s">
        <v>2</v>
      </c>
      <c r="DY113" s="7" t="s">
        <v>1989</v>
      </c>
      <c r="DZ113" s="5" t="s">
        <v>3</v>
      </c>
      <c r="EA113" s="5" t="s">
        <v>4</v>
      </c>
      <c r="EB113" s="8">
        <v>2</v>
      </c>
      <c r="EC113" s="5" t="s">
        <v>2</v>
      </c>
      <c r="ED113" s="5" t="s">
        <v>7</v>
      </c>
      <c r="EE113" s="5" t="s">
        <v>2</v>
      </c>
      <c r="EF113" s="8" t="s">
        <v>7</v>
      </c>
      <c r="EG113" s="5" t="s">
        <v>2</v>
      </c>
      <c r="EH113" s="5"/>
      <c r="EI113" s="5" t="s">
        <v>2</v>
      </c>
      <c r="EJ113" s="8" t="s">
        <v>1989</v>
      </c>
      <c r="EK113" s="5" t="s">
        <v>3</v>
      </c>
      <c r="EL113" s="5" t="s">
        <v>1</v>
      </c>
      <c r="EM113" s="7">
        <v>3</v>
      </c>
      <c r="EN113" s="5" t="s">
        <v>2</v>
      </c>
      <c r="EO113" s="5" t="s">
        <v>7</v>
      </c>
      <c r="EP113" s="5" t="s">
        <v>2</v>
      </c>
      <c r="EQ113" s="7" t="s">
        <v>7</v>
      </c>
      <c r="ER113" s="5" t="s">
        <v>2</v>
      </c>
      <c r="ES113" s="5"/>
      <c r="ET113" s="5" t="s">
        <v>2</v>
      </c>
      <c r="EU113" s="7" t="s">
        <v>1989</v>
      </c>
      <c r="EV113" s="5" t="s">
        <v>3</v>
      </c>
      <c r="EW113" s="5" t="s">
        <v>4</v>
      </c>
      <c r="EX113" s="7">
        <v>4</v>
      </c>
      <c r="EY113" s="5" t="s">
        <v>2</v>
      </c>
      <c r="EZ113" s="5" t="s">
        <v>7</v>
      </c>
      <c r="FA113" s="5" t="s">
        <v>2</v>
      </c>
      <c r="FB113" s="7" t="s">
        <v>7</v>
      </c>
      <c r="FC113" s="5" t="s">
        <v>2</v>
      </c>
      <c r="FD113" s="5"/>
      <c r="FE113" s="5" t="s">
        <v>2</v>
      </c>
      <c r="FF113" s="7" t="s">
        <v>1989</v>
      </c>
      <c r="FG113" s="5" t="s">
        <v>3</v>
      </c>
      <c r="FH113" s="5"/>
      <c r="FI113" s="5" t="s">
        <v>1</v>
      </c>
      <c r="FJ113" s="7">
        <v>5</v>
      </c>
      <c r="FK113" s="5" t="s">
        <v>2</v>
      </c>
      <c r="FL113" s="5" t="s">
        <v>7</v>
      </c>
      <c r="FM113" s="5" t="s">
        <v>2</v>
      </c>
      <c r="FN113" s="7" t="s">
        <v>7</v>
      </c>
      <c r="FO113" s="5" t="s">
        <v>2</v>
      </c>
      <c r="FP113" s="5"/>
      <c r="FQ113" s="5" t="s">
        <v>2</v>
      </c>
      <c r="FR113" s="7" t="s">
        <v>1989</v>
      </c>
      <c r="FS113" s="5" t="s">
        <v>3</v>
      </c>
      <c r="FT113" s="6"/>
      <c r="FU113" s="5" t="s">
        <v>405</v>
      </c>
      <c r="FV113" s="9" t="s">
        <v>5</v>
      </c>
      <c r="FW113" s="5" t="s">
        <v>2</v>
      </c>
      <c r="FX113" s="8" t="s">
        <v>7</v>
      </c>
      <c r="FY113" s="5" t="s">
        <v>2</v>
      </c>
      <c r="FZ113" s="8" t="s">
        <v>7</v>
      </c>
      <c r="GA113" s="5" t="s">
        <v>2</v>
      </c>
      <c r="GB113" s="8"/>
      <c r="GC113" s="5" t="s">
        <v>2</v>
      </c>
      <c r="GD113" s="8" t="s">
        <v>7</v>
      </c>
      <c r="GE113" s="5" t="s">
        <v>3</v>
      </c>
      <c r="GF113" s="6" t="s">
        <v>18</v>
      </c>
    </row>
    <row r="114" spans="1:188" x14ac:dyDescent="0.25">
      <c r="A114" s="5" t="s">
        <v>9</v>
      </c>
      <c r="B114" s="5">
        <v>12900</v>
      </c>
      <c r="C114" s="5" t="s">
        <v>10</v>
      </c>
      <c r="D114" s="5" t="s">
        <v>1605</v>
      </c>
      <c r="E114" s="5" t="s">
        <v>20</v>
      </c>
      <c r="F114" s="5" t="s">
        <v>21</v>
      </c>
      <c r="G114" s="5" t="s">
        <v>22</v>
      </c>
      <c r="H114" s="5">
        <v>3</v>
      </c>
      <c r="I114" s="5" t="s">
        <v>12</v>
      </c>
      <c r="J114" s="5">
        <v>4</v>
      </c>
      <c r="K114" s="5" t="s">
        <v>14</v>
      </c>
      <c r="L114" s="8" t="s">
        <v>1604</v>
      </c>
      <c r="M114" s="5" t="s">
        <v>16</v>
      </c>
      <c r="N114" s="5"/>
      <c r="O114" s="5" t="s">
        <v>19</v>
      </c>
      <c r="P114" s="5" t="s">
        <v>23</v>
      </c>
      <c r="Q114" s="5" t="s">
        <v>1</v>
      </c>
      <c r="R114" s="7">
        <v>1</v>
      </c>
      <c r="S114" s="5" t="s">
        <v>2</v>
      </c>
      <c r="T114" s="7">
        <v>12900</v>
      </c>
      <c r="U114" s="5" t="s">
        <v>2</v>
      </c>
      <c r="V114" s="7" t="s">
        <v>7</v>
      </c>
      <c r="W114" s="5" t="s">
        <v>2</v>
      </c>
      <c r="X114" s="5"/>
      <c r="Y114" s="5" t="s">
        <v>2</v>
      </c>
      <c r="Z114" s="7" t="s">
        <v>8</v>
      </c>
      <c r="AA114" s="5" t="s">
        <v>3</v>
      </c>
      <c r="AB114" s="5" t="s">
        <v>4</v>
      </c>
      <c r="AC114" s="8">
        <v>2</v>
      </c>
      <c r="AD114" s="5" t="s">
        <v>2</v>
      </c>
      <c r="AE114" s="5" t="s">
        <v>7</v>
      </c>
      <c r="AF114" s="5" t="s">
        <v>2</v>
      </c>
      <c r="AG114" s="8" t="s">
        <v>7</v>
      </c>
      <c r="AH114" s="5" t="s">
        <v>2</v>
      </c>
      <c r="AI114" s="5"/>
      <c r="AJ114" s="5" t="s">
        <v>2</v>
      </c>
      <c r="AK114" s="8" t="s">
        <v>8</v>
      </c>
      <c r="AL114" s="5" t="s">
        <v>3</v>
      </c>
      <c r="AM114" s="5" t="s">
        <v>1</v>
      </c>
      <c r="AN114" s="7">
        <v>3</v>
      </c>
      <c r="AO114" s="5" t="s">
        <v>2</v>
      </c>
      <c r="AP114" s="5" t="s">
        <v>7</v>
      </c>
      <c r="AQ114" s="5" t="s">
        <v>2</v>
      </c>
      <c r="AR114" s="7" t="s">
        <v>7</v>
      </c>
      <c r="AS114" s="5" t="s">
        <v>2</v>
      </c>
      <c r="AT114" s="5"/>
      <c r="AU114" s="5" t="s">
        <v>2</v>
      </c>
      <c r="AV114" s="7" t="s">
        <v>8</v>
      </c>
      <c r="AW114" s="5" t="s">
        <v>3</v>
      </c>
      <c r="AX114" s="5" t="s">
        <v>4</v>
      </c>
      <c r="AY114" s="7">
        <v>4</v>
      </c>
      <c r="AZ114" s="5" t="s">
        <v>2</v>
      </c>
      <c r="BA114" s="5" t="s">
        <v>7</v>
      </c>
      <c r="BB114" s="5" t="s">
        <v>2</v>
      </c>
      <c r="BC114" s="7" t="s">
        <v>7</v>
      </c>
      <c r="BD114" s="5" t="s">
        <v>2</v>
      </c>
      <c r="BE114" s="5"/>
      <c r="BF114" s="5" t="s">
        <v>2</v>
      </c>
      <c r="BG114" s="7" t="s">
        <v>8</v>
      </c>
      <c r="BH114" s="5" t="s">
        <v>3</v>
      </c>
      <c r="BI114" s="5"/>
      <c r="BJ114" s="5"/>
      <c r="BK114" s="7"/>
      <c r="BL114" s="5"/>
      <c r="BM114" s="5"/>
      <c r="BN114" s="5"/>
      <c r="BO114" s="7"/>
      <c r="BP114" s="5"/>
      <c r="BQ114" s="7"/>
      <c r="BR114" s="5"/>
      <c r="BS114" s="7"/>
      <c r="BT114" s="5"/>
      <c r="BU114" s="6"/>
      <c r="BV114" s="5" t="s">
        <v>405</v>
      </c>
      <c r="BW114" s="9" t="s">
        <v>5</v>
      </c>
      <c r="BX114" s="5" t="s">
        <v>2</v>
      </c>
      <c r="BY114" s="8" t="s">
        <v>7</v>
      </c>
      <c r="BZ114" s="5" t="s">
        <v>2</v>
      </c>
      <c r="CA114" s="8" t="s">
        <v>7</v>
      </c>
      <c r="CB114" s="5" t="s">
        <v>2</v>
      </c>
      <c r="CC114" s="8" t="s">
        <v>7</v>
      </c>
      <c r="CD114" s="5" t="s">
        <v>2</v>
      </c>
      <c r="CE114" s="8" t="s">
        <v>7</v>
      </c>
      <c r="CF114" s="5" t="s">
        <v>3</v>
      </c>
      <c r="CG114" s="6" t="s">
        <v>18</v>
      </c>
      <c r="CH114" s="11">
        <v>3470.45</v>
      </c>
      <c r="CI114" s="6">
        <v>12900</v>
      </c>
      <c r="CJ114" s="6">
        <v>0.03</v>
      </c>
      <c r="CK114" s="6"/>
      <c r="CL114" s="6"/>
      <c r="CM114" s="6"/>
      <c r="CN114" s="6"/>
      <c r="CO114" s="6" t="s">
        <v>1606</v>
      </c>
      <c r="CP114" s="6" t="s">
        <v>1607</v>
      </c>
      <c r="CQ114" s="6" t="s">
        <v>1990</v>
      </c>
      <c r="CR114" s="6" t="s">
        <v>1608</v>
      </c>
      <c r="CS114" s="6" t="s">
        <v>1991</v>
      </c>
      <c r="CT114" s="6" t="s">
        <v>31</v>
      </c>
      <c r="CU114" s="6" t="s">
        <v>1625</v>
      </c>
      <c r="CV114" s="6" t="s">
        <v>32</v>
      </c>
      <c r="CW114" s="6">
        <v>3470.45</v>
      </c>
      <c r="CX114" s="6" t="s">
        <v>28</v>
      </c>
      <c r="CY114" s="6" t="s">
        <v>26</v>
      </c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 t="s">
        <v>36</v>
      </c>
      <c r="DN114" s="5" t="s">
        <v>19</v>
      </c>
      <c r="DO114" s="5" t="s">
        <v>23</v>
      </c>
      <c r="DP114" s="5" t="s">
        <v>1</v>
      </c>
      <c r="DQ114" s="7">
        <v>1</v>
      </c>
      <c r="DR114" s="5" t="s">
        <v>2</v>
      </c>
      <c r="DS114" s="7">
        <v>12900</v>
      </c>
      <c r="DT114" s="5" t="s">
        <v>2</v>
      </c>
      <c r="DU114" s="7" t="s">
        <v>7</v>
      </c>
      <c r="DV114" s="5" t="s">
        <v>2</v>
      </c>
      <c r="DW114" s="5"/>
      <c r="DX114" s="5" t="s">
        <v>2</v>
      </c>
      <c r="DY114" s="7" t="s">
        <v>1992</v>
      </c>
      <c r="DZ114" s="5" t="s">
        <v>3</v>
      </c>
      <c r="EA114" s="5" t="s">
        <v>4</v>
      </c>
      <c r="EB114" s="8">
        <v>2</v>
      </c>
      <c r="EC114" s="5" t="s">
        <v>2</v>
      </c>
      <c r="ED114" s="5" t="s">
        <v>7</v>
      </c>
      <c r="EE114" s="5" t="s">
        <v>2</v>
      </c>
      <c r="EF114" s="8" t="s">
        <v>7</v>
      </c>
      <c r="EG114" s="5" t="s">
        <v>2</v>
      </c>
      <c r="EH114" s="5"/>
      <c r="EI114" s="5" t="s">
        <v>2</v>
      </c>
      <c r="EJ114" s="8" t="s">
        <v>1992</v>
      </c>
      <c r="EK114" s="5" t="s">
        <v>3</v>
      </c>
      <c r="EL114" s="5" t="s">
        <v>1</v>
      </c>
      <c r="EM114" s="7">
        <v>3</v>
      </c>
      <c r="EN114" s="5" t="s">
        <v>2</v>
      </c>
      <c r="EO114" s="5" t="s">
        <v>7</v>
      </c>
      <c r="EP114" s="5" t="s">
        <v>2</v>
      </c>
      <c r="EQ114" s="7" t="s">
        <v>7</v>
      </c>
      <c r="ER114" s="5" t="s">
        <v>2</v>
      </c>
      <c r="ES114" s="5"/>
      <c r="ET114" s="5" t="s">
        <v>2</v>
      </c>
      <c r="EU114" s="7" t="s">
        <v>1992</v>
      </c>
      <c r="EV114" s="5" t="s">
        <v>3</v>
      </c>
      <c r="EW114" s="5" t="s">
        <v>4</v>
      </c>
      <c r="EX114" s="7">
        <v>4</v>
      </c>
      <c r="EY114" s="5" t="s">
        <v>2</v>
      </c>
      <c r="EZ114" s="5" t="s">
        <v>7</v>
      </c>
      <c r="FA114" s="5" t="s">
        <v>2</v>
      </c>
      <c r="FB114" s="7" t="s">
        <v>7</v>
      </c>
      <c r="FC114" s="5" t="s">
        <v>2</v>
      </c>
      <c r="FD114" s="5"/>
      <c r="FE114" s="5" t="s">
        <v>2</v>
      </c>
      <c r="FF114" s="7" t="s">
        <v>1992</v>
      </c>
      <c r="FG114" s="5" t="s">
        <v>3</v>
      </c>
      <c r="FH114" s="5"/>
      <c r="FI114" s="5"/>
      <c r="FJ114" s="7"/>
      <c r="FK114" s="5"/>
      <c r="FL114" s="5"/>
      <c r="FM114" s="5"/>
      <c r="FN114" s="7"/>
      <c r="FO114" s="5"/>
      <c r="FP114" s="7"/>
      <c r="FQ114" s="5"/>
      <c r="FR114" s="7"/>
      <c r="FS114" s="5"/>
      <c r="FT114" s="6"/>
      <c r="FU114" s="5" t="s">
        <v>405</v>
      </c>
      <c r="FV114" s="9" t="s">
        <v>5</v>
      </c>
      <c r="FW114" s="5" t="s">
        <v>2</v>
      </c>
      <c r="FX114" s="8" t="s">
        <v>7</v>
      </c>
      <c r="FY114" s="5" t="s">
        <v>2</v>
      </c>
      <c r="FZ114" s="8" t="s">
        <v>7</v>
      </c>
      <c r="GA114" s="5" t="s">
        <v>2</v>
      </c>
      <c r="GB114" s="8"/>
      <c r="GC114" s="5" t="s">
        <v>2</v>
      </c>
      <c r="GD114" s="8" t="s">
        <v>7</v>
      </c>
      <c r="GE114" s="5" t="s">
        <v>3</v>
      </c>
      <c r="GF114" s="6" t="s">
        <v>18</v>
      </c>
    </row>
    <row r="115" spans="1:188" x14ac:dyDescent="0.25">
      <c r="A115" s="5" t="s">
        <v>9</v>
      </c>
      <c r="B115" s="5">
        <v>12400</v>
      </c>
      <c r="C115" s="5" t="s">
        <v>10</v>
      </c>
      <c r="D115" s="5" t="s">
        <v>1605</v>
      </c>
      <c r="E115" s="5" t="s">
        <v>20</v>
      </c>
      <c r="F115" s="5" t="s">
        <v>21</v>
      </c>
      <c r="G115" s="5" t="s">
        <v>22</v>
      </c>
      <c r="H115" s="5">
        <v>2</v>
      </c>
      <c r="I115" s="5" t="s">
        <v>12</v>
      </c>
      <c r="J115" s="5">
        <v>3</v>
      </c>
      <c r="K115" s="5" t="s">
        <v>14</v>
      </c>
      <c r="L115" s="8" t="s">
        <v>1604</v>
      </c>
      <c r="M115" s="5" t="s">
        <v>16</v>
      </c>
      <c r="N115" s="5"/>
      <c r="O115" s="5" t="s">
        <v>19</v>
      </c>
      <c r="P115" s="5" t="s">
        <v>23</v>
      </c>
      <c r="Q115" s="5" t="s">
        <v>1</v>
      </c>
      <c r="R115" s="7">
        <v>1</v>
      </c>
      <c r="S115" s="5" t="s">
        <v>2</v>
      </c>
      <c r="T115" s="7">
        <v>12400</v>
      </c>
      <c r="U115" s="5" t="s">
        <v>2</v>
      </c>
      <c r="V115" s="7" t="s">
        <v>7</v>
      </c>
      <c r="W115" s="5" t="s">
        <v>2</v>
      </c>
      <c r="X115" s="5"/>
      <c r="Y115" s="5" t="s">
        <v>2</v>
      </c>
      <c r="Z115" s="7" t="s">
        <v>8</v>
      </c>
      <c r="AA115" s="5" t="s">
        <v>3</v>
      </c>
      <c r="AB115" s="5" t="s">
        <v>4</v>
      </c>
      <c r="AC115" s="8">
        <v>2</v>
      </c>
      <c r="AD115" s="5" t="s">
        <v>2</v>
      </c>
      <c r="AE115" s="5" t="s">
        <v>7</v>
      </c>
      <c r="AF115" s="5" t="s">
        <v>2</v>
      </c>
      <c r="AG115" s="8" t="s">
        <v>7</v>
      </c>
      <c r="AH115" s="5" t="s">
        <v>2</v>
      </c>
      <c r="AI115" s="5"/>
      <c r="AJ115" s="5" t="s">
        <v>2</v>
      </c>
      <c r="AK115" s="8" t="s">
        <v>8</v>
      </c>
      <c r="AL115" s="5" t="s">
        <v>3</v>
      </c>
      <c r="AM115" s="5" t="s">
        <v>1</v>
      </c>
      <c r="AN115" s="7">
        <v>3</v>
      </c>
      <c r="AO115" s="5" t="s">
        <v>2</v>
      </c>
      <c r="AP115" s="5" t="s">
        <v>7</v>
      </c>
      <c r="AQ115" s="5" t="s">
        <v>2</v>
      </c>
      <c r="AR115" s="7" t="s">
        <v>7</v>
      </c>
      <c r="AS115" s="5" t="s">
        <v>2</v>
      </c>
      <c r="AT115" s="5"/>
      <c r="AU115" s="5" t="s">
        <v>2</v>
      </c>
      <c r="AV115" s="7" t="s">
        <v>8</v>
      </c>
      <c r="AW115" s="5" t="s">
        <v>3</v>
      </c>
      <c r="AX115" s="5"/>
      <c r="AY115" s="7"/>
      <c r="AZ115" s="5"/>
      <c r="BA115" s="5"/>
      <c r="BB115" s="5"/>
      <c r="BC115" s="7"/>
      <c r="BD115" s="5"/>
      <c r="BE115" s="7"/>
      <c r="BF115" s="5"/>
      <c r="BG115" s="7"/>
      <c r="BH115" s="5"/>
      <c r="BI115" s="5"/>
      <c r="BJ115" s="5"/>
      <c r="BK115" s="7"/>
      <c r="BL115" s="5"/>
      <c r="BM115" s="5"/>
      <c r="BN115" s="5"/>
      <c r="BO115" s="7"/>
      <c r="BP115" s="5"/>
      <c r="BQ115" s="7"/>
      <c r="BR115" s="5"/>
      <c r="BS115" s="7"/>
      <c r="BT115" s="5"/>
      <c r="BU115" s="6"/>
      <c r="BV115" s="5" t="s">
        <v>405</v>
      </c>
      <c r="BW115" s="9" t="s">
        <v>5</v>
      </c>
      <c r="BX115" s="5" t="s">
        <v>2</v>
      </c>
      <c r="BY115" s="8" t="s">
        <v>7</v>
      </c>
      <c r="BZ115" s="5" t="s">
        <v>2</v>
      </c>
      <c r="CA115" s="8" t="s">
        <v>7</v>
      </c>
      <c r="CB115" s="5" t="s">
        <v>2</v>
      </c>
      <c r="CC115" s="8" t="s">
        <v>7</v>
      </c>
      <c r="CD115" s="5" t="s">
        <v>2</v>
      </c>
      <c r="CE115" s="8" t="s">
        <v>7</v>
      </c>
      <c r="CF115" s="5" t="s">
        <v>3</v>
      </c>
      <c r="CG115" s="6" t="s">
        <v>18</v>
      </c>
      <c r="CH115" s="11">
        <v>4299.76</v>
      </c>
      <c r="CI115" s="6">
        <v>12400</v>
      </c>
      <c r="CJ115" s="6">
        <v>0.02</v>
      </c>
      <c r="CK115" s="6"/>
      <c r="CL115" s="6"/>
      <c r="CM115" s="6"/>
      <c r="CN115" s="6"/>
      <c r="CO115" s="6" t="s">
        <v>1606</v>
      </c>
      <c r="CP115" s="6" t="s">
        <v>1607</v>
      </c>
      <c r="CQ115" s="6" t="s">
        <v>1993</v>
      </c>
      <c r="CR115" s="6" t="s">
        <v>1608</v>
      </c>
      <c r="CS115" s="6" t="s">
        <v>1994</v>
      </c>
      <c r="CT115" s="6" t="s">
        <v>31</v>
      </c>
      <c r="CU115" s="6" t="s">
        <v>1626</v>
      </c>
      <c r="CV115" s="6" t="s">
        <v>32</v>
      </c>
      <c r="CW115" s="6">
        <v>4299.76</v>
      </c>
      <c r="CX115" s="6" t="s">
        <v>28</v>
      </c>
      <c r="CY115" s="6" t="s">
        <v>26</v>
      </c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 t="s">
        <v>36</v>
      </c>
      <c r="DN115" s="5" t="s">
        <v>19</v>
      </c>
      <c r="DO115" s="5" t="s">
        <v>23</v>
      </c>
      <c r="DP115" s="5" t="s">
        <v>1</v>
      </c>
      <c r="DQ115" s="7">
        <v>1</v>
      </c>
      <c r="DR115" s="5" t="s">
        <v>2</v>
      </c>
      <c r="DS115" s="7">
        <v>12400</v>
      </c>
      <c r="DT115" s="5" t="s">
        <v>2</v>
      </c>
      <c r="DU115" s="7" t="s">
        <v>7</v>
      </c>
      <c r="DV115" s="5" t="s">
        <v>2</v>
      </c>
      <c r="DW115" s="5"/>
      <c r="DX115" s="5" t="s">
        <v>2</v>
      </c>
      <c r="DY115" s="7" t="s">
        <v>1995</v>
      </c>
      <c r="DZ115" s="5" t="s">
        <v>3</v>
      </c>
      <c r="EA115" s="5" t="s">
        <v>4</v>
      </c>
      <c r="EB115" s="8">
        <v>2</v>
      </c>
      <c r="EC115" s="5" t="s">
        <v>2</v>
      </c>
      <c r="ED115" s="5" t="s">
        <v>7</v>
      </c>
      <c r="EE115" s="5" t="s">
        <v>2</v>
      </c>
      <c r="EF115" s="8" t="s">
        <v>7</v>
      </c>
      <c r="EG115" s="5" t="s">
        <v>2</v>
      </c>
      <c r="EH115" s="5"/>
      <c r="EI115" s="5" t="s">
        <v>2</v>
      </c>
      <c r="EJ115" s="8" t="s">
        <v>1995</v>
      </c>
      <c r="EK115" s="5" t="s">
        <v>3</v>
      </c>
      <c r="EL115" s="5" t="s">
        <v>1</v>
      </c>
      <c r="EM115" s="7">
        <v>3</v>
      </c>
      <c r="EN115" s="5" t="s">
        <v>2</v>
      </c>
      <c r="EO115" s="5" t="s">
        <v>7</v>
      </c>
      <c r="EP115" s="5" t="s">
        <v>2</v>
      </c>
      <c r="EQ115" s="7" t="s">
        <v>7</v>
      </c>
      <c r="ER115" s="5" t="s">
        <v>2</v>
      </c>
      <c r="ES115" s="5"/>
      <c r="ET115" s="5" t="s">
        <v>2</v>
      </c>
      <c r="EU115" s="7" t="s">
        <v>1995</v>
      </c>
      <c r="EV115" s="5" t="s">
        <v>3</v>
      </c>
      <c r="EW115" s="5"/>
      <c r="EX115" s="7"/>
      <c r="EY115" s="5"/>
      <c r="EZ115" s="5"/>
      <c r="FA115" s="5"/>
      <c r="FB115" s="7"/>
      <c r="FC115" s="5"/>
      <c r="FD115" s="7"/>
      <c r="FE115" s="5"/>
      <c r="FF115" s="7"/>
      <c r="FG115" s="5"/>
      <c r="FH115" s="5"/>
      <c r="FI115" s="5"/>
      <c r="FJ115" s="7"/>
      <c r="FK115" s="5"/>
      <c r="FL115" s="5"/>
      <c r="FM115" s="5"/>
      <c r="FN115" s="7"/>
      <c r="FO115" s="5"/>
      <c r="FP115" s="7"/>
      <c r="FQ115" s="5"/>
      <c r="FR115" s="7"/>
      <c r="FS115" s="5"/>
      <c r="FT115" s="6"/>
      <c r="FU115" s="5" t="s">
        <v>405</v>
      </c>
      <c r="FV115" s="9" t="s">
        <v>5</v>
      </c>
      <c r="FW115" s="5" t="s">
        <v>2</v>
      </c>
      <c r="FX115" s="8" t="s">
        <v>7</v>
      </c>
      <c r="FY115" s="5" t="s">
        <v>2</v>
      </c>
      <c r="FZ115" s="8" t="s">
        <v>7</v>
      </c>
      <c r="GA115" s="5" t="s">
        <v>2</v>
      </c>
      <c r="GB115" s="8"/>
      <c r="GC115" s="5" t="s">
        <v>2</v>
      </c>
      <c r="GD115" s="8" t="s">
        <v>7</v>
      </c>
      <c r="GE115" s="5" t="s">
        <v>3</v>
      </c>
      <c r="GF115" s="6" t="s">
        <v>18</v>
      </c>
    </row>
    <row r="116" spans="1:188" x14ac:dyDescent="0.25">
      <c r="A116" s="5" t="s">
        <v>9</v>
      </c>
      <c r="B116" s="5">
        <v>12800</v>
      </c>
      <c r="C116" s="5" t="s">
        <v>10</v>
      </c>
      <c r="D116" s="5" t="s">
        <v>1605</v>
      </c>
      <c r="E116" s="5" t="s">
        <v>20</v>
      </c>
      <c r="F116" s="5" t="s">
        <v>21</v>
      </c>
      <c r="G116" s="5" t="s">
        <v>22</v>
      </c>
      <c r="H116" s="5">
        <v>5</v>
      </c>
      <c r="I116" s="5" t="s">
        <v>12</v>
      </c>
      <c r="J116" s="5">
        <v>5</v>
      </c>
      <c r="K116" s="5" t="s">
        <v>14</v>
      </c>
      <c r="L116" s="8" t="s">
        <v>1604</v>
      </c>
      <c r="M116" s="5" t="s">
        <v>16</v>
      </c>
      <c r="N116" s="5"/>
      <c r="O116" s="5" t="s">
        <v>19</v>
      </c>
      <c r="P116" s="5" t="s">
        <v>23</v>
      </c>
      <c r="Q116" s="5" t="s">
        <v>1</v>
      </c>
      <c r="R116" s="7">
        <v>1</v>
      </c>
      <c r="S116" s="5" t="s">
        <v>2</v>
      </c>
      <c r="T116" s="7">
        <v>12800</v>
      </c>
      <c r="U116" s="5" t="s">
        <v>2</v>
      </c>
      <c r="V116" s="7" t="s">
        <v>7</v>
      </c>
      <c r="W116" s="5" t="s">
        <v>2</v>
      </c>
      <c r="X116" s="5"/>
      <c r="Y116" s="5" t="s">
        <v>2</v>
      </c>
      <c r="Z116" s="7" t="s">
        <v>8</v>
      </c>
      <c r="AA116" s="5" t="s">
        <v>3</v>
      </c>
      <c r="AB116" s="5" t="s">
        <v>4</v>
      </c>
      <c r="AC116" s="8">
        <v>2</v>
      </c>
      <c r="AD116" s="5" t="s">
        <v>2</v>
      </c>
      <c r="AE116" s="5" t="s">
        <v>7</v>
      </c>
      <c r="AF116" s="5" t="s">
        <v>2</v>
      </c>
      <c r="AG116" s="8" t="s">
        <v>7</v>
      </c>
      <c r="AH116" s="5" t="s">
        <v>2</v>
      </c>
      <c r="AI116" s="5"/>
      <c r="AJ116" s="5" t="s">
        <v>2</v>
      </c>
      <c r="AK116" s="8" t="s">
        <v>8</v>
      </c>
      <c r="AL116" s="5" t="s">
        <v>3</v>
      </c>
      <c r="AM116" s="5" t="s">
        <v>1</v>
      </c>
      <c r="AN116" s="7">
        <v>3</v>
      </c>
      <c r="AO116" s="5" t="s">
        <v>2</v>
      </c>
      <c r="AP116" s="5" t="s">
        <v>7</v>
      </c>
      <c r="AQ116" s="5" t="s">
        <v>2</v>
      </c>
      <c r="AR116" s="7" t="s">
        <v>7</v>
      </c>
      <c r="AS116" s="5" t="s">
        <v>2</v>
      </c>
      <c r="AT116" s="5"/>
      <c r="AU116" s="5" t="s">
        <v>2</v>
      </c>
      <c r="AV116" s="7" t="s">
        <v>8</v>
      </c>
      <c r="AW116" s="5" t="s">
        <v>3</v>
      </c>
      <c r="AX116" s="5" t="s">
        <v>4</v>
      </c>
      <c r="AY116" s="7">
        <v>4</v>
      </c>
      <c r="AZ116" s="5" t="s">
        <v>2</v>
      </c>
      <c r="BA116" s="5" t="s">
        <v>7</v>
      </c>
      <c r="BB116" s="5" t="s">
        <v>2</v>
      </c>
      <c r="BC116" s="7" t="s">
        <v>7</v>
      </c>
      <c r="BD116" s="5" t="s">
        <v>2</v>
      </c>
      <c r="BE116" s="5"/>
      <c r="BF116" s="5" t="s">
        <v>2</v>
      </c>
      <c r="BG116" s="7" t="s">
        <v>8</v>
      </c>
      <c r="BH116" s="5" t="s">
        <v>3</v>
      </c>
      <c r="BI116" s="5"/>
      <c r="BJ116" s="5" t="s">
        <v>1</v>
      </c>
      <c r="BK116" s="7">
        <v>5</v>
      </c>
      <c r="BL116" s="5" t="s">
        <v>2</v>
      </c>
      <c r="BM116" s="5" t="s">
        <v>7</v>
      </c>
      <c r="BN116" s="5" t="s">
        <v>2</v>
      </c>
      <c r="BO116" s="7" t="s">
        <v>7</v>
      </c>
      <c r="BP116" s="5" t="s">
        <v>2</v>
      </c>
      <c r="BQ116" s="5"/>
      <c r="BR116" s="5" t="s">
        <v>2</v>
      </c>
      <c r="BS116" s="7" t="s">
        <v>8</v>
      </c>
      <c r="BT116" s="5" t="s">
        <v>3</v>
      </c>
      <c r="BU116" s="6"/>
      <c r="BV116" s="5" t="s">
        <v>405</v>
      </c>
      <c r="BW116" s="9" t="s">
        <v>5</v>
      </c>
      <c r="BX116" s="5" t="s">
        <v>2</v>
      </c>
      <c r="BY116" s="8" t="s">
        <v>7</v>
      </c>
      <c r="BZ116" s="5" t="s">
        <v>2</v>
      </c>
      <c r="CA116" s="8" t="s">
        <v>7</v>
      </c>
      <c r="CB116" s="5" t="s">
        <v>2</v>
      </c>
      <c r="CC116" s="8" t="s">
        <v>7</v>
      </c>
      <c r="CD116" s="5" t="s">
        <v>2</v>
      </c>
      <c r="CE116" s="8" t="s">
        <v>7</v>
      </c>
      <c r="CF116" s="5" t="s">
        <v>3</v>
      </c>
      <c r="CG116" s="6" t="s">
        <v>18</v>
      </c>
      <c r="CH116" s="11">
        <v>2956.48</v>
      </c>
      <c r="CI116" s="6">
        <v>12800</v>
      </c>
      <c r="CJ116" s="6">
        <v>0.05</v>
      </c>
      <c r="CK116" s="6"/>
      <c r="CL116" s="6"/>
      <c r="CM116" s="6"/>
      <c r="CN116" s="6"/>
      <c r="CO116" s="6" t="s">
        <v>1606</v>
      </c>
      <c r="CP116" s="6" t="s">
        <v>1607</v>
      </c>
      <c r="CQ116" s="6" t="s">
        <v>1996</v>
      </c>
      <c r="CR116" s="6" t="s">
        <v>1609</v>
      </c>
      <c r="CS116" s="6" t="s">
        <v>1691</v>
      </c>
      <c r="CT116" s="6" t="s">
        <v>31</v>
      </c>
      <c r="CU116" s="6" t="s">
        <v>1675</v>
      </c>
      <c r="CV116" s="6" t="s">
        <v>32</v>
      </c>
      <c r="CW116" s="6">
        <v>2956.48</v>
      </c>
      <c r="CX116" s="6" t="s">
        <v>28</v>
      </c>
      <c r="CY116" s="6" t="s">
        <v>26</v>
      </c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 t="s">
        <v>36</v>
      </c>
      <c r="DN116" s="5" t="s">
        <v>19</v>
      </c>
      <c r="DO116" s="5" t="s">
        <v>23</v>
      </c>
      <c r="DP116" s="5" t="s">
        <v>1</v>
      </c>
      <c r="DQ116" s="7">
        <v>1</v>
      </c>
      <c r="DR116" s="5" t="s">
        <v>2</v>
      </c>
      <c r="DS116" s="7">
        <v>12800</v>
      </c>
      <c r="DT116" s="5" t="s">
        <v>2</v>
      </c>
      <c r="DU116" s="7" t="s">
        <v>7</v>
      </c>
      <c r="DV116" s="5" t="s">
        <v>2</v>
      </c>
      <c r="DW116" s="5"/>
      <c r="DX116" s="5" t="s">
        <v>2</v>
      </c>
      <c r="DY116" s="7" t="s">
        <v>1997</v>
      </c>
      <c r="DZ116" s="5" t="s">
        <v>3</v>
      </c>
      <c r="EA116" s="5" t="s">
        <v>4</v>
      </c>
      <c r="EB116" s="8">
        <v>2</v>
      </c>
      <c r="EC116" s="5" t="s">
        <v>2</v>
      </c>
      <c r="ED116" s="5" t="s">
        <v>7</v>
      </c>
      <c r="EE116" s="5" t="s">
        <v>2</v>
      </c>
      <c r="EF116" s="8" t="s">
        <v>7</v>
      </c>
      <c r="EG116" s="5" t="s">
        <v>2</v>
      </c>
      <c r="EH116" s="5"/>
      <c r="EI116" s="5" t="s">
        <v>2</v>
      </c>
      <c r="EJ116" s="8" t="s">
        <v>1997</v>
      </c>
      <c r="EK116" s="5" t="s">
        <v>3</v>
      </c>
      <c r="EL116" s="5" t="s">
        <v>1</v>
      </c>
      <c r="EM116" s="7">
        <v>3</v>
      </c>
      <c r="EN116" s="5" t="s">
        <v>2</v>
      </c>
      <c r="EO116" s="5" t="s">
        <v>7</v>
      </c>
      <c r="EP116" s="5" t="s">
        <v>2</v>
      </c>
      <c r="EQ116" s="7" t="s">
        <v>7</v>
      </c>
      <c r="ER116" s="5" t="s">
        <v>2</v>
      </c>
      <c r="ES116" s="5"/>
      <c r="ET116" s="5" t="s">
        <v>2</v>
      </c>
      <c r="EU116" s="7" t="s">
        <v>1997</v>
      </c>
      <c r="EV116" s="5" t="s">
        <v>3</v>
      </c>
      <c r="EW116" s="5" t="s">
        <v>4</v>
      </c>
      <c r="EX116" s="7">
        <v>4</v>
      </c>
      <c r="EY116" s="5" t="s">
        <v>2</v>
      </c>
      <c r="EZ116" s="5" t="s">
        <v>7</v>
      </c>
      <c r="FA116" s="5" t="s">
        <v>2</v>
      </c>
      <c r="FB116" s="7" t="s">
        <v>7</v>
      </c>
      <c r="FC116" s="5" t="s">
        <v>2</v>
      </c>
      <c r="FD116" s="5"/>
      <c r="FE116" s="5" t="s">
        <v>2</v>
      </c>
      <c r="FF116" s="7" t="s">
        <v>1997</v>
      </c>
      <c r="FG116" s="5" t="s">
        <v>3</v>
      </c>
      <c r="FH116" s="5"/>
      <c r="FI116" s="5" t="s">
        <v>1</v>
      </c>
      <c r="FJ116" s="7">
        <v>5</v>
      </c>
      <c r="FK116" s="5" t="s">
        <v>2</v>
      </c>
      <c r="FL116" s="5" t="s">
        <v>7</v>
      </c>
      <c r="FM116" s="5" t="s">
        <v>2</v>
      </c>
      <c r="FN116" s="7" t="s">
        <v>7</v>
      </c>
      <c r="FO116" s="5" t="s">
        <v>2</v>
      </c>
      <c r="FP116" s="5"/>
      <c r="FQ116" s="5" t="s">
        <v>2</v>
      </c>
      <c r="FR116" s="7" t="s">
        <v>1997</v>
      </c>
      <c r="FS116" s="5" t="s">
        <v>3</v>
      </c>
      <c r="FT116" s="6"/>
      <c r="FU116" s="5" t="s">
        <v>405</v>
      </c>
      <c r="FV116" s="9" t="s">
        <v>5</v>
      </c>
      <c r="FW116" s="5" t="s">
        <v>2</v>
      </c>
      <c r="FX116" s="8" t="s">
        <v>7</v>
      </c>
      <c r="FY116" s="5" t="s">
        <v>2</v>
      </c>
      <c r="FZ116" s="8" t="s">
        <v>7</v>
      </c>
      <c r="GA116" s="5" t="s">
        <v>2</v>
      </c>
      <c r="GB116" s="8"/>
      <c r="GC116" s="5" t="s">
        <v>2</v>
      </c>
      <c r="GD116" s="8" t="s">
        <v>7</v>
      </c>
      <c r="GE116" s="5" t="s">
        <v>3</v>
      </c>
      <c r="GF116" s="6" t="s">
        <v>18</v>
      </c>
    </row>
    <row r="117" spans="1:188" x14ac:dyDescent="0.25">
      <c r="A117" s="5" t="s">
        <v>9</v>
      </c>
      <c r="B117" s="5">
        <v>19500</v>
      </c>
      <c r="C117" s="5" t="s">
        <v>10</v>
      </c>
      <c r="D117" s="5" t="s">
        <v>1605</v>
      </c>
      <c r="E117" s="5" t="s">
        <v>20</v>
      </c>
      <c r="F117" s="5" t="s">
        <v>21</v>
      </c>
      <c r="G117" s="5" t="s">
        <v>22</v>
      </c>
      <c r="H117" s="5">
        <v>7</v>
      </c>
      <c r="I117" s="5" t="s">
        <v>12</v>
      </c>
      <c r="J117" s="5">
        <v>4</v>
      </c>
      <c r="K117" s="5" t="s">
        <v>14</v>
      </c>
      <c r="L117" s="8" t="s">
        <v>1604</v>
      </c>
      <c r="M117" s="5" t="s">
        <v>16</v>
      </c>
      <c r="N117" s="5"/>
      <c r="O117" s="5" t="s">
        <v>19</v>
      </c>
      <c r="P117" s="5" t="s">
        <v>23</v>
      </c>
      <c r="Q117" s="5" t="s">
        <v>1</v>
      </c>
      <c r="R117" s="7">
        <v>1</v>
      </c>
      <c r="S117" s="5" t="s">
        <v>2</v>
      </c>
      <c r="T117" s="7">
        <v>19500</v>
      </c>
      <c r="U117" s="5" t="s">
        <v>2</v>
      </c>
      <c r="V117" s="7" t="s">
        <v>7</v>
      </c>
      <c r="W117" s="5" t="s">
        <v>2</v>
      </c>
      <c r="X117" s="5"/>
      <c r="Y117" s="5" t="s">
        <v>2</v>
      </c>
      <c r="Z117" s="7" t="s">
        <v>8</v>
      </c>
      <c r="AA117" s="5" t="s">
        <v>3</v>
      </c>
      <c r="AB117" s="5" t="s">
        <v>4</v>
      </c>
      <c r="AC117" s="8">
        <v>2</v>
      </c>
      <c r="AD117" s="5" t="s">
        <v>2</v>
      </c>
      <c r="AE117" s="5" t="s">
        <v>7</v>
      </c>
      <c r="AF117" s="5" t="s">
        <v>2</v>
      </c>
      <c r="AG117" s="8" t="s">
        <v>7</v>
      </c>
      <c r="AH117" s="5" t="s">
        <v>2</v>
      </c>
      <c r="AI117" s="5"/>
      <c r="AJ117" s="5" t="s">
        <v>2</v>
      </c>
      <c r="AK117" s="8" t="s">
        <v>8</v>
      </c>
      <c r="AL117" s="5" t="s">
        <v>3</v>
      </c>
      <c r="AM117" s="5" t="s">
        <v>1</v>
      </c>
      <c r="AN117" s="7">
        <v>3</v>
      </c>
      <c r="AO117" s="5" t="s">
        <v>2</v>
      </c>
      <c r="AP117" s="5" t="s">
        <v>7</v>
      </c>
      <c r="AQ117" s="5" t="s">
        <v>2</v>
      </c>
      <c r="AR117" s="7" t="s">
        <v>7</v>
      </c>
      <c r="AS117" s="5" t="s">
        <v>2</v>
      </c>
      <c r="AT117" s="5"/>
      <c r="AU117" s="5" t="s">
        <v>2</v>
      </c>
      <c r="AV117" s="7" t="s">
        <v>8</v>
      </c>
      <c r="AW117" s="5" t="s">
        <v>3</v>
      </c>
      <c r="AX117" s="5" t="s">
        <v>4</v>
      </c>
      <c r="AY117" s="7">
        <v>4</v>
      </c>
      <c r="AZ117" s="5" t="s">
        <v>2</v>
      </c>
      <c r="BA117" s="5" t="s">
        <v>7</v>
      </c>
      <c r="BB117" s="5" t="s">
        <v>2</v>
      </c>
      <c r="BC117" s="7" t="s">
        <v>7</v>
      </c>
      <c r="BD117" s="5" t="s">
        <v>2</v>
      </c>
      <c r="BE117" s="5"/>
      <c r="BF117" s="5" t="s">
        <v>2</v>
      </c>
      <c r="BG117" s="7" t="s">
        <v>8</v>
      </c>
      <c r="BH117" s="5" t="s">
        <v>3</v>
      </c>
      <c r="BI117" s="5"/>
      <c r="BJ117" s="5"/>
      <c r="BK117" s="7"/>
      <c r="BL117" s="5"/>
      <c r="BM117" s="5"/>
      <c r="BN117" s="5"/>
      <c r="BO117" s="7"/>
      <c r="BP117" s="5"/>
      <c r="BQ117" s="7"/>
      <c r="BR117" s="5"/>
      <c r="BS117" s="7"/>
      <c r="BT117" s="5"/>
      <c r="BU117" s="6"/>
      <c r="BV117" s="5" t="s">
        <v>405</v>
      </c>
      <c r="BW117" s="9" t="s">
        <v>5</v>
      </c>
      <c r="BX117" s="5" t="s">
        <v>2</v>
      </c>
      <c r="BY117" s="8" t="s">
        <v>7</v>
      </c>
      <c r="BZ117" s="5" t="s">
        <v>2</v>
      </c>
      <c r="CA117" s="8" t="s">
        <v>7</v>
      </c>
      <c r="CB117" s="5" t="s">
        <v>2</v>
      </c>
      <c r="CC117" s="8" t="s">
        <v>7</v>
      </c>
      <c r="CD117" s="5" t="s">
        <v>2</v>
      </c>
      <c r="CE117" s="8" t="s">
        <v>7</v>
      </c>
      <c r="CF117" s="5" t="s">
        <v>3</v>
      </c>
      <c r="CG117" s="6" t="s">
        <v>18</v>
      </c>
      <c r="CH117" s="11">
        <v>5756.95</v>
      </c>
      <c r="CI117" s="6">
        <v>19500</v>
      </c>
      <c r="CJ117" s="6">
        <v>7.0000000000000007E-2</v>
      </c>
      <c r="CK117" s="6"/>
      <c r="CL117" s="6"/>
      <c r="CM117" s="6"/>
      <c r="CN117" s="6"/>
      <c r="CO117" s="6" t="s">
        <v>1606</v>
      </c>
      <c r="CP117" s="6" t="s">
        <v>1607</v>
      </c>
      <c r="CQ117" s="6" t="s">
        <v>1998</v>
      </c>
      <c r="CR117" s="6" t="s">
        <v>1608</v>
      </c>
      <c r="CS117" s="6" t="s">
        <v>1999</v>
      </c>
      <c r="CT117" s="6" t="s">
        <v>31</v>
      </c>
      <c r="CU117" s="6" t="s">
        <v>1622</v>
      </c>
      <c r="CV117" s="6" t="s">
        <v>32</v>
      </c>
      <c r="CW117" s="6">
        <v>5756.95</v>
      </c>
      <c r="CX117" s="6" t="s">
        <v>28</v>
      </c>
      <c r="CY117" s="6" t="s">
        <v>26</v>
      </c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 t="s">
        <v>36</v>
      </c>
      <c r="DN117" s="5" t="s">
        <v>19</v>
      </c>
      <c r="DO117" s="5" t="s">
        <v>23</v>
      </c>
      <c r="DP117" s="5" t="s">
        <v>1</v>
      </c>
      <c r="DQ117" s="7">
        <v>1</v>
      </c>
      <c r="DR117" s="5" t="s">
        <v>2</v>
      </c>
      <c r="DS117" s="7">
        <v>19500</v>
      </c>
      <c r="DT117" s="5" t="s">
        <v>2</v>
      </c>
      <c r="DU117" s="7" t="s">
        <v>7</v>
      </c>
      <c r="DV117" s="5" t="s">
        <v>2</v>
      </c>
      <c r="DW117" s="5"/>
      <c r="DX117" s="5" t="s">
        <v>2</v>
      </c>
      <c r="DY117" s="7" t="s">
        <v>2000</v>
      </c>
      <c r="DZ117" s="5" t="s">
        <v>3</v>
      </c>
      <c r="EA117" s="5" t="s">
        <v>4</v>
      </c>
      <c r="EB117" s="8">
        <v>2</v>
      </c>
      <c r="EC117" s="5" t="s">
        <v>2</v>
      </c>
      <c r="ED117" s="5" t="s">
        <v>7</v>
      </c>
      <c r="EE117" s="5" t="s">
        <v>2</v>
      </c>
      <c r="EF117" s="8" t="s">
        <v>7</v>
      </c>
      <c r="EG117" s="5" t="s">
        <v>2</v>
      </c>
      <c r="EH117" s="5"/>
      <c r="EI117" s="5" t="s">
        <v>2</v>
      </c>
      <c r="EJ117" s="8" t="s">
        <v>2000</v>
      </c>
      <c r="EK117" s="5" t="s">
        <v>3</v>
      </c>
      <c r="EL117" s="5" t="s">
        <v>1</v>
      </c>
      <c r="EM117" s="7">
        <v>3</v>
      </c>
      <c r="EN117" s="5" t="s">
        <v>2</v>
      </c>
      <c r="EO117" s="5" t="s">
        <v>7</v>
      </c>
      <c r="EP117" s="5" t="s">
        <v>2</v>
      </c>
      <c r="EQ117" s="7" t="s">
        <v>7</v>
      </c>
      <c r="ER117" s="5" t="s">
        <v>2</v>
      </c>
      <c r="ES117" s="5"/>
      <c r="ET117" s="5" t="s">
        <v>2</v>
      </c>
      <c r="EU117" s="7" t="s">
        <v>2000</v>
      </c>
      <c r="EV117" s="5" t="s">
        <v>3</v>
      </c>
      <c r="EW117" s="5" t="s">
        <v>4</v>
      </c>
      <c r="EX117" s="7">
        <v>4</v>
      </c>
      <c r="EY117" s="5" t="s">
        <v>2</v>
      </c>
      <c r="EZ117" s="5" t="s">
        <v>7</v>
      </c>
      <c r="FA117" s="5" t="s">
        <v>2</v>
      </c>
      <c r="FB117" s="7" t="s">
        <v>7</v>
      </c>
      <c r="FC117" s="5" t="s">
        <v>2</v>
      </c>
      <c r="FD117" s="5"/>
      <c r="FE117" s="5" t="s">
        <v>2</v>
      </c>
      <c r="FF117" s="7" t="s">
        <v>2000</v>
      </c>
      <c r="FG117" s="5" t="s">
        <v>3</v>
      </c>
      <c r="FH117" s="5"/>
      <c r="FI117" s="5"/>
      <c r="FJ117" s="7"/>
      <c r="FK117" s="5"/>
      <c r="FL117" s="5"/>
      <c r="FM117" s="5"/>
      <c r="FN117" s="7"/>
      <c r="FO117" s="5"/>
      <c r="FP117" s="7"/>
      <c r="FQ117" s="5"/>
      <c r="FR117" s="7"/>
      <c r="FS117" s="5"/>
      <c r="FT117" s="6"/>
      <c r="FU117" s="5" t="s">
        <v>405</v>
      </c>
      <c r="FV117" s="9" t="s">
        <v>5</v>
      </c>
      <c r="FW117" s="5" t="s">
        <v>2</v>
      </c>
      <c r="FX117" s="8" t="s">
        <v>7</v>
      </c>
      <c r="FY117" s="5" t="s">
        <v>2</v>
      </c>
      <c r="FZ117" s="8" t="s">
        <v>7</v>
      </c>
      <c r="GA117" s="5" t="s">
        <v>2</v>
      </c>
      <c r="GB117" s="8"/>
      <c r="GC117" s="5" t="s">
        <v>2</v>
      </c>
      <c r="GD117" s="8" t="s">
        <v>7</v>
      </c>
      <c r="GE117" s="5" t="s">
        <v>3</v>
      </c>
      <c r="GF117" s="6" t="s">
        <v>18</v>
      </c>
    </row>
    <row r="118" spans="1:188" x14ac:dyDescent="0.25">
      <c r="A118" s="5" t="s">
        <v>9</v>
      </c>
      <c r="B118" s="5">
        <v>16700</v>
      </c>
      <c r="C118" s="5" t="s">
        <v>10</v>
      </c>
      <c r="D118" s="5" t="s">
        <v>1605</v>
      </c>
      <c r="E118" s="5" t="s">
        <v>20</v>
      </c>
      <c r="F118" s="5" t="s">
        <v>21</v>
      </c>
      <c r="G118" s="5" t="s">
        <v>22</v>
      </c>
      <c r="H118" s="5">
        <v>3</v>
      </c>
      <c r="I118" s="5" t="s">
        <v>12</v>
      </c>
      <c r="J118" s="5">
        <v>3</v>
      </c>
      <c r="K118" s="5" t="s">
        <v>14</v>
      </c>
      <c r="L118" s="8" t="s">
        <v>1604</v>
      </c>
      <c r="M118" s="5" t="s">
        <v>16</v>
      </c>
      <c r="N118" s="5"/>
      <c r="O118" s="5" t="s">
        <v>19</v>
      </c>
      <c r="P118" s="5" t="s">
        <v>23</v>
      </c>
      <c r="Q118" s="5" t="s">
        <v>1</v>
      </c>
      <c r="R118" s="7">
        <v>1</v>
      </c>
      <c r="S118" s="5" t="s">
        <v>2</v>
      </c>
      <c r="T118" s="7">
        <v>16700</v>
      </c>
      <c r="U118" s="5" t="s">
        <v>2</v>
      </c>
      <c r="V118" s="7" t="s">
        <v>7</v>
      </c>
      <c r="W118" s="5" t="s">
        <v>2</v>
      </c>
      <c r="X118" s="5"/>
      <c r="Y118" s="5" t="s">
        <v>2</v>
      </c>
      <c r="Z118" s="7" t="s">
        <v>8</v>
      </c>
      <c r="AA118" s="5" t="s">
        <v>3</v>
      </c>
      <c r="AB118" s="5" t="s">
        <v>4</v>
      </c>
      <c r="AC118" s="8">
        <v>2</v>
      </c>
      <c r="AD118" s="5" t="s">
        <v>2</v>
      </c>
      <c r="AE118" s="5" t="s">
        <v>7</v>
      </c>
      <c r="AF118" s="5" t="s">
        <v>2</v>
      </c>
      <c r="AG118" s="8" t="s">
        <v>7</v>
      </c>
      <c r="AH118" s="5" t="s">
        <v>2</v>
      </c>
      <c r="AI118" s="5"/>
      <c r="AJ118" s="5" t="s">
        <v>2</v>
      </c>
      <c r="AK118" s="8" t="s">
        <v>8</v>
      </c>
      <c r="AL118" s="5" t="s">
        <v>3</v>
      </c>
      <c r="AM118" s="5" t="s">
        <v>1</v>
      </c>
      <c r="AN118" s="7">
        <v>3</v>
      </c>
      <c r="AO118" s="5" t="s">
        <v>2</v>
      </c>
      <c r="AP118" s="5" t="s">
        <v>7</v>
      </c>
      <c r="AQ118" s="5" t="s">
        <v>2</v>
      </c>
      <c r="AR118" s="7" t="s">
        <v>7</v>
      </c>
      <c r="AS118" s="5" t="s">
        <v>2</v>
      </c>
      <c r="AT118" s="5"/>
      <c r="AU118" s="5" t="s">
        <v>2</v>
      </c>
      <c r="AV118" s="7" t="s">
        <v>8</v>
      </c>
      <c r="AW118" s="5" t="s">
        <v>3</v>
      </c>
      <c r="AX118" s="5"/>
      <c r="AY118" s="7"/>
      <c r="AZ118" s="5"/>
      <c r="BA118" s="5"/>
      <c r="BB118" s="5"/>
      <c r="BC118" s="7"/>
      <c r="BD118" s="5"/>
      <c r="BE118" s="7"/>
      <c r="BF118" s="5"/>
      <c r="BG118" s="7"/>
      <c r="BH118" s="5"/>
      <c r="BI118" s="5"/>
      <c r="BJ118" s="5"/>
      <c r="BK118" s="7"/>
      <c r="BL118" s="5"/>
      <c r="BM118" s="5"/>
      <c r="BN118" s="5"/>
      <c r="BO118" s="7"/>
      <c r="BP118" s="5"/>
      <c r="BQ118" s="7"/>
      <c r="BR118" s="5"/>
      <c r="BS118" s="7"/>
      <c r="BT118" s="5"/>
      <c r="BU118" s="6"/>
      <c r="BV118" s="5" t="s">
        <v>405</v>
      </c>
      <c r="BW118" s="9" t="s">
        <v>5</v>
      </c>
      <c r="BX118" s="5" t="s">
        <v>2</v>
      </c>
      <c r="BY118" s="8" t="s">
        <v>7</v>
      </c>
      <c r="BZ118" s="5" t="s">
        <v>2</v>
      </c>
      <c r="CA118" s="8" t="s">
        <v>7</v>
      </c>
      <c r="CB118" s="5" t="s">
        <v>2</v>
      </c>
      <c r="CC118" s="8" t="s">
        <v>7</v>
      </c>
      <c r="CD118" s="5" t="s">
        <v>2</v>
      </c>
      <c r="CE118" s="8" t="s">
        <v>7</v>
      </c>
      <c r="CF118" s="5" t="s">
        <v>3</v>
      </c>
      <c r="CG118" s="6" t="s">
        <v>18</v>
      </c>
      <c r="CH118" s="11">
        <v>5903.96</v>
      </c>
      <c r="CI118" s="6">
        <v>16700</v>
      </c>
      <c r="CJ118" s="6">
        <v>0.03</v>
      </c>
      <c r="CK118" s="6"/>
      <c r="CL118" s="6"/>
      <c r="CM118" s="6"/>
      <c r="CN118" s="6"/>
      <c r="CO118" s="6" t="s">
        <v>1606</v>
      </c>
      <c r="CP118" s="6" t="s">
        <v>1607</v>
      </c>
      <c r="CQ118" s="6" t="s">
        <v>2001</v>
      </c>
      <c r="CR118" s="6" t="s">
        <v>1608</v>
      </c>
      <c r="CS118" s="6" t="s">
        <v>2002</v>
      </c>
      <c r="CT118" s="6" t="s">
        <v>31</v>
      </c>
      <c r="CU118" s="6" t="s">
        <v>1633</v>
      </c>
      <c r="CV118" s="6" t="s">
        <v>32</v>
      </c>
      <c r="CW118" s="6">
        <v>5903.96</v>
      </c>
      <c r="CX118" s="6" t="s">
        <v>28</v>
      </c>
      <c r="CY118" s="6" t="s">
        <v>26</v>
      </c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 t="s">
        <v>36</v>
      </c>
      <c r="DN118" s="5" t="s">
        <v>19</v>
      </c>
      <c r="DO118" s="5" t="s">
        <v>23</v>
      </c>
      <c r="DP118" s="5" t="s">
        <v>1</v>
      </c>
      <c r="DQ118" s="7">
        <v>1</v>
      </c>
      <c r="DR118" s="5" t="s">
        <v>2</v>
      </c>
      <c r="DS118" s="7">
        <v>16700</v>
      </c>
      <c r="DT118" s="5" t="s">
        <v>2</v>
      </c>
      <c r="DU118" s="7" t="s">
        <v>7</v>
      </c>
      <c r="DV118" s="5" t="s">
        <v>2</v>
      </c>
      <c r="DW118" s="5"/>
      <c r="DX118" s="5" t="s">
        <v>2</v>
      </c>
      <c r="DY118" s="7" t="s">
        <v>2003</v>
      </c>
      <c r="DZ118" s="5" t="s">
        <v>3</v>
      </c>
      <c r="EA118" s="5" t="s">
        <v>4</v>
      </c>
      <c r="EB118" s="8">
        <v>2</v>
      </c>
      <c r="EC118" s="5" t="s">
        <v>2</v>
      </c>
      <c r="ED118" s="5" t="s">
        <v>7</v>
      </c>
      <c r="EE118" s="5" t="s">
        <v>2</v>
      </c>
      <c r="EF118" s="8" t="s">
        <v>7</v>
      </c>
      <c r="EG118" s="5" t="s">
        <v>2</v>
      </c>
      <c r="EH118" s="5"/>
      <c r="EI118" s="5" t="s">
        <v>2</v>
      </c>
      <c r="EJ118" s="8" t="s">
        <v>2003</v>
      </c>
      <c r="EK118" s="5" t="s">
        <v>3</v>
      </c>
      <c r="EL118" s="5" t="s">
        <v>1</v>
      </c>
      <c r="EM118" s="7">
        <v>3</v>
      </c>
      <c r="EN118" s="5" t="s">
        <v>2</v>
      </c>
      <c r="EO118" s="5" t="s">
        <v>7</v>
      </c>
      <c r="EP118" s="5" t="s">
        <v>2</v>
      </c>
      <c r="EQ118" s="7" t="s">
        <v>7</v>
      </c>
      <c r="ER118" s="5" t="s">
        <v>2</v>
      </c>
      <c r="ES118" s="5"/>
      <c r="ET118" s="5" t="s">
        <v>2</v>
      </c>
      <c r="EU118" s="7" t="s">
        <v>2003</v>
      </c>
      <c r="EV118" s="5" t="s">
        <v>3</v>
      </c>
      <c r="EW118" s="5"/>
      <c r="EX118" s="7"/>
      <c r="EY118" s="5"/>
      <c r="EZ118" s="5"/>
      <c r="FA118" s="5"/>
      <c r="FB118" s="7"/>
      <c r="FC118" s="5"/>
      <c r="FD118" s="7"/>
      <c r="FE118" s="5"/>
      <c r="FF118" s="7"/>
      <c r="FG118" s="5"/>
      <c r="FH118" s="5"/>
      <c r="FI118" s="5"/>
      <c r="FJ118" s="7"/>
      <c r="FK118" s="5"/>
      <c r="FL118" s="5"/>
      <c r="FM118" s="5"/>
      <c r="FN118" s="7"/>
      <c r="FO118" s="5"/>
      <c r="FP118" s="7"/>
      <c r="FQ118" s="5"/>
      <c r="FR118" s="7"/>
      <c r="FS118" s="5"/>
      <c r="FT118" s="6"/>
      <c r="FU118" s="5" t="s">
        <v>405</v>
      </c>
      <c r="FV118" s="9" t="s">
        <v>5</v>
      </c>
      <c r="FW118" s="5" t="s">
        <v>2</v>
      </c>
      <c r="FX118" s="8" t="s">
        <v>7</v>
      </c>
      <c r="FY118" s="5" t="s">
        <v>2</v>
      </c>
      <c r="FZ118" s="8" t="s">
        <v>7</v>
      </c>
      <c r="GA118" s="5" t="s">
        <v>2</v>
      </c>
      <c r="GB118" s="8"/>
      <c r="GC118" s="5" t="s">
        <v>2</v>
      </c>
      <c r="GD118" s="8" t="s">
        <v>7</v>
      </c>
      <c r="GE118" s="5" t="s">
        <v>3</v>
      </c>
      <c r="GF118" s="6" t="s">
        <v>18</v>
      </c>
    </row>
    <row r="119" spans="1:188" x14ac:dyDescent="0.25">
      <c r="A119" s="5" t="s">
        <v>9</v>
      </c>
      <c r="B119" s="5">
        <v>7400</v>
      </c>
      <c r="C119" s="5" t="s">
        <v>10</v>
      </c>
      <c r="D119" s="5" t="s">
        <v>1605</v>
      </c>
      <c r="E119" s="5" t="s">
        <v>20</v>
      </c>
      <c r="F119" s="5" t="s">
        <v>21</v>
      </c>
      <c r="G119" s="5" t="s">
        <v>22</v>
      </c>
      <c r="H119" s="5">
        <v>5</v>
      </c>
      <c r="I119" s="5" t="s">
        <v>12</v>
      </c>
      <c r="J119" s="5">
        <v>5</v>
      </c>
      <c r="K119" s="5" t="s">
        <v>14</v>
      </c>
      <c r="L119" s="8" t="s">
        <v>1604</v>
      </c>
      <c r="M119" s="5" t="s">
        <v>16</v>
      </c>
      <c r="N119" s="5"/>
      <c r="O119" s="5" t="s">
        <v>19</v>
      </c>
      <c r="P119" s="5" t="s">
        <v>23</v>
      </c>
      <c r="Q119" s="5" t="s">
        <v>1</v>
      </c>
      <c r="R119" s="7">
        <v>1</v>
      </c>
      <c r="S119" s="5" t="s">
        <v>2</v>
      </c>
      <c r="T119" s="7">
        <v>7400</v>
      </c>
      <c r="U119" s="5" t="s">
        <v>2</v>
      </c>
      <c r="V119" s="7" t="s">
        <v>7</v>
      </c>
      <c r="W119" s="5" t="s">
        <v>2</v>
      </c>
      <c r="X119" s="5"/>
      <c r="Y119" s="5" t="s">
        <v>2</v>
      </c>
      <c r="Z119" s="7" t="s">
        <v>8</v>
      </c>
      <c r="AA119" s="5" t="s">
        <v>3</v>
      </c>
      <c r="AB119" s="5" t="s">
        <v>4</v>
      </c>
      <c r="AC119" s="8">
        <v>2</v>
      </c>
      <c r="AD119" s="5" t="s">
        <v>2</v>
      </c>
      <c r="AE119" s="5" t="s">
        <v>7</v>
      </c>
      <c r="AF119" s="5" t="s">
        <v>2</v>
      </c>
      <c r="AG119" s="8" t="s">
        <v>7</v>
      </c>
      <c r="AH119" s="5" t="s">
        <v>2</v>
      </c>
      <c r="AI119" s="5"/>
      <c r="AJ119" s="5" t="s">
        <v>2</v>
      </c>
      <c r="AK119" s="8" t="s">
        <v>8</v>
      </c>
      <c r="AL119" s="5" t="s">
        <v>3</v>
      </c>
      <c r="AM119" s="5" t="s">
        <v>1</v>
      </c>
      <c r="AN119" s="7">
        <v>3</v>
      </c>
      <c r="AO119" s="5" t="s">
        <v>2</v>
      </c>
      <c r="AP119" s="5" t="s">
        <v>7</v>
      </c>
      <c r="AQ119" s="5" t="s">
        <v>2</v>
      </c>
      <c r="AR119" s="7" t="s">
        <v>7</v>
      </c>
      <c r="AS119" s="5" t="s">
        <v>2</v>
      </c>
      <c r="AT119" s="5"/>
      <c r="AU119" s="5" t="s">
        <v>2</v>
      </c>
      <c r="AV119" s="7" t="s">
        <v>8</v>
      </c>
      <c r="AW119" s="5" t="s">
        <v>3</v>
      </c>
      <c r="AX119" s="5" t="s">
        <v>4</v>
      </c>
      <c r="AY119" s="7">
        <v>4</v>
      </c>
      <c r="AZ119" s="5" t="s">
        <v>2</v>
      </c>
      <c r="BA119" s="5" t="s">
        <v>7</v>
      </c>
      <c r="BB119" s="5" t="s">
        <v>2</v>
      </c>
      <c r="BC119" s="7" t="s">
        <v>7</v>
      </c>
      <c r="BD119" s="5" t="s">
        <v>2</v>
      </c>
      <c r="BE119" s="5"/>
      <c r="BF119" s="5" t="s">
        <v>2</v>
      </c>
      <c r="BG119" s="7" t="s">
        <v>8</v>
      </c>
      <c r="BH119" s="5" t="s">
        <v>3</v>
      </c>
      <c r="BI119" s="5"/>
      <c r="BJ119" s="5" t="s">
        <v>1</v>
      </c>
      <c r="BK119" s="7">
        <v>5</v>
      </c>
      <c r="BL119" s="5" t="s">
        <v>2</v>
      </c>
      <c r="BM119" s="5" t="s">
        <v>7</v>
      </c>
      <c r="BN119" s="5" t="s">
        <v>2</v>
      </c>
      <c r="BO119" s="7" t="s">
        <v>7</v>
      </c>
      <c r="BP119" s="5" t="s">
        <v>2</v>
      </c>
      <c r="BQ119" s="5"/>
      <c r="BR119" s="5" t="s">
        <v>2</v>
      </c>
      <c r="BS119" s="7" t="s">
        <v>8</v>
      </c>
      <c r="BT119" s="5" t="s">
        <v>3</v>
      </c>
      <c r="BU119" s="6"/>
      <c r="BV119" s="5" t="s">
        <v>405</v>
      </c>
      <c r="BW119" s="9" t="s">
        <v>5</v>
      </c>
      <c r="BX119" s="5" t="s">
        <v>2</v>
      </c>
      <c r="BY119" s="8" t="s">
        <v>7</v>
      </c>
      <c r="BZ119" s="5" t="s">
        <v>2</v>
      </c>
      <c r="CA119" s="8" t="s">
        <v>7</v>
      </c>
      <c r="CB119" s="5" t="s">
        <v>2</v>
      </c>
      <c r="CC119" s="8" t="s">
        <v>7</v>
      </c>
      <c r="CD119" s="5" t="s">
        <v>2</v>
      </c>
      <c r="CE119" s="8" t="s">
        <v>7</v>
      </c>
      <c r="CF119" s="5" t="s">
        <v>3</v>
      </c>
      <c r="CG119" s="6" t="s">
        <v>18</v>
      </c>
      <c r="CH119" s="11">
        <v>1709.21</v>
      </c>
      <c r="CI119" s="6">
        <v>7400</v>
      </c>
      <c r="CJ119" s="6">
        <v>0.05</v>
      </c>
      <c r="CK119" s="6"/>
      <c r="CL119" s="6"/>
      <c r="CM119" s="6"/>
      <c r="CN119" s="6"/>
      <c r="CO119" s="6" t="s">
        <v>1606</v>
      </c>
      <c r="CP119" s="6" t="s">
        <v>1607</v>
      </c>
      <c r="CQ119" s="6" t="s">
        <v>2004</v>
      </c>
      <c r="CR119" s="6" t="s">
        <v>1609</v>
      </c>
      <c r="CS119" s="6" t="s">
        <v>2005</v>
      </c>
      <c r="CT119" s="6" t="s">
        <v>31</v>
      </c>
      <c r="CU119" s="6" t="s">
        <v>1675</v>
      </c>
      <c r="CV119" s="6" t="s">
        <v>32</v>
      </c>
      <c r="CW119" s="6">
        <v>1709.21</v>
      </c>
      <c r="CX119" s="6" t="s">
        <v>28</v>
      </c>
      <c r="CY119" s="6" t="s">
        <v>26</v>
      </c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 t="s">
        <v>36</v>
      </c>
      <c r="DN119" s="5" t="s">
        <v>19</v>
      </c>
      <c r="DO119" s="5" t="s">
        <v>23</v>
      </c>
      <c r="DP119" s="5" t="s">
        <v>1</v>
      </c>
      <c r="DQ119" s="7">
        <v>1</v>
      </c>
      <c r="DR119" s="5" t="s">
        <v>2</v>
      </c>
      <c r="DS119" s="7">
        <v>7400</v>
      </c>
      <c r="DT119" s="5" t="s">
        <v>2</v>
      </c>
      <c r="DU119" s="7" t="s">
        <v>7</v>
      </c>
      <c r="DV119" s="5" t="s">
        <v>2</v>
      </c>
      <c r="DW119" s="5"/>
      <c r="DX119" s="5" t="s">
        <v>2</v>
      </c>
      <c r="DY119" s="7" t="s">
        <v>2006</v>
      </c>
      <c r="DZ119" s="5" t="s">
        <v>3</v>
      </c>
      <c r="EA119" s="5" t="s">
        <v>4</v>
      </c>
      <c r="EB119" s="8">
        <v>2</v>
      </c>
      <c r="EC119" s="5" t="s">
        <v>2</v>
      </c>
      <c r="ED119" s="5" t="s">
        <v>7</v>
      </c>
      <c r="EE119" s="5" t="s">
        <v>2</v>
      </c>
      <c r="EF119" s="8" t="s">
        <v>7</v>
      </c>
      <c r="EG119" s="5" t="s">
        <v>2</v>
      </c>
      <c r="EH119" s="5"/>
      <c r="EI119" s="5" t="s">
        <v>2</v>
      </c>
      <c r="EJ119" s="8" t="s">
        <v>2006</v>
      </c>
      <c r="EK119" s="5" t="s">
        <v>3</v>
      </c>
      <c r="EL119" s="5" t="s">
        <v>1</v>
      </c>
      <c r="EM119" s="7">
        <v>3</v>
      </c>
      <c r="EN119" s="5" t="s">
        <v>2</v>
      </c>
      <c r="EO119" s="5" t="s">
        <v>7</v>
      </c>
      <c r="EP119" s="5" t="s">
        <v>2</v>
      </c>
      <c r="EQ119" s="7" t="s">
        <v>7</v>
      </c>
      <c r="ER119" s="5" t="s">
        <v>2</v>
      </c>
      <c r="ES119" s="5"/>
      <c r="ET119" s="5" t="s">
        <v>2</v>
      </c>
      <c r="EU119" s="7" t="s">
        <v>2006</v>
      </c>
      <c r="EV119" s="5" t="s">
        <v>3</v>
      </c>
      <c r="EW119" s="5" t="s">
        <v>4</v>
      </c>
      <c r="EX119" s="7">
        <v>4</v>
      </c>
      <c r="EY119" s="5" t="s">
        <v>2</v>
      </c>
      <c r="EZ119" s="5" t="s">
        <v>7</v>
      </c>
      <c r="FA119" s="5" t="s">
        <v>2</v>
      </c>
      <c r="FB119" s="7" t="s">
        <v>7</v>
      </c>
      <c r="FC119" s="5" t="s">
        <v>2</v>
      </c>
      <c r="FD119" s="5"/>
      <c r="FE119" s="5" t="s">
        <v>2</v>
      </c>
      <c r="FF119" s="7" t="s">
        <v>2006</v>
      </c>
      <c r="FG119" s="5" t="s">
        <v>3</v>
      </c>
      <c r="FH119" s="5"/>
      <c r="FI119" s="5" t="s">
        <v>1</v>
      </c>
      <c r="FJ119" s="7">
        <v>5</v>
      </c>
      <c r="FK119" s="5" t="s">
        <v>2</v>
      </c>
      <c r="FL119" s="5" t="s">
        <v>7</v>
      </c>
      <c r="FM119" s="5" t="s">
        <v>2</v>
      </c>
      <c r="FN119" s="7" t="s">
        <v>7</v>
      </c>
      <c r="FO119" s="5" t="s">
        <v>2</v>
      </c>
      <c r="FP119" s="5"/>
      <c r="FQ119" s="5" t="s">
        <v>2</v>
      </c>
      <c r="FR119" s="7" t="s">
        <v>2006</v>
      </c>
      <c r="FS119" s="5" t="s">
        <v>3</v>
      </c>
      <c r="FT119" s="6"/>
      <c r="FU119" s="5" t="s">
        <v>405</v>
      </c>
      <c r="FV119" s="9" t="s">
        <v>5</v>
      </c>
      <c r="FW119" s="5" t="s">
        <v>2</v>
      </c>
      <c r="FX119" s="8" t="s">
        <v>7</v>
      </c>
      <c r="FY119" s="5" t="s">
        <v>2</v>
      </c>
      <c r="FZ119" s="8" t="s">
        <v>7</v>
      </c>
      <c r="GA119" s="5" t="s">
        <v>2</v>
      </c>
      <c r="GB119" s="8"/>
      <c r="GC119" s="5" t="s">
        <v>2</v>
      </c>
      <c r="GD119" s="8" t="s">
        <v>7</v>
      </c>
      <c r="GE119" s="5" t="s">
        <v>3</v>
      </c>
      <c r="GF119" s="6" t="s">
        <v>18</v>
      </c>
    </row>
    <row r="120" spans="1:188" x14ac:dyDescent="0.25">
      <c r="A120" s="5" t="s">
        <v>9</v>
      </c>
      <c r="B120" s="5">
        <v>3900</v>
      </c>
      <c r="C120" s="5" t="s">
        <v>10</v>
      </c>
      <c r="D120" s="5" t="s">
        <v>1605</v>
      </c>
      <c r="E120" s="5" t="s">
        <v>20</v>
      </c>
      <c r="F120" s="5" t="s">
        <v>21</v>
      </c>
      <c r="G120" s="5" t="s">
        <v>22</v>
      </c>
      <c r="H120" s="5">
        <v>7</v>
      </c>
      <c r="I120" s="5" t="s">
        <v>12</v>
      </c>
      <c r="J120" s="5">
        <v>4</v>
      </c>
      <c r="K120" s="5" t="s">
        <v>14</v>
      </c>
      <c r="L120" s="8" t="s">
        <v>1604</v>
      </c>
      <c r="M120" s="5" t="s">
        <v>16</v>
      </c>
      <c r="N120" s="5"/>
      <c r="O120" s="5" t="s">
        <v>19</v>
      </c>
      <c r="P120" s="5" t="s">
        <v>23</v>
      </c>
      <c r="Q120" s="5" t="s">
        <v>1</v>
      </c>
      <c r="R120" s="7">
        <v>1</v>
      </c>
      <c r="S120" s="5" t="s">
        <v>2</v>
      </c>
      <c r="T120" s="7">
        <v>3900</v>
      </c>
      <c r="U120" s="5" t="s">
        <v>2</v>
      </c>
      <c r="V120" s="7" t="s">
        <v>7</v>
      </c>
      <c r="W120" s="5" t="s">
        <v>2</v>
      </c>
      <c r="X120" s="5"/>
      <c r="Y120" s="5" t="s">
        <v>2</v>
      </c>
      <c r="Z120" s="7" t="s">
        <v>8</v>
      </c>
      <c r="AA120" s="5" t="s">
        <v>3</v>
      </c>
      <c r="AB120" s="5" t="s">
        <v>4</v>
      </c>
      <c r="AC120" s="8">
        <v>2</v>
      </c>
      <c r="AD120" s="5" t="s">
        <v>2</v>
      </c>
      <c r="AE120" s="5" t="s">
        <v>7</v>
      </c>
      <c r="AF120" s="5" t="s">
        <v>2</v>
      </c>
      <c r="AG120" s="8" t="s">
        <v>7</v>
      </c>
      <c r="AH120" s="5" t="s">
        <v>2</v>
      </c>
      <c r="AI120" s="5"/>
      <c r="AJ120" s="5" t="s">
        <v>2</v>
      </c>
      <c r="AK120" s="8" t="s">
        <v>8</v>
      </c>
      <c r="AL120" s="5" t="s">
        <v>3</v>
      </c>
      <c r="AM120" s="5" t="s">
        <v>1</v>
      </c>
      <c r="AN120" s="7">
        <v>3</v>
      </c>
      <c r="AO120" s="5" t="s">
        <v>2</v>
      </c>
      <c r="AP120" s="5" t="s">
        <v>7</v>
      </c>
      <c r="AQ120" s="5" t="s">
        <v>2</v>
      </c>
      <c r="AR120" s="7" t="s">
        <v>7</v>
      </c>
      <c r="AS120" s="5" t="s">
        <v>2</v>
      </c>
      <c r="AT120" s="5"/>
      <c r="AU120" s="5" t="s">
        <v>2</v>
      </c>
      <c r="AV120" s="7" t="s">
        <v>8</v>
      </c>
      <c r="AW120" s="5" t="s">
        <v>3</v>
      </c>
      <c r="AX120" s="5" t="s">
        <v>4</v>
      </c>
      <c r="AY120" s="7">
        <v>4</v>
      </c>
      <c r="AZ120" s="5" t="s">
        <v>2</v>
      </c>
      <c r="BA120" s="5" t="s">
        <v>7</v>
      </c>
      <c r="BB120" s="5" t="s">
        <v>2</v>
      </c>
      <c r="BC120" s="7" t="s">
        <v>7</v>
      </c>
      <c r="BD120" s="5" t="s">
        <v>2</v>
      </c>
      <c r="BE120" s="5"/>
      <c r="BF120" s="5" t="s">
        <v>2</v>
      </c>
      <c r="BG120" s="7" t="s">
        <v>8</v>
      </c>
      <c r="BH120" s="5" t="s">
        <v>3</v>
      </c>
      <c r="BI120" s="5"/>
      <c r="BJ120" s="5"/>
      <c r="BK120" s="7"/>
      <c r="BL120" s="5"/>
      <c r="BM120" s="5"/>
      <c r="BN120" s="5"/>
      <c r="BO120" s="7"/>
      <c r="BP120" s="5"/>
      <c r="BQ120" s="7"/>
      <c r="BR120" s="5"/>
      <c r="BS120" s="7"/>
      <c r="BT120" s="5"/>
      <c r="BU120" s="6"/>
      <c r="BV120" s="5" t="s">
        <v>405</v>
      </c>
      <c r="BW120" s="9" t="s">
        <v>5</v>
      </c>
      <c r="BX120" s="5" t="s">
        <v>2</v>
      </c>
      <c r="BY120" s="8" t="s">
        <v>7</v>
      </c>
      <c r="BZ120" s="5" t="s">
        <v>2</v>
      </c>
      <c r="CA120" s="8" t="s">
        <v>7</v>
      </c>
      <c r="CB120" s="5" t="s">
        <v>2</v>
      </c>
      <c r="CC120" s="8" t="s">
        <v>7</v>
      </c>
      <c r="CD120" s="5" t="s">
        <v>2</v>
      </c>
      <c r="CE120" s="8" t="s">
        <v>7</v>
      </c>
      <c r="CF120" s="5" t="s">
        <v>3</v>
      </c>
      <c r="CG120" s="6" t="s">
        <v>18</v>
      </c>
      <c r="CH120" s="11">
        <v>1151.3900000000001</v>
      </c>
      <c r="CI120" s="6">
        <v>3900</v>
      </c>
      <c r="CJ120" s="6">
        <v>7.0000000000000007E-2</v>
      </c>
      <c r="CK120" s="6"/>
      <c r="CL120" s="6"/>
      <c r="CM120" s="6"/>
      <c r="CN120" s="6"/>
      <c r="CO120" s="6" t="s">
        <v>1606</v>
      </c>
      <c r="CP120" s="6" t="s">
        <v>1607</v>
      </c>
      <c r="CQ120" s="6" t="s">
        <v>2007</v>
      </c>
      <c r="CR120" s="6" t="s">
        <v>1608</v>
      </c>
      <c r="CS120" s="6" t="s">
        <v>2008</v>
      </c>
      <c r="CT120" s="6" t="s">
        <v>31</v>
      </c>
      <c r="CU120" s="6" t="s">
        <v>1622</v>
      </c>
      <c r="CV120" s="6" t="s">
        <v>32</v>
      </c>
      <c r="CW120" s="6">
        <v>1151.3900000000001</v>
      </c>
      <c r="CX120" s="6" t="s">
        <v>28</v>
      </c>
      <c r="CY120" s="6" t="s">
        <v>26</v>
      </c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 t="s">
        <v>36</v>
      </c>
      <c r="DN120" s="5" t="s">
        <v>19</v>
      </c>
      <c r="DO120" s="5" t="s">
        <v>23</v>
      </c>
      <c r="DP120" s="5" t="s">
        <v>1</v>
      </c>
      <c r="DQ120" s="7">
        <v>1</v>
      </c>
      <c r="DR120" s="5" t="s">
        <v>2</v>
      </c>
      <c r="DS120" s="7">
        <v>3900</v>
      </c>
      <c r="DT120" s="5" t="s">
        <v>2</v>
      </c>
      <c r="DU120" s="7" t="s">
        <v>7</v>
      </c>
      <c r="DV120" s="5" t="s">
        <v>2</v>
      </c>
      <c r="DW120" s="5"/>
      <c r="DX120" s="5" t="s">
        <v>2</v>
      </c>
      <c r="DY120" s="7" t="s">
        <v>2009</v>
      </c>
      <c r="DZ120" s="5" t="s">
        <v>3</v>
      </c>
      <c r="EA120" s="5" t="s">
        <v>4</v>
      </c>
      <c r="EB120" s="8">
        <v>2</v>
      </c>
      <c r="EC120" s="5" t="s">
        <v>2</v>
      </c>
      <c r="ED120" s="5" t="s">
        <v>7</v>
      </c>
      <c r="EE120" s="5" t="s">
        <v>2</v>
      </c>
      <c r="EF120" s="8" t="s">
        <v>7</v>
      </c>
      <c r="EG120" s="5" t="s">
        <v>2</v>
      </c>
      <c r="EH120" s="5"/>
      <c r="EI120" s="5" t="s">
        <v>2</v>
      </c>
      <c r="EJ120" s="8" t="s">
        <v>2009</v>
      </c>
      <c r="EK120" s="5" t="s">
        <v>3</v>
      </c>
      <c r="EL120" s="5" t="s">
        <v>1</v>
      </c>
      <c r="EM120" s="7">
        <v>3</v>
      </c>
      <c r="EN120" s="5" t="s">
        <v>2</v>
      </c>
      <c r="EO120" s="5" t="s">
        <v>7</v>
      </c>
      <c r="EP120" s="5" t="s">
        <v>2</v>
      </c>
      <c r="EQ120" s="7" t="s">
        <v>7</v>
      </c>
      <c r="ER120" s="5" t="s">
        <v>2</v>
      </c>
      <c r="ES120" s="5"/>
      <c r="ET120" s="5" t="s">
        <v>2</v>
      </c>
      <c r="EU120" s="7" t="s">
        <v>2009</v>
      </c>
      <c r="EV120" s="5" t="s">
        <v>3</v>
      </c>
      <c r="EW120" s="5" t="s">
        <v>4</v>
      </c>
      <c r="EX120" s="7">
        <v>4</v>
      </c>
      <c r="EY120" s="5" t="s">
        <v>2</v>
      </c>
      <c r="EZ120" s="5" t="s">
        <v>7</v>
      </c>
      <c r="FA120" s="5" t="s">
        <v>2</v>
      </c>
      <c r="FB120" s="7" t="s">
        <v>7</v>
      </c>
      <c r="FC120" s="5" t="s">
        <v>2</v>
      </c>
      <c r="FD120" s="5"/>
      <c r="FE120" s="5" t="s">
        <v>2</v>
      </c>
      <c r="FF120" s="7" t="s">
        <v>2009</v>
      </c>
      <c r="FG120" s="5" t="s">
        <v>3</v>
      </c>
      <c r="FH120" s="5"/>
      <c r="FI120" s="5"/>
      <c r="FJ120" s="7"/>
      <c r="FK120" s="5"/>
      <c r="FL120" s="5"/>
      <c r="FM120" s="5"/>
      <c r="FN120" s="7"/>
      <c r="FO120" s="5"/>
      <c r="FP120" s="7"/>
      <c r="FQ120" s="5"/>
      <c r="FR120" s="7"/>
      <c r="FS120" s="5"/>
      <c r="FT120" s="6"/>
      <c r="FU120" s="5" t="s">
        <v>405</v>
      </c>
      <c r="FV120" s="9" t="s">
        <v>5</v>
      </c>
      <c r="FW120" s="5" t="s">
        <v>2</v>
      </c>
      <c r="FX120" s="8" t="s">
        <v>7</v>
      </c>
      <c r="FY120" s="5" t="s">
        <v>2</v>
      </c>
      <c r="FZ120" s="8" t="s">
        <v>7</v>
      </c>
      <c r="GA120" s="5" t="s">
        <v>2</v>
      </c>
      <c r="GB120" s="8"/>
      <c r="GC120" s="5" t="s">
        <v>2</v>
      </c>
      <c r="GD120" s="8" t="s">
        <v>7</v>
      </c>
      <c r="GE120" s="5" t="s">
        <v>3</v>
      </c>
      <c r="GF120" s="6" t="s">
        <v>18</v>
      </c>
    </row>
    <row r="121" spans="1:188" x14ac:dyDescent="0.25">
      <c r="A121" s="5" t="s">
        <v>9</v>
      </c>
      <c r="B121" s="5">
        <v>12800</v>
      </c>
      <c r="C121" s="5" t="s">
        <v>10</v>
      </c>
      <c r="D121" s="5" t="s">
        <v>1605</v>
      </c>
      <c r="E121" s="5" t="s">
        <v>20</v>
      </c>
      <c r="F121" s="5" t="s">
        <v>21</v>
      </c>
      <c r="G121" s="5" t="s">
        <v>22</v>
      </c>
      <c r="H121" s="5">
        <v>4</v>
      </c>
      <c r="I121" s="5" t="s">
        <v>12</v>
      </c>
      <c r="J121" s="5">
        <v>3</v>
      </c>
      <c r="K121" s="5" t="s">
        <v>14</v>
      </c>
      <c r="L121" s="8" t="s">
        <v>1604</v>
      </c>
      <c r="M121" s="5" t="s">
        <v>16</v>
      </c>
      <c r="N121" s="5"/>
      <c r="O121" s="5" t="s">
        <v>19</v>
      </c>
      <c r="P121" s="5" t="s">
        <v>23</v>
      </c>
      <c r="Q121" s="5" t="s">
        <v>1</v>
      </c>
      <c r="R121" s="7">
        <v>1</v>
      </c>
      <c r="S121" s="5" t="s">
        <v>2</v>
      </c>
      <c r="T121" s="7">
        <v>12800</v>
      </c>
      <c r="U121" s="5" t="s">
        <v>2</v>
      </c>
      <c r="V121" s="7" t="s">
        <v>7</v>
      </c>
      <c r="W121" s="5" t="s">
        <v>2</v>
      </c>
      <c r="X121" s="5"/>
      <c r="Y121" s="5" t="s">
        <v>2</v>
      </c>
      <c r="Z121" s="7" t="s">
        <v>8</v>
      </c>
      <c r="AA121" s="5" t="s">
        <v>3</v>
      </c>
      <c r="AB121" s="5" t="s">
        <v>4</v>
      </c>
      <c r="AC121" s="8">
        <v>2</v>
      </c>
      <c r="AD121" s="5" t="s">
        <v>2</v>
      </c>
      <c r="AE121" s="5" t="s">
        <v>7</v>
      </c>
      <c r="AF121" s="5" t="s">
        <v>2</v>
      </c>
      <c r="AG121" s="8" t="s">
        <v>7</v>
      </c>
      <c r="AH121" s="5" t="s">
        <v>2</v>
      </c>
      <c r="AI121" s="5"/>
      <c r="AJ121" s="5" t="s">
        <v>2</v>
      </c>
      <c r="AK121" s="8" t="s">
        <v>8</v>
      </c>
      <c r="AL121" s="5" t="s">
        <v>3</v>
      </c>
      <c r="AM121" s="5" t="s">
        <v>1</v>
      </c>
      <c r="AN121" s="7">
        <v>3</v>
      </c>
      <c r="AO121" s="5" t="s">
        <v>2</v>
      </c>
      <c r="AP121" s="5" t="s">
        <v>7</v>
      </c>
      <c r="AQ121" s="5" t="s">
        <v>2</v>
      </c>
      <c r="AR121" s="7" t="s">
        <v>7</v>
      </c>
      <c r="AS121" s="5" t="s">
        <v>2</v>
      </c>
      <c r="AT121" s="5"/>
      <c r="AU121" s="5" t="s">
        <v>2</v>
      </c>
      <c r="AV121" s="7" t="s">
        <v>8</v>
      </c>
      <c r="AW121" s="5" t="s">
        <v>3</v>
      </c>
      <c r="AX121" s="5"/>
      <c r="AY121" s="7"/>
      <c r="AZ121" s="5"/>
      <c r="BA121" s="5"/>
      <c r="BB121" s="5"/>
      <c r="BC121" s="7"/>
      <c r="BD121" s="5"/>
      <c r="BE121" s="7"/>
      <c r="BF121" s="5"/>
      <c r="BG121" s="7"/>
      <c r="BH121" s="5"/>
      <c r="BI121" s="5"/>
      <c r="BJ121" s="5"/>
      <c r="BK121" s="7"/>
      <c r="BL121" s="5"/>
      <c r="BM121" s="5"/>
      <c r="BN121" s="5"/>
      <c r="BO121" s="7"/>
      <c r="BP121" s="5"/>
      <c r="BQ121" s="7"/>
      <c r="BR121" s="5"/>
      <c r="BS121" s="7"/>
      <c r="BT121" s="5"/>
      <c r="BU121" s="6"/>
      <c r="BV121" s="5" t="s">
        <v>405</v>
      </c>
      <c r="BW121" s="9" t="s">
        <v>5</v>
      </c>
      <c r="BX121" s="5" t="s">
        <v>2</v>
      </c>
      <c r="BY121" s="8" t="s">
        <v>7</v>
      </c>
      <c r="BZ121" s="5" t="s">
        <v>2</v>
      </c>
      <c r="CA121" s="8" t="s">
        <v>7</v>
      </c>
      <c r="CB121" s="5" t="s">
        <v>2</v>
      </c>
      <c r="CC121" s="8" t="s">
        <v>7</v>
      </c>
      <c r="CD121" s="5" t="s">
        <v>2</v>
      </c>
      <c r="CE121" s="8" t="s">
        <v>7</v>
      </c>
      <c r="CF121" s="5" t="s">
        <v>3</v>
      </c>
      <c r="CG121" s="6" t="s">
        <v>18</v>
      </c>
      <c r="CH121" s="11">
        <v>4612.46</v>
      </c>
      <c r="CI121" s="6">
        <v>12800</v>
      </c>
      <c r="CJ121" s="6">
        <v>0.04</v>
      </c>
      <c r="CK121" s="6"/>
      <c r="CL121" s="6"/>
      <c r="CM121" s="6"/>
      <c r="CN121" s="6"/>
      <c r="CO121" s="6" t="s">
        <v>1606</v>
      </c>
      <c r="CP121" s="6" t="s">
        <v>1607</v>
      </c>
      <c r="CQ121" s="6" t="s">
        <v>2010</v>
      </c>
      <c r="CR121" s="6" t="s">
        <v>1608</v>
      </c>
      <c r="CS121" s="6" t="s">
        <v>2011</v>
      </c>
      <c r="CT121" s="6" t="s">
        <v>31</v>
      </c>
      <c r="CU121" s="6" t="s">
        <v>1638</v>
      </c>
      <c r="CV121" s="6" t="s">
        <v>32</v>
      </c>
      <c r="CW121" s="6">
        <v>4612.46</v>
      </c>
      <c r="CX121" s="6" t="s">
        <v>28</v>
      </c>
      <c r="CY121" s="6" t="s">
        <v>26</v>
      </c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 t="s">
        <v>36</v>
      </c>
      <c r="DN121" s="5" t="s">
        <v>19</v>
      </c>
      <c r="DO121" s="5" t="s">
        <v>23</v>
      </c>
      <c r="DP121" s="5" t="s">
        <v>1</v>
      </c>
      <c r="DQ121" s="7">
        <v>1</v>
      </c>
      <c r="DR121" s="5" t="s">
        <v>2</v>
      </c>
      <c r="DS121" s="7">
        <v>12800</v>
      </c>
      <c r="DT121" s="5" t="s">
        <v>2</v>
      </c>
      <c r="DU121" s="7" t="s">
        <v>7</v>
      </c>
      <c r="DV121" s="5" t="s">
        <v>2</v>
      </c>
      <c r="DW121" s="5"/>
      <c r="DX121" s="5" t="s">
        <v>2</v>
      </c>
      <c r="DY121" s="7" t="s">
        <v>2012</v>
      </c>
      <c r="DZ121" s="5" t="s">
        <v>3</v>
      </c>
      <c r="EA121" s="5" t="s">
        <v>4</v>
      </c>
      <c r="EB121" s="8">
        <v>2</v>
      </c>
      <c r="EC121" s="5" t="s">
        <v>2</v>
      </c>
      <c r="ED121" s="5" t="s">
        <v>7</v>
      </c>
      <c r="EE121" s="5" t="s">
        <v>2</v>
      </c>
      <c r="EF121" s="8" t="s">
        <v>7</v>
      </c>
      <c r="EG121" s="5" t="s">
        <v>2</v>
      </c>
      <c r="EH121" s="5"/>
      <c r="EI121" s="5" t="s">
        <v>2</v>
      </c>
      <c r="EJ121" s="8" t="s">
        <v>2012</v>
      </c>
      <c r="EK121" s="5" t="s">
        <v>3</v>
      </c>
      <c r="EL121" s="5" t="s">
        <v>1</v>
      </c>
      <c r="EM121" s="7">
        <v>3</v>
      </c>
      <c r="EN121" s="5" t="s">
        <v>2</v>
      </c>
      <c r="EO121" s="5" t="s">
        <v>7</v>
      </c>
      <c r="EP121" s="5" t="s">
        <v>2</v>
      </c>
      <c r="EQ121" s="7" t="s">
        <v>7</v>
      </c>
      <c r="ER121" s="5" t="s">
        <v>2</v>
      </c>
      <c r="ES121" s="5"/>
      <c r="ET121" s="5" t="s">
        <v>2</v>
      </c>
      <c r="EU121" s="7" t="s">
        <v>2012</v>
      </c>
      <c r="EV121" s="5" t="s">
        <v>3</v>
      </c>
      <c r="EW121" s="5"/>
      <c r="EX121" s="7"/>
      <c r="EY121" s="5"/>
      <c r="EZ121" s="5"/>
      <c r="FA121" s="5"/>
      <c r="FB121" s="7"/>
      <c r="FC121" s="5"/>
      <c r="FD121" s="7"/>
      <c r="FE121" s="5"/>
      <c r="FF121" s="7"/>
      <c r="FG121" s="5"/>
      <c r="FH121" s="5"/>
      <c r="FI121" s="5"/>
      <c r="FJ121" s="7"/>
      <c r="FK121" s="5"/>
      <c r="FL121" s="5"/>
      <c r="FM121" s="5"/>
      <c r="FN121" s="7"/>
      <c r="FO121" s="5"/>
      <c r="FP121" s="7"/>
      <c r="FQ121" s="5"/>
      <c r="FR121" s="7"/>
      <c r="FS121" s="5"/>
      <c r="FT121" s="6"/>
      <c r="FU121" s="5" t="s">
        <v>405</v>
      </c>
      <c r="FV121" s="9" t="s">
        <v>5</v>
      </c>
      <c r="FW121" s="5" t="s">
        <v>2</v>
      </c>
      <c r="FX121" s="8" t="s">
        <v>7</v>
      </c>
      <c r="FY121" s="5" t="s">
        <v>2</v>
      </c>
      <c r="FZ121" s="8" t="s">
        <v>7</v>
      </c>
      <c r="GA121" s="5" t="s">
        <v>2</v>
      </c>
      <c r="GB121" s="8"/>
      <c r="GC121" s="5" t="s">
        <v>2</v>
      </c>
      <c r="GD121" s="8" t="s">
        <v>7</v>
      </c>
      <c r="GE121" s="5" t="s">
        <v>3</v>
      </c>
      <c r="GF121" s="6" t="s">
        <v>18</v>
      </c>
    </row>
    <row r="122" spans="1:188" x14ac:dyDescent="0.25">
      <c r="A122" s="5" t="s">
        <v>9</v>
      </c>
      <c r="B122" s="5">
        <v>16900</v>
      </c>
      <c r="C122" s="5" t="s">
        <v>10</v>
      </c>
      <c r="D122" s="5" t="s">
        <v>1605</v>
      </c>
      <c r="E122" s="5" t="s">
        <v>20</v>
      </c>
      <c r="F122" s="5" t="s">
        <v>21</v>
      </c>
      <c r="G122" s="5" t="s">
        <v>22</v>
      </c>
      <c r="H122" s="5">
        <v>7</v>
      </c>
      <c r="I122" s="5" t="s">
        <v>12</v>
      </c>
      <c r="J122" s="5">
        <v>5</v>
      </c>
      <c r="K122" s="5" t="s">
        <v>14</v>
      </c>
      <c r="L122" s="8" t="s">
        <v>1604</v>
      </c>
      <c r="M122" s="5" t="s">
        <v>16</v>
      </c>
      <c r="N122" s="5"/>
      <c r="O122" s="5" t="s">
        <v>19</v>
      </c>
      <c r="P122" s="5" t="s">
        <v>23</v>
      </c>
      <c r="Q122" s="5" t="s">
        <v>1</v>
      </c>
      <c r="R122" s="7">
        <v>1</v>
      </c>
      <c r="S122" s="5" t="s">
        <v>2</v>
      </c>
      <c r="T122" s="7">
        <v>16900</v>
      </c>
      <c r="U122" s="5" t="s">
        <v>2</v>
      </c>
      <c r="V122" s="7" t="s">
        <v>7</v>
      </c>
      <c r="W122" s="5" t="s">
        <v>2</v>
      </c>
      <c r="X122" s="5"/>
      <c r="Y122" s="5" t="s">
        <v>2</v>
      </c>
      <c r="Z122" s="7" t="s">
        <v>8</v>
      </c>
      <c r="AA122" s="5" t="s">
        <v>3</v>
      </c>
      <c r="AB122" s="5" t="s">
        <v>4</v>
      </c>
      <c r="AC122" s="8">
        <v>2</v>
      </c>
      <c r="AD122" s="5" t="s">
        <v>2</v>
      </c>
      <c r="AE122" s="5" t="s">
        <v>7</v>
      </c>
      <c r="AF122" s="5" t="s">
        <v>2</v>
      </c>
      <c r="AG122" s="8" t="s">
        <v>7</v>
      </c>
      <c r="AH122" s="5" t="s">
        <v>2</v>
      </c>
      <c r="AI122" s="5"/>
      <c r="AJ122" s="5" t="s">
        <v>2</v>
      </c>
      <c r="AK122" s="8" t="s">
        <v>8</v>
      </c>
      <c r="AL122" s="5" t="s">
        <v>3</v>
      </c>
      <c r="AM122" s="5" t="s">
        <v>1</v>
      </c>
      <c r="AN122" s="7">
        <v>3</v>
      </c>
      <c r="AO122" s="5" t="s">
        <v>2</v>
      </c>
      <c r="AP122" s="5" t="s">
        <v>7</v>
      </c>
      <c r="AQ122" s="5" t="s">
        <v>2</v>
      </c>
      <c r="AR122" s="7" t="s">
        <v>7</v>
      </c>
      <c r="AS122" s="5" t="s">
        <v>2</v>
      </c>
      <c r="AT122" s="5"/>
      <c r="AU122" s="5" t="s">
        <v>2</v>
      </c>
      <c r="AV122" s="7" t="s">
        <v>8</v>
      </c>
      <c r="AW122" s="5" t="s">
        <v>3</v>
      </c>
      <c r="AX122" s="5" t="s">
        <v>4</v>
      </c>
      <c r="AY122" s="7">
        <v>4</v>
      </c>
      <c r="AZ122" s="5" t="s">
        <v>2</v>
      </c>
      <c r="BA122" s="5" t="s">
        <v>7</v>
      </c>
      <c r="BB122" s="5" t="s">
        <v>2</v>
      </c>
      <c r="BC122" s="7" t="s">
        <v>7</v>
      </c>
      <c r="BD122" s="5" t="s">
        <v>2</v>
      </c>
      <c r="BE122" s="5"/>
      <c r="BF122" s="5" t="s">
        <v>2</v>
      </c>
      <c r="BG122" s="7" t="s">
        <v>8</v>
      </c>
      <c r="BH122" s="5" t="s">
        <v>3</v>
      </c>
      <c r="BI122" s="5"/>
      <c r="BJ122" s="5" t="s">
        <v>1</v>
      </c>
      <c r="BK122" s="7">
        <v>5</v>
      </c>
      <c r="BL122" s="5" t="s">
        <v>2</v>
      </c>
      <c r="BM122" s="5" t="s">
        <v>7</v>
      </c>
      <c r="BN122" s="5" t="s">
        <v>2</v>
      </c>
      <c r="BO122" s="7" t="s">
        <v>7</v>
      </c>
      <c r="BP122" s="5" t="s">
        <v>2</v>
      </c>
      <c r="BQ122" s="5"/>
      <c r="BR122" s="5" t="s">
        <v>2</v>
      </c>
      <c r="BS122" s="7" t="s">
        <v>8</v>
      </c>
      <c r="BT122" s="5" t="s">
        <v>3</v>
      </c>
      <c r="BU122" s="6"/>
      <c r="BV122" s="5" t="s">
        <v>405</v>
      </c>
      <c r="BW122" s="9" t="s">
        <v>5</v>
      </c>
      <c r="BX122" s="5" t="s">
        <v>2</v>
      </c>
      <c r="BY122" s="8" t="s">
        <v>7</v>
      </c>
      <c r="BZ122" s="5" t="s">
        <v>2</v>
      </c>
      <c r="CA122" s="8" t="s">
        <v>7</v>
      </c>
      <c r="CB122" s="5" t="s">
        <v>2</v>
      </c>
      <c r="CC122" s="8" t="s">
        <v>7</v>
      </c>
      <c r="CD122" s="5" t="s">
        <v>2</v>
      </c>
      <c r="CE122" s="8" t="s">
        <v>7</v>
      </c>
      <c r="CF122" s="5" t="s">
        <v>3</v>
      </c>
      <c r="CG122" s="6" t="s">
        <v>18</v>
      </c>
      <c r="CH122" s="11">
        <v>4121.75</v>
      </c>
      <c r="CI122" s="6">
        <v>16900</v>
      </c>
      <c r="CJ122" s="6">
        <v>7.0000000000000007E-2</v>
      </c>
      <c r="CK122" s="6"/>
      <c r="CL122" s="6"/>
      <c r="CM122" s="6"/>
      <c r="CN122" s="6"/>
      <c r="CO122" s="6" t="s">
        <v>1606</v>
      </c>
      <c r="CP122" s="6" t="s">
        <v>1607</v>
      </c>
      <c r="CQ122" s="6" t="s">
        <v>2013</v>
      </c>
      <c r="CR122" s="6" t="s">
        <v>1609</v>
      </c>
      <c r="CS122" s="6" t="s">
        <v>2014</v>
      </c>
      <c r="CT122" s="6" t="s">
        <v>31</v>
      </c>
      <c r="CU122" s="6" t="s">
        <v>1613</v>
      </c>
      <c r="CV122" s="6" t="s">
        <v>32</v>
      </c>
      <c r="CW122" s="6">
        <v>4121.75</v>
      </c>
      <c r="CX122" s="6" t="s">
        <v>28</v>
      </c>
      <c r="CY122" s="6" t="s">
        <v>26</v>
      </c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 t="s">
        <v>36</v>
      </c>
      <c r="DN122" s="5" t="s">
        <v>19</v>
      </c>
      <c r="DO122" s="5" t="s">
        <v>23</v>
      </c>
      <c r="DP122" s="5" t="s">
        <v>1</v>
      </c>
      <c r="DQ122" s="7">
        <v>1</v>
      </c>
      <c r="DR122" s="5" t="s">
        <v>2</v>
      </c>
      <c r="DS122" s="7">
        <v>16900</v>
      </c>
      <c r="DT122" s="5" t="s">
        <v>2</v>
      </c>
      <c r="DU122" s="7" t="s">
        <v>7</v>
      </c>
      <c r="DV122" s="5" t="s">
        <v>2</v>
      </c>
      <c r="DW122" s="5"/>
      <c r="DX122" s="5" t="s">
        <v>2</v>
      </c>
      <c r="DY122" s="7" t="s">
        <v>2015</v>
      </c>
      <c r="DZ122" s="5" t="s">
        <v>3</v>
      </c>
      <c r="EA122" s="5" t="s">
        <v>4</v>
      </c>
      <c r="EB122" s="8">
        <v>2</v>
      </c>
      <c r="EC122" s="5" t="s">
        <v>2</v>
      </c>
      <c r="ED122" s="5" t="s">
        <v>7</v>
      </c>
      <c r="EE122" s="5" t="s">
        <v>2</v>
      </c>
      <c r="EF122" s="8" t="s">
        <v>7</v>
      </c>
      <c r="EG122" s="5" t="s">
        <v>2</v>
      </c>
      <c r="EH122" s="5"/>
      <c r="EI122" s="5" t="s">
        <v>2</v>
      </c>
      <c r="EJ122" s="8" t="s">
        <v>2015</v>
      </c>
      <c r="EK122" s="5" t="s">
        <v>3</v>
      </c>
      <c r="EL122" s="5" t="s">
        <v>1</v>
      </c>
      <c r="EM122" s="7">
        <v>3</v>
      </c>
      <c r="EN122" s="5" t="s">
        <v>2</v>
      </c>
      <c r="EO122" s="5" t="s">
        <v>7</v>
      </c>
      <c r="EP122" s="5" t="s">
        <v>2</v>
      </c>
      <c r="EQ122" s="7" t="s">
        <v>7</v>
      </c>
      <c r="ER122" s="5" t="s">
        <v>2</v>
      </c>
      <c r="ES122" s="5"/>
      <c r="ET122" s="5" t="s">
        <v>2</v>
      </c>
      <c r="EU122" s="7" t="s">
        <v>2015</v>
      </c>
      <c r="EV122" s="5" t="s">
        <v>3</v>
      </c>
      <c r="EW122" s="5" t="s">
        <v>4</v>
      </c>
      <c r="EX122" s="7">
        <v>4</v>
      </c>
      <c r="EY122" s="5" t="s">
        <v>2</v>
      </c>
      <c r="EZ122" s="5" t="s">
        <v>7</v>
      </c>
      <c r="FA122" s="5" t="s">
        <v>2</v>
      </c>
      <c r="FB122" s="7" t="s">
        <v>7</v>
      </c>
      <c r="FC122" s="5" t="s">
        <v>2</v>
      </c>
      <c r="FD122" s="5"/>
      <c r="FE122" s="5" t="s">
        <v>2</v>
      </c>
      <c r="FF122" s="7" t="s">
        <v>2015</v>
      </c>
      <c r="FG122" s="5" t="s">
        <v>3</v>
      </c>
      <c r="FH122" s="5"/>
      <c r="FI122" s="5" t="s">
        <v>1</v>
      </c>
      <c r="FJ122" s="7">
        <v>5</v>
      </c>
      <c r="FK122" s="5" t="s">
        <v>2</v>
      </c>
      <c r="FL122" s="5" t="s">
        <v>7</v>
      </c>
      <c r="FM122" s="5" t="s">
        <v>2</v>
      </c>
      <c r="FN122" s="7" t="s">
        <v>7</v>
      </c>
      <c r="FO122" s="5" t="s">
        <v>2</v>
      </c>
      <c r="FP122" s="5"/>
      <c r="FQ122" s="5" t="s">
        <v>2</v>
      </c>
      <c r="FR122" s="7" t="s">
        <v>2015</v>
      </c>
      <c r="FS122" s="5" t="s">
        <v>3</v>
      </c>
      <c r="FT122" s="6"/>
      <c r="FU122" s="5" t="s">
        <v>405</v>
      </c>
      <c r="FV122" s="9" t="s">
        <v>5</v>
      </c>
      <c r="FW122" s="5" t="s">
        <v>2</v>
      </c>
      <c r="FX122" s="8" t="s">
        <v>7</v>
      </c>
      <c r="FY122" s="5" t="s">
        <v>2</v>
      </c>
      <c r="FZ122" s="8" t="s">
        <v>7</v>
      </c>
      <c r="GA122" s="5" t="s">
        <v>2</v>
      </c>
      <c r="GB122" s="8"/>
      <c r="GC122" s="5" t="s">
        <v>2</v>
      </c>
      <c r="GD122" s="8" t="s">
        <v>7</v>
      </c>
      <c r="GE122" s="5" t="s">
        <v>3</v>
      </c>
      <c r="GF122" s="6" t="s">
        <v>18</v>
      </c>
    </row>
    <row r="123" spans="1:188" x14ac:dyDescent="0.25">
      <c r="A123" s="5" t="s">
        <v>9</v>
      </c>
      <c r="B123" s="5">
        <v>19500</v>
      </c>
      <c r="C123" s="5" t="s">
        <v>10</v>
      </c>
      <c r="D123" s="5" t="s">
        <v>1605</v>
      </c>
      <c r="E123" s="5" t="s">
        <v>20</v>
      </c>
      <c r="F123" s="5" t="s">
        <v>21</v>
      </c>
      <c r="G123" s="5" t="s">
        <v>22</v>
      </c>
      <c r="H123" s="5">
        <v>5</v>
      </c>
      <c r="I123" s="5" t="s">
        <v>12</v>
      </c>
      <c r="J123" s="5">
        <v>4</v>
      </c>
      <c r="K123" s="5" t="s">
        <v>14</v>
      </c>
      <c r="L123" s="8" t="s">
        <v>1604</v>
      </c>
      <c r="M123" s="5" t="s">
        <v>16</v>
      </c>
      <c r="N123" s="5"/>
      <c r="O123" s="5" t="s">
        <v>19</v>
      </c>
      <c r="P123" s="5" t="s">
        <v>23</v>
      </c>
      <c r="Q123" s="5" t="s">
        <v>1</v>
      </c>
      <c r="R123" s="7">
        <v>1</v>
      </c>
      <c r="S123" s="5" t="s">
        <v>2</v>
      </c>
      <c r="T123" s="7">
        <v>19500</v>
      </c>
      <c r="U123" s="5" t="s">
        <v>2</v>
      </c>
      <c r="V123" s="7" t="s">
        <v>7</v>
      </c>
      <c r="W123" s="5" t="s">
        <v>2</v>
      </c>
      <c r="X123" s="5"/>
      <c r="Y123" s="5" t="s">
        <v>2</v>
      </c>
      <c r="Z123" s="7" t="s">
        <v>8</v>
      </c>
      <c r="AA123" s="5" t="s">
        <v>3</v>
      </c>
      <c r="AB123" s="5" t="s">
        <v>4</v>
      </c>
      <c r="AC123" s="8">
        <v>2</v>
      </c>
      <c r="AD123" s="5" t="s">
        <v>2</v>
      </c>
      <c r="AE123" s="5" t="s">
        <v>7</v>
      </c>
      <c r="AF123" s="5" t="s">
        <v>2</v>
      </c>
      <c r="AG123" s="8" t="s">
        <v>7</v>
      </c>
      <c r="AH123" s="5" t="s">
        <v>2</v>
      </c>
      <c r="AI123" s="5"/>
      <c r="AJ123" s="5" t="s">
        <v>2</v>
      </c>
      <c r="AK123" s="8" t="s">
        <v>8</v>
      </c>
      <c r="AL123" s="5" t="s">
        <v>3</v>
      </c>
      <c r="AM123" s="5" t="s">
        <v>1</v>
      </c>
      <c r="AN123" s="7">
        <v>3</v>
      </c>
      <c r="AO123" s="5" t="s">
        <v>2</v>
      </c>
      <c r="AP123" s="5" t="s">
        <v>7</v>
      </c>
      <c r="AQ123" s="5" t="s">
        <v>2</v>
      </c>
      <c r="AR123" s="7" t="s">
        <v>7</v>
      </c>
      <c r="AS123" s="5" t="s">
        <v>2</v>
      </c>
      <c r="AT123" s="5"/>
      <c r="AU123" s="5" t="s">
        <v>2</v>
      </c>
      <c r="AV123" s="7" t="s">
        <v>8</v>
      </c>
      <c r="AW123" s="5" t="s">
        <v>3</v>
      </c>
      <c r="AX123" s="5" t="s">
        <v>4</v>
      </c>
      <c r="AY123" s="7">
        <v>4</v>
      </c>
      <c r="AZ123" s="5" t="s">
        <v>2</v>
      </c>
      <c r="BA123" s="5" t="s">
        <v>7</v>
      </c>
      <c r="BB123" s="5" t="s">
        <v>2</v>
      </c>
      <c r="BC123" s="7" t="s">
        <v>7</v>
      </c>
      <c r="BD123" s="5" t="s">
        <v>2</v>
      </c>
      <c r="BE123" s="5"/>
      <c r="BF123" s="5" t="s">
        <v>2</v>
      </c>
      <c r="BG123" s="7" t="s">
        <v>8</v>
      </c>
      <c r="BH123" s="5" t="s">
        <v>3</v>
      </c>
      <c r="BI123" s="5"/>
      <c r="BJ123" s="5"/>
      <c r="BK123" s="7"/>
      <c r="BL123" s="5"/>
      <c r="BM123" s="5"/>
      <c r="BN123" s="5"/>
      <c r="BO123" s="7"/>
      <c r="BP123" s="5"/>
      <c r="BQ123" s="7"/>
      <c r="BR123" s="5"/>
      <c r="BS123" s="7"/>
      <c r="BT123" s="5"/>
      <c r="BU123" s="6"/>
      <c r="BV123" s="5" t="s">
        <v>405</v>
      </c>
      <c r="BW123" s="9" t="s">
        <v>5</v>
      </c>
      <c r="BX123" s="5" t="s">
        <v>2</v>
      </c>
      <c r="BY123" s="8" t="s">
        <v>7</v>
      </c>
      <c r="BZ123" s="5" t="s">
        <v>2</v>
      </c>
      <c r="CA123" s="8" t="s">
        <v>7</v>
      </c>
      <c r="CB123" s="5" t="s">
        <v>2</v>
      </c>
      <c r="CC123" s="8" t="s">
        <v>7</v>
      </c>
      <c r="CD123" s="5" t="s">
        <v>2</v>
      </c>
      <c r="CE123" s="8" t="s">
        <v>7</v>
      </c>
      <c r="CF123" s="5" t="s">
        <v>3</v>
      </c>
      <c r="CG123" s="6" t="s">
        <v>18</v>
      </c>
      <c r="CH123" s="11">
        <v>5499.23</v>
      </c>
      <c r="CI123" s="6">
        <v>19500</v>
      </c>
      <c r="CJ123" s="6">
        <v>0.05</v>
      </c>
      <c r="CK123" s="6"/>
      <c r="CL123" s="6"/>
      <c r="CM123" s="6"/>
      <c r="CN123" s="6"/>
      <c r="CO123" s="6" t="s">
        <v>1606</v>
      </c>
      <c r="CP123" s="6" t="s">
        <v>1607</v>
      </c>
      <c r="CQ123" s="6" t="s">
        <v>2016</v>
      </c>
      <c r="CR123" s="6" t="s">
        <v>1608</v>
      </c>
      <c r="CS123" s="6" t="s">
        <v>2017</v>
      </c>
      <c r="CT123" s="6" t="s">
        <v>31</v>
      </c>
      <c r="CU123" s="6" t="s">
        <v>1679</v>
      </c>
      <c r="CV123" s="6" t="s">
        <v>32</v>
      </c>
      <c r="CW123" s="6">
        <v>5499.23</v>
      </c>
      <c r="CX123" s="6" t="s">
        <v>28</v>
      </c>
      <c r="CY123" s="6" t="s">
        <v>26</v>
      </c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 t="s">
        <v>36</v>
      </c>
      <c r="DN123" s="5" t="s">
        <v>19</v>
      </c>
      <c r="DO123" s="5" t="s">
        <v>23</v>
      </c>
      <c r="DP123" s="5" t="s">
        <v>1</v>
      </c>
      <c r="DQ123" s="7">
        <v>1</v>
      </c>
      <c r="DR123" s="5" t="s">
        <v>2</v>
      </c>
      <c r="DS123" s="7">
        <v>19500</v>
      </c>
      <c r="DT123" s="5" t="s">
        <v>2</v>
      </c>
      <c r="DU123" s="7" t="s">
        <v>7</v>
      </c>
      <c r="DV123" s="5" t="s">
        <v>2</v>
      </c>
      <c r="DW123" s="5"/>
      <c r="DX123" s="5" t="s">
        <v>2</v>
      </c>
      <c r="DY123" s="7" t="s">
        <v>2018</v>
      </c>
      <c r="DZ123" s="5" t="s">
        <v>3</v>
      </c>
      <c r="EA123" s="5" t="s">
        <v>4</v>
      </c>
      <c r="EB123" s="8">
        <v>2</v>
      </c>
      <c r="EC123" s="5" t="s">
        <v>2</v>
      </c>
      <c r="ED123" s="5" t="s">
        <v>7</v>
      </c>
      <c r="EE123" s="5" t="s">
        <v>2</v>
      </c>
      <c r="EF123" s="8" t="s">
        <v>7</v>
      </c>
      <c r="EG123" s="5" t="s">
        <v>2</v>
      </c>
      <c r="EH123" s="5"/>
      <c r="EI123" s="5" t="s">
        <v>2</v>
      </c>
      <c r="EJ123" s="8" t="s">
        <v>2018</v>
      </c>
      <c r="EK123" s="5" t="s">
        <v>3</v>
      </c>
      <c r="EL123" s="5" t="s">
        <v>1</v>
      </c>
      <c r="EM123" s="7">
        <v>3</v>
      </c>
      <c r="EN123" s="5" t="s">
        <v>2</v>
      </c>
      <c r="EO123" s="5" t="s">
        <v>7</v>
      </c>
      <c r="EP123" s="5" t="s">
        <v>2</v>
      </c>
      <c r="EQ123" s="7" t="s">
        <v>7</v>
      </c>
      <c r="ER123" s="5" t="s">
        <v>2</v>
      </c>
      <c r="ES123" s="5"/>
      <c r="ET123" s="5" t="s">
        <v>2</v>
      </c>
      <c r="EU123" s="7" t="s">
        <v>2018</v>
      </c>
      <c r="EV123" s="5" t="s">
        <v>3</v>
      </c>
      <c r="EW123" s="5" t="s">
        <v>4</v>
      </c>
      <c r="EX123" s="7">
        <v>4</v>
      </c>
      <c r="EY123" s="5" t="s">
        <v>2</v>
      </c>
      <c r="EZ123" s="5" t="s">
        <v>7</v>
      </c>
      <c r="FA123" s="5" t="s">
        <v>2</v>
      </c>
      <c r="FB123" s="7" t="s">
        <v>7</v>
      </c>
      <c r="FC123" s="5" t="s">
        <v>2</v>
      </c>
      <c r="FD123" s="5"/>
      <c r="FE123" s="5" t="s">
        <v>2</v>
      </c>
      <c r="FF123" s="7" t="s">
        <v>2018</v>
      </c>
      <c r="FG123" s="5" t="s">
        <v>3</v>
      </c>
      <c r="FH123" s="5"/>
      <c r="FI123" s="5"/>
      <c r="FJ123" s="7"/>
      <c r="FK123" s="5"/>
      <c r="FL123" s="5"/>
      <c r="FM123" s="5"/>
      <c r="FN123" s="7"/>
      <c r="FO123" s="5"/>
      <c r="FP123" s="7"/>
      <c r="FQ123" s="5"/>
      <c r="FR123" s="7"/>
      <c r="FS123" s="5"/>
      <c r="FT123" s="6"/>
      <c r="FU123" s="5" t="s">
        <v>405</v>
      </c>
      <c r="FV123" s="9" t="s">
        <v>5</v>
      </c>
      <c r="FW123" s="5" t="s">
        <v>2</v>
      </c>
      <c r="FX123" s="8" t="s">
        <v>7</v>
      </c>
      <c r="FY123" s="5" t="s">
        <v>2</v>
      </c>
      <c r="FZ123" s="8" t="s">
        <v>7</v>
      </c>
      <c r="GA123" s="5" t="s">
        <v>2</v>
      </c>
      <c r="GB123" s="8"/>
      <c r="GC123" s="5" t="s">
        <v>2</v>
      </c>
      <c r="GD123" s="8" t="s">
        <v>7</v>
      </c>
      <c r="GE123" s="5" t="s">
        <v>3</v>
      </c>
      <c r="GF123" s="6" t="s">
        <v>18</v>
      </c>
    </row>
    <row r="124" spans="1:188" x14ac:dyDescent="0.25">
      <c r="A124" s="5" t="s">
        <v>9</v>
      </c>
      <c r="B124" s="5">
        <v>12700</v>
      </c>
      <c r="C124" s="5" t="s">
        <v>10</v>
      </c>
      <c r="D124" s="5" t="s">
        <v>1605</v>
      </c>
      <c r="E124" s="5" t="s">
        <v>20</v>
      </c>
      <c r="F124" s="5" t="s">
        <v>21</v>
      </c>
      <c r="G124" s="5" t="s">
        <v>22</v>
      </c>
      <c r="H124" s="5">
        <v>6</v>
      </c>
      <c r="I124" s="5" t="s">
        <v>12</v>
      </c>
      <c r="J124" s="5">
        <v>3</v>
      </c>
      <c r="K124" s="5" t="s">
        <v>14</v>
      </c>
      <c r="L124" s="8" t="s">
        <v>1604</v>
      </c>
      <c r="M124" s="5" t="s">
        <v>16</v>
      </c>
      <c r="N124" s="5"/>
      <c r="O124" s="5" t="s">
        <v>19</v>
      </c>
      <c r="P124" s="5" t="s">
        <v>23</v>
      </c>
      <c r="Q124" s="5" t="s">
        <v>1</v>
      </c>
      <c r="R124" s="7">
        <v>1</v>
      </c>
      <c r="S124" s="5" t="s">
        <v>2</v>
      </c>
      <c r="T124" s="7">
        <v>12700</v>
      </c>
      <c r="U124" s="5" t="s">
        <v>2</v>
      </c>
      <c r="V124" s="7" t="s">
        <v>7</v>
      </c>
      <c r="W124" s="5" t="s">
        <v>2</v>
      </c>
      <c r="X124" s="5"/>
      <c r="Y124" s="5" t="s">
        <v>2</v>
      </c>
      <c r="Z124" s="7" t="s">
        <v>8</v>
      </c>
      <c r="AA124" s="5" t="s">
        <v>3</v>
      </c>
      <c r="AB124" s="5" t="s">
        <v>4</v>
      </c>
      <c r="AC124" s="8">
        <v>2</v>
      </c>
      <c r="AD124" s="5" t="s">
        <v>2</v>
      </c>
      <c r="AE124" s="5" t="s">
        <v>7</v>
      </c>
      <c r="AF124" s="5" t="s">
        <v>2</v>
      </c>
      <c r="AG124" s="8" t="s">
        <v>7</v>
      </c>
      <c r="AH124" s="5" t="s">
        <v>2</v>
      </c>
      <c r="AI124" s="5"/>
      <c r="AJ124" s="5" t="s">
        <v>2</v>
      </c>
      <c r="AK124" s="8" t="s">
        <v>8</v>
      </c>
      <c r="AL124" s="5" t="s">
        <v>3</v>
      </c>
      <c r="AM124" s="5" t="s">
        <v>1</v>
      </c>
      <c r="AN124" s="7">
        <v>3</v>
      </c>
      <c r="AO124" s="5" t="s">
        <v>2</v>
      </c>
      <c r="AP124" s="5" t="s">
        <v>7</v>
      </c>
      <c r="AQ124" s="5" t="s">
        <v>2</v>
      </c>
      <c r="AR124" s="7" t="s">
        <v>7</v>
      </c>
      <c r="AS124" s="5" t="s">
        <v>2</v>
      </c>
      <c r="AT124" s="5"/>
      <c r="AU124" s="5" t="s">
        <v>2</v>
      </c>
      <c r="AV124" s="7" t="s">
        <v>8</v>
      </c>
      <c r="AW124" s="5" t="s">
        <v>3</v>
      </c>
      <c r="AX124" s="5"/>
      <c r="AY124" s="7"/>
      <c r="AZ124" s="5"/>
      <c r="BA124" s="5"/>
      <c r="BB124" s="5"/>
      <c r="BC124" s="7"/>
      <c r="BD124" s="5"/>
      <c r="BE124" s="7"/>
      <c r="BF124" s="5"/>
      <c r="BG124" s="7"/>
      <c r="BH124" s="5"/>
      <c r="BI124" s="5"/>
      <c r="BJ124" s="5"/>
      <c r="BK124" s="7"/>
      <c r="BL124" s="5"/>
      <c r="BM124" s="5"/>
      <c r="BN124" s="5"/>
      <c r="BO124" s="7"/>
      <c r="BP124" s="5"/>
      <c r="BQ124" s="7"/>
      <c r="BR124" s="5"/>
      <c r="BS124" s="7"/>
      <c r="BT124" s="5"/>
      <c r="BU124" s="6"/>
      <c r="BV124" s="5" t="s">
        <v>405</v>
      </c>
      <c r="BW124" s="9" t="s">
        <v>5</v>
      </c>
      <c r="BX124" s="5" t="s">
        <v>2</v>
      </c>
      <c r="BY124" s="8" t="s">
        <v>7</v>
      </c>
      <c r="BZ124" s="5" t="s">
        <v>2</v>
      </c>
      <c r="CA124" s="8" t="s">
        <v>7</v>
      </c>
      <c r="CB124" s="5" t="s">
        <v>2</v>
      </c>
      <c r="CC124" s="8" t="s">
        <v>7</v>
      </c>
      <c r="CD124" s="5" t="s">
        <v>2</v>
      </c>
      <c r="CE124" s="8" t="s">
        <v>7</v>
      </c>
      <c r="CF124" s="5" t="s">
        <v>3</v>
      </c>
      <c r="CG124" s="6" t="s">
        <v>18</v>
      </c>
      <c r="CH124" s="11">
        <v>4751.1899999999996</v>
      </c>
      <c r="CI124" s="6">
        <v>12700</v>
      </c>
      <c r="CJ124" s="6">
        <v>0.06</v>
      </c>
      <c r="CK124" s="6"/>
      <c r="CL124" s="6"/>
      <c r="CM124" s="6"/>
      <c r="CN124" s="6"/>
      <c r="CO124" s="6" t="s">
        <v>1606</v>
      </c>
      <c r="CP124" s="6" t="s">
        <v>1607</v>
      </c>
      <c r="CQ124" s="6" t="s">
        <v>2019</v>
      </c>
      <c r="CR124" s="6" t="s">
        <v>1608</v>
      </c>
      <c r="CS124" s="6" t="s">
        <v>1617</v>
      </c>
      <c r="CT124" s="6" t="s">
        <v>31</v>
      </c>
      <c r="CU124" s="6" t="s">
        <v>1637</v>
      </c>
      <c r="CV124" s="6" t="s">
        <v>32</v>
      </c>
      <c r="CW124" s="6">
        <v>4751.1899999999996</v>
      </c>
      <c r="CX124" s="6" t="s">
        <v>28</v>
      </c>
      <c r="CY124" s="6" t="s">
        <v>26</v>
      </c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 t="s">
        <v>36</v>
      </c>
      <c r="DN124" s="5" t="s">
        <v>19</v>
      </c>
      <c r="DO124" s="5" t="s">
        <v>23</v>
      </c>
      <c r="DP124" s="5" t="s">
        <v>1</v>
      </c>
      <c r="DQ124" s="7">
        <v>1</v>
      </c>
      <c r="DR124" s="5" t="s">
        <v>2</v>
      </c>
      <c r="DS124" s="7">
        <v>12700</v>
      </c>
      <c r="DT124" s="5" t="s">
        <v>2</v>
      </c>
      <c r="DU124" s="7" t="s">
        <v>7</v>
      </c>
      <c r="DV124" s="5" t="s">
        <v>2</v>
      </c>
      <c r="DW124" s="5"/>
      <c r="DX124" s="5" t="s">
        <v>2</v>
      </c>
      <c r="DY124" s="7" t="s">
        <v>2020</v>
      </c>
      <c r="DZ124" s="5" t="s">
        <v>3</v>
      </c>
      <c r="EA124" s="5" t="s">
        <v>4</v>
      </c>
      <c r="EB124" s="8">
        <v>2</v>
      </c>
      <c r="EC124" s="5" t="s">
        <v>2</v>
      </c>
      <c r="ED124" s="5" t="s">
        <v>7</v>
      </c>
      <c r="EE124" s="5" t="s">
        <v>2</v>
      </c>
      <c r="EF124" s="8" t="s">
        <v>7</v>
      </c>
      <c r="EG124" s="5" t="s">
        <v>2</v>
      </c>
      <c r="EH124" s="5"/>
      <c r="EI124" s="5" t="s">
        <v>2</v>
      </c>
      <c r="EJ124" s="8" t="s">
        <v>2020</v>
      </c>
      <c r="EK124" s="5" t="s">
        <v>3</v>
      </c>
      <c r="EL124" s="5" t="s">
        <v>1</v>
      </c>
      <c r="EM124" s="7">
        <v>3</v>
      </c>
      <c r="EN124" s="5" t="s">
        <v>2</v>
      </c>
      <c r="EO124" s="5" t="s">
        <v>7</v>
      </c>
      <c r="EP124" s="5" t="s">
        <v>2</v>
      </c>
      <c r="EQ124" s="7" t="s">
        <v>7</v>
      </c>
      <c r="ER124" s="5" t="s">
        <v>2</v>
      </c>
      <c r="ES124" s="5"/>
      <c r="ET124" s="5" t="s">
        <v>2</v>
      </c>
      <c r="EU124" s="7" t="s">
        <v>2020</v>
      </c>
      <c r="EV124" s="5" t="s">
        <v>3</v>
      </c>
      <c r="EW124" s="5"/>
      <c r="EX124" s="7"/>
      <c r="EY124" s="5"/>
      <c r="EZ124" s="5"/>
      <c r="FA124" s="5"/>
      <c r="FB124" s="7"/>
      <c r="FC124" s="5"/>
      <c r="FD124" s="7"/>
      <c r="FE124" s="5"/>
      <c r="FF124" s="7"/>
      <c r="FG124" s="5"/>
      <c r="FH124" s="5"/>
      <c r="FI124" s="5"/>
      <c r="FJ124" s="7"/>
      <c r="FK124" s="5"/>
      <c r="FL124" s="5"/>
      <c r="FM124" s="5"/>
      <c r="FN124" s="7"/>
      <c r="FO124" s="5"/>
      <c r="FP124" s="7"/>
      <c r="FQ124" s="5"/>
      <c r="FR124" s="7"/>
      <c r="FS124" s="5"/>
      <c r="FT124" s="6"/>
      <c r="FU124" s="5" t="s">
        <v>405</v>
      </c>
      <c r="FV124" s="9" t="s">
        <v>5</v>
      </c>
      <c r="FW124" s="5" t="s">
        <v>2</v>
      </c>
      <c r="FX124" s="8" t="s">
        <v>7</v>
      </c>
      <c r="FY124" s="5" t="s">
        <v>2</v>
      </c>
      <c r="FZ124" s="8" t="s">
        <v>7</v>
      </c>
      <c r="GA124" s="5" t="s">
        <v>2</v>
      </c>
      <c r="GB124" s="8"/>
      <c r="GC124" s="5" t="s">
        <v>2</v>
      </c>
      <c r="GD124" s="8" t="s">
        <v>7</v>
      </c>
      <c r="GE124" s="5" t="s">
        <v>3</v>
      </c>
      <c r="GF124" s="6" t="s">
        <v>18</v>
      </c>
    </row>
    <row r="125" spans="1:188" x14ac:dyDescent="0.25">
      <c r="A125" s="5" t="s">
        <v>9</v>
      </c>
      <c r="B125" s="5">
        <v>12200</v>
      </c>
      <c r="C125" s="5" t="s">
        <v>10</v>
      </c>
      <c r="D125" s="5" t="s">
        <v>1605</v>
      </c>
      <c r="E125" s="5" t="s">
        <v>20</v>
      </c>
      <c r="F125" s="5" t="s">
        <v>21</v>
      </c>
      <c r="G125" s="5" t="s">
        <v>22</v>
      </c>
      <c r="H125" s="5">
        <v>9</v>
      </c>
      <c r="I125" s="5" t="s">
        <v>12</v>
      </c>
      <c r="J125" s="5">
        <v>5</v>
      </c>
      <c r="K125" s="5" t="s">
        <v>14</v>
      </c>
      <c r="L125" s="8" t="s">
        <v>1604</v>
      </c>
      <c r="M125" s="5" t="s">
        <v>16</v>
      </c>
      <c r="N125" s="5"/>
      <c r="O125" s="5" t="s">
        <v>19</v>
      </c>
      <c r="P125" s="5" t="s">
        <v>23</v>
      </c>
      <c r="Q125" s="5" t="s">
        <v>1</v>
      </c>
      <c r="R125" s="7">
        <v>1</v>
      </c>
      <c r="S125" s="5" t="s">
        <v>2</v>
      </c>
      <c r="T125" s="7">
        <v>12200</v>
      </c>
      <c r="U125" s="5" t="s">
        <v>2</v>
      </c>
      <c r="V125" s="7" t="s">
        <v>7</v>
      </c>
      <c r="W125" s="5" t="s">
        <v>2</v>
      </c>
      <c r="X125" s="5"/>
      <c r="Y125" s="5" t="s">
        <v>2</v>
      </c>
      <c r="Z125" s="7" t="s">
        <v>8</v>
      </c>
      <c r="AA125" s="5" t="s">
        <v>3</v>
      </c>
      <c r="AB125" s="5" t="s">
        <v>4</v>
      </c>
      <c r="AC125" s="8">
        <v>2</v>
      </c>
      <c r="AD125" s="5" t="s">
        <v>2</v>
      </c>
      <c r="AE125" s="5" t="s">
        <v>7</v>
      </c>
      <c r="AF125" s="5" t="s">
        <v>2</v>
      </c>
      <c r="AG125" s="8" t="s">
        <v>7</v>
      </c>
      <c r="AH125" s="5" t="s">
        <v>2</v>
      </c>
      <c r="AI125" s="5"/>
      <c r="AJ125" s="5" t="s">
        <v>2</v>
      </c>
      <c r="AK125" s="8" t="s">
        <v>8</v>
      </c>
      <c r="AL125" s="5" t="s">
        <v>3</v>
      </c>
      <c r="AM125" s="5" t="s">
        <v>1</v>
      </c>
      <c r="AN125" s="7">
        <v>3</v>
      </c>
      <c r="AO125" s="5" t="s">
        <v>2</v>
      </c>
      <c r="AP125" s="5" t="s">
        <v>7</v>
      </c>
      <c r="AQ125" s="5" t="s">
        <v>2</v>
      </c>
      <c r="AR125" s="7" t="s">
        <v>7</v>
      </c>
      <c r="AS125" s="5" t="s">
        <v>2</v>
      </c>
      <c r="AT125" s="5"/>
      <c r="AU125" s="5" t="s">
        <v>2</v>
      </c>
      <c r="AV125" s="7" t="s">
        <v>8</v>
      </c>
      <c r="AW125" s="5" t="s">
        <v>3</v>
      </c>
      <c r="AX125" s="5" t="s">
        <v>4</v>
      </c>
      <c r="AY125" s="7">
        <v>4</v>
      </c>
      <c r="AZ125" s="5" t="s">
        <v>2</v>
      </c>
      <c r="BA125" s="5" t="s">
        <v>7</v>
      </c>
      <c r="BB125" s="5" t="s">
        <v>2</v>
      </c>
      <c r="BC125" s="7" t="s">
        <v>7</v>
      </c>
      <c r="BD125" s="5" t="s">
        <v>2</v>
      </c>
      <c r="BE125" s="5"/>
      <c r="BF125" s="5" t="s">
        <v>2</v>
      </c>
      <c r="BG125" s="7" t="s">
        <v>8</v>
      </c>
      <c r="BH125" s="5" t="s">
        <v>3</v>
      </c>
      <c r="BI125" s="5"/>
      <c r="BJ125" s="5" t="s">
        <v>1</v>
      </c>
      <c r="BK125" s="7">
        <v>5</v>
      </c>
      <c r="BL125" s="5" t="s">
        <v>2</v>
      </c>
      <c r="BM125" s="5" t="s">
        <v>7</v>
      </c>
      <c r="BN125" s="5" t="s">
        <v>2</v>
      </c>
      <c r="BO125" s="7" t="s">
        <v>7</v>
      </c>
      <c r="BP125" s="5" t="s">
        <v>2</v>
      </c>
      <c r="BQ125" s="5"/>
      <c r="BR125" s="5" t="s">
        <v>2</v>
      </c>
      <c r="BS125" s="7" t="s">
        <v>8</v>
      </c>
      <c r="BT125" s="5" t="s">
        <v>3</v>
      </c>
      <c r="BU125" s="6"/>
      <c r="BV125" s="5" t="s">
        <v>405</v>
      </c>
      <c r="BW125" s="9" t="s">
        <v>5</v>
      </c>
      <c r="BX125" s="5" t="s">
        <v>2</v>
      </c>
      <c r="BY125" s="8" t="s">
        <v>7</v>
      </c>
      <c r="BZ125" s="5" t="s">
        <v>2</v>
      </c>
      <c r="CA125" s="8" t="s">
        <v>7</v>
      </c>
      <c r="CB125" s="5" t="s">
        <v>2</v>
      </c>
      <c r="CC125" s="8" t="s">
        <v>7</v>
      </c>
      <c r="CD125" s="5" t="s">
        <v>2</v>
      </c>
      <c r="CE125" s="8" t="s">
        <v>7</v>
      </c>
      <c r="CF125" s="5" t="s">
        <v>3</v>
      </c>
      <c r="CG125" s="6" t="s">
        <v>18</v>
      </c>
      <c r="CH125" s="11">
        <v>3136.53</v>
      </c>
      <c r="CI125" s="6">
        <v>12200</v>
      </c>
      <c r="CJ125" s="6">
        <v>0.09</v>
      </c>
      <c r="CK125" s="6"/>
      <c r="CL125" s="6"/>
      <c r="CM125" s="6"/>
      <c r="CN125" s="6"/>
      <c r="CO125" s="6" t="s">
        <v>1606</v>
      </c>
      <c r="CP125" s="6" t="s">
        <v>1607</v>
      </c>
      <c r="CQ125" s="6" t="s">
        <v>2021</v>
      </c>
      <c r="CR125" s="6" t="s">
        <v>1609</v>
      </c>
      <c r="CS125" s="6" t="s">
        <v>2022</v>
      </c>
      <c r="CT125" s="6" t="s">
        <v>31</v>
      </c>
      <c r="CU125" s="6" t="s">
        <v>1621</v>
      </c>
      <c r="CV125" s="6" t="s">
        <v>32</v>
      </c>
      <c r="CW125" s="6">
        <v>3136.53</v>
      </c>
      <c r="CX125" s="6" t="s">
        <v>28</v>
      </c>
      <c r="CY125" s="6" t="s">
        <v>26</v>
      </c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 t="s">
        <v>36</v>
      </c>
      <c r="DN125" s="5" t="s">
        <v>19</v>
      </c>
      <c r="DO125" s="5" t="s">
        <v>23</v>
      </c>
      <c r="DP125" s="5" t="s">
        <v>1</v>
      </c>
      <c r="DQ125" s="7">
        <v>1</v>
      </c>
      <c r="DR125" s="5" t="s">
        <v>2</v>
      </c>
      <c r="DS125" s="7">
        <v>12200</v>
      </c>
      <c r="DT125" s="5" t="s">
        <v>2</v>
      </c>
      <c r="DU125" s="7" t="s">
        <v>7</v>
      </c>
      <c r="DV125" s="5" t="s">
        <v>2</v>
      </c>
      <c r="DW125" s="5"/>
      <c r="DX125" s="5" t="s">
        <v>2</v>
      </c>
      <c r="DY125" s="7" t="s">
        <v>2023</v>
      </c>
      <c r="DZ125" s="5" t="s">
        <v>3</v>
      </c>
      <c r="EA125" s="5" t="s">
        <v>4</v>
      </c>
      <c r="EB125" s="8">
        <v>2</v>
      </c>
      <c r="EC125" s="5" t="s">
        <v>2</v>
      </c>
      <c r="ED125" s="5" t="s">
        <v>7</v>
      </c>
      <c r="EE125" s="5" t="s">
        <v>2</v>
      </c>
      <c r="EF125" s="8" t="s">
        <v>7</v>
      </c>
      <c r="EG125" s="5" t="s">
        <v>2</v>
      </c>
      <c r="EH125" s="5"/>
      <c r="EI125" s="5" t="s">
        <v>2</v>
      </c>
      <c r="EJ125" s="8" t="s">
        <v>2023</v>
      </c>
      <c r="EK125" s="5" t="s">
        <v>3</v>
      </c>
      <c r="EL125" s="5" t="s">
        <v>1</v>
      </c>
      <c r="EM125" s="7">
        <v>3</v>
      </c>
      <c r="EN125" s="5" t="s">
        <v>2</v>
      </c>
      <c r="EO125" s="5" t="s">
        <v>7</v>
      </c>
      <c r="EP125" s="5" t="s">
        <v>2</v>
      </c>
      <c r="EQ125" s="7" t="s">
        <v>7</v>
      </c>
      <c r="ER125" s="5" t="s">
        <v>2</v>
      </c>
      <c r="ES125" s="5"/>
      <c r="ET125" s="5" t="s">
        <v>2</v>
      </c>
      <c r="EU125" s="7" t="s">
        <v>2023</v>
      </c>
      <c r="EV125" s="5" t="s">
        <v>3</v>
      </c>
      <c r="EW125" s="5" t="s">
        <v>4</v>
      </c>
      <c r="EX125" s="7">
        <v>4</v>
      </c>
      <c r="EY125" s="5" t="s">
        <v>2</v>
      </c>
      <c r="EZ125" s="5" t="s">
        <v>7</v>
      </c>
      <c r="FA125" s="5" t="s">
        <v>2</v>
      </c>
      <c r="FB125" s="7" t="s">
        <v>7</v>
      </c>
      <c r="FC125" s="5" t="s">
        <v>2</v>
      </c>
      <c r="FD125" s="5"/>
      <c r="FE125" s="5" t="s">
        <v>2</v>
      </c>
      <c r="FF125" s="7" t="s">
        <v>2023</v>
      </c>
      <c r="FG125" s="5" t="s">
        <v>3</v>
      </c>
      <c r="FH125" s="5"/>
      <c r="FI125" s="5" t="s">
        <v>1</v>
      </c>
      <c r="FJ125" s="7">
        <v>5</v>
      </c>
      <c r="FK125" s="5" t="s">
        <v>2</v>
      </c>
      <c r="FL125" s="5" t="s">
        <v>7</v>
      </c>
      <c r="FM125" s="5" t="s">
        <v>2</v>
      </c>
      <c r="FN125" s="7" t="s">
        <v>7</v>
      </c>
      <c r="FO125" s="5" t="s">
        <v>2</v>
      </c>
      <c r="FP125" s="5"/>
      <c r="FQ125" s="5" t="s">
        <v>2</v>
      </c>
      <c r="FR125" s="7" t="s">
        <v>2023</v>
      </c>
      <c r="FS125" s="5" t="s">
        <v>3</v>
      </c>
      <c r="FT125" s="6"/>
      <c r="FU125" s="5" t="s">
        <v>405</v>
      </c>
      <c r="FV125" s="9" t="s">
        <v>5</v>
      </c>
      <c r="FW125" s="5" t="s">
        <v>2</v>
      </c>
      <c r="FX125" s="8" t="s">
        <v>7</v>
      </c>
      <c r="FY125" s="5" t="s">
        <v>2</v>
      </c>
      <c r="FZ125" s="8" t="s">
        <v>7</v>
      </c>
      <c r="GA125" s="5" t="s">
        <v>2</v>
      </c>
      <c r="GB125" s="8"/>
      <c r="GC125" s="5" t="s">
        <v>2</v>
      </c>
      <c r="GD125" s="8" t="s">
        <v>7</v>
      </c>
      <c r="GE125" s="5" t="s">
        <v>3</v>
      </c>
      <c r="GF125" s="6" t="s">
        <v>18</v>
      </c>
    </row>
    <row r="126" spans="1:188" x14ac:dyDescent="0.25">
      <c r="A126" s="5" t="s">
        <v>9</v>
      </c>
      <c r="B126" s="5">
        <v>19100</v>
      </c>
      <c r="C126" s="5" t="s">
        <v>10</v>
      </c>
      <c r="D126" s="5" t="s">
        <v>1605</v>
      </c>
      <c r="E126" s="5" t="s">
        <v>20</v>
      </c>
      <c r="F126" s="5" t="s">
        <v>21</v>
      </c>
      <c r="G126" s="5" t="s">
        <v>22</v>
      </c>
      <c r="H126" s="5">
        <v>3</v>
      </c>
      <c r="I126" s="5" t="s">
        <v>12</v>
      </c>
      <c r="J126" s="5">
        <v>4</v>
      </c>
      <c r="K126" s="5" t="s">
        <v>14</v>
      </c>
      <c r="L126" s="8" t="s">
        <v>1604</v>
      </c>
      <c r="M126" s="5" t="s">
        <v>16</v>
      </c>
      <c r="N126" s="5"/>
      <c r="O126" s="5" t="s">
        <v>19</v>
      </c>
      <c r="P126" s="5" t="s">
        <v>23</v>
      </c>
      <c r="Q126" s="5" t="s">
        <v>1</v>
      </c>
      <c r="R126" s="7">
        <v>1</v>
      </c>
      <c r="S126" s="5" t="s">
        <v>2</v>
      </c>
      <c r="T126" s="7">
        <v>19100</v>
      </c>
      <c r="U126" s="5" t="s">
        <v>2</v>
      </c>
      <c r="V126" s="7" t="s">
        <v>7</v>
      </c>
      <c r="W126" s="5" t="s">
        <v>2</v>
      </c>
      <c r="X126" s="5"/>
      <c r="Y126" s="5" t="s">
        <v>2</v>
      </c>
      <c r="Z126" s="7" t="s">
        <v>8</v>
      </c>
      <c r="AA126" s="5" t="s">
        <v>3</v>
      </c>
      <c r="AB126" s="5" t="s">
        <v>4</v>
      </c>
      <c r="AC126" s="8">
        <v>2</v>
      </c>
      <c r="AD126" s="5" t="s">
        <v>2</v>
      </c>
      <c r="AE126" s="5" t="s">
        <v>7</v>
      </c>
      <c r="AF126" s="5" t="s">
        <v>2</v>
      </c>
      <c r="AG126" s="8" t="s">
        <v>7</v>
      </c>
      <c r="AH126" s="5" t="s">
        <v>2</v>
      </c>
      <c r="AI126" s="5"/>
      <c r="AJ126" s="5" t="s">
        <v>2</v>
      </c>
      <c r="AK126" s="8" t="s">
        <v>8</v>
      </c>
      <c r="AL126" s="5" t="s">
        <v>3</v>
      </c>
      <c r="AM126" s="5" t="s">
        <v>1</v>
      </c>
      <c r="AN126" s="7">
        <v>3</v>
      </c>
      <c r="AO126" s="5" t="s">
        <v>2</v>
      </c>
      <c r="AP126" s="5" t="s">
        <v>7</v>
      </c>
      <c r="AQ126" s="5" t="s">
        <v>2</v>
      </c>
      <c r="AR126" s="7" t="s">
        <v>7</v>
      </c>
      <c r="AS126" s="5" t="s">
        <v>2</v>
      </c>
      <c r="AT126" s="5"/>
      <c r="AU126" s="5" t="s">
        <v>2</v>
      </c>
      <c r="AV126" s="7" t="s">
        <v>8</v>
      </c>
      <c r="AW126" s="5" t="s">
        <v>3</v>
      </c>
      <c r="AX126" s="5" t="s">
        <v>4</v>
      </c>
      <c r="AY126" s="7">
        <v>4</v>
      </c>
      <c r="AZ126" s="5" t="s">
        <v>2</v>
      </c>
      <c r="BA126" s="5" t="s">
        <v>7</v>
      </c>
      <c r="BB126" s="5" t="s">
        <v>2</v>
      </c>
      <c r="BC126" s="7" t="s">
        <v>7</v>
      </c>
      <c r="BD126" s="5" t="s">
        <v>2</v>
      </c>
      <c r="BE126" s="5"/>
      <c r="BF126" s="5" t="s">
        <v>2</v>
      </c>
      <c r="BG126" s="7" t="s">
        <v>8</v>
      </c>
      <c r="BH126" s="5" t="s">
        <v>3</v>
      </c>
      <c r="BI126" s="5"/>
      <c r="BJ126" s="5"/>
      <c r="BK126" s="7"/>
      <c r="BL126" s="5"/>
      <c r="BM126" s="5"/>
      <c r="BN126" s="5"/>
      <c r="BO126" s="7"/>
      <c r="BP126" s="5"/>
      <c r="BQ126" s="7"/>
      <c r="BR126" s="5"/>
      <c r="BS126" s="7"/>
      <c r="BT126" s="5"/>
      <c r="BU126" s="6"/>
      <c r="BV126" s="5" t="s">
        <v>405</v>
      </c>
      <c r="BW126" s="9" t="s">
        <v>5</v>
      </c>
      <c r="BX126" s="5" t="s">
        <v>2</v>
      </c>
      <c r="BY126" s="8" t="s">
        <v>7</v>
      </c>
      <c r="BZ126" s="5" t="s">
        <v>2</v>
      </c>
      <c r="CA126" s="8" t="s">
        <v>7</v>
      </c>
      <c r="CB126" s="5" t="s">
        <v>2</v>
      </c>
      <c r="CC126" s="8" t="s">
        <v>7</v>
      </c>
      <c r="CD126" s="5" t="s">
        <v>2</v>
      </c>
      <c r="CE126" s="8" t="s">
        <v>7</v>
      </c>
      <c r="CF126" s="5" t="s">
        <v>3</v>
      </c>
      <c r="CG126" s="6" t="s">
        <v>18</v>
      </c>
      <c r="CH126" s="11">
        <v>5138.42</v>
      </c>
      <c r="CI126" s="6">
        <v>19100</v>
      </c>
      <c r="CJ126" s="6">
        <v>0.03</v>
      </c>
      <c r="CK126" s="6"/>
      <c r="CL126" s="6"/>
      <c r="CM126" s="6"/>
      <c r="CN126" s="6"/>
      <c r="CO126" s="6" t="s">
        <v>1606</v>
      </c>
      <c r="CP126" s="6" t="s">
        <v>1607</v>
      </c>
      <c r="CQ126" s="6" t="s">
        <v>1850</v>
      </c>
      <c r="CR126" s="6" t="s">
        <v>1608</v>
      </c>
      <c r="CS126" s="6" t="s">
        <v>1851</v>
      </c>
      <c r="CT126" s="6" t="s">
        <v>31</v>
      </c>
      <c r="CU126" s="6" t="s">
        <v>1625</v>
      </c>
      <c r="CV126" s="6" t="s">
        <v>32</v>
      </c>
      <c r="CW126" s="6">
        <v>5138.42</v>
      </c>
      <c r="CX126" s="6" t="s">
        <v>28</v>
      </c>
      <c r="CY126" s="6" t="s">
        <v>26</v>
      </c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 t="s">
        <v>36</v>
      </c>
      <c r="DN126" s="5" t="s">
        <v>19</v>
      </c>
      <c r="DO126" s="5" t="s">
        <v>23</v>
      </c>
      <c r="DP126" s="5" t="s">
        <v>1</v>
      </c>
      <c r="DQ126" s="7">
        <v>1</v>
      </c>
      <c r="DR126" s="5" t="s">
        <v>2</v>
      </c>
      <c r="DS126" s="7">
        <v>19100</v>
      </c>
      <c r="DT126" s="5" t="s">
        <v>2</v>
      </c>
      <c r="DU126" s="7" t="s">
        <v>7</v>
      </c>
      <c r="DV126" s="5" t="s">
        <v>2</v>
      </c>
      <c r="DW126" s="5"/>
      <c r="DX126" s="5" t="s">
        <v>2</v>
      </c>
      <c r="DY126" s="7" t="s">
        <v>1852</v>
      </c>
      <c r="DZ126" s="5" t="s">
        <v>3</v>
      </c>
      <c r="EA126" s="5" t="s">
        <v>4</v>
      </c>
      <c r="EB126" s="8">
        <v>2</v>
      </c>
      <c r="EC126" s="5" t="s">
        <v>2</v>
      </c>
      <c r="ED126" s="5" t="s">
        <v>7</v>
      </c>
      <c r="EE126" s="5" t="s">
        <v>2</v>
      </c>
      <c r="EF126" s="8" t="s">
        <v>7</v>
      </c>
      <c r="EG126" s="5" t="s">
        <v>2</v>
      </c>
      <c r="EH126" s="5"/>
      <c r="EI126" s="5" t="s">
        <v>2</v>
      </c>
      <c r="EJ126" s="8" t="s">
        <v>1852</v>
      </c>
      <c r="EK126" s="5" t="s">
        <v>3</v>
      </c>
      <c r="EL126" s="5" t="s">
        <v>1</v>
      </c>
      <c r="EM126" s="7">
        <v>3</v>
      </c>
      <c r="EN126" s="5" t="s">
        <v>2</v>
      </c>
      <c r="EO126" s="5" t="s">
        <v>7</v>
      </c>
      <c r="EP126" s="5" t="s">
        <v>2</v>
      </c>
      <c r="EQ126" s="7" t="s">
        <v>7</v>
      </c>
      <c r="ER126" s="5" t="s">
        <v>2</v>
      </c>
      <c r="ES126" s="5"/>
      <c r="ET126" s="5" t="s">
        <v>2</v>
      </c>
      <c r="EU126" s="7" t="s">
        <v>1852</v>
      </c>
      <c r="EV126" s="5" t="s">
        <v>3</v>
      </c>
      <c r="EW126" s="5" t="s">
        <v>4</v>
      </c>
      <c r="EX126" s="7">
        <v>4</v>
      </c>
      <c r="EY126" s="5" t="s">
        <v>2</v>
      </c>
      <c r="EZ126" s="5" t="s">
        <v>7</v>
      </c>
      <c r="FA126" s="5" t="s">
        <v>2</v>
      </c>
      <c r="FB126" s="7" t="s">
        <v>7</v>
      </c>
      <c r="FC126" s="5" t="s">
        <v>2</v>
      </c>
      <c r="FD126" s="5"/>
      <c r="FE126" s="5" t="s">
        <v>2</v>
      </c>
      <c r="FF126" s="7" t="s">
        <v>1852</v>
      </c>
      <c r="FG126" s="5" t="s">
        <v>3</v>
      </c>
      <c r="FH126" s="5"/>
      <c r="FI126" s="5"/>
      <c r="FJ126" s="7"/>
      <c r="FK126" s="5"/>
      <c r="FL126" s="5"/>
      <c r="FM126" s="5"/>
      <c r="FN126" s="7"/>
      <c r="FO126" s="5"/>
      <c r="FP126" s="7"/>
      <c r="FQ126" s="5"/>
      <c r="FR126" s="7"/>
      <c r="FS126" s="5"/>
      <c r="FT126" s="6"/>
      <c r="FU126" s="5" t="s">
        <v>405</v>
      </c>
      <c r="FV126" s="9" t="s">
        <v>5</v>
      </c>
      <c r="FW126" s="5" t="s">
        <v>2</v>
      </c>
      <c r="FX126" s="8" t="s">
        <v>7</v>
      </c>
      <c r="FY126" s="5" t="s">
        <v>2</v>
      </c>
      <c r="FZ126" s="8" t="s">
        <v>7</v>
      </c>
      <c r="GA126" s="5" t="s">
        <v>2</v>
      </c>
      <c r="GB126" s="8"/>
      <c r="GC126" s="5" t="s">
        <v>2</v>
      </c>
      <c r="GD126" s="8" t="s">
        <v>7</v>
      </c>
      <c r="GE126" s="5" t="s">
        <v>3</v>
      </c>
      <c r="GF126" s="6" t="s">
        <v>18</v>
      </c>
    </row>
    <row r="127" spans="1:188" x14ac:dyDescent="0.25">
      <c r="A127" s="5" t="s">
        <v>9</v>
      </c>
      <c r="B127" s="5">
        <v>11400</v>
      </c>
      <c r="C127" s="5" t="s">
        <v>10</v>
      </c>
      <c r="D127" s="5" t="s">
        <v>1605</v>
      </c>
      <c r="E127" s="5" t="s">
        <v>20</v>
      </c>
      <c r="F127" s="5" t="s">
        <v>21</v>
      </c>
      <c r="G127" s="5" t="s">
        <v>22</v>
      </c>
      <c r="H127" s="5">
        <v>6</v>
      </c>
      <c r="I127" s="5" t="s">
        <v>12</v>
      </c>
      <c r="J127" s="5">
        <v>3</v>
      </c>
      <c r="K127" s="5" t="s">
        <v>14</v>
      </c>
      <c r="L127" s="8" t="s">
        <v>1604</v>
      </c>
      <c r="M127" s="5" t="s">
        <v>16</v>
      </c>
      <c r="N127" s="5"/>
      <c r="O127" s="5" t="s">
        <v>19</v>
      </c>
      <c r="P127" s="5" t="s">
        <v>23</v>
      </c>
      <c r="Q127" s="5" t="s">
        <v>1</v>
      </c>
      <c r="R127" s="7">
        <v>1</v>
      </c>
      <c r="S127" s="5" t="s">
        <v>2</v>
      </c>
      <c r="T127" s="7">
        <v>11400</v>
      </c>
      <c r="U127" s="5" t="s">
        <v>2</v>
      </c>
      <c r="V127" s="7" t="s">
        <v>7</v>
      </c>
      <c r="W127" s="5" t="s">
        <v>2</v>
      </c>
      <c r="X127" s="5"/>
      <c r="Y127" s="5" t="s">
        <v>2</v>
      </c>
      <c r="Z127" s="7" t="s">
        <v>8</v>
      </c>
      <c r="AA127" s="5" t="s">
        <v>3</v>
      </c>
      <c r="AB127" s="5" t="s">
        <v>4</v>
      </c>
      <c r="AC127" s="8">
        <v>2</v>
      </c>
      <c r="AD127" s="5" t="s">
        <v>2</v>
      </c>
      <c r="AE127" s="5" t="s">
        <v>7</v>
      </c>
      <c r="AF127" s="5" t="s">
        <v>2</v>
      </c>
      <c r="AG127" s="8" t="s">
        <v>7</v>
      </c>
      <c r="AH127" s="5" t="s">
        <v>2</v>
      </c>
      <c r="AI127" s="5"/>
      <c r="AJ127" s="5" t="s">
        <v>2</v>
      </c>
      <c r="AK127" s="8" t="s">
        <v>8</v>
      </c>
      <c r="AL127" s="5" t="s">
        <v>3</v>
      </c>
      <c r="AM127" s="5" t="s">
        <v>1</v>
      </c>
      <c r="AN127" s="7">
        <v>3</v>
      </c>
      <c r="AO127" s="5" t="s">
        <v>2</v>
      </c>
      <c r="AP127" s="5" t="s">
        <v>7</v>
      </c>
      <c r="AQ127" s="5" t="s">
        <v>2</v>
      </c>
      <c r="AR127" s="7" t="s">
        <v>7</v>
      </c>
      <c r="AS127" s="5" t="s">
        <v>2</v>
      </c>
      <c r="AT127" s="5"/>
      <c r="AU127" s="5" t="s">
        <v>2</v>
      </c>
      <c r="AV127" s="7" t="s">
        <v>8</v>
      </c>
      <c r="AW127" s="5" t="s">
        <v>3</v>
      </c>
      <c r="AX127" s="5"/>
      <c r="AY127" s="7"/>
      <c r="AZ127" s="5"/>
      <c r="BA127" s="5"/>
      <c r="BB127" s="5"/>
      <c r="BC127" s="7"/>
      <c r="BD127" s="5"/>
      <c r="BE127" s="7"/>
      <c r="BF127" s="5"/>
      <c r="BG127" s="7"/>
      <c r="BH127" s="5"/>
      <c r="BI127" s="5"/>
      <c r="BJ127" s="5"/>
      <c r="BK127" s="7"/>
      <c r="BL127" s="5"/>
      <c r="BM127" s="5"/>
      <c r="BN127" s="5"/>
      <c r="BO127" s="7"/>
      <c r="BP127" s="5"/>
      <c r="BQ127" s="7"/>
      <c r="BR127" s="5"/>
      <c r="BS127" s="7"/>
      <c r="BT127" s="5"/>
      <c r="BU127" s="6"/>
      <c r="BV127" s="5" t="s">
        <v>405</v>
      </c>
      <c r="BW127" s="9" t="s">
        <v>5</v>
      </c>
      <c r="BX127" s="5" t="s">
        <v>2</v>
      </c>
      <c r="BY127" s="8" t="s">
        <v>7</v>
      </c>
      <c r="BZ127" s="5" t="s">
        <v>2</v>
      </c>
      <c r="CA127" s="8" t="s">
        <v>7</v>
      </c>
      <c r="CB127" s="5" t="s">
        <v>2</v>
      </c>
      <c r="CC127" s="8" t="s">
        <v>7</v>
      </c>
      <c r="CD127" s="5" t="s">
        <v>2</v>
      </c>
      <c r="CE127" s="8" t="s">
        <v>7</v>
      </c>
      <c r="CF127" s="5" t="s">
        <v>3</v>
      </c>
      <c r="CG127" s="6" t="s">
        <v>18</v>
      </c>
      <c r="CH127" s="11">
        <v>4264.8500000000004</v>
      </c>
      <c r="CI127" s="6">
        <v>11400</v>
      </c>
      <c r="CJ127" s="6">
        <v>0.06</v>
      </c>
      <c r="CK127" s="6"/>
      <c r="CL127" s="6"/>
      <c r="CM127" s="6"/>
      <c r="CN127" s="6"/>
      <c r="CO127" s="6" t="s">
        <v>1606</v>
      </c>
      <c r="CP127" s="6" t="s">
        <v>1607</v>
      </c>
      <c r="CQ127" s="6" t="s">
        <v>2024</v>
      </c>
      <c r="CR127" s="6" t="s">
        <v>1608</v>
      </c>
      <c r="CS127" s="6" t="s">
        <v>2025</v>
      </c>
      <c r="CT127" s="6" t="s">
        <v>31</v>
      </c>
      <c r="CU127" s="6" t="s">
        <v>1637</v>
      </c>
      <c r="CV127" s="6" t="s">
        <v>32</v>
      </c>
      <c r="CW127" s="6">
        <v>4264.8500000000004</v>
      </c>
      <c r="CX127" s="6" t="s">
        <v>28</v>
      </c>
      <c r="CY127" s="6" t="s">
        <v>26</v>
      </c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 t="s">
        <v>36</v>
      </c>
      <c r="DN127" s="5" t="s">
        <v>19</v>
      </c>
      <c r="DO127" s="5" t="s">
        <v>23</v>
      </c>
      <c r="DP127" s="5" t="s">
        <v>1</v>
      </c>
      <c r="DQ127" s="7">
        <v>1</v>
      </c>
      <c r="DR127" s="5" t="s">
        <v>2</v>
      </c>
      <c r="DS127" s="7">
        <v>11400</v>
      </c>
      <c r="DT127" s="5" t="s">
        <v>2</v>
      </c>
      <c r="DU127" s="7" t="s">
        <v>7</v>
      </c>
      <c r="DV127" s="5" t="s">
        <v>2</v>
      </c>
      <c r="DW127" s="5"/>
      <c r="DX127" s="5" t="s">
        <v>2</v>
      </c>
      <c r="DY127" s="7" t="s">
        <v>2026</v>
      </c>
      <c r="DZ127" s="5" t="s">
        <v>3</v>
      </c>
      <c r="EA127" s="5" t="s">
        <v>4</v>
      </c>
      <c r="EB127" s="8">
        <v>2</v>
      </c>
      <c r="EC127" s="5" t="s">
        <v>2</v>
      </c>
      <c r="ED127" s="5" t="s">
        <v>7</v>
      </c>
      <c r="EE127" s="5" t="s">
        <v>2</v>
      </c>
      <c r="EF127" s="8" t="s">
        <v>7</v>
      </c>
      <c r="EG127" s="5" t="s">
        <v>2</v>
      </c>
      <c r="EH127" s="5"/>
      <c r="EI127" s="5" t="s">
        <v>2</v>
      </c>
      <c r="EJ127" s="8" t="s">
        <v>2026</v>
      </c>
      <c r="EK127" s="5" t="s">
        <v>3</v>
      </c>
      <c r="EL127" s="5" t="s">
        <v>1</v>
      </c>
      <c r="EM127" s="7">
        <v>3</v>
      </c>
      <c r="EN127" s="5" t="s">
        <v>2</v>
      </c>
      <c r="EO127" s="5" t="s">
        <v>7</v>
      </c>
      <c r="EP127" s="5" t="s">
        <v>2</v>
      </c>
      <c r="EQ127" s="7" t="s">
        <v>7</v>
      </c>
      <c r="ER127" s="5" t="s">
        <v>2</v>
      </c>
      <c r="ES127" s="5"/>
      <c r="ET127" s="5" t="s">
        <v>2</v>
      </c>
      <c r="EU127" s="7" t="s">
        <v>2026</v>
      </c>
      <c r="EV127" s="5" t="s">
        <v>3</v>
      </c>
      <c r="EW127" s="5"/>
      <c r="EX127" s="7"/>
      <c r="EY127" s="5"/>
      <c r="EZ127" s="5"/>
      <c r="FA127" s="5"/>
      <c r="FB127" s="7"/>
      <c r="FC127" s="5"/>
      <c r="FD127" s="7"/>
      <c r="FE127" s="5"/>
      <c r="FF127" s="7"/>
      <c r="FG127" s="5"/>
      <c r="FH127" s="5"/>
      <c r="FI127" s="5"/>
      <c r="FJ127" s="7"/>
      <c r="FK127" s="5"/>
      <c r="FL127" s="5"/>
      <c r="FM127" s="5"/>
      <c r="FN127" s="7"/>
      <c r="FO127" s="5"/>
      <c r="FP127" s="7"/>
      <c r="FQ127" s="5"/>
      <c r="FR127" s="7"/>
      <c r="FS127" s="5"/>
      <c r="FT127" s="6"/>
      <c r="FU127" s="5" t="s">
        <v>405</v>
      </c>
      <c r="FV127" s="9" t="s">
        <v>5</v>
      </c>
      <c r="FW127" s="5" t="s">
        <v>2</v>
      </c>
      <c r="FX127" s="8" t="s">
        <v>7</v>
      </c>
      <c r="FY127" s="5" t="s">
        <v>2</v>
      </c>
      <c r="FZ127" s="8" t="s">
        <v>7</v>
      </c>
      <c r="GA127" s="5" t="s">
        <v>2</v>
      </c>
      <c r="GB127" s="8"/>
      <c r="GC127" s="5" t="s">
        <v>2</v>
      </c>
      <c r="GD127" s="8" t="s">
        <v>7</v>
      </c>
      <c r="GE127" s="5" t="s">
        <v>3</v>
      </c>
      <c r="GF127" s="6" t="s">
        <v>18</v>
      </c>
    </row>
    <row r="128" spans="1:188" x14ac:dyDescent="0.25">
      <c r="A128" s="5" t="s">
        <v>9</v>
      </c>
      <c r="B128" s="5">
        <v>8400</v>
      </c>
      <c r="C128" s="5" t="s">
        <v>10</v>
      </c>
      <c r="D128" s="5" t="s">
        <v>1605</v>
      </c>
      <c r="E128" s="5" t="s">
        <v>20</v>
      </c>
      <c r="F128" s="5" t="s">
        <v>21</v>
      </c>
      <c r="G128" s="5" t="s">
        <v>22</v>
      </c>
      <c r="H128" s="5">
        <v>2</v>
      </c>
      <c r="I128" s="5" t="s">
        <v>12</v>
      </c>
      <c r="J128" s="5">
        <v>5</v>
      </c>
      <c r="K128" s="5" t="s">
        <v>14</v>
      </c>
      <c r="L128" s="8" t="s">
        <v>1604</v>
      </c>
      <c r="M128" s="5" t="s">
        <v>16</v>
      </c>
      <c r="N128" s="5"/>
      <c r="O128" s="5" t="s">
        <v>19</v>
      </c>
      <c r="P128" s="5" t="s">
        <v>23</v>
      </c>
      <c r="Q128" s="5" t="s">
        <v>1</v>
      </c>
      <c r="R128" s="7">
        <v>1</v>
      </c>
      <c r="S128" s="5" t="s">
        <v>2</v>
      </c>
      <c r="T128" s="7">
        <v>8400</v>
      </c>
      <c r="U128" s="5" t="s">
        <v>2</v>
      </c>
      <c r="V128" s="7" t="s">
        <v>7</v>
      </c>
      <c r="W128" s="5" t="s">
        <v>2</v>
      </c>
      <c r="X128" s="5"/>
      <c r="Y128" s="5" t="s">
        <v>2</v>
      </c>
      <c r="Z128" s="7" t="s">
        <v>8</v>
      </c>
      <c r="AA128" s="5" t="s">
        <v>3</v>
      </c>
      <c r="AB128" s="5" t="s">
        <v>4</v>
      </c>
      <c r="AC128" s="8">
        <v>2</v>
      </c>
      <c r="AD128" s="5" t="s">
        <v>2</v>
      </c>
      <c r="AE128" s="5" t="s">
        <v>7</v>
      </c>
      <c r="AF128" s="5" t="s">
        <v>2</v>
      </c>
      <c r="AG128" s="8" t="s">
        <v>7</v>
      </c>
      <c r="AH128" s="5" t="s">
        <v>2</v>
      </c>
      <c r="AI128" s="5"/>
      <c r="AJ128" s="5" t="s">
        <v>2</v>
      </c>
      <c r="AK128" s="8" t="s">
        <v>8</v>
      </c>
      <c r="AL128" s="5" t="s">
        <v>3</v>
      </c>
      <c r="AM128" s="5" t="s">
        <v>1</v>
      </c>
      <c r="AN128" s="7">
        <v>3</v>
      </c>
      <c r="AO128" s="5" t="s">
        <v>2</v>
      </c>
      <c r="AP128" s="5" t="s">
        <v>7</v>
      </c>
      <c r="AQ128" s="5" t="s">
        <v>2</v>
      </c>
      <c r="AR128" s="7" t="s">
        <v>7</v>
      </c>
      <c r="AS128" s="5" t="s">
        <v>2</v>
      </c>
      <c r="AT128" s="5"/>
      <c r="AU128" s="5" t="s">
        <v>2</v>
      </c>
      <c r="AV128" s="7" t="s">
        <v>8</v>
      </c>
      <c r="AW128" s="5" t="s">
        <v>3</v>
      </c>
      <c r="AX128" s="5" t="s">
        <v>4</v>
      </c>
      <c r="AY128" s="7">
        <v>4</v>
      </c>
      <c r="AZ128" s="5" t="s">
        <v>2</v>
      </c>
      <c r="BA128" s="5" t="s">
        <v>7</v>
      </c>
      <c r="BB128" s="5" t="s">
        <v>2</v>
      </c>
      <c r="BC128" s="7" t="s">
        <v>7</v>
      </c>
      <c r="BD128" s="5" t="s">
        <v>2</v>
      </c>
      <c r="BE128" s="5"/>
      <c r="BF128" s="5" t="s">
        <v>2</v>
      </c>
      <c r="BG128" s="7" t="s">
        <v>8</v>
      </c>
      <c r="BH128" s="5" t="s">
        <v>3</v>
      </c>
      <c r="BI128" s="5"/>
      <c r="BJ128" s="5" t="s">
        <v>1</v>
      </c>
      <c r="BK128" s="7">
        <v>5</v>
      </c>
      <c r="BL128" s="5" t="s">
        <v>2</v>
      </c>
      <c r="BM128" s="5" t="s">
        <v>7</v>
      </c>
      <c r="BN128" s="5" t="s">
        <v>2</v>
      </c>
      <c r="BO128" s="7" t="s">
        <v>7</v>
      </c>
      <c r="BP128" s="5" t="s">
        <v>2</v>
      </c>
      <c r="BQ128" s="5"/>
      <c r="BR128" s="5" t="s">
        <v>2</v>
      </c>
      <c r="BS128" s="7" t="s">
        <v>8</v>
      </c>
      <c r="BT128" s="5" t="s">
        <v>3</v>
      </c>
      <c r="BU128" s="6"/>
      <c r="BV128" s="5" t="s">
        <v>405</v>
      </c>
      <c r="BW128" s="9" t="s">
        <v>5</v>
      </c>
      <c r="BX128" s="5" t="s">
        <v>2</v>
      </c>
      <c r="BY128" s="8" t="s">
        <v>7</v>
      </c>
      <c r="BZ128" s="5" t="s">
        <v>2</v>
      </c>
      <c r="CA128" s="8" t="s">
        <v>7</v>
      </c>
      <c r="CB128" s="5" t="s">
        <v>2</v>
      </c>
      <c r="CC128" s="8" t="s">
        <v>7</v>
      </c>
      <c r="CD128" s="5" t="s">
        <v>2</v>
      </c>
      <c r="CE128" s="8" t="s">
        <v>7</v>
      </c>
      <c r="CF128" s="5" t="s">
        <v>3</v>
      </c>
      <c r="CG128" s="6" t="s">
        <v>18</v>
      </c>
      <c r="CH128" s="11">
        <v>1782.13</v>
      </c>
      <c r="CI128" s="6">
        <v>8400</v>
      </c>
      <c r="CJ128" s="6">
        <v>0.02</v>
      </c>
      <c r="CK128" s="6"/>
      <c r="CL128" s="6"/>
      <c r="CM128" s="6"/>
      <c r="CN128" s="6"/>
      <c r="CO128" s="6" t="s">
        <v>1606</v>
      </c>
      <c r="CP128" s="6" t="s">
        <v>1607</v>
      </c>
      <c r="CQ128" s="6" t="s">
        <v>1942</v>
      </c>
      <c r="CR128" s="6" t="s">
        <v>1609</v>
      </c>
      <c r="CS128" s="6" t="s">
        <v>1943</v>
      </c>
      <c r="CT128" s="6" t="s">
        <v>31</v>
      </c>
      <c r="CU128" s="6" t="s">
        <v>1610</v>
      </c>
      <c r="CV128" s="6" t="s">
        <v>32</v>
      </c>
      <c r="CW128" s="6">
        <v>1782.13</v>
      </c>
      <c r="CX128" s="6" t="s">
        <v>28</v>
      </c>
      <c r="CY128" s="6" t="s">
        <v>26</v>
      </c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 t="s">
        <v>36</v>
      </c>
      <c r="DN128" s="5" t="s">
        <v>19</v>
      </c>
      <c r="DO128" s="5" t="s">
        <v>23</v>
      </c>
      <c r="DP128" s="5" t="s">
        <v>1</v>
      </c>
      <c r="DQ128" s="7">
        <v>1</v>
      </c>
      <c r="DR128" s="5" t="s">
        <v>2</v>
      </c>
      <c r="DS128" s="7">
        <v>8400</v>
      </c>
      <c r="DT128" s="5" t="s">
        <v>2</v>
      </c>
      <c r="DU128" s="7" t="s">
        <v>7</v>
      </c>
      <c r="DV128" s="5" t="s">
        <v>2</v>
      </c>
      <c r="DW128" s="5"/>
      <c r="DX128" s="5" t="s">
        <v>2</v>
      </c>
      <c r="DY128" s="7" t="s">
        <v>1944</v>
      </c>
      <c r="DZ128" s="5" t="s">
        <v>3</v>
      </c>
      <c r="EA128" s="5" t="s">
        <v>4</v>
      </c>
      <c r="EB128" s="8">
        <v>2</v>
      </c>
      <c r="EC128" s="5" t="s">
        <v>2</v>
      </c>
      <c r="ED128" s="5" t="s">
        <v>7</v>
      </c>
      <c r="EE128" s="5" t="s">
        <v>2</v>
      </c>
      <c r="EF128" s="8" t="s">
        <v>7</v>
      </c>
      <c r="EG128" s="5" t="s">
        <v>2</v>
      </c>
      <c r="EH128" s="5"/>
      <c r="EI128" s="5" t="s">
        <v>2</v>
      </c>
      <c r="EJ128" s="8" t="s">
        <v>1944</v>
      </c>
      <c r="EK128" s="5" t="s">
        <v>3</v>
      </c>
      <c r="EL128" s="5" t="s">
        <v>1</v>
      </c>
      <c r="EM128" s="7">
        <v>3</v>
      </c>
      <c r="EN128" s="5" t="s">
        <v>2</v>
      </c>
      <c r="EO128" s="5" t="s">
        <v>7</v>
      </c>
      <c r="EP128" s="5" t="s">
        <v>2</v>
      </c>
      <c r="EQ128" s="7" t="s">
        <v>7</v>
      </c>
      <c r="ER128" s="5" t="s">
        <v>2</v>
      </c>
      <c r="ES128" s="5"/>
      <c r="ET128" s="5" t="s">
        <v>2</v>
      </c>
      <c r="EU128" s="7" t="s">
        <v>1944</v>
      </c>
      <c r="EV128" s="5" t="s">
        <v>3</v>
      </c>
      <c r="EW128" s="5" t="s">
        <v>4</v>
      </c>
      <c r="EX128" s="7">
        <v>4</v>
      </c>
      <c r="EY128" s="5" t="s">
        <v>2</v>
      </c>
      <c r="EZ128" s="5" t="s">
        <v>7</v>
      </c>
      <c r="FA128" s="5" t="s">
        <v>2</v>
      </c>
      <c r="FB128" s="7" t="s">
        <v>7</v>
      </c>
      <c r="FC128" s="5" t="s">
        <v>2</v>
      </c>
      <c r="FD128" s="5"/>
      <c r="FE128" s="5" t="s">
        <v>2</v>
      </c>
      <c r="FF128" s="7" t="s">
        <v>1944</v>
      </c>
      <c r="FG128" s="5" t="s">
        <v>3</v>
      </c>
      <c r="FH128" s="5"/>
      <c r="FI128" s="5" t="s">
        <v>1</v>
      </c>
      <c r="FJ128" s="7">
        <v>5</v>
      </c>
      <c r="FK128" s="5" t="s">
        <v>2</v>
      </c>
      <c r="FL128" s="5" t="s">
        <v>7</v>
      </c>
      <c r="FM128" s="5" t="s">
        <v>2</v>
      </c>
      <c r="FN128" s="7" t="s">
        <v>7</v>
      </c>
      <c r="FO128" s="5" t="s">
        <v>2</v>
      </c>
      <c r="FP128" s="5"/>
      <c r="FQ128" s="5" t="s">
        <v>2</v>
      </c>
      <c r="FR128" s="7" t="s">
        <v>1944</v>
      </c>
      <c r="FS128" s="5" t="s">
        <v>3</v>
      </c>
      <c r="FT128" s="6"/>
      <c r="FU128" s="5" t="s">
        <v>405</v>
      </c>
      <c r="FV128" s="9" t="s">
        <v>5</v>
      </c>
      <c r="FW128" s="5" t="s">
        <v>2</v>
      </c>
      <c r="FX128" s="8" t="s">
        <v>7</v>
      </c>
      <c r="FY128" s="5" t="s">
        <v>2</v>
      </c>
      <c r="FZ128" s="8" t="s">
        <v>7</v>
      </c>
      <c r="GA128" s="5" t="s">
        <v>2</v>
      </c>
      <c r="GB128" s="8"/>
      <c r="GC128" s="5" t="s">
        <v>2</v>
      </c>
      <c r="GD128" s="8" t="s">
        <v>7</v>
      </c>
      <c r="GE128" s="5" t="s">
        <v>3</v>
      </c>
      <c r="GF128" s="6" t="s">
        <v>18</v>
      </c>
    </row>
    <row r="129" spans="1:188" x14ac:dyDescent="0.25">
      <c r="A129" s="5" t="s">
        <v>9</v>
      </c>
      <c r="B129" s="5">
        <v>6600</v>
      </c>
      <c r="C129" s="5" t="s">
        <v>10</v>
      </c>
      <c r="D129" s="5" t="s">
        <v>1605</v>
      </c>
      <c r="E129" s="5" t="s">
        <v>20</v>
      </c>
      <c r="F129" s="5" t="s">
        <v>21</v>
      </c>
      <c r="G129" s="5" t="s">
        <v>22</v>
      </c>
      <c r="H129" s="5">
        <v>4</v>
      </c>
      <c r="I129" s="5" t="s">
        <v>12</v>
      </c>
      <c r="J129" s="5">
        <v>4</v>
      </c>
      <c r="K129" s="5" t="s">
        <v>14</v>
      </c>
      <c r="L129" s="8" t="s">
        <v>1604</v>
      </c>
      <c r="M129" s="5" t="s">
        <v>16</v>
      </c>
      <c r="N129" s="5"/>
      <c r="O129" s="5" t="s">
        <v>19</v>
      </c>
      <c r="P129" s="5" t="s">
        <v>23</v>
      </c>
      <c r="Q129" s="5" t="s">
        <v>1</v>
      </c>
      <c r="R129" s="7">
        <v>1</v>
      </c>
      <c r="S129" s="5" t="s">
        <v>2</v>
      </c>
      <c r="T129" s="7">
        <v>6600</v>
      </c>
      <c r="U129" s="5" t="s">
        <v>2</v>
      </c>
      <c r="V129" s="7" t="s">
        <v>7</v>
      </c>
      <c r="W129" s="5" t="s">
        <v>2</v>
      </c>
      <c r="X129" s="5"/>
      <c r="Y129" s="5" t="s">
        <v>2</v>
      </c>
      <c r="Z129" s="7" t="s">
        <v>8</v>
      </c>
      <c r="AA129" s="5" t="s">
        <v>3</v>
      </c>
      <c r="AB129" s="5" t="s">
        <v>4</v>
      </c>
      <c r="AC129" s="8">
        <v>2</v>
      </c>
      <c r="AD129" s="5" t="s">
        <v>2</v>
      </c>
      <c r="AE129" s="5" t="s">
        <v>7</v>
      </c>
      <c r="AF129" s="5" t="s">
        <v>2</v>
      </c>
      <c r="AG129" s="8" t="s">
        <v>7</v>
      </c>
      <c r="AH129" s="5" t="s">
        <v>2</v>
      </c>
      <c r="AI129" s="5"/>
      <c r="AJ129" s="5" t="s">
        <v>2</v>
      </c>
      <c r="AK129" s="8" t="s">
        <v>8</v>
      </c>
      <c r="AL129" s="5" t="s">
        <v>3</v>
      </c>
      <c r="AM129" s="5" t="s">
        <v>1</v>
      </c>
      <c r="AN129" s="7">
        <v>3</v>
      </c>
      <c r="AO129" s="5" t="s">
        <v>2</v>
      </c>
      <c r="AP129" s="5" t="s">
        <v>7</v>
      </c>
      <c r="AQ129" s="5" t="s">
        <v>2</v>
      </c>
      <c r="AR129" s="7" t="s">
        <v>7</v>
      </c>
      <c r="AS129" s="5" t="s">
        <v>2</v>
      </c>
      <c r="AT129" s="5"/>
      <c r="AU129" s="5" t="s">
        <v>2</v>
      </c>
      <c r="AV129" s="7" t="s">
        <v>8</v>
      </c>
      <c r="AW129" s="5" t="s">
        <v>3</v>
      </c>
      <c r="AX129" s="5" t="s">
        <v>4</v>
      </c>
      <c r="AY129" s="7">
        <v>4</v>
      </c>
      <c r="AZ129" s="5" t="s">
        <v>2</v>
      </c>
      <c r="BA129" s="5" t="s">
        <v>7</v>
      </c>
      <c r="BB129" s="5" t="s">
        <v>2</v>
      </c>
      <c r="BC129" s="7" t="s">
        <v>7</v>
      </c>
      <c r="BD129" s="5" t="s">
        <v>2</v>
      </c>
      <c r="BE129" s="5"/>
      <c r="BF129" s="5" t="s">
        <v>2</v>
      </c>
      <c r="BG129" s="7" t="s">
        <v>8</v>
      </c>
      <c r="BH129" s="5" t="s">
        <v>3</v>
      </c>
      <c r="BI129" s="5"/>
      <c r="BJ129" s="5"/>
      <c r="BK129" s="7"/>
      <c r="BL129" s="5"/>
      <c r="BM129" s="5"/>
      <c r="BN129" s="5"/>
      <c r="BO129" s="7"/>
      <c r="BP129" s="5"/>
      <c r="BQ129" s="7"/>
      <c r="BR129" s="5"/>
      <c r="BS129" s="7"/>
      <c r="BT129" s="5"/>
      <c r="BU129" s="6"/>
      <c r="BV129" s="5" t="s">
        <v>405</v>
      </c>
      <c r="BW129" s="9" t="s">
        <v>5</v>
      </c>
      <c r="BX129" s="5" t="s">
        <v>2</v>
      </c>
      <c r="BY129" s="8" t="s">
        <v>7</v>
      </c>
      <c r="BZ129" s="5" t="s">
        <v>2</v>
      </c>
      <c r="CA129" s="8" t="s">
        <v>7</v>
      </c>
      <c r="CB129" s="5" t="s">
        <v>2</v>
      </c>
      <c r="CC129" s="8" t="s">
        <v>7</v>
      </c>
      <c r="CD129" s="5" t="s">
        <v>2</v>
      </c>
      <c r="CE129" s="8" t="s">
        <v>7</v>
      </c>
      <c r="CF129" s="5" t="s">
        <v>3</v>
      </c>
      <c r="CG129" s="6" t="s">
        <v>18</v>
      </c>
      <c r="CH129" s="11">
        <v>1818.23</v>
      </c>
      <c r="CI129" s="6">
        <v>6600</v>
      </c>
      <c r="CJ129" s="6">
        <v>0.04</v>
      </c>
      <c r="CK129" s="6"/>
      <c r="CL129" s="6"/>
      <c r="CM129" s="6"/>
      <c r="CN129" s="6"/>
      <c r="CO129" s="6" t="s">
        <v>1606</v>
      </c>
      <c r="CP129" s="6" t="s">
        <v>1607</v>
      </c>
      <c r="CQ129" s="6" t="s">
        <v>2027</v>
      </c>
      <c r="CR129" s="6" t="s">
        <v>1608</v>
      </c>
      <c r="CS129" s="6" t="s">
        <v>2028</v>
      </c>
      <c r="CT129" s="6" t="s">
        <v>31</v>
      </c>
      <c r="CU129" s="6" t="s">
        <v>1627</v>
      </c>
      <c r="CV129" s="6" t="s">
        <v>32</v>
      </c>
      <c r="CW129" s="6">
        <v>1818.23</v>
      </c>
      <c r="CX129" s="6" t="s">
        <v>28</v>
      </c>
      <c r="CY129" s="6" t="s">
        <v>26</v>
      </c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 t="s">
        <v>36</v>
      </c>
      <c r="DN129" s="5" t="s">
        <v>19</v>
      </c>
      <c r="DO129" s="5" t="s">
        <v>23</v>
      </c>
      <c r="DP129" s="5" t="s">
        <v>1</v>
      </c>
      <c r="DQ129" s="7">
        <v>1</v>
      </c>
      <c r="DR129" s="5" t="s">
        <v>2</v>
      </c>
      <c r="DS129" s="7">
        <v>6600</v>
      </c>
      <c r="DT129" s="5" t="s">
        <v>2</v>
      </c>
      <c r="DU129" s="7" t="s">
        <v>7</v>
      </c>
      <c r="DV129" s="5" t="s">
        <v>2</v>
      </c>
      <c r="DW129" s="5"/>
      <c r="DX129" s="5" t="s">
        <v>2</v>
      </c>
      <c r="DY129" s="7" t="s">
        <v>2029</v>
      </c>
      <c r="DZ129" s="5" t="s">
        <v>3</v>
      </c>
      <c r="EA129" s="5" t="s">
        <v>4</v>
      </c>
      <c r="EB129" s="8">
        <v>2</v>
      </c>
      <c r="EC129" s="5" t="s">
        <v>2</v>
      </c>
      <c r="ED129" s="5" t="s">
        <v>7</v>
      </c>
      <c r="EE129" s="5" t="s">
        <v>2</v>
      </c>
      <c r="EF129" s="8" t="s">
        <v>7</v>
      </c>
      <c r="EG129" s="5" t="s">
        <v>2</v>
      </c>
      <c r="EH129" s="5"/>
      <c r="EI129" s="5" t="s">
        <v>2</v>
      </c>
      <c r="EJ129" s="8" t="s">
        <v>2029</v>
      </c>
      <c r="EK129" s="5" t="s">
        <v>3</v>
      </c>
      <c r="EL129" s="5" t="s">
        <v>1</v>
      </c>
      <c r="EM129" s="7">
        <v>3</v>
      </c>
      <c r="EN129" s="5" t="s">
        <v>2</v>
      </c>
      <c r="EO129" s="5" t="s">
        <v>7</v>
      </c>
      <c r="EP129" s="5" t="s">
        <v>2</v>
      </c>
      <c r="EQ129" s="7" t="s">
        <v>7</v>
      </c>
      <c r="ER129" s="5" t="s">
        <v>2</v>
      </c>
      <c r="ES129" s="5"/>
      <c r="ET129" s="5" t="s">
        <v>2</v>
      </c>
      <c r="EU129" s="7" t="s">
        <v>2029</v>
      </c>
      <c r="EV129" s="5" t="s">
        <v>3</v>
      </c>
      <c r="EW129" s="5" t="s">
        <v>4</v>
      </c>
      <c r="EX129" s="7">
        <v>4</v>
      </c>
      <c r="EY129" s="5" t="s">
        <v>2</v>
      </c>
      <c r="EZ129" s="5" t="s">
        <v>7</v>
      </c>
      <c r="FA129" s="5" t="s">
        <v>2</v>
      </c>
      <c r="FB129" s="7" t="s">
        <v>7</v>
      </c>
      <c r="FC129" s="5" t="s">
        <v>2</v>
      </c>
      <c r="FD129" s="5"/>
      <c r="FE129" s="5" t="s">
        <v>2</v>
      </c>
      <c r="FF129" s="7" t="s">
        <v>2029</v>
      </c>
      <c r="FG129" s="5" t="s">
        <v>3</v>
      </c>
      <c r="FH129" s="5"/>
      <c r="FI129" s="5"/>
      <c r="FJ129" s="7"/>
      <c r="FK129" s="5"/>
      <c r="FL129" s="5"/>
      <c r="FM129" s="5"/>
      <c r="FN129" s="7"/>
      <c r="FO129" s="5"/>
      <c r="FP129" s="7"/>
      <c r="FQ129" s="5"/>
      <c r="FR129" s="7"/>
      <c r="FS129" s="5"/>
      <c r="FT129" s="6"/>
      <c r="FU129" s="5" t="s">
        <v>405</v>
      </c>
      <c r="FV129" s="9" t="s">
        <v>5</v>
      </c>
      <c r="FW129" s="5" t="s">
        <v>2</v>
      </c>
      <c r="FX129" s="8" t="s">
        <v>7</v>
      </c>
      <c r="FY129" s="5" t="s">
        <v>2</v>
      </c>
      <c r="FZ129" s="8" t="s">
        <v>7</v>
      </c>
      <c r="GA129" s="5" t="s">
        <v>2</v>
      </c>
      <c r="GB129" s="8"/>
      <c r="GC129" s="5" t="s">
        <v>2</v>
      </c>
      <c r="GD129" s="8" t="s">
        <v>7</v>
      </c>
      <c r="GE129" s="5" t="s">
        <v>3</v>
      </c>
      <c r="GF129" s="6" t="s">
        <v>18</v>
      </c>
    </row>
    <row r="130" spans="1:188" x14ac:dyDescent="0.25">
      <c r="A130" s="5" t="s">
        <v>9</v>
      </c>
      <c r="B130" s="5">
        <v>10200</v>
      </c>
      <c r="C130" s="5" t="s">
        <v>10</v>
      </c>
      <c r="D130" s="5" t="s">
        <v>1605</v>
      </c>
      <c r="E130" s="5" t="s">
        <v>20</v>
      </c>
      <c r="F130" s="5" t="s">
        <v>21</v>
      </c>
      <c r="G130" s="5" t="s">
        <v>22</v>
      </c>
      <c r="H130" s="5">
        <v>3</v>
      </c>
      <c r="I130" s="5" t="s">
        <v>12</v>
      </c>
      <c r="J130" s="5">
        <v>3</v>
      </c>
      <c r="K130" s="5" t="s">
        <v>14</v>
      </c>
      <c r="L130" s="8" t="s">
        <v>1604</v>
      </c>
      <c r="M130" s="5" t="s">
        <v>16</v>
      </c>
      <c r="N130" s="5"/>
      <c r="O130" s="5" t="s">
        <v>19</v>
      </c>
      <c r="P130" s="5" t="s">
        <v>23</v>
      </c>
      <c r="Q130" s="5" t="s">
        <v>1</v>
      </c>
      <c r="R130" s="7">
        <v>1</v>
      </c>
      <c r="S130" s="5" t="s">
        <v>2</v>
      </c>
      <c r="T130" s="7">
        <v>10200</v>
      </c>
      <c r="U130" s="5" t="s">
        <v>2</v>
      </c>
      <c r="V130" s="7" t="s">
        <v>7</v>
      </c>
      <c r="W130" s="5" t="s">
        <v>2</v>
      </c>
      <c r="X130" s="5"/>
      <c r="Y130" s="5" t="s">
        <v>2</v>
      </c>
      <c r="Z130" s="7" t="s">
        <v>8</v>
      </c>
      <c r="AA130" s="5" t="s">
        <v>3</v>
      </c>
      <c r="AB130" s="5" t="s">
        <v>4</v>
      </c>
      <c r="AC130" s="8">
        <v>2</v>
      </c>
      <c r="AD130" s="5" t="s">
        <v>2</v>
      </c>
      <c r="AE130" s="5" t="s">
        <v>7</v>
      </c>
      <c r="AF130" s="5" t="s">
        <v>2</v>
      </c>
      <c r="AG130" s="8" t="s">
        <v>7</v>
      </c>
      <c r="AH130" s="5" t="s">
        <v>2</v>
      </c>
      <c r="AI130" s="5"/>
      <c r="AJ130" s="5" t="s">
        <v>2</v>
      </c>
      <c r="AK130" s="8" t="s">
        <v>8</v>
      </c>
      <c r="AL130" s="5" t="s">
        <v>3</v>
      </c>
      <c r="AM130" s="5" t="s">
        <v>1</v>
      </c>
      <c r="AN130" s="7">
        <v>3</v>
      </c>
      <c r="AO130" s="5" t="s">
        <v>2</v>
      </c>
      <c r="AP130" s="5" t="s">
        <v>7</v>
      </c>
      <c r="AQ130" s="5" t="s">
        <v>2</v>
      </c>
      <c r="AR130" s="7" t="s">
        <v>7</v>
      </c>
      <c r="AS130" s="5" t="s">
        <v>2</v>
      </c>
      <c r="AT130" s="5"/>
      <c r="AU130" s="5" t="s">
        <v>2</v>
      </c>
      <c r="AV130" s="7" t="s">
        <v>8</v>
      </c>
      <c r="AW130" s="5" t="s">
        <v>3</v>
      </c>
      <c r="AX130" s="5"/>
      <c r="AY130" s="7"/>
      <c r="AZ130" s="5"/>
      <c r="BA130" s="5"/>
      <c r="BB130" s="5"/>
      <c r="BC130" s="7"/>
      <c r="BD130" s="5"/>
      <c r="BE130" s="7"/>
      <c r="BF130" s="5"/>
      <c r="BG130" s="7"/>
      <c r="BH130" s="5"/>
      <c r="BI130" s="5"/>
      <c r="BJ130" s="5"/>
      <c r="BK130" s="7"/>
      <c r="BL130" s="5"/>
      <c r="BM130" s="5"/>
      <c r="BN130" s="5"/>
      <c r="BO130" s="7"/>
      <c r="BP130" s="5"/>
      <c r="BQ130" s="7"/>
      <c r="BR130" s="5"/>
      <c r="BS130" s="7"/>
      <c r="BT130" s="5"/>
      <c r="BU130" s="6"/>
      <c r="BV130" s="5" t="s">
        <v>405</v>
      </c>
      <c r="BW130" s="9" t="s">
        <v>5</v>
      </c>
      <c r="BX130" s="5" t="s">
        <v>2</v>
      </c>
      <c r="BY130" s="8" t="s">
        <v>7</v>
      </c>
      <c r="BZ130" s="5" t="s">
        <v>2</v>
      </c>
      <c r="CA130" s="8" t="s">
        <v>7</v>
      </c>
      <c r="CB130" s="5" t="s">
        <v>2</v>
      </c>
      <c r="CC130" s="8" t="s">
        <v>7</v>
      </c>
      <c r="CD130" s="5" t="s">
        <v>2</v>
      </c>
      <c r="CE130" s="8" t="s">
        <v>7</v>
      </c>
      <c r="CF130" s="5" t="s">
        <v>3</v>
      </c>
      <c r="CG130" s="6" t="s">
        <v>18</v>
      </c>
      <c r="CH130" s="11">
        <v>3606.01</v>
      </c>
      <c r="CI130" s="6">
        <v>10200</v>
      </c>
      <c r="CJ130" s="6">
        <v>0.03</v>
      </c>
      <c r="CK130" s="6"/>
      <c r="CL130" s="6"/>
      <c r="CM130" s="6"/>
      <c r="CN130" s="6"/>
      <c r="CO130" s="6" t="s">
        <v>1606</v>
      </c>
      <c r="CP130" s="6" t="s">
        <v>1607</v>
      </c>
      <c r="CQ130" s="6" t="s">
        <v>2030</v>
      </c>
      <c r="CR130" s="6" t="s">
        <v>1608</v>
      </c>
      <c r="CS130" s="6" t="s">
        <v>1875</v>
      </c>
      <c r="CT130" s="6" t="s">
        <v>31</v>
      </c>
      <c r="CU130" s="6" t="s">
        <v>1633</v>
      </c>
      <c r="CV130" s="6" t="s">
        <v>32</v>
      </c>
      <c r="CW130" s="6">
        <v>3606.01</v>
      </c>
      <c r="CX130" s="6" t="s">
        <v>28</v>
      </c>
      <c r="CY130" s="6" t="s">
        <v>26</v>
      </c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 t="s">
        <v>36</v>
      </c>
      <c r="DN130" s="5" t="s">
        <v>19</v>
      </c>
      <c r="DO130" s="5" t="s">
        <v>23</v>
      </c>
      <c r="DP130" s="5" t="s">
        <v>1</v>
      </c>
      <c r="DQ130" s="7">
        <v>1</v>
      </c>
      <c r="DR130" s="5" t="s">
        <v>2</v>
      </c>
      <c r="DS130" s="7">
        <v>10200</v>
      </c>
      <c r="DT130" s="5" t="s">
        <v>2</v>
      </c>
      <c r="DU130" s="7" t="s">
        <v>7</v>
      </c>
      <c r="DV130" s="5" t="s">
        <v>2</v>
      </c>
      <c r="DW130" s="5"/>
      <c r="DX130" s="5" t="s">
        <v>2</v>
      </c>
      <c r="DY130" s="7" t="s">
        <v>2031</v>
      </c>
      <c r="DZ130" s="5" t="s">
        <v>3</v>
      </c>
      <c r="EA130" s="5" t="s">
        <v>4</v>
      </c>
      <c r="EB130" s="8">
        <v>2</v>
      </c>
      <c r="EC130" s="5" t="s">
        <v>2</v>
      </c>
      <c r="ED130" s="5" t="s">
        <v>7</v>
      </c>
      <c r="EE130" s="5" t="s">
        <v>2</v>
      </c>
      <c r="EF130" s="8" t="s">
        <v>7</v>
      </c>
      <c r="EG130" s="5" t="s">
        <v>2</v>
      </c>
      <c r="EH130" s="5"/>
      <c r="EI130" s="5" t="s">
        <v>2</v>
      </c>
      <c r="EJ130" s="8" t="s">
        <v>2031</v>
      </c>
      <c r="EK130" s="5" t="s">
        <v>3</v>
      </c>
      <c r="EL130" s="5" t="s">
        <v>1</v>
      </c>
      <c r="EM130" s="7">
        <v>3</v>
      </c>
      <c r="EN130" s="5" t="s">
        <v>2</v>
      </c>
      <c r="EO130" s="5" t="s">
        <v>7</v>
      </c>
      <c r="EP130" s="5" t="s">
        <v>2</v>
      </c>
      <c r="EQ130" s="7" t="s">
        <v>7</v>
      </c>
      <c r="ER130" s="5" t="s">
        <v>2</v>
      </c>
      <c r="ES130" s="5"/>
      <c r="ET130" s="5" t="s">
        <v>2</v>
      </c>
      <c r="EU130" s="7" t="s">
        <v>2031</v>
      </c>
      <c r="EV130" s="5" t="s">
        <v>3</v>
      </c>
      <c r="EW130" s="5"/>
      <c r="EX130" s="7"/>
      <c r="EY130" s="5"/>
      <c r="EZ130" s="5"/>
      <c r="FA130" s="5"/>
      <c r="FB130" s="7"/>
      <c r="FC130" s="5"/>
      <c r="FD130" s="7"/>
      <c r="FE130" s="5"/>
      <c r="FF130" s="7"/>
      <c r="FG130" s="5"/>
      <c r="FH130" s="5"/>
      <c r="FI130" s="5"/>
      <c r="FJ130" s="7"/>
      <c r="FK130" s="5"/>
      <c r="FL130" s="5"/>
      <c r="FM130" s="5"/>
      <c r="FN130" s="7"/>
      <c r="FO130" s="5"/>
      <c r="FP130" s="7"/>
      <c r="FQ130" s="5"/>
      <c r="FR130" s="7"/>
      <c r="FS130" s="5"/>
      <c r="FT130" s="6"/>
      <c r="FU130" s="5" t="s">
        <v>405</v>
      </c>
      <c r="FV130" s="9" t="s">
        <v>5</v>
      </c>
      <c r="FW130" s="5" t="s">
        <v>2</v>
      </c>
      <c r="FX130" s="8" t="s">
        <v>7</v>
      </c>
      <c r="FY130" s="5" t="s">
        <v>2</v>
      </c>
      <c r="FZ130" s="8" t="s">
        <v>7</v>
      </c>
      <c r="GA130" s="5" t="s">
        <v>2</v>
      </c>
      <c r="GB130" s="8"/>
      <c r="GC130" s="5" t="s">
        <v>2</v>
      </c>
      <c r="GD130" s="8" t="s">
        <v>7</v>
      </c>
      <c r="GE130" s="5" t="s">
        <v>3</v>
      </c>
      <c r="GF130" s="6" t="s">
        <v>18</v>
      </c>
    </row>
    <row r="131" spans="1:188" x14ac:dyDescent="0.25">
      <c r="A131" s="5" t="s">
        <v>9</v>
      </c>
      <c r="B131" s="5">
        <v>6600</v>
      </c>
      <c r="C131" s="5" t="s">
        <v>10</v>
      </c>
      <c r="D131" s="5" t="s">
        <v>1605</v>
      </c>
      <c r="E131" s="5" t="s">
        <v>20</v>
      </c>
      <c r="F131" s="5" t="s">
        <v>21</v>
      </c>
      <c r="G131" s="5" t="s">
        <v>22</v>
      </c>
      <c r="H131" s="5">
        <v>6</v>
      </c>
      <c r="I131" s="5" t="s">
        <v>12</v>
      </c>
      <c r="J131" s="5">
        <v>5</v>
      </c>
      <c r="K131" s="5" t="s">
        <v>14</v>
      </c>
      <c r="L131" s="8" t="s">
        <v>1604</v>
      </c>
      <c r="M131" s="5" t="s">
        <v>16</v>
      </c>
      <c r="N131" s="5"/>
      <c r="O131" s="5" t="s">
        <v>19</v>
      </c>
      <c r="P131" s="5" t="s">
        <v>23</v>
      </c>
      <c r="Q131" s="5" t="s">
        <v>1</v>
      </c>
      <c r="R131" s="7">
        <v>1</v>
      </c>
      <c r="S131" s="5" t="s">
        <v>2</v>
      </c>
      <c r="T131" s="7">
        <v>6600</v>
      </c>
      <c r="U131" s="5" t="s">
        <v>2</v>
      </c>
      <c r="V131" s="7" t="s">
        <v>7</v>
      </c>
      <c r="W131" s="5" t="s">
        <v>2</v>
      </c>
      <c r="X131" s="5"/>
      <c r="Y131" s="5" t="s">
        <v>2</v>
      </c>
      <c r="Z131" s="7" t="s">
        <v>8</v>
      </c>
      <c r="AA131" s="5" t="s">
        <v>3</v>
      </c>
      <c r="AB131" s="5" t="s">
        <v>4</v>
      </c>
      <c r="AC131" s="8">
        <v>2</v>
      </c>
      <c r="AD131" s="5" t="s">
        <v>2</v>
      </c>
      <c r="AE131" s="5" t="s">
        <v>7</v>
      </c>
      <c r="AF131" s="5" t="s">
        <v>2</v>
      </c>
      <c r="AG131" s="8" t="s">
        <v>7</v>
      </c>
      <c r="AH131" s="5" t="s">
        <v>2</v>
      </c>
      <c r="AI131" s="5"/>
      <c r="AJ131" s="5" t="s">
        <v>2</v>
      </c>
      <c r="AK131" s="8" t="s">
        <v>8</v>
      </c>
      <c r="AL131" s="5" t="s">
        <v>3</v>
      </c>
      <c r="AM131" s="5" t="s">
        <v>1</v>
      </c>
      <c r="AN131" s="7">
        <v>3</v>
      </c>
      <c r="AO131" s="5" t="s">
        <v>2</v>
      </c>
      <c r="AP131" s="5" t="s">
        <v>7</v>
      </c>
      <c r="AQ131" s="5" t="s">
        <v>2</v>
      </c>
      <c r="AR131" s="7" t="s">
        <v>7</v>
      </c>
      <c r="AS131" s="5" t="s">
        <v>2</v>
      </c>
      <c r="AT131" s="5"/>
      <c r="AU131" s="5" t="s">
        <v>2</v>
      </c>
      <c r="AV131" s="7" t="s">
        <v>8</v>
      </c>
      <c r="AW131" s="5" t="s">
        <v>3</v>
      </c>
      <c r="AX131" s="5" t="s">
        <v>4</v>
      </c>
      <c r="AY131" s="7">
        <v>4</v>
      </c>
      <c r="AZ131" s="5" t="s">
        <v>2</v>
      </c>
      <c r="BA131" s="5" t="s">
        <v>7</v>
      </c>
      <c r="BB131" s="5" t="s">
        <v>2</v>
      </c>
      <c r="BC131" s="7" t="s">
        <v>7</v>
      </c>
      <c r="BD131" s="5" t="s">
        <v>2</v>
      </c>
      <c r="BE131" s="5"/>
      <c r="BF131" s="5" t="s">
        <v>2</v>
      </c>
      <c r="BG131" s="7" t="s">
        <v>8</v>
      </c>
      <c r="BH131" s="5" t="s">
        <v>3</v>
      </c>
      <c r="BI131" s="5"/>
      <c r="BJ131" s="5" t="s">
        <v>1</v>
      </c>
      <c r="BK131" s="7">
        <v>5</v>
      </c>
      <c r="BL131" s="5" t="s">
        <v>2</v>
      </c>
      <c r="BM131" s="5" t="s">
        <v>7</v>
      </c>
      <c r="BN131" s="5" t="s">
        <v>2</v>
      </c>
      <c r="BO131" s="7" t="s">
        <v>7</v>
      </c>
      <c r="BP131" s="5" t="s">
        <v>2</v>
      </c>
      <c r="BQ131" s="5"/>
      <c r="BR131" s="5" t="s">
        <v>2</v>
      </c>
      <c r="BS131" s="7" t="s">
        <v>8</v>
      </c>
      <c r="BT131" s="5" t="s">
        <v>3</v>
      </c>
      <c r="BU131" s="6"/>
      <c r="BV131" s="5" t="s">
        <v>405</v>
      </c>
      <c r="BW131" s="9" t="s">
        <v>5</v>
      </c>
      <c r="BX131" s="5" t="s">
        <v>2</v>
      </c>
      <c r="BY131" s="8" t="s">
        <v>7</v>
      </c>
      <c r="BZ131" s="5" t="s">
        <v>2</v>
      </c>
      <c r="CA131" s="8" t="s">
        <v>7</v>
      </c>
      <c r="CB131" s="5" t="s">
        <v>2</v>
      </c>
      <c r="CC131" s="8" t="s">
        <v>7</v>
      </c>
      <c r="CD131" s="5" t="s">
        <v>2</v>
      </c>
      <c r="CE131" s="8" t="s">
        <v>7</v>
      </c>
      <c r="CF131" s="5" t="s">
        <v>3</v>
      </c>
      <c r="CG131" s="6" t="s">
        <v>18</v>
      </c>
      <c r="CH131" s="11">
        <v>1566.82</v>
      </c>
      <c r="CI131" s="6">
        <v>6600</v>
      </c>
      <c r="CJ131" s="6">
        <v>0.06</v>
      </c>
      <c r="CK131" s="6"/>
      <c r="CL131" s="6"/>
      <c r="CM131" s="6"/>
      <c r="CN131" s="6"/>
      <c r="CO131" s="6" t="s">
        <v>1606</v>
      </c>
      <c r="CP131" s="6" t="s">
        <v>1607</v>
      </c>
      <c r="CQ131" s="6" t="s">
        <v>2032</v>
      </c>
      <c r="CR131" s="6" t="s">
        <v>1609</v>
      </c>
      <c r="CS131" s="6" t="s">
        <v>2033</v>
      </c>
      <c r="CT131" s="6" t="s">
        <v>31</v>
      </c>
      <c r="CU131" s="6" t="s">
        <v>1624</v>
      </c>
      <c r="CV131" s="6" t="s">
        <v>32</v>
      </c>
      <c r="CW131" s="6">
        <v>1566.82</v>
      </c>
      <c r="CX131" s="6" t="s">
        <v>28</v>
      </c>
      <c r="CY131" s="6" t="s">
        <v>26</v>
      </c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 t="s">
        <v>36</v>
      </c>
      <c r="DN131" s="5" t="s">
        <v>19</v>
      </c>
      <c r="DO131" s="5" t="s">
        <v>23</v>
      </c>
      <c r="DP131" s="5" t="s">
        <v>1</v>
      </c>
      <c r="DQ131" s="7">
        <v>1</v>
      </c>
      <c r="DR131" s="5" t="s">
        <v>2</v>
      </c>
      <c r="DS131" s="7">
        <v>6600</v>
      </c>
      <c r="DT131" s="5" t="s">
        <v>2</v>
      </c>
      <c r="DU131" s="7" t="s">
        <v>7</v>
      </c>
      <c r="DV131" s="5" t="s">
        <v>2</v>
      </c>
      <c r="DW131" s="5"/>
      <c r="DX131" s="5" t="s">
        <v>2</v>
      </c>
      <c r="DY131" s="7" t="s">
        <v>2034</v>
      </c>
      <c r="DZ131" s="5" t="s">
        <v>3</v>
      </c>
      <c r="EA131" s="5" t="s">
        <v>4</v>
      </c>
      <c r="EB131" s="8">
        <v>2</v>
      </c>
      <c r="EC131" s="5" t="s">
        <v>2</v>
      </c>
      <c r="ED131" s="5" t="s">
        <v>7</v>
      </c>
      <c r="EE131" s="5" t="s">
        <v>2</v>
      </c>
      <c r="EF131" s="8" t="s">
        <v>7</v>
      </c>
      <c r="EG131" s="5" t="s">
        <v>2</v>
      </c>
      <c r="EH131" s="5"/>
      <c r="EI131" s="5" t="s">
        <v>2</v>
      </c>
      <c r="EJ131" s="8" t="s">
        <v>2034</v>
      </c>
      <c r="EK131" s="5" t="s">
        <v>3</v>
      </c>
      <c r="EL131" s="5" t="s">
        <v>1</v>
      </c>
      <c r="EM131" s="7">
        <v>3</v>
      </c>
      <c r="EN131" s="5" t="s">
        <v>2</v>
      </c>
      <c r="EO131" s="5" t="s">
        <v>7</v>
      </c>
      <c r="EP131" s="5" t="s">
        <v>2</v>
      </c>
      <c r="EQ131" s="7" t="s">
        <v>7</v>
      </c>
      <c r="ER131" s="5" t="s">
        <v>2</v>
      </c>
      <c r="ES131" s="5"/>
      <c r="ET131" s="5" t="s">
        <v>2</v>
      </c>
      <c r="EU131" s="7" t="s">
        <v>2034</v>
      </c>
      <c r="EV131" s="5" t="s">
        <v>3</v>
      </c>
      <c r="EW131" s="5" t="s">
        <v>4</v>
      </c>
      <c r="EX131" s="7">
        <v>4</v>
      </c>
      <c r="EY131" s="5" t="s">
        <v>2</v>
      </c>
      <c r="EZ131" s="5" t="s">
        <v>7</v>
      </c>
      <c r="FA131" s="5" t="s">
        <v>2</v>
      </c>
      <c r="FB131" s="7" t="s">
        <v>7</v>
      </c>
      <c r="FC131" s="5" t="s">
        <v>2</v>
      </c>
      <c r="FD131" s="5"/>
      <c r="FE131" s="5" t="s">
        <v>2</v>
      </c>
      <c r="FF131" s="7" t="s">
        <v>2034</v>
      </c>
      <c r="FG131" s="5" t="s">
        <v>3</v>
      </c>
      <c r="FH131" s="5"/>
      <c r="FI131" s="5" t="s">
        <v>1</v>
      </c>
      <c r="FJ131" s="7">
        <v>5</v>
      </c>
      <c r="FK131" s="5" t="s">
        <v>2</v>
      </c>
      <c r="FL131" s="5" t="s">
        <v>7</v>
      </c>
      <c r="FM131" s="5" t="s">
        <v>2</v>
      </c>
      <c r="FN131" s="7" t="s">
        <v>7</v>
      </c>
      <c r="FO131" s="5" t="s">
        <v>2</v>
      </c>
      <c r="FP131" s="5"/>
      <c r="FQ131" s="5" t="s">
        <v>2</v>
      </c>
      <c r="FR131" s="7" t="s">
        <v>2034</v>
      </c>
      <c r="FS131" s="5" t="s">
        <v>3</v>
      </c>
      <c r="FT131" s="6"/>
      <c r="FU131" s="5" t="s">
        <v>405</v>
      </c>
      <c r="FV131" s="9" t="s">
        <v>5</v>
      </c>
      <c r="FW131" s="5" t="s">
        <v>2</v>
      </c>
      <c r="FX131" s="8" t="s">
        <v>7</v>
      </c>
      <c r="FY131" s="5" t="s">
        <v>2</v>
      </c>
      <c r="FZ131" s="8" t="s">
        <v>7</v>
      </c>
      <c r="GA131" s="5" t="s">
        <v>2</v>
      </c>
      <c r="GB131" s="8"/>
      <c r="GC131" s="5" t="s">
        <v>2</v>
      </c>
      <c r="GD131" s="8" t="s">
        <v>7</v>
      </c>
      <c r="GE131" s="5" t="s">
        <v>3</v>
      </c>
      <c r="GF131" s="6" t="s">
        <v>18</v>
      </c>
    </row>
    <row r="132" spans="1:188" x14ac:dyDescent="0.25">
      <c r="A132" s="5" t="s">
        <v>9</v>
      </c>
      <c r="B132" s="5">
        <v>7000</v>
      </c>
      <c r="C132" s="5" t="s">
        <v>10</v>
      </c>
      <c r="D132" s="5" t="s">
        <v>1605</v>
      </c>
      <c r="E132" s="5" t="s">
        <v>20</v>
      </c>
      <c r="F132" s="5" t="s">
        <v>21</v>
      </c>
      <c r="G132" s="5" t="s">
        <v>22</v>
      </c>
      <c r="H132" s="5">
        <v>3</v>
      </c>
      <c r="I132" s="5" t="s">
        <v>12</v>
      </c>
      <c r="J132" s="5">
        <v>4</v>
      </c>
      <c r="K132" s="5" t="s">
        <v>14</v>
      </c>
      <c r="L132" s="8" t="s">
        <v>1604</v>
      </c>
      <c r="M132" s="5" t="s">
        <v>16</v>
      </c>
      <c r="N132" s="5"/>
      <c r="O132" s="5" t="s">
        <v>19</v>
      </c>
      <c r="P132" s="5" t="s">
        <v>23</v>
      </c>
      <c r="Q132" s="5" t="s">
        <v>1</v>
      </c>
      <c r="R132" s="7">
        <v>1</v>
      </c>
      <c r="S132" s="5" t="s">
        <v>2</v>
      </c>
      <c r="T132" s="7">
        <v>7000</v>
      </c>
      <c r="U132" s="5" t="s">
        <v>2</v>
      </c>
      <c r="V132" s="7" t="s">
        <v>7</v>
      </c>
      <c r="W132" s="5" t="s">
        <v>2</v>
      </c>
      <c r="X132" s="5"/>
      <c r="Y132" s="5" t="s">
        <v>2</v>
      </c>
      <c r="Z132" s="7" t="s">
        <v>8</v>
      </c>
      <c r="AA132" s="5" t="s">
        <v>3</v>
      </c>
      <c r="AB132" s="5" t="s">
        <v>4</v>
      </c>
      <c r="AC132" s="8">
        <v>2</v>
      </c>
      <c r="AD132" s="5" t="s">
        <v>2</v>
      </c>
      <c r="AE132" s="5" t="s">
        <v>7</v>
      </c>
      <c r="AF132" s="5" t="s">
        <v>2</v>
      </c>
      <c r="AG132" s="8" t="s">
        <v>7</v>
      </c>
      <c r="AH132" s="5" t="s">
        <v>2</v>
      </c>
      <c r="AI132" s="5"/>
      <c r="AJ132" s="5" t="s">
        <v>2</v>
      </c>
      <c r="AK132" s="8" t="s">
        <v>8</v>
      </c>
      <c r="AL132" s="5" t="s">
        <v>3</v>
      </c>
      <c r="AM132" s="5" t="s">
        <v>1</v>
      </c>
      <c r="AN132" s="7">
        <v>3</v>
      </c>
      <c r="AO132" s="5" t="s">
        <v>2</v>
      </c>
      <c r="AP132" s="5" t="s">
        <v>7</v>
      </c>
      <c r="AQ132" s="5" t="s">
        <v>2</v>
      </c>
      <c r="AR132" s="7" t="s">
        <v>7</v>
      </c>
      <c r="AS132" s="5" t="s">
        <v>2</v>
      </c>
      <c r="AT132" s="5"/>
      <c r="AU132" s="5" t="s">
        <v>2</v>
      </c>
      <c r="AV132" s="7" t="s">
        <v>8</v>
      </c>
      <c r="AW132" s="5" t="s">
        <v>3</v>
      </c>
      <c r="AX132" s="5" t="s">
        <v>4</v>
      </c>
      <c r="AY132" s="7">
        <v>4</v>
      </c>
      <c r="AZ132" s="5" t="s">
        <v>2</v>
      </c>
      <c r="BA132" s="5" t="s">
        <v>7</v>
      </c>
      <c r="BB132" s="5" t="s">
        <v>2</v>
      </c>
      <c r="BC132" s="7" t="s">
        <v>7</v>
      </c>
      <c r="BD132" s="5" t="s">
        <v>2</v>
      </c>
      <c r="BE132" s="5"/>
      <c r="BF132" s="5" t="s">
        <v>2</v>
      </c>
      <c r="BG132" s="7" t="s">
        <v>8</v>
      </c>
      <c r="BH132" s="5" t="s">
        <v>3</v>
      </c>
      <c r="BI132" s="5"/>
      <c r="BJ132" s="5"/>
      <c r="BK132" s="7"/>
      <c r="BL132" s="5"/>
      <c r="BM132" s="5"/>
      <c r="BN132" s="5"/>
      <c r="BO132" s="7"/>
      <c r="BP132" s="5"/>
      <c r="BQ132" s="7"/>
      <c r="BR132" s="5"/>
      <c r="BS132" s="7"/>
      <c r="BT132" s="5"/>
      <c r="BU132" s="6"/>
      <c r="BV132" s="5" t="s">
        <v>405</v>
      </c>
      <c r="BW132" s="9" t="s">
        <v>5</v>
      </c>
      <c r="BX132" s="5" t="s">
        <v>2</v>
      </c>
      <c r="BY132" s="8" t="s">
        <v>7</v>
      </c>
      <c r="BZ132" s="5" t="s">
        <v>2</v>
      </c>
      <c r="CA132" s="8" t="s">
        <v>7</v>
      </c>
      <c r="CB132" s="5" t="s">
        <v>2</v>
      </c>
      <c r="CC132" s="8" t="s">
        <v>7</v>
      </c>
      <c r="CD132" s="5" t="s">
        <v>2</v>
      </c>
      <c r="CE132" s="8" t="s">
        <v>7</v>
      </c>
      <c r="CF132" s="5" t="s">
        <v>3</v>
      </c>
      <c r="CG132" s="6" t="s">
        <v>18</v>
      </c>
      <c r="CH132" s="11">
        <v>1883.19</v>
      </c>
      <c r="CI132" s="6">
        <v>7000</v>
      </c>
      <c r="CJ132" s="6">
        <v>0.03</v>
      </c>
      <c r="CK132" s="6"/>
      <c r="CL132" s="6"/>
      <c r="CM132" s="6"/>
      <c r="CN132" s="6"/>
      <c r="CO132" s="6" t="s">
        <v>1606</v>
      </c>
      <c r="CP132" s="6" t="s">
        <v>1607</v>
      </c>
      <c r="CQ132" s="6" t="s">
        <v>2035</v>
      </c>
      <c r="CR132" s="6" t="s">
        <v>1608</v>
      </c>
      <c r="CS132" s="6" t="s">
        <v>2036</v>
      </c>
      <c r="CT132" s="6" t="s">
        <v>31</v>
      </c>
      <c r="CU132" s="6" t="s">
        <v>1625</v>
      </c>
      <c r="CV132" s="6" t="s">
        <v>32</v>
      </c>
      <c r="CW132" s="6">
        <v>1883.19</v>
      </c>
      <c r="CX132" s="6" t="s">
        <v>28</v>
      </c>
      <c r="CY132" s="6" t="s">
        <v>26</v>
      </c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 t="s">
        <v>36</v>
      </c>
      <c r="DN132" s="5" t="s">
        <v>19</v>
      </c>
      <c r="DO132" s="5" t="s">
        <v>23</v>
      </c>
      <c r="DP132" s="5" t="s">
        <v>1</v>
      </c>
      <c r="DQ132" s="7">
        <v>1</v>
      </c>
      <c r="DR132" s="5" t="s">
        <v>2</v>
      </c>
      <c r="DS132" s="7">
        <v>7000</v>
      </c>
      <c r="DT132" s="5" t="s">
        <v>2</v>
      </c>
      <c r="DU132" s="7" t="s">
        <v>7</v>
      </c>
      <c r="DV132" s="5" t="s">
        <v>2</v>
      </c>
      <c r="DW132" s="5"/>
      <c r="DX132" s="5" t="s">
        <v>2</v>
      </c>
      <c r="DY132" s="7" t="s">
        <v>2037</v>
      </c>
      <c r="DZ132" s="5" t="s">
        <v>3</v>
      </c>
      <c r="EA132" s="5" t="s">
        <v>4</v>
      </c>
      <c r="EB132" s="8">
        <v>2</v>
      </c>
      <c r="EC132" s="5" t="s">
        <v>2</v>
      </c>
      <c r="ED132" s="5" t="s">
        <v>7</v>
      </c>
      <c r="EE132" s="5" t="s">
        <v>2</v>
      </c>
      <c r="EF132" s="8" t="s">
        <v>7</v>
      </c>
      <c r="EG132" s="5" t="s">
        <v>2</v>
      </c>
      <c r="EH132" s="5"/>
      <c r="EI132" s="5" t="s">
        <v>2</v>
      </c>
      <c r="EJ132" s="8" t="s">
        <v>2037</v>
      </c>
      <c r="EK132" s="5" t="s">
        <v>3</v>
      </c>
      <c r="EL132" s="5" t="s">
        <v>1</v>
      </c>
      <c r="EM132" s="7">
        <v>3</v>
      </c>
      <c r="EN132" s="5" t="s">
        <v>2</v>
      </c>
      <c r="EO132" s="5" t="s">
        <v>7</v>
      </c>
      <c r="EP132" s="5" t="s">
        <v>2</v>
      </c>
      <c r="EQ132" s="7" t="s">
        <v>7</v>
      </c>
      <c r="ER132" s="5" t="s">
        <v>2</v>
      </c>
      <c r="ES132" s="5"/>
      <c r="ET132" s="5" t="s">
        <v>2</v>
      </c>
      <c r="EU132" s="7" t="s">
        <v>2037</v>
      </c>
      <c r="EV132" s="5" t="s">
        <v>3</v>
      </c>
      <c r="EW132" s="5" t="s">
        <v>4</v>
      </c>
      <c r="EX132" s="7">
        <v>4</v>
      </c>
      <c r="EY132" s="5" t="s">
        <v>2</v>
      </c>
      <c r="EZ132" s="5" t="s">
        <v>7</v>
      </c>
      <c r="FA132" s="5" t="s">
        <v>2</v>
      </c>
      <c r="FB132" s="7" t="s">
        <v>7</v>
      </c>
      <c r="FC132" s="5" t="s">
        <v>2</v>
      </c>
      <c r="FD132" s="5"/>
      <c r="FE132" s="5" t="s">
        <v>2</v>
      </c>
      <c r="FF132" s="7" t="s">
        <v>2037</v>
      </c>
      <c r="FG132" s="5" t="s">
        <v>3</v>
      </c>
      <c r="FH132" s="5"/>
      <c r="FI132" s="5"/>
      <c r="FJ132" s="7"/>
      <c r="FK132" s="5"/>
      <c r="FL132" s="5"/>
      <c r="FM132" s="5"/>
      <c r="FN132" s="7"/>
      <c r="FO132" s="5"/>
      <c r="FP132" s="7"/>
      <c r="FQ132" s="5"/>
      <c r="FR132" s="7"/>
      <c r="FS132" s="5"/>
      <c r="FT132" s="6"/>
      <c r="FU132" s="5" t="s">
        <v>405</v>
      </c>
      <c r="FV132" s="9" t="s">
        <v>5</v>
      </c>
      <c r="FW132" s="5" t="s">
        <v>2</v>
      </c>
      <c r="FX132" s="8" t="s">
        <v>7</v>
      </c>
      <c r="FY132" s="5" t="s">
        <v>2</v>
      </c>
      <c r="FZ132" s="8" t="s">
        <v>7</v>
      </c>
      <c r="GA132" s="5" t="s">
        <v>2</v>
      </c>
      <c r="GB132" s="8"/>
      <c r="GC132" s="5" t="s">
        <v>2</v>
      </c>
      <c r="GD132" s="8" t="s">
        <v>7</v>
      </c>
      <c r="GE132" s="5" t="s">
        <v>3</v>
      </c>
      <c r="GF132" s="6" t="s">
        <v>18</v>
      </c>
    </row>
    <row r="133" spans="1:188" x14ac:dyDescent="0.25">
      <c r="A133" s="5" t="s">
        <v>9</v>
      </c>
      <c r="B133" s="5">
        <v>12300</v>
      </c>
      <c r="C133" s="5" t="s">
        <v>10</v>
      </c>
      <c r="D133" s="5" t="s">
        <v>1605</v>
      </c>
      <c r="E133" s="5" t="s">
        <v>20</v>
      </c>
      <c r="F133" s="5" t="s">
        <v>21</v>
      </c>
      <c r="G133" s="5" t="s">
        <v>22</v>
      </c>
      <c r="H133" s="5">
        <v>7</v>
      </c>
      <c r="I133" s="5" t="s">
        <v>12</v>
      </c>
      <c r="J133" s="5">
        <v>3</v>
      </c>
      <c r="K133" s="5" t="s">
        <v>14</v>
      </c>
      <c r="L133" s="8" t="s">
        <v>1604</v>
      </c>
      <c r="M133" s="5" t="s">
        <v>16</v>
      </c>
      <c r="N133" s="5"/>
      <c r="O133" s="5" t="s">
        <v>19</v>
      </c>
      <c r="P133" s="5" t="s">
        <v>23</v>
      </c>
      <c r="Q133" s="5" t="s">
        <v>1</v>
      </c>
      <c r="R133" s="7">
        <v>1</v>
      </c>
      <c r="S133" s="5" t="s">
        <v>2</v>
      </c>
      <c r="T133" s="7">
        <v>12300</v>
      </c>
      <c r="U133" s="5" t="s">
        <v>2</v>
      </c>
      <c r="V133" s="7" t="s">
        <v>7</v>
      </c>
      <c r="W133" s="5" t="s">
        <v>2</v>
      </c>
      <c r="X133" s="5"/>
      <c r="Y133" s="5" t="s">
        <v>2</v>
      </c>
      <c r="Z133" s="7" t="s">
        <v>8</v>
      </c>
      <c r="AA133" s="5" t="s">
        <v>3</v>
      </c>
      <c r="AB133" s="5" t="s">
        <v>4</v>
      </c>
      <c r="AC133" s="8">
        <v>2</v>
      </c>
      <c r="AD133" s="5" t="s">
        <v>2</v>
      </c>
      <c r="AE133" s="5" t="s">
        <v>7</v>
      </c>
      <c r="AF133" s="5" t="s">
        <v>2</v>
      </c>
      <c r="AG133" s="8" t="s">
        <v>7</v>
      </c>
      <c r="AH133" s="5" t="s">
        <v>2</v>
      </c>
      <c r="AI133" s="5"/>
      <c r="AJ133" s="5" t="s">
        <v>2</v>
      </c>
      <c r="AK133" s="8" t="s">
        <v>8</v>
      </c>
      <c r="AL133" s="5" t="s">
        <v>3</v>
      </c>
      <c r="AM133" s="5" t="s">
        <v>1</v>
      </c>
      <c r="AN133" s="7">
        <v>3</v>
      </c>
      <c r="AO133" s="5" t="s">
        <v>2</v>
      </c>
      <c r="AP133" s="5" t="s">
        <v>7</v>
      </c>
      <c r="AQ133" s="5" t="s">
        <v>2</v>
      </c>
      <c r="AR133" s="7" t="s">
        <v>7</v>
      </c>
      <c r="AS133" s="5" t="s">
        <v>2</v>
      </c>
      <c r="AT133" s="5"/>
      <c r="AU133" s="5" t="s">
        <v>2</v>
      </c>
      <c r="AV133" s="7" t="s">
        <v>8</v>
      </c>
      <c r="AW133" s="5" t="s">
        <v>3</v>
      </c>
      <c r="AX133" s="5"/>
      <c r="AY133" s="7"/>
      <c r="AZ133" s="5"/>
      <c r="BA133" s="5"/>
      <c r="BB133" s="5"/>
      <c r="BC133" s="7"/>
      <c r="BD133" s="5"/>
      <c r="BE133" s="7"/>
      <c r="BF133" s="5"/>
      <c r="BG133" s="7"/>
      <c r="BH133" s="5"/>
      <c r="BI133" s="5"/>
      <c r="BJ133" s="5"/>
      <c r="BK133" s="7"/>
      <c r="BL133" s="5"/>
      <c r="BM133" s="5"/>
      <c r="BN133" s="5"/>
      <c r="BO133" s="7"/>
      <c r="BP133" s="5"/>
      <c r="BQ133" s="7"/>
      <c r="BR133" s="5"/>
      <c r="BS133" s="7"/>
      <c r="BT133" s="5"/>
      <c r="BU133" s="6"/>
      <c r="BV133" s="5" t="s">
        <v>405</v>
      </c>
      <c r="BW133" s="9" t="s">
        <v>5</v>
      </c>
      <c r="BX133" s="5" t="s">
        <v>2</v>
      </c>
      <c r="BY133" s="8" t="s">
        <v>7</v>
      </c>
      <c r="BZ133" s="5" t="s">
        <v>2</v>
      </c>
      <c r="CA133" s="8" t="s">
        <v>7</v>
      </c>
      <c r="CB133" s="5" t="s">
        <v>2</v>
      </c>
      <c r="CC133" s="8" t="s">
        <v>7</v>
      </c>
      <c r="CD133" s="5" t="s">
        <v>2</v>
      </c>
      <c r="CE133" s="8" t="s">
        <v>7</v>
      </c>
      <c r="CF133" s="5" t="s">
        <v>3</v>
      </c>
      <c r="CG133" s="6" t="s">
        <v>18</v>
      </c>
      <c r="CH133" s="11">
        <v>4686.9399999999996</v>
      </c>
      <c r="CI133" s="6">
        <v>12300</v>
      </c>
      <c r="CJ133" s="6">
        <v>7.0000000000000007E-2</v>
      </c>
      <c r="CK133" s="6"/>
      <c r="CL133" s="6"/>
      <c r="CM133" s="6"/>
      <c r="CN133" s="6"/>
      <c r="CO133" s="6" t="s">
        <v>1606</v>
      </c>
      <c r="CP133" s="6" t="s">
        <v>1607</v>
      </c>
      <c r="CQ133" s="6" t="s">
        <v>2038</v>
      </c>
      <c r="CR133" s="6" t="s">
        <v>1608</v>
      </c>
      <c r="CS133" s="6" t="s">
        <v>2039</v>
      </c>
      <c r="CT133" s="6" t="s">
        <v>31</v>
      </c>
      <c r="CU133" s="6" t="s">
        <v>1623</v>
      </c>
      <c r="CV133" s="6" t="s">
        <v>32</v>
      </c>
      <c r="CW133" s="6">
        <v>4686.9399999999996</v>
      </c>
      <c r="CX133" s="6" t="s">
        <v>28</v>
      </c>
      <c r="CY133" s="6" t="s">
        <v>26</v>
      </c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 t="s">
        <v>36</v>
      </c>
      <c r="DN133" s="5" t="s">
        <v>19</v>
      </c>
      <c r="DO133" s="5" t="s">
        <v>23</v>
      </c>
      <c r="DP133" s="5" t="s">
        <v>1</v>
      </c>
      <c r="DQ133" s="7">
        <v>1</v>
      </c>
      <c r="DR133" s="5" t="s">
        <v>2</v>
      </c>
      <c r="DS133" s="7">
        <v>12300</v>
      </c>
      <c r="DT133" s="5" t="s">
        <v>2</v>
      </c>
      <c r="DU133" s="7" t="s">
        <v>7</v>
      </c>
      <c r="DV133" s="5" t="s">
        <v>2</v>
      </c>
      <c r="DW133" s="5"/>
      <c r="DX133" s="5" t="s">
        <v>2</v>
      </c>
      <c r="DY133" s="7" t="s">
        <v>2040</v>
      </c>
      <c r="DZ133" s="5" t="s">
        <v>3</v>
      </c>
      <c r="EA133" s="5" t="s">
        <v>4</v>
      </c>
      <c r="EB133" s="8">
        <v>2</v>
      </c>
      <c r="EC133" s="5" t="s">
        <v>2</v>
      </c>
      <c r="ED133" s="5" t="s">
        <v>7</v>
      </c>
      <c r="EE133" s="5" t="s">
        <v>2</v>
      </c>
      <c r="EF133" s="8" t="s">
        <v>7</v>
      </c>
      <c r="EG133" s="5" t="s">
        <v>2</v>
      </c>
      <c r="EH133" s="5"/>
      <c r="EI133" s="5" t="s">
        <v>2</v>
      </c>
      <c r="EJ133" s="8" t="s">
        <v>2040</v>
      </c>
      <c r="EK133" s="5" t="s">
        <v>3</v>
      </c>
      <c r="EL133" s="5" t="s">
        <v>1</v>
      </c>
      <c r="EM133" s="7">
        <v>3</v>
      </c>
      <c r="EN133" s="5" t="s">
        <v>2</v>
      </c>
      <c r="EO133" s="5" t="s">
        <v>7</v>
      </c>
      <c r="EP133" s="5" t="s">
        <v>2</v>
      </c>
      <c r="EQ133" s="7" t="s">
        <v>7</v>
      </c>
      <c r="ER133" s="5" t="s">
        <v>2</v>
      </c>
      <c r="ES133" s="5"/>
      <c r="ET133" s="5" t="s">
        <v>2</v>
      </c>
      <c r="EU133" s="7" t="s">
        <v>2040</v>
      </c>
      <c r="EV133" s="5" t="s">
        <v>3</v>
      </c>
      <c r="EW133" s="5"/>
      <c r="EX133" s="7"/>
      <c r="EY133" s="5"/>
      <c r="EZ133" s="5"/>
      <c r="FA133" s="5"/>
      <c r="FB133" s="7"/>
      <c r="FC133" s="5"/>
      <c r="FD133" s="7"/>
      <c r="FE133" s="5"/>
      <c r="FF133" s="7"/>
      <c r="FG133" s="5"/>
      <c r="FH133" s="5"/>
      <c r="FI133" s="5"/>
      <c r="FJ133" s="7"/>
      <c r="FK133" s="5"/>
      <c r="FL133" s="5"/>
      <c r="FM133" s="5"/>
      <c r="FN133" s="7"/>
      <c r="FO133" s="5"/>
      <c r="FP133" s="7"/>
      <c r="FQ133" s="5"/>
      <c r="FR133" s="7"/>
      <c r="FS133" s="5"/>
      <c r="FT133" s="6"/>
      <c r="FU133" s="5" t="s">
        <v>405</v>
      </c>
      <c r="FV133" s="9" t="s">
        <v>5</v>
      </c>
      <c r="FW133" s="5" t="s">
        <v>2</v>
      </c>
      <c r="FX133" s="8" t="s">
        <v>7</v>
      </c>
      <c r="FY133" s="5" t="s">
        <v>2</v>
      </c>
      <c r="FZ133" s="8" t="s">
        <v>7</v>
      </c>
      <c r="GA133" s="5" t="s">
        <v>2</v>
      </c>
      <c r="GB133" s="8"/>
      <c r="GC133" s="5" t="s">
        <v>2</v>
      </c>
      <c r="GD133" s="8" t="s">
        <v>7</v>
      </c>
      <c r="GE133" s="5" t="s">
        <v>3</v>
      </c>
      <c r="GF133" s="6" t="s">
        <v>18</v>
      </c>
    </row>
    <row r="134" spans="1:188" x14ac:dyDescent="0.25">
      <c r="A134" s="5" t="s">
        <v>9</v>
      </c>
      <c r="B134" s="5">
        <v>5900</v>
      </c>
      <c r="C134" s="5" t="s">
        <v>10</v>
      </c>
      <c r="D134" s="5" t="s">
        <v>1605</v>
      </c>
      <c r="E134" s="5" t="s">
        <v>20</v>
      </c>
      <c r="F134" s="5" t="s">
        <v>21</v>
      </c>
      <c r="G134" s="5" t="s">
        <v>22</v>
      </c>
      <c r="H134" s="5">
        <v>4</v>
      </c>
      <c r="I134" s="5" t="s">
        <v>12</v>
      </c>
      <c r="J134" s="5">
        <v>5</v>
      </c>
      <c r="K134" s="5" t="s">
        <v>14</v>
      </c>
      <c r="L134" s="8" t="s">
        <v>1604</v>
      </c>
      <c r="M134" s="5" t="s">
        <v>16</v>
      </c>
      <c r="N134" s="5"/>
      <c r="O134" s="5" t="s">
        <v>19</v>
      </c>
      <c r="P134" s="5" t="s">
        <v>23</v>
      </c>
      <c r="Q134" s="5" t="s">
        <v>1</v>
      </c>
      <c r="R134" s="7">
        <v>1</v>
      </c>
      <c r="S134" s="5" t="s">
        <v>2</v>
      </c>
      <c r="T134" s="7">
        <v>5900</v>
      </c>
      <c r="U134" s="5" t="s">
        <v>2</v>
      </c>
      <c r="V134" s="7" t="s">
        <v>7</v>
      </c>
      <c r="W134" s="5" t="s">
        <v>2</v>
      </c>
      <c r="X134" s="5"/>
      <c r="Y134" s="5" t="s">
        <v>2</v>
      </c>
      <c r="Z134" s="7" t="s">
        <v>8</v>
      </c>
      <c r="AA134" s="5" t="s">
        <v>3</v>
      </c>
      <c r="AB134" s="5" t="s">
        <v>4</v>
      </c>
      <c r="AC134" s="8">
        <v>2</v>
      </c>
      <c r="AD134" s="5" t="s">
        <v>2</v>
      </c>
      <c r="AE134" s="5" t="s">
        <v>7</v>
      </c>
      <c r="AF134" s="5" t="s">
        <v>2</v>
      </c>
      <c r="AG134" s="8" t="s">
        <v>7</v>
      </c>
      <c r="AH134" s="5" t="s">
        <v>2</v>
      </c>
      <c r="AI134" s="5"/>
      <c r="AJ134" s="5" t="s">
        <v>2</v>
      </c>
      <c r="AK134" s="8" t="s">
        <v>8</v>
      </c>
      <c r="AL134" s="5" t="s">
        <v>3</v>
      </c>
      <c r="AM134" s="5" t="s">
        <v>1</v>
      </c>
      <c r="AN134" s="7">
        <v>3</v>
      </c>
      <c r="AO134" s="5" t="s">
        <v>2</v>
      </c>
      <c r="AP134" s="5" t="s">
        <v>7</v>
      </c>
      <c r="AQ134" s="5" t="s">
        <v>2</v>
      </c>
      <c r="AR134" s="7" t="s">
        <v>7</v>
      </c>
      <c r="AS134" s="5" t="s">
        <v>2</v>
      </c>
      <c r="AT134" s="5"/>
      <c r="AU134" s="5" t="s">
        <v>2</v>
      </c>
      <c r="AV134" s="7" t="s">
        <v>8</v>
      </c>
      <c r="AW134" s="5" t="s">
        <v>3</v>
      </c>
      <c r="AX134" s="5" t="s">
        <v>4</v>
      </c>
      <c r="AY134" s="7">
        <v>4</v>
      </c>
      <c r="AZ134" s="5" t="s">
        <v>2</v>
      </c>
      <c r="BA134" s="5" t="s">
        <v>7</v>
      </c>
      <c r="BB134" s="5" t="s">
        <v>2</v>
      </c>
      <c r="BC134" s="7" t="s">
        <v>7</v>
      </c>
      <c r="BD134" s="5" t="s">
        <v>2</v>
      </c>
      <c r="BE134" s="5"/>
      <c r="BF134" s="5" t="s">
        <v>2</v>
      </c>
      <c r="BG134" s="7" t="s">
        <v>8</v>
      </c>
      <c r="BH134" s="5" t="s">
        <v>3</v>
      </c>
      <c r="BI134" s="5"/>
      <c r="BJ134" s="5" t="s">
        <v>1</v>
      </c>
      <c r="BK134" s="7">
        <v>5</v>
      </c>
      <c r="BL134" s="5" t="s">
        <v>2</v>
      </c>
      <c r="BM134" s="5" t="s">
        <v>7</v>
      </c>
      <c r="BN134" s="5" t="s">
        <v>2</v>
      </c>
      <c r="BO134" s="7" t="s">
        <v>7</v>
      </c>
      <c r="BP134" s="5" t="s">
        <v>2</v>
      </c>
      <c r="BQ134" s="5"/>
      <c r="BR134" s="5" t="s">
        <v>2</v>
      </c>
      <c r="BS134" s="7" t="s">
        <v>8</v>
      </c>
      <c r="BT134" s="5" t="s">
        <v>3</v>
      </c>
      <c r="BU134" s="6"/>
      <c r="BV134" s="5" t="s">
        <v>405</v>
      </c>
      <c r="BW134" s="9" t="s">
        <v>5</v>
      </c>
      <c r="BX134" s="5" t="s">
        <v>2</v>
      </c>
      <c r="BY134" s="8" t="s">
        <v>7</v>
      </c>
      <c r="BZ134" s="5" t="s">
        <v>2</v>
      </c>
      <c r="CA134" s="8" t="s">
        <v>7</v>
      </c>
      <c r="CB134" s="5" t="s">
        <v>2</v>
      </c>
      <c r="CC134" s="8" t="s">
        <v>7</v>
      </c>
      <c r="CD134" s="5" t="s">
        <v>2</v>
      </c>
      <c r="CE134" s="8" t="s">
        <v>7</v>
      </c>
      <c r="CF134" s="5" t="s">
        <v>3</v>
      </c>
      <c r="CG134" s="6" t="s">
        <v>18</v>
      </c>
      <c r="CH134" s="11">
        <v>1325.3</v>
      </c>
      <c r="CI134" s="6">
        <v>5900</v>
      </c>
      <c r="CJ134" s="6">
        <v>0.04</v>
      </c>
      <c r="CK134" s="6"/>
      <c r="CL134" s="6"/>
      <c r="CM134" s="6"/>
      <c r="CN134" s="6"/>
      <c r="CO134" s="6" t="s">
        <v>1606</v>
      </c>
      <c r="CP134" s="6" t="s">
        <v>1607</v>
      </c>
      <c r="CQ134" s="6" t="s">
        <v>2041</v>
      </c>
      <c r="CR134" s="6" t="s">
        <v>1609</v>
      </c>
      <c r="CS134" s="6" t="s">
        <v>2042</v>
      </c>
      <c r="CT134" s="6" t="s">
        <v>31</v>
      </c>
      <c r="CU134" s="6" t="s">
        <v>1615</v>
      </c>
      <c r="CV134" s="6" t="s">
        <v>32</v>
      </c>
      <c r="CW134" s="6">
        <v>1325.3</v>
      </c>
      <c r="CX134" s="6" t="s">
        <v>28</v>
      </c>
      <c r="CY134" s="6" t="s">
        <v>26</v>
      </c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 t="s">
        <v>36</v>
      </c>
      <c r="DN134" s="5" t="s">
        <v>19</v>
      </c>
      <c r="DO134" s="5" t="s">
        <v>23</v>
      </c>
      <c r="DP134" s="5" t="s">
        <v>1</v>
      </c>
      <c r="DQ134" s="7">
        <v>1</v>
      </c>
      <c r="DR134" s="5" t="s">
        <v>2</v>
      </c>
      <c r="DS134" s="7">
        <v>5900</v>
      </c>
      <c r="DT134" s="5" t="s">
        <v>2</v>
      </c>
      <c r="DU134" s="7" t="s">
        <v>7</v>
      </c>
      <c r="DV134" s="5" t="s">
        <v>2</v>
      </c>
      <c r="DW134" s="5"/>
      <c r="DX134" s="5" t="s">
        <v>2</v>
      </c>
      <c r="DY134" s="7" t="s">
        <v>2043</v>
      </c>
      <c r="DZ134" s="5" t="s">
        <v>3</v>
      </c>
      <c r="EA134" s="5" t="s">
        <v>4</v>
      </c>
      <c r="EB134" s="8">
        <v>2</v>
      </c>
      <c r="EC134" s="5" t="s">
        <v>2</v>
      </c>
      <c r="ED134" s="5" t="s">
        <v>7</v>
      </c>
      <c r="EE134" s="5" t="s">
        <v>2</v>
      </c>
      <c r="EF134" s="8" t="s">
        <v>7</v>
      </c>
      <c r="EG134" s="5" t="s">
        <v>2</v>
      </c>
      <c r="EH134" s="5"/>
      <c r="EI134" s="5" t="s">
        <v>2</v>
      </c>
      <c r="EJ134" s="8" t="s">
        <v>2043</v>
      </c>
      <c r="EK134" s="5" t="s">
        <v>3</v>
      </c>
      <c r="EL134" s="5" t="s">
        <v>1</v>
      </c>
      <c r="EM134" s="7">
        <v>3</v>
      </c>
      <c r="EN134" s="5" t="s">
        <v>2</v>
      </c>
      <c r="EO134" s="5" t="s">
        <v>7</v>
      </c>
      <c r="EP134" s="5" t="s">
        <v>2</v>
      </c>
      <c r="EQ134" s="7" t="s">
        <v>7</v>
      </c>
      <c r="ER134" s="5" t="s">
        <v>2</v>
      </c>
      <c r="ES134" s="5"/>
      <c r="ET134" s="5" t="s">
        <v>2</v>
      </c>
      <c r="EU134" s="7" t="s">
        <v>2043</v>
      </c>
      <c r="EV134" s="5" t="s">
        <v>3</v>
      </c>
      <c r="EW134" s="5" t="s">
        <v>4</v>
      </c>
      <c r="EX134" s="7">
        <v>4</v>
      </c>
      <c r="EY134" s="5" t="s">
        <v>2</v>
      </c>
      <c r="EZ134" s="5" t="s">
        <v>7</v>
      </c>
      <c r="FA134" s="5" t="s">
        <v>2</v>
      </c>
      <c r="FB134" s="7" t="s">
        <v>7</v>
      </c>
      <c r="FC134" s="5" t="s">
        <v>2</v>
      </c>
      <c r="FD134" s="5"/>
      <c r="FE134" s="5" t="s">
        <v>2</v>
      </c>
      <c r="FF134" s="7" t="s">
        <v>2043</v>
      </c>
      <c r="FG134" s="5" t="s">
        <v>3</v>
      </c>
      <c r="FH134" s="5"/>
      <c r="FI134" s="5" t="s">
        <v>1</v>
      </c>
      <c r="FJ134" s="7">
        <v>5</v>
      </c>
      <c r="FK134" s="5" t="s">
        <v>2</v>
      </c>
      <c r="FL134" s="5" t="s">
        <v>7</v>
      </c>
      <c r="FM134" s="5" t="s">
        <v>2</v>
      </c>
      <c r="FN134" s="7" t="s">
        <v>7</v>
      </c>
      <c r="FO134" s="5" t="s">
        <v>2</v>
      </c>
      <c r="FP134" s="5"/>
      <c r="FQ134" s="5" t="s">
        <v>2</v>
      </c>
      <c r="FR134" s="7" t="s">
        <v>2043</v>
      </c>
      <c r="FS134" s="5" t="s">
        <v>3</v>
      </c>
      <c r="FT134" s="6"/>
      <c r="FU134" s="5" t="s">
        <v>405</v>
      </c>
      <c r="FV134" s="9" t="s">
        <v>5</v>
      </c>
      <c r="FW134" s="5" t="s">
        <v>2</v>
      </c>
      <c r="FX134" s="8" t="s">
        <v>7</v>
      </c>
      <c r="FY134" s="5" t="s">
        <v>2</v>
      </c>
      <c r="FZ134" s="8" t="s">
        <v>7</v>
      </c>
      <c r="GA134" s="5" t="s">
        <v>2</v>
      </c>
      <c r="GB134" s="8"/>
      <c r="GC134" s="5" t="s">
        <v>2</v>
      </c>
      <c r="GD134" s="8" t="s">
        <v>7</v>
      </c>
      <c r="GE134" s="5" t="s">
        <v>3</v>
      </c>
      <c r="GF134" s="6" t="s">
        <v>18</v>
      </c>
    </row>
    <row r="135" spans="1:188" x14ac:dyDescent="0.25">
      <c r="A135" s="5" t="s">
        <v>9</v>
      </c>
      <c r="B135" s="5">
        <v>12700</v>
      </c>
      <c r="C135" s="5" t="s">
        <v>10</v>
      </c>
      <c r="D135" s="5" t="s">
        <v>1605</v>
      </c>
      <c r="E135" s="5" t="s">
        <v>20</v>
      </c>
      <c r="F135" s="5" t="s">
        <v>21</v>
      </c>
      <c r="G135" s="5" t="s">
        <v>22</v>
      </c>
      <c r="H135" s="5">
        <v>8</v>
      </c>
      <c r="I135" s="5" t="s">
        <v>12</v>
      </c>
      <c r="J135" s="5">
        <v>4</v>
      </c>
      <c r="K135" s="5" t="s">
        <v>14</v>
      </c>
      <c r="L135" s="8" t="s">
        <v>1604</v>
      </c>
      <c r="M135" s="5" t="s">
        <v>16</v>
      </c>
      <c r="N135" s="5"/>
      <c r="O135" s="5" t="s">
        <v>19</v>
      </c>
      <c r="P135" s="5" t="s">
        <v>23</v>
      </c>
      <c r="Q135" s="5" t="s">
        <v>1</v>
      </c>
      <c r="R135" s="7">
        <v>1</v>
      </c>
      <c r="S135" s="5" t="s">
        <v>2</v>
      </c>
      <c r="T135" s="7">
        <v>12700</v>
      </c>
      <c r="U135" s="5" t="s">
        <v>2</v>
      </c>
      <c r="V135" s="7" t="s">
        <v>7</v>
      </c>
      <c r="W135" s="5" t="s">
        <v>2</v>
      </c>
      <c r="X135" s="5"/>
      <c r="Y135" s="5" t="s">
        <v>2</v>
      </c>
      <c r="Z135" s="7" t="s">
        <v>8</v>
      </c>
      <c r="AA135" s="5" t="s">
        <v>3</v>
      </c>
      <c r="AB135" s="5" t="s">
        <v>4</v>
      </c>
      <c r="AC135" s="8">
        <v>2</v>
      </c>
      <c r="AD135" s="5" t="s">
        <v>2</v>
      </c>
      <c r="AE135" s="5" t="s">
        <v>7</v>
      </c>
      <c r="AF135" s="5" t="s">
        <v>2</v>
      </c>
      <c r="AG135" s="8" t="s">
        <v>7</v>
      </c>
      <c r="AH135" s="5" t="s">
        <v>2</v>
      </c>
      <c r="AI135" s="5"/>
      <c r="AJ135" s="5" t="s">
        <v>2</v>
      </c>
      <c r="AK135" s="8" t="s">
        <v>8</v>
      </c>
      <c r="AL135" s="5" t="s">
        <v>3</v>
      </c>
      <c r="AM135" s="5" t="s">
        <v>1</v>
      </c>
      <c r="AN135" s="7">
        <v>3</v>
      </c>
      <c r="AO135" s="5" t="s">
        <v>2</v>
      </c>
      <c r="AP135" s="5" t="s">
        <v>7</v>
      </c>
      <c r="AQ135" s="5" t="s">
        <v>2</v>
      </c>
      <c r="AR135" s="7" t="s">
        <v>7</v>
      </c>
      <c r="AS135" s="5" t="s">
        <v>2</v>
      </c>
      <c r="AT135" s="5"/>
      <c r="AU135" s="5" t="s">
        <v>2</v>
      </c>
      <c r="AV135" s="7" t="s">
        <v>8</v>
      </c>
      <c r="AW135" s="5" t="s">
        <v>3</v>
      </c>
      <c r="AX135" s="5" t="s">
        <v>4</v>
      </c>
      <c r="AY135" s="7">
        <v>4</v>
      </c>
      <c r="AZ135" s="5" t="s">
        <v>2</v>
      </c>
      <c r="BA135" s="5" t="s">
        <v>7</v>
      </c>
      <c r="BB135" s="5" t="s">
        <v>2</v>
      </c>
      <c r="BC135" s="7" t="s">
        <v>7</v>
      </c>
      <c r="BD135" s="5" t="s">
        <v>2</v>
      </c>
      <c r="BE135" s="5"/>
      <c r="BF135" s="5" t="s">
        <v>2</v>
      </c>
      <c r="BG135" s="7" t="s">
        <v>8</v>
      </c>
      <c r="BH135" s="5" t="s">
        <v>3</v>
      </c>
      <c r="BI135" s="5"/>
      <c r="BJ135" s="5"/>
      <c r="BK135" s="7"/>
      <c r="BL135" s="5"/>
      <c r="BM135" s="5"/>
      <c r="BN135" s="5"/>
      <c r="BO135" s="7"/>
      <c r="BP135" s="5"/>
      <c r="BQ135" s="7"/>
      <c r="BR135" s="5"/>
      <c r="BS135" s="7"/>
      <c r="BT135" s="5"/>
      <c r="BU135" s="6"/>
      <c r="BV135" s="5" t="s">
        <v>405</v>
      </c>
      <c r="BW135" s="9" t="s">
        <v>5</v>
      </c>
      <c r="BX135" s="5" t="s">
        <v>2</v>
      </c>
      <c r="BY135" s="8" t="s">
        <v>7</v>
      </c>
      <c r="BZ135" s="5" t="s">
        <v>2</v>
      </c>
      <c r="CA135" s="8" t="s">
        <v>7</v>
      </c>
      <c r="CB135" s="5" t="s">
        <v>2</v>
      </c>
      <c r="CC135" s="8" t="s">
        <v>7</v>
      </c>
      <c r="CD135" s="5" t="s">
        <v>2</v>
      </c>
      <c r="CE135" s="8" t="s">
        <v>7</v>
      </c>
      <c r="CF135" s="5" t="s">
        <v>3</v>
      </c>
      <c r="CG135" s="6" t="s">
        <v>18</v>
      </c>
      <c r="CH135" s="11">
        <v>3834.39</v>
      </c>
      <c r="CI135" s="6">
        <v>12700</v>
      </c>
      <c r="CJ135" s="6">
        <v>0.08</v>
      </c>
      <c r="CK135" s="6"/>
      <c r="CL135" s="6"/>
      <c r="CM135" s="6"/>
      <c r="CN135" s="6"/>
      <c r="CO135" s="6" t="s">
        <v>1606</v>
      </c>
      <c r="CP135" s="6" t="s">
        <v>1607</v>
      </c>
      <c r="CQ135" s="6" t="s">
        <v>2044</v>
      </c>
      <c r="CR135" s="6" t="s">
        <v>1608</v>
      </c>
      <c r="CS135" s="6" t="s">
        <v>2045</v>
      </c>
      <c r="CT135" s="6" t="s">
        <v>31</v>
      </c>
      <c r="CU135" s="6" t="s">
        <v>1757</v>
      </c>
      <c r="CV135" s="6" t="s">
        <v>32</v>
      </c>
      <c r="CW135" s="6">
        <v>3834.39</v>
      </c>
      <c r="CX135" s="6" t="s">
        <v>28</v>
      </c>
      <c r="CY135" s="6" t="s">
        <v>26</v>
      </c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 t="s">
        <v>36</v>
      </c>
      <c r="DN135" s="5" t="s">
        <v>19</v>
      </c>
      <c r="DO135" s="5" t="s">
        <v>23</v>
      </c>
      <c r="DP135" s="5" t="s">
        <v>1</v>
      </c>
      <c r="DQ135" s="7">
        <v>1</v>
      </c>
      <c r="DR135" s="5" t="s">
        <v>2</v>
      </c>
      <c r="DS135" s="7">
        <v>12700</v>
      </c>
      <c r="DT135" s="5" t="s">
        <v>2</v>
      </c>
      <c r="DU135" s="7" t="s">
        <v>7</v>
      </c>
      <c r="DV135" s="5" t="s">
        <v>2</v>
      </c>
      <c r="DW135" s="5"/>
      <c r="DX135" s="5" t="s">
        <v>2</v>
      </c>
      <c r="DY135" s="7" t="s">
        <v>2046</v>
      </c>
      <c r="DZ135" s="5" t="s">
        <v>3</v>
      </c>
      <c r="EA135" s="5" t="s">
        <v>4</v>
      </c>
      <c r="EB135" s="8">
        <v>2</v>
      </c>
      <c r="EC135" s="5" t="s">
        <v>2</v>
      </c>
      <c r="ED135" s="5" t="s">
        <v>7</v>
      </c>
      <c r="EE135" s="5" t="s">
        <v>2</v>
      </c>
      <c r="EF135" s="8" t="s">
        <v>7</v>
      </c>
      <c r="EG135" s="5" t="s">
        <v>2</v>
      </c>
      <c r="EH135" s="5"/>
      <c r="EI135" s="5" t="s">
        <v>2</v>
      </c>
      <c r="EJ135" s="8" t="s">
        <v>2046</v>
      </c>
      <c r="EK135" s="5" t="s">
        <v>3</v>
      </c>
      <c r="EL135" s="5" t="s">
        <v>1</v>
      </c>
      <c r="EM135" s="7">
        <v>3</v>
      </c>
      <c r="EN135" s="5" t="s">
        <v>2</v>
      </c>
      <c r="EO135" s="5" t="s">
        <v>7</v>
      </c>
      <c r="EP135" s="5" t="s">
        <v>2</v>
      </c>
      <c r="EQ135" s="7" t="s">
        <v>7</v>
      </c>
      <c r="ER135" s="5" t="s">
        <v>2</v>
      </c>
      <c r="ES135" s="5"/>
      <c r="ET135" s="5" t="s">
        <v>2</v>
      </c>
      <c r="EU135" s="7" t="s">
        <v>2046</v>
      </c>
      <c r="EV135" s="5" t="s">
        <v>3</v>
      </c>
      <c r="EW135" s="5" t="s">
        <v>4</v>
      </c>
      <c r="EX135" s="7">
        <v>4</v>
      </c>
      <c r="EY135" s="5" t="s">
        <v>2</v>
      </c>
      <c r="EZ135" s="5" t="s">
        <v>7</v>
      </c>
      <c r="FA135" s="5" t="s">
        <v>2</v>
      </c>
      <c r="FB135" s="7" t="s">
        <v>7</v>
      </c>
      <c r="FC135" s="5" t="s">
        <v>2</v>
      </c>
      <c r="FD135" s="5"/>
      <c r="FE135" s="5" t="s">
        <v>2</v>
      </c>
      <c r="FF135" s="7" t="s">
        <v>2046</v>
      </c>
      <c r="FG135" s="5" t="s">
        <v>3</v>
      </c>
      <c r="FH135" s="5"/>
      <c r="FI135" s="5"/>
      <c r="FJ135" s="7"/>
      <c r="FK135" s="5"/>
      <c r="FL135" s="5"/>
      <c r="FM135" s="5"/>
      <c r="FN135" s="7"/>
      <c r="FO135" s="5"/>
      <c r="FP135" s="7"/>
      <c r="FQ135" s="5"/>
      <c r="FR135" s="7"/>
      <c r="FS135" s="5"/>
      <c r="FT135" s="6"/>
      <c r="FU135" s="5" t="s">
        <v>405</v>
      </c>
      <c r="FV135" s="9" t="s">
        <v>5</v>
      </c>
      <c r="FW135" s="5" t="s">
        <v>2</v>
      </c>
      <c r="FX135" s="8" t="s">
        <v>7</v>
      </c>
      <c r="FY135" s="5" t="s">
        <v>2</v>
      </c>
      <c r="FZ135" s="8" t="s">
        <v>7</v>
      </c>
      <c r="GA135" s="5" t="s">
        <v>2</v>
      </c>
      <c r="GB135" s="8"/>
      <c r="GC135" s="5" t="s">
        <v>2</v>
      </c>
      <c r="GD135" s="8" t="s">
        <v>7</v>
      </c>
      <c r="GE135" s="5" t="s">
        <v>3</v>
      </c>
      <c r="GF135" s="6" t="s">
        <v>18</v>
      </c>
    </row>
    <row r="136" spans="1:188" x14ac:dyDescent="0.25">
      <c r="A136" s="5" t="s">
        <v>9</v>
      </c>
      <c r="B136" s="5">
        <v>14300</v>
      </c>
      <c r="C136" s="5" t="s">
        <v>10</v>
      </c>
      <c r="D136" s="5" t="s">
        <v>1605</v>
      </c>
      <c r="E136" s="5" t="s">
        <v>20</v>
      </c>
      <c r="F136" s="5" t="s">
        <v>21</v>
      </c>
      <c r="G136" s="5" t="s">
        <v>22</v>
      </c>
      <c r="H136" s="5">
        <v>2</v>
      </c>
      <c r="I136" s="5" t="s">
        <v>12</v>
      </c>
      <c r="J136" s="5">
        <v>3</v>
      </c>
      <c r="K136" s="5" t="s">
        <v>14</v>
      </c>
      <c r="L136" s="8" t="s">
        <v>1604</v>
      </c>
      <c r="M136" s="5" t="s">
        <v>16</v>
      </c>
      <c r="N136" s="5"/>
      <c r="O136" s="5" t="s">
        <v>19</v>
      </c>
      <c r="P136" s="5" t="s">
        <v>23</v>
      </c>
      <c r="Q136" s="5" t="s">
        <v>1</v>
      </c>
      <c r="R136" s="7">
        <v>1</v>
      </c>
      <c r="S136" s="5" t="s">
        <v>2</v>
      </c>
      <c r="T136" s="7">
        <v>14300</v>
      </c>
      <c r="U136" s="5" t="s">
        <v>2</v>
      </c>
      <c r="V136" s="7" t="s">
        <v>7</v>
      </c>
      <c r="W136" s="5" t="s">
        <v>2</v>
      </c>
      <c r="X136" s="5"/>
      <c r="Y136" s="5" t="s">
        <v>2</v>
      </c>
      <c r="Z136" s="7" t="s">
        <v>8</v>
      </c>
      <c r="AA136" s="5" t="s">
        <v>3</v>
      </c>
      <c r="AB136" s="5" t="s">
        <v>4</v>
      </c>
      <c r="AC136" s="8">
        <v>2</v>
      </c>
      <c r="AD136" s="5" t="s">
        <v>2</v>
      </c>
      <c r="AE136" s="5" t="s">
        <v>7</v>
      </c>
      <c r="AF136" s="5" t="s">
        <v>2</v>
      </c>
      <c r="AG136" s="8" t="s">
        <v>7</v>
      </c>
      <c r="AH136" s="5" t="s">
        <v>2</v>
      </c>
      <c r="AI136" s="5"/>
      <c r="AJ136" s="5" t="s">
        <v>2</v>
      </c>
      <c r="AK136" s="8" t="s">
        <v>8</v>
      </c>
      <c r="AL136" s="5" t="s">
        <v>3</v>
      </c>
      <c r="AM136" s="5" t="s">
        <v>1</v>
      </c>
      <c r="AN136" s="7">
        <v>3</v>
      </c>
      <c r="AO136" s="5" t="s">
        <v>2</v>
      </c>
      <c r="AP136" s="5" t="s">
        <v>7</v>
      </c>
      <c r="AQ136" s="5" t="s">
        <v>2</v>
      </c>
      <c r="AR136" s="7" t="s">
        <v>7</v>
      </c>
      <c r="AS136" s="5" t="s">
        <v>2</v>
      </c>
      <c r="AT136" s="5"/>
      <c r="AU136" s="5" t="s">
        <v>2</v>
      </c>
      <c r="AV136" s="7" t="s">
        <v>8</v>
      </c>
      <c r="AW136" s="5" t="s">
        <v>3</v>
      </c>
      <c r="AX136" s="5"/>
      <c r="AY136" s="7"/>
      <c r="AZ136" s="5"/>
      <c r="BA136" s="5"/>
      <c r="BB136" s="5"/>
      <c r="BC136" s="7"/>
      <c r="BD136" s="5"/>
      <c r="BE136" s="7"/>
      <c r="BF136" s="5"/>
      <c r="BG136" s="7"/>
      <c r="BH136" s="5"/>
      <c r="BI136" s="5"/>
      <c r="BJ136" s="5"/>
      <c r="BK136" s="7"/>
      <c r="BL136" s="5"/>
      <c r="BM136" s="5"/>
      <c r="BN136" s="5"/>
      <c r="BO136" s="7"/>
      <c r="BP136" s="5"/>
      <c r="BQ136" s="7"/>
      <c r="BR136" s="5"/>
      <c r="BS136" s="7"/>
      <c r="BT136" s="5"/>
      <c r="BU136" s="6"/>
      <c r="BV136" s="5" t="s">
        <v>405</v>
      </c>
      <c r="BW136" s="9" t="s">
        <v>5</v>
      </c>
      <c r="BX136" s="5" t="s">
        <v>2</v>
      </c>
      <c r="BY136" s="8" t="s">
        <v>7</v>
      </c>
      <c r="BZ136" s="5" t="s">
        <v>2</v>
      </c>
      <c r="CA136" s="8" t="s">
        <v>7</v>
      </c>
      <c r="CB136" s="5" t="s">
        <v>2</v>
      </c>
      <c r="CC136" s="8" t="s">
        <v>7</v>
      </c>
      <c r="CD136" s="5" t="s">
        <v>2</v>
      </c>
      <c r="CE136" s="8" t="s">
        <v>7</v>
      </c>
      <c r="CF136" s="5" t="s">
        <v>3</v>
      </c>
      <c r="CG136" s="6" t="s">
        <v>18</v>
      </c>
      <c r="CH136" s="11">
        <v>4958.59</v>
      </c>
      <c r="CI136" s="6">
        <v>14300</v>
      </c>
      <c r="CJ136" s="6">
        <v>0.02</v>
      </c>
      <c r="CK136" s="6"/>
      <c r="CL136" s="6"/>
      <c r="CM136" s="6"/>
      <c r="CN136" s="6"/>
      <c r="CO136" s="6" t="s">
        <v>1606</v>
      </c>
      <c r="CP136" s="6" t="s">
        <v>1607</v>
      </c>
      <c r="CQ136" s="6" t="s">
        <v>2047</v>
      </c>
      <c r="CR136" s="6" t="s">
        <v>1608</v>
      </c>
      <c r="CS136" s="6" t="s">
        <v>2048</v>
      </c>
      <c r="CT136" s="6" t="s">
        <v>31</v>
      </c>
      <c r="CU136" s="6" t="s">
        <v>1626</v>
      </c>
      <c r="CV136" s="6" t="s">
        <v>32</v>
      </c>
      <c r="CW136" s="6">
        <v>4958.59</v>
      </c>
      <c r="CX136" s="6" t="s">
        <v>28</v>
      </c>
      <c r="CY136" s="6" t="s">
        <v>26</v>
      </c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 t="s">
        <v>36</v>
      </c>
      <c r="DN136" s="5" t="s">
        <v>19</v>
      </c>
      <c r="DO136" s="5" t="s">
        <v>23</v>
      </c>
      <c r="DP136" s="5" t="s">
        <v>1</v>
      </c>
      <c r="DQ136" s="7">
        <v>1</v>
      </c>
      <c r="DR136" s="5" t="s">
        <v>2</v>
      </c>
      <c r="DS136" s="7">
        <v>14300</v>
      </c>
      <c r="DT136" s="5" t="s">
        <v>2</v>
      </c>
      <c r="DU136" s="7" t="s">
        <v>7</v>
      </c>
      <c r="DV136" s="5" t="s">
        <v>2</v>
      </c>
      <c r="DW136" s="5"/>
      <c r="DX136" s="5" t="s">
        <v>2</v>
      </c>
      <c r="DY136" s="7" t="s">
        <v>2049</v>
      </c>
      <c r="DZ136" s="5" t="s">
        <v>3</v>
      </c>
      <c r="EA136" s="5" t="s">
        <v>4</v>
      </c>
      <c r="EB136" s="8">
        <v>2</v>
      </c>
      <c r="EC136" s="5" t="s">
        <v>2</v>
      </c>
      <c r="ED136" s="5" t="s">
        <v>7</v>
      </c>
      <c r="EE136" s="5" t="s">
        <v>2</v>
      </c>
      <c r="EF136" s="8" t="s">
        <v>7</v>
      </c>
      <c r="EG136" s="5" t="s">
        <v>2</v>
      </c>
      <c r="EH136" s="5"/>
      <c r="EI136" s="5" t="s">
        <v>2</v>
      </c>
      <c r="EJ136" s="8" t="s">
        <v>2049</v>
      </c>
      <c r="EK136" s="5" t="s">
        <v>3</v>
      </c>
      <c r="EL136" s="5" t="s">
        <v>1</v>
      </c>
      <c r="EM136" s="7">
        <v>3</v>
      </c>
      <c r="EN136" s="5" t="s">
        <v>2</v>
      </c>
      <c r="EO136" s="5" t="s">
        <v>7</v>
      </c>
      <c r="EP136" s="5" t="s">
        <v>2</v>
      </c>
      <c r="EQ136" s="7" t="s">
        <v>7</v>
      </c>
      <c r="ER136" s="5" t="s">
        <v>2</v>
      </c>
      <c r="ES136" s="5"/>
      <c r="ET136" s="5" t="s">
        <v>2</v>
      </c>
      <c r="EU136" s="7" t="s">
        <v>2049</v>
      </c>
      <c r="EV136" s="5" t="s">
        <v>3</v>
      </c>
      <c r="EW136" s="5"/>
      <c r="EX136" s="7"/>
      <c r="EY136" s="5"/>
      <c r="EZ136" s="5"/>
      <c r="FA136" s="5"/>
      <c r="FB136" s="7"/>
      <c r="FC136" s="5"/>
      <c r="FD136" s="7"/>
      <c r="FE136" s="5"/>
      <c r="FF136" s="7"/>
      <c r="FG136" s="5"/>
      <c r="FH136" s="5"/>
      <c r="FI136" s="5"/>
      <c r="FJ136" s="7"/>
      <c r="FK136" s="5"/>
      <c r="FL136" s="5"/>
      <c r="FM136" s="5"/>
      <c r="FN136" s="7"/>
      <c r="FO136" s="5"/>
      <c r="FP136" s="7"/>
      <c r="FQ136" s="5"/>
      <c r="FR136" s="7"/>
      <c r="FS136" s="5"/>
      <c r="FT136" s="6"/>
      <c r="FU136" s="5" t="s">
        <v>405</v>
      </c>
      <c r="FV136" s="9" t="s">
        <v>5</v>
      </c>
      <c r="FW136" s="5" t="s">
        <v>2</v>
      </c>
      <c r="FX136" s="8" t="s">
        <v>7</v>
      </c>
      <c r="FY136" s="5" t="s">
        <v>2</v>
      </c>
      <c r="FZ136" s="8" t="s">
        <v>7</v>
      </c>
      <c r="GA136" s="5" t="s">
        <v>2</v>
      </c>
      <c r="GB136" s="8"/>
      <c r="GC136" s="5" t="s">
        <v>2</v>
      </c>
      <c r="GD136" s="8" t="s">
        <v>7</v>
      </c>
      <c r="GE136" s="5" t="s">
        <v>3</v>
      </c>
      <c r="GF136" s="6" t="s">
        <v>18</v>
      </c>
    </row>
    <row r="137" spans="1:188" x14ac:dyDescent="0.25">
      <c r="A137" s="5" t="s">
        <v>9</v>
      </c>
      <c r="B137" s="5">
        <v>5100</v>
      </c>
      <c r="C137" s="5" t="s">
        <v>10</v>
      </c>
      <c r="D137" s="5" t="s">
        <v>1605</v>
      </c>
      <c r="E137" s="5" t="s">
        <v>20</v>
      </c>
      <c r="F137" s="5" t="s">
        <v>21</v>
      </c>
      <c r="G137" s="5" t="s">
        <v>22</v>
      </c>
      <c r="H137" s="5">
        <v>5</v>
      </c>
      <c r="I137" s="5" t="s">
        <v>12</v>
      </c>
      <c r="J137" s="5">
        <v>5</v>
      </c>
      <c r="K137" s="5" t="s">
        <v>14</v>
      </c>
      <c r="L137" s="8" t="s">
        <v>1604</v>
      </c>
      <c r="M137" s="5" t="s">
        <v>16</v>
      </c>
      <c r="N137" s="5"/>
      <c r="O137" s="5" t="s">
        <v>19</v>
      </c>
      <c r="P137" s="5" t="s">
        <v>23</v>
      </c>
      <c r="Q137" s="5" t="s">
        <v>1</v>
      </c>
      <c r="R137" s="7">
        <v>1</v>
      </c>
      <c r="S137" s="5" t="s">
        <v>2</v>
      </c>
      <c r="T137" s="7">
        <v>5100</v>
      </c>
      <c r="U137" s="5" t="s">
        <v>2</v>
      </c>
      <c r="V137" s="7" t="s">
        <v>7</v>
      </c>
      <c r="W137" s="5" t="s">
        <v>2</v>
      </c>
      <c r="X137" s="5"/>
      <c r="Y137" s="5" t="s">
        <v>2</v>
      </c>
      <c r="Z137" s="7" t="s">
        <v>8</v>
      </c>
      <c r="AA137" s="5" t="s">
        <v>3</v>
      </c>
      <c r="AB137" s="5" t="s">
        <v>4</v>
      </c>
      <c r="AC137" s="8">
        <v>2</v>
      </c>
      <c r="AD137" s="5" t="s">
        <v>2</v>
      </c>
      <c r="AE137" s="5" t="s">
        <v>7</v>
      </c>
      <c r="AF137" s="5" t="s">
        <v>2</v>
      </c>
      <c r="AG137" s="8" t="s">
        <v>7</v>
      </c>
      <c r="AH137" s="5" t="s">
        <v>2</v>
      </c>
      <c r="AI137" s="5"/>
      <c r="AJ137" s="5" t="s">
        <v>2</v>
      </c>
      <c r="AK137" s="8" t="s">
        <v>8</v>
      </c>
      <c r="AL137" s="5" t="s">
        <v>3</v>
      </c>
      <c r="AM137" s="5" t="s">
        <v>1</v>
      </c>
      <c r="AN137" s="7">
        <v>3</v>
      </c>
      <c r="AO137" s="5" t="s">
        <v>2</v>
      </c>
      <c r="AP137" s="5" t="s">
        <v>7</v>
      </c>
      <c r="AQ137" s="5" t="s">
        <v>2</v>
      </c>
      <c r="AR137" s="7" t="s">
        <v>7</v>
      </c>
      <c r="AS137" s="5" t="s">
        <v>2</v>
      </c>
      <c r="AT137" s="5"/>
      <c r="AU137" s="5" t="s">
        <v>2</v>
      </c>
      <c r="AV137" s="7" t="s">
        <v>8</v>
      </c>
      <c r="AW137" s="5" t="s">
        <v>3</v>
      </c>
      <c r="AX137" s="5" t="s">
        <v>4</v>
      </c>
      <c r="AY137" s="7">
        <v>4</v>
      </c>
      <c r="AZ137" s="5" t="s">
        <v>2</v>
      </c>
      <c r="BA137" s="5" t="s">
        <v>7</v>
      </c>
      <c r="BB137" s="5" t="s">
        <v>2</v>
      </c>
      <c r="BC137" s="7" t="s">
        <v>7</v>
      </c>
      <c r="BD137" s="5" t="s">
        <v>2</v>
      </c>
      <c r="BE137" s="5"/>
      <c r="BF137" s="5" t="s">
        <v>2</v>
      </c>
      <c r="BG137" s="7" t="s">
        <v>8</v>
      </c>
      <c r="BH137" s="5" t="s">
        <v>3</v>
      </c>
      <c r="BI137" s="5"/>
      <c r="BJ137" s="5" t="s">
        <v>1</v>
      </c>
      <c r="BK137" s="7">
        <v>5</v>
      </c>
      <c r="BL137" s="5" t="s">
        <v>2</v>
      </c>
      <c r="BM137" s="5" t="s">
        <v>7</v>
      </c>
      <c r="BN137" s="5" t="s">
        <v>2</v>
      </c>
      <c r="BO137" s="7" t="s">
        <v>7</v>
      </c>
      <c r="BP137" s="5" t="s">
        <v>2</v>
      </c>
      <c r="BQ137" s="5"/>
      <c r="BR137" s="5" t="s">
        <v>2</v>
      </c>
      <c r="BS137" s="7" t="s">
        <v>8</v>
      </c>
      <c r="BT137" s="5" t="s">
        <v>3</v>
      </c>
      <c r="BU137" s="6"/>
      <c r="BV137" s="5" t="s">
        <v>405</v>
      </c>
      <c r="BW137" s="9" t="s">
        <v>5</v>
      </c>
      <c r="BX137" s="5" t="s">
        <v>2</v>
      </c>
      <c r="BY137" s="8" t="s">
        <v>7</v>
      </c>
      <c r="BZ137" s="5" t="s">
        <v>2</v>
      </c>
      <c r="CA137" s="8" t="s">
        <v>7</v>
      </c>
      <c r="CB137" s="5" t="s">
        <v>2</v>
      </c>
      <c r="CC137" s="8" t="s">
        <v>7</v>
      </c>
      <c r="CD137" s="5" t="s">
        <v>2</v>
      </c>
      <c r="CE137" s="8" t="s">
        <v>7</v>
      </c>
      <c r="CF137" s="5" t="s">
        <v>3</v>
      </c>
      <c r="CG137" s="6" t="s">
        <v>18</v>
      </c>
      <c r="CH137" s="11">
        <v>1177.97</v>
      </c>
      <c r="CI137" s="6">
        <v>5100</v>
      </c>
      <c r="CJ137" s="6">
        <v>0.05</v>
      </c>
      <c r="CK137" s="6"/>
      <c r="CL137" s="6"/>
      <c r="CM137" s="6"/>
      <c r="CN137" s="6"/>
      <c r="CO137" s="6" t="s">
        <v>1606</v>
      </c>
      <c r="CP137" s="6" t="s">
        <v>1607</v>
      </c>
      <c r="CQ137" s="6" t="s">
        <v>2050</v>
      </c>
      <c r="CR137" s="6" t="s">
        <v>1609</v>
      </c>
      <c r="CS137" s="6" t="s">
        <v>1775</v>
      </c>
      <c r="CT137" s="6" t="s">
        <v>31</v>
      </c>
      <c r="CU137" s="6" t="s">
        <v>1675</v>
      </c>
      <c r="CV137" s="6" t="s">
        <v>32</v>
      </c>
      <c r="CW137" s="6">
        <v>1177.97</v>
      </c>
      <c r="CX137" s="6" t="s">
        <v>28</v>
      </c>
      <c r="CY137" s="6" t="s">
        <v>26</v>
      </c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 t="s">
        <v>36</v>
      </c>
      <c r="DN137" s="5" t="s">
        <v>19</v>
      </c>
      <c r="DO137" s="5" t="s">
        <v>23</v>
      </c>
      <c r="DP137" s="5" t="s">
        <v>1</v>
      </c>
      <c r="DQ137" s="7">
        <v>1</v>
      </c>
      <c r="DR137" s="5" t="s">
        <v>2</v>
      </c>
      <c r="DS137" s="7">
        <v>5100</v>
      </c>
      <c r="DT137" s="5" t="s">
        <v>2</v>
      </c>
      <c r="DU137" s="7" t="s">
        <v>7</v>
      </c>
      <c r="DV137" s="5" t="s">
        <v>2</v>
      </c>
      <c r="DW137" s="5"/>
      <c r="DX137" s="5" t="s">
        <v>2</v>
      </c>
      <c r="DY137" s="7" t="s">
        <v>2051</v>
      </c>
      <c r="DZ137" s="5" t="s">
        <v>3</v>
      </c>
      <c r="EA137" s="5" t="s">
        <v>4</v>
      </c>
      <c r="EB137" s="8">
        <v>2</v>
      </c>
      <c r="EC137" s="5" t="s">
        <v>2</v>
      </c>
      <c r="ED137" s="5" t="s">
        <v>7</v>
      </c>
      <c r="EE137" s="5" t="s">
        <v>2</v>
      </c>
      <c r="EF137" s="8" t="s">
        <v>7</v>
      </c>
      <c r="EG137" s="5" t="s">
        <v>2</v>
      </c>
      <c r="EH137" s="5"/>
      <c r="EI137" s="5" t="s">
        <v>2</v>
      </c>
      <c r="EJ137" s="8" t="s">
        <v>2051</v>
      </c>
      <c r="EK137" s="5" t="s">
        <v>3</v>
      </c>
      <c r="EL137" s="5" t="s">
        <v>1</v>
      </c>
      <c r="EM137" s="7">
        <v>3</v>
      </c>
      <c r="EN137" s="5" t="s">
        <v>2</v>
      </c>
      <c r="EO137" s="5" t="s">
        <v>7</v>
      </c>
      <c r="EP137" s="5" t="s">
        <v>2</v>
      </c>
      <c r="EQ137" s="7" t="s">
        <v>7</v>
      </c>
      <c r="ER137" s="5" t="s">
        <v>2</v>
      </c>
      <c r="ES137" s="5"/>
      <c r="ET137" s="5" t="s">
        <v>2</v>
      </c>
      <c r="EU137" s="7" t="s">
        <v>2051</v>
      </c>
      <c r="EV137" s="5" t="s">
        <v>3</v>
      </c>
      <c r="EW137" s="5" t="s">
        <v>4</v>
      </c>
      <c r="EX137" s="7">
        <v>4</v>
      </c>
      <c r="EY137" s="5" t="s">
        <v>2</v>
      </c>
      <c r="EZ137" s="5" t="s">
        <v>7</v>
      </c>
      <c r="FA137" s="5" t="s">
        <v>2</v>
      </c>
      <c r="FB137" s="7" t="s">
        <v>7</v>
      </c>
      <c r="FC137" s="5" t="s">
        <v>2</v>
      </c>
      <c r="FD137" s="5"/>
      <c r="FE137" s="5" t="s">
        <v>2</v>
      </c>
      <c r="FF137" s="7" t="s">
        <v>2051</v>
      </c>
      <c r="FG137" s="5" t="s">
        <v>3</v>
      </c>
      <c r="FH137" s="5"/>
      <c r="FI137" s="5" t="s">
        <v>1</v>
      </c>
      <c r="FJ137" s="7">
        <v>5</v>
      </c>
      <c r="FK137" s="5" t="s">
        <v>2</v>
      </c>
      <c r="FL137" s="5" t="s">
        <v>7</v>
      </c>
      <c r="FM137" s="5" t="s">
        <v>2</v>
      </c>
      <c r="FN137" s="7" t="s">
        <v>7</v>
      </c>
      <c r="FO137" s="5" t="s">
        <v>2</v>
      </c>
      <c r="FP137" s="5"/>
      <c r="FQ137" s="5" t="s">
        <v>2</v>
      </c>
      <c r="FR137" s="7" t="s">
        <v>2051</v>
      </c>
      <c r="FS137" s="5" t="s">
        <v>3</v>
      </c>
      <c r="FT137" s="6"/>
      <c r="FU137" s="5" t="s">
        <v>405</v>
      </c>
      <c r="FV137" s="9" t="s">
        <v>5</v>
      </c>
      <c r="FW137" s="5" t="s">
        <v>2</v>
      </c>
      <c r="FX137" s="8" t="s">
        <v>7</v>
      </c>
      <c r="FY137" s="5" t="s">
        <v>2</v>
      </c>
      <c r="FZ137" s="8" t="s">
        <v>7</v>
      </c>
      <c r="GA137" s="5" t="s">
        <v>2</v>
      </c>
      <c r="GB137" s="8"/>
      <c r="GC137" s="5" t="s">
        <v>2</v>
      </c>
      <c r="GD137" s="8" t="s">
        <v>7</v>
      </c>
      <c r="GE137" s="5" t="s">
        <v>3</v>
      </c>
      <c r="GF137" s="6" t="s">
        <v>18</v>
      </c>
    </row>
    <row r="138" spans="1:188" x14ac:dyDescent="0.25">
      <c r="A138" s="5" t="s">
        <v>9</v>
      </c>
      <c r="B138" s="5">
        <v>13300</v>
      </c>
      <c r="C138" s="5" t="s">
        <v>10</v>
      </c>
      <c r="D138" s="5" t="s">
        <v>1605</v>
      </c>
      <c r="E138" s="5" t="s">
        <v>20</v>
      </c>
      <c r="F138" s="5" t="s">
        <v>21</v>
      </c>
      <c r="G138" s="5" t="s">
        <v>22</v>
      </c>
      <c r="H138" s="5">
        <v>3</v>
      </c>
      <c r="I138" s="5" t="s">
        <v>12</v>
      </c>
      <c r="J138" s="5">
        <v>4</v>
      </c>
      <c r="K138" s="5" t="s">
        <v>14</v>
      </c>
      <c r="L138" s="8" t="s">
        <v>1604</v>
      </c>
      <c r="M138" s="5" t="s">
        <v>16</v>
      </c>
      <c r="N138" s="5"/>
      <c r="O138" s="5" t="s">
        <v>19</v>
      </c>
      <c r="P138" s="5" t="s">
        <v>23</v>
      </c>
      <c r="Q138" s="5" t="s">
        <v>1</v>
      </c>
      <c r="R138" s="7">
        <v>1</v>
      </c>
      <c r="S138" s="5" t="s">
        <v>2</v>
      </c>
      <c r="T138" s="7">
        <v>13300</v>
      </c>
      <c r="U138" s="5" t="s">
        <v>2</v>
      </c>
      <c r="V138" s="7" t="s">
        <v>7</v>
      </c>
      <c r="W138" s="5" t="s">
        <v>2</v>
      </c>
      <c r="X138" s="5"/>
      <c r="Y138" s="5" t="s">
        <v>2</v>
      </c>
      <c r="Z138" s="7" t="s">
        <v>8</v>
      </c>
      <c r="AA138" s="5" t="s">
        <v>3</v>
      </c>
      <c r="AB138" s="5" t="s">
        <v>4</v>
      </c>
      <c r="AC138" s="8">
        <v>2</v>
      </c>
      <c r="AD138" s="5" t="s">
        <v>2</v>
      </c>
      <c r="AE138" s="5" t="s">
        <v>7</v>
      </c>
      <c r="AF138" s="5" t="s">
        <v>2</v>
      </c>
      <c r="AG138" s="8" t="s">
        <v>7</v>
      </c>
      <c r="AH138" s="5" t="s">
        <v>2</v>
      </c>
      <c r="AI138" s="5"/>
      <c r="AJ138" s="5" t="s">
        <v>2</v>
      </c>
      <c r="AK138" s="8" t="s">
        <v>8</v>
      </c>
      <c r="AL138" s="5" t="s">
        <v>3</v>
      </c>
      <c r="AM138" s="5" t="s">
        <v>1</v>
      </c>
      <c r="AN138" s="7">
        <v>3</v>
      </c>
      <c r="AO138" s="5" t="s">
        <v>2</v>
      </c>
      <c r="AP138" s="5" t="s">
        <v>7</v>
      </c>
      <c r="AQ138" s="5" t="s">
        <v>2</v>
      </c>
      <c r="AR138" s="7" t="s">
        <v>7</v>
      </c>
      <c r="AS138" s="5" t="s">
        <v>2</v>
      </c>
      <c r="AT138" s="5"/>
      <c r="AU138" s="5" t="s">
        <v>2</v>
      </c>
      <c r="AV138" s="7" t="s">
        <v>8</v>
      </c>
      <c r="AW138" s="5" t="s">
        <v>3</v>
      </c>
      <c r="AX138" s="5" t="s">
        <v>4</v>
      </c>
      <c r="AY138" s="7">
        <v>4</v>
      </c>
      <c r="AZ138" s="5" t="s">
        <v>2</v>
      </c>
      <c r="BA138" s="5" t="s">
        <v>7</v>
      </c>
      <c r="BB138" s="5" t="s">
        <v>2</v>
      </c>
      <c r="BC138" s="7" t="s">
        <v>7</v>
      </c>
      <c r="BD138" s="5" t="s">
        <v>2</v>
      </c>
      <c r="BE138" s="5"/>
      <c r="BF138" s="5" t="s">
        <v>2</v>
      </c>
      <c r="BG138" s="7" t="s">
        <v>8</v>
      </c>
      <c r="BH138" s="5" t="s">
        <v>3</v>
      </c>
      <c r="BI138" s="5"/>
      <c r="BJ138" s="5"/>
      <c r="BK138" s="7"/>
      <c r="BL138" s="5"/>
      <c r="BM138" s="5"/>
      <c r="BN138" s="5"/>
      <c r="BO138" s="7"/>
      <c r="BP138" s="5"/>
      <c r="BQ138" s="7"/>
      <c r="BR138" s="5"/>
      <c r="BS138" s="7"/>
      <c r="BT138" s="5"/>
      <c r="BU138" s="6"/>
      <c r="BV138" s="5" t="s">
        <v>405</v>
      </c>
      <c r="BW138" s="9" t="s">
        <v>5</v>
      </c>
      <c r="BX138" s="5" t="s">
        <v>2</v>
      </c>
      <c r="BY138" s="8" t="s">
        <v>7</v>
      </c>
      <c r="BZ138" s="5" t="s">
        <v>2</v>
      </c>
      <c r="CA138" s="8" t="s">
        <v>7</v>
      </c>
      <c r="CB138" s="5" t="s">
        <v>2</v>
      </c>
      <c r="CC138" s="8" t="s">
        <v>7</v>
      </c>
      <c r="CD138" s="5" t="s">
        <v>2</v>
      </c>
      <c r="CE138" s="8" t="s">
        <v>7</v>
      </c>
      <c r="CF138" s="5" t="s">
        <v>3</v>
      </c>
      <c r="CG138" s="6" t="s">
        <v>18</v>
      </c>
      <c r="CH138" s="11">
        <v>3578.06</v>
      </c>
      <c r="CI138" s="6">
        <v>13300</v>
      </c>
      <c r="CJ138" s="6">
        <v>0.03</v>
      </c>
      <c r="CK138" s="6"/>
      <c r="CL138" s="6"/>
      <c r="CM138" s="6"/>
      <c r="CN138" s="6"/>
      <c r="CO138" s="6" t="s">
        <v>1606</v>
      </c>
      <c r="CP138" s="6" t="s">
        <v>1607</v>
      </c>
      <c r="CQ138" s="6" t="s">
        <v>1640</v>
      </c>
      <c r="CR138" s="6" t="s">
        <v>1608</v>
      </c>
      <c r="CS138" s="6" t="s">
        <v>1641</v>
      </c>
      <c r="CT138" s="6" t="s">
        <v>31</v>
      </c>
      <c r="CU138" s="6" t="s">
        <v>1625</v>
      </c>
      <c r="CV138" s="6" t="s">
        <v>32</v>
      </c>
      <c r="CW138" s="6">
        <v>3578.06</v>
      </c>
      <c r="CX138" s="6" t="s">
        <v>28</v>
      </c>
      <c r="CY138" s="6" t="s">
        <v>26</v>
      </c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 t="s">
        <v>36</v>
      </c>
      <c r="DN138" s="5" t="s">
        <v>19</v>
      </c>
      <c r="DO138" s="5" t="s">
        <v>23</v>
      </c>
      <c r="DP138" s="5" t="s">
        <v>1</v>
      </c>
      <c r="DQ138" s="7">
        <v>1</v>
      </c>
      <c r="DR138" s="5" t="s">
        <v>2</v>
      </c>
      <c r="DS138" s="7">
        <v>13300</v>
      </c>
      <c r="DT138" s="5" t="s">
        <v>2</v>
      </c>
      <c r="DU138" s="7" t="s">
        <v>7</v>
      </c>
      <c r="DV138" s="5" t="s">
        <v>2</v>
      </c>
      <c r="DW138" s="5"/>
      <c r="DX138" s="5" t="s">
        <v>2</v>
      </c>
      <c r="DY138" s="7" t="s">
        <v>1642</v>
      </c>
      <c r="DZ138" s="5" t="s">
        <v>3</v>
      </c>
      <c r="EA138" s="5" t="s">
        <v>4</v>
      </c>
      <c r="EB138" s="8">
        <v>2</v>
      </c>
      <c r="EC138" s="5" t="s">
        <v>2</v>
      </c>
      <c r="ED138" s="5" t="s">
        <v>7</v>
      </c>
      <c r="EE138" s="5" t="s">
        <v>2</v>
      </c>
      <c r="EF138" s="8" t="s">
        <v>7</v>
      </c>
      <c r="EG138" s="5" t="s">
        <v>2</v>
      </c>
      <c r="EH138" s="5"/>
      <c r="EI138" s="5" t="s">
        <v>2</v>
      </c>
      <c r="EJ138" s="8" t="s">
        <v>1642</v>
      </c>
      <c r="EK138" s="5" t="s">
        <v>3</v>
      </c>
      <c r="EL138" s="5" t="s">
        <v>1</v>
      </c>
      <c r="EM138" s="7">
        <v>3</v>
      </c>
      <c r="EN138" s="5" t="s">
        <v>2</v>
      </c>
      <c r="EO138" s="5" t="s">
        <v>7</v>
      </c>
      <c r="EP138" s="5" t="s">
        <v>2</v>
      </c>
      <c r="EQ138" s="7" t="s">
        <v>7</v>
      </c>
      <c r="ER138" s="5" t="s">
        <v>2</v>
      </c>
      <c r="ES138" s="5"/>
      <c r="ET138" s="5" t="s">
        <v>2</v>
      </c>
      <c r="EU138" s="7" t="s">
        <v>1642</v>
      </c>
      <c r="EV138" s="5" t="s">
        <v>3</v>
      </c>
      <c r="EW138" s="5" t="s">
        <v>4</v>
      </c>
      <c r="EX138" s="7">
        <v>4</v>
      </c>
      <c r="EY138" s="5" t="s">
        <v>2</v>
      </c>
      <c r="EZ138" s="5" t="s">
        <v>7</v>
      </c>
      <c r="FA138" s="5" t="s">
        <v>2</v>
      </c>
      <c r="FB138" s="7" t="s">
        <v>7</v>
      </c>
      <c r="FC138" s="5" t="s">
        <v>2</v>
      </c>
      <c r="FD138" s="5"/>
      <c r="FE138" s="5" t="s">
        <v>2</v>
      </c>
      <c r="FF138" s="7" t="s">
        <v>1642</v>
      </c>
      <c r="FG138" s="5" t="s">
        <v>3</v>
      </c>
      <c r="FH138" s="5"/>
      <c r="FI138" s="5"/>
      <c r="FJ138" s="7"/>
      <c r="FK138" s="5"/>
      <c r="FL138" s="5"/>
      <c r="FM138" s="5"/>
      <c r="FN138" s="7"/>
      <c r="FO138" s="5"/>
      <c r="FP138" s="7"/>
      <c r="FQ138" s="5"/>
      <c r="FR138" s="7"/>
      <c r="FS138" s="5"/>
      <c r="FT138" s="6"/>
      <c r="FU138" s="5" t="s">
        <v>405</v>
      </c>
      <c r="FV138" s="9" t="s">
        <v>5</v>
      </c>
      <c r="FW138" s="5" t="s">
        <v>2</v>
      </c>
      <c r="FX138" s="8" t="s">
        <v>7</v>
      </c>
      <c r="FY138" s="5" t="s">
        <v>2</v>
      </c>
      <c r="FZ138" s="8" t="s">
        <v>7</v>
      </c>
      <c r="GA138" s="5" t="s">
        <v>2</v>
      </c>
      <c r="GB138" s="8"/>
      <c r="GC138" s="5" t="s">
        <v>2</v>
      </c>
      <c r="GD138" s="8" t="s">
        <v>7</v>
      </c>
      <c r="GE138" s="5" t="s">
        <v>3</v>
      </c>
      <c r="GF138" s="6" t="s">
        <v>18</v>
      </c>
    </row>
    <row r="139" spans="1:188" x14ac:dyDescent="0.25">
      <c r="A139" s="5" t="s">
        <v>9</v>
      </c>
      <c r="B139" s="5">
        <v>1500</v>
      </c>
      <c r="C139" s="5" t="s">
        <v>10</v>
      </c>
      <c r="D139" s="5" t="s">
        <v>1605</v>
      </c>
      <c r="E139" s="5" t="s">
        <v>20</v>
      </c>
      <c r="F139" s="5" t="s">
        <v>21</v>
      </c>
      <c r="G139" s="5" t="s">
        <v>22</v>
      </c>
      <c r="H139" s="5">
        <v>5</v>
      </c>
      <c r="I139" s="5" t="s">
        <v>12</v>
      </c>
      <c r="J139" s="5">
        <v>3</v>
      </c>
      <c r="K139" s="5" t="s">
        <v>14</v>
      </c>
      <c r="L139" s="8" t="s">
        <v>1604</v>
      </c>
      <c r="M139" s="5" t="s">
        <v>16</v>
      </c>
      <c r="N139" s="5"/>
      <c r="O139" s="5" t="s">
        <v>19</v>
      </c>
      <c r="P139" s="5" t="s">
        <v>23</v>
      </c>
      <c r="Q139" s="5" t="s">
        <v>1</v>
      </c>
      <c r="R139" s="7">
        <v>1</v>
      </c>
      <c r="S139" s="5" t="s">
        <v>2</v>
      </c>
      <c r="T139" s="7">
        <v>1500</v>
      </c>
      <c r="U139" s="5" t="s">
        <v>2</v>
      </c>
      <c r="V139" s="7" t="s">
        <v>7</v>
      </c>
      <c r="W139" s="5" t="s">
        <v>2</v>
      </c>
      <c r="X139" s="5"/>
      <c r="Y139" s="5" t="s">
        <v>2</v>
      </c>
      <c r="Z139" s="7" t="s">
        <v>8</v>
      </c>
      <c r="AA139" s="5" t="s">
        <v>3</v>
      </c>
      <c r="AB139" s="5" t="s">
        <v>4</v>
      </c>
      <c r="AC139" s="8">
        <v>2</v>
      </c>
      <c r="AD139" s="5" t="s">
        <v>2</v>
      </c>
      <c r="AE139" s="5" t="s">
        <v>7</v>
      </c>
      <c r="AF139" s="5" t="s">
        <v>2</v>
      </c>
      <c r="AG139" s="8" t="s">
        <v>7</v>
      </c>
      <c r="AH139" s="5" t="s">
        <v>2</v>
      </c>
      <c r="AI139" s="5"/>
      <c r="AJ139" s="5" t="s">
        <v>2</v>
      </c>
      <c r="AK139" s="8" t="s">
        <v>8</v>
      </c>
      <c r="AL139" s="5" t="s">
        <v>3</v>
      </c>
      <c r="AM139" s="5" t="s">
        <v>1</v>
      </c>
      <c r="AN139" s="7">
        <v>3</v>
      </c>
      <c r="AO139" s="5" t="s">
        <v>2</v>
      </c>
      <c r="AP139" s="5" t="s">
        <v>7</v>
      </c>
      <c r="AQ139" s="5" t="s">
        <v>2</v>
      </c>
      <c r="AR139" s="7" t="s">
        <v>7</v>
      </c>
      <c r="AS139" s="5" t="s">
        <v>2</v>
      </c>
      <c r="AT139" s="5"/>
      <c r="AU139" s="5" t="s">
        <v>2</v>
      </c>
      <c r="AV139" s="7" t="s">
        <v>8</v>
      </c>
      <c r="AW139" s="5" t="s">
        <v>3</v>
      </c>
      <c r="AX139" s="5"/>
      <c r="AY139" s="7"/>
      <c r="AZ139" s="5"/>
      <c r="BA139" s="5"/>
      <c r="BB139" s="5"/>
      <c r="BC139" s="7"/>
      <c r="BD139" s="5"/>
      <c r="BE139" s="7"/>
      <c r="BF139" s="5"/>
      <c r="BG139" s="7"/>
      <c r="BH139" s="5"/>
      <c r="BI139" s="5"/>
      <c r="BJ139" s="5"/>
      <c r="BK139" s="7"/>
      <c r="BL139" s="5"/>
      <c r="BM139" s="5"/>
      <c r="BN139" s="5"/>
      <c r="BO139" s="7"/>
      <c r="BP139" s="5"/>
      <c r="BQ139" s="7"/>
      <c r="BR139" s="5"/>
      <c r="BS139" s="7"/>
      <c r="BT139" s="5"/>
      <c r="BU139" s="6"/>
      <c r="BV139" s="5" t="s">
        <v>405</v>
      </c>
      <c r="BW139" s="9" t="s">
        <v>5</v>
      </c>
      <c r="BX139" s="5" t="s">
        <v>2</v>
      </c>
      <c r="BY139" s="8" t="s">
        <v>7</v>
      </c>
      <c r="BZ139" s="5" t="s">
        <v>2</v>
      </c>
      <c r="CA139" s="8" t="s">
        <v>7</v>
      </c>
      <c r="CB139" s="5" t="s">
        <v>2</v>
      </c>
      <c r="CC139" s="8" t="s">
        <v>7</v>
      </c>
      <c r="CD139" s="5" t="s">
        <v>2</v>
      </c>
      <c r="CE139" s="8" t="s">
        <v>7</v>
      </c>
      <c r="CF139" s="5" t="s">
        <v>3</v>
      </c>
      <c r="CG139" s="6" t="s">
        <v>18</v>
      </c>
      <c r="CH139" s="11">
        <v>550.80999999999995</v>
      </c>
      <c r="CI139" s="6">
        <v>1500</v>
      </c>
      <c r="CJ139" s="6">
        <v>0.05</v>
      </c>
      <c r="CK139" s="6"/>
      <c r="CL139" s="6"/>
      <c r="CM139" s="6"/>
      <c r="CN139" s="6"/>
      <c r="CO139" s="6" t="s">
        <v>1606</v>
      </c>
      <c r="CP139" s="6" t="s">
        <v>1607</v>
      </c>
      <c r="CQ139" s="6" t="s">
        <v>2052</v>
      </c>
      <c r="CR139" s="6" t="s">
        <v>1608</v>
      </c>
      <c r="CS139" s="6" t="s">
        <v>2053</v>
      </c>
      <c r="CT139" s="6" t="s">
        <v>31</v>
      </c>
      <c r="CU139" s="6" t="s">
        <v>1628</v>
      </c>
      <c r="CV139" s="6" t="s">
        <v>32</v>
      </c>
      <c r="CW139" s="6">
        <v>550.80999999999995</v>
      </c>
      <c r="CX139" s="6" t="s">
        <v>28</v>
      </c>
      <c r="CY139" s="6" t="s">
        <v>26</v>
      </c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 t="s">
        <v>36</v>
      </c>
      <c r="DN139" s="5" t="s">
        <v>19</v>
      </c>
      <c r="DO139" s="5" t="s">
        <v>23</v>
      </c>
      <c r="DP139" s="5" t="s">
        <v>1</v>
      </c>
      <c r="DQ139" s="7">
        <v>1</v>
      </c>
      <c r="DR139" s="5" t="s">
        <v>2</v>
      </c>
      <c r="DS139" s="7">
        <v>1500</v>
      </c>
      <c r="DT139" s="5" t="s">
        <v>2</v>
      </c>
      <c r="DU139" s="7" t="s">
        <v>7</v>
      </c>
      <c r="DV139" s="5" t="s">
        <v>2</v>
      </c>
      <c r="DW139" s="5"/>
      <c r="DX139" s="5" t="s">
        <v>2</v>
      </c>
      <c r="DY139" s="7" t="s">
        <v>2054</v>
      </c>
      <c r="DZ139" s="5" t="s">
        <v>3</v>
      </c>
      <c r="EA139" s="5" t="s">
        <v>4</v>
      </c>
      <c r="EB139" s="8">
        <v>2</v>
      </c>
      <c r="EC139" s="5" t="s">
        <v>2</v>
      </c>
      <c r="ED139" s="5" t="s">
        <v>7</v>
      </c>
      <c r="EE139" s="5" t="s">
        <v>2</v>
      </c>
      <c r="EF139" s="8" t="s">
        <v>7</v>
      </c>
      <c r="EG139" s="5" t="s">
        <v>2</v>
      </c>
      <c r="EH139" s="5"/>
      <c r="EI139" s="5" t="s">
        <v>2</v>
      </c>
      <c r="EJ139" s="8" t="s">
        <v>2054</v>
      </c>
      <c r="EK139" s="5" t="s">
        <v>3</v>
      </c>
      <c r="EL139" s="5" t="s">
        <v>1</v>
      </c>
      <c r="EM139" s="7">
        <v>3</v>
      </c>
      <c r="EN139" s="5" t="s">
        <v>2</v>
      </c>
      <c r="EO139" s="5" t="s">
        <v>7</v>
      </c>
      <c r="EP139" s="5" t="s">
        <v>2</v>
      </c>
      <c r="EQ139" s="7" t="s">
        <v>7</v>
      </c>
      <c r="ER139" s="5" t="s">
        <v>2</v>
      </c>
      <c r="ES139" s="5"/>
      <c r="ET139" s="5" t="s">
        <v>2</v>
      </c>
      <c r="EU139" s="7" t="s">
        <v>2054</v>
      </c>
      <c r="EV139" s="5" t="s">
        <v>3</v>
      </c>
      <c r="EW139" s="5"/>
      <c r="EX139" s="7"/>
      <c r="EY139" s="5"/>
      <c r="EZ139" s="5"/>
      <c r="FA139" s="5"/>
      <c r="FB139" s="7"/>
      <c r="FC139" s="5"/>
      <c r="FD139" s="7"/>
      <c r="FE139" s="5"/>
      <c r="FF139" s="7"/>
      <c r="FG139" s="5"/>
      <c r="FH139" s="5"/>
      <c r="FI139" s="5"/>
      <c r="FJ139" s="7"/>
      <c r="FK139" s="5"/>
      <c r="FL139" s="5"/>
      <c r="FM139" s="5"/>
      <c r="FN139" s="7"/>
      <c r="FO139" s="5"/>
      <c r="FP139" s="7"/>
      <c r="FQ139" s="5"/>
      <c r="FR139" s="7"/>
      <c r="FS139" s="5"/>
      <c r="FT139" s="6"/>
      <c r="FU139" s="5" t="s">
        <v>405</v>
      </c>
      <c r="FV139" s="9" t="s">
        <v>5</v>
      </c>
      <c r="FW139" s="5" t="s">
        <v>2</v>
      </c>
      <c r="FX139" s="8" t="s">
        <v>7</v>
      </c>
      <c r="FY139" s="5" t="s">
        <v>2</v>
      </c>
      <c r="FZ139" s="8" t="s">
        <v>7</v>
      </c>
      <c r="GA139" s="5" t="s">
        <v>2</v>
      </c>
      <c r="GB139" s="8"/>
      <c r="GC139" s="5" t="s">
        <v>2</v>
      </c>
      <c r="GD139" s="8" t="s">
        <v>7</v>
      </c>
      <c r="GE139" s="5" t="s">
        <v>3</v>
      </c>
      <c r="GF139" s="6" t="s">
        <v>18</v>
      </c>
    </row>
    <row r="140" spans="1:188" x14ac:dyDescent="0.25">
      <c r="A140" s="5" t="s">
        <v>9</v>
      </c>
      <c r="B140" s="5">
        <v>7900</v>
      </c>
      <c r="C140" s="5" t="s">
        <v>10</v>
      </c>
      <c r="D140" s="5" t="s">
        <v>1605</v>
      </c>
      <c r="E140" s="5" t="s">
        <v>20</v>
      </c>
      <c r="F140" s="5" t="s">
        <v>21</v>
      </c>
      <c r="G140" s="5" t="s">
        <v>22</v>
      </c>
      <c r="H140" s="5">
        <v>7</v>
      </c>
      <c r="I140" s="5" t="s">
        <v>12</v>
      </c>
      <c r="J140" s="5">
        <v>5</v>
      </c>
      <c r="K140" s="5" t="s">
        <v>14</v>
      </c>
      <c r="L140" s="8" t="s">
        <v>1604</v>
      </c>
      <c r="M140" s="5" t="s">
        <v>16</v>
      </c>
      <c r="N140" s="5"/>
      <c r="O140" s="5" t="s">
        <v>19</v>
      </c>
      <c r="P140" s="5" t="s">
        <v>23</v>
      </c>
      <c r="Q140" s="5" t="s">
        <v>1</v>
      </c>
      <c r="R140" s="7">
        <v>1</v>
      </c>
      <c r="S140" s="5" t="s">
        <v>2</v>
      </c>
      <c r="T140" s="7">
        <v>7900</v>
      </c>
      <c r="U140" s="5" t="s">
        <v>2</v>
      </c>
      <c r="V140" s="7" t="s">
        <v>7</v>
      </c>
      <c r="W140" s="5" t="s">
        <v>2</v>
      </c>
      <c r="X140" s="5"/>
      <c r="Y140" s="5" t="s">
        <v>2</v>
      </c>
      <c r="Z140" s="7" t="s">
        <v>8</v>
      </c>
      <c r="AA140" s="5" t="s">
        <v>3</v>
      </c>
      <c r="AB140" s="5" t="s">
        <v>4</v>
      </c>
      <c r="AC140" s="8">
        <v>2</v>
      </c>
      <c r="AD140" s="5" t="s">
        <v>2</v>
      </c>
      <c r="AE140" s="5" t="s">
        <v>7</v>
      </c>
      <c r="AF140" s="5" t="s">
        <v>2</v>
      </c>
      <c r="AG140" s="8" t="s">
        <v>7</v>
      </c>
      <c r="AH140" s="5" t="s">
        <v>2</v>
      </c>
      <c r="AI140" s="5"/>
      <c r="AJ140" s="5" t="s">
        <v>2</v>
      </c>
      <c r="AK140" s="8" t="s">
        <v>8</v>
      </c>
      <c r="AL140" s="5" t="s">
        <v>3</v>
      </c>
      <c r="AM140" s="5" t="s">
        <v>1</v>
      </c>
      <c r="AN140" s="7">
        <v>3</v>
      </c>
      <c r="AO140" s="5" t="s">
        <v>2</v>
      </c>
      <c r="AP140" s="5" t="s">
        <v>7</v>
      </c>
      <c r="AQ140" s="5" t="s">
        <v>2</v>
      </c>
      <c r="AR140" s="7" t="s">
        <v>7</v>
      </c>
      <c r="AS140" s="5" t="s">
        <v>2</v>
      </c>
      <c r="AT140" s="5"/>
      <c r="AU140" s="5" t="s">
        <v>2</v>
      </c>
      <c r="AV140" s="7" t="s">
        <v>8</v>
      </c>
      <c r="AW140" s="5" t="s">
        <v>3</v>
      </c>
      <c r="AX140" s="5" t="s">
        <v>4</v>
      </c>
      <c r="AY140" s="7">
        <v>4</v>
      </c>
      <c r="AZ140" s="5" t="s">
        <v>2</v>
      </c>
      <c r="BA140" s="5" t="s">
        <v>7</v>
      </c>
      <c r="BB140" s="5" t="s">
        <v>2</v>
      </c>
      <c r="BC140" s="7" t="s">
        <v>7</v>
      </c>
      <c r="BD140" s="5" t="s">
        <v>2</v>
      </c>
      <c r="BE140" s="5"/>
      <c r="BF140" s="5" t="s">
        <v>2</v>
      </c>
      <c r="BG140" s="7" t="s">
        <v>8</v>
      </c>
      <c r="BH140" s="5" t="s">
        <v>3</v>
      </c>
      <c r="BI140" s="5"/>
      <c r="BJ140" s="5" t="s">
        <v>1</v>
      </c>
      <c r="BK140" s="7">
        <v>5</v>
      </c>
      <c r="BL140" s="5" t="s">
        <v>2</v>
      </c>
      <c r="BM140" s="5" t="s">
        <v>7</v>
      </c>
      <c r="BN140" s="5" t="s">
        <v>2</v>
      </c>
      <c r="BO140" s="7" t="s">
        <v>7</v>
      </c>
      <c r="BP140" s="5" t="s">
        <v>2</v>
      </c>
      <c r="BQ140" s="5"/>
      <c r="BR140" s="5" t="s">
        <v>2</v>
      </c>
      <c r="BS140" s="7" t="s">
        <v>8</v>
      </c>
      <c r="BT140" s="5" t="s">
        <v>3</v>
      </c>
      <c r="BU140" s="6"/>
      <c r="BV140" s="5" t="s">
        <v>405</v>
      </c>
      <c r="BW140" s="9" t="s">
        <v>5</v>
      </c>
      <c r="BX140" s="5" t="s">
        <v>2</v>
      </c>
      <c r="BY140" s="8" t="s">
        <v>7</v>
      </c>
      <c r="BZ140" s="5" t="s">
        <v>2</v>
      </c>
      <c r="CA140" s="8" t="s">
        <v>7</v>
      </c>
      <c r="CB140" s="5" t="s">
        <v>2</v>
      </c>
      <c r="CC140" s="8" t="s">
        <v>7</v>
      </c>
      <c r="CD140" s="5" t="s">
        <v>2</v>
      </c>
      <c r="CE140" s="8" t="s">
        <v>7</v>
      </c>
      <c r="CF140" s="5" t="s">
        <v>3</v>
      </c>
      <c r="CG140" s="6" t="s">
        <v>18</v>
      </c>
      <c r="CH140" s="11">
        <v>1926.74</v>
      </c>
      <c r="CI140" s="6">
        <v>7900</v>
      </c>
      <c r="CJ140" s="6">
        <v>7.0000000000000007E-2</v>
      </c>
      <c r="CK140" s="6"/>
      <c r="CL140" s="6"/>
      <c r="CM140" s="6"/>
      <c r="CN140" s="6"/>
      <c r="CO140" s="6" t="s">
        <v>1606</v>
      </c>
      <c r="CP140" s="6" t="s">
        <v>1607</v>
      </c>
      <c r="CQ140" s="6" t="s">
        <v>2055</v>
      </c>
      <c r="CR140" s="6" t="s">
        <v>1609</v>
      </c>
      <c r="CS140" s="6" t="s">
        <v>2056</v>
      </c>
      <c r="CT140" s="6" t="s">
        <v>31</v>
      </c>
      <c r="CU140" s="6" t="s">
        <v>1613</v>
      </c>
      <c r="CV140" s="6" t="s">
        <v>32</v>
      </c>
      <c r="CW140" s="6">
        <v>1926.74</v>
      </c>
      <c r="CX140" s="6" t="s">
        <v>28</v>
      </c>
      <c r="CY140" s="6" t="s">
        <v>26</v>
      </c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 t="s">
        <v>36</v>
      </c>
      <c r="DN140" s="5" t="s">
        <v>19</v>
      </c>
      <c r="DO140" s="5" t="s">
        <v>23</v>
      </c>
      <c r="DP140" s="5" t="s">
        <v>1</v>
      </c>
      <c r="DQ140" s="7">
        <v>1</v>
      </c>
      <c r="DR140" s="5" t="s">
        <v>2</v>
      </c>
      <c r="DS140" s="7">
        <v>7900</v>
      </c>
      <c r="DT140" s="5" t="s">
        <v>2</v>
      </c>
      <c r="DU140" s="7" t="s">
        <v>7</v>
      </c>
      <c r="DV140" s="5" t="s">
        <v>2</v>
      </c>
      <c r="DW140" s="5"/>
      <c r="DX140" s="5" t="s">
        <v>2</v>
      </c>
      <c r="DY140" s="7" t="s">
        <v>2057</v>
      </c>
      <c r="DZ140" s="5" t="s">
        <v>3</v>
      </c>
      <c r="EA140" s="5" t="s">
        <v>4</v>
      </c>
      <c r="EB140" s="8">
        <v>2</v>
      </c>
      <c r="EC140" s="5" t="s">
        <v>2</v>
      </c>
      <c r="ED140" s="5" t="s">
        <v>7</v>
      </c>
      <c r="EE140" s="5" t="s">
        <v>2</v>
      </c>
      <c r="EF140" s="8" t="s">
        <v>7</v>
      </c>
      <c r="EG140" s="5" t="s">
        <v>2</v>
      </c>
      <c r="EH140" s="5"/>
      <c r="EI140" s="5" t="s">
        <v>2</v>
      </c>
      <c r="EJ140" s="8" t="s">
        <v>2057</v>
      </c>
      <c r="EK140" s="5" t="s">
        <v>3</v>
      </c>
      <c r="EL140" s="5" t="s">
        <v>1</v>
      </c>
      <c r="EM140" s="7">
        <v>3</v>
      </c>
      <c r="EN140" s="5" t="s">
        <v>2</v>
      </c>
      <c r="EO140" s="5" t="s">
        <v>7</v>
      </c>
      <c r="EP140" s="5" t="s">
        <v>2</v>
      </c>
      <c r="EQ140" s="7" t="s">
        <v>7</v>
      </c>
      <c r="ER140" s="5" t="s">
        <v>2</v>
      </c>
      <c r="ES140" s="5"/>
      <c r="ET140" s="5" t="s">
        <v>2</v>
      </c>
      <c r="EU140" s="7" t="s">
        <v>2057</v>
      </c>
      <c r="EV140" s="5" t="s">
        <v>3</v>
      </c>
      <c r="EW140" s="5" t="s">
        <v>4</v>
      </c>
      <c r="EX140" s="7">
        <v>4</v>
      </c>
      <c r="EY140" s="5" t="s">
        <v>2</v>
      </c>
      <c r="EZ140" s="5" t="s">
        <v>7</v>
      </c>
      <c r="FA140" s="5" t="s">
        <v>2</v>
      </c>
      <c r="FB140" s="7" t="s">
        <v>7</v>
      </c>
      <c r="FC140" s="5" t="s">
        <v>2</v>
      </c>
      <c r="FD140" s="5"/>
      <c r="FE140" s="5" t="s">
        <v>2</v>
      </c>
      <c r="FF140" s="7" t="s">
        <v>2057</v>
      </c>
      <c r="FG140" s="5" t="s">
        <v>3</v>
      </c>
      <c r="FH140" s="5"/>
      <c r="FI140" s="5" t="s">
        <v>1</v>
      </c>
      <c r="FJ140" s="7">
        <v>5</v>
      </c>
      <c r="FK140" s="5" t="s">
        <v>2</v>
      </c>
      <c r="FL140" s="5" t="s">
        <v>7</v>
      </c>
      <c r="FM140" s="5" t="s">
        <v>2</v>
      </c>
      <c r="FN140" s="7" t="s">
        <v>7</v>
      </c>
      <c r="FO140" s="5" t="s">
        <v>2</v>
      </c>
      <c r="FP140" s="5"/>
      <c r="FQ140" s="5" t="s">
        <v>2</v>
      </c>
      <c r="FR140" s="7" t="s">
        <v>2057</v>
      </c>
      <c r="FS140" s="5" t="s">
        <v>3</v>
      </c>
      <c r="FT140" s="6"/>
      <c r="FU140" s="5" t="s">
        <v>405</v>
      </c>
      <c r="FV140" s="9" t="s">
        <v>5</v>
      </c>
      <c r="FW140" s="5" t="s">
        <v>2</v>
      </c>
      <c r="FX140" s="8" t="s">
        <v>7</v>
      </c>
      <c r="FY140" s="5" t="s">
        <v>2</v>
      </c>
      <c r="FZ140" s="8" t="s">
        <v>7</v>
      </c>
      <c r="GA140" s="5" t="s">
        <v>2</v>
      </c>
      <c r="GB140" s="8"/>
      <c r="GC140" s="5" t="s">
        <v>2</v>
      </c>
      <c r="GD140" s="8" t="s">
        <v>7</v>
      </c>
      <c r="GE140" s="5" t="s">
        <v>3</v>
      </c>
      <c r="GF140" s="6" t="s">
        <v>18</v>
      </c>
    </row>
    <row r="141" spans="1:188" x14ac:dyDescent="0.25">
      <c r="A141" s="5" t="s">
        <v>9</v>
      </c>
      <c r="B141" s="5">
        <v>5800</v>
      </c>
      <c r="C141" s="5" t="s">
        <v>10</v>
      </c>
      <c r="D141" s="5" t="s">
        <v>1605</v>
      </c>
      <c r="E141" s="5" t="s">
        <v>20</v>
      </c>
      <c r="F141" s="5" t="s">
        <v>21</v>
      </c>
      <c r="G141" s="5" t="s">
        <v>22</v>
      </c>
      <c r="H141" s="5">
        <v>4</v>
      </c>
      <c r="I141" s="5" t="s">
        <v>12</v>
      </c>
      <c r="J141" s="5">
        <v>4</v>
      </c>
      <c r="K141" s="5" t="s">
        <v>14</v>
      </c>
      <c r="L141" s="8" t="s">
        <v>1604</v>
      </c>
      <c r="M141" s="5" t="s">
        <v>16</v>
      </c>
      <c r="N141" s="5"/>
      <c r="O141" s="5" t="s">
        <v>19</v>
      </c>
      <c r="P141" s="5" t="s">
        <v>23</v>
      </c>
      <c r="Q141" s="5" t="s">
        <v>1</v>
      </c>
      <c r="R141" s="7">
        <v>1</v>
      </c>
      <c r="S141" s="5" t="s">
        <v>2</v>
      </c>
      <c r="T141" s="7">
        <v>5800</v>
      </c>
      <c r="U141" s="5" t="s">
        <v>2</v>
      </c>
      <c r="V141" s="7" t="s">
        <v>7</v>
      </c>
      <c r="W141" s="5" t="s">
        <v>2</v>
      </c>
      <c r="X141" s="5"/>
      <c r="Y141" s="5" t="s">
        <v>2</v>
      </c>
      <c r="Z141" s="7" t="s">
        <v>8</v>
      </c>
      <c r="AA141" s="5" t="s">
        <v>3</v>
      </c>
      <c r="AB141" s="5" t="s">
        <v>4</v>
      </c>
      <c r="AC141" s="8">
        <v>2</v>
      </c>
      <c r="AD141" s="5" t="s">
        <v>2</v>
      </c>
      <c r="AE141" s="5" t="s">
        <v>7</v>
      </c>
      <c r="AF141" s="5" t="s">
        <v>2</v>
      </c>
      <c r="AG141" s="8" t="s">
        <v>7</v>
      </c>
      <c r="AH141" s="5" t="s">
        <v>2</v>
      </c>
      <c r="AI141" s="5"/>
      <c r="AJ141" s="5" t="s">
        <v>2</v>
      </c>
      <c r="AK141" s="8" t="s">
        <v>8</v>
      </c>
      <c r="AL141" s="5" t="s">
        <v>3</v>
      </c>
      <c r="AM141" s="5" t="s">
        <v>1</v>
      </c>
      <c r="AN141" s="7">
        <v>3</v>
      </c>
      <c r="AO141" s="5" t="s">
        <v>2</v>
      </c>
      <c r="AP141" s="5" t="s">
        <v>7</v>
      </c>
      <c r="AQ141" s="5" t="s">
        <v>2</v>
      </c>
      <c r="AR141" s="7" t="s">
        <v>7</v>
      </c>
      <c r="AS141" s="5" t="s">
        <v>2</v>
      </c>
      <c r="AT141" s="5"/>
      <c r="AU141" s="5" t="s">
        <v>2</v>
      </c>
      <c r="AV141" s="7" t="s">
        <v>8</v>
      </c>
      <c r="AW141" s="5" t="s">
        <v>3</v>
      </c>
      <c r="AX141" s="5" t="s">
        <v>4</v>
      </c>
      <c r="AY141" s="7">
        <v>4</v>
      </c>
      <c r="AZ141" s="5" t="s">
        <v>2</v>
      </c>
      <c r="BA141" s="5" t="s">
        <v>7</v>
      </c>
      <c r="BB141" s="5" t="s">
        <v>2</v>
      </c>
      <c r="BC141" s="7" t="s">
        <v>7</v>
      </c>
      <c r="BD141" s="5" t="s">
        <v>2</v>
      </c>
      <c r="BE141" s="5"/>
      <c r="BF141" s="5" t="s">
        <v>2</v>
      </c>
      <c r="BG141" s="7" t="s">
        <v>8</v>
      </c>
      <c r="BH141" s="5" t="s">
        <v>3</v>
      </c>
      <c r="BI141" s="5"/>
      <c r="BJ141" s="5"/>
      <c r="BK141" s="7"/>
      <c r="BL141" s="5"/>
      <c r="BM141" s="5"/>
      <c r="BN141" s="5"/>
      <c r="BO141" s="7"/>
      <c r="BP141" s="5"/>
      <c r="BQ141" s="7"/>
      <c r="BR141" s="5"/>
      <c r="BS141" s="7"/>
      <c r="BT141" s="5"/>
      <c r="BU141" s="6"/>
      <c r="BV141" s="5" t="s">
        <v>405</v>
      </c>
      <c r="BW141" s="9" t="s">
        <v>5</v>
      </c>
      <c r="BX141" s="5" t="s">
        <v>2</v>
      </c>
      <c r="BY141" s="8" t="s">
        <v>7</v>
      </c>
      <c r="BZ141" s="5" t="s">
        <v>2</v>
      </c>
      <c r="CA141" s="8" t="s">
        <v>7</v>
      </c>
      <c r="CB141" s="5" t="s">
        <v>2</v>
      </c>
      <c r="CC141" s="8" t="s">
        <v>7</v>
      </c>
      <c r="CD141" s="5" t="s">
        <v>2</v>
      </c>
      <c r="CE141" s="8" t="s">
        <v>7</v>
      </c>
      <c r="CF141" s="5" t="s">
        <v>3</v>
      </c>
      <c r="CG141" s="6" t="s">
        <v>18</v>
      </c>
      <c r="CH141" s="11">
        <v>1597.84</v>
      </c>
      <c r="CI141" s="6">
        <v>5800</v>
      </c>
      <c r="CJ141" s="6">
        <v>0.04</v>
      </c>
      <c r="CK141" s="6"/>
      <c r="CL141" s="6"/>
      <c r="CM141" s="6"/>
      <c r="CN141" s="6"/>
      <c r="CO141" s="6" t="s">
        <v>1606</v>
      </c>
      <c r="CP141" s="6" t="s">
        <v>1607</v>
      </c>
      <c r="CQ141" s="6" t="s">
        <v>2058</v>
      </c>
      <c r="CR141" s="6" t="s">
        <v>1608</v>
      </c>
      <c r="CS141" s="6" t="s">
        <v>2059</v>
      </c>
      <c r="CT141" s="6" t="s">
        <v>31</v>
      </c>
      <c r="CU141" s="6" t="s">
        <v>1627</v>
      </c>
      <c r="CV141" s="6" t="s">
        <v>32</v>
      </c>
      <c r="CW141" s="6">
        <v>1597.84</v>
      </c>
      <c r="CX141" s="6" t="s">
        <v>28</v>
      </c>
      <c r="CY141" s="6" t="s">
        <v>26</v>
      </c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 t="s">
        <v>36</v>
      </c>
      <c r="DN141" s="5" t="s">
        <v>19</v>
      </c>
      <c r="DO141" s="5" t="s">
        <v>23</v>
      </c>
      <c r="DP141" s="5" t="s">
        <v>1</v>
      </c>
      <c r="DQ141" s="7">
        <v>1</v>
      </c>
      <c r="DR141" s="5" t="s">
        <v>2</v>
      </c>
      <c r="DS141" s="7">
        <v>5800</v>
      </c>
      <c r="DT141" s="5" t="s">
        <v>2</v>
      </c>
      <c r="DU141" s="7" t="s">
        <v>7</v>
      </c>
      <c r="DV141" s="5" t="s">
        <v>2</v>
      </c>
      <c r="DW141" s="5"/>
      <c r="DX141" s="5" t="s">
        <v>2</v>
      </c>
      <c r="DY141" s="7" t="s">
        <v>2060</v>
      </c>
      <c r="DZ141" s="5" t="s">
        <v>3</v>
      </c>
      <c r="EA141" s="5" t="s">
        <v>4</v>
      </c>
      <c r="EB141" s="8">
        <v>2</v>
      </c>
      <c r="EC141" s="5" t="s">
        <v>2</v>
      </c>
      <c r="ED141" s="5" t="s">
        <v>7</v>
      </c>
      <c r="EE141" s="5" t="s">
        <v>2</v>
      </c>
      <c r="EF141" s="8" t="s">
        <v>7</v>
      </c>
      <c r="EG141" s="5" t="s">
        <v>2</v>
      </c>
      <c r="EH141" s="5"/>
      <c r="EI141" s="5" t="s">
        <v>2</v>
      </c>
      <c r="EJ141" s="8" t="s">
        <v>2060</v>
      </c>
      <c r="EK141" s="5" t="s">
        <v>3</v>
      </c>
      <c r="EL141" s="5" t="s">
        <v>1</v>
      </c>
      <c r="EM141" s="7">
        <v>3</v>
      </c>
      <c r="EN141" s="5" t="s">
        <v>2</v>
      </c>
      <c r="EO141" s="5" t="s">
        <v>7</v>
      </c>
      <c r="EP141" s="5" t="s">
        <v>2</v>
      </c>
      <c r="EQ141" s="7" t="s">
        <v>7</v>
      </c>
      <c r="ER141" s="5" t="s">
        <v>2</v>
      </c>
      <c r="ES141" s="5"/>
      <c r="ET141" s="5" t="s">
        <v>2</v>
      </c>
      <c r="EU141" s="7" t="s">
        <v>2060</v>
      </c>
      <c r="EV141" s="5" t="s">
        <v>3</v>
      </c>
      <c r="EW141" s="5" t="s">
        <v>4</v>
      </c>
      <c r="EX141" s="7">
        <v>4</v>
      </c>
      <c r="EY141" s="5" t="s">
        <v>2</v>
      </c>
      <c r="EZ141" s="5" t="s">
        <v>7</v>
      </c>
      <c r="FA141" s="5" t="s">
        <v>2</v>
      </c>
      <c r="FB141" s="7" t="s">
        <v>7</v>
      </c>
      <c r="FC141" s="5" t="s">
        <v>2</v>
      </c>
      <c r="FD141" s="5"/>
      <c r="FE141" s="5" t="s">
        <v>2</v>
      </c>
      <c r="FF141" s="7" t="s">
        <v>2060</v>
      </c>
      <c r="FG141" s="5" t="s">
        <v>3</v>
      </c>
      <c r="FH141" s="5"/>
      <c r="FI141" s="5"/>
      <c r="FJ141" s="7"/>
      <c r="FK141" s="5"/>
      <c r="FL141" s="5"/>
      <c r="FM141" s="5"/>
      <c r="FN141" s="7"/>
      <c r="FO141" s="5"/>
      <c r="FP141" s="7"/>
      <c r="FQ141" s="5"/>
      <c r="FR141" s="7"/>
      <c r="FS141" s="5"/>
      <c r="FT141" s="6"/>
      <c r="FU141" s="5" t="s">
        <v>405</v>
      </c>
      <c r="FV141" s="9" t="s">
        <v>5</v>
      </c>
      <c r="FW141" s="5" t="s">
        <v>2</v>
      </c>
      <c r="FX141" s="8" t="s">
        <v>7</v>
      </c>
      <c r="FY141" s="5" t="s">
        <v>2</v>
      </c>
      <c r="FZ141" s="8" t="s">
        <v>7</v>
      </c>
      <c r="GA141" s="5" t="s">
        <v>2</v>
      </c>
      <c r="GB141" s="8"/>
      <c r="GC141" s="5" t="s">
        <v>2</v>
      </c>
      <c r="GD141" s="8" t="s">
        <v>7</v>
      </c>
      <c r="GE141" s="5" t="s">
        <v>3</v>
      </c>
      <c r="GF141" s="6" t="s">
        <v>18</v>
      </c>
    </row>
    <row r="142" spans="1:188" x14ac:dyDescent="0.25">
      <c r="A142" s="5" t="s">
        <v>9</v>
      </c>
      <c r="B142" s="5">
        <v>16600</v>
      </c>
      <c r="C142" s="5" t="s">
        <v>10</v>
      </c>
      <c r="D142" s="5" t="s">
        <v>1605</v>
      </c>
      <c r="E142" s="5" t="s">
        <v>20</v>
      </c>
      <c r="F142" s="5" t="s">
        <v>21</v>
      </c>
      <c r="G142" s="5" t="s">
        <v>22</v>
      </c>
      <c r="H142" s="5">
        <v>9</v>
      </c>
      <c r="I142" s="5" t="s">
        <v>12</v>
      </c>
      <c r="J142" s="5">
        <v>3</v>
      </c>
      <c r="K142" s="5" t="s">
        <v>14</v>
      </c>
      <c r="L142" s="8" t="s">
        <v>1604</v>
      </c>
      <c r="M142" s="5" t="s">
        <v>16</v>
      </c>
      <c r="N142" s="5"/>
      <c r="O142" s="5" t="s">
        <v>19</v>
      </c>
      <c r="P142" s="5" t="s">
        <v>23</v>
      </c>
      <c r="Q142" s="5" t="s">
        <v>1</v>
      </c>
      <c r="R142" s="7">
        <v>1</v>
      </c>
      <c r="S142" s="5" t="s">
        <v>2</v>
      </c>
      <c r="T142" s="7">
        <v>16600</v>
      </c>
      <c r="U142" s="5" t="s">
        <v>2</v>
      </c>
      <c r="V142" s="7" t="s">
        <v>7</v>
      </c>
      <c r="W142" s="5" t="s">
        <v>2</v>
      </c>
      <c r="X142" s="5"/>
      <c r="Y142" s="5" t="s">
        <v>2</v>
      </c>
      <c r="Z142" s="7" t="s">
        <v>8</v>
      </c>
      <c r="AA142" s="5" t="s">
        <v>3</v>
      </c>
      <c r="AB142" s="5" t="s">
        <v>4</v>
      </c>
      <c r="AC142" s="8">
        <v>2</v>
      </c>
      <c r="AD142" s="5" t="s">
        <v>2</v>
      </c>
      <c r="AE142" s="5" t="s">
        <v>7</v>
      </c>
      <c r="AF142" s="5" t="s">
        <v>2</v>
      </c>
      <c r="AG142" s="8" t="s">
        <v>7</v>
      </c>
      <c r="AH142" s="5" t="s">
        <v>2</v>
      </c>
      <c r="AI142" s="5"/>
      <c r="AJ142" s="5" t="s">
        <v>2</v>
      </c>
      <c r="AK142" s="8" t="s">
        <v>8</v>
      </c>
      <c r="AL142" s="5" t="s">
        <v>3</v>
      </c>
      <c r="AM142" s="5" t="s">
        <v>1</v>
      </c>
      <c r="AN142" s="7">
        <v>3</v>
      </c>
      <c r="AO142" s="5" t="s">
        <v>2</v>
      </c>
      <c r="AP142" s="5" t="s">
        <v>7</v>
      </c>
      <c r="AQ142" s="5" t="s">
        <v>2</v>
      </c>
      <c r="AR142" s="7" t="s">
        <v>7</v>
      </c>
      <c r="AS142" s="5" t="s">
        <v>2</v>
      </c>
      <c r="AT142" s="5"/>
      <c r="AU142" s="5" t="s">
        <v>2</v>
      </c>
      <c r="AV142" s="7" t="s">
        <v>8</v>
      </c>
      <c r="AW142" s="5" t="s">
        <v>3</v>
      </c>
      <c r="AX142" s="5"/>
      <c r="AY142" s="7"/>
      <c r="AZ142" s="5"/>
      <c r="BA142" s="5"/>
      <c r="BB142" s="5"/>
      <c r="BC142" s="7"/>
      <c r="BD142" s="5"/>
      <c r="BE142" s="7"/>
      <c r="BF142" s="5"/>
      <c r="BG142" s="7"/>
      <c r="BH142" s="5"/>
      <c r="BI142" s="5"/>
      <c r="BJ142" s="5"/>
      <c r="BK142" s="7"/>
      <c r="BL142" s="5"/>
      <c r="BM142" s="5"/>
      <c r="BN142" s="5"/>
      <c r="BO142" s="7"/>
      <c r="BP142" s="5"/>
      <c r="BQ142" s="7"/>
      <c r="BR142" s="5"/>
      <c r="BS142" s="7"/>
      <c r="BT142" s="5"/>
      <c r="BU142" s="6"/>
      <c r="BV142" s="5" t="s">
        <v>405</v>
      </c>
      <c r="BW142" s="9" t="s">
        <v>5</v>
      </c>
      <c r="BX142" s="5" t="s">
        <v>2</v>
      </c>
      <c r="BY142" s="8" t="s">
        <v>7</v>
      </c>
      <c r="BZ142" s="5" t="s">
        <v>2</v>
      </c>
      <c r="CA142" s="8" t="s">
        <v>7</v>
      </c>
      <c r="CB142" s="5" t="s">
        <v>2</v>
      </c>
      <c r="CC142" s="8" t="s">
        <v>7</v>
      </c>
      <c r="CD142" s="5" t="s">
        <v>2</v>
      </c>
      <c r="CE142" s="8" t="s">
        <v>7</v>
      </c>
      <c r="CF142" s="5" t="s">
        <v>3</v>
      </c>
      <c r="CG142" s="6" t="s">
        <v>18</v>
      </c>
      <c r="CH142" s="11">
        <v>6557.91</v>
      </c>
      <c r="CI142" s="6">
        <v>16600</v>
      </c>
      <c r="CJ142" s="6">
        <v>0.09</v>
      </c>
      <c r="CK142" s="6"/>
      <c r="CL142" s="6"/>
      <c r="CM142" s="6"/>
      <c r="CN142" s="6"/>
      <c r="CO142" s="6" t="s">
        <v>1606</v>
      </c>
      <c r="CP142" s="6" t="s">
        <v>1607</v>
      </c>
      <c r="CQ142" s="6" t="s">
        <v>2061</v>
      </c>
      <c r="CR142" s="6" t="s">
        <v>1608</v>
      </c>
      <c r="CS142" s="6" t="s">
        <v>2062</v>
      </c>
      <c r="CT142" s="6" t="s">
        <v>31</v>
      </c>
      <c r="CU142" s="6" t="s">
        <v>1620</v>
      </c>
      <c r="CV142" s="6" t="s">
        <v>32</v>
      </c>
      <c r="CW142" s="6">
        <v>6557.91</v>
      </c>
      <c r="CX142" s="6" t="s">
        <v>28</v>
      </c>
      <c r="CY142" s="6" t="s">
        <v>26</v>
      </c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 t="s">
        <v>36</v>
      </c>
      <c r="DN142" s="5" t="s">
        <v>19</v>
      </c>
      <c r="DO142" s="5" t="s">
        <v>23</v>
      </c>
      <c r="DP142" s="5" t="s">
        <v>1</v>
      </c>
      <c r="DQ142" s="7">
        <v>1</v>
      </c>
      <c r="DR142" s="5" t="s">
        <v>2</v>
      </c>
      <c r="DS142" s="7">
        <v>16600</v>
      </c>
      <c r="DT142" s="5" t="s">
        <v>2</v>
      </c>
      <c r="DU142" s="7" t="s">
        <v>7</v>
      </c>
      <c r="DV142" s="5" t="s">
        <v>2</v>
      </c>
      <c r="DW142" s="5"/>
      <c r="DX142" s="5" t="s">
        <v>2</v>
      </c>
      <c r="DY142" s="7" t="s">
        <v>2063</v>
      </c>
      <c r="DZ142" s="5" t="s">
        <v>3</v>
      </c>
      <c r="EA142" s="5" t="s">
        <v>4</v>
      </c>
      <c r="EB142" s="8">
        <v>2</v>
      </c>
      <c r="EC142" s="5" t="s">
        <v>2</v>
      </c>
      <c r="ED142" s="5" t="s">
        <v>7</v>
      </c>
      <c r="EE142" s="5" t="s">
        <v>2</v>
      </c>
      <c r="EF142" s="8" t="s">
        <v>7</v>
      </c>
      <c r="EG142" s="5" t="s">
        <v>2</v>
      </c>
      <c r="EH142" s="5"/>
      <c r="EI142" s="5" t="s">
        <v>2</v>
      </c>
      <c r="EJ142" s="8" t="s">
        <v>2063</v>
      </c>
      <c r="EK142" s="5" t="s">
        <v>3</v>
      </c>
      <c r="EL142" s="5" t="s">
        <v>1</v>
      </c>
      <c r="EM142" s="7">
        <v>3</v>
      </c>
      <c r="EN142" s="5" t="s">
        <v>2</v>
      </c>
      <c r="EO142" s="5" t="s">
        <v>7</v>
      </c>
      <c r="EP142" s="5" t="s">
        <v>2</v>
      </c>
      <c r="EQ142" s="7" t="s">
        <v>7</v>
      </c>
      <c r="ER142" s="5" t="s">
        <v>2</v>
      </c>
      <c r="ES142" s="5"/>
      <c r="ET142" s="5" t="s">
        <v>2</v>
      </c>
      <c r="EU142" s="7" t="s">
        <v>2063</v>
      </c>
      <c r="EV142" s="5" t="s">
        <v>3</v>
      </c>
      <c r="EW142" s="5"/>
      <c r="EX142" s="7"/>
      <c r="EY142" s="5"/>
      <c r="EZ142" s="5"/>
      <c r="FA142" s="5"/>
      <c r="FB142" s="7"/>
      <c r="FC142" s="5"/>
      <c r="FD142" s="7"/>
      <c r="FE142" s="5"/>
      <c r="FF142" s="7"/>
      <c r="FG142" s="5"/>
      <c r="FH142" s="5"/>
      <c r="FI142" s="5"/>
      <c r="FJ142" s="7"/>
      <c r="FK142" s="5"/>
      <c r="FL142" s="5"/>
      <c r="FM142" s="5"/>
      <c r="FN142" s="7"/>
      <c r="FO142" s="5"/>
      <c r="FP142" s="7"/>
      <c r="FQ142" s="5"/>
      <c r="FR142" s="7"/>
      <c r="FS142" s="5"/>
      <c r="FT142" s="6"/>
      <c r="FU142" s="5" t="s">
        <v>405</v>
      </c>
      <c r="FV142" s="9" t="s">
        <v>5</v>
      </c>
      <c r="FW142" s="5" t="s">
        <v>2</v>
      </c>
      <c r="FX142" s="8" t="s">
        <v>7</v>
      </c>
      <c r="FY142" s="5" t="s">
        <v>2</v>
      </c>
      <c r="FZ142" s="8" t="s">
        <v>7</v>
      </c>
      <c r="GA142" s="5" t="s">
        <v>2</v>
      </c>
      <c r="GB142" s="8"/>
      <c r="GC142" s="5" t="s">
        <v>2</v>
      </c>
      <c r="GD142" s="8" t="s">
        <v>7</v>
      </c>
      <c r="GE142" s="5" t="s">
        <v>3</v>
      </c>
      <c r="GF142" s="6" t="s">
        <v>18</v>
      </c>
    </row>
    <row r="143" spans="1:188" x14ac:dyDescent="0.25">
      <c r="A143" s="5" t="s">
        <v>9</v>
      </c>
      <c r="B143" s="5">
        <v>19800</v>
      </c>
      <c r="C143" s="5" t="s">
        <v>10</v>
      </c>
      <c r="D143" s="5" t="s">
        <v>1605</v>
      </c>
      <c r="E143" s="5" t="s">
        <v>20</v>
      </c>
      <c r="F143" s="5" t="s">
        <v>21</v>
      </c>
      <c r="G143" s="5" t="s">
        <v>22</v>
      </c>
      <c r="H143" s="5">
        <v>3</v>
      </c>
      <c r="I143" s="5" t="s">
        <v>12</v>
      </c>
      <c r="J143" s="5">
        <v>5</v>
      </c>
      <c r="K143" s="5" t="s">
        <v>14</v>
      </c>
      <c r="L143" s="8" t="s">
        <v>1604</v>
      </c>
      <c r="M143" s="5" t="s">
        <v>16</v>
      </c>
      <c r="N143" s="5"/>
      <c r="O143" s="5" t="s">
        <v>19</v>
      </c>
      <c r="P143" s="5" t="s">
        <v>23</v>
      </c>
      <c r="Q143" s="5" t="s">
        <v>1</v>
      </c>
      <c r="R143" s="7">
        <v>1</v>
      </c>
      <c r="S143" s="5" t="s">
        <v>2</v>
      </c>
      <c r="T143" s="7">
        <v>19800</v>
      </c>
      <c r="U143" s="5" t="s">
        <v>2</v>
      </c>
      <c r="V143" s="7" t="s">
        <v>7</v>
      </c>
      <c r="W143" s="5" t="s">
        <v>2</v>
      </c>
      <c r="X143" s="5"/>
      <c r="Y143" s="5" t="s">
        <v>2</v>
      </c>
      <c r="Z143" s="7" t="s">
        <v>8</v>
      </c>
      <c r="AA143" s="5" t="s">
        <v>3</v>
      </c>
      <c r="AB143" s="5" t="s">
        <v>4</v>
      </c>
      <c r="AC143" s="8">
        <v>2</v>
      </c>
      <c r="AD143" s="5" t="s">
        <v>2</v>
      </c>
      <c r="AE143" s="5" t="s">
        <v>7</v>
      </c>
      <c r="AF143" s="5" t="s">
        <v>2</v>
      </c>
      <c r="AG143" s="8" t="s">
        <v>7</v>
      </c>
      <c r="AH143" s="5" t="s">
        <v>2</v>
      </c>
      <c r="AI143" s="5"/>
      <c r="AJ143" s="5" t="s">
        <v>2</v>
      </c>
      <c r="AK143" s="8" t="s">
        <v>8</v>
      </c>
      <c r="AL143" s="5" t="s">
        <v>3</v>
      </c>
      <c r="AM143" s="5" t="s">
        <v>1</v>
      </c>
      <c r="AN143" s="7">
        <v>3</v>
      </c>
      <c r="AO143" s="5" t="s">
        <v>2</v>
      </c>
      <c r="AP143" s="5" t="s">
        <v>7</v>
      </c>
      <c r="AQ143" s="5" t="s">
        <v>2</v>
      </c>
      <c r="AR143" s="7" t="s">
        <v>7</v>
      </c>
      <c r="AS143" s="5" t="s">
        <v>2</v>
      </c>
      <c r="AT143" s="5"/>
      <c r="AU143" s="5" t="s">
        <v>2</v>
      </c>
      <c r="AV143" s="7" t="s">
        <v>8</v>
      </c>
      <c r="AW143" s="5" t="s">
        <v>3</v>
      </c>
      <c r="AX143" s="5" t="s">
        <v>4</v>
      </c>
      <c r="AY143" s="7">
        <v>4</v>
      </c>
      <c r="AZ143" s="5" t="s">
        <v>2</v>
      </c>
      <c r="BA143" s="5" t="s">
        <v>7</v>
      </c>
      <c r="BB143" s="5" t="s">
        <v>2</v>
      </c>
      <c r="BC143" s="7" t="s">
        <v>7</v>
      </c>
      <c r="BD143" s="5" t="s">
        <v>2</v>
      </c>
      <c r="BE143" s="5"/>
      <c r="BF143" s="5" t="s">
        <v>2</v>
      </c>
      <c r="BG143" s="7" t="s">
        <v>8</v>
      </c>
      <c r="BH143" s="5" t="s">
        <v>3</v>
      </c>
      <c r="BI143" s="5"/>
      <c r="BJ143" s="5" t="s">
        <v>1</v>
      </c>
      <c r="BK143" s="7">
        <v>5</v>
      </c>
      <c r="BL143" s="5" t="s">
        <v>2</v>
      </c>
      <c r="BM143" s="5" t="s">
        <v>7</v>
      </c>
      <c r="BN143" s="5" t="s">
        <v>2</v>
      </c>
      <c r="BO143" s="7" t="s">
        <v>7</v>
      </c>
      <c r="BP143" s="5" t="s">
        <v>2</v>
      </c>
      <c r="BQ143" s="5"/>
      <c r="BR143" s="5" t="s">
        <v>2</v>
      </c>
      <c r="BS143" s="7" t="s">
        <v>8</v>
      </c>
      <c r="BT143" s="5" t="s">
        <v>3</v>
      </c>
      <c r="BU143" s="6"/>
      <c r="BV143" s="5" t="s">
        <v>405</v>
      </c>
      <c r="BW143" s="9" t="s">
        <v>5</v>
      </c>
      <c r="BX143" s="5" t="s">
        <v>2</v>
      </c>
      <c r="BY143" s="8" t="s">
        <v>7</v>
      </c>
      <c r="BZ143" s="5" t="s">
        <v>2</v>
      </c>
      <c r="CA143" s="8" t="s">
        <v>7</v>
      </c>
      <c r="CB143" s="5" t="s">
        <v>2</v>
      </c>
      <c r="CC143" s="8" t="s">
        <v>7</v>
      </c>
      <c r="CD143" s="5" t="s">
        <v>2</v>
      </c>
      <c r="CE143" s="8" t="s">
        <v>7</v>
      </c>
      <c r="CF143" s="5" t="s">
        <v>3</v>
      </c>
      <c r="CG143" s="6" t="s">
        <v>18</v>
      </c>
      <c r="CH143" s="11">
        <v>4323.42</v>
      </c>
      <c r="CI143" s="6">
        <v>19800</v>
      </c>
      <c r="CJ143" s="6">
        <v>0.03</v>
      </c>
      <c r="CK143" s="6"/>
      <c r="CL143" s="6"/>
      <c r="CM143" s="6"/>
      <c r="CN143" s="6"/>
      <c r="CO143" s="6" t="s">
        <v>1606</v>
      </c>
      <c r="CP143" s="6" t="s">
        <v>1607</v>
      </c>
      <c r="CQ143" s="6" t="s">
        <v>2064</v>
      </c>
      <c r="CR143" s="6" t="s">
        <v>1609</v>
      </c>
      <c r="CS143" s="6" t="s">
        <v>2065</v>
      </c>
      <c r="CT143" s="6" t="s">
        <v>31</v>
      </c>
      <c r="CU143" s="6" t="s">
        <v>1631</v>
      </c>
      <c r="CV143" s="6" t="s">
        <v>32</v>
      </c>
      <c r="CW143" s="6">
        <v>4323.42</v>
      </c>
      <c r="CX143" s="6" t="s">
        <v>28</v>
      </c>
      <c r="CY143" s="6" t="s">
        <v>26</v>
      </c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 t="s">
        <v>36</v>
      </c>
      <c r="DN143" s="5" t="s">
        <v>19</v>
      </c>
      <c r="DO143" s="5" t="s">
        <v>23</v>
      </c>
      <c r="DP143" s="5" t="s">
        <v>1</v>
      </c>
      <c r="DQ143" s="7">
        <v>1</v>
      </c>
      <c r="DR143" s="5" t="s">
        <v>2</v>
      </c>
      <c r="DS143" s="7">
        <v>19800</v>
      </c>
      <c r="DT143" s="5" t="s">
        <v>2</v>
      </c>
      <c r="DU143" s="7" t="s">
        <v>7</v>
      </c>
      <c r="DV143" s="5" t="s">
        <v>2</v>
      </c>
      <c r="DW143" s="5"/>
      <c r="DX143" s="5" t="s">
        <v>2</v>
      </c>
      <c r="DY143" s="7" t="s">
        <v>2066</v>
      </c>
      <c r="DZ143" s="5" t="s">
        <v>3</v>
      </c>
      <c r="EA143" s="5" t="s">
        <v>4</v>
      </c>
      <c r="EB143" s="8">
        <v>2</v>
      </c>
      <c r="EC143" s="5" t="s">
        <v>2</v>
      </c>
      <c r="ED143" s="5" t="s">
        <v>7</v>
      </c>
      <c r="EE143" s="5" t="s">
        <v>2</v>
      </c>
      <c r="EF143" s="8" t="s">
        <v>7</v>
      </c>
      <c r="EG143" s="5" t="s">
        <v>2</v>
      </c>
      <c r="EH143" s="5"/>
      <c r="EI143" s="5" t="s">
        <v>2</v>
      </c>
      <c r="EJ143" s="8" t="s">
        <v>2066</v>
      </c>
      <c r="EK143" s="5" t="s">
        <v>3</v>
      </c>
      <c r="EL143" s="5" t="s">
        <v>1</v>
      </c>
      <c r="EM143" s="7">
        <v>3</v>
      </c>
      <c r="EN143" s="5" t="s">
        <v>2</v>
      </c>
      <c r="EO143" s="5" t="s">
        <v>7</v>
      </c>
      <c r="EP143" s="5" t="s">
        <v>2</v>
      </c>
      <c r="EQ143" s="7" t="s">
        <v>7</v>
      </c>
      <c r="ER143" s="5" t="s">
        <v>2</v>
      </c>
      <c r="ES143" s="5"/>
      <c r="ET143" s="5" t="s">
        <v>2</v>
      </c>
      <c r="EU143" s="7" t="s">
        <v>2066</v>
      </c>
      <c r="EV143" s="5" t="s">
        <v>3</v>
      </c>
      <c r="EW143" s="5" t="s">
        <v>4</v>
      </c>
      <c r="EX143" s="7">
        <v>4</v>
      </c>
      <c r="EY143" s="5" t="s">
        <v>2</v>
      </c>
      <c r="EZ143" s="5" t="s">
        <v>7</v>
      </c>
      <c r="FA143" s="5" t="s">
        <v>2</v>
      </c>
      <c r="FB143" s="7" t="s">
        <v>7</v>
      </c>
      <c r="FC143" s="5" t="s">
        <v>2</v>
      </c>
      <c r="FD143" s="5"/>
      <c r="FE143" s="5" t="s">
        <v>2</v>
      </c>
      <c r="FF143" s="7" t="s">
        <v>2066</v>
      </c>
      <c r="FG143" s="5" t="s">
        <v>3</v>
      </c>
      <c r="FH143" s="5"/>
      <c r="FI143" s="5" t="s">
        <v>1</v>
      </c>
      <c r="FJ143" s="7">
        <v>5</v>
      </c>
      <c r="FK143" s="5" t="s">
        <v>2</v>
      </c>
      <c r="FL143" s="5" t="s">
        <v>7</v>
      </c>
      <c r="FM143" s="5" t="s">
        <v>2</v>
      </c>
      <c r="FN143" s="7" t="s">
        <v>7</v>
      </c>
      <c r="FO143" s="5" t="s">
        <v>2</v>
      </c>
      <c r="FP143" s="5"/>
      <c r="FQ143" s="5" t="s">
        <v>2</v>
      </c>
      <c r="FR143" s="7" t="s">
        <v>2066</v>
      </c>
      <c r="FS143" s="5" t="s">
        <v>3</v>
      </c>
      <c r="FT143" s="6"/>
      <c r="FU143" s="5" t="s">
        <v>405</v>
      </c>
      <c r="FV143" s="9" t="s">
        <v>5</v>
      </c>
      <c r="FW143" s="5" t="s">
        <v>2</v>
      </c>
      <c r="FX143" s="8" t="s">
        <v>7</v>
      </c>
      <c r="FY143" s="5" t="s">
        <v>2</v>
      </c>
      <c r="FZ143" s="8" t="s">
        <v>7</v>
      </c>
      <c r="GA143" s="5" t="s">
        <v>2</v>
      </c>
      <c r="GB143" s="8"/>
      <c r="GC143" s="5" t="s">
        <v>2</v>
      </c>
      <c r="GD143" s="8" t="s">
        <v>7</v>
      </c>
      <c r="GE143" s="5" t="s">
        <v>3</v>
      </c>
      <c r="GF143" s="6" t="s">
        <v>18</v>
      </c>
    </row>
    <row r="144" spans="1:188" x14ac:dyDescent="0.25">
      <c r="A144" s="5" t="s">
        <v>9</v>
      </c>
      <c r="B144" s="5">
        <v>6400</v>
      </c>
      <c r="C144" s="5" t="s">
        <v>10</v>
      </c>
      <c r="D144" s="5" t="s">
        <v>1605</v>
      </c>
      <c r="E144" s="5" t="s">
        <v>20</v>
      </c>
      <c r="F144" s="5" t="s">
        <v>21</v>
      </c>
      <c r="G144" s="5" t="s">
        <v>22</v>
      </c>
      <c r="H144" s="5">
        <v>8</v>
      </c>
      <c r="I144" s="5" t="s">
        <v>12</v>
      </c>
      <c r="J144" s="5">
        <v>4</v>
      </c>
      <c r="K144" s="5" t="s">
        <v>14</v>
      </c>
      <c r="L144" s="8" t="s">
        <v>1604</v>
      </c>
      <c r="M144" s="5" t="s">
        <v>16</v>
      </c>
      <c r="N144" s="5"/>
      <c r="O144" s="5" t="s">
        <v>19</v>
      </c>
      <c r="P144" s="5" t="s">
        <v>23</v>
      </c>
      <c r="Q144" s="5" t="s">
        <v>1</v>
      </c>
      <c r="R144" s="7">
        <v>1</v>
      </c>
      <c r="S144" s="5" t="s">
        <v>2</v>
      </c>
      <c r="T144" s="7">
        <v>6400</v>
      </c>
      <c r="U144" s="5" t="s">
        <v>2</v>
      </c>
      <c r="V144" s="7" t="s">
        <v>7</v>
      </c>
      <c r="W144" s="5" t="s">
        <v>2</v>
      </c>
      <c r="X144" s="5"/>
      <c r="Y144" s="5" t="s">
        <v>2</v>
      </c>
      <c r="Z144" s="7" t="s">
        <v>8</v>
      </c>
      <c r="AA144" s="5" t="s">
        <v>3</v>
      </c>
      <c r="AB144" s="5" t="s">
        <v>4</v>
      </c>
      <c r="AC144" s="8">
        <v>2</v>
      </c>
      <c r="AD144" s="5" t="s">
        <v>2</v>
      </c>
      <c r="AE144" s="5" t="s">
        <v>7</v>
      </c>
      <c r="AF144" s="5" t="s">
        <v>2</v>
      </c>
      <c r="AG144" s="8" t="s">
        <v>7</v>
      </c>
      <c r="AH144" s="5" t="s">
        <v>2</v>
      </c>
      <c r="AI144" s="5"/>
      <c r="AJ144" s="5" t="s">
        <v>2</v>
      </c>
      <c r="AK144" s="8" t="s">
        <v>8</v>
      </c>
      <c r="AL144" s="5" t="s">
        <v>3</v>
      </c>
      <c r="AM144" s="5" t="s">
        <v>1</v>
      </c>
      <c r="AN144" s="7">
        <v>3</v>
      </c>
      <c r="AO144" s="5" t="s">
        <v>2</v>
      </c>
      <c r="AP144" s="5" t="s">
        <v>7</v>
      </c>
      <c r="AQ144" s="5" t="s">
        <v>2</v>
      </c>
      <c r="AR144" s="7" t="s">
        <v>7</v>
      </c>
      <c r="AS144" s="5" t="s">
        <v>2</v>
      </c>
      <c r="AT144" s="5"/>
      <c r="AU144" s="5" t="s">
        <v>2</v>
      </c>
      <c r="AV144" s="7" t="s">
        <v>8</v>
      </c>
      <c r="AW144" s="5" t="s">
        <v>3</v>
      </c>
      <c r="AX144" s="5" t="s">
        <v>4</v>
      </c>
      <c r="AY144" s="7">
        <v>4</v>
      </c>
      <c r="AZ144" s="5" t="s">
        <v>2</v>
      </c>
      <c r="BA144" s="5" t="s">
        <v>7</v>
      </c>
      <c r="BB144" s="5" t="s">
        <v>2</v>
      </c>
      <c r="BC144" s="7" t="s">
        <v>7</v>
      </c>
      <c r="BD144" s="5" t="s">
        <v>2</v>
      </c>
      <c r="BE144" s="5"/>
      <c r="BF144" s="5" t="s">
        <v>2</v>
      </c>
      <c r="BG144" s="7" t="s">
        <v>8</v>
      </c>
      <c r="BH144" s="5" t="s">
        <v>3</v>
      </c>
      <c r="BI144" s="5"/>
      <c r="BJ144" s="5"/>
      <c r="BK144" s="7"/>
      <c r="BL144" s="5"/>
      <c r="BM144" s="5"/>
      <c r="BN144" s="5"/>
      <c r="BO144" s="7"/>
      <c r="BP144" s="5"/>
      <c r="BQ144" s="7"/>
      <c r="BR144" s="5"/>
      <c r="BS144" s="7"/>
      <c r="BT144" s="5"/>
      <c r="BU144" s="6"/>
      <c r="BV144" s="5" t="s">
        <v>405</v>
      </c>
      <c r="BW144" s="9" t="s">
        <v>5</v>
      </c>
      <c r="BX144" s="5" t="s">
        <v>2</v>
      </c>
      <c r="BY144" s="8" t="s">
        <v>7</v>
      </c>
      <c r="BZ144" s="5" t="s">
        <v>2</v>
      </c>
      <c r="CA144" s="8" t="s">
        <v>7</v>
      </c>
      <c r="CB144" s="5" t="s">
        <v>2</v>
      </c>
      <c r="CC144" s="8" t="s">
        <v>7</v>
      </c>
      <c r="CD144" s="5" t="s">
        <v>2</v>
      </c>
      <c r="CE144" s="8" t="s">
        <v>7</v>
      </c>
      <c r="CF144" s="5" t="s">
        <v>3</v>
      </c>
      <c r="CG144" s="6" t="s">
        <v>18</v>
      </c>
      <c r="CH144" s="11">
        <v>1932.29</v>
      </c>
      <c r="CI144" s="6">
        <v>6400</v>
      </c>
      <c r="CJ144" s="6">
        <v>0.08</v>
      </c>
      <c r="CK144" s="6"/>
      <c r="CL144" s="6"/>
      <c r="CM144" s="6"/>
      <c r="CN144" s="6"/>
      <c r="CO144" s="6" t="s">
        <v>1606</v>
      </c>
      <c r="CP144" s="6" t="s">
        <v>1607</v>
      </c>
      <c r="CQ144" s="6" t="s">
        <v>1912</v>
      </c>
      <c r="CR144" s="6" t="s">
        <v>1608</v>
      </c>
      <c r="CS144" s="6" t="s">
        <v>1913</v>
      </c>
      <c r="CT144" s="6" t="s">
        <v>31</v>
      </c>
      <c r="CU144" s="6" t="s">
        <v>1757</v>
      </c>
      <c r="CV144" s="6" t="s">
        <v>32</v>
      </c>
      <c r="CW144" s="6">
        <v>1932.29</v>
      </c>
      <c r="CX144" s="6" t="s">
        <v>28</v>
      </c>
      <c r="CY144" s="6" t="s">
        <v>26</v>
      </c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 t="s">
        <v>36</v>
      </c>
      <c r="DN144" s="5" t="s">
        <v>19</v>
      </c>
      <c r="DO144" s="5" t="s">
        <v>23</v>
      </c>
      <c r="DP144" s="5" t="s">
        <v>1</v>
      </c>
      <c r="DQ144" s="7">
        <v>1</v>
      </c>
      <c r="DR144" s="5" t="s">
        <v>2</v>
      </c>
      <c r="DS144" s="7">
        <v>6400</v>
      </c>
      <c r="DT144" s="5" t="s">
        <v>2</v>
      </c>
      <c r="DU144" s="7" t="s">
        <v>7</v>
      </c>
      <c r="DV144" s="5" t="s">
        <v>2</v>
      </c>
      <c r="DW144" s="5"/>
      <c r="DX144" s="5" t="s">
        <v>2</v>
      </c>
      <c r="DY144" s="7" t="s">
        <v>1914</v>
      </c>
      <c r="DZ144" s="5" t="s">
        <v>3</v>
      </c>
      <c r="EA144" s="5" t="s">
        <v>4</v>
      </c>
      <c r="EB144" s="8">
        <v>2</v>
      </c>
      <c r="EC144" s="5" t="s">
        <v>2</v>
      </c>
      <c r="ED144" s="5" t="s">
        <v>7</v>
      </c>
      <c r="EE144" s="5" t="s">
        <v>2</v>
      </c>
      <c r="EF144" s="8" t="s">
        <v>7</v>
      </c>
      <c r="EG144" s="5" t="s">
        <v>2</v>
      </c>
      <c r="EH144" s="5"/>
      <c r="EI144" s="5" t="s">
        <v>2</v>
      </c>
      <c r="EJ144" s="8" t="s">
        <v>1914</v>
      </c>
      <c r="EK144" s="5" t="s">
        <v>3</v>
      </c>
      <c r="EL144" s="5" t="s">
        <v>1</v>
      </c>
      <c r="EM144" s="7">
        <v>3</v>
      </c>
      <c r="EN144" s="5" t="s">
        <v>2</v>
      </c>
      <c r="EO144" s="5" t="s">
        <v>7</v>
      </c>
      <c r="EP144" s="5" t="s">
        <v>2</v>
      </c>
      <c r="EQ144" s="7" t="s">
        <v>7</v>
      </c>
      <c r="ER144" s="5" t="s">
        <v>2</v>
      </c>
      <c r="ES144" s="5"/>
      <c r="ET144" s="5" t="s">
        <v>2</v>
      </c>
      <c r="EU144" s="7" t="s">
        <v>1914</v>
      </c>
      <c r="EV144" s="5" t="s">
        <v>3</v>
      </c>
      <c r="EW144" s="5" t="s">
        <v>4</v>
      </c>
      <c r="EX144" s="7">
        <v>4</v>
      </c>
      <c r="EY144" s="5" t="s">
        <v>2</v>
      </c>
      <c r="EZ144" s="5" t="s">
        <v>7</v>
      </c>
      <c r="FA144" s="5" t="s">
        <v>2</v>
      </c>
      <c r="FB144" s="7" t="s">
        <v>7</v>
      </c>
      <c r="FC144" s="5" t="s">
        <v>2</v>
      </c>
      <c r="FD144" s="5"/>
      <c r="FE144" s="5" t="s">
        <v>2</v>
      </c>
      <c r="FF144" s="7" t="s">
        <v>1914</v>
      </c>
      <c r="FG144" s="5" t="s">
        <v>3</v>
      </c>
      <c r="FH144" s="5"/>
      <c r="FI144" s="5"/>
      <c r="FJ144" s="7"/>
      <c r="FK144" s="5"/>
      <c r="FL144" s="5"/>
      <c r="FM144" s="5"/>
      <c r="FN144" s="7"/>
      <c r="FO144" s="5"/>
      <c r="FP144" s="7"/>
      <c r="FQ144" s="5"/>
      <c r="FR144" s="7"/>
      <c r="FS144" s="5"/>
      <c r="FT144" s="6"/>
      <c r="FU144" s="5" t="s">
        <v>405</v>
      </c>
      <c r="FV144" s="9" t="s">
        <v>5</v>
      </c>
      <c r="FW144" s="5" t="s">
        <v>2</v>
      </c>
      <c r="FX144" s="8" t="s">
        <v>7</v>
      </c>
      <c r="FY144" s="5" t="s">
        <v>2</v>
      </c>
      <c r="FZ144" s="8" t="s">
        <v>7</v>
      </c>
      <c r="GA144" s="5" t="s">
        <v>2</v>
      </c>
      <c r="GB144" s="8"/>
      <c r="GC144" s="5" t="s">
        <v>2</v>
      </c>
      <c r="GD144" s="8" t="s">
        <v>7</v>
      </c>
      <c r="GE144" s="5" t="s">
        <v>3</v>
      </c>
      <c r="GF144" s="6" t="s">
        <v>18</v>
      </c>
    </row>
    <row r="145" spans="1:188" x14ac:dyDescent="0.25">
      <c r="A145" s="5" t="s">
        <v>9</v>
      </c>
      <c r="B145" s="5">
        <v>6200</v>
      </c>
      <c r="C145" s="5" t="s">
        <v>10</v>
      </c>
      <c r="D145" s="5" t="s">
        <v>1605</v>
      </c>
      <c r="E145" s="5" t="s">
        <v>20</v>
      </c>
      <c r="F145" s="5" t="s">
        <v>21</v>
      </c>
      <c r="G145" s="5" t="s">
        <v>22</v>
      </c>
      <c r="H145" s="5">
        <v>7</v>
      </c>
      <c r="I145" s="5" t="s">
        <v>12</v>
      </c>
      <c r="J145" s="5">
        <v>3</v>
      </c>
      <c r="K145" s="5" t="s">
        <v>14</v>
      </c>
      <c r="L145" s="8" t="s">
        <v>1604</v>
      </c>
      <c r="M145" s="5" t="s">
        <v>16</v>
      </c>
      <c r="N145" s="5"/>
      <c r="O145" s="5" t="s">
        <v>19</v>
      </c>
      <c r="P145" s="5" t="s">
        <v>23</v>
      </c>
      <c r="Q145" s="5" t="s">
        <v>1</v>
      </c>
      <c r="R145" s="7">
        <v>1</v>
      </c>
      <c r="S145" s="5" t="s">
        <v>2</v>
      </c>
      <c r="T145" s="7">
        <v>6200</v>
      </c>
      <c r="U145" s="5" t="s">
        <v>2</v>
      </c>
      <c r="V145" s="7" t="s">
        <v>7</v>
      </c>
      <c r="W145" s="5" t="s">
        <v>2</v>
      </c>
      <c r="X145" s="5"/>
      <c r="Y145" s="5" t="s">
        <v>2</v>
      </c>
      <c r="Z145" s="7" t="s">
        <v>8</v>
      </c>
      <c r="AA145" s="5" t="s">
        <v>3</v>
      </c>
      <c r="AB145" s="5" t="s">
        <v>4</v>
      </c>
      <c r="AC145" s="8">
        <v>2</v>
      </c>
      <c r="AD145" s="5" t="s">
        <v>2</v>
      </c>
      <c r="AE145" s="5" t="s">
        <v>7</v>
      </c>
      <c r="AF145" s="5" t="s">
        <v>2</v>
      </c>
      <c r="AG145" s="8" t="s">
        <v>7</v>
      </c>
      <c r="AH145" s="5" t="s">
        <v>2</v>
      </c>
      <c r="AI145" s="5"/>
      <c r="AJ145" s="5" t="s">
        <v>2</v>
      </c>
      <c r="AK145" s="8" t="s">
        <v>8</v>
      </c>
      <c r="AL145" s="5" t="s">
        <v>3</v>
      </c>
      <c r="AM145" s="5" t="s">
        <v>1</v>
      </c>
      <c r="AN145" s="7">
        <v>3</v>
      </c>
      <c r="AO145" s="5" t="s">
        <v>2</v>
      </c>
      <c r="AP145" s="5" t="s">
        <v>7</v>
      </c>
      <c r="AQ145" s="5" t="s">
        <v>2</v>
      </c>
      <c r="AR145" s="7" t="s">
        <v>7</v>
      </c>
      <c r="AS145" s="5" t="s">
        <v>2</v>
      </c>
      <c r="AT145" s="5"/>
      <c r="AU145" s="5" t="s">
        <v>2</v>
      </c>
      <c r="AV145" s="7" t="s">
        <v>8</v>
      </c>
      <c r="AW145" s="5" t="s">
        <v>3</v>
      </c>
      <c r="AX145" s="5"/>
      <c r="AY145" s="7"/>
      <c r="AZ145" s="5"/>
      <c r="BA145" s="5"/>
      <c r="BB145" s="5"/>
      <c r="BC145" s="7"/>
      <c r="BD145" s="5"/>
      <c r="BE145" s="7"/>
      <c r="BF145" s="5"/>
      <c r="BG145" s="7"/>
      <c r="BH145" s="5"/>
      <c r="BI145" s="5"/>
      <c r="BJ145" s="5"/>
      <c r="BK145" s="7"/>
      <c r="BL145" s="5"/>
      <c r="BM145" s="5"/>
      <c r="BN145" s="5"/>
      <c r="BO145" s="7"/>
      <c r="BP145" s="5"/>
      <c r="BQ145" s="7"/>
      <c r="BR145" s="5"/>
      <c r="BS145" s="7"/>
      <c r="BT145" s="5"/>
      <c r="BU145" s="6"/>
      <c r="BV145" s="5" t="s">
        <v>405</v>
      </c>
      <c r="BW145" s="9" t="s">
        <v>5</v>
      </c>
      <c r="BX145" s="5" t="s">
        <v>2</v>
      </c>
      <c r="BY145" s="8" t="s">
        <v>7</v>
      </c>
      <c r="BZ145" s="5" t="s">
        <v>2</v>
      </c>
      <c r="CA145" s="8" t="s">
        <v>7</v>
      </c>
      <c r="CB145" s="5" t="s">
        <v>2</v>
      </c>
      <c r="CC145" s="8" t="s">
        <v>7</v>
      </c>
      <c r="CD145" s="5" t="s">
        <v>2</v>
      </c>
      <c r="CE145" s="8" t="s">
        <v>7</v>
      </c>
      <c r="CF145" s="5" t="s">
        <v>3</v>
      </c>
      <c r="CG145" s="6" t="s">
        <v>18</v>
      </c>
      <c r="CH145" s="11">
        <v>2362.52</v>
      </c>
      <c r="CI145" s="6">
        <v>6200</v>
      </c>
      <c r="CJ145" s="6">
        <v>7.0000000000000007E-2</v>
      </c>
      <c r="CK145" s="6"/>
      <c r="CL145" s="6"/>
      <c r="CM145" s="6"/>
      <c r="CN145" s="6"/>
      <c r="CO145" s="6" t="s">
        <v>1606</v>
      </c>
      <c r="CP145" s="6" t="s">
        <v>1607</v>
      </c>
      <c r="CQ145" s="6" t="s">
        <v>2067</v>
      </c>
      <c r="CR145" s="6" t="s">
        <v>1608</v>
      </c>
      <c r="CS145" s="6" t="s">
        <v>2068</v>
      </c>
      <c r="CT145" s="6" t="s">
        <v>31</v>
      </c>
      <c r="CU145" s="6" t="s">
        <v>1623</v>
      </c>
      <c r="CV145" s="6" t="s">
        <v>32</v>
      </c>
      <c r="CW145" s="6">
        <v>2362.52</v>
      </c>
      <c r="CX145" s="6" t="s">
        <v>28</v>
      </c>
      <c r="CY145" s="6" t="s">
        <v>26</v>
      </c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 t="s">
        <v>36</v>
      </c>
      <c r="DN145" s="5" t="s">
        <v>19</v>
      </c>
      <c r="DO145" s="5" t="s">
        <v>23</v>
      </c>
      <c r="DP145" s="5" t="s">
        <v>1</v>
      </c>
      <c r="DQ145" s="7">
        <v>1</v>
      </c>
      <c r="DR145" s="5" t="s">
        <v>2</v>
      </c>
      <c r="DS145" s="7">
        <v>6200</v>
      </c>
      <c r="DT145" s="5" t="s">
        <v>2</v>
      </c>
      <c r="DU145" s="7" t="s">
        <v>7</v>
      </c>
      <c r="DV145" s="5" t="s">
        <v>2</v>
      </c>
      <c r="DW145" s="5"/>
      <c r="DX145" s="5" t="s">
        <v>2</v>
      </c>
      <c r="DY145" s="7" t="s">
        <v>2069</v>
      </c>
      <c r="DZ145" s="5" t="s">
        <v>3</v>
      </c>
      <c r="EA145" s="5" t="s">
        <v>4</v>
      </c>
      <c r="EB145" s="8">
        <v>2</v>
      </c>
      <c r="EC145" s="5" t="s">
        <v>2</v>
      </c>
      <c r="ED145" s="5" t="s">
        <v>7</v>
      </c>
      <c r="EE145" s="5" t="s">
        <v>2</v>
      </c>
      <c r="EF145" s="8" t="s">
        <v>7</v>
      </c>
      <c r="EG145" s="5" t="s">
        <v>2</v>
      </c>
      <c r="EH145" s="5"/>
      <c r="EI145" s="5" t="s">
        <v>2</v>
      </c>
      <c r="EJ145" s="8" t="s">
        <v>2069</v>
      </c>
      <c r="EK145" s="5" t="s">
        <v>3</v>
      </c>
      <c r="EL145" s="5" t="s">
        <v>1</v>
      </c>
      <c r="EM145" s="7">
        <v>3</v>
      </c>
      <c r="EN145" s="5" t="s">
        <v>2</v>
      </c>
      <c r="EO145" s="5" t="s">
        <v>7</v>
      </c>
      <c r="EP145" s="5" t="s">
        <v>2</v>
      </c>
      <c r="EQ145" s="7" t="s">
        <v>7</v>
      </c>
      <c r="ER145" s="5" t="s">
        <v>2</v>
      </c>
      <c r="ES145" s="5"/>
      <c r="ET145" s="5" t="s">
        <v>2</v>
      </c>
      <c r="EU145" s="7" t="s">
        <v>2069</v>
      </c>
      <c r="EV145" s="5" t="s">
        <v>3</v>
      </c>
      <c r="EW145" s="5"/>
      <c r="EX145" s="7"/>
      <c r="EY145" s="5"/>
      <c r="EZ145" s="5"/>
      <c r="FA145" s="5"/>
      <c r="FB145" s="7"/>
      <c r="FC145" s="5"/>
      <c r="FD145" s="7"/>
      <c r="FE145" s="5"/>
      <c r="FF145" s="7"/>
      <c r="FG145" s="5"/>
      <c r="FH145" s="5"/>
      <c r="FI145" s="5"/>
      <c r="FJ145" s="7"/>
      <c r="FK145" s="5"/>
      <c r="FL145" s="5"/>
      <c r="FM145" s="5"/>
      <c r="FN145" s="7"/>
      <c r="FO145" s="5"/>
      <c r="FP145" s="7"/>
      <c r="FQ145" s="5"/>
      <c r="FR145" s="7"/>
      <c r="FS145" s="5"/>
      <c r="FT145" s="6"/>
      <c r="FU145" s="5" t="s">
        <v>405</v>
      </c>
      <c r="FV145" s="9" t="s">
        <v>5</v>
      </c>
      <c r="FW145" s="5" t="s">
        <v>2</v>
      </c>
      <c r="FX145" s="8" t="s">
        <v>7</v>
      </c>
      <c r="FY145" s="5" t="s">
        <v>2</v>
      </c>
      <c r="FZ145" s="8" t="s">
        <v>7</v>
      </c>
      <c r="GA145" s="5" t="s">
        <v>2</v>
      </c>
      <c r="GB145" s="8"/>
      <c r="GC145" s="5" t="s">
        <v>2</v>
      </c>
      <c r="GD145" s="8" t="s">
        <v>7</v>
      </c>
      <c r="GE145" s="5" t="s">
        <v>3</v>
      </c>
      <c r="GF145" s="6" t="s">
        <v>18</v>
      </c>
    </row>
    <row r="146" spans="1:188" x14ac:dyDescent="0.25">
      <c r="A146" s="5" t="s">
        <v>9</v>
      </c>
      <c r="B146" s="5">
        <v>9800</v>
      </c>
      <c r="C146" s="5" t="s">
        <v>10</v>
      </c>
      <c r="D146" s="5" t="s">
        <v>1605</v>
      </c>
      <c r="E146" s="5" t="s">
        <v>20</v>
      </c>
      <c r="F146" s="5" t="s">
        <v>21</v>
      </c>
      <c r="G146" s="5" t="s">
        <v>22</v>
      </c>
      <c r="H146" s="5">
        <v>5</v>
      </c>
      <c r="I146" s="5" t="s">
        <v>12</v>
      </c>
      <c r="J146" s="5">
        <v>5</v>
      </c>
      <c r="K146" s="5" t="s">
        <v>14</v>
      </c>
      <c r="L146" s="8" t="s">
        <v>1604</v>
      </c>
      <c r="M146" s="5" t="s">
        <v>16</v>
      </c>
      <c r="N146" s="5"/>
      <c r="O146" s="5" t="s">
        <v>19</v>
      </c>
      <c r="P146" s="5" t="s">
        <v>23</v>
      </c>
      <c r="Q146" s="5" t="s">
        <v>1</v>
      </c>
      <c r="R146" s="7">
        <v>1</v>
      </c>
      <c r="S146" s="5" t="s">
        <v>2</v>
      </c>
      <c r="T146" s="7">
        <v>9800</v>
      </c>
      <c r="U146" s="5" t="s">
        <v>2</v>
      </c>
      <c r="V146" s="7" t="s">
        <v>7</v>
      </c>
      <c r="W146" s="5" t="s">
        <v>2</v>
      </c>
      <c r="X146" s="5"/>
      <c r="Y146" s="5" t="s">
        <v>2</v>
      </c>
      <c r="Z146" s="7" t="s">
        <v>8</v>
      </c>
      <c r="AA146" s="5" t="s">
        <v>3</v>
      </c>
      <c r="AB146" s="5" t="s">
        <v>4</v>
      </c>
      <c r="AC146" s="8">
        <v>2</v>
      </c>
      <c r="AD146" s="5" t="s">
        <v>2</v>
      </c>
      <c r="AE146" s="5" t="s">
        <v>7</v>
      </c>
      <c r="AF146" s="5" t="s">
        <v>2</v>
      </c>
      <c r="AG146" s="8" t="s">
        <v>7</v>
      </c>
      <c r="AH146" s="5" t="s">
        <v>2</v>
      </c>
      <c r="AI146" s="5"/>
      <c r="AJ146" s="5" t="s">
        <v>2</v>
      </c>
      <c r="AK146" s="8" t="s">
        <v>8</v>
      </c>
      <c r="AL146" s="5" t="s">
        <v>3</v>
      </c>
      <c r="AM146" s="5" t="s">
        <v>1</v>
      </c>
      <c r="AN146" s="7">
        <v>3</v>
      </c>
      <c r="AO146" s="5" t="s">
        <v>2</v>
      </c>
      <c r="AP146" s="5" t="s">
        <v>7</v>
      </c>
      <c r="AQ146" s="5" t="s">
        <v>2</v>
      </c>
      <c r="AR146" s="7" t="s">
        <v>7</v>
      </c>
      <c r="AS146" s="5" t="s">
        <v>2</v>
      </c>
      <c r="AT146" s="5"/>
      <c r="AU146" s="5" t="s">
        <v>2</v>
      </c>
      <c r="AV146" s="7" t="s">
        <v>8</v>
      </c>
      <c r="AW146" s="5" t="s">
        <v>3</v>
      </c>
      <c r="AX146" s="5" t="s">
        <v>4</v>
      </c>
      <c r="AY146" s="7">
        <v>4</v>
      </c>
      <c r="AZ146" s="5" t="s">
        <v>2</v>
      </c>
      <c r="BA146" s="5" t="s">
        <v>7</v>
      </c>
      <c r="BB146" s="5" t="s">
        <v>2</v>
      </c>
      <c r="BC146" s="7" t="s">
        <v>7</v>
      </c>
      <c r="BD146" s="5" t="s">
        <v>2</v>
      </c>
      <c r="BE146" s="5"/>
      <c r="BF146" s="5" t="s">
        <v>2</v>
      </c>
      <c r="BG146" s="7" t="s">
        <v>8</v>
      </c>
      <c r="BH146" s="5" t="s">
        <v>3</v>
      </c>
      <c r="BI146" s="5"/>
      <c r="BJ146" s="5" t="s">
        <v>1</v>
      </c>
      <c r="BK146" s="7">
        <v>5</v>
      </c>
      <c r="BL146" s="5" t="s">
        <v>2</v>
      </c>
      <c r="BM146" s="5" t="s">
        <v>7</v>
      </c>
      <c r="BN146" s="5" t="s">
        <v>2</v>
      </c>
      <c r="BO146" s="7" t="s">
        <v>7</v>
      </c>
      <c r="BP146" s="5" t="s">
        <v>2</v>
      </c>
      <c r="BQ146" s="5"/>
      <c r="BR146" s="5" t="s">
        <v>2</v>
      </c>
      <c r="BS146" s="7" t="s">
        <v>8</v>
      </c>
      <c r="BT146" s="5" t="s">
        <v>3</v>
      </c>
      <c r="BU146" s="6"/>
      <c r="BV146" s="5" t="s">
        <v>405</v>
      </c>
      <c r="BW146" s="9" t="s">
        <v>5</v>
      </c>
      <c r="BX146" s="5" t="s">
        <v>2</v>
      </c>
      <c r="BY146" s="8" t="s">
        <v>7</v>
      </c>
      <c r="BZ146" s="5" t="s">
        <v>2</v>
      </c>
      <c r="CA146" s="8" t="s">
        <v>7</v>
      </c>
      <c r="CB146" s="5" t="s">
        <v>2</v>
      </c>
      <c r="CC146" s="8" t="s">
        <v>7</v>
      </c>
      <c r="CD146" s="5" t="s">
        <v>2</v>
      </c>
      <c r="CE146" s="8" t="s">
        <v>7</v>
      </c>
      <c r="CF146" s="5" t="s">
        <v>3</v>
      </c>
      <c r="CG146" s="6" t="s">
        <v>18</v>
      </c>
      <c r="CH146" s="11">
        <v>2263.5500000000002</v>
      </c>
      <c r="CI146" s="6">
        <v>9800</v>
      </c>
      <c r="CJ146" s="6">
        <v>0.05</v>
      </c>
      <c r="CK146" s="6"/>
      <c r="CL146" s="6"/>
      <c r="CM146" s="6"/>
      <c r="CN146" s="6"/>
      <c r="CO146" s="6" t="s">
        <v>1606</v>
      </c>
      <c r="CP146" s="6" t="s">
        <v>1607</v>
      </c>
      <c r="CQ146" s="6" t="s">
        <v>2070</v>
      </c>
      <c r="CR146" s="6" t="s">
        <v>1609</v>
      </c>
      <c r="CS146" s="6" t="s">
        <v>2071</v>
      </c>
      <c r="CT146" s="6" t="s">
        <v>31</v>
      </c>
      <c r="CU146" s="6" t="s">
        <v>1675</v>
      </c>
      <c r="CV146" s="6" t="s">
        <v>32</v>
      </c>
      <c r="CW146" s="6">
        <v>2263.5500000000002</v>
      </c>
      <c r="CX146" s="6" t="s">
        <v>28</v>
      </c>
      <c r="CY146" s="6" t="s">
        <v>26</v>
      </c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 t="s">
        <v>36</v>
      </c>
      <c r="DN146" s="5" t="s">
        <v>19</v>
      </c>
      <c r="DO146" s="5" t="s">
        <v>23</v>
      </c>
      <c r="DP146" s="5" t="s">
        <v>1</v>
      </c>
      <c r="DQ146" s="7">
        <v>1</v>
      </c>
      <c r="DR146" s="5" t="s">
        <v>2</v>
      </c>
      <c r="DS146" s="7">
        <v>9800</v>
      </c>
      <c r="DT146" s="5" t="s">
        <v>2</v>
      </c>
      <c r="DU146" s="7" t="s">
        <v>7</v>
      </c>
      <c r="DV146" s="5" t="s">
        <v>2</v>
      </c>
      <c r="DW146" s="5"/>
      <c r="DX146" s="5" t="s">
        <v>2</v>
      </c>
      <c r="DY146" s="7" t="s">
        <v>2072</v>
      </c>
      <c r="DZ146" s="5" t="s">
        <v>3</v>
      </c>
      <c r="EA146" s="5" t="s">
        <v>4</v>
      </c>
      <c r="EB146" s="8">
        <v>2</v>
      </c>
      <c r="EC146" s="5" t="s">
        <v>2</v>
      </c>
      <c r="ED146" s="5" t="s">
        <v>7</v>
      </c>
      <c r="EE146" s="5" t="s">
        <v>2</v>
      </c>
      <c r="EF146" s="8" t="s">
        <v>7</v>
      </c>
      <c r="EG146" s="5" t="s">
        <v>2</v>
      </c>
      <c r="EH146" s="5"/>
      <c r="EI146" s="5" t="s">
        <v>2</v>
      </c>
      <c r="EJ146" s="8" t="s">
        <v>2072</v>
      </c>
      <c r="EK146" s="5" t="s">
        <v>3</v>
      </c>
      <c r="EL146" s="5" t="s">
        <v>1</v>
      </c>
      <c r="EM146" s="7">
        <v>3</v>
      </c>
      <c r="EN146" s="5" t="s">
        <v>2</v>
      </c>
      <c r="EO146" s="5" t="s">
        <v>7</v>
      </c>
      <c r="EP146" s="5" t="s">
        <v>2</v>
      </c>
      <c r="EQ146" s="7" t="s">
        <v>7</v>
      </c>
      <c r="ER146" s="5" t="s">
        <v>2</v>
      </c>
      <c r="ES146" s="5"/>
      <c r="ET146" s="5" t="s">
        <v>2</v>
      </c>
      <c r="EU146" s="7" t="s">
        <v>2072</v>
      </c>
      <c r="EV146" s="5" t="s">
        <v>3</v>
      </c>
      <c r="EW146" s="5" t="s">
        <v>4</v>
      </c>
      <c r="EX146" s="7">
        <v>4</v>
      </c>
      <c r="EY146" s="5" t="s">
        <v>2</v>
      </c>
      <c r="EZ146" s="5" t="s">
        <v>7</v>
      </c>
      <c r="FA146" s="5" t="s">
        <v>2</v>
      </c>
      <c r="FB146" s="7" t="s">
        <v>7</v>
      </c>
      <c r="FC146" s="5" t="s">
        <v>2</v>
      </c>
      <c r="FD146" s="5"/>
      <c r="FE146" s="5" t="s">
        <v>2</v>
      </c>
      <c r="FF146" s="7" t="s">
        <v>2072</v>
      </c>
      <c r="FG146" s="5" t="s">
        <v>3</v>
      </c>
      <c r="FH146" s="5"/>
      <c r="FI146" s="5" t="s">
        <v>1</v>
      </c>
      <c r="FJ146" s="7">
        <v>5</v>
      </c>
      <c r="FK146" s="5" t="s">
        <v>2</v>
      </c>
      <c r="FL146" s="5" t="s">
        <v>7</v>
      </c>
      <c r="FM146" s="5" t="s">
        <v>2</v>
      </c>
      <c r="FN146" s="7" t="s">
        <v>7</v>
      </c>
      <c r="FO146" s="5" t="s">
        <v>2</v>
      </c>
      <c r="FP146" s="5"/>
      <c r="FQ146" s="5" t="s">
        <v>2</v>
      </c>
      <c r="FR146" s="7" t="s">
        <v>2072</v>
      </c>
      <c r="FS146" s="5" t="s">
        <v>3</v>
      </c>
      <c r="FT146" s="6"/>
      <c r="FU146" s="5" t="s">
        <v>405</v>
      </c>
      <c r="FV146" s="9" t="s">
        <v>5</v>
      </c>
      <c r="FW146" s="5" t="s">
        <v>2</v>
      </c>
      <c r="FX146" s="8" t="s">
        <v>7</v>
      </c>
      <c r="FY146" s="5" t="s">
        <v>2</v>
      </c>
      <c r="FZ146" s="8" t="s">
        <v>7</v>
      </c>
      <c r="GA146" s="5" t="s">
        <v>2</v>
      </c>
      <c r="GB146" s="8"/>
      <c r="GC146" s="5" t="s">
        <v>2</v>
      </c>
      <c r="GD146" s="8" t="s">
        <v>7</v>
      </c>
      <c r="GE146" s="5" t="s">
        <v>3</v>
      </c>
      <c r="GF146" s="6" t="s">
        <v>18</v>
      </c>
    </row>
    <row r="147" spans="1:188" x14ac:dyDescent="0.25">
      <c r="A147" s="5" t="s">
        <v>9</v>
      </c>
      <c r="B147" s="5">
        <v>15100</v>
      </c>
      <c r="C147" s="5" t="s">
        <v>10</v>
      </c>
      <c r="D147" s="5" t="s">
        <v>1605</v>
      </c>
      <c r="E147" s="5" t="s">
        <v>20</v>
      </c>
      <c r="F147" s="5" t="s">
        <v>21</v>
      </c>
      <c r="G147" s="5" t="s">
        <v>22</v>
      </c>
      <c r="H147" s="5">
        <v>3</v>
      </c>
      <c r="I147" s="5" t="s">
        <v>12</v>
      </c>
      <c r="J147" s="5">
        <v>4</v>
      </c>
      <c r="K147" s="5" t="s">
        <v>14</v>
      </c>
      <c r="L147" s="8" t="s">
        <v>1604</v>
      </c>
      <c r="M147" s="5" t="s">
        <v>16</v>
      </c>
      <c r="N147" s="5"/>
      <c r="O147" s="5" t="s">
        <v>19</v>
      </c>
      <c r="P147" s="5" t="s">
        <v>23</v>
      </c>
      <c r="Q147" s="5" t="s">
        <v>1</v>
      </c>
      <c r="R147" s="7">
        <v>1</v>
      </c>
      <c r="S147" s="5" t="s">
        <v>2</v>
      </c>
      <c r="T147" s="7">
        <v>15100</v>
      </c>
      <c r="U147" s="5" t="s">
        <v>2</v>
      </c>
      <c r="V147" s="7" t="s">
        <v>7</v>
      </c>
      <c r="W147" s="5" t="s">
        <v>2</v>
      </c>
      <c r="X147" s="5"/>
      <c r="Y147" s="5" t="s">
        <v>2</v>
      </c>
      <c r="Z147" s="7" t="s">
        <v>8</v>
      </c>
      <c r="AA147" s="5" t="s">
        <v>3</v>
      </c>
      <c r="AB147" s="5" t="s">
        <v>4</v>
      </c>
      <c r="AC147" s="8">
        <v>2</v>
      </c>
      <c r="AD147" s="5" t="s">
        <v>2</v>
      </c>
      <c r="AE147" s="5" t="s">
        <v>7</v>
      </c>
      <c r="AF147" s="5" t="s">
        <v>2</v>
      </c>
      <c r="AG147" s="8" t="s">
        <v>7</v>
      </c>
      <c r="AH147" s="5" t="s">
        <v>2</v>
      </c>
      <c r="AI147" s="5"/>
      <c r="AJ147" s="5" t="s">
        <v>2</v>
      </c>
      <c r="AK147" s="8" t="s">
        <v>8</v>
      </c>
      <c r="AL147" s="5" t="s">
        <v>3</v>
      </c>
      <c r="AM147" s="5" t="s">
        <v>1</v>
      </c>
      <c r="AN147" s="7">
        <v>3</v>
      </c>
      <c r="AO147" s="5" t="s">
        <v>2</v>
      </c>
      <c r="AP147" s="5" t="s">
        <v>7</v>
      </c>
      <c r="AQ147" s="5" t="s">
        <v>2</v>
      </c>
      <c r="AR147" s="7" t="s">
        <v>7</v>
      </c>
      <c r="AS147" s="5" t="s">
        <v>2</v>
      </c>
      <c r="AT147" s="5"/>
      <c r="AU147" s="5" t="s">
        <v>2</v>
      </c>
      <c r="AV147" s="7" t="s">
        <v>8</v>
      </c>
      <c r="AW147" s="5" t="s">
        <v>3</v>
      </c>
      <c r="AX147" s="5" t="s">
        <v>4</v>
      </c>
      <c r="AY147" s="7">
        <v>4</v>
      </c>
      <c r="AZ147" s="5" t="s">
        <v>2</v>
      </c>
      <c r="BA147" s="5" t="s">
        <v>7</v>
      </c>
      <c r="BB147" s="5" t="s">
        <v>2</v>
      </c>
      <c r="BC147" s="7" t="s">
        <v>7</v>
      </c>
      <c r="BD147" s="5" t="s">
        <v>2</v>
      </c>
      <c r="BE147" s="5"/>
      <c r="BF147" s="5" t="s">
        <v>2</v>
      </c>
      <c r="BG147" s="7" t="s">
        <v>8</v>
      </c>
      <c r="BH147" s="5" t="s">
        <v>3</v>
      </c>
      <c r="BI147" s="5"/>
      <c r="BJ147" s="5"/>
      <c r="BK147" s="7"/>
      <c r="BL147" s="5"/>
      <c r="BM147" s="5"/>
      <c r="BN147" s="5"/>
      <c r="BO147" s="7"/>
      <c r="BP147" s="5"/>
      <c r="BQ147" s="7"/>
      <c r="BR147" s="5"/>
      <c r="BS147" s="7"/>
      <c r="BT147" s="5"/>
      <c r="BU147" s="6"/>
      <c r="BV147" s="5" t="s">
        <v>405</v>
      </c>
      <c r="BW147" s="9" t="s">
        <v>5</v>
      </c>
      <c r="BX147" s="5" t="s">
        <v>2</v>
      </c>
      <c r="BY147" s="8" t="s">
        <v>7</v>
      </c>
      <c r="BZ147" s="5" t="s">
        <v>2</v>
      </c>
      <c r="CA147" s="8" t="s">
        <v>7</v>
      </c>
      <c r="CB147" s="5" t="s">
        <v>2</v>
      </c>
      <c r="CC147" s="8" t="s">
        <v>7</v>
      </c>
      <c r="CD147" s="5" t="s">
        <v>2</v>
      </c>
      <c r="CE147" s="8" t="s">
        <v>7</v>
      </c>
      <c r="CF147" s="5" t="s">
        <v>3</v>
      </c>
      <c r="CG147" s="6" t="s">
        <v>18</v>
      </c>
      <c r="CH147" s="11">
        <v>4062.31</v>
      </c>
      <c r="CI147" s="6">
        <v>15100</v>
      </c>
      <c r="CJ147" s="6">
        <v>0.03</v>
      </c>
      <c r="CK147" s="6"/>
      <c r="CL147" s="6"/>
      <c r="CM147" s="6"/>
      <c r="CN147" s="6"/>
      <c r="CO147" s="6" t="s">
        <v>1606</v>
      </c>
      <c r="CP147" s="6" t="s">
        <v>1607</v>
      </c>
      <c r="CQ147" s="6" t="s">
        <v>2073</v>
      </c>
      <c r="CR147" s="6" t="s">
        <v>1608</v>
      </c>
      <c r="CS147" s="6" t="s">
        <v>1952</v>
      </c>
      <c r="CT147" s="6" t="s">
        <v>31</v>
      </c>
      <c r="CU147" s="6" t="s">
        <v>1625</v>
      </c>
      <c r="CV147" s="6" t="s">
        <v>32</v>
      </c>
      <c r="CW147" s="6">
        <v>4062.31</v>
      </c>
      <c r="CX147" s="6" t="s">
        <v>28</v>
      </c>
      <c r="CY147" s="6" t="s">
        <v>26</v>
      </c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 t="s">
        <v>36</v>
      </c>
      <c r="DN147" s="5" t="s">
        <v>19</v>
      </c>
      <c r="DO147" s="5" t="s">
        <v>23</v>
      </c>
      <c r="DP147" s="5" t="s">
        <v>1</v>
      </c>
      <c r="DQ147" s="7">
        <v>1</v>
      </c>
      <c r="DR147" s="5" t="s">
        <v>2</v>
      </c>
      <c r="DS147" s="7">
        <v>15100</v>
      </c>
      <c r="DT147" s="5" t="s">
        <v>2</v>
      </c>
      <c r="DU147" s="7" t="s">
        <v>7</v>
      </c>
      <c r="DV147" s="5" t="s">
        <v>2</v>
      </c>
      <c r="DW147" s="5"/>
      <c r="DX147" s="5" t="s">
        <v>2</v>
      </c>
      <c r="DY147" s="7" t="s">
        <v>2074</v>
      </c>
      <c r="DZ147" s="5" t="s">
        <v>3</v>
      </c>
      <c r="EA147" s="5" t="s">
        <v>4</v>
      </c>
      <c r="EB147" s="8">
        <v>2</v>
      </c>
      <c r="EC147" s="5" t="s">
        <v>2</v>
      </c>
      <c r="ED147" s="5" t="s">
        <v>7</v>
      </c>
      <c r="EE147" s="5" t="s">
        <v>2</v>
      </c>
      <c r="EF147" s="8" t="s">
        <v>7</v>
      </c>
      <c r="EG147" s="5" t="s">
        <v>2</v>
      </c>
      <c r="EH147" s="5"/>
      <c r="EI147" s="5" t="s">
        <v>2</v>
      </c>
      <c r="EJ147" s="8" t="s">
        <v>2074</v>
      </c>
      <c r="EK147" s="5" t="s">
        <v>3</v>
      </c>
      <c r="EL147" s="5" t="s">
        <v>1</v>
      </c>
      <c r="EM147" s="7">
        <v>3</v>
      </c>
      <c r="EN147" s="5" t="s">
        <v>2</v>
      </c>
      <c r="EO147" s="5" t="s">
        <v>7</v>
      </c>
      <c r="EP147" s="5" t="s">
        <v>2</v>
      </c>
      <c r="EQ147" s="7" t="s">
        <v>7</v>
      </c>
      <c r="ER147" s="5" t="s">
        <v>2</v>
      </c>
      <c r="ES147" s="5"/>
      <c r="ET147" s="5" t="s">
        <v>2</v>
      </c>
      <c r="EU147" s="7" t="s">
        <v>2074</v>
      </c>
      <c r="EV147" s="5" t="s">
        <v>3</v>
      </c>
      <c r="EW147" s="5" t="s">
        <v>4</v>
      </c>
      <c r="EX147" s="7">
        <v>4</v>
      </c>
      <c r="EY147" s="5" t="s">
        <v>2</v>
      </c>
      <c r="EZ147" s="5" t="s">
        <v>7</v>
      </c>
      <c r="FA147" s="5" t="s">
        <v>2</v>
      </c>
      <c r="FB147" s="7" t="s">
        <v>7</v>
      </c>
      <c r="FC147" s="5" t="s">
        <v>2</v>
      </c>
      <c r="FD147" s="5"/>
      <c r="FE147" s="5" t="s">
        <v>2</v>
      </c>
      <c r="FF147" s="7" t="s">
        <v>2074</v>
      </c>
      <c r="FG147" s="5" t="s">
        <v>3</v>
      </c>
      <c r="FH147" s="5"/>
      <c r="FI147" s="5"/>
      <c r="FJ147" s="7"/>
      <c r="FK147" s="5"/>
      <c r="FL147" s="5"/>
      <c r="FM147" s="5"/>
      <c r="FN147" s="7"/>
      <c r="FO147" s="5"/>
      <c r="FP147" s="7"/>
      <c r="FQ147" s="5"/>
      <c r="FR147" s="7"/>
      <c r="FS147" s="5"/>
      <c r="FT147" s="6"/>
      <c r="FU147" s="5" t="s">
        <v>405</v>
      </c>
      <c r="FV147" s="9" t="s">
        <v>5</v>
      </c>
      <c r="FW147" s="5" t="s">
        <v>2</v>
      </c>
      <c r="FX147" s="8" t="s">
        <v>7</v>
      </c>
      <c r="FY147" s="5" t="s">
        <v>2</v>
      </c>
      <c r="FZ147" s="8" t="s">
        <v>7</v>
      </c>
      <c r="GA147" s="5" t="s">
        <v>2</v>
      </c>
      <c r="GB147" s="8"/>
      <c r="GC147" s="5" t="s">
        <v>2</v>
      </c>
      <c r="GD147" s="8" t="s">
        <v>7</v>
      </c>
      <c r="GE147" s="5" t="s">
        <v>3</v>
      </c>
      <c r="GF147" s="6" t="s">
        <v>18</v>
      </c>
    </row>
    <row r="148" spans="1:188" x14ac:dyDescent="0.25">
      <c r="A148" s="5" t="s">
        <v>9</v>
      </c>
      <c r="B148" s="5">
        <v>16800</v>
      </c>
      <c r="C148" s="5" t="s">
        <v>10</v>
      </c>
      <c r="D148" s="5" t="s">
        <v>1605</v>
      </c>
      <c r="E148" s="5" t="s">
        <v>20</v>
      </c>
      <c r="F148" s="5" t="s">
        <v>21</v>
      </c>
      <c r="G148" s="5" t="s">
        <v>22</v>
      </c>
      <c r="H148" s="5">
        <v>5</v>
      </c>
      <c r="I148" s="5" t="s">
        <v>12</v>
      </c>
      <c r="J148" s="5">
        <v>3</v>
      </c>
      <c r="K148" s="5" t="s">
        <v>14</v>
      </c>
      <c r="L148" s="8" t="s">
        <v>1604</v>
      </c>
      <c r="M148" s="5" t="s">
        <v>16</v>
      </c>
      <c r="N148" s="5"/>
      <c r="O148" s="5" t="s">
        <v>19</v>
      </c>
      <c r="P148" s="5" t="s">
        <v>23</v>
      </c>
      <c r="Q148" s="5" t="s">
        <v>1</v>
      </c>
      <c r="R148" s="7">
        <v>1</v>
      </c>
      <c r="S148" s="5" t="s">
        <v>2</v>
      </c>
      <c r="T148" s="7">
        <v>16800</v>
      </c>
      <c r="U148" s="5" t="s">
        <v>2</v>
      </c>
      <c r="V148" s="7" t="s">
        <v>7</v>
      </c>
      <c r="W148" s="5" t="s">
        <v>2</v>
      </c>
      <c r="X148" s="5"/>
      <c r="Y148" s="5" t="s">
        <v>2</v>
      </c>
      <c r="Z148" s="7" t="s">
        <v>8</v>
      </c>
      <c r="AA148" s="5" t="s">
        <v>3</v>
      </c>
      <c r="AB148" s="5" t="s">
        <v>4</v>
      </c>
      <c r="AC148" s="8">
        <v>2</v>
      </c>
      <c r="AD148" s="5" t="s">
        <v>2</v>
      </c>
      <c r="AE148" s="5" t="s">
        <v>7</v>
      </c>
      <c r="AF148" s="5" t="s">
        <v>2</v>
      </c>
      <c r="AG148" s="8" t="s">
        <v>7</v>
      </c>
      <c r="AH148" s="5" t="s">
        <v>2</v>
      </c>
      <c r="AI148" s="5"/>
      <c r="AJ148" s="5" t="s">
        <v>2</v>
      </c>
      <c r="AK148" s="8" t="s">
        <v>8</v>
      </c>
      <c r="AL148" s="5" t="s">
        <v>3</v>
      </c>
      <c r="AM148" s="5" t="s">
        <v>1</v>
      </c>
      <c r="AN148" s="7">
        <v>3</v>
      </c>
      <c r="AO148" s="5" t="s">
        <v>2</v>
      </c>
      <c r="AP148" s="5" t="s">
        <v>7</v>
      </c>
      <c r="AQ148" s="5" t="s">
        <v>2</v>
      </c>
      <c r="AR148" s="7" t="s">
        <v>7</v>
      </c>
      <c r="AS148" s="5" t="s">
        <v>2</v>
      </c>
      <c r="AT148" s="5"/>
      <c r="AU148" s="5" t="s">
        <v>2</v>
      </c>
      <c r="AV148" s="7" t="s">
        <v>8</v>
      </c>
      <c r="AW148" s="5" t="s">
        <v>3</v>
      </c>
      <c r="AX148" s="5"/>
      <c r="AY148" s="7"/>
      <c r="AZ148" s="5"/>
      <c r="BA148" s="5"/>
      <c r="BB148" s="5"/>
      <c r="BC148" s="7"/>
      <c r="BD148" s="5"/>
      <c r="BE148" s="7"/>
      <c r="BF148" s="5"/>
      <c r="BG148" s="7"/>
      <c r="BH148" s="5"/>
      <c r="BI148" s="5"/>
      <c r="BJ148" s="5"/>
      <c r="BK148" s="7"/>
      <c r="BL148" s="5"/>
      <c r="BM148" s="5"/>
      <c r="BN148" s="5"/>
      <c r="BO148" s="7"/>
      <c r="BP148" s="5"/>
      <c r="BQ148" s="7"/>
      <c r="BR148" s="5"/>
      <c r="BS148" s="7"/>
      <c r="BT148" s="5"/>
      <c r="BU148" s="6"/>
      <c r="BV148" s="5" t="s">
        <v>405</v>
      </c>
      <c r="BW148" s="9" t="s">
        <v>5</v>
      </c>
      <c r="BX148" s="5" t="s">
        <v>2</v>
      </c>
      <c r="BY148" s="8" t="s">
        <v>7</v>
      </c>
      <c r="BZ148" s="5" t="s">
        <v>2</v>
      </c>
      <c r="CA148" s="8" t="s">
        <v>7</v>
      </c>
      <c r="CB148" s="5" t="s">
        <v>2</v>
      </c>
      <c r="CC148" s="8" t="s">
        <v>7</v>
      </c>
      <c r="CD148" s="5" t="s">
        <v>2</v>
      </c>
      <c r="CE148" s="8" t="s">
        <v>7</v>
      </c>
      <c r="CF148" s="5" t="s">
        <v>3</v>
      </c>
      <c r="CG148" s="6" t="s">
        <v>18</v>
      </c>
      <c r="CH148" s="11">
        <v>6169.1</v>
      </c>
      <c r="CI148" s="6">
        <v>16800</v>
      </c>
      <c r="CJ148" s="6">
        <v>0.05</v>
      </c>
      <c r="CK148" s="6"/>
      <c r="CL148" s="6"/>
      <c r="CM148" s="6"/>
      <c r="CN148" s="6"/>
      <c r="CO148" s="6" t="s">
        <v>1606</v>
      </c>
      <c r="CP148" s="6" t="s">
        <v>1607</v>
      </c>
      <c r="CQ148" s="6" t="s">
        <v>2075</v>
      </c>
      <c r="CR148" s="6" t="s">
        <v>1608</v>
      </c>
      <c r="CS148" s="6" t="s">
        <v>2076</v>
      </c>
      <c r="CT148" s="6" t="s">
        <v>31</v>
      </c>
      <c r="CU148" s="6" t="s">
        <v>1628</v>
      </c>
      <c r="CV148" s="6" t="s">
        <v>32</v>
      </c>
      <c r="CW148" s="6">
        <v>6169.1</v>
      </c>
      <c r="CX148" s="6" t="s">
        <v>28</v>
      </c>
      <c r="CY148" s="6" t="s">
        <v>26</v>
      </c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 t="s">
        <v>36</v>
      </c>
      <c r="DN148" s="5" t="s">
        <v>19</v>
      </c>
      <c r="DO148" s="5" t="s">
        <v>23</v>
      </c>
      <c r="DP148" s="5" t="s">
        <v>1</v>
      </c>
      <c r="DQ148" s="7">
        <v>1</v>
      </c>
      <c r="DR148" s="5" t="s">
        <v>2</v>
      </c>
      <c r="DS148" s="7">
        <v>16800</v>
      </c>
      <c r="DT148" s="5" t="s">
        <v>2</v>
      </c>
      <c r="DU148" s="7" t="s">
        <v>7</v>
      </c>
      <c r="DV148" s="5" t="s">
        <v>2</v>
      </c>
      <c r="DW148" s="5"/>
      <c r="DX148" s="5" t="s">
        <v>2</v>
      </c>
      <c r="DY148" s="7" t="s">
        <v>2077</v>
      </c>
      <c r="DZ148" s="5" t="s">
        <v>3</v>
      </c>
      <c r="EA148" s="5" t="s">
        <v>4</v>
      </c>
      <c r="EB148" s="8">
        <v>2</v>
      </c>
      <c r="EC148" s="5" t="s">
        <v>2</v>
      </c>
      <c r="ED148" s="5" t="s">
        <v>7</v>
      </c>
      <c r="EE148" s="5" t="s">
        <v>2</v>
      </c>
      <c r="EF148" s="8" t="s">
        <v>7</v>
      </c>
      <c r="EG148" s="5" t="s">
        <v>2</v>
      </c>
      <c r="EH148" s="5"/>
      <c r="EI148" s="5" t="s">
        <v>2</v>
      </c>
      <c r="EJ148" s="8" t="s">
        <v>2077</v>
      </c>
      <c r="EK148" s="5" t="s">
        <v>3</v>
      </c>
      <c r="EL148" s="5" t="s">
        <v>1</v>
      </c>
      <c r="EM148" s="7">
        <v>3</v>
      </c>
      <c r="EN148" s="5" t="s">
        <v>2</v>
      </c>
      <c r="EO148" s="5" t="s">
        <v>7</v>
      </c>
      <c r="EP148" s="5" t="s">
        <v>2</v>
      </c>
      <c r="EQ148" s="7" t="s">
        <v>7</v>
      </c>
      <c r="ER148" s="5" t="s">
        <v>2</v>
      </c>
      <c r="ES148" s="5"/>
      <c r="ET148" s="5" t="s">
        <v>2</v>
      </c>
      <c r="EU148" s="7" t="s">
        <v>2077</v>
      </c>
      <c r="EV148" s="5" t="s">
        <v>3</v>
      </c>
      <c r="EW148" s="5"/>
      <c r="EX148" s="7"/>
      <c r="EY148" s="5"/>
      <c r="EZ148" s="5"/>
      <c r="FA148" s="5"/>
      <c r="FB148" s="7"/>
      <c r="FC148" s="5"/>
      <c r="FD148" s="7"/>
      <c r="FE148" s="5"/>
      <c r="FF148" s="7"/>
      <c r="FG148" s="5"/>
      <c r="FH148" s="5"/>
      <c r="FI148" s="5"/>
      <c r="FJ148" s="7"/>
      <c r="FK148" s="5"/>
      <c r="FL148" s="5"/>
      <c r="FM148" s="5"/>
      <c r="FN148" s="7"/>
      <c r="FO148" s="5"/>
      <c r="FP148" s="7"/>
      <c r="FQ148" s="5"/>
      <c r="FR148" s="7"/>
      <c r="FS148" s="5"/>
      <c r="FT148" s="6"/>
      <c r="FU148" s="5" t="s">
        <v>405</v>
      </c>
      <c r="FV148" s="9" t="s">
        <v>5</v>
      </c>
      <c r="FW148" s="5" t="s">
        <v>2</v>
      </c>
      <c r="FX148" s="8" t="s">
        <v>7</v>
      </c>
      <c r="FY148" s="5" t="s">
        <v>2</v>
      </c>
      <c r="FZ148" s="8" t="s">
        <v>7</v>
      </c>
      <c r="GA148" s="5" t="s">
        <v>2</v>
      </c>
      <c r="GB148" s="8"/>
      <c r="GC148" s="5" t="s">
        <v>2</v>
      </c>
      <c r="GD148" s="8" t="s">
        <v>7</v>
      </c>
      <c r="GE148" s="5" t="s">
        <v>3</v>
      </c>
      <c r="GF148" s="6" t="s">
        <v>18</v>
      </c>
    </row>
    <row r="149" spans="1:188" x14ac:dyDescent="0.25">
      <c r="A149" s="5" t="s">
        <v>9</v>
      </c>
      <c r="B149" s="5">
        <v>4000</v>
      </c>
      <c r="C149" s="5" t="s">
        <v>10</v>
      </c>
      <c r="D149" s="5" t="s">
        <v>1605</v>
      </c>
      <c r="E149" s="5" t="s">
        <v>20</v>
      </c>
      <c r="F149" s="5" t="s">
        <v>21</v>
      </c>
      <c r="G149" s="5" t="s">
        <v>22</v>
      </c>
      <c r="H149" s="5">
        <v>9</v>
      </c>
      <c r="I149" s="5" t="s">
        <v>12</v>
      </c>
      <c r="J149" s="5">
        <v>5</v>
      </c>
      <c r="K149" s="5" t="s">
        <v>14</v>
      </c>
      <c r="L149" s="8" t="s">
        <v>1604</v>
      </c>
      <c r="M149" s="5" t="s">
        <v>16</v>
      </c>
      <c r="N149" s="5"/>
      <c r="O149" s="5" t="s">
        <v>19</v>
      </c>
      <c r="P149" s="5" t="s">
        <v>23</v>
      </c>
      <c r="Q149" s="5" t="s">
        <v>1</v>
      </c>
      <c r="R149" s="7">
        <v>1</v>
      </c>
      <c r="S149" s="5" t="s">
        <v>2</v>
      </c>
      <c r="T149" s="7">
        <v>4000</v>
      </c>
      <c r="U149" s="5" t="s">
        <v>2</v>
      </c>
      <c r="V149" s="7" t="s">
        <v>7</v>
      </c>
      <c r="W149" s="5" t="s">
        <v>2</v>
      </c>
      <c r="X149" s="5"/>
      <c r="Y149" s="5" t="s">
        <v>2</v>
      </c>
      <c r="Z149" s="7" t="s">
        <v>8</v>
      </c>
      <c r="AA149" s="5" t="s">
        <v>3</v>
      </c>
      <c r="AB149" s="5" t="s">
        <v>4</v>
      </c>
      <c r="AC149" s="8">
        <v>2</v>
      </c>
      <c r="AD149" s="5" t="s">
        <v>2</v>
      </c>
      <c r="AE149" s="5" t="s">
        <v>7</v>
      </c>
      <c r="AF149" s="5" t="s">
        <v>2</v>
      </c>
      <c r="AG149" s="8" t="s">
        <v>7</v>
      </c>
      <c r="AH149" s="5" t="s">
        <v>2</v>
      </c>
      <c r="AI149" s="5"/>
      <c r="AJ149" s="5" t="s">
        <v>2</v>
      </c>
      <c r="AK149" s="8" t="s">
        <v>8</v>
      </c>
      <c r="AL149" s="5" t="s">
        <v>3</v>
      </c>
      <c r="AM149" s="5" t="s">
        <v>1</v>
      </c>
      <c r="AN149" s="7">
        <v>3</v>
      </c>
      <c r="AO149" s="5" t="s">
        <v>2</v>
      </c>
      <c r="AP149" s="5" t="s">
        <v>7</v>
      </c>
      <c r="AQ149" s="5" t="s">
        <v>2</v>
      </c>
      <c r="AR149" s="7" t="s">
        <v>7</v>
      </c>
      <c r="AS149" s="5" t="s">
        <v>2</v>
      </c>
      <c r="AT149" s="5"/>
      <c r="AU149" s="5" t="s">
        <v>2</v>
      </c>
      <c r="AV149" s="7" t="s">
        <v>8</v>
      </c>
      <c r="AW149" s="5" t="s">
        <v>3</v>
      </c>
      <c r="AX149" s="5" t="s">
        <v>4</v>
      </c>
      <c r="AY149" s="7">
        <v>4</v>
      </c>
      <c r="AZ149" s="5" t="s">
        <v>2</v>
      </c>
      <c r="BA149" s="5" t="s">
        <v>7</v>
      </c>
      <c r="BB149" s="5" t="s">
        <v>2</v>
      </c>
      <c r="BC149" s="7" t="s">
        <v>7</v>
      </c>
      <c r="BD149" s="5" t="s">
        <v>2</v>
      </c>
      <c r="BE149" s="5"/>
      <c r="BF149" s="5" t="s">
        <v>2</v>
      </c>
      <c r="BG149" s="7" t="s">
        <v>8</v>
      </c>
      <c r="BH149" s="5" t="s">
        <v>3</v>
      </c>
      <c r="BI149" s="5"/>
      <c r="BJ149" s="5" t="s">
        <v>1</v>
      </c>
      <c r="BK149" s="7">
        <v>5</v>
      </c>
      <c r="BL149" s="5" t="s">
        <v>2</v>
      </c>
      <c r="BM149" s="5" t="s">
        <v>7</v>
      </c>
      <c r="BN149" s="5" t="s">
        <v>2</v>
      </c>
      <c r="BO149" s="7" t="s">
        <v>7</v>
      </c>
      <c r="BP149" s="5" t="s">
        <v>2</v>
      </c>
      <c r="BQ149" s="5"/>
      <c r="BR149" s="5" t="s">
        <v>2</v>
      </c>
      <c r="BS149" s="7" t="s">
        <v>8</v>
      </c>
      <c r="BT149" s="5" t="s">
        <v>3</v>
      </c>
      <c r="BU149" s="6"/>
      <c r="BV149" s="5" t="s">
        <v>405</v>
      </c>
      <c r="BW149" s="9" t="s">
        <v>5</v>
      </c>
      <c r="BX149" s="5" t="s">
        <v>2</v>
      </c>
      <c r="BY149" s="8" t="s">
        <v>7</v>
      </c>
      <c r="BZ149" s="5" t="s">
        <v>2</v>
      </c>
      <c r="CA149" s="8" t="s">
        <v>7</v>
      </c>
      <c r="CB149" s="5" t="s">
        <v>2</v>
      </c>
      <c r="CC149" s="8" t="s">
        <v>7</v>
      </c>
      <c r="CD149" s="5" t="s">
        <v>2</v>
      </c>
      <c r="CE149" s="8" t="s">
        <v>7</v>
      </c>
      <c r="CF149" s="5" t="s">
        <v>3</v>
      </c>
      <c r="CG149" s="6" t="s">
        <v>18</v>
      </c>
      <c r="CH149" s="11">
        <v>1028.3699999999999</v>
      </c>
      <c r="CI149" s="6">
        <v>4000</v>
      </c>
      <c r="CJ149" s="6">
        <v>0.09</v>
      </c>
      <c r="CK149" s="6"/>
      <c r="CL149" s="6"/>
      <c r="CM149" s="6"/>
      <c r="CN149" s="6"/>
      <c r="CO149" s="6" t="s">
        <v>1606</v>
      </c>
      <c r="CP149" s="6" t="s">
        <v>1607</v>
      </c>
      <c r="CQ149" s="6" t="s">
        <v>2078</v>
      </c>
      <c r="CR149" s="6" t="s">
        <v>1609</v>
      </c>
      <c r="CS149" s="6" t="s">
        <v>2079</v>
      </c>
      <c r="CT149" s="6" t="s">
        <v>31</v>
      </c>
      <c r="CU149" s="6" t="s">
        <v>1621</v>
      </c>
      <c r="CV149" s="6" t="s">
        <v>32</v>
      </c>
      <c r="CW149" s="6">
        <v>1028.3699999999999</v>
      </c>
      <c r="CX149" s="6" t="s">
        <v>28</v>
      </c>
      <c r="CY149" s="6" t="s">
        <v>26</v>
      </c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 t="s">
        <v>36</v>
      </c>
      <c r="DN149" s="5" t="s">
        <v>19</v>
      </c>
      <c r="DO149" s="5" t="s">
        <v>23</v>
      </c>
      <c r="DP149" s="5" t="s">
        <v>1</v>
      </c>
      <c r="DQ149" s="7">
        <v>1</v>
      </c>
      <c r="DR149" s="5" t="s">
        <v>2</v>
      </c>
      <c r="DS149" s="7">
        <v>4000</v>
      </c>
      <c r="DT149" s="5" t="s">
        <v>2</v>
      </c>
      <c r="DU149" s="7" t="s">
        <v>7</v>
      </c>
      <c r="DV149" s="5" t="s">
        <v>2</v>
      </c>
      <c r="DW149" s="5"/>
      <c r="DX149" s="5" t="s">
        <v>2</v>
      </c>
      <c r="DY149" s="7" t="s">
        <v>2080</v>
      </c>
      <c r="DZ149" s="5" t="s">
        <v>3</v>
      </c>
      <c r="EA149" s="5" t="s">
        <v>4</v>
      </c>
      <c r="EB149" s="8">
        <v>2</v>
      </c>
      <c r="EC149" s="5" t="s">
        <v>2</v>
      </c>
      <c r="ED149" s="5" t="s">
        <v>7</v>
      </c>
      <c r="EE149" s="5" t="s">
        <v>2</v>
      </c>
      <c r="EF149" s="8" t="s">
        <v>7</v>
      </c>
      <c r="EG149" s="5" t="s">
        <v>2</v>
      </c>
      <c r="EH149" s="5"/>
      <c r="EI149" s="5" t="s">
        <v>2</v>
      </c>
      <c r="EJ149" s="8" t="s">
        <v>2080</v>
      </c>
      <c r="EK149" s="5" t="s">
        <v>3</v>
      </c>
      <c r="EL149" s="5" t="s">
        <v>1</v>
      </c>
      <c r="EM149" s="7">
        <v>3</v>
      </c>
      <c r="EN149" s="5" t="s">
        <v>2</v>
      </c>
      <c r="EO149" s="5" t="s">
        <v>7</v>
      </c>
      <c r="EP149" s="5" t="s">
        <v>2</v>
      </c>
      <c r="EQ149" s="7" t="s">
        <v>7</v>
      </c>
      <c r="ER149" s="5" t="s">
        <v>2</v>
      </c>
      <c r="ES149" s="5"/>
      <c r="ET149" s="5" t="s">
        <v>2</v>
      </c>
      <c r="EU149" s="7" t="s">
        <v>2080</v>
      </c>
      <c r="EV149" s="5" t="s">
        <v>3</v>
      </c>
      <c r="EW149" s="5" t="s">
        <v>4</v>
      </c>
      <c r="EX149" s="7">
        <v>4</v>
      </c>
      <c r="EY149" s="5" t="s">
        <v>2</v>
      </c>
      <c r="EZ149" s="5" t="s">
        <v>7</v>
      </c>
      <c r="FA149" s="5" t="s">
        <v>2</v>
      </c>
      <c r="FB149" s="7" t="s">
        <v>7</v>
      </c>
      <c r="FC149" s="5" t="s">
        <v>2</v>
      </c>
      <c r="FD149" s="5"/>
      <c r="FE149" s="5" t="s">
        <v>2</v>
      </c>
      <c r="FF149" s="7" t="s">
        <v>2080</v>
      </c>
      <c r="FG149" s="5" t="s">
        <v>3</v>
      </c>
      <c r="FH149" s="5"/>
      <c r="FI149" s="5" t="s">
        <v>1</v>
      </c>
      <c r="FJ149" s="7">
        <v>5</v>
      </c>
      <c r="FK149" s="5" t="s">
        <v>2</v>
      </c>
      <c r="FL149" s="5" t="s">
        <v>7</v>
      </c>
      <c r="FM149" s="5" t="s">
        <v>2</v>
      </c>
      <c r="FN149" s="7" t="s">
        <v>7</v>
      </c>
      <c r="FO149" s="5" t="s">
        <v>2</v>
      </c>
      <c r="FP149" s="5"/>
      <c r="FQ149" s="5" t="s">
        <v>2</v>
      </c>
      <c r="FR149" s="7" t="s">
        <v>2080</v>
      </c>
      <c r="FS149" s="5" t="s">
        <v>3</v>
      </c>
      <c r="FT149" s="6"/>
      <c r="FU149" s="5" t="s">
        <v>405</v>
      </c>
      <c r="FV149" s="9" t="s">
        <v>5</v>
      </c>
      <c r="FW149" s="5" t="s">
        <v>2</v>
      </c>
      <c r="FX149" s="8" t="s">
        <v>7</v>
      </c>
      <c r="FY149" s="5" t="s">
        <v>2</v>
      </c>
      <c r="FZ149" s="8" t="s">
        <v>7</v>
      </c>
      <c r="GA149" s="5" t="s">
        <v>2</v>
      </c>
      <c r="GB149" s="8"/>
      <c r="GC149" s="5" t="s">
        <v>2</v>
      </c>
      <c r="GD149" s="8" t="s">
        <v>7</v>
      </c>
      <c r="GE149" s="5" t="s">
        <v>3</v>
      </c>
      <c r="GF149" s="6" t="s">
        <v>18</v>
      </c>
    </row>
    <row r="150" spans="1:188" x14ac:dyDescent="0.25">
      <c r="A150" s="5" t="s">
        <v>9</v>
      </c>
      <c r="B150" s="5">
        <v>18800</v>
      </c>
      <c r="C150" s="5" t="s">
        <v>10</v>
      </c>
      <c r="D150" s="5" t="s">
        <v>1605</v>
      </c>
      <c r="E150" s="5" t="s">
        <v>20</v>
      </c>
      <c r="F150" s="5" t="s">
        <v>21</v>
      </c>
      <c r="G150" s="5" t="s">
        <v>22</v>
      </c>
      <c r="H150" s="5">
        <v>4</v>
      </c>
      <c r="I150" s="5" t="s">
        <v>12</v>
      </c>
      <c r="J150" s="5">
        <v>4</v>
      </c>
      <c r="K150" s="5" t="s">
        <v>14</v>
      </c>
      <c r="L150" s="8" t="s">
        <v>1604</v>
      </c>
      <c r="M150" s="5" t="s">
        <v>16</v>
      </c>
      <c r="N150" s="5"/>
      <c r="O150" s="5" t="s">
        <v>19</v>
      </c>
      <c r="P150" s="5" t="s">
        <v>23</v>
      </c>
      <c r="Q150" s="5" t="s">
        <v>1</v>
      </c>
      <c r="R150" s="7">
        <v>1</v>
      </c>
      <c r="S150" s="5" t="s">
        <v>2</v>
      </c>
      <c r="T150" s="7">
        <v>18800</v>
      </c>
      <c r="U150" s="5" t="s">
        <v>2</v>
      </c>
      <c r="V150" s="7" t="s">
        <v>7</v>
      </c>
      <c r="W150" s="5" t="s">
        <v>2</v>
      </c>
      <c r="X150" s="5"/>
      <c r="Y150" s="5" t="s">
        <v>2</v>
      </c>
      <c r="Z150" s="7" t="s">
        <v>8</v>
      </c>
      <c r="AA150" s="5" t="s">
        <v>3</v>
      </c>
      <c r="AB150" s="5" t="s">
        <v>4</v>
      </c>
      <c r="AC150" s="8">
        <v>2</v>
      </c>
      <c r="AD150" s="5" t="s">
        <v>2</v>
      </c>
      <c r="AE150" s="5" t="s">
        <v>7</v>
      </c>
      <c r="AF150" s="5" t="s">
        <v>2</v>
      </c>
      <c r="AG150" s="8" t="s">
        <v>7</v>
      </c>
      <c r="AH150" s="5" t="s">
        <v>2</v>
      </c>
      <c r="AI150" s="5"/>
      <c r="AJ150" s="5" t="s">
        <v>2</v>
      </c>
      <c r="AK150" s="8" t="s">
        <v>8</v>
      </c>
      <c r="AL150" s="5" t="s">
        <v>3</v>
      </c>
      <c r="AM150" s="5" t="s">
        <v>1</v>
      </c>
      <c r="AN150" s="7">
        <v>3</v>
      </c>
      <c r="AO150" s="5" t="s">
        <v>2</v>
      </c>
      <c r="AP150" s="5" t="s">
        <v>7</v>
      </c>
      <c r="AQ150" s="5" t="s">
        <v>2</v>
      </c>
      <c r="AR150" s="7" t="s">
        <v>7</v>
      </c>
      <c r="AS150" s="5" t="s">
        <v>2</v>
      </c>
      <c r="AT150" s="5"/>
      <c r="AU150" s="5" t="s">
        <v>2</v>
      </c>
      <c r="AV150" s="7" t="s">
        <v>8</v>
      </c>
      <c r="AW150" s="5" t="s">
        <v>3</v>
      </c>
      <c r="AX150" s="5" t="s">
        <v>4</v>
      </c>
      <c r="AY150" s="7">
        <v>4</v>
      </c>
      <c r="AZ150" s="5" t="s">
        <v>2</v>
      </c>
      <c r="BA150" s="5" t="s">
        <v>7</v>
      </c>
      <c r="BB150" s="5" t="s">
        <v>2</v>
      </c>
      <c r="BC150" s="7" t="s">
        <v>7</v>
      </c>
      <c r="BD150" s="5" t="s">
        <v>2</v>
      </c>
      <c r="BE150" s="5"/>
      <c r="BF150" s="5" t="s">
        <v>2</v>
      </c>
      <c r="BG150" s="7" t="s">
        <v>8</v>
      </c>
      <c r="BH150" s="5" t="s">
        <v>3</v>
      </c>
      <c r="BI150" s="5"/>
      <c r="BJ150" s="5"/>
      <c r="BK150" s="7"/>
      <c r="BL150" s="5"/>
      <c r="BM150" s="5"/>
      <c r="BN150" s="5"/>
      <c r="BO150" s="7"/>
      <c r="BP150" s="5"/>
      <c r="BQ150" s="7"/>
      <c r="BR150" s="5"/>
      <c r="BS150" s="7"/>
      <c r="BT150" s="5"/>
      <c r="BU150" s="6"/>
      <c r="BV150" s="5" t="s">
        <v>405</v>
      </c>
      <c r="BW150" s="9" t="s">
        <v>5</v>
      </c>
      <c r="BX150" s="5" t="s">
        <v>2</v>
      </c>
      <c r="BY150" s="8" t="s">
        <v>7</v>
      </c>
      <c r="BZ150" s="5" t="s">
        <v>2</v>
      </c>
      <c r="CA150" s="8" t="s">
        <v>7</v>
      </c>
      <c r="CB150" s="5" t="s">
        <v>2</v>
      </c>
      <c r="CC150" s="8" t="s">
        <v>7</v>
      </c>
      <c r="CD150" s="5" t="s">
        <v>2</v>
      </c>
      <c r="CE150" s="8" t="s">
        <v>7</v>
      </c>
      <c r="CF150" s="5" t="s">
        <v>3</v>
      </c>
      <c r="CG150" s="6" t="s">
        <v>18</v>
      </c>
      <c r="CH150" s="11">
        <v>5179.21</v>
      </c>
      <c r="CI150" s="6">
        <v>18800</v>
      </c>
      <c r="CJ150" s="6">
        <v>0.04</v>
      </c>
      <c r="CK150" s="6"/>
      <c r="CL150" s="6"/>
      <c r="CM150" s="6"/>
      <c r="CN150" s="6"/>
      <c r="CO150" s="6" t="s">
        <v>1606</v>
      </c>
      <c r="CP150" s="6" t="s">
        <v>1607</v>
      </c>
      <c r="CQ150" s="6" t="s">
        <v>2081</v>
      </c>
      <c r="CR150" s="6" t="s">
        <v>1608</v>
      </c>
      <c r="CS150" s="6" t="s">
        <v>2082</v>
      </c>
      <c r="CT150" s="6" t="s">
        <v>31</v>
      </c>
      <c r="CU150" s="6" t="s">
        <v>1627</v>
      </c>
      <c r="CV150" s="6" t="s">
        <v>32</v>
      </c>
      <c r="CW150" s="6">
        <v>5179.21</v>
      </c>
      <c r="CX150" s="6" t="s">
        <v>28</v>
      </c>
      <c r="CY150" s="6" t="s">
        <v>26</v>
      </c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 t="s">
        <v>36</v>
      </c>
      <c r="DN150" s="5" t="s">
        <v>19</v>
      </c>
      <c r="DO150" s="5" t="s">
        <v>23</v>
      </c>
      <c r="DP150" s="5" t="s">
        <v>1</v>
      </c>
      <c r="DQ150" s="7">
        <v>1</v>
      </c>
      <c r="DR150" s="5" t="s">
        <v>2</v>
      </c>
      <c r="DS150" s="7">
        <v>18800</v>
      </c>
      <c r="DT150" s="5" t="s">
        <v>2</v>
      </c>
      <c r="DU150" s="7" t="s">
        <v>7</v>
      </c>
      <c r="DV150" s="5" t="s">
        <v>2</v>
      </c>
      <c r="DW150" s="5"/>
      <c r="DX150" s="5" t="s">
        <v>2</v>
      </c>
      <c r="DY150" s="7" t="s">
        <v>2083</v>
      </c>
      <c r="DZ150" s="5" t="s">
        <v>3</v>
      </c>
      <c r="EA150" s="5" t="s">
        <v>4</v>
      </c>
      <c r="EB150" s="8">
        <v>2</v>
      </c>
      <c r="EC150" s="5" t="s">
        <v>2</v>
      </c>
      <c r="ED150" s="5" t="s">
        <v>7</v>
      </c>
      <c r="EE150" s="5" t="s">
        <v>2</v>
      </c>
      <c r="EF150" s="8" t="s">
        <v>7</v>
      </c>
      <c r="EG150" s="5" t="s">
        <v>2</v>
      </c>
      <c r="EH150" s="5"/>
      <c r="EI150" s="5" t="s">
        <v>2</v>
      </c>
      <c r="EJ150" s="8" t="s">
        <v>2083</v>
      </c>
      <c r="EK150" s="5" t="s">
        <v>3</v>
      </c>
      <c r="EL150" s="5" t="s">
        <v>1</v>
      </c>
      <c r="EM150" s="7">
        <v>3</v>
      </c>
      <c r="EN150" s="5" t="s">
        <v>2</v>
      </c>
      <c r="EO150" s="5" t="s">
        <v>7</v>
      </c>
      <c r="EP150" s="5" t="s">
        <v>2</v>
      </c>
      <c r="EQ150" s="7" t="s">
        <v>7</v>
      </c>
      <c r="ER150" s="5" t="s">
        <v>2</v>
      </c>
      <c r="ES150" s="5"/>
      <c r="ET150" s="5" t="s">
        <v>2</v>
      </c>
      <c r="EU150" s="7" t="s">
        <v>2083</v>
      </c>
      <c r="EV150" s="5" t="s">
        <v>3</v>
      </c>
      <c r="EW150" s="5" t="s">
        <v>4</v>
      </c>
      <c r="EX150" s="7">
        <v>4</v>
      </c>
      <c r="EY150" s="5" t="s">
        <v>2</v>
      </c>
      <c r="EZ150" s="5" t="s">
        <v>7</v>
      </c>
      <c r="FA150" s="5" t="s">
        <v>2</v>
      </c>
      <c r="FB150" s="7" t="s">
        <v>7</v>
      </c>
      <c r="FC150" s="5" t="s">
        <v>2</v>
      </c>
      <c r="FD150" s="5"/>
      <c r="FE150" s="5" t="s">
        <v>2</v>
      </c>
      <c r="FF150" s="7" t="s">
        <v>2083</v>
      </c>
      <c r="FG150" s="5" t="s">
        <v>3</v>
      </c>
      <c r="FH150" s="5"/>
      <c r="FI150" s="5"/>
      <c r="FJ150" s="7"/>
      <c r="FK150" s="5"/>
      <c r="FL150" s="5"/>
      <c r="FM150" s="5"/>
      <c r="FN150" s="7"/>
      <c r="FO150" s="5"/>
      <c r="FP150" s="7"/>
      <c r="FQ150" s="5"/>
      <c r="FR150" s="7"/>
      <c r="FS150" s="5"/>
      <c r="FT150" s="6"/>
      <c r="FU150" s="5" t="s">
        <v>405</v>
      </c>
      <c r="FV150" s="9" t="s">
        <v>5</v>
      </c>
      <c r="FW150" s="5" t="s">
        <v>2</v>
      </c>
      <c r="FX150" s="8" t="s">
        <v>7</v>
      </c>
      <c r="FY150" s="5" t="s">
        <v>2</v>
      </c>
      <c r="FZ150" s="8" t="s">
        <v>7</v>
      </c>
      <c r="GA150" s="5" t="s">
        <v>2</v>
      </c>
      <c r="GB150" s="8"/>
      <c r="GC150" s="5" t="s">
        <v>2</v>
      </c>
      <c r="GD150" s="8" t="s">
        <v>7</v>
      </c>
      <c r="GE150" s="5" t="s">
        <v>3</v>
      </c>
      <c r="GF150" s="6" t="s">
        <v>18</v>
      </c>
    </row>
    <row r="151" spans="1:188" x14ac:dyDescent="0.25">
      <c r="A151" s="5" t="s">
        <v>9</v>
      </c>
      <c r="B151" s="5">
        <v>15300</v>
      </c>
      <c r="C151" s="5" t="s">
        <v>10</v>
      </c>
      <c r="D151" s="5" t="s">
        <v>1605</v>
      </c>
      <c r="E151" s="5" t="s">
        <v>20</v>
      </c>
      <c r="F151" s="5" t="s">
        <v>21</v>
      </c>
      <c r="G151" s="5" t="s">
        <v>22</v>
      </c>
      <c r="H151" s="5">
        <v>4</v>
      </c>
      <c r="I151" s="5" t="s">
        <v>12</v>
      </c>
      <c r="J151" s="5">
        <v>3</v>
      </c>
      <c r="K151" s="5" t="s">
        <v>14</v>
      </c>
      <c r="L151" s="8" t="s">
        <v>1604</v>
      </c>
      <c r="M151" s="5" t="s">
        <v>16</v>
      </c>
      <c r="N151" s="5"/>
      <c r="O151" s="5" t="s">
        <v>19</v>
      </c>
      <c r="P151" s="5" t="s">
        <v>23</v>
      </c>
      <c r="Q151" s="5" t="s">
        <v>1</v>
      </c>
      <c r="R151" s="7">
        <v>1</v>
      </c>
      <c r="S151" s="5" t="s">
        <v>2</v>
      </c>
      <c r="T151" s="7">
        <v>15300</v>
      </c>
      <c r="U151" s="5" t="s">
        <v>2</v>
      </c>
      <c r="V151" s="7" t="s">
        <v>7</v>
      </c>
      <c r="W151" s="5" t="s">
        <v>2</v>
      </c>
      <c r="X151" s="5"/>
      <c r="Y151" s="5" t="s">
        <v>2</v>
      </c>
      <c r="Z151" s="7" t="s">
        <v>8</v>
      </c>
      <c r="AA151" s="5" t="s">
        <v>3</v>
      </c>
      <c r="AB151" s="5" t="s">
        <v>4</v>
      </c>
      <c r="AC151" s="8">
        <v>2</v>
      </c>
      <c r="AD151" s="5" t="s">
        <v>2</v>
      </c>
      <c r="AE151" s="5" t="s">
        <v>7</v>
      </c>
      <c r="AF151" s="5" t="s">
        <v>2</v>
      </c>
      <c r="AG151" s="8" t="s">
        <v>7</v>
      </c>
      <c r="AH151" s="5" t="s">
        <v>2</v>
      </c>
      <c r="AI151" s="5"/>
      <c r="AJ151" s="5" t="s">
        <v>2</v>
      </c>
      <c r="AK151" s="8" t="s">
        <v>8</v>
      </c>
      <c r="AL151" s="5" t="s">
        <v>3</v>
      </c>
      <c r="AM151" s="5" t="s">
        <v>1</v>
      </c>
      <c r="AN151" s="7">
        <v>3</v>
      </c>
      <c r="AO151" s="5" t="s">
        <v>2</v>
      </c>
      <c r="AP151" s="5" t="s">
        <v>7</v>
      </c>
      <c r="AQ151" s="5" t="s">
        <v>2</v>
      </c>
      <c r="AR151" s="7" t="s">
        <v>7</v>
      </c>
      <c r="AS151" s="5" t="s">
        <v>2</v>
      </c>
      <c r="AT151" s="5"/>
      <c r="AU151" s="5" t="s">
        <v>2</v>
      </c>
      <c r="AV151" s="7" t="s">
        <v>8</v>
      </c>
      <c r="AW151" s="5" t="s">
        <v>3</v>
      </c>
      <c r="AX151" s="5"/>
      <c r="AY151" s="7"/>
      <c r="AZ151" s="5"/>
      <c r="BA151" s="5"/>
      <c r="BB151" s="5"/>
      <c r="BC151" s="7"/>
      <c r="BD151" s="5"/>
      <c r="BE151" s="7"/>
      <c r="BF151" s="5"/>
      <c r="BG151" s="7"/>
      <c r="BH151" s="5"/>
      <c r="BI151" s="5"/>
      <c r="BJ151" s="5"/>
      <c r="BK151" s="7"/>
      <c r="BL151" s="5"/>
      <c r="BM151" s="5"/>
      <c r="BN151" s="5"/>
      <c r="BO151" s="7"/>
      <c r="BP151" s="5"/>
      <c r="BQ151" s="7"/>
      <c r="BR151" s="5"/>
      <c r="BS151" s="7"/>
      <c r="BT151" s="5"/>
      <c r="BU151" s="6"/>
      <c r="BV151" s="5" t="s">
        <v>405</v>
      </c>
      <c r="BW151" s="9" t="s">
        <v>5</v>
      </c>
      <c r="BX151" s="5" t="s">
        <v>2</v>
      </c>
      <c r="BY151" s="8" t="s">
        <v>7</v>
      </c>
      <c r="BZ151" s="5" t="s">
        <v>2</v>
      </c>
      <c r="CA151" s="8" t="s">
        <v>7</v>
      </c>
      <c r="CB151" s="5" t="s">
        <v>2</v>
      </c>
      <c r="CC151" s="8" t="s">
        <v>7</v>
      </c>
      <c r="CD151" s="5" t="s">
        <v>2</v>
      </c>
      <c r="CE151" s="8" t="s">
        <v>7</v>
      </c>
      <c r="CF151" s="5" t="s">
        <v>3</v>
      </c>
      <c r="CG151" s="6" t="s">
        <v>18</v>
      </c>
      <c r="CH151" s="11">
        <v>5513.33</v>
      </c>
      <c r="CI151" s="6">
        <v>15300</v>
      </c>
      <c r="CJ151" s="6">
        <v>0.04</v>
      </c>
      <c r="CK151" s="6"/>
      <c r="CL151" s="6"/>
      <c r="CM151" s="6"/>
      <c r="CN151" s="6"/>
      <c r="CO151" s="6" t="s">
        <v>1606</v>
      </c>
      <c r="CP151" s="6" t="s">
        <v>1607</v>
      </c>
      <c r="CQ151" s="6" t="s">
        <v>2084</v>
      </c>
      <c r="CR151" s="6" t="s">
        <v>1608</v>
      </c>
      <c r="CS151" s="6" t="s">
        <v>2085</v>
      </c>
      <c r="CT151" s="6" t="s">
        <v>31</v>
      </c>
      <c r="CU151" s="6" t="s">
        <v>1638</v>
      </c>
      <c r="CV151" s="6" t="s">
        <v>32</v>
      </c>
      <c r="CW151" s="6">
        <v>5513.33</v>
      </c>
      <c r="CX151" s="6" t="s">
        <v>28</v>
      </c>
      <c r="CY151" s="6" t="s">
        <v>26</v>
      </c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 t="s">
        <v>36</v>
      </c>
      <c r="DN151" s="5" t="s">
        <v>19</v>
      </c>
      <c r="DO151" s="5" t="s">
        <v>23</v>
      </c>
      <c r="DP151" s="5" t="s">
        <v>1</v>
      </c>
      <c r="DQ151" s="7">
        <v>1</v>
      </c>
      <c r="DR151" s="5" t="s">
        <v>2</v>
      </c>
      <c r="DS151" s="7">
        <v>15300</v>
      </c>
      <c r="DT151" s="5" t="s">
        <v>2</v>
      </c>
      <c r="DU151" s="7" t="s">
        <v>7</v>
      </c>
      <c r="DV151" s="5" t="s">
        <v>2</v>
      </c>
      <c r="DW151" s="5"/>
      <c r="DX151" s="5" t="s">
        <v>2</v>
      </c>
      <c r="DY151" s="7" t="s">
        <v>2086</v>
      </c>
      <c r="DZ151" s="5" t="s">
        <v>3</v>
      </c>
      <c r="EA151" s="5" t="s">
        <v>4</v>
      </c>
      <c r="EB151" s="8">
        <v>2</v>
      </c>
      <c r="EC151" s="5" t="s">
        <v>2</v>
      </c>
      <c r="ED151" s="5" t="s">
        <v>7</v>
      </c>
      <c r="EE151" s="5" t="s">
        <v>2</v>
      </c>
      <c r="EF151" s="8" t="s">
        <v>7</v>
      </c>
      <c r="EG151" s="5" t="s">
        <v>2</v>
      </c>
      <c r="EH151" s="5"/>
      <c r="EI151" s="5" t="s">
        <v>2</v>
      </c>
      <c r="EJ151" s="8" t="s">
        <v>2086</v>
      </c>
      <c r="EK151" s="5" t="s">
        <v>3</v>
      </c>
      <c r="EL151" s="5" t="s">
        <v>1</v>
      </c>
      <c r="EM151" s="7">
        <v>3</v>
      </c>
      <c r="EN151" s="5" t="s">
        <v>2</v>
      </c>
      <c r="EO151" s="5" t="s">
        <v>7</v>
      </c>
      <c r="EP151" s="5" t="s">
        <v>2</v>
      </c>
      <c r="EQ151" s="7" t="s">
        <v>7</v>
      </c>
      <c r="ER151" s="5" t="s">
        <v>2</v>
      </c>
      <c r="ES151" s="5"/>
      <c r="ET151" s="5" t="s">
        <v>2</v>
      </c>
      <c r="EU151" s="7" t="s">
        <v>2086</v>
      </c>
      <c r="EV151" s="5" t="s">
        <v>3</v>
      </c>
      <c r="EW151" s="5"/>
      <c r="EX151" s="7"/>
      <c r="EY151" s="5"/>
      <c r="EZ151" s="5"/>
      <c r="FA151" s="5"/>
      <c r="FB151" s="7"/>
      <c r="FC151" s="5"/>
      <c r="FD151" s="7"/>
      <c r="FE151" s="5"/>
      <c r="FF151" s="7"/>
      <c r="FG151" s="5"/>
      <c r="FH151" s="5"/>
      <c r="FI151" s="5"/>
      <c r="FJ151" s="7"/>
      <c r="FK151" s="5"/>
      <c r="FL151" s="5"/>
      <c r="FM151" s="5"/>
      <c r="FN151" s="7"/>
      <c r="FO151" s="5"/>
      <c r="FP151" s="7"/>
      <c r="FQ151" s="5"/>
      <c r="FR151" s="7"/>
      <c r="FS151" s="5"/>
      <c r="FT151" s="6"/>
      <c r="FU151" s="5" t="s">
        <v>405</v>
      </c>
      <c r="FV151" s="9" t="s">
        <v>5</v>
      </c>
      <c r="FW151" s="5" t="s">
        <v>2</v>
      </c>
      <c r="FX151" s="8" t="s">
        <v>7</v>
      </c>
      <c r="FY151" s="5" t="s">
        <v>2</v>
      </c>
      <c r="FZ151" s="8" t="s">
        <v>7</v>
      </c>
      <c r="GA151" s="5" t="s">
        <v>2</v>
      </c>
      <c r="GB151" s="8"/>
      <c r="GC151" s="5" t="s">
        <v>2</v>
      </c>
      <c r="GD151" s="8" t="s">
        <v>7</v>
      </c>
      <c r="GE151" s="5" t="s">
        <v>3</v>
      </c>
      <c r="GF151" s="6" t="s">
        <v>18</v>
      </c>
    </row>
    <row r="152" spans="1:188" x14ac:dyDescent="0.25">
      <c r="A152" s="5" t="s">
        <v>9</v>
      </c>
      <c r="B152" s="5">
        <v>5500</v>
      </c>
      <c r="C152" s="5" t="s">
        <v>10</v>
      </c>
      <c r="D152" s="5" t="s">
        <v>1605</v>
      </c>
      <c r="E152" s="5" t="s">
        <v>20</v>
      </c>
      <c r="F152" s="5" t="s">
        <v>21</v>
      </c>
      <c r="G152" s="5" t="s">
        <v>22</v>
      </c>
      <c r="H152" s="5">
        <v>9</v>
      </c>
      <c r="I152" s="5" t="s">
        <v>12</v>
      </c>
      <c r="J152" s="5">
        <v>5</v>
      </c>
      <c r="K152" s="5" t="s">
        <v>14</v>
      </c>
      <c r="L152" s="8" t="s">
        <v>1604</v>
      </c>
      <c r="M152" s="5" t="s">
        <v>16</v>
      </c>
      <c r="N152" s="5"/>
      <c r="O152" s="5" t="s">
        <v>19</v>
      </c>
      <c r="P152" s="5" t="s">
        <v>23</v>
      </c>
      <c r="Q152" s="5" t="s">
        <v>1</v>
      </c>
      <c r="R152" s="7">
        <v>1</v>
      </c>
      <c r="S152" s="5" t="s">
        <v>2</v>
      </c>
      <c r="T152" s="7">
        <v>5500</v>
      </c>
      <c r="U152" s="5" t="s">
        <v>2</v>
      </c>
      <c r="V152" s="7" t="s">
        <v>7</v>
      </c>
      <c r="W152" s="5" t="s">
        <v>2</v>
      </c>
      <c r="X152" s="5"/>
      <c r="Y152" s="5" t="s">
        <v>2</v>
      </c>
      <c r="Z152" s="7" t="s">
        <v>8</v>
      </c>
      <c r="AA152" s="5" t="s">
        <v>3</v>
      </c>
      <c r="AB152" s="5" t="s">
        <v>4</v>
      </c>
      <c r="AC152" s="8">
        <v>2</v>
      </c>
      <c r="AD152" s="5" t="s">
        <v>2</v>
      </c>
      <c r="AE152" s="5" t="s">
        <v>7</v>
      </c>
      <c r="AF152" s="5" t="s">
        <v>2</v>
      </c>
      <c r="AG152" s="8" t="s">
        <v>7</v>
      </c>
      <c r="AH152" s="5" t="s">
        <v>2</v>
      </c>
      <c r="AI152" s="5"/>
      <c r="AJ152" s="5" t="s">
        <v>2</v>
      </c>
      <c r="AK152" s="8" t="s">
        <v>8</v>
      </c>
      <c r="AL152" s="5" t="s">
        <v>3</v>
      </c>
      <c r="AM152" s="5" t="s">
        <v>1</v>
      </c>
      <c r="AN152" s="7">
        <v>3</v>
      </c>
      <c r="AO152" s="5" t="s">
        <v>2</v>
      </c>
      <c r="AP152" s="5" t="s">
        <v>7</v>
      </c>
      <c r="AQ152" s="5" t="s">
        <v>2</v>
      </c>
      <c r="AR152" s="7" t="s">
        <v>7</v>
      </c>
      <c r="AS152" s="5" t="s">
        <v>2</v>
      </c>
      <c r="AT152" s="5"/>
      <c r="AU152" s="5" t="s">
        <v>2</v>
      </c>
      <c r="AV152" s="7" t="s">
        <v>8</v>
      </c>
      <c r="AW152" s="5" t="s">
        <v>3</v>
      </c>
      <c r="AX152" s="5" t="s">
        <v>4</v>
      </c>
      <c r="AY152" s="7">
        <v>4</v>
      </c>
      <c r="AZ152" s="5" t="s">
        <v>2</v>
      </c>
      <c r="BA152" s="5" t="s">
        <v>7</v>
      </c>
      <c r="BB152" s="5" t="s">
        <v>2</v>
      </c>
      <c r="BC152" s="7" t="s">
        <v>7</v>
      </c>
      <c r="BD152" s="5" t="s">
        <v>2</v>
      </c>
      <c r="BE152" s="5"/>
      <c r="BF152" s="5" t="s">
        <v>2</v>
      </c>
      <c r="BG152" s="7" t="s">
        <v>8</v>
      </c>
      <c r="BH152" s="5" t="s">
        <v>3</v>
      </c>
      <c r="BI152" s="5"/>
      <c r="BJ152" s="5" t="s">
        <v>1</v>
      </c>
      <c r="BK152" s="7">
        <v>5</v>
      </c>
      <c r="BL152" s="5" t="s">
        <v>2</v>
      </c>
      <c r="BM152" s="5" t="s">
        <v>7</v>
      </c>
      <c r="BN152" s="5" t="s">
        <v>2</v>
      </c>
      <c r="BO152" s="7" t="s">
        <v>7</v>
      </c>
      <c r="BP152" s="5" t="s">
        <v>2</v>
      </c>
      <c r="BQ152" s="5"/>
      <c r="BR152" s="5" t="s">
        <v>2</v>
      </c>
      <c r="BS152" s="7" t="s">
        <v>8</v>
      </c>
      <c r="BT152" s="5" t="s">
        <v>3</v>
      </c>
      <c r="BU152" s="6"/>
      <c r="BV152" s="5" t="s">
        <v>405</v>
      </c>
      <c r="BW152" s="9" t="s">
        <v>5</v>
      </c>
      <c r="BX152" s="5" t="s">
        <v>2</v>
      </c>
      <c r="BY152" s="8" t="s">
        <v>7</v>
      </c>
      <c r="BZ152" s="5" t="s">
        <v>2</v>
      </c>
      <c r="CA152" s="8" t="s">
        <v>7</v>
      </c>
      <c r="CB152" s="5" t="s">
        <v>2</v>
      </c>
      <c r="CC152" s="8" t="s">
        <v>7</v>
      </c>
      <c r="CD152" s="5" t="s">
        <v>2</v>
      </c>
      <c r="CE152" s="8" t="s">
        <v>7</v>
      </c>
      <c r="CF152" s="5" t="s">
        <v>3</v>
      </c>
      <c r="CG152" s="6" t="s">
        <v>18</v>
      </c>
      <c r="CH152" s="11">
        <v>1414.01</v>
      </c>
      <c r="CI152" s="6">
        <v>5500</v>
      </c>
      <c r="CJ152" s="6">
        <v>0.09</v>
      </c>
      <c r="CK152" s="6"/>
      <c r="CL152" s="6"/>
      <c r="CM152" s="6"/>
      <c r="CN152" s="6"/>
      <c r="CO152" s="6" t="s">
        <v>1606</v>
      </c>
      <c r="CP152" s="6" t="s">
        <v>1607</v>
      </c>
      <c r="CQ152" s="6" t="s">
        <v>2087</v>
      </c>
      <c r="CR152" s="6" t="s">
        <v>1609</v>
      </c>
      <c r="CS152" s="6" t="s">
        <v>2088</v>
      </c>
      <c r="CT152" s="6" t="s">
        <v>31</v>
      </c>
      <c r="CU152" s="6" t="s">
        <v>1621</v>
      </c>
      <c r="CV152" s="6" t="s">
        <v>32</v>
      </c>
      <c r="CW152" s="6">
        <v>1414.01</v>
      </c>
      <c r="CX152" s="6" t="s">
        <v>28</v>
      </c>
      <c r="CY152" s="6" t="s">
        <v>26</v>
      </c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 t="s">
        <v>36</v>
      </c>
      <c r="DN152" s="5" t="s">
        <v>19</v>
      </c>
      <c r="DO152" s="5" t="s">
        <v>23</v>
      </c>
      <c r="DP152" s="5" t="s">
        <v>1</v>
      </c>
      <c r="DQ152" s="7">
        <v>1</v>
      </c>
      <c r="DR152" s="5" t="s">
        <v>2</v>
      </c>
      <c r="DS152" s="7">
        <v>5500</v>
      </c>
      <c r="DT152" s="5" t="s">
        <v>2</v>
      </c>
      <c r="DU152" s="7" t="s">
        <v>7</v>
      </c>
      <c r="DV152" s="5" t="s">
        <v>2</v>
      </c>
      <c r="DW152" s="5"/>
      <c r="DX152" s="5" t="s">
        <v>2</v>
      </c>
      <c r="DY152" s="7" t="s">
        <v>2089</v>
      </c>
      <c r="DZ152" s="5" t="s">
        <v>3</v>
      </c>
      <c r="EA152" s="5" t="s">
        <v>4</v>
      </c>
      <c r="EB152" s="8">
        <v>2</v>
      </c>
      <c r="EC152" s="5" t="s">
        <v>2</v>
      </c>
      <c r="ED152" s="5" t="s">
        <v>7</v>
      </c>
      <c r="EE152" s="5" t="s">
        <v>2</v>
      </c>
      <c r="EF152" s="8" t="s">
        <v>7</v>
      </c>
      <c r="EG152" s="5" t="s">
        <v>2</v>
      </c>
      <c r="EH152" s="5"/>
      <c r="EI152" s="5" t="s">
        <v>2</v>
      </c>
      <c r="EJ152" s="8" t="s">
        <v>2089</v>
      </c>
      <c r="EK152" s="5" t="s">
        <v>3</v>
      </c>
      <c r="EL152" s="5" t="s">
        <v>1</v>
      </c>
      <c r="EM152" s="7">
        <v>3</v>
      </c>
      <c r="EN152" s="5" t="s">
        <v>2</v>
      </c>
      <c r="EO152" s="5" t="s">
        <v>7</v>
      </c>
      <c r="EP152" s="5" t="s">
        <v>2</v>
      </c>
      <c r="EQ152" s="7" t="s">
        <v>7</v>
      </c>
      <c r="ER152" s="5" t="s">
        <v>2</v>
      </c>
      <c r="ES152" s="5"/>
      <c r="ET152" s="5" t="s">
        <v>2</v>
      </c>
      <c r="EU152" s="7" t="s">
        <v>2089</v>
      </c>
      <c r="EV152" s="5" t="s">
        <v>3</v>
      </c>
      <c r="EW152" s="5" t="s">
        <v>4</v>
      </c>
      <c r="EX152" s="7">
        <v>4</v>
      </c>
      <c r="EY152" s="5" t="s">
        <v>2</v>
      </c>
      <c r="EZ152" s="5" t="s">
        <v>7</v>
      </c>
      <c r="FA152" s="5" t="s">
        <v>2</v>
      </c>
      <c r="FB152" s="7" t="s">
        <v>7</v>
      </c>
      <c r="FC152" s="5" t="s">
        <v>2</v>
      </c>
      <c r="FD152" s="5"/>
      <c r="FE152" s="5" t="s">
        <v>2</v>
      </c>
      <c r="FF152" s="7" t="s">
        <v>2089</v>
      </c>
      <c r="FG152" s="5" t="s">
        <v>3</v>
      </c>
      <c r="FH152" s="5"/>
      <c r="FI152" s="5" t="s">
        <v>1</v>
      </c>
      <c r="FJ152" s="7">
        <v>5</v>
      </c>
      <c r="FK152" s="5" t="s">
        <v>2</v>
      </c>
      <c r="FL152" s="5" t="s">
        <v>7</v>
      </c>
      <c r="FM152" s="5" t="s">
        <v>2</v>
      </c>
      <c r="FN152" s="7" t="s">
        <v>7</v>
      </c>
      <c r="FO152" s="5" t="s">
        <v>2</v>
      </c>
      <c r="FP152" s="5"/>
      <c r="FQ152" s="5" t="s">
        <v>2</v>
      </c>
      <c r="FR152" s="7" t="s">
        <v>2089</v>
      </c>
      <c r="FS152" s="5" t="s">
        <v>3</v>
      </c>
      <c r="FT152" s="6"/>
      <c r="FU152" s="5" t="s">
        <v>405</v>
      </c>
      <c r="FV152" s="9" t="s">
        <v>5</v>
      </c>
      <c r="FW152" s="5" t="s">
        <v>2</v>
      </c>
      <c r="FX152" s="8" t="s">
        <v>7</v>
      </c>
      <c r="FY152" s="5" t="s">
        <v>2</v>
      </c>
      <c r="FZ152" s="8" t="s">
        <v>7</v>
      </c>
      <c r="GA152" s="5" t="s">
        <v>2</v>
      </c>
      <c r="GB152" s="8"/>
      <c r="GC152" s="5" t="s">
        <v>2</v>
      </c>
      <c r="GD152" s="8" t="s">
        <v>7</v>
      </c>
      <c r="GE152" s="5" t="s">
        <v>3</v>
      </c>
      <c r="GF152" s="6" t="s">
        <v>18</v>
      </c>
    </row>
    <row r="153" spans="1:188" x14ac:dyDescent="0.25">
      <c r="A153" s="5" t="s">
        <v>9</v>
      </c>
      <c r="B153" s="5">
        <v>3600</v>
      </c>
      <c r="C153" s="5" t="s">
        <v>10</v>
      </c>
      <c r="D153" s="5" t="s">
        <v>1605</v>
      </c>
      <c r="E153" s="5" t="s">
        <v>20</v>
      </c>
      <c r="F153" s="5" t="s">
        <v>21</v>
      </c>
      <c r="G153" s="5" t="s">
        <v>22</v>
      </c>
      <c r="H153" s="5">
        <v>2</v>
      </c>
      <c r="I153" s="5" t="s">
        <v>12</v>
      </c>
      <c r="J153" s="5">
        <v>4</v>
      </c>
      <c r="K153" s="5" t="s">
        <v>14</v>
      </c>
      <c r="L153" s="8" t="s">
        <v>1604</v>
      </c>
      <c r="M153" s="5" t="s">
        <v>16</v>
      </c>
      <c r="N153" s="5"/>
      <c r="O153" s="5" t="s">
        <v>19</v>
      </c>
      <c r="P153" s="5" t="s">
        <v>23</v>
      </c>
      <c r="Q153" s="5" t="s">
        <v>1</v>
      </c>
      <c r="R153" s="7">
        <v>1</v>
      </c>
      <c r="S153" s="5" t="s">
        <v>2</v>
      </c>
      <c r="T153" s="7">
        <v>3600</v>
      </c>
      <c r="U153" s="5" t="s">
        <v>2</v>
      </c>
      <c r="V153" s="7" t="s">
        <v>7</v>
      </c>
      <c r="W153" s="5" t="s">
        <v>2</v>
      </c>
      <c r="X153" s="5"/>
      <c r="Y153" s="5" t="s">
        <v>2</v>
      </c>
      <c r="Z153" s="7" t="s">
        <v>8</v>
      </c>
      <c r="AA153" s="5" t="s">
        <v>3</v>
      </c>
      <c r="AB153" s="5" t="s">
        <v>4</v>
      </c>
      <c r="AC153" s="8">
        <v>2</v>
      </c>
      <c r="AD153" s="5" t="s">
        <v>2</v>
      </c>
      <c r="AE153" s="5" t="s">
        <v>7</v>
      </c>
      <c r="AF153" s="5" t="s">
        <v>2</v>
      </c>
      <c r="AG153" s="8" t="s">
        <v>7</v>
      </c>
      <c r="AH153" s="5" t="s">
        <v>2</v>
      </c>
      <c r="AI153" s="5"/>
      <c r="AJ153" s="5" t="s">
        <v>2</v>
      </c>
      <c r="AK153" s="8" t="s">
        <v>8</v>
      </c>
      <c r="AL153" s="5" t="s">
        <v>3</v>
      </c>
      <c r="AM153" s="5" t="s">
        <v>1</v>
      </c>
      <c r="AN153" s="7">
        <v>3</v>
      </c>
      <c r="AO153" s="5" t="s">
        <v>2</v>
      </c>
      <c r="AP153" s="5" t="s">
        <v>7</v>
      </c>
      <c r="AQ153" s="5" t="s">
        <v>2</v>
      </c>
      <c r="AR153" s="7" t="s">
        <v>7</v>
      </c>
      <c r="AS153" s="5" t="s">
        <v>2</v>
      </c>
      <c r="AT153" s="5"/>
      <c r="AU153" s="5" t="s">
        <v>2</v>
      </c>
      <c r="AV153" s="7" t="s">
        <v>8</v>
      </c>
      <c r="AW153" s="5" t="s">
        <v>3</v>
      </c>
      <c r="AX153" s="5" t="s">
        <v>4</v>
      </c>
      <c r="AY153" s="7">
        <v>4</v>
      </c>
      <c r="AZ153" s="5" t="s">
        <v>2</v>
      </c>
      <c r="BA153" s="5" t="s">
        <v>7</v>
      </c>
      <c r="BB153" s="5" t="s">
        <v>2</v>
      </c>
      <c r="BC153" s="7" t="s">
        <v>7</v>
      </c>
      <c r="BD153" s="5" t="s">
        <v>2</v>
      </c>
      <c r="BE153" s="5"/>
      <c r="BF153" s="5" t="s">
        <v>2</v>
      </c>
      <c r="BG153" s="7" t="s">
        <v>8</v>
      </c>
      <c r="BH153" s="5" t="s">
        <v>3</v>
      </c>
      <c r="BI153" s="5"/>
      <c r="BJ153" s="5"/>
      <c r="BK153" s="7"/>
      <c r="BL153" s="5"/>
      <c r="BM153" s="5"/>
      <c r="BN153" s="5"/>
      <c r="BO153" s="7"/>
      <c r="BP153" s="5"/>
      <c r="BQ153" s="7"/>
      <c r="BR153" s="5"/>
      <c r="BS153" s="7"/>
      <c r="BT153" s="5"/>
      <c r="BU153" s="6"/>
      <c r="BV153" s="5" t="s">
        <v>405</v>
      </c>
      <c r="BW153" s="9" t="s">
        <v>5</v>
      </c>
      <c r="BX153" s="5" t="s">
        <v>2</v>
      </c>
      <c r="BY153" s="8" t="s">
        <v>7</v>
      </c>
      <c r="BZ153" s="5" t="s">
        <v>2</v>
      </c>
      <c r="CA153" s="8" t="s">
        <v>7</v>
      </c>
      <c r="CB153" s="5" t="s">
        <v>2</v>
      </c>
      <c r="CC153" s="8" t="s">
        <v>7</v>
      </c>
      <c r="CD153" s="5" t="s">
        <v>2</v>
      </c>
      <c r="CE153" s="8" t="s">
        <v>7</v>
      </c>
      <c r="CF153" s="5" t="s">
        <v>3</v>
      </c>
      <c r="CG153" s="6" t="s">
        <v>18</v>
      </c>
      <c r="CH153" s="11">
        <v>945.45</v>
      </c>
      <c r="CI153" s="6">
        <v>3600</v>
      </c>
      <c r="CJ153" s="6">
        <v>0.02</v>
      </c>
      <c r="CK153" s="6"/>
      <c r="CL153" s="6"/>
      <c r="CM153" s="6"/>
      <c r="CN153" s="6"/>
      <c r="CO153" s="6" t="s">
        <v>1606</v>
      </c>
      <c r="CP153" s="6" t="s">
        <v>1607</v>
      </c>
      <c r="CQ153" s="6" t="s">
        <v>2090</v>
      </c>
      <c r="CR153" s="6" t="s">
        <v>1608</v>
      </c>
      <c r="CS153" s="6" t="s">
        <v>2091</v>
      </c>
      <c r="CT153" s="6" t="s">
        <v>31</v>
      </c>
      <c r="CU153" s="6" t="s">
        <v>1614</v>
      </c>
      <c r="CV153" s="6" t="s">
        <v>32</v>
      </c>
      <c r="CW153" s="6">
        <v>945.45</v>
      </c>
      <c r="CX153" s="6" t="s">
        <v>28</v>
      </c>
      <c r="CY153" s="6" t="s">
        <v>26</v>
      </c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 t="s">
        <v>36</v>
      </c>
      <c r="DN153" s="5" t="s">
        <v>19</v>
      </c>
      <c r="DO153" s="5" t="s">
        <v>23</v>
      </c>
      <c r="DP153" s="5" t="s">
        <v>1</v>
      </c>
      <c r="DQ153" s="7">
        <v>1</v>
      </c>
      <c r="DR153" s="5" t="s">
        <v>2</v>
      </c>
      <c r="DS153" s="7">
        <v>3600</v>
      </c>
      <c r="DT153" s="5" t="s">
        <v>2</v>
      </c>
      <c r="DU153" s="7" t="s">
        <v>7</v>
      </c>
      <c r="DV153" s="5" t="s">
        <v>2</v>
      </c>
      <c r="DW153" s="5"/>
      <c r="DX153" s="5" t="s">
        <v>2</v>
      </c>
      <c r="DY153" s="7" t="s">
        <v>2092</v>
      </c>
      <c r="DZ153" s="5" t="s">
        <v>3</v>
      </c>
      <c r="EA153" s="5" t="s">
        <v>4</v>
      </c>
      <c r="EB153" s="8">
        <v>2</v>
      </c>
      <c r="EC153" s="5" t="s">
        <v>2</v>
      </c>
      <c r="ED153" s="5" t="s">
        <v>7</v>
      </c>
      <c r="EE153" s="5" t="s">
        <v>2</v>
      </c>
      <c r="EF153" s="8" t="s">
        <v>7</v>
      </c>
      <c r="EG153" s="5" t="s">
        <v>2</v>
      </c>
      <c r="EH153" s="5"/>
      <c r="EI153" s="5" t="s">
        <v>2</v>
      </c>
      <c r="EJ153" s="8" t="s">
        <v>2092</v>
      </c>
      <c r="EK153" s="5" t="s">
        <v>3</v>
      </c>
      <c r="EL153" s="5" t="s">
        <v>1</v>
      </c>
      <c r="EM153" s="7">
        <v>3</v>
      </c>
      <c r="EN153" s="5" t="s">
        <v>2</v>
      </c>
      <c r="EO153" s="5" t="s">
        <v>7</v>
      </c>
      <c r="EP153" s="5" t="s">
        <v>2</v>
      </c>
      <c r="EQ153" s="7" t="s">
        <v>7</v>
      </c>
      <c r="ER153" s="5" t="s">
        <v>2</v>
      </c>
      <c r="ES153" s="5"/>
      <c r="ET153" s="5" t="s">
        <v>2</v>
      </c>
      <c r="EU153" s="7" t="s">
        <v>2092</v>
      </c>
      <c r="EV153" s="5" t="s">
        <v>3</v>
      </c>
      <c r="EW153" s="5" t="s">
        <v>4</v>
      </c>
      <c r="EX153" s="7">
        <v>4</v>
      </c>
      <c r="EY153" s="5" t="s">
        <v>2</v>
      </c>
      <c r="EZ153" s="5" t="s">
        <v>7</v>
      </c>
      <c r="FA153" s="5" t="s">
        <v>2</v>
      </c>
      <c r="FB153" s="7" t="s">
        <v>7</v>
      </c>
      <c r="FC153" s="5" t="s">
        <v>2</v>
      </c>
      <c r="FD153" s="5"/>
      <c r="FE153" s="5" t="s">
        <v>2</v>
      </c>
      <c r="FF153" s="7" t="s">
        <v>2092</v>
      </c>
      <c r="FG153" s="5" t="s">
        <v>3</v>
      </c>
      <c r="FH153" s="5"/>
      <c r="FI153" s="5"/>
      <c r="FJ153" s="7"/>
      <c r="FK153" s="5"/>
      <c r="FL153" s="5"/>
      <c r="FM153" s="5"/>
      <c r="FN153" s="7"/>
      <c r="FO153" s="5"/>
      <c r="FP153" s="7"/>
      <c r="FQ153" s="5"/>
      <c r="FR153" s="7"/>
      <c r="FS153" s="5"/>
      <c r="FT153" s="6"/>
      <c r="FU153" s="5" t="s">
        <v>405</v>
      </c>
      <c r="FV153" s="9" t="s">
        <v>5</v>
      </c>
      <c r="FW153" s="5" t="s">
        <v>2</v>
      </c>
      <c r="FX153" s="8" t="s">
        <v>7</v>
      </c>
      <c r="FY153" s="5" t="s">
        <v>2</v>
      </c>
      <c r="FZ153" s="8" t="s">
        <v>7</v>
      </c>
      <c r="GA153" s="5" t="s">
        <v>2</v>
      </c>
      <c r="GB153" s="8"/>
      <c r="GC153" s="5" t="s">
        <v>2</v>
      </c>
      <c r="GD153" s="8" t="s">
        <v>7</v>
      </c>
      <c r="GE153" s="5" t="s">
        <v>3</v>
      </c>
      <c r="GF153" s="6" t="s">
        <v>18</v>
      </c>
    </row>
    <row r="154" spans="1:188" x14ac:dyDescent="0.25">
      <c r="A154" s="5" t="s">
        <v>9</v>
      </c>
      <c r="B154" s="5">
        <v>9500</v>
      </c>
      <c r="C154" s="5" t="s">
        <v>10</v>
      </c>
      <c r="D154" s="5" t="s">
        <v>1605</v>
      </c>
      <c r="E154" s="5" t="s">
        <v>20</v>
      </c>
      <c r="F154" s="5" t="s">
        <v>21</v>
      </c>
      <c r="G154" s="5" t="s">
        <v>22</v>
      </c>
      <c r="H154" s="5">
        <v>4</v>
      </c>
      <c r="I154" s="5" t="s">
        <v>12</v>
      </c>
      <c r="J154" s="5">
        <v>3</v>
      </c>
      <c r="K154" s="5" t="s">
        <v>14</v>
      </c>
      <c r="L154" s="8" t="s">
        <v>1604</v>
      </c>
      <c r="M154" s="5" t="s">
        <v>16</v>
      </c>
      <c r="N154" s="5"/>
      <c r="O154" s="5" t="s">
        <v>19</v>
      </c>
      <c r="P154" s="5" t="s">
        <v>23</v>
      </c>
      <c r="Q154" s="5" t="s">
        <v>1</v>
      </c>
      <c r="R154" s="7">
        <v>1</v>
      </c>
      <c r="S154" s="5" t="s">
        <v>2</v>
      </c>
      <c r="T154" s="7">
        <v>9500</v>
      </c>
      <c r="U154" s="5" t="s">
        <v>2</v>
      </c>
      <c r="V154" s="7" t="s">
        <v>7</v>
      </c>
      <c r="W154" s="5" t="s">
        <v>2</v>
      </c>
      <c r="X154" s="5"/>
      <c r="Y154" s="5" t="s">
        <v>2</v>
      </c>
      <c r="Z154" s="7" t="s">
        <v>8</v>
      </c>
      <c r="AA154" s="5" t="s">
        <v>3</v>
      </c>
      <c r="AB154" s="5" t="s">
        <v>4</v>
      </c>
      <c r="AC154" s="8">
        <v>2</v>
      </c>
      <c r="AD154" s="5" t="s">
        <v>2</v>
      </c>
      <c r="AE154" s="5" t="s">
        <v>7</v>
      </c>
      <c r="AF154" s="5" t="s">
        <v>2</v>
      </c>
      <c r="AG154" s="8" t="s">
        <v>7</v>
      </c>
      <c r="AH154" s="5" t="s">
        <v>2</v>
      </c>
      <c r="AI154" s="5"/>
      <c r="AJ154" s="5" t="s">
        <v>2</v>
      </c>
      <c r="AK154" s="8" t="s">
        <v>8</v>
      </c>
      <c r="AL154" s="5" t="s">
        <v>3</v>
      </c>
      <c r="AM154" s="5" t="s">
        <v>1</v>
      </c>
      <c r="AN154" s="7">
        <v>3</v>
      </c>
      <c r="AO154" s="5" t="s">
        <v>2</v>
      </c>
      <c r="AP154" s="5" t="s">
        <v>7</v>
      </c>
      <c r="AQ154" s="5" t="s">
        <v>2</v>
      </c>
      <c r="AR154" s="7" t="s">
        <v>7</v>
      </c>
      <c r="AS154" s="5" t="s">
        <v>2</v>
      </c>
      <c r="AT154" s="5"/>
      <c r="AU154" s="5" t="s">
        <v>2</v>
      </c>
      <c r="AV154" s="7" t="s">
        <v>8</v>
      </c>
      <c r="AW154" s="5" t="s">
        <v>3</v>
      </c>
      <c r="AX154" s="5"/>
      <c r="AY154" s="7"/>
      <c r="AZ154" s="5"/>
      <c r="BA154" s="5"/>
      <c r="BB154" s="5"/>
      <c r="BC154" s="7"/>
      <c r="BD154" s="5"/>
      <c r="BE154" s="7"/>
      <c r="BF154" s="5"/>
      <c r="BG154" s="7"/>
      <c r="BH154" s="5"/>
      <c r="BI154" s="5"/>
      <c r="BJ154" s="5"/>
      <c r="BK154" s="7"/>
      <c r="BL154" s="5"/>
      <c r="BM154" s="5"/>
      <c r="BN154" s="5"/>
      <c r="BO154" s="7"/>
      <c r="BP154" s="5"/>
      <c r="BQ154" s="7"/>
      <c r="BR154" s="5"/>
      <c r="BS154" s="7"/>
      <c r="BT154" s="5"/>
      <c r="BU154" s="6"/>
      <c r="BV154" s="5" t="s">
        <v>405</v>
      </c>
      <c r="BW154" s="9" t="s">
        <v>5</v>
      </c>
      <c r="BX154" s="5" t="s">
        <v>2</v>
      </c>
      <c r="BY154" s="8" t="s">
        <v>7</v>
      </c>
      <c r="BZ154" s="5" t="s">
        <v>2</v>
      </c>
      <c r="CA154" s="8" t="s">
        <v>7</v>
      </c>
      <c r="CB154" s="5" t="s">
        <v>2</v>
      </c>
      <c r="CC154" s="8" t="s">
        <v>7</v>
      </c>
      <c r="CD154" s="5" t="s">
        <v>2</v>
      </c>
      <c r="CE154" s="8" t="s">
        <v>7</v>
      </c>
      <c r="CF154" s="5" t="s">
        <v>3</v>
      </c>
      <c r="CG154" s="6" t="s">
        <v>18</v>
      </c>
      <c r="CH154" s="11">
        <v>3423.31</v>
      </c>
      <c r="CI154" s="6">
        <v>9500</v>
      </c>
      <c r="CJ154" s="6">
        <v>0.04</v>
      </c>
      <c r="CK154" s="6"/>
      <c r="CL154" s="6"/>
      <c r="CM154" s="6"/>
      <c r="CN154" s="6"/>
      <c r="CO154" s="6" t="s">
        <v>1606</v>
      </c>
      <c r="CP154" s="6" t="s">
        <v>1607</v>
      </c>
      <c r="CQ154" s="6" t="s">
        <v>2093</v>
      </c>
      <c r="CR154" s="6" t="s">
        <v>1608</v>
      </c>
      <c r="CS154" s="6" t="s">
        <v>2094</v>
      </c>
      <c r="CT154" s="6" t="s">
        <v>31</v>
      </c>
      <c r="CU154" s="6" t="s">
        <v>1638</v>
      </c>
      <c r="CV154" s="6" t="s">
        <v>32</v>
      </c>
      <c r="CW154" s="6">
        <v>3423.31</v>
      </c>
      <c r="CX154" s="6" t="s">
        <v>28</v>
      </c>
      <c r="CY154" s="6" t="s">
        <v>26</v>
      </c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 t="s">
        <v>36</v>
      </c>
      <c r="DN154" s="5" t="s">
        <v>19</v>
      </c>
      <c r="DO154" s="5" t="s">
        <v>23</v>
      </c>
      <c r="DP154" s="5" t="s">
        <v>1</v>
      </c>
      <c r="DQ154" s="7">
        <v>1</v>
      </c>
      <c r="DR154" s="5" t="s">
        <v>2</v>
      </c>
      <c r="DS154" s="7">
        <v>9500</v>
      </c>
      <c r="DT154" s="5" t="s">
        <v>2</v>
      </c>
      <c r="DU154" s="7" t="s">
        <v>7</v>
      </c>
      <c r="DV154" s="5" t="s">
        <v>2</v>
      </c>
      <c r="DW154" s="5"/>
      <c r="DX154" s="5" t="s">
        <v>2</v>
      </c>
      <c r="DY154" s="7" t="s">
        <v>2095</v>
      </c>
      <c r="DZ154" s="5" t="s">
        <v>3</v>
      </c>
      <c r="EA154" s="5" t="s">
        <v>4</v>
      </c>
      <c r="EB154" s="8">
        <v>2</v>
      </c>
      <c r="EC154" s="5" t="s">
        <v>2</v>
      </c>
      <c r="ED154" s="5" t="s">
        <v>7</v>
      </c>
      <c r="EE154" s="5" t="s">
        <v>2</v>
      </c>
      <c r="EF154" s="8" t="s">
        <v>7</v>
      </c>
      <c r="EG154" s="5" t="s">
        <v>2</v>
      </c>
      <c r="EH154" s="5"/>
      <c r="EI154" s="5" t="s">
        <v>2</v>
      </c>
      <c r="EJ154" s="8" t="s">
        <v>2095</v>
      </c>
      <c r="EK154" s="5" t="s">
        <v>3</v>
      </c>
      <c r="EL154" s="5" t="s">
        <v>1</v>
      </c>
      <c r="EM154" s="7">
        <v>3</v>
      </c>
      <c r="EN154" s="5" t="s">
        <v>2</v>
      </c>
      <c r="EO154" s="5" t="s">
        <v>7</v>
      </c>
      <c r="EP154" s="5" t="s">
        <v>2</v>
      </c>
      <c r="EQ154" s="7" t="s">
        <v>7</v>
      </c>
      <c r="ER154" s="5" t="s">
        <v>2</v>
      </c>
      <c r="ES154" s="5"/>
      <c r="ET154" s="5" t="s">
        <v>2</v>
      </c>
      <c r="EU154" s="7" t="s">
        <v>2095</v>
      </c>
      <c r="EV154" s="5" t="s">
        <v>3</v>
      </c>
      <c r="EW154" s="5"/>
      <c r="EX154" s="7"/>
      <c r="EY154" s="5"/>
      <c r="EZ154" s="5"/>
      <c r="FA154" s="5"/>
      <c r="FB154" s="7"/>
      <c r="FC154" s="5"/>
      <c r="FD154" s="7"/>
      <c r="FE154" s="5"/>
      <c r="FF154" s="7"/>
      <c r="FG154" s="5"/>
      <c r="FH154" s="5"/>
      <c r="FI154" s="5"/>
      <c r="FJ154" s="7"/>
      <c r="FK154" s="5"/>
      <c r="FL154" s="5"/>
      <c r="FM154" s="5"/>
      <c r="FN154" s="7"/>
      <c r="FO154" s="5"/>
      <c r="FP154" s="7"/>
      <c r="FQ154" s="5"/>
      <c r="FR154" s="7"/>
      <c r="FS154" s="5"/>
      <c r="FT154" s="6"/>
      <c r="FU154" s="5" t="s">
        <v>405</v>
      </c>
      <c r="FV154" s="9" t="s">
        <v>5</v>
      </c>
      <c r="FW154" s="5" t="s">
        <v>2</v>
      </c>
      <c r="FX154" s="8" t="s">
        <v>7</v>
      </c>
      <c r="FY154" s="5" t="s">
        <v>2</v>
      </c>
      <c r="FZ154" s="8" t="s">
        <v>7</v>
      </c>
      <c r="GA154" s="5" t="s">
        <v>2</v>
      </c>
      <c r="GB154" s="8"/>
      <c r="GC154" s="5" t="s">
        <v>2</v>
      </c>
      <c r="GD154" s="8" t="s">
        <v>7</v>
      </c>
      <c r="GE154" s="5" t="s">
        <v>3</v>
      </c>
      <c r="GF154" s="6" t="s">
        <v>18</v>
      </c>
    </row>
    <row r="155" spans="1:188" x14ac:dyDescent="0.25">
      <c r="A155" s="5" t="s">
        <v>9</v>
      </c>
      <c r="B155" s="5">
        <v>4600</v>
      </c>
      <c r="C155" s="5" t="s">
        <v>10</v>
      </c>
      <c r="D155" s="5" t="s">
        <v>1605</v>
      </c>
      <c r="E155" s="5" t="s">
        <v>20</v>
      </c>
      <c r="F155" s="5" t="s">
        <v>21</v>
      </c>
      <c r="G155" s="5" t="s">
        <v>22</v>
      </c>
      <c r="H155" s="5">
        <v>5</v>
      </c>
      <c r="I155" s="5" t="s">
        <v>12</v>
      </c>
      <c r="J155" s="5">
        <v>5</v>
      </c>
      <c r="K155" s="5" t="s">
        <v>14</v>
      </c>
      <c r="L155" s="8" t="s">
        <v>1604</v>
      </c>
      <c r="M155" s="5" t="s">
        <v>16</v>
      </c>
      <c r="N155" s="5"/>
      <c r="O155" s="5" t="s">
        <v>19</v>
      </c>
      <c r="P155" s="5" t="s">
        <v>23</v>
      </c>
      <c r="Q155" s="5" t="s">
        <v>1</v>
      </c>
      <c r="R155" s="7">
        <v>1</v>
      </c>
      <c r="S155" s="5" t="s">
        <v>2</v>
      </c>
      <c r="T155" s="7">
        <v>4600</v>
      </c>
      <c r="U155" s="5" t="s">
        <v>2</v>
      </c>
      <c r="V155" s="7" t="s">
        <v>7</v>
      </c>
      <c r="W155" s="5" t="s">
        <v>2</v>
      </c>
      <c r="X155" s="5"/>
      <c r="Y155" s="5" t="s">
        <v>2</v>
      </c>
      <c r="Z155" s="7" t="s">
        <v>8</v>
      </c>
      <c r="AA155" s="5" t="s">
        <v>3</v>
      </c>
      <c r="AB155" s="5" t="s">
        <v>4</v>
      </c>
      <c r="AC155" s="8">
        <v>2</v>
      </c>
      <c r="AD155" s="5" t="s">
        <v>2</v>
      </c>
      <c r="AE155" s="5" t="s">
        <v>7</v>
      </c>
      <c r="AF155" s="5" t="s">
        <v>2</v>
      </c>
      <c r="AG155" s="8" t="s">
        <v>7</v>
      </c>
      <c r="AH155" s="5" t="s">
        <v>2</v>
      </c>
      <c r="AI155" s="5"/>
      <c r="AJ155" s="5" t="s">
        <v>2</v>
      </c>
      <c r="AK155" s="8" t="s">
        <v>8</v>
      </c>
      <c r="AL155" s="5" t="s">
        <v>3</v>
      </c>
      <c r="AM155" s="5" t="s">
        <v>1</v>
      </c>
      <c r="AN155" s="7">
        <v>3</v>
      </c>
      <c r="AO155" s="5" t="s">
        <v>2</v>
      </c>
      <c r="AP155" s="5" t="s">
        <v>7</v>
      </c>
      <c r="AQ155" s="5" t="s">
        <v>2</v>
      </c>
      <c r="AR155" s="7" t="s">
        <v>7</v>
      </c>
      <c r="AS155" s="5" t="s">
        <v>2</v>
      </c>
      <c r="AT155" s="5"/>
      <c r="AU155" s="5" t="s">
        <v>2</v>
      </c>
      <c r="AV155" s="7" t="s">
        <v>8</v>
      </c>
      <c r="AW155" s="5" t="s">
        <v>3</v>
      </c>
      <c r="AX155" s="5" t="s">
        <v>4</v>
      </c>
      <c r="AY155" s="7">
        <v>4</v>
      </c>
      <c r="AZ155" s="5" t="s">
        <v>2</v>
      </c>
      <c r="BA155" s="5" t="s">
        <v>7</v>
      </c>
      <c r="BB155" s="5" t="s">
        <v>2</v>
      </c>
      <c r="BC155" s="7" t="s">
        <v>7</v>
      </c>
      <c r="BD155" s="5" t="s">
        <v>2</v>
      </c>
      <c r="BE155" s="5"/>
      <c r="BF155" s="5" t="s">
        <v>2</v>
      </c>
      <c r="BG155" s="7" t="s">
        <v>8</v>
      </c>
      <c r="BH155" s="5" t="s">
        <v>3</v>
      </c>
      <c r="BI155" s="5"/>
      <c r="BJ155" s="5" t="s">
        <v>1</v>
      </c>
      <c r="BK155" s="7">
        <v>5</v>
      </c>
      <c r="BL155" s="5" t="s">
        <v>2</v>
      </c>
      <c r="BM155" s="5" t="s">
        <v>7</v>
      </c>
      <c r="BN155" s="5" t="s">
        <v>2</v>
      </c>
      <c r="BO155" s="7" t="s">
        <v>7</v>
      </c>
      <c r="BP155" s="5" t="s">
        <v>2</v>
      </c>
      <c r="BQ155" s="5"/>
      <c r="BR155" s="5" t="s">
        <v>2</v>
      </c>
      <c r="BS155" s="7" t="s">
        <v>8</v>
      </c>
      <c r="BT155" s="5" t="s">
        <v>3</v>
      </c>
      <c r="BU155" s="6"/>
      <c r="BV155" s="5" t="s">
        <v>405</v>
      </c>
      <c r="BW155" s="9" t="s">
        <v>5</v>
      </c>
      <c r="BX155" s="5" t="s">
        <v>2</v>
      </c>
      <c r="BY155" s="8" t="s">
        <v>7</v>
      </c>
      <c r="BZ155" s="5" t="s">
        <v>2</v>
      </c>
      <c r="CA155" s="8" t="s">
        <v>7</v>
      </c>
      <c r="CB155" s="5" t="s">
        <v>2</v>
      </c>
      <c r="CC155" s="8" t="s">
        <v>7</v>
      </c>
      <c r="CD155" s="5" t="s">
        <v>2</v>
      </c>
      <c r="CE155" s="8" t="s">
        <v>7</v>
      </c>
      <c r="CF155" s="5" t="s">
        <v>3</v>
      </c>
      <c r="CG155" s="6" t="s">
        <v>18</v>
      </c>
      <c r="CH155" s="11">
        <v>1062.48</v>
      </c>
      <c r="CI155" s="6">
        <v>4600</v>
      </c>
      <c r="CJ155" s="6">
        <v>0.05</v>
      </c>
      <c r="CK155" s="6"/>
      <c r="CL155" s="6"/>
      <c r="CM155" s="6"/>
      <c r="CN155" s="6"/>
      <c r="CO155" s="6" t="s">
        <v>1606</v>
      </c>
      <c r="CP155" s="6" t="s">
        <v>1607</v>
      </c>
      <c r="CQ155" s="6" t="s">
        <v>2096</v>
      </c>
      <c r="CR155" s="6" t="s">
        <v>1609</v>
      </c>
      <c r="CS155" s="6" t="s">
        <v>2097</v>
      </c>
      <c r="CT155" s="6" t="s">
        <v>31</v>
      </c>
      <c r="CU155" s="6" t="s">
        <v>1675</v>
      </c>
      <c r="CV155" s="6" t="s">
        <v>32</v>
      </c>
      <c r="CW155" s="6">
        <v>1062.48</v>
      </c>
      <c r="CX155" s="6" t="s">
        <v>28</v>
      </c>
      <c r="CY155" s="6" t="s">
        <v>26</v>
      </c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 t="s">
        <v>36</v>
      </c>
      <c r="DN155" s="5" t="s">
        <v>19</v>
      </c>
      <c r="DO155" s="5" t="s">
        <v>23</v>
      </c>
      <c r="DP155" s="5" t="s">
        <v>1</v>
      </c>
      <c r="DQ155" s="7">
        <v>1</v>
      </c>
      <c r="DR155" s="5" t="s">
        <v>2</v>
      </c>
      <c r="DS155" s="7">
        <v>4600</v>
      </c>
      <c r="DT155" s="5" t="s">
        <v>2</v>
      </c>
      <c r="DU155" s="7" t="s">
        <v>7</v>
      </c>
      <c r="DV155" s="5" t="s">
        <v>2</v>
      </c>
      <c r="DW155" s="5"/>
      <c r="DX155" s="5" t="s">
        <v>2</v>
      </c>
      <c r="DY155" s="7" t="s">
        <v>2098</v>
      </c>
      <c r="DZ155" s="5" t="s">
        <v>3</v>
      </c>
      <c r="EA155" s="5" t="s">
        <v>4</v>
      </c>
      <c r="EB155" s="8">
        <v>2</v>
      </c>
      <c r="EC155" s="5" t="s">
        <v>2</v>
      </c>
      <c r="ED155" s="5" t="s">
        <v>7</v>
      </c>
      <c r="EE155" s="5" t="s">
        <v>2</v>
      </c>
      <c r="EF155" s="8" t="s">
        <v>7</v>
      </c>
      <c r="EG155" s="5" t="s">
        <v>2</v>
      </c>
      <c r="EH155" s="5"/>
      <c r="EI155" s="5" t="s">
        <v>2</v>
      </c>
      <c r="EJ155" s="8" t="s">
        <v>2098</v>
      </c>
      <c r="EK155" s="5" t="s">
        <v>3</v>
      </c>
      <c r="EL155" s="5" t="s">
        <v>1</v>
      </c>
      <c r="EM155" s="7">
        <v>3</v>
      </c>
      <c r="EN155" s="5" t="s">
        <v>2</v>
      </c>
      <c r="EO155" s="5" t="s">
        <v>7</v>
      </c>
      <c r="EP155" s="5" t="s">
        <v>2</v>
      </c>
      <c r="EQ155" s="7" t="s">
        <v>7</v>
      </c>
      <c r="ER155" s="5" t="s">
        <v>2</v>
      </c>
      <c r="ES155" s="5"/>
      <c r="ET155" s="5" t="s">
        <v>2</v>
      </c>
      <c r="EU155" s="7" t="s">
        <v>2098</v>
      </c>
      <c r="EV155" s="5" t="s">
        <v>3</v>
      </c>
      <c r="EW155" s="5" t="s">
        <v>4</v>
      </c>
      <c r="EX155" s="7">
        <v>4</v>
      </c>
      <c r="EY155" s="5" t="s">
        <v>2</v>
      </c>
      <c r="EZ155" s="5" t="s">
        <v>7</v>
      </c>
      <c r="FA155" s="5" t="s">
        <v>2</v>
      </c>
      <c r="FB155" s="7" t="s">
        <v>7</v>
      </c>
      <c r="FC155" s="5" t="s">
        <v>2</v>
      </c>
      <c r="FD155" s="5"/>
      <c r="FE155" s="5" t="s">
        <v>2</v>
      </c>
      <c r="FF155" s="7" t="s">
        <v>2098</v>
      </c>
      <c r="FG155" s="5" t="s">
        <v>3</v>
      </c>
      <c r="FH155" s="5"/>
      <c r="FI155" s="5" t="s">
        <v>1</v>
      </c>
      <c r="FJ155" s="7">
        <v>5</v>
      </c>
      <c r="FK155" s="5" t="s">
        <v>2</v>
      </c>
      <c r="FL155" s="5" t="s">
        <v>7</v>
      </c>
      <c r="FM155" s="5" t="s">
        <v>2</v>
      </c>
      <c r="FN155" s="7" t="s">
        <v>7</v>
      </c>
      <c r="FO155" s="5" t="s">
        <v>2</v>
      </c>
      <c r="FP155" s="5"/>
      <c r="FQ155" s="5" t="s">
        <v>2</v>
      </c>
      <c r="FR155" s="7" t="s">
        <v>2098</v>
      </c>
      <c r="FS155" s="5" t="s">
        <v>3</v>
      </c>
      <c r="FT155" s="6"/>
      <c r="FU155" s="5" t="s">
        <v>405</v>
      </c>
      <c r="FV155" s="9" t="s">
        <v>5</v>
      </c>
      <c r="FW155" s="5" t="s">
        <v>2</v>
      </c>
      <c r="FX155" s="8" t="s">
        <v>7</v>
      </c>
      <c r="FY155" s="5" t="s">
        <v>2</v>
      </c>
      <c r="FZ155" s="8" t="s">
        <v>7</v>
      </c>
      <c r="GA155" s="5" t="s">
        <v>2</v>
      </c>
      <c r="GB155" s="8"/>
      <c r="GC155" s="5" t="s">
        <v>2</v>
      </c>
      <c r="GD155" s="8" t="s">
        <v>7</v>
      </c>
      <c r="GE155" s="5" t="s">
        <v>3</v>
      </c>
      <c r="GF155" s="6" t="s">
        <v>18</v>
      </c>
    </row>
    <row r="156" spans="1:188" x14ac:dyDescent="0.25">
      <c r="A156" s="5" t="s">
        <v>9</v>
      </c>
      <c r="B156" s="5">
        <v>10400</v>
      </c>
      <c r="C156" s="5" t="s">
        <v>10</v>
      </c>
      <c r="D156" s="5" t="s">
        <v>1605</v>
      </c>
      <c r="E156" s="5" t="s">
        <v>20</v>
      </c>
      <c r="F156" s="5" t="s">
        <v>21</v>
      </c>
      <c r="G156" s="5" t="s">
        <v>22</v>
      </c>
      <c r="H156" s="5">
        <v>2</v>
      </c>
      <c r="I156" s="5" t="s">
        <v>12</v>
      </c>
      <c r="J156" s="5">
        <v>4</v>
      </c>
      <c r="K156" s="5" t="s">
        <v>14</v>
      </c>
      <c r="L156" s="8" t="s">
        <v>1604</v>
      </c>
      <c r="M156" s="5" t="s">
        <v>16</v>
      </c>
      <c r="N156" s="5"/>
      <c r="O156" s="5" t="s">
        <v>19</v>
      </c>
      <c r="P156" s="5" t="s">
        <v>23</v>
      </c>
      <c r="Q156" s="5" t="s">
        <v>1</v>
      </c>
      <c r="R156" s="7">
        <v>1</v>
      </c>
      <c r="S156" s="5" t="s">
        <v>2</v>
      </c>
      <c r="T156" s="7">
        <v>10400</v>
      </c>
      <c r="U156" s="5" t="s">
        <v>2</v>
      </c>
      <c r="V156" s="7" t="s">
        <v>7</v>
      </c>
      <c r="W156" s="5" t="s">
        <v>2</v>
      </c>
      <c r="X156" s="5"/>
      <c r="Y156" s="5" t="s">
        <v>2</v>
      </c>
      <c r="Z156" s="7" t="s">
        <v>8</v>
      </c>
      <c r="AA156" s="5" t="s">
        <v>3</v>
      </c>
      <c r="AB156" s="5" t="s">
        <v>4</v>
      </c>
      <c r="AC156" s="8">
        <v>2</v>
      </c>
      <c r="AD156" s="5" t="s">
        <v>2</v>
      </c>
      <c r="AE156" s="5" t="s">
        <v>7</v>
      </c>
      <c r="AF156" s="5" t="s">
        <v>2</v>
      </c>
      <c r="AG156" s="8" t="s">
        <v>7</v>
      </c>
      <c r="AH156" s="5" t="s">
        <v>2</v>
      </c>
      <c r="AI156" s="5"/>
      <c r="AJ156" s="5" t="s">
        <v>2</v>
      </c>
      <c r="AK156" s="8" t="s">
        <v>8</v>
      </c>
      <c r="AL156" s="5" t="s">
        <v>3</v>
      </c>
      <c r="AM156" s="5" t="s">
        <v>1</v>
      </c>
      <c r="AN156" s="7">
        <v>3</v>
      </c>
      <c r="AO156" s="5" t="s">
        <v>2</v>
      </c>
      <c r="AP156" s="5" t="s">
        <v>7</v>
      </c>
      <c r="AQ156" s="5" t="s">
        <v>2</v>
      </c>
      <c r="AR156" s="7" t="s">
        <v>7</v>
      </c>
      <c r="AS156" s="5" t="s">
        <v>2</v>
      </c>
      <c r="AT156" s="5"/>
      <c r="AU156" s="5" t="s">
        <v>2</v>
      </c>
      <c r="AV156" s="7" t="s">
        <v>8</v>
      </c>
      <c r="AW156" s="5" t="s">
        <v>3</v>
      </c>
      <c r="AX156" s="5" t="s">
        <v>4</v>
      </c>
      <c r="AY156" s="7">
        <v>4</v>
      </c>
      <c r="AZ156" s="5" t="s">
        <v>2</v>
      </c>
      <c r="BA156" s="5" t="s">
        <v>7</v>
      </c>
      <c r="BB156" s="5" t="s">
        <v>2</v>
      </c>
      <c r="BC156" s="7" t="s">
        <v>7</v>
      </c>
      <c r="BD156" s="5" t="s">
        <v>2</v>
      </c>
      <c r="BE156" s="5"/>
      <c r="BF156" s="5" t="s">
        <v>2</v>
      </c>
      <c r="BG156" s="7" t="s">
        <v>8</v>
      </c>
      <c r="BH156" s="5" t="s">
        <v>3</v>
      </c>
      <c r="BI156" s="5"/>
      <c r="BJ156" s="5"/>
      <c r="BK156" s="7"/>
      <c r="BL156" s="5"/>
      <c r="BM156" s="5"/>
      <c r="BN156" s="5"/>
      <c r="BO156" s="7"/>
      <c r="BP156" s="5"/>
      <c r="BQ156" s="7"/>
      <c r="BR156" s="5"/>
      <c r="BS156" s="7"/>
      <c r="BT156" s="5"/>
      <c r="BU156" s="6"/>
      <c r="BV156" s="5" t="s">
        <v>405</v>
      </c>
      <c r="BW156" s="9" t="s">
        <v>5</v>
      </c>
      <c r="BX156" s="5" t="s">
        <v>2</v>
      </c>
      <c r="BY156" s="8" t="s">
        <v>7</v>
      </c>
      <c r="BZ156" s="5" t="s">
        <v>2</v>
      </c>
      <c r="CA156" s="8" t="s">
        <v>7</v>
      </c>
      <c r="CB156" s="5" t="s">
        <v>2</v>
      </c>
      <c r="CC156" s="8" t="s">
        <v>7</v>
      </c>
      <c r="CD156" s="5" t="s">
        <v>2</v>
      </c>
      <c r="CE156" s="8" t="s">
        <v>7</v>
      </c>
      <c r="CF156" s="5" t="s">
        <v>3</v>
      </c>
      <c r="CG156" s="6" t="s">
        <v>18</v>
      </c>
      <c r="CH156" s="11">
        <v>2731.29</v>
      </c>
      <c r="CI156" s="6">
        <v>10400</v>
      </c>
      <c r="CJ156" s="6">
        <v>0.02</v>
      </c>
      <c r="CK156" s="6"/>
      <c r="CL156" s="6"/>
      <c r="CM156" s="6"/>
      <c r="CN156" s="6"/>
      <c r="CO156" s="6" t="s">
        <v>1606</v>
      </c>
      <c r="CP156" s="6" t="s">
        <v>1607</v>
      </c>
      <c r="CQ156" s="6" t="s">
        <v>2099</v>
      </c>
      <c r="CR156" s="6" t="s">
        <v>1608</v>
      </c>
      <c r="CS156" s="6" t="s">
        <v>2100</v>
      </c>
      <c r="CT156" s="6" t="s">
        <v>31</v>
      </c>
      <c r="CU156" s="6" t="s">
        <v>1614</v>
      </c>
      <c r="CV156" s="6" t="s">
        <v>32</v>
      </c>
      <c r="CW156" s="6">
        <v>2731.29</v>
      </c>
      <c r="CX156" s="6" t="s">
        <v>28</v>
      </c>
      <c r="CY156" s="6" t="s">
        <v>26</v>
      </c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 t="s">
        <v>36</v>
      </c>
      <c r="DN156" s="5" t="s">
        <v>19</v>
      </c>
      <c r="DO156" s="5" t="s">
        <v>23</v>
      </c>
      <c r="DP156" s="5" t="s">
        <v>1</v>
      </c>
      <c r="DQ156" s="7">
        <v>1</v>
      </c>
      <c r="DR156" s="5" t="s">
        <v>2</v>
      </c>
      <c r="DS156" s="7">
        <v>10400</v>
      </c>
      <c r="DT156" s="5" t="s">
        <v>2</v>
      </c>
      <c r="DU156" s="7" t="s">
        <v>7</v>
      </c>
      <c r="DV156" s="5" t="s">
        <v>2</v>
      </c>
      <c r="DW156" s="5"/>
      <c r="DX156" s="5" t="s">
        <v>2</v>
      </c>
      <c r="DY156" s="7" t="s">
        <v>2101</v>
      </c>
      <c r="DZ156" s="5" t="s">
        <v>3</v>
      </c>
      <c r="EA156" s="5" t="s">
        <v>4</v>
      </c>
      <c r="EB156" s="8">
        <v>2</v>
      </c>
      <c r="EC156" s="5" t="s">
        <v>2</v>
      </c>
      <c r="ED156" s="5" t="s">
        <v>7</v>
      </c>
      <c r="EE156" s="5" t="s">
        <v>2</v>
      </c>
      <c r="EF156" s="8" t="s">
        <v>7</v>
      </c>
      <c r="EG156" s="5" t="s">
        <v>2</v>
      </c>
      <c r="EH156" s="5"/>
      <c r="EI156" s="5" t="s">
        <v>2</v>
      </c>
      <c r="EJ156" s="8" t="s">
        <v>2101</v>
      </c>
      <c r="EK156" s="5" t="s">
        <v>3</v>
      </c>
      <c r="EL156" s="5" t="s">
        <v>1</v>
      </c>
      <c r="EM156" s="7">
        <v>3</v>
      </c>
      <c r="EN156" s="5" t="s">
        <v>2</v>
      </c>
      <c r="EO156" s="5" t="s">
        <v>7</v>
      </c>
      <c r="EP156" s="5" t="s">
        <v>2</v>
      </c>
      <c r="EQ156" s="7" t="s">
        <v>7</v>
      </c>
      <c r="ER156" s="5" t="s">
        <v>2</v>
      </c>
      <c r="ES156" s="5"/>
      <c r="ET156" s="5" t="s">
        <v>2</v>
      </c>
      <c r="EU156" s="7" t="s">
        <v>2101</v>
      </c>
      <c r="EV156" s="5" t="s">
        <v>3</v>
      </c>
      <c r="EW156" s="5" t="s">
        <v>4</v>
      </c>
      <c r="EX156" s="7">
        <v>4</v>
      </c>
      <c r="EY156" s="5" t="s">
        <v>2</v>
      </c>
      <c r="EZ156" s="5" t="s">
        <v>7</v>
      </c>
      <c r="FA156" s="5" t="s">
        <v>2</v>
      </c>
      <c r="FB156" s="7" t="s">
        <v>7</v>
      </c>
      <c r="FC156" s="5" t="s">
        <v>2</v>
      </c>
      <c r="FD156" s="5"/>
      <c r="FE156" s="5" t="s">
        <v>2</v>
      </c>
      <c r="FF156" s="7" t="s">
        <v>2101</v>
      </c>
      <c r="FG156" s="5" t="s">
        <v>3</v>
      </c>
      <c r="FH156" s="5"/>
      <c r="FI156" s="5"/>
      <c r="FJ156" s="7"/>
      <c r="FK156" s="5"/>
      <c r="FL156" s="5"/>
      <c r="FM156" s="5"/>
      <c r="FN156" s="7"/>
      <c r="FO156" s="5"/>
      <c r="FP156" s="7"/>
      <c r="FQ156" s="5"/>
      <c r="FR156" s="7"/>
      <c r="FS156" s="5"/>
      <c r="FT156" s="6"/>
      <c r="FU156" s="5" t="s">
        <v>405</v>
      </c>
      <c r="FV156" s="9" t="s">
        <v>5</v>
      </c>
      <c r="FW156" s="5" t="s">
        <v>2</v>
      </c>
      <c r="FX156" s="8" t="s">
        <v>7</v>
      </c>
      <c r="FY156" s="5" t="s">
        <v>2</v>
      </c>
      <c r="FZ156" s="8" t="s">
        <v>7</v>
      </c>
      <c r="GA156" s="5" t="s">
        <v>2</v>
      </c>
      <c r="GB156" s="8"/>
      <c r="GC156" s="5" t="s">
        <v>2</v>
      </c>
      <c r="GD156" s="8" t="s">
        <v>7</v>
      </c>
      <c r="GE156" s="5" t="s">
        <v>3</v>
      </c>
      <c r="GF156" s="6" t="s">
        <v>18</v>
      </c>
    </row>
    <row r="157" spans="1:188" x14ac:dyDescent="0.25">
      <c r="A157" s="5" t="s">
        <v>9</v>
      </c>
      <c r="B157" s="5">
        <v>11400</v>
      </c>
      <c r="C157" s="5" t="s">
        <v>10</v>
      </c>
      <c r="D157" s="5" t="s">
        <v>1605</v>
      </c>
      <c r="E157" s="5" t="s">
        <v>20</v>
      </c>
      <c r="F157" s="5" t="s">
        <v>21</v>
      </c>
      <c r="G157" s="5" t="s">
        <v>22</v>
      </c>
      <c r="H157" s="5">
        <v>9</v>
      </c>
      <c r="I157" s="5" t="s">
        <v>12</v>
      </c>
      <c r="J157" s="5">
        <v>3</v>
      </c>
      <c r="K157" s="5" t="s">
        <v>14</v>
      </c>
      <c r="L157" s="8" t="s">
        <v>1604</v>
      </c>
      <c r="M157" s="5" t="s">
        <v>16</v>
      </c>
      <c r="N157" s="5"/>
      <c r="O157" s="5" t="s">
        <v>19</v>
      </c>
      <c r="P157" s="5" t="s">
        <v>23</v>
      </c>
      <c r="Q157" s="5" t="s">
        <v>1</v>
      </c>
      <c r="R157" s="7">
        <v>1</v>
      </c>
      <c r="S157" s="5" t="s">
        <v>2</v>
      </c>
      <c r="T157" s="7">
        <v>11400</v>
      </c>
      <c r="U157" s="5" t="s">
        <v>2</v>
      </c>
      <c r="V157" s="7" t="s">
        <v>7</v>
      </c>
      <c r="W157" s="5" t="s">
        <v>2</v>
      </c>
      <c r="X157" s="5"/>
      <c r="Y157" s="5" t="s">
        <v>2</v>
      </c>
      <c r="Z157" s="7" t="s">
        <v>8</v>
      </c>
      <c r="AA157" s="5" t="s">
        <v>3</v>
      </c>
      <c r="AB157" s="5" t="s">
        <v>4</v>
      </c>
      <c r="AC157" s="8">
        <v>2</v>
      </c>
      <c r="AD157" s="5" t="s">
        <v>2</v>
      </c>
      <c r="AE157" s="5" t="s">
        <v>7</v>
      </c>
      <c r="AF157" s="5" t="s">
        <v>2</v>
      </c>
      <c r="AG157" s="8" t="s">
        <v>7</v>
      </c>
      <c r="AH157" s="5" t="s">
        <v>2</v>
      </c>
      <c r="AI157" s="5"/>
      <c r="AJ157" s="5" t="s">
        <v>2</v>
      </c>
      <c r="AK157" s="8" t="s">
        <v>8</v>
      </c>
      <c r="AL157" s="5" t="s">
        <v>3</v>
      </c>
      <c r="AM157" s="5" t="s">
        <v>1</v>
      </c>
      <c r="AN157" s="7">
        <v>3</v>
      </c>
      <c r="AO157" s="5" t="s">
        <v>2</v>
      </c>
      <c r="AP157" s="5" t="s">
        <v>7</v>
      </c>
      <c r="AQ157" s="5" t="s">
        <v>2</v>
      </c>
      <c r="AR157" s="7" t="s">
        <v>7</v>
      </c>
      <c r="AS157" s="5" t="s">
        <v>2</v>
      </c>
      <c r="AT157" s="5"/>
      <c r="AU157" s="5" t="s">
        <v>2</v>
      </c>
      <c r="AV157" s="7" t="s">
        <v>8</v>
      </c>
      <c r="AW157" s="5" t="s">
        <v>3</v>
      </c>
      <c r="AX157" s="5"/>
      <c r="AY157" s="7"/>
      <c r="AZ157" s="5"/>
      <c r="BA157" s="5"/>
      <c r="BB157" s="5"/>
      <c r="BC157" s="7"/>
      <c r="BD157" s="5"/>
      <c r="BE157" s="7"/>
      <c r="BF157" s="5"/>
      <c r="BG157" s="7"/>
      <c r="BH157" s="5"/>
      <c r="BI157" s="5"/>
      <c r="BJ157" s="5"/>
      <c r="BK157" s="7"/>
      <c r="BL157" s="5"/>
      <c r="BM157" s="5"/>
      <c r="BN157" s="5"/>
      <c r="BO157" s="7"/>
      <c r="BP157" s="5"/>
      <c r="BQ157" s="7"/>
      <c r="BR157" s="5"/>
      <c r="BS157" s="7"/>
      <c r="BT157" s="5"/>
      <c r="BU157" s="6"/>
      <c r="BV157" s="5" t="s">
        <v>405</v>
      </c>
      <c r="BW157" s="9" t="s">
        <v>5</v>
      </c>
      <c r="BX157" s="5" t="s">
        <v>2</v>
      </c>
      <c r="BY157" s="8" t="s">
        <v>7</v>
      </c>
      <c r="BZ157" s="5" t="s">
        <v>2</v>
      </c>
      <c r="CA157" s="8" t="s">
        <v>7</v>
      </c>
      <c r="CB157" s="5" t="s">
        <v>2</v>
      </c>
      <c r="CC157" s="8" t="s">
        <v>7</v>
      </c>
      <c r="CD157" s="5" t="s">
        <v>2</v>
      </c>
      <c r="CE157" s="8" t="s">
        <v>7</v>
      </c>
      <c r="CF157" s="5" t="s">
        <v>3</v>
      </c>
      <c r="CG157" s="6" t="s">
        <v>18</v>
      </c>
      <c r="CH157" s="11">
        <v>4503.62</v>
      </c>
      <c r="CI157" s="6">
        <v>11400</v>
      </c>
      <c r="CJ157" s="6">
        <v>0.09</v>
      </c>
      <c r="CK157" s="6"/>
      <c r="CL157" s="6"/>
      <c r="CM157" s="6"/>
      <c r="CN157" s="6"/>
      <c r="CO157" s="6" t="s">
        <v>1606</v>
      </c>
      <c r="CP157" s="6" t="s">
        <v>1607</v>
      </c>
      <c r="CQ157" s="6" t="s">
        <v>2102</v>
      </c>
      <c r="CR157" s="6" t="s">
        <v>1608</v>
      </c>
      <c r="CS157" s="6" t="s">
        <v>2103</v>
      </c>
      <c r="CT157" s="6" t="s">
        <v>31</v>
      </c>
      <c r="CU157" s="6" t="s">
        <v>1620</v>
      </c>
      <c r="CV157" s="6" t="s">
        <v>32</v>
      </c>
      <c r="CW157" s="6">
        <v>4503.62</v>
      </c>
      <c r="CX157" s="6" t="s">
        <v>28</v>
      </c>
      <c r="CY157" s="6" t="s">
        <v>26</v>
      </c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 t="s">
        <v>36</v>
      </c>
      <c r="DN157" s="5" t="s">
        <v>19</v>
      </c>
      <c r="DO157" s="5" t="s">
        <v>23</v>
      </c>
      <c r="DP157" s="5" t="s">
        <v>1</v>
      </c>
      <c r="DQ157" s="7">
        <v>1</v>
      </c>
      <c r="DR157" s="5" t="s">
        <v>2</v>
      </c>
      <c r="DS157" s="7">
        <v>11400</v>
      </c>
      <c r="DT157" s="5" t="s">
        <v>2</v>
      </c>
      <c r="DU157" s="7" t="s">
        <v>7</v>
      </c>
      <c r="DV157" s="5" t="s">
        <v>2</v>
      </c>
      <c r="DW157" s="5"/>
      <c r="DX157" s="5" t="s">
        <v>2</v>
      </c>
      <c r="DY157" s="7" t="s">
        <v>2104</v>
      </c>
      <c r="DZ157" s="5" t="s">
        <v>3</v>
      </c>
      <c r="EA157" s="5" t="s">
        <v>4</v>
      </c>
      <c r="EB157" s="8">
        <v>2</v>
      </c>
      <c r="EC157" s="5" t="s">
        <v>2</v>
      </c>
      <c r="ED157" s="5" t="s">
        <v>7</v>
      </c>
      <c r="EE157" s="5" t="s">
        <v>2</v>
      </c>
      <c r="EF157" s="8" t="s">
        <v>7</v>
      </c>
      <c r="EG157" s="5" t="s">
        <v>2</v>
      </c>
      <c r="EH157" s="5"/>
      <c r="EI157" s="5" t="s">
        <v>2</v>
      </c>
      <c r="EJ157" s="8" t="s">
        <v>2104</v>
      </c>
      <c r="EK157" s="5" t="s">
        <v>3</v>
      </c>
      <c r="EL157" s="5" t="s">
        <v>1</v>
      </c>
      <c r="EM157" s="7">
        <v>3</v>
      </c>
      <c r="EN157" s="5" t="s">
        <v>2</v>
      </c>
      <c r="EO157" s="5" t="s">
        <v>7</v>
      </c>
      <c r="EP157" s="5" t="s">
        <v>2</v>
      </c>
      <c r="EQ157" s="7" t="s">
        <v>7</v>
      </c>
      <c r="ER157" s="5" t="s">
        <v>2</v>
      </c>
      <c r="ES157" s="5"/>
      <c r="ET157" s="5" t="s">
        <v>2</v>
      </c>
      <c r="EU157" s="7" t="s">
        <v>2104</v>
      </c>
      <c r="EV157" s="5" t="s">
        <v>3</v>
      </c>
      <c r="EW157" s="5"/>
      <c r="EX157" s="7"/>
      <c r="EY157" s="5"/>
      <c r="EZ157" s="5"/>
      <c r="FA157" s="5"/>
      <c r="FB157" s="7"/>
      <c r="FC157" s="5"/>
      <c r="FD157" s="7"/>
      <c r="FE157" s="5"/>
      <c r="FF157" s="7"/>
      <c r="FG157" s="5"/>
      <c r="FH157" s="5"/>
      <c r="FI157" s="5"/>
      <c r="FJ157" s="7"/>
      <c r="FK157" s="5"/>
      <c r="FL157" s="5"/>
      <c r="FM157" s="5"/>
      <c r="FN157" s="7"/>
      <c r="FO157" s="5"/>
      <c r="FP157" s="7"/>
      <c r="FQ157" s="5"/>
      <c r="FR157" s="7"/>
      <c r="FS157" s="5"/>
      <c r="FT157" s="6"/>
      <c r="FU157" s="5" t="s">
        <v>405</v>
      </c>
      <c r="FV157" s="9" t="s">
        <v>5</v>
      </c>
      <c r="FW157" s="5" t="s">
        <v>2</v>
      </c>
      <c r="FX157" s="8" t="s">
        <v>7</v>
      </c>
      <c r="FY157" s="5" t="s">
        <v>2</v>
      </c>
      <c r="FZ157" s="8" t="s">
        <v>7</v>
      </c>
      <c r="GA157" s="5" t="s">
        <v>2</v>
      </c>
      <c r="GB157" s="8"/>
      <c r="GC157" s="5" t="s">
        <v>2</v>
      </c>
      <c r="GD157" s="8" t="s">
        <v>7</v>
      </c>
      <c r="GE157" s="5" t="s">
        <v>3</v>
      </c>
      <c r="GF157" s="6" t="s">
        <v>18</v>
      </c>
    </row>
    <row r="158" spans="1:188" x14ac:dyDescent="0.25">
      <c r="A158" s="5" t="s">
        <v>9</v>
      </c>
      <c r="B158" s="5">
        <v>14600</v>
      </c>
      <c r="C158" s="5" t="s">
        <v>10</v>
      </c>
      <c r="D158" s="5" t="s">
        <v>1605</v>
      </c>
      <c r="E158" s="5" t="s">
        <v>20</v>
      </c>
      <c r="F158" s="5" t="s">
        <v>21</v>
      </c>
      <c r="G158" s="5" t="s">
        <v>22</v>
      </c>
      <c r="H158" s="5">
        <v>8</v>
      </c>
      <c r="I158" s="5" t="s">
        <v>12</v>
      </c>
      <c r="J158" s="5">
        <v>5</v>
      </c>
      <c r="K158" s="5" t="s">
        <v>14</v>
      </c>
      <c r="L158" s="8" t="s">
        <v>1604</v>
      </c>
      <c r="M158" s="5" t="s">
        <v>16</v>
      </c>
      <c r="N158" s="5"/>
      <c r="O158" s="5" t="s">
        <v>19</v>
      </c>
      <c r="P158" s="5" t="s">
        <v>23</v>
      </c>
      <c r="Q158" s="5" t="s">
        <v>1</v>
      </c>
      <c r="R158" s="7">
        <v>1</v>
      </c>
      <c r="S158" s="5" t="s">
        <v>2</v>
      </c>
      <c r="T158" s="7">
        <v>14600</v>
      </c>
      <c r="U158" s="5" t="s">
        <v>2</v>
      </c>
      <c r="V158" s="7" t="s">
        <v>7</v>
      </c>
      <c r="W158" s="5" t="s">
        <v>2</v>
      </c>
      <c r="X158" s="5"/>
      <c r="Y158" s="5" t="s">
        <v>2</v>
      </c>
      <c r="Z158" s="7" t="s">
        <v>8</v>
      </c>
      <c r="AA158" s="5" t="s">
        <v>3</v>
      </c>
      <c r="AB158" s="5" t="s">
        <v>4</v>
      </c>
      <c r="AC158" s="8">
        <v>2</v>
      </c>
      <c r="AD158" s="5" t="s">
        <v>2</v>
      </c>
      <c r="AE158" s="5" t="s">
        <v>7</v>
      </c>
      <c r="AF158" s="5" t="s">
        <v>2</v>
      </c>
      <c r="AG158" s="8" t="s">
        <v>7</v>
      </c>
      <c r="AH158" s="5" t="s">
        <v>2</v>
      </c>
      <c r="AI158" s="5"/>
      <c r="AJ158" s="5" t="s">
        <v>2</v>
      </c>
      <c r="AK158" s="8" t="s">
        <v>8</v>
      </c>
      <c r="AL158" s="5" t="s">
        <v>3</v>
      </c>
      <c r="AM158" s="5" t="s">
        <v>1</v>
      </c>
      <c r="AN158" s="7">
        <v>3</v>
      </c>
      <c r="AO158" s="5" t="s">
        <v>2</v>
      </c>
      <c r="AP158" s="5" t="s">
        <v>7</v>
      </c>
      <c r="AQ158" s="5" t="s">
        <v>2</v>
      </c>
      <c r="AR158" s="7" t="s">
        <v>7</v>
      </c>
      <c r="AS158" s="5" t="s">
        <v>2</v>
      </c>
      <c r="AT158" s="5"/>
      <c r="AU158" s="5" t="s">
        <v>2</v>
      </c>
      <c r="AV158" s="7" t="s">
        <v>8</v>
      </c>
      <c r="AW158" s="5" t="s">
        <v>3</v>
      </c>
      <c r="AX158" s="5" t="s">
        <v>4</v>
      </c>
      <c r="AY158" s="7">
        <v>4</v>
      </c>
      <c r="AZ158" s="5" t="s">
        <v>2</v>
      </c>
      <c r="BA158" s="5" t="s">
        <v>7</v>
      </c>
      <c r="BB158" s="5" t="s">
        <v>2</v>
      </c>
      <c r="BC158" s="7" t="s">
        <v>7</v>
      </c>
      <c r="BD158" s="5" t="s">
        <v>2</v>
      </c>
      <c r="BE158" s="5"/>
      <c r="BF158" s="5" t="s">
        <v>2</v>
      </c>
      <c r="BG158" s="7" t="s">
        <v>8</v>
      </c>
      <c r="BH158" s="5" t="s">
        <v>3</v>
      </c>
      <c r="BI158" s="5"/>
      <c r="BJ158" s="5" t="s">
        <v>1</v>
      </c>
      <c r="BK158" s="7">
        <v>5</v>
      </c>
      <c r="BL158" s="5" t="s">
        <v>2</v>
      </c>
      <c r="BM158" s="5" t="s">
        <v>7</v>
      </c>
      <c r="BN158" s="5" t="s">
        <v>2</v>
      </c>
      <c r="BO158" s="7" t="s">
        <v>7</v>
      </c>
      <c r="BP158" s="5" t="s">
        <v>2</v>
      </c>
      <c r="BQ158" s="5"/>
      <c r="BR158" s="5" t="s">
        <v>2</v>
      </c>
      <c r="BS158" s="7" t="s">
        <v>8</v>
      </c>
      <c r="BT158" s="5" t="s">
        <v>3</v>
      </c>
      <c r="BU158" s="6"/>
      <c r="BV158" s="5" t="s">
        <v>405</v>
      </c>
      <c r="BW158" s="9" t="s">
        <v>5</v>
      </c>
      <c r="BX158" s="5" t="s">
        <v>2</v>
      </c>
      <c r="BY158" s="8" t="s">
        <v>7</v>
      </c>
      <c r="BZ158" s="5" t="s">
        <v>2</v>
      </c>
      <c r="CA158" s="8" t="s">
        <v>7</v>
      </c>
      <c r="CB158" s="5" t="s">
        <v>2</v>
      </c>
      <c r="CC158" s="8" t="s">
        <v>7</v>
      </c>
      <c r="CD158" s="5" t="s">
        <v>2</v>
      </c>
      <c r="CE158" s="8" t="s">
        <v>7</v>
      </c>
      <c r="CF158" s="5" t="s">
        <v>3</v>
      </c>
      <c r="CG158" s="6" t="s">
        <v>18</v>
      </c>
      <c r="CH158" s="11">
        <v>3656.66</v>
      </c>
      <c r="CI158" s="6">
        <v>14600</v>
      </c>
      <c r="CJ158" s="6">
        <v>0.08</v>
      </c>
      <c r="CK158" s="6"/>
      <c r="CL158" s="6"/>
      <c r="CM158" s="6"/>
      <c r="CN158" s="6"/>
      <c r="CO158" s="6" t="s">
        <v>1606</v>
      </c>
      <c r="CP158" s="6" t="s">
        <v>1607</v>
      </c>
      <c r="CQ158" s="6" t="s">
        <v>1918</v>
      </c>
      <c r="CR158" s="6" t="s">
        <v>1609</v>
      </c>
      <c r="CS158" s="6" t="s">
        <v>1919</v>
      </c>
      <c r="CT158" s="6" t="s">
        <v>31</v>
      </c>
      <c r="CU158" s="6" t="s">
        <v>1665</v>
      </c>
      <c r="CV158" s="6" t="s">
        <v>32</v>
      </c>
      <c r="CW158" s="6">
        <v>3656.66</v>
      </c>
      <c r="CX158" s="6" t="s">
        <v>28</v>
      </c>
      <c r="CY158" s="6" t="s">
        <v>26</v>
      </c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 t="s">
        <v>36</v>
      </c>
      <c r="DN158" s="5" t="s">
        <v>19</v>
      </c>
      <c r="DO158" s="5" t="s">
        <v>23</v>
      </c>
      <c r="DP158" s="5" t="s">
        <v>1</v>
      </c>
      <c r="DQ158" s="7">
        <v>1</v>
      </c>
      <c r="DR158" s="5" t="s">
        <v>2</v>
      </c>
      <c r="DS158" s="7">
        <v>14600</v>
      </c>
      <c r="DT158" s="5" t="s">
        <v>2</v>
      </c>
      <c r="DU158" s="7" t="s">
        <v>7</v>
      </c>
      <c r="DV158" s="5" t="s">
        <v>2</v>
      </c>
      <c r="DW158" s="5"/>
      <c r="DX158" s="5" t="s">
        <v>2</v>
      </c>
      <c r="DY158" s="7" t="s">
        <v>1920</v>
      </c>
      <c r="DZ158" s="5" t="s">
        <v>3</v>
      </c>
      <c r="EA158" s="5" t="s">
        <v>4</v>
      </c>
      <c r="EB158" s="8">
        <v>2</v>
      </c>
      <c r="EC158" s="5" t="s">
        <v>2</v>
      </c>
      <c r="ED158" s="5" t="s">
        <v>7</v>
      </c>
      <c r="EE158" s="5" t="s">
        <v>2</v>
      </c>
      <c r="EF158" s="8" t="s">
        <v>7</v>
      </c>
      <c r="EG158" s="5" t="s">
        <v>2</v>
      </c>
      <c r="EH158" s="5"/>
      <c r="EI158" s="5" t="s">
        <v>2</v>
      </c>
      <c r="EJ158" s="8" t="s">
        <v>1920</v>
      </c>
      <c r="EK158" s="5" t="s">
        <v>3</v>
      </c>
      <c r="EL158" s="5" t="s">
        <v>1</v>
      </c>
      <c r="EM158" s="7">
        <v>3</v>
      </c>
      <c r="EN158" s="5" t="s">
        <v>2</v>
      </c>
      <c r="EO158" s="5" t="s">
        <v>7</v>
      </c>
      <c r="EP158" s="5" t="s">
        <v>2</v>
      </c>
      <c r="EQ158" s="7" t="s">
        <v>7</v>
      </c>
      <c r="ER158" s="5" t="s">
        <v>2</v>
      </c>
      <c r="ES158" s="5"/>
      <c r="ET158" s="5" t="s">
        <v>2</v>
      </c>
      <c r="EU158" s="7" t="s">
        <v>1920</v>
      </c>
      <c r="EV158" s="5" t="s">
        <v>3</v>
      </c>
      <c r="EW158" s="5" t="s">
        <v>4</v>
      </c>
      <c r="EX158" s="7">
        <v>4</v>
      </c>
      <c r="EY158" s="5" t="s">
        <v>2</v>
      </c>
      <c r="EZ158" s="5" t="s">
        <v>7</v>
      </c>
      <c r="FA158" s="5" t="s">
        <v>2</v>
      </c>
      <c r="FB158" s="7" t="s">
        <v>7</v>
      </c>
      <c r="FC158" s="5" t="s">
        <v>2</v>
      </c>
      <c r="FD158" s="5"/>
      <c r="FE158" s="5" t="s">
        <v>2</v>
      </c>
      <c r="FF158" s="7" t="s">
        <v>1920</v>
      </c>
      <c r="FG158" s="5" t="s">
        <v>3</v>
      </c>
      <c r="FH158" s="5"/>
      <c r="FI158" s="5" t="s">
        <v>1</v>
      </c>
      <c r="FJ158" s="7">
        <v>5</v>
      </c>
      <c r="FK158" s="5" t="s">
        <v>2</v>
      </c>
      <c r="FL158" s="5" t="s">
        <v>7</v>
      </c>
      <c r="FM158" s="5" t="s">
        <v>2</v>
      </c>
      <c r="FN158" s="7" t="s">
        <v>7</v>
      </c>
      <c r="FO158" s="5" t="s">
        <v>2</v>
      </c>
      <c r="FP158" s="5"/>
      <c r="FQ158" s="5" t="s">
        <v>2</v>
      </c>
      <c r="FR158" s="7" t="s">
        <v>1920</v>
      </c>
      <c r="FS158" s="5" t="s">
        <v>3</v>
      </c>
      <c r="FT158" s="6"/>
      <c r="FU158" s="5" t="s">
        <v>405</v>
      </c>
      <c r="FV158" s="9" t="s">
        <v>5</v>
      </c>
      <c r="FW158" s="5" t="s">
        <v>2</v>
      </c>
      <c r="FX158" s="8" t="s">
        <v>7</v>
      </c>
      <c r="FY158" s="5" t="s">
        <v>2</v>
      </c>
      <c r="FZ158" s="8" t="s">
        <v>7</v>
      </c>
      <c r="GA158" s="5" t="s">
        <v>2</v>
      </c>
      <c r="GB158" s="8"/>
      <c r="GC158" s="5" t="s">
        <v>2</v>
      </c>
      <c r="GD158" s="8" t="s">
        <v>7</v>
      </c>
      <c r="GE158" s="5" t="s">
        <v>3</v>
      </c>
      <c r="GF158" s="6" t="s">
        <v>18</v>
      </c>
    </row>
    <row r="159" spans="1:188" x14ac:dyDescent="0.25">
      <c r="A159" s="5" t="s">
        <v>9</v>
      </c>
      <c r="B159" s="5">
        <v>19900</v>
      </c>
      <c r="C159" s="5" t="s">
        <v>10</v>
      </c>
      <c r="D159" s="5" t="s">
        <v>1605</v>
      </c>
      <c r="E159" s="5" t="s">
        <v>20</v>
      </c>
      <c r="F159" s="5" t="s">
        <v>21</v>
      </c>
      <c r="G159" s="5" t="s">
        <v>22</v>
      </c>
      <c r="H159" s="5">
        <v>4</v>
      </c>
      <c r="I159" s="5" t="s">
        <v>12</v>
      </c>
      <c r="J159" s="5">
        <v>4</v>
      </c>
      <c r="K159" s="5" t="s">
        <v>14</v>
      </c>
      <c r="L159" s="8" t="s">
        <v>1604</v>
      </c>
      <c r="M159" s="5" t="s">
        <v>16</v>
      </c>
      <c r="N159" s="5"/>
      <c r="O159" s="5" t="s">
        <v>19</v>
      </c>
      <c r="P159" s="5" t="s">
        <v>23</v>
      </c>
      <c r="Q159" s="5" t="s">
        <v>1</v>
      </c>
      <c r="R159" s="7">
        <v>1</v>
      </c>
      <c r="S159" s="5" t="s">
        <v>2</v>
      </c>
      <c r="T159" s="7">
        <v>19900</v>
      </c>
      <c r="U159" s="5" t="s">
        <v>2</v>
      </c>
      <c r="V159" s="7" t="s">
        <v>7</v>
      </c>
      <c r="W159" s="5" t="s">
        <v>2</v>
      </c>
      <c r="X159" s="5"/>
      <c r="Y159" s="5" t="s">
        <v>2</v>
      </c>
      <c r="Z159" s="7" t="s">
        <v>8</v>
      </c>
      <c r="AA159" s="5" t="s">
        <v>3</v>
      </c>
      <c r="AB159" s="5" t="s">
        <v>4</v>
      </c>
      <c r="AC159" s="8">
        <v>2</v>
      </c>
      <c r="AD159" s="5" t="s">
        <v>2</v>
      </c>
      <c r="AE159" s="5" t="s">
        <v>7</v>
      </c>
      <c r="AF159" s="5" t="s">
        <v>2</v>
      </c>
      <c r="AG159" s="8" t="s">
        <v>7</v>
      </c>
      <c r="AH159" s="5" t="s">
        <v>2</v>
      </c>
      <c r="AI159" s="5"/>
      <c r="AJ159" s="5" t="s">
        <v>2</v>
      </c>
      <c r="AK159" s="8" t="s">
        <v>8</v>
      </c>
      <c r="AL159" s="5" t="s">
        <v>3</v>
      </c>
      <c r="AM159" s="5" t="s">
        <v>1</v>
      </c>
      <c r="AN159" s="7">
        <v>3</v>
      </c>
      <c r="AO159" s="5" t="s">
        <v>2</v>
      </c>
      <c r="AP159" s="5" t="s">
        <v>7</v>
      </c>
      <c r="AQ159" s="5" t="s">
        <v>2</v>
      </c>
      <c r="AR159" s="7" t="s">
        <v>7</v>
      </c>
      <c r="AS159" s="5" t="s">
        <v>2</v>
      </c>
      <c r="AT159" s="5"/>
      <c r="AU159" s="5" t="s">
        <v>2</v>
      </c>
      <c r="AV159" s="7" t="s">
        <v>8</v>
      </c>
      <c r="AW159" s="5" t="s">
        <v>3</v>
      </c>
      <c r="AX159" s="5" t="s">
        <v>4</v>
      </c>
      <c r="AY159" s="7">
        <v>4</v>
      </c>
      <c r="AZ159" s="5" t="s">
        <v>2</v>
      </c>
      <c r="BA159" s="5" t="s">
        <v>7</v>
      </c>
      <c r="BB159" s="5" t="s">
        <v>2</v>
      </c>
      <c r="BC159" s="7" t="s">
        <v>7</v>
      </c>
      <c r="BD159" s="5" t="s">
        <v>2</v>
      </c>
      <c r="BE159" s="5"/>
      <c r="BF159" s="5" t="s">
        <v>2</v>
      </c>
      <c r="BG159" s="7" t="s">
        <v>8</v>
      </c>
      <c r="BH159" s="5" t="s">
        <v>3</v>
      </c>
      <c r="BI159" s="5"/>
      <c r="BJ159" s="5"/>
      <c r="BK159" s="7"/>
      <c r="BL159" s="5"/>
      <c r="BM159" s="5"/>
      <c r="BN159" s="5"/>
      <c r="BO159" s="7"/>
      <c r="BP159" s="5"/>
      <c r="BQ159" s="7"/>
      <c r="BR159" s="5"/>
      <c r="BS159" s="7"/>
      <c r="BT159" s="5"/>
      <c r="BU159" s="6"/>
      <c r="BV159" s="5" t="s">
        <v>405</v>
      </c>
      <c r="BW159" s="9" t="s">
        <v>5</v>
      </c>
      <c r="BX159" s="5" t="s">
        <v>2</v>
      </c>
      <c r="BY159" s="8" t="s">
        <v>7</v>
      </c>
      <c r="BZ159" s="5" t="s">
        <v>2</v>
      </c>
      <c r="CA159" s="8" t="s">
        <v>7</v>
      </c>
      <c r="CB159" s="5" t="s">
        <v>2</v>
      </c>
      <c r="CC159" s="8" t="s">
        <v>7</v>
      </c>
      <c r="CD159" s="5" t="s">
        <v>2</v>
      </c>
      <c r="CE159" s="8" t="s">
        <v>7</v>
      </c>
      <c r="CF159" s="5" t="s">
        <v>3</v>
      </c>
      <c r="CG159" s="6" t="s">
        <v>18</v>
      </c>
      <c r="CH159" s="11">
        <v>5482.25</v>
      </c>
      <c r="CI159" s="6">
        <v>19900</v>
      </c>
      <c r="CJ159" s="6">
        <v>0.04</v>
      </c>
      <c r="CK159" s="6"/>
      <c r="CL159" s="6"/>
      <c r="CM159" s="6"/>
      <c r="CN159" s="6"/>
      <c r="CO159" s="6" t="s">
        <v>1606</v>
      </c>
      <c r="CP159" s="6" t="s">
        <v>1607</v>
      </c>
      <c r="CQ159" s="6" t="s">
        <v>2105</v>
      </c>
      <c r="CR159" s="6" t="s">
        <v>1608</v>
      </c>
      <c r="CS159" s="6" t="s">
        <v>2106</v>
      </c>
      <c r="CT159" s="6" t="s">
        <v>31</v>
      </c>
      <c r="CU159" s="6" t="s">
        <v>1627</v>
      </c>
      <c r="CV159" s="6" t="s">
        <v>32</v>
      </c>
      <c r="CW159" s="6">
        <v>5482.25</v>
      </c>
      <c r="CX159" s="6" t="s">
        <v>28</v>
      </c>
      <c r="CY159" s="6" t="s">
        <v>26</v>
      </c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 t="s">
        <v>36</v>
      </c>
      <c r="DN159" s="5" t="s">
        <v>19</v>
      </c>
      <c r="DO159" s="5" t="s">
        <v>23</v>
      </c>
      <c r="DP159" s="5" t="s">
        <v>1</v>
      </c>
      <c r="DQ159" s="7">
        <v>1</v>
      </c>
      <c r="DR159" s="5" t="s">
        <v>2</v>
      </c>
      <c r="DS159" s="7">
        <v>19900</v>
      </c>
      <c r="DT159" s="5" t="s">
        <v>2</v>
      </c>
      <c r="DU159" s="7" t="s">
        <v>7</v>
      </c>
      <c r="DV159" s="5" t="s">
        <v>2</v>
      </c>
      <c r="DW159" s="5"/>
      <c r="DX159" s="5" t="s">
        <v>2</v>
      </c>
      <c r="DY159" s="7" t="s">
        <v>2107</v>
      </c>
      <c r="DZ159" s="5" t="s">
        <v>3</v>
      </c>
      <c r="EA159" s="5" t="s">
        <v>4</v>
      </c>
      <c r="EB159" s="8">
        <v>2</v>
      </c>
      <c r="EC159" s="5" t="s">
        <v>2</v>
      </c>
      <c r="ED159" s="5" t="s">
        <v>7</v>
      </c>
      <c r="EE159" s="5" t="s">
        <v>2</v>
      </c>
      <c r="EF159" s="8" t="s">
        <v>7</v>
      </c>
      <c r="EG159" s="5" t="s">
        <v>2</v>
      </c>
      <c r="EH159" s="5"/>
      <c r="EI159" s="5" t="s">
        <v>2</v>
      </c>
      <c r="EJ159" s="8" t="s">
        <v>2107</v>
      </c>
      <c r="EK159" s="5" t="s">
        <v>3</v>
      </c>
      <c r="EL159" s="5" t="s">
        <v>1</v>
      </c>
      <c r="EM159" s="7">
        <v>3</v>
      </c>
      <c r="EN159" s="5" t="s">
        <v>2</v>
      </c>
      <c r="EO159" s="5" t="s">
        <v>7</v>
      </c>
      <c r="EP159" s="5" t="s">
        <v>2</v>
      </c>
      <c r="EQ159" s="7" t="s">
        <v>7</v>
      </c>
      <c r="ER159" s="5" t="s">
        <v>2</v>
      </c>
      <c r="ES159" s="5"/>
      <c r="ET159" s="5" t="s">
        <v>2</v>
      </c>
      <c r="EU159" s="7" t="s">
        <v>2107</v>
      </c>
      <c r="EV159" s="5" t="s">
        <v>3</v>
      </c>
      <c r="EW159" s="5" t="s">
        <v>4</v>
      </c>
      <c r="EX159" s="7">
        <v>4</v>
      </c>
      <c r="EY159" s="5" t="s">
        <v>2</v>
      </c>
      <c r="EZ159" s="5" t="s">
        <v>7</v>
      </c>
      <c r="FA159" s="5" t="s">
        <v>2</v>
      </c>
      <c r="FB159" s="7" t="s">
        <v>7</v>
      </c>
      <c r="FC159" s="5" t="s">
        <v>2</v>
      </c>
      <c r="FD159" s="5"/>
      <c r="FE159" s="5" t="s">
        <v>2</v>
      </c>
      <c r="FF159" s="7" t="s">
        <v>2107</v>
      </c>
      <c r="FG159" s="5" t="s">
        <v>3</v>
      </c>
      <c r="FH159" s="5"/>
      <c r="FI159" s="5"/>
      <c r="FJ159" s="7"/>
      <c r="FK159" s="5"/>
      <c r="FL159" s="5"/>
      <c r="FM159" s="5"/>
      <c r="FN159" s="7"/>
      <c r="FO159" s="5"/>
      <c r="FP159" s="7"/>
      <c r="FQ159" s="5"/>
      <c r="FR159" s="7"/>
      <c r="FS159" s="5"/>
      <c r="FT159" s="6"/>
      <c r="FU159" s="5" t="s">
        <v>405</v>
      </c>
      <c r="FV159" s="9" t="s">
        <v>5</v>
      </c>
      <c r="FW159" s="5" t="s">
        <v>2</v>
      </c>
      <c r="FX159" s="8" t="s">
        <v>7</v>
      </c>
      <c r="FY159" s="5" t="s">
        <v>2</v>
      </c>
      <c r="FZ159" s="8" t="s">
        <v>7</v>
      </c>
      <c r="GA159" s="5" t="s">
        <v>2</v>
      </c>
      <c r="GB159" s="8"/>
      <c r="GC159" s="5" t="s">
        <v>2</v>
      </c>
      <c r="GD159" s="8" t="s">
        <v>7</v>
      </c>
      <c r="GE159" s="5" t="s">
        <v>3</v>
      </c>
      <c r="GF159" s="6" t="s">
        <v>18</v>
      </c>
    </row>
    <row r="160" spans="1:188" x14ac:dyDescent="0.25">
      <c r="A160" s="5" t="s">
        <v>9</v>
      </c>
      <c r="B160" s="5">
        <v>3300</v>
      </c>
      <c r="C160" s="5" t="s">
        <v>10</v>
      </c>
      <c r="D160" s="5" t="s">
        <v>1605</v>
      </c>
      <c r="E160" s="5" t="s">
        <v>20</v>
      </c>
      <c r="F160" s="5" t="s">
        <v>21</v>
      </c>
      <c r="G160" s="5" t="s">
        <v>22</v>
      </c>
      <c r="H160" s="5">
        <v>4</v>
      </c>
      <c r="I160" s="5" t="s">
        <v>12</v>
      </c>
      <c r="J160" s="5">
        <v>3</v>
      </c>
      <c r="K160" s="5" t="s">
        <v>14</v>
      </c>
      <c r="L160" s="8" t="s">
        <v>1604</v>
      </c>
      <c r="M160" s="5" t="s">
        <v>16</v>
      </c>
      <c r="N160" s="5"/>
      <c r="O160" s="5" t="s">
        <v>19</v>
      </c>
      <c r="P160" s="5" t="s">
        <v>23</v>
      </c>
      <c r="Q160" s="5" t="s">
        <v>1</v>
      </c>
      <c r="R160" s="7">
        <v>1</v>
      </c>
      <c r="S160" s="5" t="s">
        <v>2</v>
      </c>
      <c r="T160" s="7">
        <v>3300</v>
      </c>
      <c r="U160" s="5" t="s">
        <v>2</v>
      </c>
      <c r="V160" s="7" t="s">
        <v>7</v>
      </c>
      <c r="W160" s="5" t="s">
        <v>2</v>
      </c>
      <c r="X160" s="5"/>
      <c r="Y160" s="5" t="s">
        <v>2</v>
      </c>
      <c r="Z160" s="7" t="s">
        <v>8</v>
      </c>
      <c r="AA160" s="5" t="s">
        <v>3</v>
      </c>
      <c r="AB160" s="5" t="s">
        <v>4</v>
      </c>
      <c r="AC160" s="8">
        <v>2</v>
      </c>
      <c r="AD160" s="5" t="s">
        <v>2</v>
      </c>
      <c r="AE160" s="5" t="s">
        <v>7</v>
      </c>
      <c r="AF160" s="5" t="s">
        <v>2</v>
      </c>
      <c r="AG160" s="8" t="s">
        <v>7</v>
      </c>
      <c r="AH160" s="5" t="s">
        <v>2</v>
      </c>
      <c r="AI160" s="5"/>
      <c r="AJ160" s="5" t="s">
        <v>2</v>
      </c>
      <c r="AK160" s="8" t="s">
        <v>8</v>
      </c>
      <c r="AL160" s="5" t="s">
        <v>3</v>
      </c>
      <c r="AM160" s="5" t="s">
        <v>1</v>
      </c>
      <c r="AN160" s="7">
        <v>3</v>
      </c>
      <c r="AO160" s="5" t="s">
        <v>2</v>
      </c>
      <c r="AP160" s="5" t="s">
        <v>7</v>
      </c>
      <c r="AQ160" s="5" t="s">
        <v>2</v>
      </c>
      <c r="AR160" s="7" t="s">
        <v>7</v>
      </c>
      <c r="AS160" s="5" t="s">
        <v>2</v>
      </c>
      <c r="AT160" s="5"/>
      <c r="AU160" s="5" t="s">
        <v>2</v>
      </c>
      <c r="AV160" s="7" t="s">
        <v>8</v>
      </c>
      <c r="AW160" s="5" t="s">
        <v>3</v>
      </c>
      <c r="AX160" s="5"/>
      <c r="AY160" s="7"/>
      <c r="AZ160" s="5"/>
      <c r="BA160" s="5"/>
      <c r="BB160" s="5"/>
      <c r="BC160" s="7"/>
      <c r="BD160" s="5"/>
      <c r="BE160" s="7"/>
      <c r="BF160" s="5"/>
      <c r="BG160" s="7"/>
      <c r="BH160" s="5"/>
      <c r="BI160" s="5"/>
      <c r="BJ160" s="5"/>
      <c r="BK160" s="7"/>
      <c r="BL160" s="5"/>
      <c r="BM160" s="5"/>
      <c r="BN160" s="5"/>
      <c r="BO160" s="7"/>
      <c r="BP160" s="5"/>
      <c r="BQ160" s="7"/>
      <c r="BR160" s="5"/>
      <c r="BS160" s="7"/>
      <c r="BT160" s="5"/>
      <c r="BU160" s="6"/>
      <c r="BV160" s="5" t="s">
        <v>405</v>
      </c>
      <c r="BW160" s="9" t="s">
        <v>5</v>
      </c>
      <c r="BX160" s="5" t="s">
        <v>2</v>
      </c>
      <c r="BY160" s="8" t="s">
        <v>7</v>
      </c>
      <c r="BZ160" s="5" t="s">
        <v>2</v>
      </c>
      <c r="CA160" s="8" t="s">
        <v>7</v>
      </c>
      <c r="CB160" s="5" t="s">
        <v>2</v>
      </c>
      <c r="CC160" s="8" t="s">
        <v>7</v>
      </c>
      <c r="CD160" s="5" t="s">
        <v>2</v>
      </c>
      <c r="CE160" s="8" t="s">
        <v>7</v>
      </c>
      <c r="CF160" s="5" t="s">
        <v>3</v>
      </c>
      <c r="CG160" s="6" t="s">
        <v>18</v>
      </c>
      <c r="CH160" s="11">
        <v>1189.1500000000001</v>
      </c>
      <c r="CI160" s="6">
        <v>3300</v>
      </c>
      <c r="CJ160" s="6">
        <v>0.04</v>
      </c>
      <c r="CK160" s="6"/>
      <c r="CL160" s="6"/>
      <c r="CM160" s="6"/>
      <c r="CN160" s="6"/>
      <c r="CO160" s="6" t="s">
        <v>1606</v>
      </c>
      <c r="CP160" s="6" t="s">
        <v>1607</v>
      </c>
      <c r="CQ160" s="6" t="s">
        <v>2108</v>
      </c>
      <c r="CR160" s="6" t="s">
        <v>1608</v>
      </c>
      <c r="CS160" s="6" t="s">
        <v>2109</v>
      </c>
      <c r="CT160" s="6" t="s">
        <v>31</v>
      </c>
      <c r="CU160" s="6" t="s">
        <v>1638</v>
      </c>
      <c r="CV160" s="6" t="s">
        <v>32</v>
      </c>
      <c r="CW160" s="6">
        <v>1189.1500000000001</v>
      </c>
      <c r="CX160" s="6" t="s">
        <v>28</v>
      </c>
      <c r="CY160" s="6" t="s">
        <v>26</v>
      </c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 t="s">
        <v>36</v>
      </c>
      <c r="DN160" s="5" t="s">
        <v>19</v>
      </c>
      <c r="DO160" s="5" t="s">
        <v>23</v>
      </c>
      <c r="DP160" s="5" t="s">
        <v>1</v>
      </c>
      <c r="DQ160" s="7">
        <v>1</v>
      </c>
      <c r="DR160" s="5" t="s">
        <v>2</v>
      </c>
      <c r="DS160" s="7">
        <v>3300</v>
      </c>
      <c r="DT160" s="5" t="s">
        <v>2</v>
      </c>
      <c r="DU160" s="7" t="s">
        <v>7</v>
      </c>
      <c r="DV160" s="5" t="s">
        <v>2</v>
      </c>
      <c r="DW160" s="5"/>
      <c r="DX160" s="5" t="s">
        <v>2</v>
      </c>
      <c r="DY160" s="7" t="s">
        <v>2110</v>
      </c>
      <c r="DZ160" s="5" t="s">
        <v>3</v>
      </c>
      <c r="EA160" s="5" t="s">
        <v>4</v>
      </c>
      <c r="EB160" s="8">
        <v>2</v>
      </c>
      <c r="EC160" s="5" t="s">
        <v>2</v>
      </c>
      <c r="ED160" s="5" t="s">
        <v>7</v>
      </c>
      <c r="EE160" s="5" t="s">
        <v>2</v>
      </c>
      <c r="EF160" s="8" t="s">
        <v>7</v>
      </c>
      <c r="EG160" s="5" t="s">
        <v>2</v>
      </c>
      <c r="EH160" s="5"/>
      <c r="EI160" s="5" t="s">
        <v>2</v>
      </c>
      <c r="EJ160" s="8" t="s">
        <v>2110</v>
      </c>
      <c r="EK160" s="5" t="s">
        <v>3</v>
      </c>
      <c r="EL160" s="5" t="s">
        <v>1</v>
      </c>
      <c r="EM160" s="7">
        <v>3</v>
      </c>
      <c r="EN160" s="5" t="s">
        <v>2</v>
      </c>
      <c r="EO160" s="5" t="s">
        <v>7</v>
      </c>
      <c r="EP160" s="5" t="s">
        <v>2</v>
      </c>
      <c r="EQ160" s="7" t="s">
        <v>7</v>
      </c>
      <c r="ER160" s="5" t="s">
        <v>2</v>
      </c>
      <c r="ES160" s="5"/>
      <c r="ET160" s="5" t="s">
        <v>2</v>
      </c>
      <c r="EU160" s="7" t="s">
        <v>2110</v>
      </c>
      <c r="EV160" s="5" t="s">
        <v>3</v>
      </c>
      <c r="EW160" s="5"/>
      <c r="EX160" s="7"/>
      <c r="EY160" s="5"/>
      <c r="EZ160" s="5"/>
      <c r="FA160" s="5"/>
      <c r="FB160" s="7"/>
      <c r="FC160" s="5"/>
      <c r="FD160" s="7"/>
      <c r="FE160" s="5"/>
      <c r="FF160" s="7"/>
      <c r="FG160" s="5"/>
      <c r="FH160" s="5"/>
      <c r="FI160" s="5"/>
      <c r="FJ160" s="7"/>
      <c r="FK160" s="5"/>
      <c r="FL160" s="5"/>
      <c r="FM160" s="5"/>
      <c r="FN160" s="7"/>
      <c r="FO160" s="5"/>
      <c r="FP160" s="7"/>
      <c r="FQ160" s="5"/>
      <c r="FR160" s="7"/>
      <c r="FS160" s="5"/>
      <c r="FT160" s="6"/>
      <c r="FU160" s="5" t="s">
        <v>405</v>
      </c>
      <c r="FV160" s="9" t="s">
        <v>5</v>
      </c>
      <c r="FW160" s="5" t="s">
        <v>2</v>
      </c>
      <c r="FX160" s="8" t="s">
        <v>7</v>
      </c>
      <c r="FY160" s="5" t="s">
        <v>2</v>
      </c>
      <c r="FZ160" s="8" t="s">
        <v>7</v>
      </c>
      <c r="GA160" s="5" t="s">
        <v>2</v>
      </c>
      <c r="GB160" s="8"/>
      <c r="GC160" s="5" t="s">
        <v>2</v>
      </c>
      <c r="GD160" s="8" t="s">
        <v>7</v>
      </c>
      <c r="GE160" s="5" t="s">
        <v>3</v>
      </c>
      <c r="GF160" s="6" t="s">
        <v>18</v>
      </c>
    </row>
    <row r="161" spans="1:188" x14ac:dyDescent="0.25">
      <c r="A161" s="5" t="s">
        <v>9</v>
      </c>
      <c r="B161" s="5">
        <v>2300</v>
      </c>
      <c r="C161" s="5" t="s">
        <v>10</v>
      </c>
      <c r="D161" s="5" t="s">
        <v>1605</v>
      </c>
      <c r="E161" s="5" t="s">
        <v>20</v>
      </c>
      <c r="F161" s="5" t="s">
        <v>21</v>
      </c>
      <c r="G161" s="5" t="s">
        <v>22</v>
      </c>
      <c r="H161" s="5">
        <v>7</v>
      </c>
      <c r="I161" s="5" t="s">
        <v>12</v>
      </c>
      <c r="J161" s="5">
        <v>5</v>
      </c>
      <c r="K161" s="5" t="s">
        <v>14</v>
      </c>
      <c r="L161" s="8" t="s">
        <v>1604</v>
      </c>
      <c r="M161" s="5" t="s">
        <v>16</v>
      </c>
      <c r="N161" s="5"/>
      <c r="O161" s="5" t="s">
        <v>19</v>
      </c>
      <c r="P161" s="5" t="s">
        <v>23</v>
      </c>
      <c r="Q161" s="5" t="s">
        <v>1</v>
      </c>
      <c r="R161" s="7">
        <v>1</v>
      </c>
      <c r="S161" s="5" t="s">
        <v>2</v>
      </c>
      <c r="T161" s="7">
        <v>2300</v>
      </c>
      <c r="U161" s="5" t="s">
        <v>2</v>
      </c>
      <c r="V161" s="7" t="s">
        <v>7</v>
      </c>
      <c r="W161" s="5" t="s">
        <v>2</v>
      </c>
      <c r="X161" s="5"/>
      <c r="Y161" s="5" t="s">
        <v>2</v>
      </c>
      <c r="Z161" s="7" t="s">
        <v>8</v>
      </c>
      <c r="AA161" s="5" t="s">
        <v>3</v>
      </c>
      <c r="AB161" s="5" t="s">
        <v>4</v>
      </c>
      <c r="AC161" s="8">
        <v>2</v>
      </c>
      <c r="AD161" s="5" t="s">
        <v>2</v>
      </c>
      <c r="AE161" s="5" t="s">
        <v>7</v>
      </c>
      <c r="AF161" s="5" t="s">
        <v>2</v>
      </c>
      <c r="AG161" s="8" t="s">
        <v>7</v>
      </c>
      <c r="AH161" s="5" t="s">
        <v>2</v>
      </c>
      <c r="AI161" s="5"/>
      <c r="AJ161" s="5" t="s">
        <v>2</v>
      </c>
      <c r="AK161" s="8" t="s">
        <v>8</v>
      </c>
      <c r="AL161" s="5" t="s">
        <v>3</v>
      </c>
      <c r="AM161" s="5" t="s">
        <v>1</v>
      </c>
      <c r="AN161" s="7">
        <v>3</v>
      </c>
      <c r="AO161" s="5" t="s">
        <v>2</v>
      </c>
      <c r="AP161" s="5" t="s">
        <v>7</v>
      </c>
      <c r="AQ161" s="5" t="s">
        <v>2</v>
      </c>
      <c r="AR161" s="7" t="s">
        <v>7</v>
      </c>
      <c r="AS161" s="5" t="s">
        <v>2</v>
      </c>
      <c r="AT161" s="5"/>
      <c r="AU161" s="5" t="s">
        <v>2</v>
      </c>
      <c r="AV161" s="7" t="s">
        <v>8</v>
      </c>
      <c r="AW161" s="5" t="s">
        <v>3</v>
      </c>
      <c r="AX161" s="5" t="s">
        <v>4</v>
      </c>
      <c r="AY161" s="7">
        <v>4</v>
      </c>
      <c r="AZ161" s="5" t="s">
        <v>2</v>
      </c>
      <c r="BA161" s="5" t="s">
        <v>7</v>
      </c>
      <c r="BB161" s="5" t="s">
        <v>2</v>
      </c>
      <c r="BC161" s="7" t="s">
        <v>7</v>
      </c>
      <c r="BD161" s="5" t="s">
        <v>2</v>
      </c>
      <c r="BE161" s="5"/>
      <c r="BF161" s="5" t="s">
        <v>2</v>
      </c>
      <c r="BG161" s="7" t="s">
        <v>8</v>
      </c>
      <c r="BH161" s="5" t="s">
        <v>3</v>
      </c>
      <c r="BI161" s="5"/>
      <c r="BJ161" s="5" t="s">
        <v>1</v>
      </c>
      <c r="BK161" s="7">
        <v>5</v>
      </c>
      <c r="BL161" s="5" t="s">
        <v>2</v>
      </c>
      <c r="BM161" s="5" t="s">
        <v>7</v>
      </c>
      <c r="BN161" s="5" t="s">
        <v>2</v>
      </c>
      <c r="BO161" s="7" t="s">
        <v>7</v>
      </c>
      <c r="BP161" s="5" t="s">
        <v>2</v>
      </c>
      <c r="BQ161" s="5"/>
      <c r="BR161" s="5" t="s">
        <v>2</v>
      </c>
      <c r="BS161" s="7" t="s">
        <v>8</v>
      </c>
      <c r="BT161" s="5" t="s">
        <v>3</v>
      </c>
      <c r="BU161" s="6"/>
      <c r="BV161" s="5" t="s">
        <v>405</v>
      </c>
      <c r="BW161" s="9" t="s">
        <v>5</v>
      </c>
      <c r="BX161" s="5" t="s">
        <v>2</v>
      </c>
      <c r="BY161" s="8" t="s">
        <v>7</v>
      </c>
      <c r="BZ161" s="5" t="s">
        <v>2</v>
      </c>
      <c r="CA161" s="8" t="s">
        <v>7</v>
      </c>
      <c r="CB161" s="5" t="s">
        <v>2</v>
      </c>
      <c r="CC161" s="8" t="s">
        <v>7</v>
      </c>
      <c r="CD161" s="5" t="s">
        <v>2</v>
      </c>
      <c r="CE161" s="8" t="s">
        <v>7</v>
      </c>
      <c r="CF161" s="5" t="s">
        <v>3</v>
      </c>
      <c r="CG161" s="6" t="s">
        <v>18</v>
      </c>
      <c r="CH161" s="11">
        <v>560.95000000000005</v>
      </c>
      <c r="CI161" s="6">
        <v>2300</v>
      </c>
      <c r="CJ161" s="6">
        <v>7.0000000000000007E-2</v>
      </c>
      <c r="CK161" s="6"/>
      <c r="CL161" s="6"/>
      <c r="CM161" s="6"/>
      <c r="CN161" s="6"/>
      <c r="CO161" s="6" t="s">
        <v>1606</v>
      </c>
      <c r="CP161" s="6" t="s">
        <v>1607</v>
      </c>
      <c r="CQ161" s="6" t="s">
        <v>2111</v>
      </c>
      <c r="CR161" s="6" t="s">
        <v>1609</v>
      </c>
      <c r="CS161" s="6" t="s">
        <v>2112</v>
      </c>
      <c r="CT161" s="6" t="s">
        <v>31</v>
      </c>
      <c r="CU161" s="6" t="s">
        <v>1613</v>
      </c>
      <c r="CV161" s="6" t="s">
        <v>32</v>
      </c>
      <c r="CW161" s="6">
        <v>560.95000000000005</v>
      </c>
      <c r="CX161" s="6" t="s">
        <v>28</v>
      </c>
      <c r="CY161" s="6" t="s">
        <v>26</v>
      </c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 t="s">
        <v>36</v>
      </c>
      <c r="DN161" s="5" t="s">
        <v>19</v>
      </c>
      <c r="DO161" s="5" t="s">
        <v>23</v>
      </c>
      <c r="DP161" s="5" t="s">
        <v>1</v>
      </c>
      <c r="DQ161" s="7">
        <v>1</v>
      </c>
      <c r="DR161" s="5" t="s">
        <v>2</v>
      </c>
      <c r="DS161" s="7">
        <v>2300</v>
      </c>
      <c r="DT161" s="5" t="s">
        <v>2</v>
      </c>
      <c r="DU161" s="7" t="s">
        <v>7</v>
      </c>
      <c r="DV161" s="5" t="s">
        <v>2</v>
      </c>
      <c r="DW161" s="5"/>
      <c r="DX161" s="5" t="s">
        <v>2</v>
      </c>
      <c r="DY161" s="7" t="s">
        <v>2113</v>
      </c>
      <c r="DZ161" s="5" t="s">
        <v>3</v>
      </c>
      <c r="EA161" s="5" t="s">
        <v>4</v>
      </c>
      <c r="EB161" s="8">
        <v>2</v>
      </c>
      <c r="EC161" s="5" t="s">
        <v>2</v>
      </c>
      <c r="ED161" s="5" t="s">
        <v>7</v>
      </c>
      <c r="EE161" s="5" t="s">
        <v>2</v>
      </c>
      <c r="EF161" s="8" t="s">
        <v>7</v>
      </c>
      <c r="EG161" s="5" t="s">
        <v>2</v>
      </c>
      <c r="EH161" s="5"/>
      <c r="EI161" s="5" t="s">
        <v>2</v>
      </c>
      <c r="EJ161" s="8" t="s">
        <v>2113</v>
      </c>
      <c r="EK161" s="5" t="s">
        <v>3</v>
      </c>
      <c r="EL161" s="5" t="s">
        <v>1</v>
      </c>
      <c r="EM161" s="7">
        <v>3</v>
      </c>
      <c r="EN161" s="5" t="s">
        <v>2</v>
      </c>
      <c r="EO161" s="5" t="s">
        <v>7</v>
      </c>
      <c r="EP161" s="5" t="s">
        <v>2</v>
      </c>
      <c r="EQ161" s="7" t="s">
        <v>7</v>
      </c>
      <c r="ER161" s="5" t="s">
        <v>2</v>
      </c>
      <c r="ES161" s="5"/>
      <c r="ET161" s="5" t="s">
        <v>2</v>
      </c>
      <c r="EU161" s="7" t="s">
        <v>2113</v>
      </c>
      <c r="EV161" s="5" t="s">
        <v>3</v>
      </c>
      <c r="EW161" s="5" t="s">
        <v>4</v>
      </c>
      <c r="EX161" s="7">
        <v>4</v>
      </c>
      <c r="EY161" s="5" t="s">
        <v>2</v>
      </c>
      <c r="EZ161" s="5" t="s">
        <v>7</v>
      </c>
      <c r="FA161" s="5" t="s">
        <v>2</v>
      </c>
      <c r="FB161" s="7" t="s">
        <v>7</v>
      </c>
      <c r="FC161" s="5" t="s">
        <v>2</v>
      </c>
      <c r="FD161" s="5"/>
      <c r="FE161" s="5" t="s">
        <v>2</v>
      </c>
      <c r="FF161" s="7" t="s">
        <v>2113</v>
      </c>
      <c r="FG161" s="5" t="s">
        <v>3</v>
      </c>
      <c r="FH161" s="5"/>
      <c r="FI161" s="5" t="s">
        <v>1</v>
      </c>
      <c r="FJ161" s="7">
        <v>5</v>
      </c>
      <c r="FK161" s="5" t="s">
        <v>2</v>
      </c>
      <c r="FL161" s="5" t="s">
        <v>7</v>
      </c>
      <c r="FM161" s="5" t="s">
        <v>2</v>
      </c>
      <c r="FN161" s="7" t="s">
        <v>7</v>
      </c>
      <c r="FO161" s="5" t="s">
        <v>2</v>
      </c>
      <c r="FP161" s="5"/>
      <c r="FQ161" s="5" t="s">
        <v>2</v>
      </c>
      <c r="FR161" s="7" t="s">
        <v>2113</v>
      </c>
      <c r="FS161" s="5" t="s">
        <v>3</v>
      </c>
      <c r="FT161" s="6"/>
      <c r="FU161" s="5" t="s">
        <v>405</v>
      </c>
      <c r="FV161" s="9" t="s">
        <v>5</v>
      </c>
      <c r="FW161" s="5" t="s">
        <v>2</v>
      </c>
      <c r="FX161" s="8" t="s">
        <v>7</v>
      </c>
      <c r="FY161" s="5" t="s">
        <v>2</v>
      </c>
      <c r="FZ161" s="8" t="s">
        <v>7</v>
      </c>
      <c r="GA161" s="5" t="s">
        <v>2</v>
      </c>
      <c r="GB161" s="8"/>
      <c r="GC161" s="5" t="s">
        <v>2</v>
      </c>
      <c r="GD161" s="8" t="s">
        <v>7</v>
      </c>
      <c r="GE161" s="5" t="s">
        <v>3</v>
      </c>
      <c r="GF161" s="6" t="s">
        <v>18</v>
      </c>
    </row>
    <row r="162" spans="1:188" x14ac:dyDescent="0.25">
      <c r="A162" s="5" t="s">
        <v>9</v>
      </c>
      <c r="B162" s="5">
        <v>3900</v>
      </c>
      <c r="C162" s="5" t="s">
        <v>10</v>
      </c>
      <c r="D162" s="5" t="s">
        <v>1605</v>
      </c>
      <c r="E162" s="5" t="s">
        <v>20</v>
      </c>
      <c r="F162" s="5" t="s">
        <v>21</v>
      </c>
      <c r="G162" s="5" t="s">
        <v>22</v>
      </c>
      <c r="H162" s="5">
        <v>8</v>
      </c>
      <c r="I162" s="5" t="s">
        <v>12</v>
      </c>
      <c r="J162" s="5">
        <v>4</v>
      </c>
      <c r="K162" s="5" t="s">
        <v>14</v>
      </c>
      <c r="L162" s="8" t="s">
        <v>1604</v>
      </c>
      <c r="M162" s="5" t="s">
        <v>16</v>
      </c>
      <c r="N162" s="5"/>
      <c r="O162" s="5" t="s">
        <v>19</v>
      </c>
      <c r="P162" s="5" t="s">
        <v>23</v>
      </c>
      <c r="Q162" s="5" t="s">
        <v>1</v>
      </c>
      <c r="R162" s="7">
        <v>1</v>
      </c>
      <c r="S162" s="5" t="s">
        <v>2</v>
      </c>
      <c r="T162" s="7">
        <v>3900</v>
      </c>
      <c r="U162" s="5" t="s">
        <v>2</v>
      </c>
      <c r="V162" s="7" t="s">
        <v>7</v>
      </c>
      <c r="W162" s="5" t="s">
        <v>2</v>
      </c>
      <c r="X162" s="5"/>
      <c r="Y162" s="5" t="s">
        <v>2</v>
      </c>
      <c r="Z162" s="7" t="s">
        <v>8</v>
      </c>
      <c r="AA162" s="5" t="s">
        <v>3</v>
      </c>
      <c r="AB162" s="5" t="s">
        <v>4</v>
      </c>
      <c r="AC162" s="8">
        <v>2</v>
      </c>
      <c r="AD162" s="5" t="s">
        <v>2</v>
      </c>
      <c r="AE162" s="5" t="s">
        <v>7</v>
      </c>
      <c r="AF162" s="5" t="s">
        <v>2</v>
      </c>
      <c r="AG162" s="8" t="s">
        <v>7</v>
      </c>
      <c r="AH162" s="5" t="s">
        <v>2</v>
      </c>
      <c r="AI162" s="5"/>
      <c r="AJ162" s="5" t="s">
        <v>2</v>
      </c>
      <c r="AK162" s="8" t="s">
        <v>8</v>
      </c>
      <c r="AL162" s="5" t="s">
        <v>3</v>
      </c>
      <c r="AM162" s="5" t="s">
        <v>1</v>
      </c>
      <c r="AN162" s="7">
        <v>3</v>
      </c>
      <c r="AO162" s="5" t="s">
        <v>2</v>
      </c>
      <c r="AP162" s="5" t="s">
        <v>7</v>
      </c>
      <c r="AQ162" s="5" t="s">
        <v>2</v>
      </c>
      <c r="AR162" s="7" t="s">
        <v>7</v>
      </c>
      <c r="AS162" s="5" t="s">
        <v>2</v>
      </c>
      <c r="AT162" s="5"/>
      <c r="AU162" s="5" t="s">
        <v>2</v>
      </c>
      <c r="AV162" s="7" t="s">
        <v>8</v>
      </c>
      <c r="AW162" s="5" t="s">
        <v>3</v>
      </c>
      <c r="AX162" s="5" t="s">
        <v>4</v>
      </c>
      <c r="AY162" s="7">
        <v>4</v>
      </c>
      <c r="AZ162" s="5" t="s">
        <v>2</v>
      </c>
      <c r="BA162" s="5" t="s">
        <v>7</v>
      </c>
      <c r="BB162" s="5" t="s">
        <v>2</v>
      </c>
      <c r="BC162" s="7" t="s">
        <v>7</v>
      </c>
      <c r="BD162" s="5" t="s">
        <v>2</v>
      </c>
      <c r="BE162" s="5"/>
      <c r="BF162" s="5" t="s">
        <v>2</v>
      </c>
      <c r="BG162" s="7" t="s">
        <v>8</v>
      </c>
      <c r="BH162" s="5" t="s">
        <v>3</v>
      </c>
      <c r="BI162" s="5"/>
      <c r="BJ162" s="5"/>
      <c r="BK162" s="7"/>
      <c r="BL162" s="5"/>
      <c r="BM162" s="5"/>
      <c r="BN162" s="5"/>
      <c r="BO162" s="7"/>
      <c r="BP162" s="5"/>
      <c r="BQ162" s="7"/>
      <c r="BR162" s="5"/>
      <c r="BS162" s="7"/>
      <c r="BT162" s="5"/>
      <c r="BU162" s="6"/>
      <c r="BV162" s="5" t="s">
        <v>405</v>
      </c>
      <c r="BW162" s="9" t="s">
        <v>5</v>
      </c>
      <c r="BX162" s="5" t="s">
        <v>2</v>
      </c>
      <c r="BY162" s="8" t="s">
        <v>7</v>
      </c>
      <c r="BZ162" s="5" t="s">
        <v>2</v>
      </c>
      <c r="CA162" s="8" t="s">
        <v>7</v>
      </c>
      <c r="CB162" s="5" t="s">
        <v>2</v>
      </c>
      <c r="CC162" s="8" t="s">
        <v>7</v>
      </c>
      <c r="CD162" s="5" t="s">
        <v>2</v>
      </c>
      <c r="CE162" s="8" t="s">
        <v>7</v>
      </c>
      <c r="CF162" s="5" t="s">
        <v>3</v>
      </c>
      <c r="CG162" s="6" t="s">
        <v>18</v>
      </c>
      <c r="CH162" s="11">
        <v>1177.49</v>
      </c>
      <c r="CI162" s="6">
        <v>3900</v>
      </c>
      <c r="CJ162" s="6">
        <v>0.08</v>
      </c>
      <c r="CK162" s="6"/>
      <c r="CL162" s="6"/>
      <c r="CM162" s="6"/>
      <c r="CN162" s="6"/>
      <c r="CO162" s="6" t="s">
        <v>1606</v>
      </c>
      <c r="CP162" s="6" t="s">
        <v>1607</v>
      </c>
      <c r="CQ162" s="6" t="s">
        <v>2114</v>
      </c>
      <c r="CR162" s="6" t="s">
        <v>1608</v>
      </c>
      <c r="CS162" s="6" t="s">
        <v>2115</v>
      </c>
      <c r="CT162" s="6" t="s">
        <v>31</v>
      </c>
      <c r="CU162" s="6" t="s">
        <v>1757</v>
      </c>
      <c r="CV162" s="6" t="s">
        <v>32</v>
      </c>
      <c r="CW162" s="6">
        <v>1177.49</v>
      </c>
      <c r="CX162" s="6" t="s">
        <v>28</v>
      </c>
      <c r="CY162" s="6" t="s">
        <v>26</v>
      </c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 t="s">
        <v>36</v>
      </c>
      <c r="DN162" s="5" t="s">
        <v>19</v>
      </c>
      <c r="DO162" s="5" t="s">
        <v>23</v>
      </c>
      <c r="DP162" s="5" t="s">
        <v>1</v>
      </c>
      <c r="DQ162" s="7">
        <v>1</v>
      </c>
      <c r="DR162" s="5" t="s">
        <v>2</v>
      </c>
      <c r="DS162" s="7">
        <v>3900</v>
      </c>
      <c r="DT162" s="5" t="s">
        <v>2</v>
      </c>
      <c r="DU162" s="7" t="s">
        <v>7</v>
      </c>
      <c r="DV162" s="5" t="s">
        <v>2</v>
      </c>
      <c r="DW162" s="5"/>
      <c r="DX162" s="5" t="s">
        <v>2</v>
      </c>
      <c r="DY162" s="7" t="s">
        <v>2116</v>
      </c>
      <c r="DZ162" s="5" t="s">
        <v>3</v>
      </c>
      <c r="EA162" s="5" t="s">
        <v>4</v>
      </c>
      <c r="EB162" s="8">
        <v>2</v>
      </c>
      <c r="EC162" s="5" t="s">
        <v>2</v>
      </c>
      <c r="ED162" s="5" t="s">
        <v>7</v>
      </c>
      <c r="EE162" s="5" t="s">
        <v>2</v>
      </c>
      <c r="EF162" s="8" t="s">
        <v>7</v>
      </c>
      <c r="EG162" s="5" t="s">
        <v>2</v>
      </c>
      <c r="EH162" s="5"/>
      <c r="EI162" s="5" t="s">
        <v>2</v>
      </c>
      <c r="EJ162" s="8" t="s">
        <v>2116</v>
      </c>
      <c r="EK162" s="5" t="s">
        <v>3</v>
      </c>
      <c r="EL162" s="5" t="s">
        <v>1</v>
      </c>
      <c r="EM162" s="7">
        <v>3</v>
      </c>
      <c r="EN162" s="5" t="s">
        <v>2</v>
      </c>
      <c r="EO162" s="5" t="s">
        <v>7</v>
      </c>
      <c r="EP162" s="5" t="s">
        <v>2</v>
      </c>
      <c r="EQ162" s="7" t="s">
        <v>7</v>
      </c>
      <c r="ER162" s="5" t="s">
        <v>2</v>
      </c>
      <c r="ES162" s="5"/>
      <c r="ET162" s="5" t="s">
        <v>2</v>
      </c>
      <c r="EU162" s="7" t="s">
        <v>2116</v>
      </c>
      <c r="EV162" s="5" t="s">
        <v>3</v>
      </c>
      <c r="EW162" s="5" t="s">
        <v>4</v>
      </c>
      <c r="EX162" s="7">
        <v>4</v>
      </c>
      <c r="EY162" s="5" t="s">
        <v>2</v>
      </c>
      <c r="EZ162" s="5" t="s">
        <v>7</v>
      </c>
      <c r="FA162" s="5" t="s">
        <v>2</v>
      </c>
      <c r="FB162" s="7" t="s">
        <v>7</v>
      </c>
      <c r="FC162" s="5" t="s">
        <v>2</v>
      </c>
      <c r="FD162" s="5"/>
      <c r="FE162" s="5" t="s">
        <v>2</v>
      </c>
      <c r="FF162" s="7" t="s">
        <v>2116</v>
      </c>
      <c r="FG162" s="5" t="s">
        <v>3</v>
      </c>
      <c r="FH162" s="5"/>
      <c r="FI162" s="5"/>
      <c r="FJ162" s="7"/>
      <c r="FK162" s="5"/>
      <c r="FL162" s="5"/>
      <c r="FM162" s="5"/>
      <c r="FN162" s="7"/>
      <c r="FO162" s="5"/>
      <c r="FP162" s="7"/>
      <c r="FQ162" s="5"/>
      <c r="FR162" s="7"/>
      <c r="FS162" s="5"/>
      <c r="FT162" s="6"/>
      <c r="FU162" s="5" t="s">
        <v>405</v>
      </c>
      <c r="FV162" s="9" t="s">
        <v>5</v>
      </c>
      <c r="FW162" s="5" t="s">
        <v>2</v>
      </c>
      <c r="FX162" s="8" t="s">
        <v>7</v>
      </c>
      <c r="FY162" s="5" t="s">
        <v>2</v>
      </c>
      <c r="FZ162" s="8" t="s">
        <v>7</v>
      </c>
      <c r="GA162" s="5" t="s">
        <v>2</v>
      </c>
      <c r="GB162" s="8"/>
      <c r="GC162" s="5" t="s">
        <v>2</v>
      </c>
      <c r="GD162" s="8" t="s">
        <v>7</v>
      </c>
      <c r="GE162" s="5" t="s">
        <v>3</v>
      </c>
      <c r="GF162" s="6" t="s">
        <v>18</v>
      </c>
    </row>
    <row r="163" spans="1:188" x14ac:dyDescent="0.25">
      <c r="A163" s="5" t="s">
        <v>9</v>
      </c>
      <c r="B163" s="5">
        <v>8800</v>
      </c>
      <c r="C163" s="5" t="s">
        <v>10</v>
      </c>
      <c r="D163" s="5" t="s">
        <v>1605</v>
      </c>
      <c r="E163" s="5" t="s">
        <v>20</v>
      </c>
      <c r="F163" s="5" t="s">
        <v>21</v>
      </c>
      <c r="G163" s="5" t="s">
        <v>22</v>
      </c>
      <c r="H163" s="5">
        <v>2</v>
      </c>
      <c r="I163" s="5" t="s">
        <v>12</v>
      </c>
      <c r="J163" s="5">
        <v>3</v>
      </c>
      <c r="K163" s="5" t="s">
        <v>14</v>
      </c>
      <c r="L163" s="8" t="s">
        <v>1604</v>
      </c>
      <c r="M163" s="5" t="s">
        <v>16</v>
      </c>
      <c r="N163" s="5"/>
      <c r="O163" s="5" t="s">
        <v>19</v>
      </c>
      <c r="P163" s="5" t="s">
        <v>23</v>
      </c>
      <c r="Q163" s="5" t="s">
        <v>1</v>
      </c>
      <c r="R163" s="7">
        <v>1</v>
      </c>
      <c r="S163" s="5" t="s">
        <v>2</v>
      </c>
      <c r="T163" s="7">
        <v>8800</v>
      </c>
      <c r="U163" s="5" t="s">
        <v>2</v>
      </c>
      <c r="V163" s="7" t="s">
        <v>7</v>
      </c>
      <c r="W163" s="5" t="s">
        <v>2</v>
      </c>
      <c r="X163" s="5"/>
      <c r="Y163" s="5" t="s">
        <v>2</v>
      </c>
      <c r="Z163" s="7" t="s">
        <v>8</v>
      </c>
      <c r="AA163" s="5" t="s">
        <v>3</v>
      </c>
      <c r="AB163" s="5" t="s">
        <v>4</v>
      </c>
      <c r="AC163" s="8">
        <v>2</v>
      </c>
      <c r="AD163" s="5" t="s">
        <v>2</v>
      </c>
      <c r="AE163" s="5" t="s">
        <v>7</v>
      </c>
      <c r="AF163" s="5" t="s">
        <v>2</v>
      </c>
      <c r="AG163" s="8" t="s">
        <v>7</v>
      </c>
      <c r="AH163" s="5" t="s">
        <v>2</v>
      </c>
      <c r="AI163" s="5"/>
      <c r="AJ163" s="5" t="s">
        <v>2</v>
      </c>
      <c r="AK163" s="8" t="s">
        <v>8</v>
      </c>
      <c r="AL163" s="5" t="s">
        <v>3</v>
      </c>
      <c r="AM163" s="5" t="s">
        <v>1</v>
      </c>
      <c r="AN163" s="7">
        <v>3</v>
      </c>
      <c r="AO163" s="5" t="s">
        <v>2</v>
      </c>
      <c r="AP163" s="5" t="s">
        <v>7</v>
      </c>
      <c r="AQ163" s="5" t="s">
        <v>2</v>
      </c>
      <c r="AR163" s="7" t="s">
        <v>7</v>
      </c>
      <c r="AS163" s="5" t="s">
        <v>2</v>
      </c>
      <c r="AT163" s="5"/>
      <c r="AU163" s="5" t="s">
        <v>2</v>
      </c>
      <c r="AV163" s="7" t="s">
        <v>8</v>
      </c>
      <c r="AW163" s="5" t="s">
        <v>3</v>
      </c>
      <c r="AX163" s="5"/>
      <c r="AY163" s="7"/>
      <c r="AZ163" s="5"/>
      <c r="BA163" s="5"/>
      <c r="BB163" s="5"/>
      <c r="BC163" s="7"/>
      <c r="BD163" s="5"/>
      <c r="BE163" s="7"/>
      <c r="BF163" s="5"/>
      <c r="BG163" s="7"/>
      <c r="BH163" s="5"/>
      <c r="BI163" s="5"/>
      <c r="BJ163" s="5"/>
      <c r="BK163" s="7"/>
      <c r="BL163" s="5"/>
      <c r="BM163" s="5"/>
      <c r="BN163" s="5"/>
      <c r="BO163" s="7"/>
      <c r="BP163" s="5"/>
      <c r="BQ163" s="7"/>
      <c r="BR163" s="5"/>
      <c r="BS163" s="7"/>
      <c r="BT163" s="5"/>
      <c r="BU163" s="6"/>
      <c r="BV163" s="5" t="s">
        <v>405</v>
      </c>
      <c r="BW163" s="9" t="s">
        <v>5</v>
      </c>
      <c r="BX163" s="5" t="s">
        <v>2</v>
      </c>
      <c r="BY163" s="8" t="s">
        <v>7</v>
      </c>
      <c r="BZ163" s="5" t="s">
        <v>2</v>
      </c>
      <c r="CA163" s="8" t="s">
        <v>7</v>
      </c>
      <c r="CB163" s="5" t="s">
        <v>2</v>
      </c>
      <c r="CC163" s="8" t="s">
        <v>7</v>
      </c>
      <c r="CD163" s="5" t="s">
        <v>2</v>
      </c>
      <c r="CE163" s="8" t="s">
        <v>7</v>
      </c>
      <c r="CF163" s="5" t="s">
        <v>3</v>
      </c>
      <c r="CG163" s="6" t="s">
        <v>18</v>
      </c>
      <c r="CH163" s="11">
        <v>3051.44</v>
      </c>
      <c r="CI163" s="6">
        <v>8800</v>
      </c>
      <c r="CJ163" s="6">
        <v>0.02</v>
      </c>
      <c r="CK163" s="6"/>
      <c r="CL163" s="6"/>
      <c r="CM163" s="6"/>
      <c r="CN163" s="6"/>
      <c r="CO163" s="6" t="s">
        <v>1606</v>
      </c>
      <c r="CP163" s="6" t="s">
        <v>1607</v>
      </c>
      <c r="CQ163" s="6" t="s">
        <v>2117</v>
      </c>
      <c r="CR163" s="6" t="s">
        <v>1608</v>
      </c>
      <c r="CS163" s="6" t="s">
        <v>2118</v>
      </c>
      <c r="CT163" s="6" t="s">
        <v>31</v>
      </c>
      <c r="CU163" s="6" t="s">
        <v>1626</v>
      </c>
      <c r="CV163" s="6" t="s">
        <v>32</v>
      </c>
      <c r="CW163" s="6">
        <v>3051.44</v>
      </c>
      <c r="CX163" s="6" t="s">
        <v>28</v>
      </c>
      <c r="CY163" s="6" t="s">
        <v>26</v>
      </c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 t="s">
        <v>36</v>
      </c>
      <c r="DN163" s="5" t="s">
        <v>19</v>
      </c>
      <c r="DO163" s="5" t="s">
        <v>23</v>
      </c>
      <c r="DP163" s="5" t="s">
        <v>1</v>
      </c>
      <c r="DQ163" s="7">
        <v>1</v>
      </c>
      <c r="DR163" s="5" t="s">
        <v>2</v>
      </c>
      <c r="DS163" s="7">
        <v>8800</v>
      </c>
      <c r="DT163" s="5" t="s">
        <v>2</v>
      </c>
      <c r="DU163" s="7" t="s">
        <v>7</v>
      </c>
      <c r="DV163" s="5" t="s">
        <v>2</v>
      </c>
      <c r="DW163" s="5"/>
      <c r="DX163" s="5" t="s">
        <v>2</v>
      </c>
      <c r="DY163" s="7" t="s">
        <v>2119</v>
      </c>
      <c r="DZ163" s="5" t="s">
        <v>3</v>
      </c>
      <c r="EA163" s="5" t="s">
        <v>4</v>
      </c>
      <c r="EB163" s="8">
        <v>2</v>
      </c>
      <c r="EC163" s="5" t="s">
        <v>2</v>
      </c>
      <c r="ED163" s="5" t="s">
        <v>7</v>
      </c>
      <c r="EE163" s="5" t="s">
        <v>2</v>
      </c>
      <c r="EF163" s="8" t="s">
        <v>7</v>
      </c>
      <c r="EG163" s="5" t="s">
        <v>2</v>
      </c>
      <c r="EH163" s="5"/>
      <c r="EI163" s="5" t="s">
        <v>2</v>
      </c>
      <c r="EJ163" s="8" t="s">
        <v>2119</v>
      </c>
      <c r="EK163" s="5" t="s">
        <v>3</v>
      </c>
      <c r="EL163" s="5" t="s">
        <v>1</v>
      </c>
      <c r="EM163" s="7">
        <v>3</v>
      </c>
      <c r="EN163" s="5" t="s">
        <v>2</v>
      </c>
      <c r="EO163" s="5" t="s">
        <v>7</v>
      </c>
      <c r="EP163" s="5" t="s">
        <v>2</v>
      </c>
      <c r="EQ163" s="7" t="s">
        <v>7</v>
      </c>
      <c r="ER163" s="5" t="s">
        <v>2</v>
      </c>
      <c r="ES163" s="5"/>
      <c r="ET163" s="5" t="s">
        <v>2</v>
      </c>
      <c r="EU163" s="7" t="s">
        <v>2119</v>
      </c>
      <c r="EV163" s="5" t="s">
        <v>3</v>
      </c>
      <c r="EW163" s="5"/>
      <c r="EX163" s="7"/>
      <c r="EY163" s="5"/>
      <c r="EZ163" s="5"/>
      <c r="FA163" s="5"/>
      <c r="FB163" s="7"/>
      <c r="FC163" s="5"/>
      <c r="FD163" s="7"/>
      <c r="FE163" s="5"/>
      <c r="FF163" s="7"/>
      <c r="FG163" s="5"/>
      <c r="FH163" s="5"/>
      <c r="FI163" s="5"/>
      <c r="FJ163" s="7"/>
      <c r="FK163" s="5"/>
      <c r="FL163" s="5"/>
      <c r="FM163" s="5"/>
      <c r="FN163" s="7"/>
      <c r="FO163" s="5"/>
      <c r="FP163" s="7"/>
      <c r="FQ163" s="5"/>
      <c r="FR163" s="7"/>
      <c r="FS163" s="5"/>
      <c r="FT163" s="6"/>
      <c r="FU163" s="5" t="s">
        <v>405</v>
      </c>
      <c r="FV163" s="9" t="s">
        <v>5</v>
      </c>
      <c r="FW163" s="5" t="s">
        <v>2</v>
      </c>
      <c r="FX163" s="8" t="s">
        <v>7</v>
      </c>
      <c r="FY163" s="5" t="s">
        <v>2</v>
      </c>
      <c r="FZ163" s="8" t="s">
        <v>7</v>
      </c>
      <c r="GA163" s="5" t="s">
        <v>2</v>
      </c>
      <c r="GB163" s="8"/>
      <c r="GC163" s="5" t="s">
        <v>2</v>
      </c>
      <c r="GD163" s="8" t="s">
        <v>7</v>
      </c>
      <c r="GE163" s="5" t="s">
        <v>3</v>
      </c>
      <c r="GF163" s="6" t="s">
        <v>18</v>
      </c>
    </row>
    <row r="164" spans="1:188" x14ac:dyDescent="0.25">
      <c r="A164" s="5" t="s">
        <v>9</v>
      </c>
      <c r="B164" s="5">
        <v>9700</v>
      </c>
      <c r="C164" s="5" t="s">
        <v>10</v>
      </c>
      <c r="D164" s="5" t="s">
        <v>1605</v>
      </c>
      <c r="E164" s="5" t="s">
        <v>20</v>
      </c>
      <c r="F164" s="5" t="s">
        <v>21</v>
      </c>
      <c r="G164" s="5" t="s">
        <v>22</v>
      </c>
      <c r="H164" s="5">
        <v>2</v>
      </c>
      <c r="I164" s="5" t="s">
        <v>12</v>
      </c>
      <c r="J164" s="5">
        <v>5</v>
      </c>
      <c r="K164" s="5" t="s">
        <v>14</v>
      </c>
      <c r="L164" s="8" t="s">
        <v>1604</v>
      </c>
      <c r="M164" s="5" t="s">
        <v>16</v>
      </c>
      <c r="N164" s="5"/>
      <c r="O164" s="5" t="s">
        <v>19</v>
      </c>
      <c r="P164" s="5" t="s">
        <v>23</v>
      </c>
      <c r="Q164" s="5" t="s">
        <v>1</v>
      </c>
      <c r="R164" s="7">
        <v>1</v>
      </c>
      <c r="S164" s="5" t="s">
        <v>2</v>
      </c>
      <c r="T164" s="7">
        <v>9700</v>
      </c>
      <c r="U164" s="5" t="s">
        <v>2</v>
      </c>
      <c r="V164" s="7" t="s">
        <v>7</v>
      </c>
      <c r="W164" s="5" t="s">
        <v>2</v>
      </c>
      <c r="X164" s="5"/>
      <c r="Y164" s="5" t="s">
        <v>2</v>
      </c>
      <c r="Z164" s="7" t="s">
        <v>8</v>
      </c>
      <c r="AA164" s="5" t="s">
        <v>3</v>
      </c>
      <c r="AB164" s="5" t="s">
        <v>4</v>
      </c>
      <c r="AC164" s="8">
        <v>2</v>
      </c>
      <c r="AD164" s="5" t="s">
        <v>2</v>
      </c>
      <c r="AE164" s="5" t="s">
        <v>7</v>
      </c>
      <c r="AF164" s="5" t="s">
        <v>2</v>
      </c>
      <c r="AG164" s="8" t="s">
        <v>7</v>
      </c>
      <c r="AH164" s="5" t="s">
        <v>2</v>
      </c>
      <c r="AI164" s="5"/>
      <c r="AJ164" s="5" t="s">
        <v>2</v>
      </c>
      <c r="AK164" s="8" t="s">
        <v>8</v>
      </c>
      <c r="AL164" s="5" t="s">
        <v>3</v>
      </c>
      <c r="AM164" s="5" t="s">
        <v>1</v>
      </c>
      <c r="AN164" s="7">
        <v>3</v>
      </c>
      <c r="AO164" s="5" t="s">
        <v>2</v>
      </c>
      <c r="AP164" s="5" t="s">
        <v>7</v>
      </c>
      <c r="AQ164" s="5" t="s">
        <v>2</v>
      </c>
      <c r="AR164" s="7" t="s">
        <v>7</v>
      </c>
      <c r="AS164" s="5" t="s">
        <v>2</v>
      </c>
      <c r="AT164" s="5"/>
      <c r="AU164" s="5" t="s">
        <v>2</v>
      </c>
      <c r="AV164" s="7" t="s">
        <v>8</v>
      </c>
      <c r="AW164" s="5" t="s">
        <v>3</v>
      </c>
      <c r="AX164" s="5" t="s">
        <v>4</v>
      </c>
      <c r="AY164" s="7">
        <v>4</v>
      </c>
      <c r="AZ164" s="5" t="s">
        <v>2</v>
      </c>
      <c r="BA164" s="5" t="s">
        <v>7</v>
      </c>
      <c r="BB164" s="5" t="s">
        <v>2</v>
      </c>
      <c r="BC164" s="7" t="s">
        <v>7</v>
      </c>
      <c r="BD164" s="5" t="s">
        <v>2</v>
      </c>
      <c r="BE164" s="5"/>
      <c r="BF164" s="5" t="s">
        <v>2</v>
      </c>
      <c r="BG164" s="7" t="s">
        <v>8</v>
      </c>
      <c r="BH164" s="5" t="s">
        <v>3</v>
      </c>
      <c r="BI164" s="5"/>
      <c r="BJ164" s="5" t="s">
        <v>1</v>
      </c>
      <c r="BK164" s="7">
        <v>5</v>
      </c>
      <c r="BL164" s="5" t="s">
        <v>2</v>
      </c>
      <c r="BM164" s="5" t="s">
        <v>7</v>
      </c>
      <c r="BN164" s="5" t="s">
        <v>2</v>
      </c>
      <c r="BO164" s="7" t="s">
        <v>7</v>
      </c>
      <c r="BP164" s="5" t="s">
        <v>2</v>
      </c>
      <c r="BQ164" s="5"/>
      <c r="BR164" s="5" t="s">
        <v>2</v>
      </c>
      <c r="BS164" s="7" t="s">
        <v>8</v>
      </c>
      <c r="BT164" s="5" t="s">
        <v>3</v>
      </c>
      <c r="BU164" s="6"/>
      <c r="BV164" s="5" t="s">
        <v>405</v>
      </c>
      <c r="BW164" s="9" t="s">
        <v>5</v>
      </c>
      <c r="BX164" s="5" t="s">
        <v>2</v>
      </c>
      <c r="BY164" s="8" t="s">
        <v>7</v>
      </c>
      <c r="BZ164" s="5" t="s">
        <v>2</v>
      </c>
      <c r="CA164" s="8" t="s">
        <v>7</v>
      </c>
      <c r="CB164" s="5" t="s">
        <v>2</v>
      </c>
      <c r="CC164" s="8" t="s">
        <v>7</v>
      </c>
      <c r="CD164" s="5" t="s">
        <v>2</v>
      </c>
      <c r="CE164" s="8" t="s">
        <v>7</v>
      </c>
      <c r="CF164" s="5" t="s">
        <v>3</v>
      </c>
      <c r="CG164" s="6" t="s">
        <v>18</v>
      </c>
      <c r="CH164" s="11">
        <v>2057.94</v>
      </c>
      <c r="CI164" s="6">
        <v>9700</v>
      </c>
      <c r="CJ164" s="6">
        <v>0.02</v>
      </c>
      <c r="CK164" s="6"/>
      <c r="CL164" s="6"/>
      <c r="CM164" s="6"/>
      <c r="CN164" s="6"/>
      <c r="CO164" s="6" t="s">
        <v>1606</v>
      </c>
      <c r="CP164" s="6" t="s">
        <v>1607</v>
      </c>
      <c r="CQ164" s="6" t="s">
        <v>2120</v>
      </c>
      <c r="CR164" s="6" t="s">
        <v>1609</v>
      </c>
      <c r="CS164" s="6" t="s">
        <v>2121</v>
      </c>
      <c r="CT164" s="6" t="s">
        <v>31</v>
      </c>
      <c r="CU164" s="6" t="s">
        <v>1610</v>
      </c>
      <c r="CV164" s="6" t="s">
        <v>32</v>
      </c>
      <c r="CW164" s="6">
        <v>2057.94</v>
      </c>
      <c r="CX164" s="6" t="s">
        <v>28</v>
      </c>
      <c r="CY164" s="6" t="s">
        <v>26</v>
      </c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 t="s">
        <v>36</v>
      </c>
      <c r="DN164" s="5" t="s">
        <v>19</v>
      </c>
      <c r="DO164" s="5" t="s">
        <v>23</v>
      </c>
      <c r="DP164" s="5" t="s">
        <v>1</v>
      </c>
      <c r="DQ164" s="7">
        <v>1</v>
      </c>
      <c r="DR164" s="5" t="s">
        <v>2</v>
      </c>
      <c r="DS164" s="7">
        <v>9700</v>
      </c>
      <c r="DT164" s="5" t="s">
        <v>2</v>
      </c>
      <c r="DU164" s="7" t="s">
        <v>7</v>
      </c>
      <c r="DV164" s="5" t="s">
        <v>2</v>
      </c>
      <c r="DW164" s="5"/>
      <c r="DX164" s="5" t="s">
        <v>2</v>
      </c>
      <c r="DY164" s="7" t="s">
        <v>2122</v>
      </c>
      <c r="DZ164" s="5" t="s">
        <v>3</v>
      </c>
      <c r="EA164" s="5" t="s">
        <v>4</v>
      </c>
      <c r="EB164" s="8">
        <v>2</v>
      </c>
      <c r="EC164" s="5" t="s">
        <v>2</v>
      </c>
      <c r="ED164" s="5" t="s">
        <v>7</v>
      </c>
      <c r="EE164" s="5" t="s">
        <v>2</v>
      </c>
      <c r="EF164" s="8" t="s">
        <v>7</v>
      </c>
      <c r="EG164" s="5" t="s">
        <v>2</v>
      </c>
      <c r="EH164" s="5"/>
      <c r="EI164" s="5" t="s">
        <v>2</v>
      </c>
      <c r="EJ164" s="8" t="s">
        <v>2122</v>
      </c>
      <c r="EK164" s="5" t="s">
        <v>3</v>
      </c>
      <c r="EL164" s="5" t="s">
        <v>1</v>
      </c>
      <c r="EM164" s="7">
        <v>3</v>
      </c>
      <c r="EN164" s="5" t="s">
        <v>2</v>
      </c>
      <c r="EO164" s="5" t="s">
        <v>7</v>
      </c>
      <c r="EP164" s="5" t="s">
        <v>2</v>
      </c>
      <c r="EQ164" s="7" t="s">
        <v>7</v>
      </c>
      <c r="ER164" s="5" t="s">
        <v>2</v>
      </c>
      <c r="ES164" s="5"/>
      <c r="ET164" s="5" t="s">
        <v>2</v>
      </c>
      <c r="EU164" s="7" t="s">
        <v>2122</v>
      </c>
      <c r="EV164" s="5" t="s">
        <v>3</v>
      </c>
      <c r="EW164" s="5" t="s">
        <v>4</v>
      </c>
      <c r="EX164" s="7">
        <v>4</v>
      </c>
      <c r="EY164" s="5" t="s">
        <v>2</v>
      </c>
      <c r="EZ164" s="5" t="s">
        <v>7</v>
      </c>
      <c r="FA164" s="5" t="s">
        <v>2</v>
      </c>
      <c r="FB164" s="7" t="s">
        <v>7</v>
      </c>
      <c r="FC164" s="5" t="s">
        <v>2</v>
      </c>
      <c r="FD164" s="5"/>
      <c r="FE164" s="5" t="s">
        <v>2</v>
      </c>
      <c r="FF164" s="7" t="s">
        <v>2122</v>
      </c>
      <c r="FG164" s="5" t="s">
        <v>3</v>
      </c>
      <c r="FH164" s="5"/>
      <c r="FI164" s="5" t="s">
        <v>1</v>
      </c>
      <c r="FJ164" s="7">
        <v>5</v>
      </c>
      <c r="FK164" s="5" t="s">
        <v>2</v>
      </c>
      <c r="FL164" s="5" t="s">
        <v>7</v>
      </c>
      <c r="FM164" s="5" t="s">
        <v>2</v>
      </c>
      <c r="FN164" s="7" t="s">
        <v>7</v>
      </c>
      <c r="FO164" s="5" t="s">
        <v>2</v>
      </c>
      <c r="FP164" s="5"/>
      <c r="FQ164" s="5" t="s">
        <v>2</v>
      </c>
      <c r="FR164" s="7" t="s">
        <v>2122</v>
      </c>
      <c r="FS164" s="5" t="s">
        <v>3</v>
      </c>
      <c r="FT164" s="6"/>
      <c r="FU164" s="5" t="s">
        <v>405</v>
      </c>
      <c r="FV164" s="9" t="s">
        <v>5</v>
      </c>
      <c r="FW164" s="5" t="s">
        <v>2</v>
      </c>
      <c r="FX164" s="8" t="s">
        <v>7</v>
      </c>
      <c r="FY164" s="5" t="s">
        <v>2</v>
      </c>
      <c r="FZ164" s="8" t="s">
        <v>7</v>
      </c>
      <c r="GA164" s="5" t="s">
        <v>2</v>
      </c>
      <c r="GB164" s="8"/>
      <c r="GC164" s="5" t="s">
        <v>2</v>
      </c>
      <c r="GD164" s="8" t="s">
        <v>7</v>
      </c>
      <c r="GE164" s="5" t="s">
        <v>3</v>
      </c>
      <c r="GF164" s="6" t="s">
        <v>18</v>
      </c>
    </row>
    <row r="165" spans="1:188" x14ac:dyDescent="0.25">
      <c r="A165" s="5" t="s">
        <v>9</v>
      </c>
      <c r="B165" s="5">
        <v>16900</v>
      </c>
      <c r="C165" s="5" t="s">
        <v>10</v>
      </c>
      <c r="D165" s="5" t="s">
        <v>1605</v>
      </c>
      <c r="E165" s="5" t="s">
        <v>20</v>
      </c>
      <c r="F165" s="5" t="s">
        <v>21</v>
      </c>
      <c r="G165" s="5" t="s">
        <v>22</v>
      </c>
      <c r="H165" s="5">
        <v>7</v>
      </c>
      <c r="I165" s="5" t="s">
        <v>12</v>
      </c>
      <c r="J165" s="5">
        <v>4</v>
      </c>
      <c r="K165" s="5" t="s">
        <v>14</v>
      </c>
      <c r="L165" s="8" t="s">
        <v>1604</v>
      </c>
      <c r="M165" s="5" t="s">
        <v>16</v>
      </c>
      <c r="N165" s="5"/>
      <c r="O165" s="5" t="s">
        <v>19</v>
      </c>
      <c r="P165" s="5" t="s">
        <v>23</v>
      </c>
      <c r="Q165" s="5" t="s">
        <v>1</v>
      </c>
      <c r="R165" s="7">
        <v>1</v>
      </c>
      <c r="S165" s="5" t="s">
        <v>2</v>
      </c>
      <c r="T165" s="7">
        <v>16900</v>
      </c>
      <c r="U165" s="5" t="s">
        <v>2</v>
      </c>
      <c r="V165" s="7" t="s">
        <v>7</v>
      </c>
      <c r="W165" s="5" t="s">
        <v>2</v>
      </c>
      <c r="X165" s="5"/>
      <c r="Y165" s="5" t="s">
        <v>2</v>
      </c>
      <c r="Z165" s="7" t="s">
        <v>8</v>
      </c>
      <c r="AA165" s="5" t="s">
        <v>3</v>
      </c>
      <c r="AB165" s="5" t="s">
        <v>4</v>
      </c>
      <c r="AC165" s="8">
        <v>2</v>
      </c>
      <c r="AD165" s="5" t="s">
        <v>2</v>
      </c>
      <c r="AE165" s="5" t="s">
        <v>7</v>
      </c>
      <c r="AF165" s="5" t="s">
        <v>2</v>
      </c>
      <c r="AG165" s="8" t="s">
        <v>7</v>
      </c>
      <c r="AH165" s="5" t="s">
        <v>2</v>
      </c>
      <c r="AI165" s="5"/>
      <c r="AJ165" s="5" t="s">
        <v>2</v>
      </c>
      <c r="AK165" s="8" t="s">
        <v>8</v>
      </c>
      <c r="AL165" s="5" t="s">
        <v>3</v>
      </c>
      <c r="AM165" s="5" t="s">
        <v>1</v>
      </c>
      <c r="AN165" s="7">
        <v>3</v>
      </c>
      <c r="AO165" s="5" t="s">
        <v>2</v>
      </c>
      <c r="AP165" s="5" t="s">
        <v>7</v>
      </c>
      <c r="AQ165" s="5" t="s">
        <v>2</v>
      </c>
      <c r="AR165" s="7" t="s">
        <v>7</v>
      </c>
      <c r="AS165" s="5" t="s">
        <v>2</v>
      </c>
      <c r="AT165" s="5"/>
      <c r="AU165" s="5" t="s">
        <v>2</v>
      </c>
      <c r="AV165" s="7" t="s">
        <v>8</v>
      </c>
      <c r="AW165" s="5" t="s">
        <v>3</v>
      </c>
      <c r="AX165" s="5" t="s">
        <v>4</v>
      </c>
      <c r="AY165" s="7">
        <v>4</v>
      </c>
      <c r="AZ165" s="5" t="s">
        <v>2</v>
      </c>
      <c r="BA165" s="5" t="s">
        <v>7</v>
      </c>
      <c r="BB165" s="5" t="s">
        <v>2</v>
      </c>
      <c r="BC165" s="7" t="s">
        <v>7</v>
      </c>
      <c r="BD165" s="5" t="s">
        <v>2</v>
      </c>
      <c r="BE165" s="5"/>
      <c r="BF165" s="5" t="s">
        <v>2</v>
      </c>
      <c r="BG165" s="7" t="s">
        <v>8</v>
      </c>
      <c r="BH165" s="5" t="s">
        <v>3</v>
      </c>
      <c r="BI165" s="5"/>
      <c r="BJ165" s="5"/>
      <c r="BK165" s="7"/>
      <c r="BL165" s="5"/>
      <c r="BM165" s="5"/>
      <c r="BN165" s="5"/>
      <c r="BO165" s="7"/>
      <c r="BP165" s="5"/>
      <c r="BQ165" s="7"/>
      <c r="BR165" s="5"/>
      <c r="BS165" s="7"/>
      <c r="BT165" s="5"/>
      <c r="BU165" s="6"/>
      <c r="BV165" s="5" t="s">
        <v>405</v>
      </c>
      <c r="BW165" s="9" t="s">
        <v>5</v>
      </c>
      <c r="BX165" s="5" t="s">
        <v>2</v>
      </c>
      <c r="BY165" s="8" t="s">
        <v>7</v>
      </c>
      <c r="BZ165" s="5" t="s">
        <v>2</v>
      </c>
      <c r="CA165" s="8" t="s">
        <v>7</v>
      </c>
      <c r="CB165" s="5" t="s">
        <v>2</v>
      </c>
      <c r="CC165" s="8" t="s">
        <v>7</v>
      </c>
      <c r="CD165" s="5" t="s">
        <v>2</v>
      </c>
      <c r="CE165" s="8" t="s">
        <v>7</v>
      </c>
      <c r="CF165" s="5" t="s">
        <v>3</v>
      </c>
      <c r="CG165" s="6" t="s">
        <v>18</v>
      </c>
      <c r="CH165" s="11">
        <v>4989.3599999999997</v>
      </c>
      <c r="CI165" s="6">
        <v>16900</v>
      </c>
      <c r="CJ165" s="6">
        <v>7.0000000000000007E-2</v>
      </c>
      <c r="CK165" s="6"/>
      <c r="CL165" s="6"/>
      <c r="CM165" s="6"/>
      <c r="CN165" s="6"/>
      <c r="CO165" s="6" t="s">
        <v>1606</v>
      </c>
      <c r="CP165" s="6" t="s">
        <v>1607</v>
      </c>
      <c r="CQ165" s="6" t="s">
        <v>2123</v>
      </c>
      <c r="CR165" s="6" t="s">
        <v>1608</v>
      </c>
      <c r="CS165" s="6" t="s">
        <v>2014</v>
      </c>
      <c r="CT165" s="6" t="s">
        <v>31</v>
      </c>
      <c r="CU165" s="6" t="s">
        <v>1622</v>
      </c>
      <c r="CV165" s="6" t="s">
        <v>32</v>
      </c>
      <c r="CW165" s="6">
        <v>4989.3599999999997</v>
      </c>
      <c r="CX165" s="6" t="s">
        <v>28</v>
      </c>
      <c r="CY165" s="6" t="s">
        <v>26</v>
      </c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 t="s">
        <v>36</v>
      </c>
      <c r="DN165" s="5" t="s">
        <v>19</v>
      </c>
      <c r="DO165" s="5" t="s">
        <v>23</v>
      </c>
      <c r="DP165" s="5" t="s">
        <v>1</v>
      </c>
      <c r="DQ165" s="7">
        <v>1</v>
      </c>
      <c r="DR165" s="5" t="s">
        <v>2</v>
      </c>
      <c r="DS165" s="7">
        <v>16900</v>
      </c>
      <c r="DT165" s="5" t="s">
        <v>2</v>
      </c>
      <c r="DU165" s="7" t="s">
        <v>7</v>
      </c>
      <c r="DV165" s="5" t="s">
        <v>2</v>
      </c>
      <c r="DW165" s="5"/>
      <c r="DX165" s="5" t="s">
        <v>2</v>
      </c>
      <c r="DY165" s="7" t="s">
        <v>2124</v>
      </c>
      <c r="DZ165" s="5" t="s">
        <v>3</v>
      </c>
      <c r="EA165" s="5" t="s">
        <v>4</v>
      </c>
      <c r="EB165" s="8">
        <v>2</v>
      </c>
      <c r="EC165" s="5" t="s">
        <v>2</v>
      </c>
      <c r="ED165" s="5" t="s">
        <v>7</v>
      </c>
      <c r="EE165" s="5" t="s">
        <v>2</v>
      </c>
      <c r="EF165" s="8" t="s">
        <v>7</v>
      </c>
      <c r="EG165" s="5" t="s">
        <v>2</v>
      </c>
      <c r="EH165" s="5"/>
      <c r="EI165" s="5" t="s">
        <v>2</v>
      </c>
      <c r="EJ165" s="8" t="s">
        <v>2124</v>
      </c>
      <c r="EK165" s="5" t="s">
        <v>3</v>
      </c>
      <c r="EL165" s="5" t="s">
        <v>1</v>
      </c>
      <c r="EM165" s="7">
        <v>3</v>
      </c>
      <c r="EN165" s="5" t="s">
        <v>2</v>
      </c>
      <c r="EO165" s="5" t="s">
        <v>7</v>
      </c>
      <c r="EP165" s="5" t="s">
        <v>2</v>
      </c>
      <c r="EQ165" s="7" t="s">
        <v>7</v>
      </c>
      <c r="ER165" s="5" t="s">
        <v>2</v>
      </c>
      <c r="ES165" s="5"/>
      <c r="ET165" s="5" t="s">
        <v>2</v>
      </c>
      <c r="EU165" s="7" t="s">
        <v>2124</v>
      </c>
      <c r="EV165" s="5" t="s">
        <v>3</v>
      </c>
      <c r="EW165" s="5" t="s">
        <v>4</v>
      </c>
      <c r="EX165" s="7">
        <v>4</v>
      </c>
      <c r="EY165" s="5" t="s">
        <v>2</v>
      </c>
      <c r="EZ165" s="5" t="s">
        <v>7</v>
      </c>
      <c r="FA165" s="5" t="s">
        <v>2</v>
      </c>
      <c r="FB165" s="7" t="s">
        <v>7</v>
      </c>
      <c r="FC165" s="5" t="s">
        <v>2</v>
      </c>
      <c r="FD165" s="5"/>
      <c r="FE165" s="5" t="s">
        <v>2</v>
      </c>
      <c r="FF165" s="7" t="s">
        <v>2124</v>
      </c>
      <c r="FG165" s="5" t="s">
        <v>3</v>
      </c>
      <c r="FH165" s="5"/>
      <c r="FI165" s="5"/>
      <c r="FJ165" s="7"/>
      <c r="FK165" s="5"/>
      <c r="FL165" s="5"/>
      <c r="FM165" s="5"/>
      <c r="FN165" s="7"/>
      <c r="FO165" s="5"/>
      <c r="FP165" s="7"/>
      <c r="FQ165" s="5"/>
      <c r="FR165" s="7"/>
      <c r="FS165" s="5"/>
      <c r="FT165" s="6"/>
      <c r="FU165" s="5" t="s">
        <v>405</v>
      </c>
      <c r="FV165" s="9" t="s">
        <v>5</v>
      </c>
      <c r="FW165" s="5" t="s">
        <v>2</v>
      </c>
      <c r="FX165" s="8" t="s">
        <v>7</v>
      </c>
      <c r="FY165" s="5" t="s">
        <v>2</v>
      </c>
      <c r="FZ165" s="8" t="s">
        <v>7</v>
      </c>
      <c r="GA165" s="5" t="s">
        <v>2</v>
      </c>
      <c r="GB165" s="8"/>
      <c r="GC165" s="5" t="s">
        <v>2</v>
      </c>
      <c r="GD165" s="8" t="s">
        <v>7</v>
      </c>
      <c r="GE165" s="5" t="s">
        <v>3</v>
      </c>
      <c r="GF165" s="6" t="s">
        <v>18</v>
      </c>
    </row>
    <row r="166" spans="1:188" x14ac:dyDescent="0.25">
      <c r="A166" s="5" t="s">
        <v>9</v>
      </c>
      <c r="B166" s="5">
        <v>10600</v>
      </c>
      <c r="C166" s="5" t="s">
        <v>10</v>
      </c>
      <c r="D166" s="5" t="s">
        <v>1605</v>
      </c>
      <c r="E166" s="5" t="s">
        <v>20</v>
      </c>
      <c r="F166" s="5" t="s">
        <v>21</v>
      </c>
      <c r="G166" s="5" t="s">
        <v>22</v>
      </c>
      <c r="H166" s="5">
        <v>4</v>
      </c>
      <c r="I166" s="5" t="s">
        <v>12</v>
      </c>
      <c r="J166" s="5">
        <v>3</v>
      </c>
      <c r="K166" s="5" t="s">
        <v>14</v>
      </c>
      <c r="L166" s="8" t="s">
        <v>1604</v>
      </c>
      <c r="M166" s="5" t="s">
        <v>16</v>
      </c>
      <c r="N166" s="5"/>
      <c r="O166" s="5" t="s">
        <v>19</v>
      </c>
      <c r="P166" s="5" t="s">
        <v>23</v>
      </c>
      <c r="Q166" s="5" t="s">
        <v>1</v>
      </c>
      <c r="R166" s="7">
        <v>1</v>
      </c>
      <c r="S166" s="5" t="s">
        <v>2</v>
      </c>
      <c r="T166" s="7">
        <v>10600</v>
      </c>
      <c r="U166" s="5" t="s">
        <v>2</v>
      </c>
      <c r="V166" s="7" t="s">
        <v>7</v>
      </c>
      <c r="W166" s="5" t="s">
        <v>2</v>
      </c>
      <c r="X166" s="5"/>
      <c r="Y166" s="5" t="s">
        <v>2</v>
      </c>
      <c r="Z166" s="7" t="s">
        <v>8</v>
      </c>
      <c r="AA166" s="5" t="s">
        <v>3</v>
      </c>
      <c r="AB166" s="5" t="s">
        <v>4</v>
      </c>
      <c r="AC166" s="8">
        <v>2</v>
      </c>
      <c r="AD166" s="5" t="s">
        <v>2</v>
      </c>
      <c r="AE166" s="5" t="s">
        <v>7</v>
      </c>
      <c r="AF166" s="5" t="s">
        <v>2</v>
      </c>
      <c r="AG166" s="8" t="s">
        <v>7</v>
      </c>
      <c r="AH166" s="5" t="s">
        <v>2</v>
      </c>
      <c r="AI166" s="5"/>
      <c r="AJ166" s="5" t="s">
        <v>2</v>
      </c>
      <c r="AK166" s="8" t="s">
        <v>8</v>
      </c>
      <c r="AL166" s="5" t="s">
        <v>3</v>
      </c>
      <c r="AM166" s="5" t="s">
        <v>1</v>
      </c>
      <c r="AN166" s="7">
        <v>3</v>
      </c>
      <c r="AO166" s="5" t="s">
        <v>2</v>
      </c>
      <c r="AP166" s="5" t="s">
        <v>7</v>
      </c>
      <c r="AQ166" s="5" t="s">
        <v>2</v>
      </c>
      <c r="AR166" s="7" t="s">
        <v>7</v>
      </c>
      <c r="AS166" s="5" t="s">
        <v>2</v>
      </c>
      <c r="AT166" s="5"/>
      <c r="AU166" s="5" t="s">
        <v>2</v>
      </c>
      <c r="AV166" s="7" t="s">
        <v>8</v>
      </c>
      <c r="AW166" s="5" t="s">
        <v>3</v>
      </c>
      <c r="AX166" s="5"/>
      <c r="AY166" s="7"/>
      <c r="AZ166" s="5"/>
      <c r="BA166" s="5"/>
      <c r="BB166" s="5"/>
      <c r="BC166" s="7"/>
      <c r="BD166" s="5"/>
      <c r="BE166" s="7"/>
      <c r="BF166" s="5"/>
      <c r="BG166" s="7"/>
      <c r="BH166" s="5"/>
      <c r="BI166" s="5"/>
      <c r="BJ166" s="5"/>
      <c r="BK166" s="7"/>
      <c r="BL166" s="5"/>
      <c r="BM166" s="5"/>
      <c r="BN166" s="5"/>
      <c r="BO166" s="7"/>
      <c r="BP166" s="5"/>
      <c r="BQ166" s="7"/>
      <c r="BR166" s="5"/>
      <c r="BS166" s="7"/>
      <c r="BT166" s="5"/>
      <c r="BU166" s="6"/>
      <c r="BV166" s="5" t="s">
        <v>405</v>
      </c>
      <c r="BW166" s="9" t="s">
        <v>5</v>
      </c>
      <c r="BX166" s="5" t="s">
        <v>2</v>
      </c>
      <c r="BY166" s="8" t="s">
        <v>7</v>
      </c>
      <c r="BZ166" s="5" t="s">
        <v>2</v>
      </c>
      <c r="CA166" s="8" t="s">
        <v>7</v>
      </c>
      <c r="CB166" s="5" t="s">
        <v>2</v>
      </c>
      <c r="CC166" s="8" t="s">
        <v>7</v>
      </c>
      <c r="CD166" s="5" t="s">
        <v>2</v>
      </c>
      <c r="CE166" s="8" t="s">
        <v>7</v>
      </c>
      <c r="CF166" s="5" t="s">
        <v>3</v>
      </c>
      <c r="CG166" s="6" t="s">
        <v>18</v>
      </c>
      <c r="CH166" s="11">
        <v>3819.69</v>
      </c>
      <c r="CI166" s="6">
        <v>10600</v>
      </c>
      <c r="CJ166" s="6">
        <v>0.04</v>
      </c>
      <c r="CK166" s="6"/>
      <c r="CL166" s="6"/>
      <c r="CM166" s="6"/>
      <c r="CN166" s="6"/>
      <c r="CO166" s="6" t="s">
        <v>1606</v>
      </c>
      <c r="CP166" s="6" t="s">
        <v>1607</v>
      </c>
      <c r="CQ166" s="6" t="s">
        <v>2125</v>
      </c>
      <c r="CR166" s="6" t="s">
        <v>1608</v>
      </c>
      <c r="CS166" s="6" t="s">
        <v>2126</v>
      </c>
      <c r="CT166" s="6" t="s">
        <v>31</v>
      </c>
      <c r="CU166" s="6" t="s">
        <v>1638</v>
      </c>
      <c r="CV166" s="6" t="s">
        <v>32</v>
      </c>
      <c r="CW166" s="6">
        <v>3819.69</v>
      </c>
      <c r="CX166" s="6" t="s">
        <v>28</v>
      </c>
      <c r="CY166" s="6" t="s">
        <v>26</v>
      </c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 t="s">
        <v>36</v>
      </c>
      <c r="DN166" s="5" t="s">
        <v>19</v>
      </c>
      <c r="DO166" s="5" t="s">
        <v>23</v>
      </c>
      <c r="DP166" s="5" t="s">
        <v>1</v>
      </c>
      <c r="DQ166" s="7">
        <v>1</v>
      </c>
      <c r="DR166" s="5" t="s">
        <v>2</v>
      </c>
      <c r="DS166" s="7">
        <v>10600</v>
      </c>
      <c r="DT166" s="5" t="s">
        <v>2</v>
      </c>
      <c r="DU166" s="7" t="s">
        <v>7</v>
      </c>
      <c r="DV166" s="5" t="s">
        <v>2</v>
      </c>
      <c r="DW166" s="5"/>
      <c r="DX166" s="5" t="s">
        <v>2</v>
      </c>
      <c r="DY166" s="7" t="s">
        <v>2127</v>
      </c>
      <c r="DZ166" s="5" t="s">
        <v>3</v>
      </c>
      <c r="EA166" s="5" t="s">
        <v>4</v>
      </c>
      <c r="EB166" s="8">
        <v>2</v>
      </c>
      <c r="EC166" s="5" t="s">
        <v>2</v>
      </c>
      <c r="ED166" s="5" t="s">
        <v>7</v>
      </c>
      <c r="EE166" s="5" t="s">
        <v>2</v>
      </c>
      <c r="EF166" s="8" t="s">
        <v>7</v>
      </c>
      <c r="EG166" s="5" t="s">
        <v>2</v>
      </c>
      <c r="EH166" s="5"/>
      <c r="EI166" s="5" t="s">
        <v>2</v>
      </c>
      <c r="EJ166" s="8" t="s">
        <v>2127</v>
      </c>
      <c r="EK166" s="5" t="s">
        <v>3</v>
      </c>
      <c r="EL166" s="5" t="s">
        <v>1</v>
      </c>
      <c r="EM166" s="7">
        <v>3</v>
      </c>
      <c r="EN166" s="5" t="s">
        <v>2</v>
      </c>
      <c r="EO166" s="5" t="s">
        <v>7</v>
      </c>
      <c r="EP166" s="5" t="s">
        <v>2</v>
      </c>
      <c r="EQ166" s="7" t="s">
        <v>7</v>
      </c>
      <c r="ER166" s="5" t="s">
        <v>2</v>
      </c>
      <c r="ES166" s="5"/>
      <c r="ET166" s="5" t="s">
        <v>2</v>
      </c>
      <c r="EU166" s="7" t="s">
        <v>2127</v>
      </c>
      <c r="EV166" s="5" t="s">
        <v>3</v>
      </c>
      <c r="EW166" s="5"/>
      <c r="EX166" s="7"/>
      <c r="EY166" s="5"/>
      <c r="EZ166" s="5"/>
      <c r="FA166" s="5"/>
      <c r="FB166" s="7"/>
      <c r="FC166" s="5"/>
      <c r="FD166" s="7"/>
      <c r="FE166" s="5"/>
      <c r="FF166" s="7"/>
      <c r="FG166" s="5"/>
      <c r="FH166" s="5"/>
      <c r="FI166" s="5"/>
      <c r="FJ166" s="7"/>
      <c r="FK166" s="5"/>
      <c r="FL166" s="5"/>
      <c r="FM166" s="5"/>
      <c r="FN166" s="7"/>
      <c r="FO166" s="5"/>
      <c r="FP166" s="7"/>
      <c r="FQ166" s="5"/>
      <c r="FR166" s="7"/>
      <c r="FS166" s="5"/>
      <c r="FT166" s="6"/>
      <c r="FU166" s="5" t="s">
        <v>405</v>
      </c>
      <c r="FV166" s="9" t="s">
        <v>5</v>
      </c>
      <c r="FW166" s="5" t="s">
        <v>2</v>
      </c>
      <c r="FX166" s="8" t="s">
        <v>7</v>
      </c>
      <c r="FY166" s="5" t="s">
        <v>2</v>
      </c>
      <c r="FZ166" s="8" t="s">
        <v>7</v>
      </c>
      <c r="GA166" s="5" t="s">
        <v>2</v>
      </c>
      <c r="GB166" s="8"/>
      <c r="GC166" s="5" t="s">
        <v>2</v>
      </c>
      <c r="GD166" s="8" t="s">
        <v>7</v>
      </c>
      <c r="GE166" s="5" t="s">
        <v>3</v>
      </c>
      <c r="GF166" s="6" t="s">
        <v>18</v>
      </c>
    </row>
    <row r="167" spans="1:188" x14ac:dyDescent="0.25">
      <c r="A167" s="5" t="s">
        <v>9</v>
      </c>
      <c r="B167" s="5">
        <v>1100</v>
      </c>
      <c r="C167" s="5" t="s">
        <v>10</v>
      </c>
      <c r="D167" s="5" t="s">
        <v>1605</v>
      </c>
      <c r="E167" s="5" t="s">
        <v>20</v>
      </c>
      <c r="F167" s="5" t="s">
        <v>21</v>
      </c>
      <c r="G167" s="5" t="s">
        <v>22</v>
      </c>
      <c r="H167" s="5">
        <v>3</v>
      </c>
      <c r="I167" s="5" t="s">
        <v>12</v>
      </c>
      <c r="J167" s="5">
        <v>5</v>
      </c>
      <c r="K167" s="5" t="s">
        <v>14</v>
      </c>
      <c r="L167" s="8" t="s">
        <v>1604</v>
      </c>
      <c r="M167" s="5" t="s">
        <v>16</v>
      </c>
      <c r="N167" s="5"/>
      <c r="O167" s="5" t="s">
        <v>19</v>
      </c>
      <c r="P167" s="5" t="s">
        <v>23</v>
      </c>
      <c r="Q167" s="5" t="s">
        <v>1</v>
      </c>
      <c r="R167" s="7">
        <v>1</v>
      </c>
      <c r="S167" s="5" t="s">
        <v>2</v>
      </c>
      <c r="T167" s="7">
        <v>1100</v>
      </c>
      <c r="U167" s="5" t="s">
        <v>2</v>
      </c>
      <c r="V167" s="7" t="s">
        <v>7</v>
      </c>
      <c r="W167" s="5" t="s">
        <v>2</v>
      </c>
      <c r="X167" s="5"/>
      <c r="Y167" s="5" t="s">
        <v>2</v>
      </c>
      <c r="Z167" s="7" t="s">
        <v>8</v>
      </c>
      <c r="AA167" s="5" t="s">
        <v>3</v>
      </c>
      <c r="AB167" s="5" t="s">
        <v>4</v>
      </c>
      <c r="AC167" s="8">
        <v>2</v>
      </c>
      <c r="AD167" s="5" t="s">
        <v>2</v>
      </c>
      <c r="AE167" s="5" t="s">
        <v>7</v>
      </c>
      <c r="AF167" s="5" t="s">
        <v>2</v>
      </c>
      <c r="AG167" s="8" t="s">
        <v>7</v>
      </c>
      <c r="AH167" s="5" t="s">
        <v>2</v>
      </c>
      <c r="AI167" s="5"/>
      <c r="AJ167" s="5" t="s">
        <v>2</v>
      </c>
      <c r="AK167" s="8" t="s">
        <v>8</v>
      </c>
      <c r="AL167" s="5" t="s">
        <v>3</v>
      </c>
      <c r="AM167" s="5" t="s">
        <v>1</v>
      </c>
      <c r="AN167" s="7">
        <v>3</v>
      </c>
      <c r="AO167" s="5" t="s">
        <v>2</v>
      </c>
      <c r="AP167" s="5" t="s">
        <v>7</v>
      </c>
      <c r="AQ167" s="5" t="s">
        <v>2</v>
      </c>
      <c r="AR167" s="7" t="s">
        <v>7</v>
      </c>
      <c r="AS167" s="5" t="s">
        <v>2</v>
      </c>
      <c r="AT167" s="5"/>
      <c r="AU167" s="5" t="s">
        <v>2</v>
      </c>
      <c r="AV167" s="7" t="s">
        <v>8</v>
      </c>
      <c r="AW167" s="5" t="s">
        <v>3</v>
      </c>
      <c r="AX167" s="5" t="s">
        <v>4</v>
      </c>
      <c r="AY167" s="7">
        <v>4</v>
      </c>
      <c r="AZ167" s="5" t="s">
        <v>2</v>
      </c>
      <c r="BA167" s="5" t="s">
        <v>7</v>
      </c>
      <c r="BB167" s="5" t="s">
        <v>2</v>
      </c>
      <c r="BC167" s="7" t="s">
        <v>7</v>
      </c>
      <c r="BD167" s="5" t="s">
        <v>2</v>
      </c>
      <c r="BE167" s="5"/>
      <c r="BF167" s="5" t="s">
        <v>2</v>
      </c>
      <c r="BG167" s="7" t="s">
        <v>8</v>
      </c>
      <c r="BH167" s="5" t="s">
        <v>3</v>
      </c>
      <c r="BI167" s="5"/>
      <c r="BJ167" s="5" t="s">
        <v>1</v>
      </c>
      <c r="BK167" s="7">
        <v>5</v>
      </c>
      <c r="BL167" s="5" t="s">
        <v>2</v>
      </c>
      <c r="BM167" s="5" t="s">
        <v>7</v>
      </c>
      <c r="BN167" s="5" t="s">
        <v>2</v>
      </c>
      <c r="BO167" s="7" t="s">
        <v>7</v>
      </c>
      <c r="BP167" s="5" t="s">
        <v>2</v>
      </c>
      <c r="BQ167" s="5"/>
      <c r="BR167" s="5" t="s">
        <v>2</v>
      </c>
      <c r="BS167" s="7" t="s">
        <v>8</v>
      </c>
      <c r="BT167" s="5" t="s">
        <v>3</v>
      </c>
      <c r="BU167" s="6"/>
      <c r="BV167" s="5" t="s">
        <v>405</v>
      </c>
      <c r="BW167" s="9" t="s">
        <v>5</v>
      </c>
      <c r="BX167" s="5" t="s">
        <v>2</v>
      </c>
      <c r="BY167" s="8" t="s">
        <v>7</v>
      </c>
      <c r="BZ167" s="5" t="s">
        <v>2</v>
      </c>
      <c r="CA167" s="8" t="s">
        <v>7</v>
      </c>
      <c r="CB167" s="5" t="s">
        <v>2</v>
      </c>
      <c r="CC167" s="8" t="s">
        <v>7</v>
      </c>
      <c r="CD167" s="5" t="s">
        <v>2</v>
      </c>
      <c r="CE167" s="8" t="s">
        <v>7</v>
      </c>
      <c r="CF167" s="5" t="s">
        <v>3</v>
      </c>
      <c r="CG167" s="6" t="s">
        <v>18</v>
      </c>
      <c r="CH167" s="11">
        <v>240.19</v>
      </c>
      <c r="CI167" s="6">
        <v>1100</v>
      </c>
      <c r="CJ167" s="6">
        <v>0.03</v>
      </c>
      <c r="CK167" s="6"/>
      <c r="CL167" s="6"/>
      <c r="CM167" s="6"/>
      <c r="CN167" s="6"/>
      <c r="CO167" s="6" t="s">
        <v>1606</v>
      </c>
      <c r="CP167" s="6" t="s">
        <v>1607</v>
      </c>
      <c r="CQ167" s="6" t="s">
        <v>2128</v>
      </c>
      <c r="CR167" s="6" t="s">
        <v>1609</v>
      </c>
      <c r="CS167" s="6" t="s">
        <v>2129</v>
      </c>
      <c r="CT167" s="6" t="s">
        <v>31</v>
      </c>
      <c r="CU167" s="6" t="s">
        <v>1631</v>
      </c>
      <c r="CV167" s="6" t="s">
        <v>32</v>
      </c>
      <c r="CW167" s="6">
        <v>240.19</v>
      </c>
      <c r="CX167" s="6" t="s">
        <v>28</v>
      </c>
      <c r="CY167" s="6" t="s">
        <v>26</v>
      </c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 t="s">
        <v>36</v>
      </c>
      <c r="DN167" s="5" t="s">
        <v>19</v>
      </c>
      <c r="DO167" s="5" t="s">
        <v>23</v>
      </c>
      <c r="DP167" s="5" t="s">
        <v>1</v>
      </c>
      <c r="DQ167" s="7">
        <v>1</v>
      </c>
      <c r="DR167" s="5" t="s">
        <v>2</v>
      </c>
      <c r="DS167" s="7">
        <v>1100</v>
      </c>
      <c r="DT167" s="5" t="s">
        <v>2</v>
      </c>
      <c r="DU167" s="7" t="s">
        <v>7</v>
      </c>
      <c r="DV167" s="5" t="s">
        <v>2</v>
      </c>
      <c r="DW167" s="5"/>
      <c r="DX167" s="5" t="s">
        <v>2</v>
      </c>
      <c r="DY167" s="7" t="s">
        <v>2130</v>
      </c>
      <c r="DZ167" s="5" t="s">
        <v>3</v>
      </c>
      <c r="EA167" s="5" t="s">
        <v>4</v>
      </c>
      <c r="EB167" s="8">
        <v>2</v>
      </c>
      <c r="EC167" s="5" t="s">
        <v>2</v>
      </c>
      <c r="ED167" s="5" t="s">
        <v>7</v>
      </c>
      <c r="EE167" s="5" t="s">
        <v>2</v>
      </c>
      <c r="EF167" s="8" t="s">
        <v>7</v>
      </c>
      <c r="EG167" s="5" t="s">
        <v>2</v>
      </c>
      <c r="EH167" s="5"/>
      <c r="EI167" s="5" t="s">
        <v>2</v>
      </c>
      <c r="EJ167" s="8" t="s">
        <v>2130</v>
      </c>
      <c r="EK167" s="5" t="s">
        <v>3</v>
      </c>
      <c r="EL167" s="5" t="s">
        <v>1</v>
      </c>
      <c r="EM167" s="7">
        <v>3</v>
      </c>
      <c r="EN167" s="5" t="s">
        <v>2</v>
      </c>
      <c r="EO167" s="5" t="s">
        <v>7</v>
      </c>
      <c r="EP167" s="5" t="s">
        <v>2</v>
      </c>
      <c r="EQ167" s="7" t="s">
        <v>7</v>
      </c>
      <c r="ER167" s="5" t="s">
        <v>2</v>
      </c>
      <c r="ES167" s="5"/>
      <c r="ET167" s="5" t="s">
        <v>2</v>
      </c>
      <c r="EU167" s="7" t="s">
        <v>2130</v>
      </c>
      <c r="EV167" s="5" t="s">
        <v>3</v>
      </c>
      <c r="EW167" s="5" t="s">
        <v>4</v>
      </c>
      <c r="EX167" s="7">
        <v>4</v>
      </c>
      <c r="EY167" s="5" t="s">
        <v>2</v>
      </c>
      <c r="EZ167" s="5" t="s">
        <v>7</v>
      </c>
      <c r="FA167" s="5" t="s">
        <v>2</v>
      </c>
      <c r="FB167" s="7" t="s">
        <v>7</v>
      </c>
      <c r="FC167" s="5" t="s">
        <v>2</v>
      </c>
      <c r="FD167" s="5"/>
      <c r="FE167" s="5" t="s">
        <v>2</v>
      </c>
      <c r="FF167" s="7" t="s">
        <v>2130</v>
      </c>
      <c r="FG167" s="5" t="s">
        <v>3</v>
      </c>
      <c r="FH167" s="5"/>
      <c r="FI167" s="5" t="s">
        <v>1</v>
      </c>
      <c r="FJ167" s="7">
        <v>5</v>
      </c>
      <c r="FK167" s="5" t="s">
        <v>2</v>
      </c>
      <c r="FL167" s="5" t="s">
        <v>7</v>
      </c>
      <c r="FM167" s="5" t="s">
        <v>2</v>
      </c>
      <c r="FN167" s="7" t="s">
        <v>7</v>
      </c>
      <c r="FO167" s="5" t="s">
        <v>2</v>
      </c>
      <c r="FP167" s="5"/>
      <c r="FQ167" s="5" t="s">
        <v>2</v>
      </c>
      <c r="FR167" s="7" t="s">
        <v>2130</v>
      </c>
      <c r="FS167" s="5" t="s">
        <v>3</v>
      </c>
      <c r="FT167" s="6"/>
      <c r="FU167" s="5" t="s">
        <v>405</v>
      </c>
      <c r="FV167" s="9" t="s">
        <v>5</v>
      </c>
      <c r="FW167" s="5" t="s">
        <v>2</v>
      </c>
      <c r="FX167" s="8" t="s">
        <v>7</v>
      </c>
      <c r="FY167" s="5" t="s">
        <v>2</v>
      </c>
      <c r="FZ167" s="8" t="s">
        <v>7</v>
      </c>
      <c r="GA167" s="5" t="s">
        <v>2</v>
      </c>
      <c r="GB167" s="8"/>
      <c r="GC167" s="5" t="s">
        <v>2</v>
      </c>
      <c r="GD167" s="8" t="s">
        <v>7</v>
      </c>
      <c r="GE167" s="5" t="s">
        <v>3</v>
      </c>
      <c r="GF167" s="6" t="s">
        <v>18</v>
      </c>
    </row>
    <row r="168" spans="1:188" x14ac:dyDescent="0.25">
      <c r="A168" s="5" t="s">
        <v>9</v>
      </c>
      <c r="B168" s="5">
        <v>14200</v>
      </c>
      <c r="C168" s="5" t="s">
        <v>10</v>
      </c>
      <c r="D168" s="5" t="s">
        <v>1605</v>
      </c>
      <c r="E168" s="5" t="s">
        <v>20</v>
      </c>
      <c r="F168" s="5" t="s">
        <v>21</v>
      </c>
      <c r="G168" s="5" t="s">
        <v>22</v>
      </c>
      <c r="H168" s="5">
        <v>3</v>
      </c>
      <c r="I168" s="5" t="s">
        <v>12</v>
      </c>
      <c r="J168" s="5">
        <v>4</v>
      </c>
      <c r="K168" s="5" t="s">
        <v>14</v>
      </c>
      <c r="L168" s="8" t="s">
        <v>1604</v>
      </c>
      <c r="M168" s="5" t="s">
        <v>16</v>
      </c>
      <c r="N168" s="5"/>
      <c r="O168" s="5" t="s">
        <v>19</v>
      </c>
      <c r="P168" s="5" t="s">
        <v>23</v>
      </c>
      <c r="Q168" s="5" t="s">
        <v>1</v>
      </c>
      <c r="R168" s="7">
        <v>1</v>
      </c>
      <c r="S168" s="5" t="s">
        <v>2</v>
      </c>
      <c r="T168" s="7">
        <v>14200</v>
      </c>
      <c r="U168" s="5" t="s">
        <v>2</v>
      </c>
      <c r="V168" s="7" t="s">
        <v>7</v>
      </c>
      <c r="W168" s="5" t="s">
        <v>2</v>
      </c>
      <c r="X168" s="5"/>
      <c r="Y168" s="5" t="s">
        <v>2</v>
      </c>
      <c r="Z168" s="7" t="s">
        <v>8</v>
      </c>
      <c r="AA168" s="5" t="s">
        <v>3</v>
      </c>
      <c r="AB168" s="5" t="s">
        <v>4</v>
      </c>
      <c r="AC168" s="8">
        <v>2</v>
      </c>
      <c r="AD168" s="5" t="s">
        <v>2</v>
      </c>
      <c r="AE168" s="5" t="s">
        <v>7</v>
      </c>
      <c r="AF168" s="5" t="s">
        <v>2</v>
      </c>
      <c r="AG168" s="8" t="s">
        <v>7</v>
      </c>
      <c r="AH168" s="5" t="s">
        <v>2</v>
      </c>
      <c r="AI168" s="5"/>
      <c r="AJ168" s="5" t="s">
        <v>2</v>
      </c>
      <c r="AK168" s="8" t="s">
        <v>8</v>
      </c>
      <c r="AL168" s="5" t="s">
        <v>3</v>
      </c>
      <c r="AM168" s="5" t="s">
        <v>1</v>
      </c>
      <c r="AN168" s="7">
        <v>3</v>
      </c>
      <c r="AO168" s="5" t="s">
        <v>2</v>
      </c>
      <c r="AP168" s="5" t="s">
        <v>7</v>
      </c>
      <c r="AQ168" s="5" t="s">
        <v>2</v>
      </c>
      <c r="AR168" s="7" t="s">
        <v>7</v>
      </c>
      <c r="AS168" s="5" t="s">
        <v>2</v>
      </c>
      <c r="AT168" s="5"/>
      <c r="AU168" s="5" t="s">
        <v>2</v>
      </c>
      <c r="AV168" s="7" t="s">
        <v>8</v>
      </c>
      <c r="AW168" s="5" t="s">
        <v>3</v>
      </c>
      <c r="AX168" s="5" t="s">
        <v>4</v>
      </c>
      <c r="AY168" s="7">
        <v>4</v>
      </c>
      <c r="AZ168" s="5" t="s">
        <v>2</v>
      </c>
      <c r="BA168" s="5" t="s">
        <v>7</v>
      </c>
      <c r="BB168" s="5" t="s">
        <v>2</v>
      </c>
      <c r="BC168" s="7" t="s">
        <v>7</v>
      </c>
      <c r="BD168" s="5" t="s">
        <v>2</v>
      </c>
      <c r="BE168" s="5"/>
      <c r="BF168" s="5" t="s">
        <v>2</v>
      </c>
      <c r="BG168" s="7" t="s">
        <v>8</v>
      </c>
      <c r="BH168" s="5" t="s">
        <v>3</v>
      </c>
      <c r="BI168" s="5"/>
      <c r="BJ168" s="5"/>
      <c r="BK168" s="7"/>
      <c r="BL168" s="5"/>
      <c r="BM168" s="5"/>
      <c r="BN168" s="5"/>
      <c r="BO168" s="7"/>
      <c r="BP168" s="5"/>
      <c r="BQ168" s="7"/>
      <c r="BR168" s="5"/>
      <c r="BS168" s="7"/>
      <c r="BT168" s="5"/>
      <c r="BU168" s="6"/>
      <c r="BV168" s="5" t="s">
        <v>405</v>
      </c>
      <c r="BW168" s="9" t="s">
        <v>5</v>
      </c>
      <c r="BX168" s="5" t="s">
        <v>2</v>
      </c>
      <c r="BY168" s="8" t="s">
        <v>7</v>
      </c>
      <c r="BZ168" s="5" t="s">
        <v>2</v>
      </c>
      <c r="CA168" s="8" t="s">
        <v>7</v>
      </c>
      <c r="CB168" s="5" t="s">
        <v>2</v>
      </c>
      <c r="CC168" s="8" t="s">
        <v>7</v>
      </c>
      <c r="CD168" s="5" t="s">
        <v>2</v>
      </c>
      <c r="CE168" s="8" t="s">
        <v>7</v>
      </c>
      <c r="CF168" s="5" t="s">
        <v>3</v>
      </c>
      <c r="CG168" s="6" t="s">
        <v>18</v>
      </c>
      <c r="CH168" s="11">
        <v>3820.18</v>
      </c>
      <c r="CI168" s="6">
        <v>14200</v>
      </c>
      <c r="CJ168" s="6">
        <v>0.03</v>
      </c>
      <c r="CK168" s="6"/>
      <c r="CL168" s="6"/>
      <c r="CM168" s="6"/>
      <c r="CN168" s="6"/>
      <c r="CO168" s="6" t="s">
        <v>1606</v>
      </c>
      <c r="CP168" s="6" t="s">
        <v>1607</v>
      </c>
      <c r="CQ168" s="6" t="s">
        <v>2131</v>
      </c>
      <c r="CR168" s="6" t="s">
        <v>1608</v>
      </c>
      <c r="CS168" s="6" t="s">
        <v>2132</v>
      </c>
      <c r="CT168" s="6" t="s">
        <v>31</v>
      </c>
      <c r="CU168" s="6" t="s">
        <v>1625</v>
      </c>
      <c r="CV168" s="6" t="s">
        <v>32</v>
      </c>
      <c r="CW168" s="6">
        <v>3820.18</v>
      </c>
      <c r="CX168" s="6" t="s">
        <v>28</v>
      </c>
      <c r="CY168" s="6" t="s">
        <v>26</v>
      </c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 t="s">
        <v>36</v>
      </c>
      <c r="DN168" s="5" t="s">
        <v>19</v>
      </c>
      <c r="DO168" s="5" t="s">
        <v>23</v>
      </c>
      <c r="DP168" s="5" t="s">
        <v>1</v>
      </c>
      <c r="DQ168" s="7">
        <v>1</v>
      </c>
      <c r="DR168" s="5" t="s">
        <v>2</v>
      </c>
      <c r="DS168" s="7">
        <v>14200</v>
      </c>
      <c r="DT168" s="5" t="s">
        <v>2</v>
      </c>
      <c r="DU168" s="7" t="s">
        <v>7</v>
      </c>
      <c r="DV168" s="5" t="s">
        <v>2</v>
      </c>
      <c r="DW168" s="5"/>
      <c r="DX168" s="5" t="s">
        <v>2</v>
      </c>
      <c r="DY168" s="7" t="s">
        <v>2133</v>
      </c>
      <c r="DZ168" s="5" t="s">
        <v>3</v>
      </c>
      <c r="EA168" s="5" t="s">
        <v>4</v>
      </c>
      <c r="EB168" s="8">
        <v>2</v>
      </c>
      <c r="EC168" s="5" t="s">
        <v>2</v>
      </c>
      <c r="ED168" s="5" t="s">
        <v>7</v>
      </c>
      <c r="EE168" s="5" t="s">
        <v>2</v>
      </c>
      <c r="EF168" s="8" t="s">
        <v>7</v>
      </c>
      <c r="EG168" s="5" t="s">
        <v>2</v>
      </c>
      <c r="EH168" s="5"/>
      <c r="EI168" s="5" t="s">
        <v>2</v>
      </c>
      <c r="EJ168" s="8" t="s">
        <v>2133</v>
      </c>
      <c r="EK168" s="5" t="s">
        <v>3</v>
      </c>
      <c r="EL168" s="5" t="s">
        <v>1</v>
      </c>
      <c r="EM168" s="7">
        <v>3</v>
      </c>
      <c r="EN168" s="5" t="s">
        <v>2</v>
      </c>
      <c r="EO168" s="5" t="s">
        <v>7</v>
      </c>
      <c r="EP168" s="5" t="s">
        <v>2</v>
      </c>
      <c r="EQ168" s="7" t="s">
        <v>7</v>
      </c>
      <c r="ER168" s="5" t="s">
        <v>2</v>
      </c>
      <c r="ES168" s="5"/>
      <c r="ET168" s="5" t="s">
        <v>2</v>
      </c>
      <c r="EU168" s="7" t="s">
        <v>2133</v>
      </c>
      <c r="EV168" s="5" t="s">
        <v>3</v>
      </c>
      <c r="EW168" s="5" t="s">
        <v>4</v>
      </c>
      <c r="EX168" s="7">
        <v>4</v>
      </c>
      <c r="EY168" s="5" t="s">
        <v>2</v>
      </c>
      <c r="EZ168" s="5" t="s">
        <v>7</v>
      </c>
      <c r="FA168" s="5" t="s">
        <v>2</v>
      </c>
      <c r="FB168" s="7" t="s">
        <v>7</v>
      </c>
      <c r="FC168" s="5" t="s">
        <v>2</v>
      </c>
      <c r="FD168" s="5"/>
      <c r="FE168" s="5" t="s">
        <v>2</v>
      </c>
      <c r="FF168" s="7" t="s">
        <v>2133</v>
      </c>
      <c r="FG168" s="5" t="s">
        <v>3</v>
      </c>
      <c r="FH168" s="5"/>
      <c r="FI168" s="5"/>
      <c r="FJ168" s="7"/>
      <c r="FK168" s="5"/>
      <c r="FL168" s="5"/>
      <c r="FM168" s="5"/>
      <c r="FN168" s="7"/>
      <c r="FO168" s="5"/>
      <c r="FP168" s="7"/>
      <c r="FQ168" s="5"/>
      <c r="FR168" s="7"/>
      <c r="FS168" s="5"/>
      <c r="FT168" s="6"/>
      <c r="FU168" s="5" t="s">
        <v>405</v>
      </c>
      <c r="FV168" s="9" t="s">
        <v>5</v>
      </c>
      <c r="FW168" s="5" t="s">
        <v>2</v>
      </c>
      <c r="FX168" s="8" t="s">
        <v>7</v>
      </c>
      <c r="FY168" s="5" t="s">
        <v>2</v>
      </c>
      <c r="FZ168" s="8" t="s">
        <v>7</v>
      </c>
      <c r="GA168" s="5" t="s">
        <v>2</v>
      </c>
      <c r="GB168" s="8"/>
      <c r="GC168" s="5" t="s">
        <v>2</v>
      </c>
      <c r="GD168" s="8" t="s">
        <v>7</v>
      </c>
      <c r="GE168" s="5" t="s">
        <v>3</v>
      </c>
      <c r="GF168" s="6" t="s">
        <v>18</v>
      </c>
    </row>
    <row r="169" spans="1:188" x14ac:dyDescent="0.25">
      <c r="A169" s="5" t="s">
        <v>9</v>
      </c>
      <c r="B169" s="5">
        <v>6400</v>
      </c>
      <c r="C169" s="5" t="s">
        <v>10</v>
      </c>
      <c r="D169" s="5" t="s">
        <v>1605</v>
      </c>
      <c r="E169" s="5" t="s">
        <v>20</v>
      </c>
      <c r="F169" s="5" t="s">
        <v>21</v>
      </c>
      <c r="G169" s="5" t="s">
        <v>22</v>
      </c>
      <c r="H169" s="5">
        <v>9</v>
      </c>
      <c r="I169" s="5" t="s">
        <v>12</v>
      </c>
      <c r="J169" s="5">
        <v>3</v>
      </c>
      <c r="K169" s="5" t="s">
        <v>14</v>
      </c>
      <c r="L169" s="8" t="s">
        <v>1604</v>
      </c>
      <c r="M169" s="5" t="s">
        <v>16</v>
      </c>
      <c r="N169" s="5"/>
      <c r="O169" s="5" t="s">
        <v>19</v>
      </c>
      <c r="P169" s="5" t="s">
        <v>23</v>
      </c>
      <c r="Q169" s="5" t="s">
        <v>1</v>
      </c>
      <c r="R169" s="7">
        <v>1</v>
      </c>
      <c r="S169" s="5" t="s">
        <v>2</v>
      </c>
      <c r="T169" s="7">
        <v>6400</v>
      </c>
      <c r="U169" s="5" t="s">
        <v>2</v>
      </c>
      <c r="V169" s="7" t="s">
        <v>7</v>
      </c>
      <c r="W169" s="5" t="s">
        <v>2</v>
      </c>
      <c r="X169" s="5"/>
      <c r="Y169" s="5" t="s">
        <v>2</v>
      </c>
      <c r="Z169" s="7" t="s">
        <v>8</v>
      </c>
      <c r="AA169" s="5" t="s">
        <v>3</v>
      </c>
      <c r="AB169" s="5" t="s">
        <v>4</v>
      </c>
      <c r="AC169" s="8">
        <v>2</v>
      </c>
      <c r="AD169" s="5" t="s">
        <v>2</v>
      </c>
      <c r="AE169" s="5" t="s">
        <v>7</v>
      </c>
      <c r="AF169" s="5" t="s">
        <v>2</v>
      </c>
      <c r="AG169" s="8" t="s">
        <v>7</v>
      </c>
      <c r="AH169" s="5" t="s">
        <v>2</v>
      </c>
      <c r="AI169" s="5"/>
      <c r="AJ169" s="5" t="s">
        <v>2</v>
      </c>
      <c r="AK169" s="8" t="s">
        <v>8</v>
      </c>
      <c r="AL169" s="5" t="s">
        <v>3</v>
      </c>
      <c r="AM169" s="5" t="s">
        <v>1</v>
      </c>
      <c r="AN169" s="7">
        <v>3</v>
      </c>
      <c r="AO169" s="5" t="s">
        <v>2</v>
      </c>
      <c r="AP169" s="5" t="s">
        <v>7</v>
      </c>
      <c r="AQ169" s="5" t="s">
        <v>2</v>
      </c>
      <c r="AR169" s="7" t="s">
        <v>7</v>
      </c>
      <c r="AS169" s="5" t="s">
        <v>2</v>
      </c>
      <c r="AT169" s="5"/>
      <c r="AU169" s="5" t="s">
        <v>2</v>
      </c>
      <c r="AV169" s="7" t="s">
        <v>8</v>
      </c>
      <c r="AW169" s="5" t="s">
        <v>3</v>
      </c>
      <c r="AX169" s="5"/>
      <c r="AY169" s="7"/>
      <c r="AZ169" s="5"/>
      <c r="BA169" s="5"/>
      <c r="BB169" s="5"/>
      <c r="BC169" s="7"/>
      <c r="BD169" s="5"/>
      <c r="BE169" s="7"/>
      <c r="BF169" s="5"/>
      <c r="BG169" s="7"/>
      <c r="BH169" s="5"/>
      <c r="BI169" s="5"/>
      <c r="BJ169" s="5"/>
      <c r="BK169" s="7"/>
      <c r="BL169" s="5"/>
      <c r="BM169" s="5"/>
      <c r="BN169" s="5"/>
      <c r="BO169" s="7"/>
      <c r="BP169" s="5"/>
      <c r="BQ169" s="7"/>
      <c r="BR169" s="5"/>
      <c r="BS169" s="7"/>
      <c r="BT169" s="5"/>
      <c r="BU169" s="6"/>
      <c r="BV169" s="5" t="s">
        <v>405</v>
      </c>
      <c r="BW169" s="9" t="s">
        <v>5</v>
      </c>
      <c r="BX169" s="5" t="s">
        <v>2</v>
      </c>
      <c r="BY169" s="8" t="s">
        <v>7</v>
      </c>
      <c r="BZ169" s="5" t="s">
        <v>2</v>
      </c>
      <c r="CA169" s="8" t="s">
        <v>7</v>
      </c>
      <c r="CB169" s="5" t="s">
        <v>2</v>
      </c>
      <c r="CC169" s="8" t="s">
        <v>7</v>
      </c>
      <c r="CD169" s="5" t="s">
        <v>2</v>
      </c>
      <c r="CE169" s="8" t="s">
        <v>7</v>
      </c>
      <c r="CF169" s="5" t="s">
        <v>3</v>
      </c>
      <c r="CG169" s="6" t="s">
        <v>18</v>
      </c>
      <c r="CH169" s="11">
        <v>2528.35</v>
      </c>
      <c r="CI169" s="6">
        <v>6400</v>
      </c>
      <c r="CJ169" s="6">
        <v>0.09</v>
      </c>
      <c r="CK169" s="6"/>
      <c r="CL169" s="6"/>
      <c r="CM169" s="6"/>
      <c r="CN169" s="6"/>
      <c r="CO169" s="6" t="s">
        <v>1606</v>
      </c>
      <c r="CP169" s="6" t="s">
        <v>1607</v>
      </c>
      <c r="CQ169" s="6" t="s">
        <v>2134</v>
      </c>
      <c r="CR169" s="6" t="s">
        <v>1608</v>
      </c>
      <c r="CS169" s="6" t="s">
        <v>2135</v>
      </c>
      <c r="CT169" s="6" t="s">
        <v>31</v>
      </c>
      <c r="CU169" s="6" t="s">
        <v>1620</v>
      </c>
      <c r="CV169" s="6" t="s">
        <v>32</v>
      </c>
      <c r="CW169" s="6">
        <v>2528.35</v>
      </c>
      <c r="CX169" s="6" t="s">
        <v>28</v>
      </c>
      <c r="CY169" s="6" t="s">
        <v>26</v>
      </c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 t="s">
        <v>36</v>
      </c>
      <c r="DN169" s="5" t="s">
        <v>19</v>
      </c>
      <c r="DO169" s="5" t="s">
        <v>23</v>
      </c>
      <c r="DP169" s="5" t="s">
        <v>1</v>
      </c>
      <c r="DQ169" s="7">
        <v>1</v>
      </c>
      <c r="DR169" s="5" t="s">
        <v>2</v>
      </c>
      <c r="DS169" s="7">
        <v>6400</v>
      </c>
      <c r="DT169" s="5" t="s">
        <v>2</v>
      </c>
      <c r="DU169" s="7" t="s">
        <v>7</v>
      </c>
      <c r="DV169" s="5" t="s">
        <v>2</v>
      </c>
      <c r="DW169" s="5"/>
      <c r="DX169" s="5" t="s">
        <v>2</v>
      </c>
      <c r="DY169" s="7" t="s">
        <v>2136</v>
      </c>
      <c r="DZ169" s="5" t="s">
        <v>3</v>
      </c>
      <c r="EA169" s="5" t="s">
        <v>4</v>
      </c>
      <c r="EB169" s="8">
        <v>2</v>
      </c>
      <c r="EC169" s="5" t="s">
        <v>2</v>
      </c>
      <c r="ED169" s="5" t="s">
        <v>7</v>
      </c>
      <c r="EE169" s="5" t="s">
        <v>2</v>
      </c>
      <c r="EF169" s="8" t="s">
        <v>7</v>
      </c>
      <c r="EG169" s="5" t="s">
        <v>2</v>
      </c>
      <c r="EH169" s="5"/>
      <c r="EI169" s="5" t="s">
        <v>2</v>
      </c>
      <c r="EJ169" s="8" t="s">
        <v>2136</v>
      </c>
      <c r="EK169" s="5" t="s">
        <v>3</v>
      </c>
      <c r="EL169" s="5" t="s">
        <v>1</v>
      </c>
      <c r="EM169" s="7">
        <v>3</v>
      </c>
      <c r="EN169" s="5" t="s">
        <v>2</v>
      </c>
      <c r="EO169" s="5" t="s">
        <v>7</v>
      </c>
      <c r="EP169" s="5" t="s">
        <v>2</v>
      </c>
      <c r="EQ169" s="7" t="s">
        <v>7</v>
      </c>
      <c r="ER169" s="5" t="s">
        <v>2</v>
      </c>
      <c r="ES169" s="5"/>
      <c r="ET169" s="5" t="s">
        <v>2</v>
      </c>
      <c r="EU169" s="7" t="s">
        <v>2136</v>
      </c>
      <c r="EV169" s="5" t="s">
        <v>3</v>
      </c>
      <c r="EW169" s="5"/>
      <c r="EX169" s="7"/>
      <c r="EY169" s="5"/>
      <c r="EZ169" s="5"/>
      <c r="FA169" s="5"/>
      <c r="FB169" s="7"/>
      <c r="FC169" s="5"/>
      <c r="FD169" s="7"/>
      <c r="FE169" s="5"/>
      <c r="FF169" s="7"/>
      <c r="FG169" s="5"/>
      <c r="FH169" s="5"/>
      <c r="FI169" s="5"/>
      <c r="FJ169" s="7"/>
      <c r="FK169" s="5"/>
      <c r="FL169" s="5"/>
      <c r="FM169" s="5"/>
      <c r="FN169" s="7"/>
      <c r="FO169" s="5"/>
      <c r="FP169" s="7"/>
      <c r="FQ169" s="5"/>
      <c r="FR169" s="7"/>
      <c r="FS169" s="5"/>
      <c r="FT169" s="6"/>
      <c r="FU169" s="5" t="s">
        <v>405</v>
      </c>
      <c r="FV169" s="9" t="s">
        <v>5</v>
      </c>
      <c r="FW169" s="5" t="s">
        <v>2</v>
      </c>
      <c r="FX169" s="8" t="s">
        <v>7</v>
      </c>
      <c r="FY169" s="5" t="s">
        <v>2</v>
      </c>
      <c r="FZ169" s="8" t="s">
        <v>7</v>
      </c>
      <c r="GA169" s="5" t="s">
        <v>2</v>
      </c>
      <c r="GB169" s="8"/>
      <c r="GC169" s="5" t="s">
        <v>2</v>
      </c>
      <c r="GD169" s="8" t="s">
        <v>7</v>
      </c>
      <c r="GE169" s="5" t="s">
        <v>3</v>
      </c>
      <c r="GF169" s="6" t="s">
        <v>18</v>
      </c>
    </row>
    <row r="170" spans="1:188" x14ac:dyDescent="0.25">
      <c r="A170" s="5" t="s">
        <v>9</v>
      </c>
      <c r="B170" s="5">
        <v>16300</v>
      </c>
      <c r="C170" s="5" t="s">
        <v>10</v>
      </c>
      <c r="D170" s="5" t="s">
        <v>1605</v>
      </c>
      <c r="E170" s="5" t="s">
        <v>20</v>
      </c>
      <c r="F170" s="5" t="s">
        <v>21</v>
      </c>
      <c r="G170" s="5" t="s">
        <v>22</v>
      </c>
      <c r="H170" s="5">
        <v>4</v>
      </c>
      <c r="I170" s="5" t="s">
        <v>12</v>
      </c>
      <c r="J170" s="5">
        <v>5</v>
      </c>
      <c r="K170" s="5" t="s">
        <v>14</v>
      </c>
      <c r="L170" s="8" t="s">
        <v>1604</v>
      </c>
      <c r="M170" s="5" t="s">
        <v>16</v>
      </c>
      <c r="N170" s="5"/>
      <c r="O170" s="5" t="s">
        <v>19</v>
      </c>
      <c r="P170" s="5" t="s">
        <v>23</v>
      </c>
      <c r="Q170" s="5" t="s">
        <v>1</v>
      </c>
      <c r="R170" s="7">
        <v>1</v>
      </c>
      <c r="S170" s="5" t="s">
        <v>2</v>
      </c>
      <c r="T170" s="7">
        <v>16300</v>
      </c>
      <c r="U170" s="5" t="s">
        <v>2</v>
      </c>
      <c r="V170" s="7" t="s">
        <v>7</v>
      </c>
      <c r="W170" s="5" t="s">
        <v>2</v>
      </c>
      <c r="X170" s="5"/>
      <c r="Y170" s="5" t="s">
        <v>2</v>
      </c>
      <c r="Z170" s="7" t="s">
        <v>8</v>
      </c>
      <c r="AA170" s="5" t="s">
        <v>3</v>
      </c>
      <c r="AB170" s="5" t="s">
        <v>4</v>
      </c>
      <c r="AC170" s="8">
        <v>2</v>
      </c>
      <c r="AD170" s="5" t="s">
        <v>2</v>
      </c>
      <c r="AE170" s="5" t="s">
        <v>7</v>
      </c>
      <c r="AF170" s="5" t="s">
        <v>2</v>
      </c>
      <c r="AG170" s="8" t="s">
        <v>7</v>
      </c>
      <c r="AH170" s="5" t="s">
        <v>2</v>
      </c>
      <c r="AI170" s="5"/>
      <c r="AJ170" s="5" t="s">
        <v>2</v>
      </c>
      <c r="AK170" s="8" t="s">
        <v>8</v>
      </c>
      <c r="AL170" s="5" t="s">
        <v>3</v>
      </c>
      <c r="AM170" s="5" t="s">
        <v>1</v>
      </c>
      <c r="AN170" s="7">
        <v>3</v>
      </c>
      <c r="AO170" s="5" t="s">
        <v>2</v>
      </c>
      <c r="AP170" s="5" t="s">
        <v>7</v>
      </c>
      <c r="AQ170" s="5" t="s">
        <v>2</v>
      </c>
      <c r="AR170" s="7" t="s">
        <v>7</v>
      </c>
      <c r="AS170" s="5" t="s">
        <v>2</v>
      </c>
      <c r="AT170" s="5"/>
      <c r="AU170" s="5" t="s">
        <v>2</v>
      </c>
      <c r="AV170" s="7" t="s">
        <v>8</v>
      </c>
      <c r="AW170" s="5" t="s">
        <v>3</v>
      </c>
      <c r="AX170" s="5" t="s">
        <v>4</v>
      </c>
      <c r="AY170" s="7">
        <v>4</v>
      </c>
      <c r="AZ170" s="5" t="s">
        <v>2</v>
      </c>
      <c r="BA170" s="5" t="s">
        <v>7</v>
      </c>
      <c r="BB170" s="5" t="s">
        <v>2</v>
      </c>
      <c r="BC170" s="7" t="s">
        <v>7</v>
      </c>
      <c r="BD170" s="5" t="s">
        <v>2</v>
      </c>
      <c r="BE170" s="5"/>
      <c r="BF170" s="5" t="s">
        <v>2</v>
      </c>
      <c r="BG170" s="7" t="s">
        <v>8</v>
      </c>
      <c r="BH170" s="5" t="s">
        <v>3</v>
      </c>
      <c r="BI170" s="5"/>
      <c r="BJ170" s="5" t="s">
        <v>1</v>
      </c>
      <c r="BK170" s="7">
        <v>5</v>
      </c>
      <c r="BL170" s="5" t="s">
        <v>2</v>
      </c>
      <c r="BM170" s="5" t="s">
        <v>7</v>
      </c>
      <c r="BN170" s="5" t="s">
        <v>2</v>
      </c>
      <c r="BO170" s="7" t="s">
        <v>7</v>
      </c>
      <c r="BP170" s="5" t="s">
        <v>2</v>
      </c>
      <c r="BQ170" s="5"/>
      <c r="BR170" s="5" t="s">
        <v>2</v>
      </c>
      <c r="BS170" s="7" t="s">
        <v>8</v>
      </c>
      <c r="BT170" s="5" t="s">
        <v>3</v>
      </c>
      <c r="BU170" s="6"/>
      <c r="BV170" s="5" t="s">
        <v>405</v>
      </c>
      <c r="BW170" s="9" t="s">
        <v>5</v>
      </c>
      <c r="BX170" s="5" t="s">
        <v>2</v>
      </c>
      <c r="BY170" s="8" t="s">
        <v>7</v>
      </c>
      <c r="BZ170" s="5" t="s">
        <v>2</v>
      </c>
      <c r="CA170" s="8" t="s">
        <v>7</v>
      </c>
      <c r="CB170" s="5" t="s">
        <v>2</v>
      </c>
      <c r="CC170" s="8" t="s">
        <v>7</v>
      </c>
      <c r="CD170" s="5" t="s">
        <v>2</v>
      </c>
      <c r="CE170" s="8" t="s">
        <v>7</v>
      </c>
      <c r="CF170" s="5" t="s">
        <v>3</v>
      </c>
      <c r="CG170" s="6" t="s">
        <v>18</v>
      </c>
      <c r="CH170" s="11">
        <v>3661.42</v>
      </c>
      <c r="CI170" s="6">
        <v>16300</v>
      </c>
      <c r="CJ170" s="6">
        <v>0.04</v>
      </c>
      <c r="CK170" s="6"/>
      <c r="CL170" s="6"/>
      <c r="CM170" s="6"/>
      <c r="CN170" s="6"/>
      <c r="CO170" s="6" t="s">
        <v>1606</v>
      </c>
      <c r="CP170" s="6" t="s">
        <v>1607</v>
      </c>
      <c r="CQ170" s="6" t="s">
        <v>2137</v>
      </c>
      <c r="CR170" s="6" t="s">
        <v>1609</v>
      </c>
      <c r="CS170" s="6" t="s">
        <v>2138</v>
      </c>
      <c r="CT170" s="6" t="s">
        <v>31</v>
      </c>
      <c r="CU170" s="6" t="s">
        <v>1615</v>
      </c>
      <c r="CV170" s="6" t="s">
        <v>32</v>
      </c>
      <c r="CW170" s="6">
        <v>3661.42</v>
      </c>
      <c r="CX170" s="6" t="s">
        <v>28</v>
      </c>
      <c r="CY170" s="6" t="s">
        <v>26</v>
      </c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 t="s">
        <v>36</v>
      </c>
      <c r="DN170" s="5" t="s">
        <v>19</v>
      </c>
      <c r="DO170" s="5" t="s">
        <v>23</v>
      </c>
      <c r="DP170" s="5" t="s">
        <v>1</v>
      </c>
      <c r="DQ170" s="7">
        <v>1</v>
      </c>
      <c r="DR170" s="5" t="s">
        <v>2</v>
      </c>
      <c r="DS170" s="7">
        <v>16300</v>
      </c>
      <c r="DT170" s="5" t="s">
        <v>2</v>
      </c>
      <c r="DU170" s="7" t="s">
        <v>7</v>
      </c>
      <c r="DV170" s="5" t="s">
        <v>2</v>
      </c>
      <c r="DW170" s="5"/>
      <c r="DX170" s="5" t="s">
        <v>2</v>
      </c>
      <c r="DY170" s="7" t="s">
        <v>2139</v>
      </c>
      <c r="DZ170" s="5" t="s">
        <v>3</v>
      </c>
      <c r="EA170" s="5" t="s">
        <v>4</v>
      </c>
      <c r="EB170" s="8">
        <v>2</v>
      </c>
      <c r="EC170" s="5" t="s">
        <v>2</v>
      </c>
      <c r="ED170" s="5" t="s">
        <v>7</v>
      </c>
      <c r="EE170" s="5" t="s">
        <v>2</v>
      </c>
      <c r="EF170" s="8" t="s">
        <v>7</v>
      </c>
      <c r="EG170" s="5" t="s">
        <v>2</v>
      </c>
      <c r="EH170" s="5"/>
      <c r="EI170" s="5" t="s">
        <v>2</v>
      </c>
      <c r="EJ170" s="8" t="s">
        <v>2139</v>
      </c>
      <c r="EK170" s="5" t="s">
        <v>3</v>
      </c>
      <c r="EL170" s="5" t="s">
        <v>1</v>
      </c>
      <c r="EM170" s="7">
        <v>3</v>
      </c>
      <c r="EN170" s="5" t="s">
        <v>2</v>
      </c>
      <c r="EO170" s="5" t="s">
        <v>7</v>
      </c>
      <c r="EP170" s="5" t="s">
        <v>2</v>
      </c>
      <c r="EQ170" s="7" t="s">
        <v>7</v>
      </c>
      <c r="ER170" s="5" t="s">
        <v>2</v>
      </c>
      <c r="ES170" s="5"/>
      <c r="ET170" s="5" t="s">
        <v>2</v>
      </c>
      <c r="EU170" s="7" t="s">
        <v>2139</v>
      </c>
      <c r="EV170" s="5" t="s">
        <v>3</v>
      </c>
      <c r="EW170" s="5" t="s">
        <v>4</v>
      </c>
      <c r="EX170" s="7">
        <v>4</v>
      </c>
      <c r="EY170" s="5" t="s">
        <v>2</v>
      </c>
      <c r="EZ170" s="5" t="s">
        <v>7</v>
      </c>
      <c r="FA170" s="5" t="s">
        <v>2</v>
      </c>
      <c r="FB170" s="7" t="s">
        <v>7</v>
      </c>
      <c r="FC170" s="5" t="s">
        <v>2</v>
      </c>
      <c r="FD170" s="5"/>
      <c r="FE170" s="5" t="s">
        <v>2</v>
      </c>
      <c r="FF170" s="7" t="s">
        <v>2139</v>
      </c>
      <c r="FG170" s="5" t="s">
        <v>3</v>
      </c>
      <c r="FH170" s="5"/>
      <c r="FI170" s="5" t="s">
        <v>1</v>
      </c>
      <c r="FJ170" s="7">
        <v>5</v>
      </c>
      <c r="FK170" s="5" t="s">
        <v>2</v>
      </c>
      <c r="FL170" s="5" t="s">
        <v>7</v>
      </c>
      <c r="FM170" s="5" t="s">
        <v>2</v>
      </c>
      <c r="FN170" s="7" t="s">
        <v>7</v>
      </c>
      <c r="FO170" s="5" t="s">
        <v>2</v>
      </c>
      <c r="FP170" s="5"/>
      <c r="FQ170" s="5" t="s">
        <v>2</v>
      </c>
      <c r="FR170" s="7" t="s">
        <v>2139</v>
      </c>
      <c r="FS170" s="5" t="s">
        <v>3</v>
      </c>
      <c r="FT170" s="6"/>
      <c r="FU170" s="5" t="s">
        <v>405</v>
      </c>
      <c r="FV170" s="9" t="s">
        <v>5</v>
      </c>
      <c r="FW170" s="5" t="s">
        <v>2</v>
      </c>
      <c r="FX170" s="8" t="s">
        <v>7</v>
      </c>
      <c r="FY170" s="5" t="s">
        <v>2</v>
      </c>
      <c r="FZ170" s="8" t="s">
        <v>7</v>
      </c>
      <c r="GA170" s="5" t="s">
        <v>2</v>
      </c>
      <c r="GB170" s="8"/>
      <c r="GC170" s="5" t="s">
        <v>2</v>
      </c>
      <c r="GD170" s="8" t="s">
        <v>7</v>
      </c>
      <c r="GE170" s="5" t="s">
        <v>3</v>
      </c>
      <c r="GF170" s="6" t="s">
        <v>18</v>
      </c>
    </row>
    <row r="171" spans="1:188" x14ac:dyDescent="0.25">
      <c r="A171" s="5" t="s">
        <v>9</v>
      </c>
      <c r="B171" s="5">
        <v>1900</v>
      </c>
      <c r="C171" s="5" t="s">
        <v>10</v>
      </c>
      <c r="D171" s="5" t="s">
        <v>1605</v>
      </c>
      <c r="E171" s="5" t="s">
        <v>20</v>
      </c>
      <c r="F171" s="5" t="s">
        <v>21</v>
      </c>
      <c r="G171" s="5" t="s">
        <v>22</v>
      </c>
      <c r="H171" s="5">
        <v>9</v>
      </c>
      <c r="I171" s="5" t="s">
        <v>12</v>
      </c>
      <c r="J171" s="5">
        <v>4</v>
      </c>
      <c r="K171" s="5" t="s">
        <v>14</v>
      </c>
      <c r="L171" s="8" t="s">
        <v>1604</v>
      </c>
      <c r="M171" s="5" t="s">
        <v>16</v>
      </c>
      <c r="N171" s="5"/>
      <c r="O171" s="5" t="s">
        <v>19</v>
      </c>
      <c r="P171" s="5" t="s">
        <v>23</v>
      </c>
      <c r="Q171" s="5" t="s">
        <v>1</v>
      </c>
      <c r="R171" s="7">
        <v>1</v>
      </c>
      <c r="S171" s="5" t="s">
        <v>2</v>
      </c>
      <c r="T171" s="7">
        <v>1900</v>
      </c>
      <c r="U171" s="5" t="s">
        <v>2</v>
      </c>
      <c r="V171" s="7" t="s">
        <v>7</v>
      </c>
      <c r="W171" s="5" t="s">
        <v>2</v>
      </c>
      <c r="X171" s="5"/>
      <c r="Y171" s="5" t="s">
        <v>2</v>
      </c>
      <c r="Z171" s="7" t="s">
        <v>8</v>
      </c>
      <c r="AA171" s="5" t="s">
        <v>3</v>
      </c>
      <c r="AB171" s="5" t="s">
        <v>4</v>
      </c>
      <c r="AC171" s="8">
        <v>2</v>
      </c>
      <c r="AD171" s="5" t="s">
        <v>2</v>
      </c>
      <c r="AE171" s="5" t="s">
        <v>7</v>
      </c>
      <c r="AF171" s="5" t="s">
        <v>2</v>
      </c>
      <c r="AG171" s="8" t="s">
        <v>7</v>
      </c>
      <c r="AH171" s="5" t="s">
        <v>2</v>
      </c>
      <c r="AI171" s="5"/>
      <c r="AJ171" s="5" t="s">
        <v>2</v>
      </c>
      <c r="AK171" s="8" t="s">
        <v>8</v>
      </c>
      <c r="AL171" s="5" t="s">
        <v>3</v>
      </c>
      <c r="AM171" s="5" t="s">
        <v>1</v>
      </c>
      <c r="AN171" s="7">
        <v>3</v>
      </c>
      <c r="AO171" s="5" t="s">
        <v>2</v>
      </c>
      <c r="AP171" s="5" t="s">
        <v>7</v>
      </c>
      <c r="AQ171" s="5" t="s">
        <v>2</v>
      </c>
      <c r="AR171" s="7" t="s">
        <v>7</v>
      </c>
      <c r="AS171" s="5" t="s">
        <v>2</v>
      </c>
      <c r="AT171" s="5"/>
      <c r="AU171" s="5" t="s">
        <v>2</v>
      </c>
      <c r="AV171" s="7" t="s">
        <v>8</v>
      </c>
      <c r="AW171" s="5" t="s">
        <v>3</v>
      </c>
      <c r="AX171" s="5" t="s">
        <v>4</v>
      </c>
      <c r="AY171" s="7">
        <v>4</v>
      </c>
      <c r="AZ171" s="5" t="s">
        <v>2</v>
      </c>
      <c r="BA171" s="5" t="s">
        <v>7</v>
      </c>
      <c r="BB171" s="5" t="s">
        <v>2</v>
      </c>
      <c r="BC171" s="7" t="s">
        <v>7</v>
      </c>
      <c r="BD171" s="5" t="s">
        <v>2</v>
      </c>
      <c r="BE171" s="5"/>
      <c r="BF171" s="5" t="s">
        <v>2</v>
      </c>
      <c r="BG171" s="7" t="s">
        <v>8</v>
      </c>
      <c r="BH171" s="5" t="s">
        <v>3</v>
      </c>
      <c r="BI171" s="5"/>
      <c r="BJ171" s="5"/>
      <c r="BK171" s="7"/>
      <c r="BL171" s="5"/>
      <c r="BM171" s="5"/>
      <c r="BN171" s="5"/>
      <c r="BO171" s="7"/>
      <c r="BP171" s="5"/>
      <c r="BQ171" s="7"/>
      <c r="BR171" s="5"/>
      <c r="BS171" s="7"/>
      <c r="BT171" s="5"/>
      <c r="BU171" s="6"/>
      <c r="BV171" s="5" t="s">
        <v>405</v>
      </c>
      <c r="BW171" s="9" t="s">
        <v>5</v>
      </c>
      <c r="BX171" s="5" t="s">
        <v>2</v>
      </c>
      <c r="BY171" s="8" t="s">
        <v>7</v>
      </c>
      <c r="BZ171" s="5" t="s">
        <v>2</v>
      </c>
      <c r="CA171" s="8" t="s">
        <v>7</v>
      </c>
      <c r="CB171" s="5" t="s">
        <v>2</v>
      </c>
      <c r="CC171" s="8" t="s">
        <v>7</v>
      </c>
      <c r="CD171" s="5" t="s">
        <v>2</v>
      </c>
      <c r="CE171" s="8" t="s">
        <v>7</v>
      </c>
      <c r="CF171" s="5" t="s">
        <v>3</v>
      </c>
      <c r="CG171" s="6" t="s">
        <v>18</v>
      </c>
      <c r="CH171" s="11">
        <v>586.47</v>
      </c>
      <c r="CI171" s="6">
        <v>1900</v>
      </c>
      <c r="CJ171" s="6">
        <v>0.09</v>
      </c>
      <c r="CK171" s="6"/>
      <c r="CL171" s="6"/>
      <c r="CM171" s="6"/>
      <c r="CN171" s="6"/>
      <c r="CO171" s="6" t="s">
        <v>1606</v>
      </c>
      <c r="CP171" s="6" t="s">
        <v>1607</v>
      </c>
      <c r="CQ171" s="6" t="s">
        <v>2140</v>
      </c>
      <c r="CR171" s="6" t="s">
        <v>1608</v>
      </c>
      <c r="CS171" s="6" t="s">
        <v>2141</v>
      </c>
      <c r="CT171" s="6" t="s">
        <v>31</v>
      </c>
      <c r="CU171" s="6" t="s">
        <v>1611</v>
      </c>
      <c r="CV171" s="6" t="s">
        <v>32</v>
      </c>
      <c r="CW171" s="6">
        <v>586.47</v>
      </c>
      <c r="CX171" s="6" t="s">
        <v>28</v>
      </c>
      <c r="CY171" s="6" t="s">
        <v>26</v>
      </c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 t="s">
        <v>36</v>
      </c>
      <c r="DN171" s="5" t="s">
        <v>19</v>
      </c>
      <c r="DO171" s="5" t="s">
        <v>23</v>
      </c>
      <c r="DP171" s="5" t="s">
        <v>1</v>
      </c>
      <c r="DQ171" s="7">
        <v>1</v>
      </c>
      <c r="DR171" s="5" t="s">
        <v>2</v>
      </c>
      <c r="DS171" s="7">
        <v>1900</v>
      </c>
      <c r="DT171" s="5" t="s">
        <v>2</v>
      </c>
      <c r="DU171" s="7" t="s">
        <v>7</v>
      </c>
      <c r="DV171" s="5" t="s">
        <v>2</v>
      </c>
      <c r="DW171" s="5"/>
      <c r="DX171" s="5" t="s">
        <v>2</v>
      </c>
      <c r="DY171" s="7" t="s">
        <v>2142</v>
      </c>
      <c r="DZ171" s="5" t="s">
        <v>3</v>
      </c>
      <c r="EA171" s="5" t="s">
        <v>4</v>
      </c>
      <c r="EB171" s="8">
        <v>2</v>
      </c>
      <c r="EC171" s="5" t="s">
        <v>2</v>
      </c>
      <c r="ED171" s="5" t="s">
        <v>7</v>
      </c>
      <c r="EE171" s="5" t="s">
        <v>2</v>
      </c>
      <c r="EF171" s="8" t="s">
        <v>7</v>
      </c>
      <c r="EG171" s="5" t="s">
        <v>2</v>
      </c>
      <c r="EH171" s="5"/>
      <c r="EI171" s="5" t="s">
        <v>2</v>
      </c>
      <c r="EJ171" s="8" t="s">
        <v>2142</v>
      </c>
      <c r="EK171" s="5" t="s">
        <v>3</v>
      </c>
      <c r="EL171" s="5" t="s">
        <v>1</v>
      </c>
      <c r="EM171" s="7">
        <v>3</v>
      </c>
      <c r="EN171" s="5" t="s">
        <v>2</v>
      </c>
      <c r="EO171" s="5" t="s">
        <v>7</v>
      </c>
      <c r="EP171" s="5" t="s">
        <v>2</v>
      </c>
      <c r="EQ171" s="7" t="s">
        <v>7</v>
      </c>
      <c r="ER171" s="5" t="s">
        <v>2</v>
      </c>
      <c r="ES171" s="5"/>
      <c r="ET171" s="5" t="s">
        <v>2</v>
      </c>
      <c r="EU171" s="7" t="s">
        <v>2142</v>
      </c>
      <c r="EV171" s="5" t="s">
        <v>3</v>
      </c>
      <c r="EW171" s="5" t="s">
        <v>4</v>
      </c>
      <c r="EX171" s="7">
        <v>4</v>
      </c>
      <c r="EY171" s="5" t="s">
        <v>2</v>
      </c>
      <c r="EZ171" s="5" t="s">
        <v>7</v>
      </c>
      <c r="FA171" s="5" t="s">
        <v>2</v>
      </c>
      <c r="FB171" s="7" t="s">
        <v>7</v>
      </c>
      <c r="FC171" s="5" t="s">
        <v>2</v>
      </c>
      <c r="FD171" s="5"/>
      <c r="FE171" s="5" t="s">
        <v>2</v>
      </c>
      <c r="FF171" s="7" t="s">
        <v>2142</v>
      </c>
      <c r="FG171" s="5" t="s">
        <v>3</v>
      </c>
      <c r="FH171" s="5"/>
      <c r="FI171" s="5"/>
      <c r="FJ171" s="7"/>
      <c r="FK171" s="5"/>
      <c r="FL171" s="5"/>
      <c r="FM171" s="5"/>
      <c r="FN171" s="7"/>
      <c r="FO171" s="5"/>
      <c r="FP171" s="7"/>
      <c r="FQ171" s="5"/>
      <c r="FR171" s="7"/>
      <c r="FS171" s="5"/>
      <c r="FT171" s="6"/>
      <c r="FU171" s="5" t="s">
        <v>405</v>
      </c>
      <c r="FV171" s="9" t="s">
        <v>5</v>
      </c>
      <c r="FW171" s="5" t="s">
        <v>2</v>
      </c>
      <c r="FX171" s="8" t="s">
        <v>7</v>
      </c>
      <c r="FY171" s="5" t="s">
        <v>2</v>
      </c>
      <c r="FZ171" s="8" t="s">
        <v>7</v>
      </c>
      <c r="GA171" s="5" t="s">
        <v>2</v>
      </c>
      <c r="GB171" s="8"/>
      <c r="GC171" s="5" t="s">
        <v>2</v>
      </c>
      <c r="GD171" s="8" t="s">
        <v>7</v>
      </c>
      <c r="GE171" s="5" t="s">
        <v>3</v>
      </c>
      <c r="GF171" s="6" t="s">
        <v>18</v>
      </c>
    </row>
    <row r="172" spans="1:188" x14ac:dyDescent="0.25">
      <c r="A172" s="5" t="s">
        <v>9</v>
      </c>
      <c r="B172" s="5">
        <v>9100</v>
      </c>
      <c r="C172" s="5" t="s">
        <v>10</v>
      </c>
      <c r="D172" s="5" t="s">
        <v>1605</v>
      </c>
      <c r="E172" s="5" t="s">
        <v>20</v>
      </c>
      <c r="F172" s="5" t="s">
        <v>21</v>
      </c>
      <c r="G172" s="5" t="s">
        <v>22</v>
      </c>
      <c r="H172" s="5">
        <v>4</v>
      </c>
      <c r="I172" s="5" t="s">
        <v>12</v>
      </c>
      <c r="J172" s="5">
        <v>3</v>
      </c>
      <c r="K172" s="5" t="s">
        <v>14</v>
      </c>
      <c r="L172" s="8" t="s">
        <v>1604</v>
      </c>
      <c r="M172" s="5" t="s">
        <v>16</v>
      </c>
      <c r="N172" s="5"/>
      <c r="O172" s="5" t="s">
        <v>19</v>
      </c>
      <c r="P172" s="5" t="s">
        <v>23</v>
      </c>
      <c r="Q172" s="5" t="s">
        <v>1</v>
      </c>
      <c r="R172" s="7">
        <v>1</v>
      </c>
      <c r="S172" s="5" t="s">
        <v>2</v>
      </c>
      <c r="T172" s="7">
        <v>9100</v>
      </c>
      <c r="U172" s="5" t="s">
        <v>2</v>
      </c>
      <c r="V172" s="7" t="s">
        <v>7</v>
      </c>
      <c r="W172" s="5" t="s">
        <v>2</v>
      </c>
      <c r="X172" s="5"/>
      <c r="Y172" s="5" t="s">
        <v>2</v>
      </c>
      <c r="Z172" s="7" t="s">
        <v>8</v>
      </c>
      <c r="AA172" s="5" t="s">
        <v>3</v>
      </c>
      <c r="AB172" s="5" t="s">
        <v>4</v>
      </c>
      <c r="AC172" s="8">
        <v>2</v>
      </c>
      <c r="AD172" s="5" t="s">
        <v>2</v>
      </c>
      <c r="AE172" s="5" t="s">
        <v>7</v>
      </c>
      <c r="AF172" s="5" t="s">
        <v>2</v>
      </c>
      <c r="AG172" s="8" t="s">
        <v>7</v>
      </c>
      <c r="AH172" s="5" t="s">
        <v>2</v>
      </c>
      <c r="AI172" s="5"/>
      <c r="AJ172" s="5" t="s">
        <v>2</v>
      </c>
      <c r="AK172" s="8" t="s">
        <v>8</v>
      </c>
      <c r="AL172" s="5" t="s">
        <v>3</v>
      </c>
      <c r="AM172" s="5" t="s">
        <v>1</v>
      </c>
      <c r="AN172" s="7">
        <v>3</v>
      </c>
      <c r="AO172" s="5" t="s">
        <v>2</v>
      </c>
      <c r="AP172" s="5" t="s">
        <v>7</v>
      </c>
      <c r="AQ172" s="5" t="s">
        <v>2</v>
      </c>
      <c r="AR172" s="7" t="s">
        <v>7</v>
      </c>
      <c r="AS172" s="5" t="s">
        <v>2</v>
      </c>
      <c r="AT172" s="5"/>
      <c r="AU172" s="5" t="s">
        <v>2</v>
      </c>
      <c r="AV172" s="7" t="s">
        <v>8</v>
      </c>
      <c r="AW172" s="5" t="s">
        <v>3</v>
      </c>
      <c r="AX172" s="5"/>
      <c r="AY172" s="7"/>
      <c r="AZ172" s="5"/>
      <c r="BA172" s="5"/>
      <c r="BB172" s="5"/>
      <c r="BC172" s="7"/>
      <c r="BD172" s="5"/>
      <c r="BE172" s="7"/>
      <c r="BF172" s="5"/>
      <c r="BG172" s="7"/>
      <c r="BH172" s="5"/>
      <c r="BI172" s="5"/>
      <c r="BJ172" s="5"/>
      <c r="BK172" s="7"/>
      <c r="BL172" s="5"/>
      <c r="BM172" s="5"/>
      <c r="BN172" s="5"/>
      <c r="BO172" s="7"/>
      <c r="BP172" s="5"/>
      <c r="BQ172" s="7"/>
      <c r="BR172" s="5"/>
      <c r="BS172" s="7"/>
      <c r="BT172" s="5"/>
      <c r="BU172" s="6"/>
      <c r="BV172" s="5" t="s">
        <v>405</v>
      </c>
      <c r="BW172" s="9" t="s">
        <v>5</v>
      </c>
      <c r="BX172" s="5" t="s">
        <v>2</v>
      </c>
      <c r="BY172" s="8" t="s">
        <v>7</v>
      </c>
      <c r="BZ172" s="5" t="s">
        <v>2</v>
      </c>
      <c r="CA172" s="8" t="s">
        <v>7</v>
      </c>
      <c r="CB172" s="5" t="s">
        <v>2</v>
      </c>
      <c r="CC172" s="8" t="s">
        <v>7</v>
      </c>
      <c r="CD172" s="5" t="s">
        <v>2</v>
      </c>
      <c r="CE172" s="8" t="s">
        <v>7</v>
      </c>
      <c r="CF172" s="5" t="s">
        <v>3</v>
      </c>
      <c r="CG172" s="6" t="s">
        <v>18</v>
      </c>
      <c r="CH172" s="11">
        <v>3279.17</v>
      </c>
      <c r="CI172" s="6">
        <v>9100</v>
      </c>
      <c r="CJ172" s="6">
        <v>0.04</v>
      </c>
      <c r="CK172" s="6"/>
      <c r="CL172" s="6"/>
      <c r="CM172" s="6"/>
      <c r="CN172" s="6"/>
      <c r="CO172" s="6" t="s">
        <v>1606</v>
      </c>
      <c r="CP172" s="6" t="s">
        <v>1607</v>
      </c>
      <c r="CQ172" s="6" t="s">
        <v>2143</v>
      </c>
      <c r="CR172" s="6" t="s">
        <v>1608</v>
      </c>
      <c r="CS172" s="6" t="s">
        <v>2144</v>
      </c>
      <c r="CT172" s="6" t="s">
        <v>31</v>
      </c>
      <c r="CU172" s="6" t="s">
        <v>1638</v>
      </c>
      <c r="CV172" s="6" t="s">
        <v>32</v>
      </c>
      <c r="CW172" s="6">
        <v>3279.17</v>
      </c>
      <c r="CX172" s="6" t="s">
        <v>28</v>
      </c>
      <c r="CY172" s="6" t="s">
        <v>26</v>
      </c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 t="s">
        <v>36</v>
      </c>
      <c r="DN172" s="5" t="s">
        <v>19</v>
      </c>
      <c r="DO172" s="5" t="s">
        <v>23</v>
      </c>
      <c r="DP172" s="5" t="s">
        <v>1</v>
      </c>
      <c r="DQ172" s="7">
        <v>1</v>
      </c>
      <c r="DR172" s="5" t="s">
        <v>2</v>
      </c>
      <c r="DS172" s="7">
        <v>9100</v>
      </c>
      <c r="DT172" s="5" t="s">
        <v>2</v>
      </c>
      <c r="DU172" s="7" t="s">
        <v>7</v>
      </c>
      <c r="DV172" s="5" t="s">
        <v>2</v>
      </c>
      <c r="DW172" s="5"/>
      <c r="DX172" s="5" t="s">
        <v>2</v>
      </c>
      <c r="DY172" s="7" t="s">
        <v>2145</v>
      </c>
      <c r="DZ172" s="5" t="s">
        <v>3</v>
      </c>
      <c r="EA172" s="5" t="s">
        <v>4</v>
      </c>
      <c r="EB172" s="8">
        <v>2</v>
      </c>
      <c r="EC172" s="5" t="s">
        <v>2</v>
      </c>
      <c r="ED172" s="5" t="s">
        <v>7</v>
      </c>
      <c r="EE172" s="5" t="s">
        <v>2</v>
      </c>
      <c r="EF172" s="8" t="s">
        <v>7</v>
      </c>
      <c r="EG172" s="5" t="s">
        <v>2</v>
      </c>
      <c r="EH172" s="5"/>
      <c r="EI172" s="5" t="s">
        <v>2</v>
      </c>
      <c r="EJ172" s="8" t="s">
        <v>2145</v>
      </c>
      <c r="EK172" s="5" t="s">
        <v>3</v>
      </c>
      <c r="EL172" s="5" t="s">
        <v>1</v>
      </c>
      <c r="EM172" s="7">
        <v>3</v>
      </c>
      <c r="EN172" s="5" t="s">
        <v>2</v>
      </c>
      <c r="EO172" s="5" t="s">
        <v>7</v>
      </c>
      <c r="EP172" s="5" t="s">
        <v>2</v>
      </c>
      <c r="EQ172" s="7" t="s">
        <v>7</v>
      </c>
      <c r="ER172" s="5" t="s">
        <v>2</v>
      </c>
      <c r="ES172" s="5"/>
      <c r="ET172" s="5" t="s">
        <v>2</v>
      </c>
      <c r="EU172" s="7" t="s">
        <v>2145</v>
      </c>
      <c r="EV172" s="5" t="s">
        <v>3</v>
      </c>
      <c r="EW172" s="5"/>
      <c r="EX172" s="7"/>
      <c r="EY172" s="5"/>
      <c r="EZ172" s="5"/>
      <c r="FA172" s="5"/>
      <c r="FB172" s="7"/>
      <c r="FC172" s="5"/>
      <c r="FD172" s="7"/>
      <c r="FE172" s="5"/>
      <c r="FF172" s="7"/>
      <c r="FG172" s="5"/>
      <c r="FH172" s="5"/>
      <c r="FI172" s="5"/>
      <c r="FJ172" s="7"/>
      <c r="FK172" s="5"/>
      <c r="FL172" s="5"/>
      <c r="FM172" s="5"/>
      <c r="FN172" s="7"/>
      <c r="FO172" s="5"/>
      <c r="FP172" s="7"/>
      <c r="FQ172" s="5"/>
      <c r="FR172" s="7"/>
      <c r="FS172" s="5"/>
      <c r="FT172" s="6"/>
      <c r="FU172" s="5" t="s">
        <v>405</v>
      </c>
      <c r="FV172" s="9" t="s">
        <v>5</v>
      </c>
      <c r="FW172" s="5" t="s">
        <v>2</v>
      </c>
      <c r="FX172" s="8" t="s">
        <v>7</v>
      </c>
      <c r="FY172" s="5" t="s">
        <v>2</v>
      </c>
      <c r="FZ172" s="8" t="s">
        <v>7</v>
      </c>
      <c r="GA172" s="5" t="s">
        <v>2</v>
      </c>
      <c r="GB172" s="8"/>
      <c r="GC172" s="5" t="s">
        <v>2</v>
      </c>
      <c r="GD172" s="8" t="s">
        <v>7</v>
      </c>
      <c r="GE172" s="5" t="s">
        <v>3</v>
      </c>
      <c r="GF172" s="6" t="s">
        <v>18</v>
      </c>
    </row>
    <row r="173" spans="1:188" x14ac:dyDescent="0.25">
      <c r="A173" s="5" t="s">
        <v>9</v>
      </c>
      <c r="B173" s="5">
        <v>16200</v>
      </c>
      <c r="C173" s="5" t="s">
        <v>10</v>
      </c>
      <c r="D173" s="5" t="s">
        <v>1605</v>
      </c>
      <c r="E173" s="5" t="s">
        <v>20</v>
      </c>
      <c r="F173" s="5" t="s">
        <v>21</v>
      </c>
      <c r="G173" s="5" t="s">
        <v>22</v>
      </c>
      <c r="H173" s="5">
        <v>3</v>
      </c>
      <c r="I173" s="5" t="s">
        <v>12</v>
      </c>
      <c r="J173" s="5">
        <v>5</v>
      </c>
      <c r="K173" s="5" t="s">
        <v>14</v>
      </c>
      <c r="L173" s="8" t="s">
        <v>1604</v>
      </c>
      <c r="M173" s="5" t="s">
        <v>16</v>
      </c>
      <c r="N173" s="5"/>
      <c r="O173" s="5" t="s">
        <v>19</v>
      </c>
      <c r="P173" s="5" t="s">
        <v>23</v>
      </c>
      <c r="Q173" s="5" t="s">
        <v>1</v>
      </c>
      <c r="R173" s="7">
        <v>1</v>
      </c>
      <c r="S173" s="5" t="s">
        <v>2</v>
      </c>
      <c r="T173" s="7">
        <v>16200</v>
      </c>
      <c r="U173" s="5" t="s">
        <v>2</v>
      </c>
      <c r="V173" s="7" t="s">
        <v>7</v>
      </c>
      <c r="W173" s="5" t="s">
        <v>2</v>
      </c>
      <c r="X173" s="5"/>
      <c r="Y173" s="5" t="s">
        <v>2</v>
      </c>
      <c r="Z173" s="7" t="s">
        <v>8</v>
      </c>
      <c r="AA173" s="5" t="s">
        <v>3</v>
      </c>
      <c r="AB173" s="5" t="s">
        <v>4</v>
      </c>
      <c r="AC173" s="8">
        <v>2</v>
      </c>
      <c r="AD173" s="5" t="s">
        <v>2</v>
      </c>
      <c r="AE173" s="5" t="s">
        <v>7</v>
      </c>
      <c r="AF173" s="5" t="s">
        <v>2</v>
      </c>
      <c r="AG173" s="8" t="s">
        <v>7</v>
      </c>
      <c r="AH173" s="5" t="s">
        <v>2</v>
      </c>
      <c r="AI173" s="5"/>
      <c r="AJ173" s="5" t="s">
        <v>2</v>
      </c>
      <c r="AK173" s="8" t="s">
        <v>8</v>
      </c>
      <c r="AL173" s="5" t="s">
        <v>3</v>
      </c>
      <c r="AM173" s="5" t="s">
        <v>1</v>
      </c>
      <c r="AN173" s="7">
        <v>3</v>
      </c>
      <c r="AO173" s="5" t="s">
        <v>2</v>
      </c>
      <c r="AP173" s="5" t="s">
        <v>7</v>
      </c>
      <c r="AQ173" s="5" t="s">
        <v>2</v>
      </c>
      <c r="AR173" s="7" t="s">
        <v>7</v>
      </c>
      <c r="AS173" s="5" t="s">
        <v>2</v>
      </c>
      <c r="AT173" s="5"/>
      <c r="AU173" s="5" t="s">
        <v>2</v>
      </c>
      <c r="AV173" s="7" t="s">
        <v>8</v>
      </c>
      <c r="AW173" s="5" t="s">
        <v>3</v>
      </c>
      <c r="AX173" s="5" t="s">
        <v>4</v>
      </c>
      <c r="AY173" s="7">
        <v>4</v>
      </c>
      <c r="AZ173" s="5" t="s">
        <v>2</v>
      </c>
      <c r="BA173" s="5" t="s">
        <v>7</v>
      </c>
      <c r="BB173" s="5" t="s">
        <v>2</v>
      </c>
      <c r="BC173" s="7" t="s">
        <v>7</v>
      </c>
      <c r="BD173" s="5" t="s">
        <v>2</v>
      </c>
      <c r="BE173" s="5"/>
      <c r="BF173" s="5" t="s">
        <v>2</v>
      </c>
      <c r="BG173" s="7" t="s">
        <v>8</v>
      </c>
      <c r="BH173" s="5" t="s">
        <v>3</v>
      </c>
      <c r="BI173" s="5"/>
      <c r="BJ173" s="5" t="s">
        <v>1</v>
      </c>
      <c r="BK173" s="7">
        <v>5</v>
      </c>
      <c r="BL173" s="5" t="s">
        <v>2</v>
      </c>
      <c r="BM173" s="5" t="s">
        <v>7</v>
      </c>
      <c r="BN173" s="5" t="s">
        <v>2</v>
      </c>
      <c r="BO173" s="7" t="s">
        <v>7</v>
      </c>
      <c r="BP173" s="5" t="s">
        <v>2</v>
      </c>
      <c r="BQ173" s="5"/>
      <c r="BR173" s="5" t="s">
        <v>2</v>
      </c>
      <c r="BS173" s="7" t="s">
        <v>8</v>
      </c>
      <c r="BT173" s="5" t="s">
        <v>3</v>
      </c>
      <c r="BU173" s="6"/>
      <c r="BV173" s="5" t="s">
        <v>405</v>
      </c>
      <c r="BW173" s="9" t="s">
        <v>5</v>
      </c>
      <c r="BX173" s="5" t="s">
        <v>2</v>
      </c>
      <c r="BY173" s="8" t="s">
        <v>7</v>
      </c>
      <c r="BZ173" s="5" t="s">
        <v>2</v>
      </c>
      <c r="CA173" s="8" t="s">
        <v>7</v>
      </c>
      <c r="CB173" s="5" t="s">
        <v>2</v>
      </c>
      <c r="CC173" s="8" t="s">
        <v>7</v>
      </c>
      <c r="CD173" s="5" t="s">
        <v>2</v>
      </c>
      <c r="CE173" s="8" t="s">
        <v>7</v>
      </c>
      <c r="CF173" s="5" t="s">
        <v>3</v>
      </c>
      <c r="CG173" s="6" t="s">
        <v>18</v>
      </c>
      <c r="CH173" s="11">
        <v>3537.34</v>
      </c>
      <c r="CI173" s="6">
        <v>16200</v>
      </c>
      <c r="CJ173" s="6">
        <v>0.03</v>
      </c>
      <c r="CK173" s="6"/>
      <c r="CL173" s="6"/>
      <c r="CM173" s="6"/>
      <c r="CN173" s="6"/>
      <c r="CO173" s="6" t="s">
        <v>1606</v>
      </c>
      <c r="CP173" s="6" t="s">
        <v>1607</v>
      </c>
      <c r="CQ173" s="6" t="s">
        <v>2146</v>
      </c>
      <c r="CR173" s="6" t="s">
        <v>1609</v>
      </c>
      <c r="CS173" s="6" t="s">
        <v>2147</v>
      </c>
      <c r="CT173" s="6" t="s">
        <v>31</v>
      </c>
      <c r="CU173" s="6" t="s">
        <v>1631</v>
      </c>
      <c r="CV173" s="6" t="s">
        <v>32</v>
      </c>
      <c r="CW173" s="6">
        <v>3537.34</v>
      </c>
      <c r="CX173" s="6" t="s">
        <v>28</v>
      </c>
      <c r="CY173" s="6" t="s">
        <v>26</v>
      </c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 t="s">
        <v>36</v>
      </c>
      <c r="DN173" s="5" t="s">
        <v>19</v>
      </c>
      <c r="DO173" s="5" t="s">
        <v>23</v>
      </c>
      <c r="DP173" s="5" t="s">
        <v>1</v>
      </c>
      <c r="DQ173" s="7">
        <v>1</v>
      </c>
      <c r="DR173" s="5" t="s">
        <v>2</v>
      </c>
      <c r="DS173" s="7">
        <v>16200</v>
      </c>
      <c r="DT173" s="5" t="s">
        <v>2</v>
      </c>
      <c r="DU173" s="7" t="s">
        <v>7</v>
      </c>
      <c r="DV173" s="5" t="s">
        <v>2</v>
      </c>
      <c r="DW173" s="5"/>
      <c r="DX173" s="5" t="s">
        <v>2</v>
      </c>
      <c r="DY173" s="7" t="s">
        <v>2148</v>
      </c>
      <c r="DZ173" s="5" t="s">
        <v>3</v>
      </c>
      <c r="EA173" s="5" t="s">
        <v>4</v>
      </c>
      <c r="EB173" s="8">
        <v>2</v>
      </c>
      <c r="EC173" s="5" t="s">
        <v>2</v>
      </c>
      <c r="ED173" s="5" t="s">
        <v>7</v>
      </c>
      <c r="EE173" s="5" t="s">
        <v>2</v>
      </c>
      <c r="EF173" s="8" t="s">
        <v>7</v>
      </c>
      <c r="EG173" s="5" t="s">
        <v>2</v>
      </c>
      <c r="EH173" s="5"/>
      <c r="EI173" s="5" t="s">
        <v>2</v>
      </c>
      <c r="EJ173" s="8" t="s">
        <v>2148</v>
      </c>
      <c r="EK173" s="5" t="s">
        <v>3</v>
      </c>
      <c r="EL173" s="5" t="s">
        <v>1</v>
      </c>
      <c r="EM173" s="7">
        <v>3</v>
      </c>
      <c r="EN173" s="5" t="s">
        <v>2</v>
      </c>
      <c r="EO173" s="5" t="s">
        <v>7</v>
      </c>
      <c r="EP173" s="5" t="s">
        <v>2</v>
      </c>
      <c r="EQ173" s="7" t="s">
        <v>7</v>
      </c>
      <c r="ER173" s="5" t="s">
        <v>2</v>
      </c>
      <c r="ES173" s="5"/>
      <c r="ET173" s="5" t="s">
        <v>2</v>
      </c>
      <c r="EU173" s="7" t="s">
        <v>2148</v>
      </c>
      <c r="EV173" s="5" t="s">
        <v>3</v>
      </c>
      <c r="EW173" s="5" t="s">
        <v>4</v>
      </c>
      <c r="EX173" s="7">
        <v>4</v>
      </c>
      <c r="EY173" s="5" t="s">
        <v>2</v>
      </c>
      <c r="EZ173" s="5" t="s">
        <v>7</v>
      </c>
      <c r="FA173" s="5" t="s">
        <v>2</v>
      </c>
      <c r="FB173" s="7" t="s">
        <v>7</v>
      </c>
      <c r="FC173" s="5" t="s">
        <v>2</v>
      </c>
      <c r="FD173" s="5"/>
      <c r="FE173" s="5" t="s">
        <v>2</v>
      </c>
      <c r="FF173" s="7" t="s">
        <v>2148</v>
      </c>
      <c r="FG173" s="5" t="s">
        <v>3</v>
      </c>
      <c r="FH173" s="5"/>
      <c r="FI173" s="5" t="s">
        <v>1</v>
      </c>
      <c r="FJ173" s="7">
        <v>5</v>
      </c>
      <c r="FK173" s="5" t="s">
        <v>2</v>
      </c>
      <c r="FL173" s="5" t="s">
        <v>7</v>
      </c>
      <c r="FM173" s="5" t="s">
        <v>2</v>
      </c>
      <c r="FN173" s="7" t="s">
        <v>7</v>
      </c>
      <c r="FO173" s="5" t="s">
        <v>2</v>
      </c>
      <c r="FP173" s="5"/>
      <c r="FQ173" s="5" t="s">
        <v>2</v>
      </c>
      <c r="FR173" s="7" t="s">
        <v>2148</v>
      </c>
      <c r="FS173" s="5" t="s">
        <v>3</v>
      </c>
      <c r="FT173" s="6"/>
      <c r="FU173" s="5" t="s">
        <v>405</v>
      </c>
      <c r="FV173" s="9" t="s">
        <v>5</v>
      </c>
      <c r="FW173" s="5" t="s">
        <v>2</v>
      </c>
      <c r="FX173" s="8" t="s">
        <v>7</v>
      </c>
      <c r="FY173" s="5" t="s">
        <v>2</v>
      </c>
      <c r="FZ173" s="8" t="s">
        <v>7</v>
      </c>
      <c r="GA173" s="5" t="s">
        <v>2</v>
      </c>
      <c r="GB173" s="8"/>
      <c r="GC173" s="5" t="s">
        <v>2</v>
      </c>
      <c r="GD173" s="8" t="s">
        <v>7</v>
      </c>
      <c r="GE173" s="5" t="s">
        <v>3</v>
      </c>
      <c r="GF173" s="6" t="s">
        <v>18</v>
      </c>
    </row>
    <row r="174" spans="1:188" x14ac:dyDescent="0.25">
      <c r="A174" s="5" t="s">
        <v>9</v>
      </c>
      <c r="B174" s="5">
        <v>17800</v>
      </c>
      <c r="C174" s="5" t="s">
        <v>10</v>
      </c>
      <c r="D174" s="5" t="s">
        <v>1605</v>
      </c>
      <c r="E174" s="5" t="s">
        <v>20</v>
      </c>
      <c r="F174" s="5" t="s">
        <v>21</v>
      </c>
      <c r="G174" s="5" t="s">
        <v>22</v>
      </c>
      <c r="H174" s="5">
        <v>6</v>
      </c>
      <c r="I174" s="5" t="s">
        <v>12</v>
      </c>
      <c r="J174" s="5">
        <v>4</v>
      </c>
      <c r="K174" s="5" t="s">
        <v>14</v>
      </c>
      <c r="L174" s="8" t="s">
        <v>1604</v>
      </c>
      <c r="M174" s="5" t="s">
        <v>16</v>
      </c>
      <c r="N174" s="5"/>
      <c r="O174" s="5" t="s">
        <v>19</v>
      </c>
      <c r="P174" s="5" t="s">
        <v>23</v>
      </c>
      <c r="Q174" s="5" t="s">
        <v>1</v>
      </c>
      <c r="R174" s="7">
        <v>1</v>
      </c>
      <c r="S174" s="5" t="s">
        <v>2</v>
      </c>
      <c r="T174" s="7">
        <v>17800</v>
      </c>
      <c r="U174" s="5" t="s">
        <v>2</v>
      </c>
      <c r="V174" s="7" t="s">
        <v>7</v>
      </c>
      <c r="W174" s="5" t="s">
        <v>2</v>
      </c>
      <c r="X174" s="5"/>
      <c r="Y174" s="5" t="s">
        <v>2</v>
      </c>
      <c r="Z174" s="7" t="s">
        <v>8</v>
      </c>
      <c r="AA174" s="5" t="s">
        <v>3</v>
      </c>
      <c r="AB174" s="5" t="s">
        <v>4</v>
      </c>
      <c r="AC174" s="8">
        <v>2</v>
      </c>
      <c r="AD174" s="5" t="s">
        <v>2</v>
      </c>
      <c r="AE174" s="5" t="s">
        <v>7</v>
      </c>
      <c r="AF174" s="5" t="s">
        <v>2</v>
      </c>
      <c r="AG174" s="8" t="s">
        <v>7</v>
      </c>
      <c r="AH174" s="5" t="s">
        <v>2</v>
      </c>
      <c r="AI174" s="5"/>
      <c r="AJ174" s="5" t="s">
        <v>2</v>
      </c>
      <c r="AK174" s="8" t="s">
        <v>8</v>
      </c>
      <c r="AL174" s="5" t="s">
        <v>3</v>
      </c>
      <c r="AM174" s="5" t="s">
        <v>1</v>
      </c>
      <c r="AN174" s="7">
        <v>3</v>
      </c>
      <c r="AO174" s="5" t="s">
        <v>2</v>
      </c>
      <c r="AP174" s="5" t="s">
        <v>7</v>
      </c>
      <c r="AQ174" s="5" t="s">
        <v>2</v>
      </c>
      <c r="AR174" s="7" t="s">
        <v>7</v>
      </c>
      <c r="AS174" s="5" t="s">
        <v>2</v>
      </c>
      <c r="AT174" s="5"/>
      <c r="AU174" s="5" t="s">
        <v>2</v>
      </c>
      <c r="AV174" s="7" t="s">
        <v>8</v>
      </c>
      <c r="AW174" s="5" t="s">
        <v>3</v>
      </c>
      <c r="AX174" s="5" t="s">
        <v>4</v>
      </c>
      <c r="AY174" s="7">
        <v>4</v>
      </c>
      <c r="AZ174" s="5" t="s">
        <v>2</v>
      </c>
      <c r="BA174" s="5" t="s">
        <v>7</v>
      </c>
      <c r="BB174" s="5" t="s">
        <v>2</v>
      </c>
      <c r="BC174" s="7" t="s">
        <v>7</v>
      </c>
      <c r="BD174" s="5" t="s">
        <v>2</v>
      </c>
      <c r="BE174" s="5"/>
      <c r="BF174" s="5" t="s">
        <v>2</v>
      </c>
      <c r="BG174" s="7" t="s">
        <v>8</v>
      </c>
      <c r="BH174" s="5" t="s">
        <v>3</v>
      </c>
      <c r="BI174" s="5"/>
      <c r="BJ174" s="5"/>
      <c r="BK174" s="7"/>
      <c r="BL174" s="5"/>
      <c r="BM174" s="5"/>
      <c r="BN174" s="5"/>
      <c r="BO174" s="7"/>
      <c r="BP174" s="5"/>
      <c r="BQ174" s="7"/>
      <c r="BR174" s="5"/>
      <c r="BS174" s="7"/>
      <c r="BT174" s="5"/>
      <c r="BU174" s="6"/>
      <c r="BV174" s="5" t="s">
        <v>405</v>
      </c>
      <c r="BW174" s="9" t="s">
        <v>5</v>
      </c>
      <c r="BX174" s="5" t="s">
        <v>2</v>
      </c>
      <c r="BY174" s="8" t="s">
        <v>7</v>
      </c>
      <c r="BZ174" s="5" t="s">
        <v>2</v>
      </c>
      <c r="CA174" s="8" t="s">
        <v>7</v>
      </c>
      <c r="CB174" s="5" t="s">
        <v>2</v>
      </c>
      <c r="CC174" s="8" t="s">
        <v>7</v>
      </c>
      <c r="CD174" s="5" t="s">
        <v>2</v>
      </c>
      <c r="CE174" s="8" t="s">
        <v>7</v>
      </c>
      <c r="CF174" s="5" t="s">
        <v>3</v>
      </c>
      <c r="CG174" s="6" t="s">
        <v>18</v>
      </c>
      <c r="CH174" s="11">
        <v>5136.93</v>
      </c>
      <c r="CI174" s="6">
        <v>17800</v>
      </c>
      <c r="CJ174" s="6">
        <v>0.06</v>
      </c>
      <c r="CK174" s="6"/>
      <c r="CL174" s="6"/>
      <c r="CM174" s="6"/>
      <c r="CN174" s="6"/>
      <c r="CO174" s="6" t="s">
        <v>1606</v>
      </c>
      <c r="CP174" s="6" t="s">
        <v>1607</v>
      </c>
      <c r="CQ174" s="6" t="s">
        <v>2149</v>
      </c>
      <c r="CR174" s="6" t="s">
        <v>1608</v>
      </c>
      <c r="CS174" s="6" t="s">
        <v>2150</v>
      </c>
      <c r="CT174" s="6" t="s">
        <v>31</v>
      </c>
      <c r="CU174" s="6" t="s">
        <v>1618</v>
      </c>
      <c r="CV174" s="6" t="s">
        <v>32</v>
      </c>
      <c r="CW174" s="6">
        <v>5136.93</v>
      </c>
      <c r="CX174" s="6" t="s">
        <v>28</v>
      </c>
      <c r="CY174" s="6" t="s">
        <v>26</v>
      </c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 t="s">
        <v>36</v>
      </c>
      <c r="DN174" s="5" t="s">
        <v>19</v>
      </c>
      <c r="DO174" s="5" t="s">
        <v>23</v>
      </c>
      <c r="DP174" s="5" t="s">
        <v>1</v>
      </c>
      <c r="DQ174" s="7">
        <v>1</v>
      </c>
      <c r="DR174" s="5" t="s">
        <v>2</v>
      </c>
      <c r="DS174" s="7">
        <v>17800</v>
      </c>
      <c r="DT174" s="5" t="s">
        <v>2</v>
      </c>
      <c r="DU174" s="7" t="s">
        <v>7</v>
      </c>
      <c r="DV174" s="5" t="s">
        <v>2</v>
      </c>
      <c r="DW174" s="5"/>
      <c r="DX174" s="5" t="s">
        <v>2</v>
      </c>
      <c r="DY174" s="7" t="s">
        <v>2151</v>
      </c>
      <c r="DZ174" s="5" t="s">
        <v>3</v>
      </c>
      <c r="EA174" s="5" t="s">
        <v>4</v>
      </c>
      <c r="EB174" s="8">
        <v>2</v>
      </c>
      <c r="EC174" s="5" t="s">
        <v>2</v>
      </c>
      <c r="ED174" s="5" t="s">
        <v>7</v>
      </c>
      <c r="EE174" s="5" t="s">
        <v>2</v>
      </c>
      <c r="EF174" s="8" t="s">
        <v>7</v>
      </c>
      <c r="EG174" s="5" t="s">
        <v>2</v>
      </c>
      <c r="EH174" s="5"/>
      <c r="EI174" s="5" t="s">
        <v>2</v>
      </c>
      <c r="EJ174" s="8" t="s">
        <v>2151</v>
      </c>
      <c r="EK174" s="5" t="s">
        <v>3</v>
      </c>
      <c r="EL174" s="5" t="s">
        <v>1</v>
      </c>
      <c r="EM174" s="7">
        <v>3</v>
      </c>
      <c r="EN174" s="5" t="s">
        <v>2</v>
      </c>
      <c r="EO174" s="5" t="s">
        <v>7</v>
      </c>
      <c r="EP174" s="5" t="s">
        <v>2</v>
      </c>
      <c r="EQ174" s="7" t="s">
        <v>7</v>
      </c>
      <c r="ER174" s="5" t="s">
        <v>2</v>
      </c>
      <c r="ES174" s="5"/>
      <c r="ET174" s="5" t="s">
        <v>2</v>
      </c>
      <c r="EU174" s="7" t="s">
        <v>2151</v>
      </c>
      <c r="EV174" s="5" t="s">
        <v>3</v>
      </c>
      <c r="EW174" s="5" t="s">
        <v>4</v>
      </c>
      <c r="EX174" s="7">
        <v>4</v>
      </c>
      <c r="EY174" s="5" t="s">
        <v>2</v>
      </c>
      <c r="EZ174" s="5" t="s">
        <v>7</v>
      </c>
      <c r="FA174" s="5" t="s">
        <v>2</v>
      </c>
      <c r="FB174" s="7" t="s">
        <v>7</v>
      </c>
      <c r="FC174" s="5" t="s">
        <v>2</v>
      </c>
      <c r="FD174" s="5"/>
      <c r="FE174" s="5" t="s">
        <v>2</v>
      </c>
      <c r="FF174" s="7" t="s">
        <v>2151</v>
      </c>
      <c r="FG174" s="5" t="s">
        <v>3</v>
      </c>
      <c r="FH174" s="5"/>
      <c r="FI174" s="5"/>
      <c r="FJ174" s="7"/>
      <c r="FK174" s="5"/>
      <c r="FL174" s="5"/>
      <c r="FM174" s="5"/>
      <c r="FN174" s="7"/>
      <c r="FO174" s="5"/>
      <c r="FP174" s="7"/>
      <c r="FQ174" s="5"/>
      <c r="FR174" s="7"/>
      <c r="FS174" s="5"/>
      <c r="FT174" s="6"/>
      <c r="FU174" s="5" t="s">
        <v>405</v>
      </c>
      <c r="FV174" s="9" t="s">
        <v>5</v>
      </c>
      <c r="FW174" s="5" t="s">
        <v>2</v>
      </c>
      <c r="FX174" s="8" t="s">
        <v>7</v>
      </c>
      <c r="FY174" s="5" t="s">
        <v>2</v>
      </c>
      <c r="FZ174" s="8" t="s">
        <v>7</v>
      </c>
      <c r="GA174" s="5" t="s">
        <v>2</v>
      </c>
      <c r="GB174" s="8"/>
      <c r="GC174" s="5" t="s">
        <v>2</v>
      </c>
      <c r="GD174" s="8" t="s">
        <v>7</v>
      </c>
      <c r="GE174" s="5" t="s">
        <v>3</v>
      </c>
      <c r="GF174" s="6" t="s">
        <v>18</v>
      </c>
    </row>
    <row r="175" spans="1:188" x14ac:dyDescent="0.25">
      <c r="A175" s="5" t="s">
        <v>9</v>
      </c>
      <c r="B175" s="5">
        <v>15700</v>
      </c>
      <c r="C175" s="5" t="s">
        <v>10</v>
      </c>
      <c r="D175" s="5" t="s">
        <v>1605</v>
      </c>
      <c r="E175" s="5" t="s">
        <v>20</v>
      </c>
      <c r="F175" s="5" t="s">
        <v>21</v>
      </c>
      <c r="G175" s="5" t="s">
        <v>22</v>
      </c>
      <c r="H175" s="5">
        <v>4</v>
      </c>
      <c r="I175" s="5" t="s">
        <v>12</v>
      </c>
      <c r="J175" s="5">
        <v>3</v>
      </c>
      <c r="K175" s="5" t="s">
        <v>14</v>
      </c>
      <c r="L175" s="8" t="s">
        <v>1604</v>
      </c>
      <c r="M175" s="5" t="s">
        <v>16</v>
      </c>
      <c r="N175" s="5"/>
      <c r="O175" s="5" t="s">
        <v>19</v>
      </c>
      <c r="P175" s="5" t="s">
        <v>23</v>
      </c>
      <c r="Q175" s="5" t="s">
        <v>1</v>
      </c>
      <c r="R175" s="7">
        <v>1</v>
      </c>
      <c r="S175" s="5" t="s">
        <v>2</v>
      </c>
      <c r="T175" s="7">
        <v>15700</v>
      </c>
      <c r="U175" s="5" t="s">
        <v>2</v>
      </c>
      <c r="V175" s="7" t="s">
        <v>7</v>
      </c>
      <c r="W175" s="5" t="s">
        <v>2</v>
      </c>
      <c r="X175" s="5"/>
      <c r="Y175" s="5" t="s">
        <v>2</v>
      </c>
      <c r="Z175" s="7" t="s">
        <v>8</v>
      </c>
      <c r="AA175" s="5" t="s">
        <v>3</v>
      </c>
      <c r="AB175" s="5" t="s">
        <v>4</v>
      </c>
      <c r="AC175" s="8">
        <v>2</v>
      </c>
      <c r="AD175" s="5" t="s">
        <v>2</v>
      </c>
      <c r="AE175" s="5" t="s">
        <v>7</v>
      </c>
      <c r="AF175" s="5" t="s">
        <v>2</v>
      </c>
      <c r="AG175" s="8" t="s">
        <v>7</v>
      </c>
      <c r="AH175" s="5" t="s">
        <v>2</v>
      </c>
      <c r="AI175" s="5"/>
      <c r="AJ175" s="5" t="s">
        <v>2</v>
      </c>
      <c r="AK175" s="8" t="s">
        <v>8</v>
      </c>
      <c r="AL175" s="5" t="s">
        <v>3</v>
      </c>
      <c r="AM175" s="5" t="s">
        <v>1</v>
      </c>
      <c r="AN175" s="7">
        <v>3</v>
      </c>
      <c r="AO175" s="5" t="s">
        <v>2</v>
      </c>
      <c r="AP175" s="5" t="s">
        <v>7</v>
      </c>
      <c r="AQ175" s="5" t="s">
        <v>2</v>
      </c>
      <c r="AR175" s="7" t="s">
        <v>7</v>
      </c>
      <c r="AS175" s="5" t="s">
        <v>2</v>
      </c>
      <c r="AT175" s="5"/>
      <c r="AU175" s="5" t="s">
        <v>2</v>
      </c>
      <c r="AV175" s="7" t="s">
        <v>8</v>
      </c>
      <c r="AW175" s="5" t="s">
        <v>3</v>
      </c>
      <c r="AX175" s="5"/>
      <c r="AY175" s="7"/>
      <c r="AZ175" s="5"/>
      <c r="BA175" s="5"/>
      <c r="BB175" s="5"/>
      <c r="BC175" s="7"/>
      <c r="BD175" s="5"/>
      <c r="BE175" s="7"/>
      <c r="BF175" s="5"/>
      <c r="BG175" s="7"/>
      <c r="BH175" s="5"/>
      <c r="BI175" s="5"/>
      <c r="BJ175" s="5"/>
      <c r="BK175" s="7"/>
      <c r="BL175" s="5"/>
      <c r="BM175" s="5"/>
      <c r="BN175" s="5"/>
      <c r="BO175" s="7"/>
      <c r="BP175" s="5"/>
      <c r="BQ175" s="7"/>
      <c r="BR175" s="5"/>
      <c r="BS175" s="7"/>
      <c r="BT175" s="5"/>
      <c r="BU175" s="6"/>
      <c r="BV175" s="5" t="s">
        <v>405</v>
      </c>
      <c r="BW175" s="9" t="s">
        <v>5</v>
      </c>
      <c r="BX175" s="5" t="s">
        <v>2</v>
      </c>
      <c r="BY175" s="8" t="s">
        <v>7</v>
      </c>
      <c r="BZ175" s="5" t="s">
        <v>2</v>
      </c>
      <c r="CA175" s="8" t="s">
        <v>7</v>
      </c>
      <c r="CB175" s="5" t="s">
        <v>2</v>
      </c>
      <c r="CC175" s="8" t="s">
        <v>7</v>
      </c>
      <c r="CD175" s="5" t="s">
        <v>2</v>
      </c>
      <c r="CE175" s="8" t="s">
        <v>7</v>
      </c>
      <c r="CF175" s="5" t="s">
        <v>3</v>
      </c>
      <c r="CG175" s="6" t="s">
        <v>18</v>
      </c>
      <c r="CH175" s="11">
        <v>5657.47</v>
      </c>
      <c r="CI175" s="6">
        <v>15700</v>
      </c>
      <c r="CJ175" s="6">
        <v>0.04</v>
      </c>
      <c r="CK175" s="6"/>
      <c r="CL175" s="6"/>
      <c r="CM175" s="6"/>
      <c r="CN175" s="6"/>
      <c r="CO175" s="6" t="s">
        <v>1606</v>
      </c>
      <c r="CP175" s="6" t="s">
        <v>1607</v>
      </c>
      <c r="CQ175" s="6" t="s">
        <v>2152</v>
      </c>
      <c r="CR175" s="6" t="s">
        <v>1608</v>
      </c>
      <c r="CS175" s="6" t="s">
        <v>2153</v>
      </c>
      <c r="CT175" s="6" t="s">
        <v>31</v>
      </c>
      <c r="CU175" s="6" t="s">
        <v>1638</v>
      </c>
      <c r="CV175" s="6" t="s">
        <v>32</v>
      </c>
      <c r="CW175" s="6">
        <v>5657.47</v>
      </c>
      <c r="CX175" s="6" t="s">
        <v>28</v>
      </c>
      <c r="CY175" s="6" t="s">
        <v>26</v>
      </c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 t="s">
        <v>36</v>
      </c>
      <c r="DN175" s="5" t="s">
        <v>19</v>
      </c>
      <c r="DO175" s="5" t="s">
        <v>23</v>
      </c>
      <c r="DP175" s="5" t="s">
        <v>1</v>
      </c>
      <c r="DQ175" s="7">
        <v>1</v>
      </c>
      <c r="DR175" s="5" t="s">
        <v>2</v>
      </c>
      <c r="DS175" s="7">
        <v>15700</v>
      </c>
      <c r="DT175" s="5" t="s">
        <v>2</v>
      </c>
      <c r="DU175" s="7" t="s">
        <v>7</v>
      </c>
      <c r="DV175" s="5" t="s">
        <v>2</v>
      </c>
      <c r="DW175" s="5"/>
      <c r="DX175" s="5" t="s">
        <v>2</v>
      </c>
      <c r="DY175" s="7" t="s">
        <v>2154</v>
      </c>
      <c r="DZ175" s="5" t="s">
        <v>3</v>
      </c>
      <c r="EA175" s="5" t="s">
        <v>4</v>
      </c>
      <c r="EB175" s="8">
        <v>2</v>
      </c>
      <c r="EC175" s="5" t="s">
        <v>2</v>
      </c>
      <c r="ED175" s="5" t="s">
        <v>7</v>
      </c>
      <c r="EE175" s="5" t="s">
        <v>2</v>
      </c>
      <c r="EF175" s="8" t="s">
        <v>7</v>
      </c>
      <c r="EG175" s="5" t="s">
        <v>2</v>
      </c>
      <c r="EH175" s="5"/>
      <c r="EI175" s="5" t="s">
        <v>2</v>
      </c>
      <c r="EJ175" s="8" t="s">
        <v>2154</v>
      </c>
      <c r="EK175" s="5" t="s">
        <v>3</v>
      </c>
      <c r="EL175" s="5" t="s">
        <v>1</v>
      </c>
      <c r="EM175" s="7">
        <v>3</v>
      </c>
      <c r="EN175" s="5" t="s">
        <v>2</v>
      </c>
      <c r="EO175" s="5" t="s">
        <v>7</v>
      </c>
      <c r="EP175" s="5" t="s">
        <v>2</v>
      </c>
      <c r="EQ175" s="7" t="s">
        <v>7</v>
      </c>
      <c r="ER175" s="5" t="s">
        <v>2</v>
      </c>
      <c r="ES175" s="5"/>
      <c r="ET175" s="5" t="s">
        <v>2</v>
      </c>
      <c r="EU175" s="7" t="s">
        <v>2154</v>
      </c>
      <c r="EV175" s="5" t="s">
        <v>3</v>
      </c>
      <c r="EW175" s="5"/>
      <c r="EX175" s="7"/>
      <c r="EY175" s="5"/>
      <c r="EZ175" s="5"/>
      <c r="FA175" s="5"/>
      <c r="FB175" s="7"/>
      <c r="FC175" s="5"/>
      <c r="FD175" s="7"/>
      <c r="FE175" s="5"/>
      <c r="FF175" s="7"/>
      <c r="FG175" s="5"/>
      <c r="FH175" s="5"/>
      <c r="FI175" s="5"/>
      <c r="FJ175" s="7"/>
      <c r="FK175" s="5"/>
      <c r="FL175" s="5"/>
      <c r="FM175" s="5"/>
      <c r="FN175" s="7"/>
      <c r="FO175" s="5"/>
      <c r="FP175" s="7"/>
      <c r="FQ175" s="5"/>
      <c r="FR175" s="7"/>
      <c r="FS175" s="5"/>
      <c r="FT175" s="6"/>
      <c r="FU175" s="5" t="s">
        <v>405</v>
      </c>
      <c r="FV175" s="9" t="s">
        <v>5</v>
      </c>
      <c r="FW175" s="5" t="s">
        <v>2</v>
      </c>
      <c r="FX175" s="8" t="s">
        <v>7</v>
      </c>
      <c r="FY175" s="5" t="s">
        <v>2</v>
      </c>
      <c r="FZ175" s="8" t="s">
        <v>7</v>
      </c>
      <c r="GA175" s="5" t="s">
        <v>2</v>
      </c>
      <c r="GB175" s="8"/>
      <c r="GC175" s="5" t="s">
        <v>2</v>
      </c>
      <c r="GD175" s="8" t="s">
        <v>7</v>
      </c>
      <c r="GE175" s="5" t="s">
        <v>3</v>
      </c>
      <c r="GF175" s="6" t="s">
        <v>18</v>
      </c>
    </row>
    <row r="176" spans="1:188" x14ac:dyDescent="0.25">
      <c r="A176" s="5" t="s">
        <v>9</v>
      </c>
      <c r="B176" s="5">
        <v>14300</v>
      </c>
      <c r="C176" s="5" t="s">
        <v>10</v>
      </c>
      <c r="D176" s="5" t="s">
        <v>1605</v>
      </c>
      <c r="E176" s="5" t="s">
        <v>20</v>
      </c>
      <c r="F176" s="5" t="s">
        <v>21</v>
      </c>
      <c r="G176" s="5" t="s">
        <v>22</v>
      </c>
      <c r="H176" s="5">
        <v>2</v>
      </c>
      <c r="I176" s="5" t="s">
        <v>12</v>
      </c>
      <c r="J176" s="5">
        <v>5</v>
      </c>
      <c r="K176" s="5" t="s">
        <v>14</v>
      </c>
      <c r="L176" s="8" t="s">
        <v>1604</v>
      </c>
      <c r="M176" s="5" t="s">
        <v>16</v>
      </c>
      <c r="N176" s="5"/>
      <c r="O176" s="5" t="s">
        <v>19</v>
      </c>
      <c r="P176" s="5" t="s">
        <v>23</v>
      </c>
      <c r="Q176" s="5" t="s">
        <v>1</v>
      </c>
      <c r="R176" s="7">
        <v>1</v>
      </c>
      <c r="S176" s="5" t="s">
        <v>2</v>
      </c>
      <c r="T176" s="7">
        <v>14300</v>
      </c>
      <c r="U176" s="5" t="s">
        <v>2</v>
      </c>
      <c r="V176" s="7" t="s">
        <v>7</v>
      </c>
      <c r="W176" s="5" t="s">
        <v>2</v>
      </c>
      <c r="X176" s="5"/>
      <c r="Y176" s="5" t="s">
        <v>2</v>
      </c>
      <c r="Z176" s="7" t="s">
        <v>8</v>
      </c>
      <c r="AA176" s="5" t="s">
        <v>3</v>
      </c>
      <c r="AB176" s="5" t="s">
        <v>4</v>
      </c>
      <c r="AC176" s="8">
        <v>2</v>
      </c>
      <c r="AD176" s="5" t="s">
        <v>2</v>
      </c>
      <c r="AE176" s="5" t="s">
        <v>7</v>
      </c>
      <c r="AF176" s="5" t="s">
        <v>2</v>
      </c>
      <c r="AG176" s="8" t="s">
        <v>7</v>
      </c>
      <c r="AH176" s="5" t="s">
        <v>2</v>
      </c>
      <c r="AI176" s="5"/>
      <c r="AJ176" s="5" t="s">
        <v>2</v>
      </c>
      <c r="AK176" s="8" t="s">
        <v>8</v>
      </c>
      <c r="AL176" s="5" t="s">
        <v>3</v>
      </c>
      <c r="AM176" s="5" t="s">
        <v>1</v>
      </c>
      <c r="AN176" s="7">
        <v>3</v>
      </c>
      <c r="AO176" s="5" t="s">
        <v>2</v>
      </c>
      <c r="AP176" s="5" t="s">
        <v>7</v>
      </c>
      <c r="AQ176" s="5" t="s">
        <v>2</v>
      </c>
      <c r="AR176" s="7" t="s">
        <v>7</v>
      </c>
      <c r="AS176" s="5" t="s">
        <v>2</v>
      </c>
      <c r="AT176" s="5"/>
      <c r="AU176" s="5" t="s">
        <v>2</v>
      </c>
      <c r="AV176" s="7" t="s">
        <v>8</v>
      </c>
      <c r="AW176" s="5" t="s">
        <v>3</v>
      </c>
      <c r="AX176" s="5" t="s">
        <v>4</v>
      </c>
      <c r="AY176" s="7">
        <v>4</v>
      </c>
      <c r="AZ176" s="5" t="s">
        <v>2</v>
      </c>
      <c r="BA176" s="5" t="s">
        <v>7</v>
      </c>
      <c r="BB176" s="5" t="s">
        <v>2</v>
      </c>
      <c r="BC176" s="7" t="s">
        <v>7</v>
      </c>
      <c r="BD176" s="5" t="s">
        <v>2</v>
      </c>
      <c r="BE176" s="5"/>
      <c r="BF176" s="5" t="s">
        <v>2</v>
      </c>
      <c r="BG176" s="7" t="s">
        <v>8</v>
      </c>
      <c r="BH176" s="5" t="s">
        <v>3</v>
      </c>
      <c r="BI176" s="5"/>
      <c r="BJ176" s="5" t="s">
        <v>1</v>
      </c>
      <c r="BK176" s="7">
        <v>5</v>
      </c>
      <c r="BL176" s="5" t="s">
        <v>2</v>
      </c>
      <c r="BM176" s="5" t="s">
        <v>7</v>
      </c>
      <c r="BN176" s="5" t="s">
        <v>2</v>
      </c>
      <c r="BO176" s="7" t="s">
        <v>7</v>
      </c>
      <c r="BP176" s="5" t="s">
        <v>2</v>
      </c>
      <c r="BQ176" s="5"/>
      <c r="BR176" s="5" t="s">
        <v>2</v>
      </c>
      <c r="BS176" s="7" t="s">
        <v>8</v>
      </c>
      <c r="BT176" s="5" t="s">
        <v>3</v>
      </c>
      <c r="BU176" s="6"/>
      <c r="BV176" s="5" t="s">
        <v>405</v>
      </c>
      <c r="BW176" s="9" t="s">
        <v>5</v>
      </c>
      <c r="BX176" s="5" t="s">
        <v>2</v>
      </c>
      <c r="BY176" s="8" t="s">
        <v>7</v>
      </c>
      <c r="BZ176" s="5" t="s">
        <v>2</v>
      </c>
      <c r="CA176" s="8" t="s">
        <v>7</v>
      </c>
      <c r="CB176" s="5" t="s">
        <v>2</v>
      </c>
      <c r="CC176" s="8" t="s">
        <v>7</v>
      </c>
      <c r="CD176" s="5" t="s">
        <v>2</v>
      </c>
      <c r="CE176" s="8" t="s">
        <v>7</v>
      </c>
      <c r="CF176" s="5" t="s">
        <v>3</v>
      </c>
      <c r="CG176" s="6" t="s">
        <v>18</v>
      </c>
      <c r="CH176" s="11">
        <v>3033.87</v>
      </c>
      <c r="CI176" s="6">
        <v>14300</v>
      </c>
      <c r="CJ176" s="6">
        <v>0.02</v>
      </c>
      <c r="CK176" s="6"/>
      <c r="CL176" s="6"/>
      <c r="CM176" s="6"/>
      <c r="CN176" s="6"/>
      <c r="CO176" s="6" t="s">
        <v>1606</v>
      </c>
      <c r="CP176" s="6" t="s">
        <v>1607</v>
      </c>
      <c r="CQ176" s="6" t="s">
        <v>2155</v>
      </c>
      <c r="CR176" s="6" t="s">
        <v>1609</v>
      </c>
      <c r="CS176" s="6" t="s">
        <v>2048</v>
      </c>
      <c r="CT176" s="6" t="s">
        <v>31</v>
      </c>
      <c r="CU176" s="6" t="s">
        <v>1610</v>
      </c>
      <c r="CV176" s="6" t="s">
        <v>32</v>
      </c>
      <c r="CW176" s="6">
        <v>3033.87</v>
      </c>
      <c r="CX176" s="6" t="s">
        <v>28</v>
      </c>
      <c r="CY176" s="6" t="s">
        <v>26</v>
      </c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 t="s">
        <v>36</v>
      </c>
      <c r="DN176" s="5" t="s">
        <v>19</v>
      </c>
      <c r="DO176" s="5" t="s">
        <v>23</v>
      </c>
      <c r="DP176" s="5" t="s">
        <v>1</v>
      </c>
      <c r="DQ176" s="7">
        <v>1</v>
      </c>
      <c r="DR176" s="5" t="s">
        <v>2</v>
      </c>
      <c r="DS176" s="7">
        <v>14300</v>
      </c>
      <c r="DT176" s="5" t="s">
        <v>2</v>
      </c>
      <c r="DU176" s="7" t="s">
        <v>7</v>
      </c>
      <c r="DV176" s="5" t="s">
        <v>2</v>
      </c>
      <c r="DW176" s="5"/>
      <c r="DX176" s="5" t="s">
        <v>2</v>
      </c>
      <c r="DY176" s="7" t="s">
        <v>2156</v>
      </c>
      <c r="DZ176" s="5" t="s">
        <v>3</v>
      </c>
      <c r="EA176" s="5" t="s">
        <v>4</v>
      </c>
      <c r="EB176" s="8">
        <v>2</v>
      </c>
      <c r="EC176" s="5" t="s">
        <v>2</v>
      </c>
      <c r="ED176" s="5" t="s">
        <v>7</v>
      </c>
      <c r="EE176" s="5" t="s">
        <v>2</v>
      </c>
      <c r="EF176" s="8" t="s">
        <v>7</v>
      </c>
      <c r="EG176" s="5" t="s">
        <v>2</v>
      </c>
      <c r="EH176" s="5"/>
      <c r="EI176" s="5" t="s">
        <v>2</v>
      </c>
      <c r="EJ176" s="8" t="s">
        <v>2156</v>
      </c>
      <c r="EK176" s="5" t="s">
        <v>3</v>
      </c>
      <c r="EL176" s="5" t="s">
        <v>1</v>
      </c>
      <c r="EM176" s="7">
        <v>3</v>
      </c>
      <c r="EN176" s="5" t="s">
        <v>2</v>
      </c>
      <c r="EO176" s="5" t="s">
        <v>7</v>
      </c>
      <c r="EP176" s="5" t="s">
        <v>2</v>
      </c>
      <c r="EQ176" s="7" t="s">
        <v>7</v>
      </c>
      <c r="ER176" s="5" t="s">
        <v>2</v>
      </c>
      <c r="ES176" s="5"/>
      <c r="ET176" s="5" t="s">
        <v>2</v>
      </c>
      <c r="EU176" s="7" t="s">
        <v>2156</v>
      </c>
      <c r="EV176" s="5" t="s">
        <v>3</v>
      </c>
      <c r="EW176" s="5" t="s">
        <v>4</v>
      </c>
      <c r="EX176" s="7">
        <v>4</v>
      </c>
      <c r="EY176" s="5" t="s">
        <v>2</v>
      </c>
      <c r="EZ176" s="5" t="s">
        <v>7</v>
      </c>
      <c r="FA176" s="5" t="s">
        <v>2</v>
      </c>
      <c r="FB176" s="7" t="s">
        <v>7</v>
      </c>
      <c r="FC176" s="5" t="s">
        <v>2</v>
      </c>
      <c r="FD176" s="5"/>
      <c r="FE176" s="5" t="s">
        <v>2</v>
      </c>
      <c r="FF176" s="7" t="s">
        <v>2156</v>
      </c>
      <c r="FG176" s="5" t="s">
        <v>3</v>
      </c>
      <c r="FH176" s="5"/>
      <c r="FI176" s="5" t="s">
        <v>1</v>
      </c>
      <c r="FJ176" s="7">
        <v>5</v>
      </c>
      <c r="FK176" s="5" t="s">
        <v>2</v>
      </c>
      <c r="FL176" s="5" t="s">
        <v>7</v>
      </c>
      <c r="FM176" s="5" t="s">
        <v>2</v>
      </c>
      <c r="FN176" s="7" t="s">
        <v>7</v>
      </c>
      <c r="FO176" s="5" t="s">
        <v>2</v>
      </c>
      <c r="FP176" s="5"/>
      <c r="FQ176" s="5" t="s">
        <v>2</v>
      </c>
      <c r="FR176" s="7" t="s">
        <v>2156</v>
      </c>
      <c r="FS176" s="5" t="s">
        <v>3</v>
      </c>
      <c r="FT176" s="6"/>
      <c r="FU176" s="5" t="s">
        <v>405</v>
      </c>
      <c r="FV176" s="9" t="s">
        <v>5</v>
      </c>
      <c r="FW176" s="5" t="s">
        <v>2</v>
      </c>
      <c r="FX176" s="8" t="s">
        <v>7</v>
      </c>
      <c r="FY176" s="5" t="s">
        <v>2</v>
      </c>
      <c r="FZ176" s="8" t="s">
        <v>7</v>
      </c>
      <c r="GA176" s="5" t="s">
        <v>2</v>
      </c>
      <c r="GB176" s="8"/>
      <c r="GC176" s="5" t="s">
        <v>2</v>
      </c>
      <c r="GD176" s="8" t="s">
        <v>7</v>
      </c>
      <c r="GE176" s="5" t="s">
        <v>3</v>
      </c>
      <c r="GF176" s="6" t="s">
        <v>18</v>
      </c>
    </row>
    <row r="177" spans="1:188" x14ac:dyDescent="0.25">
      <c r="A177" s="5" t="s">
        <v>9</v>
      </c>
      <c r="B177" s="5">
        <v>3600</v>
      </c>
      <c r="C177" s="5" t="s">
        <v>10</v>
      </c>
      <c r="D177" s="5" t="s">
        <v>1605</v>
      </c>
      <c r="E177" s="5" t="s">
        <v>20</v>
      </c>
      <c r="F177" s="5" t="s">
        <v>21</v>
      </c>
      <c r="G177" s="5" t="s">
        <v>22</v>
      </c>
      <c r="H177" s="5">
        <v>9</v>
      </c>
      <c r="I177" s="5" t="s">
        <v>12</v>
      </c>
      <c r="J177" s="5">
        <v>4</v>
      </c>
      <c r="K177" s="5" t="s">
        <v>14</v>
      </c>
      <c r="L177" s="8" t="s">
        <v>1604</v>
      </c>
      <c r="M177" s="5" t="s">
        <v>16</v>
      </c>
      <c r="N177" s="5"/>
      <c r="O177" s="5" t="s">
        <v>19</v>
      </c>
      <c r="P177" s="5" t="s">
        <v>23</v>
      </c>
      <c r="Q177" s="5" t="s">
        <v>1</v>
      </c>
      <c r="R177" s="7">
        <v>1</v>
      </c>
      <c r="S177" s="5" t="s">
        <v>2</v>
      </c>
      <c r="T177" s="7">
        <v>3600</v>
      </c>
      <c r="U177" s="5" t="s">
        <v>2</v>
      </c>
      <c r="V177" s="7" t="s">
        <v>7</v>
      </c>
      <c r="W177" s="5" t="s">
        <v>2</v>
      </c>
      <c r="X177" s="5"/>
      <c r="Y177" s="5" t="s">
        <v>2</v>
      </c>
      <c r="Z177" s="7" t="s">
        <v>8</v>
      </c>
      <c r="AA177" s="5" t="s">
        <v>3</v>
      </c>
      <c r="AB177" s="5" t="s">
        <v>4</v>
      </c>
      <c r="AC177" s="8">
        <v>2</v>
      </c>
      <c r="AD177" s="5" t="s">
        <v>2</v>
      </c>
      <c r="AE177" s="5" t="s">
        <v>7</v>
      </c>
      <c r="AF177" s="5" t="s">
        <v>2</v>
      </c>
      <c r="AG177" s="8" t="s">
        <v>7</v>
      </c>
      <c r="AH177" s="5" t="s">
        <v>2</v>
      </c>
      <c r="AI177" s="5"/>
      <c r="AJ177" s="5" t="s">
        <v>2</v>
      </c>
      <c r="AK177" s="8" t="s">
        <v>8</v>
      </c>
      <c r="AL177" s="5" t="s">
        <v>3</v>
      </c>
      <c r="AM177" s="5" t="s">
        <v>1</v>
      </c>
      <c r="AN177" s="7">
        <v>3</v>
      </c>
      <c r="AO177" s="5" t="s">
        <v>2</v>
      </c>
      <c r="AP177" s="5" t="s">
        <v>7</v>
      </c>
      <c r="AQ177" s="5" t="s">
        <v>2</v>
      </c>
      <c r="AR177" s="7" t="s">
        <v>7</v>
      </c>
      <c r="AS177" s="5" t="s">
        <v>2</v>
      </c>
      <c r="AT177" s="5"/>
      <c r="AU177" s="5" t="s">
        <v>2</v>
      </c>
      <c r="AV177" s="7" t="s">
        <v>8</v>
      </c>
      <c r="AW177" s="5" t="s">
        <v>3</v>
      </c>
      <c r="AX177" s="5" t="s">
        <v>4</v>
      </c>
      <c r="AY177" s="7">
        <v>4</v>
      </c>
      <c r="AZ177" s="5" t="s">
        <v>2</v>
      </c>
      <c r="BA177" s="5" t="s">
        <v>7</v>
      </c>
      <c r="BB177" s="5" t="s">
        <v>2</v>
      </c>
      <c r="BC177" s="7" t="s">
        <v>7</v>
      </c>
      <c r="BD177" s="5" t="s">
        <v>2</v>
      </c>
      <c r="BE177" s="5"/>
      <c r="BF177" s="5" t="s">
        <v>2</v>
      </c>
      <c r="BG177" s="7" t="s">
        <v>8</v>
      </c>
      <c r="BH177" s="5" t="s">
        <v>3</v>
      </c>
      <c r="BI177" s="5"/>
      <c r="BJ177" s="5"/>
      <c r="BK177" s="7"/>
      <c r="BL177" s="5"/>
      <c r="BM177" s="5"/>
      <c r="BN177" s="5"/>
      <c r="BO177" s="7"/>
      <c r="BP177" s="5"/>
      <c r="BQ177" s="7"/>
      <c r="BR177" s="5"/>
      <c r="BS177" s="7"/>
      <c r="BT177" s="5"/>
      <c r="BU177" s="6"/>
      <c r="BV177" s="5" t="s">
        <v>405</v>
      </c>
      <c r="BW177" s="9" t="s">
        <v>5</v>
      </c>
      <c r="BX177" s="5" t="s">
        <v>2</v>
      </c>
      <c r="BY177" s="8" t="s">
        <v>7</v>
      </c>
      <c r="BZ177" s="5" t="s">
        <v>2</v>
      </c>
      <c r="CA177" s="8" t="s">
        <v>7</v>
      </c>
      <c r="CB177" s="5" t="s">
        <v>2</v>
      </c>
      <c r="CC177" s="8" t="s">
        <v>7</v>
      </c>
      <c r="CD177" s="5" t="s">
        <v>2</v>
      </c>
      <c r="CE177" s="8" t="s">
        <v>7</v>
      </c>
      <c r="CF177" s="5" t="s">
        <v>3</v>
      </c>
      <c r="CG177" s="6" t="s">
        <v>18</v>
      </c>
      <c r="CH177" s="11">
        <v>1111.21</v>
      </c>
      <c r="CI177" s="6">
        <v>3600</v>
      </c>
      <c r="CJ177" s="6">
        <v>0.09</v>
      </c>
      <c r="CK177" s="6"/>
      <c r="CL177" s="6"/>
      <c r="CM177" s="6"/>
      <c r="CN177" s="6"/>
      <c r="CO177" s="6" t="s">
        <v>1606</v>
      </c>
      <c r="CP177" s="6" t="s">
        <v>1607</v>
      </c>
      <c r="CQ177" s="6" t="s">
        <v>2157</v>
      </c>
      <c r="CR177" s="6" t="s">
        <v>1608</v>
      </c>
      <c r="CS177" s="6" t="s">
        <v>2158</v>
      </c>
      <c r="CT177" s="6" t="s">
        <v>31</v>
      </c>
      <c r="CU177" s="6" t="s">
        <v>1611</v>
      </c>
      <c r="CV177" s="6" t="s">
        <v>32</v>
      </c>
      <c r="CW177" s="6">
        <v>1111.21</v>
      </c>
      <c r="CX177" s="6" t="s">
        <v>28</v>
      </c>
      <c r="CY177" s="6" t="s">
        <v>26</v>
      </c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 t="s">
        <v>36</v>
      </c>
      <c r="DN177" s="5" t="s">
        <v>19</v>
      </c>
      <c r="DO177" s="5" t="s">
        <v>23</v>
      </c>
      <c r="DP177" s="5" t="s">
        <v>1</v>
      </c>
      <c r="DQ177" s="7">
        <v>1</v>
      </c>
      <c r="DR177" s="5" t="s">
        <v>2</v>
      </c>
      <c r="DS177" s="7">
        <v>3600</v>
      </c>
      <c r="DT177" s="5" t="s">
        <v>2</v>
      </c>
      <c r="DU177" s="7" t="s">
        <v>7</v>
      </c>
      <c r="DV177" s="5" t="s">
        <v>2</v>
      </c>
      <c r="DW177" s="5"/>
      <c r="DX177" s="5" t="s">
        <v>2</v>
      </c>
      <c r="DY177" s="7" t="s">
        <v>2159</v>
      </c>
      <c r="DZ177" s="5" t="s">
        <v>3</v>
      </c>
      <c r="EA177" s="5" t="s">
        <v>4</v>
      </c>
      <c r="EB177" s="8">
        <v>2</v>
      </c>
      <c r="EC177" s="5" t="s">
        <v>2</v>
      </c>
      <c r="ED177" s="5" t="s">
        <v>7</v>
      </c>
      <c r="EE177" s="5" t="s">
        <v>2</v>
      </c>
      <c r="EF177" s="8" t="s">
        <v>7</v>
      </c>
      <c r="EG177" s="5" t="s">
        <v>2</v>
      </c>
      <c r="EH177" s="5"/>
      <c r="EI177" s="5" t="s">
        <v>2</v>
      </c>
      <c r="EJ177" s="8" t="s">
        <v>2159</v>
      </c>
      <c r="EK177" s="5" t="s">
        <v>3</v>
      </c>
      <c r="EL177" s="5" t="s">
        <v>1</v>
      </c>
      <c r="EM177" s="7">
        <v>3</v>
      </c>
      <c r="EN177" s="5" t="s">
        <v>2</v>
      </c>
      <c r="EO177" s="5" t="s">
        <v>7</v>
      </c>
      <c r="EP177" s="5" t="s">
        <v>2</v>
      </c>
      <c r="EQ177" s="7" t="s">
        <v>7</v>
      </c>
      <c r="ER177" s="5" t="s">
        <v>2</v>
      </c>
      <c r="ES177" s="5"/>
      <c r="ET177" s="5" t="s">
        <v>2</v>
      </c>
      <c r="EU177" s="7" t="s">
        <v>2159</v>
      </c>
      <c r="EV177" s="5" t="s">
        <v>3</v>
      </c>
      <c r="EW177" s="5" t="s">
        <v>4</v>
      </c>
      <c r="EX177" s="7">
        <v>4</v>
      </c>
      <c r="EY177" s="5" t="s">
        <v>2</v>
      </c>
      <c r="EZ177" s="5" t="s">
        <v>7</v>
      </c>
      <c r="FA177" s="5" t="s">
        <v>2</v>
      </c>
      <c r="FB177" s="7" t="s">
        <v>7</v>
      </c>
      <c r="FC177" s="5" t="s">
        <v>2</v>
      </c>
      <c r="FD177" s="5"/>
      <c r="FE177" s="5" t="s">
        <v>2</v>
      </c>
      <c r="FF177" s="7" t="s">
        <v>2159</v>
      </c>
      <c r="FG177" s="5" t="s">
        <v>3</v>
      </c>
      <c r="FH177" s="5"/>
      <c r="FI177" s="5"/>
      <c r="FJ177" s="7"/>
      <c r="FK177" s="5"/>
      <c r="FL177" s="5"/>
      <c r="FM177" s="5"/>
      <c r="FN177" s="7"/>
      <c r="FO177" s="5"/>
      <c r="FP177" s="7"/>
      <c r="FQ177" s="5"/>
      <c r="FR177" s="7"/>
      <c r="FS177" s="5"/>
      <c r="FT177" s="6"/>
      <c r="FU177" s="5" t="s">
        <v>405</v>
      </c>
      <c r="FV177" s="9" t="s">
        <v>5</v>
      </c>
      <c r="FW177" s="5" t="s">
        <v>2</v>
      </c>
      <c r="FX177" s="8" t="s">
        <v>7</v>
      </c>
      <c r="FY177" s="5" t="s">
        <v>2</v>
      </c>
      <c r="FZ177" s="8" t="s">
        <v>7</v>
      </c>
      <c r="GA177" s="5" t="s">
        <v>2</v>
      </c>
      <c r="GB177" s="8"/>
      <c r="GC177" s="5" t="s">
        <v>2</v>
      </c>
      <c r="GD177" s="8" t="s">
        <v>7</v>
      </c>
      <c r="GE177" s="5" t="s">
        <v>3</v>
      </c>
      <c r="GF177" s="6" t="s">
        <v>18</v>
      </c>
    </row>
    <row r="178" spans="1:188" x14ac:dyDescent="0.25">
      <c r="A178" s="5" t="s">
        <v>9</v>
      </c>
      <c r="B178" s="5">
        <v>17900</v>
      </c>
      <c r="C178" s="5" t="s">
        <v>10</v>
      </c>
      <c r="D178" s="5" t="s">
        <v>1605</v>
      </c>
      <c r="E178" s="5" t="s">
        <v>20</v>
      </c>
      <c r="F178" s="5" t="s">
        <v>21</v>
      </c>
      <c r="G178" s="5" t="s">
        <v>22</v>
      </c>
      <c r="H178" s="5">
        <v>3</v>
      </c>
      <c r="I178" s="5" t="s">
        <v>12</v>
      </c>
      <c r="J178" s="5">
        <v>3</v>
      </c>
      <c r="K178" s="5" t="s">
        <v>14</v>
      </c>
      <c r="L178" s="8" t="s">
        <v>1604</v>
      </c>
      <c r="M178" s="5" t="s">
        <v>16</v>
      </c>
      <c r="N178" s="5"/>
      <c r="O178" s="5" t="s">
        <v>19</v>
      </c>
      <c r="P178" s="5" t="s">
        <v>23</v>
      </c>
      <c r="Q178" s="5" t="s">
        <v>1</v>
      </c>
      <c r="R178" s="7">
        <v>1</v>
      </c>
      <c r="S178" s="5" t="s">
        <v>2</v>
      </c>
      <c r="T178" s="7">
        <v>17900</v>
      </c>
      <c r="U178" s="5" t="s">
        <v>2</v>
      </c>
      <c r="V178" s="7" t="s">
        <v>7</v>
      </c>
      <c r="W178" s="5" t="s">
        <v>2</v>
      </c>
      <c r="X178" s="5"/>
      <c r="Y178" s="5" t="s">
        <v>2</v>
      </c>
      <c r="Z178" s="7" t="s">
        <v>8</v>
      </c>
      <c r="AA178" s="5" t="s">
        <v>3</v>
      </c>
      <c r="AB178" s="5" t="s">
        <v>4</v>
      </c>
      <c r="AC178" s="8">
        <v>2</v>
      </c>
      <c r="AD178" s="5" t="s">
        <v>2</v>
      </c>
      <c r="AE178" s="5" t="s">
        <v>7</v>
      </c>
      <c r="AF178" s="5" t="s">
        <v>2</v>
      </c>
      <c r="AG178" s="8" t="s">
        <v>7</v>
      </c>
      <c r="AH178" s="5" t="s">
        <v>2</v>
      </c>
      <c r="AI178" s="5"/>
      <c r="AJ178" s="5" t="s">
        <v>2</v>
      </c>
      <c r="AK178" s="8" t="s">
        <v>8</v>
      </c>
      <c r="AL178" s="5" t="s">
        <v>3</v>
      </c>
      <c r="AM178" s="5" t="s">
        <v>1</v>
      </c>
      <c r="AN178" s="7">
        <v>3</v>
      </c>
      <c r="AO178" s="5" t="s">
        <v>2</v>
      </c>
      <c r="AP178" s="5" t="s">
        <v>7</v>
      </c>
      <c r="AQ178" s="5" t="s">
        <v>2</v>
      </c>
      <c r="AR178" s="7" t="s">
        <v>7</v>
      </c>
      <c r="AS178" s="5" t="s">
        <v>2</v>
      </c>
      <c r="AT178" s="5"/>
      <c r="AU178" s="5" t="s">
        <v>2</v>
      </c>
      <c r="AV178" s="7" t="s">
        <v>8</v>
      </c>
      <c r="AW178" s="5" t="s">
        <v>3</v>
      </c>
      <c r="AX178" s="5"/>
      <c r="AY178" s="7"/>
      <c r="AZ178" s="5"/>
      <c r="BA178" s="5"/>
      <c r="BB178" s="5"/>
      <c r="BC178" s="7"/>
      <c r="BD178" s="5"/>
      <c r="BE178" s="7"/>
      <c r="BF178" s="5"/>
      <c r="BG178" s="7"/>
      <c r="BH178" s="5"/>
      <c r="BI178" s="5"/>
      <c r="BJ178" s="5"/>
      <c r="BK178" s="7"/>
      <c r="BL178" s="5"/>
      <c r="BM178" s="5"/>
      <c r="BN178" s="5"/>
      <c r="BO178" s="7"/>
      <c r="BP178" s="5"/>
      <c r="BQ178" s="7"/>
      <c r="BR178" s="5"/>
      <c r="BS178" s="7"/>
      <c r="BT178" s="5"/>
      <c r="BU178" s="6"/>
      <c r="BV178" s="5" t="s">
        <v>405</v>
      </c>
      <c r="BW178" s="9" t="s">
        <v>5</v>
      </c>
      <c r="BX178" s="5" t="s">
        <v>2</v>
      </c>
      <c r="BY178" s="8" t="s">
        <v>7</v>
      </c>
      <c r="BZ178" s="5" t="s">
        <v>2</v>
      </c>
      <c r="CA178" s="8" t="s">
        <v>7</v>
      </c>
      <c r="CB178" s="5" t="s">
        <v>2</v>
      </c>
      <c r="CC178" s="8" t="s">
        <v>7</v>
      </c>
      <c r="CD178" s="5" t="s">
        <v>2</v>
      </c>
      <c r="CE178" s="8" t="s">
        <v>7</v>
      </c>
      <c r="CF178" s="5" t="s">
        <v>3</v>
      </c>
      <c r="CG178" s="6" t="s">
        <v>18</v>
      </c>
      <c r="CH178" s="11">
        <v>6328.19</v>
      </c>
      <c r="CI178" s="6">
        <v>17900</v>
      </c>
      <c r="CJ178" s="6">
        <v>0.03</v>
      </c>
      <c r="CK178" s="6"/>
      <c r="CL178" s="6"/>
      <c r="CM178" s="6"/>
      <c r="CN178" s="6"/>
      <c r="CO178" s="6" t="s">
        <v>1606</v>
      </c>
      <c r="CP178" s="6" t="s">
        <v>1607</v>
      </c>
      <c r="CQ178" s="6" t="s">
        <v>2160</v>
      </c>
      <c r="CR178" s="6" t="s">
        <v>1608</v>
      </c>
      <c r="CS178" s="6" t="s">
        <v>2161</v>
      </c>
      <c r="CT178" s="6" t="s">
        <v>31</v>
      </c>
      <c r="CU178" s="6" t="s">
        <v>1633</v>
      </c>
      <c r="CV178" s="6" t="s">
        <v>32</v>
      </c>
      <c r="CW178" s="6">
        <v>6328.19</v>
      </c>
      <c r="CX178" s="6" t="s">
        <v>28</v>
      </c>
      <c r="CY178" s="6" t="s">
        <v>26</v>
      </c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 t="s">
        <v>36</v>
      </c>
      <c r="DN178" s="5" t="s">
        <v>19</v>
      </c>
      <c r="DO178" s="5" t="s">
        <v>23</v>
      </c>
      <c r="DP178" s="5" t="s">
        <v>1</v>
      </c>
      <c r="DQ178" s="7">
        <v>1</v>
      </c>
      <c r="DR178" s="5" t="s">
        <v>2</v>
      </c>
      <c r="DS178" s="7">
        <v>17900</v>
      </c>
      <c r="DT178" s="5" t="s">
        <v>2</v>
      </c>
      <c r="DU178" s="7" t="s">
        <v>7</v>
      </c>
      <c r="DV178" s="5" t="s">
        <v>2</v>
      </c>
      <c r="DW178" s="5"/>
      <c r="DX178" s="5" t="s">
        <v>2</v>
      </c>
      <c r="DY178" s="7" t="s">
        <v>2162</v>
      </c>
      <c r="DZ178" s="5" t="s">
        <v>3</v>
      </c>
      <c r="EA178" s="5" t="s">
        <v>4</v>
      </c>
      <c r="EB178" s="8">
        <v>2</v>
      </c>
      <c r="EC178" s="5" t="s">
        <v>2</v>
      </c>
      <c r="ED178" s="5" t="s">
        <v>7</v>
      </c>
      <c r="EE178" s="5" t="s">
        <v>2</v>
      </c>
      <c r="EF178" s="8" t="s">
        <v>7</v>
      </c>
      <c r="EG178" s="5" t="s">
        <v>2</v>
      </c>
      <c r="EH178" s="5"/>
      <c r="EI178" s="5" t="s">
        <v>2</v>
      </c>
      <c r="EJ178" s="8" t="s">
        <v>2162</v>
      </c>
      <c r="EK178" s="5" t="s">
        <v>3</v>
      </c>
      <c r="EL178" s="5" t="s">
        <v>1</v>
      </c>
      <c r="EM178" s="7">
        <v>3</v>
      </c>
      <c r="EN178" s="5" t="s">
        <v>2</v>
      </c>
      <c r="EO178" s="5" t="s">
        <v>7</v>
      </c>
      <c r="EP178" s="5" t="s">
        <v>2</v>
      </c>
      <c r="EQ178" s="7" t="s">
        <v>7</v>
      </c>
      <c r="ER178" s="5" t="s">
        <v>2</v>
      </c>
      <c r="ES178" s="5"/>
      <c r="ET178" s="5" t="s">
        <v>2</v>
      </c>
      <c r="EU178" s="7" t="s">
        <v>2162</v>
      </c>
      <c r="EV178" s="5" t="s">
        <v>3</v>
      </c>
      <c r="EW178" s="5"/>
      <c r="EX178" s="7"/>
      <c r="EY178" s="5"/>
      <c r="EZ178" s="5"/>
      <c r="FA178" s="5"/>
      <c r="FB178" s="7"/>
      <c r="FC178" s="5"/>
      <c r="FD178" s="7"/>
      <c r="FE178" s="5"/>
      <c r="FF178" s="7"/>
      <c r="FG178" s="5"/>
      <c r="FH178" s="5"/>
      <c r="FI178" s="5"/>
      <c r="FJ178" s="7"/>
      <c r="FK178" s="5"/>
      <c r="FL178" s="5"/>
      <c r="FM178" s="5"/>
      <c r="FN178" s="7"/>
      <c r="FO178" s="5"/>
      <c r="FP178" s="7"/>
      <c r="FQ178" s="5"/>
      <c r="FR178" s="7"/>
      <c r="FS178" s="5"/>
      <c r="FT178" s="6"/>
      <c r="FU178" s="5" t="s">
        <v>405</v>
      </c>
      <c r="FV178" s="9" t="s">
        <v>5</v>
      </c>
      <c r="FW178" s="5" t="s">
        <v>2</v>
      </c>
      <c r="FX178" s="8" t="s">
        <v>7</v>
      </c>
      <c r="FY178" s="5" t="s">
        <v>2</v>
      </c>
      <c r="FZ178" s="8" t="s">
        <v>7</v>
      </c>
      <c r="GA178" s="5" t="s">
        <v>2</v>
      </c>
      <c r="GB178" s="8"/>
      <c r="GC178" s="5" t="s">
        <v>2</v>
      </c>
      <c r="GD178" s="8" t="s">
        <v>7</v>
      </c>
      <c r="GE178" s="5" t="s">
        <v>3</v>
      </c>
      <c r="GF178" s="6" t="s">
        <v>18</v>
      </c>
    </row>
    <row r="179" spans="1:188" x14ac:dyDescent="0.25">
      <c r="A179" s="5" t="s">
        <v>9</v>
      </c>
      <c r="B179" s="5">
        <v>6400</v>
      </c>
      <c r="C179" s="5" t="s">
        <v>10</v>
      </c>
      <c r="D179" s="5" t="s">
        <v>1605</v>
      </c>
      <c r="E179" s="5" t="s">
        <v>20</v>
      </c>
      <c r="F179" s="5" t="s">
        <v>21</v>
      </c>
      <c r="G179" s="5" t="s">
        <v>22</v>
      </c>
      <c r="H179" s="5">
        <v>3</v>
      </c>
      <c r="I179" s="5" t="s">
        <v>12</v>
      </c>
      <c r="J179" s="5">
        <v>5</v>
      </c>
      <c r="K179" s="5" t="s">
        <v>14</v>
      </c>
      <c r="L179" s="8" t="s">
        <v>1604</v>
      </c>
      <c r="M179" s="5" t="s">
        <v>16</v>
      </c>
      <c r="N179" s="5"/>
      <c r="O179" s="5" t="s">
        <v>19</v>
      </c>
      <c r="P179" s="5" t="s">
        <v>23</v>
      </c>
      <c r="Q179" s="5" t="s">
        <v>1</v>
      </c>
      <c r="R179" s="7">
        <v>1</v>
      </c>
      <c r="S179" s="5" t="s">
        <v>2</v>
      </c>
      <c r="T179" s="7">
        <v>6400</v>
      </c>
      <c r="U179" s="5" t="s">
        <v>2</v>
      </c>
      <c r="V179" s="7" t="s">
        <v>7</v>
      </c>
      <c r="W179" s="5" t="s">
        <v>2</v>
      </c>
      <c r="X179" s="5"/>
      <c r="Y179" s="5" t="s">
        <v>2</v>
      </c>
      <c r="Z179" s="7" t="s">
        <v>8</v>
      </c>
      <c r="AA179" s="5" t="s">
        <v>3</v>
      </c>
      <c r="AB179" s="5" t="s">
        <v>4</v>
      </c>
      <c r="AC179" s="8">
        <v>2</v>
      </c>
      <c r="AD179" s="5" t="s">
        <v>2</v>
      </c>
      <c r="AE179" s="5" t="s">
        <v>7</v>
      </c>
      <c r="AF179" s="5" t="s">
        <v>2</v>
      </c>
      <c r="AG179" s="8" t="s">
        <v>7</v>
      </c>
      <c r="AH179" s="5" t="s">
        <v>2</v>
      </c>
      <c r="AI179" s="5"/>
      <c r="AJ179" s="5" t="s">
        <v>2</v>
      </c>
      <c r="AK179" s="8" t="s">
        <v>8</v>
      </c>
      <c r="AL179" s="5" t="s">
        <v>3</v>
      </c>
      <c r="AM179" s="5" t="s">
        <v>1</v>
      </c>
      <c r="AN179" s="7">
        <v>3</v>
      </c>
      <c r="AO179" s="5" t="s">
        <v>2</v>
      </c>
      <c r="AP179" s="5" t="s">
        <v>7</v>
      </c>
      <c r="AQ179" s="5" t="s">
        <v>2</v>
      </c>
      <c r="AR179" s="7" t="s">
        <v>7</v>
      </c>
      <c r="AS179" s="5" t="s">
        <v>2</v>
      </c>
      <c r="AT179" s="5"/>
      <c r="AU179" s="5" t="s">
        <v>2</v>
      </c>
      <c r="AV179" s="7" t="s">
        <v>8</v>
      </c>
      <c r="AW179" s="5" t="s">
        <v>3</v>
      </c>
      <c r="AX179" s="5" t="s">
        <v>4</v>
      </c>
      <c r="AY179" s="7">
        <v>4</v>
      </c>
      <c r="AZ179" s="5" t="s">
        <v>2</v>
      </c>
      <c r="BA179" s="5" t="s">
        <v>7</v>
      </c>
      <c r="BB179" s="5" t="s">
        <v>2</v>
      </c>
      <c r="BC179" s="7" t="s">
        <v>7</v>
      </c>
      <c r="BD179" s="5" t="s">
        <v>2</v>
      </c>
      <c r="BE179" s="5"/>
      <c r="BF179" s="5" t="s">
        <v>2</v>
      </c>
      <c r="BG179" s="7" t="s">
        <v>8</v>
      </c>
      <c r="BH179" s="5" t="s">
        <v>3</v>
      </c>
      <c r="BI179" s="5"/>
      <c r="BJ179" s="5" t="s">
        <v>1</v>
      </c>
      <c r="BK179" s="7">
        <v>5</v>
      </c>
      <c r="BL179" s="5" t="s">
        <v>2</v>
      </c>
      <c r="BM179" s="5" t="s">
        <v>7</v>
      </c>
      <c r="BN179" s="5" t="s">
        <v>2</v>
      </c>
      <c r="BO179" s="7" t="s">
        <v>7</v>
      </c>
      <c r="BP179" s="5" t="s">
        <v>2</v>
      </c>
      <c r="BQ179" s="5"/>
      <c r="BR179" s="5" t="s">
        <v>2</v>
      </c>
      <c r="BS179" s="7" t="s">
        <v>8</v>
      </c>
      <c r="BT179" s="5" t="s">
        <v>3</v>
      </c>
      <c r="BU179" s="6"/>
      <c r="BV179" s="5" t="s">
        <v>405</v>
      </c>
      <c r="BW179" s="9" t="s">
        <v>5</v>
      </c>
      <c r="BX179" s="5" t="s">
        <v>2</v>
      </c>
      <c r="BY179" s="8" t="s">
        <v>7</v>
      </c>
      <c r="BZ179" s="5" t="s">
        <v>2</v>
      </c>
      <c r="CA179" s="8" t="s">
        <v>7</v>
      </c>
      <c r="CB179" s="5" t="s">
        <v>2</v>
      </c>
      <c r="CC179" s="8" t="s">
        <v>7</v>
      </c>
      <c r="CD179" s="5" t="s">
        <v>2</v>
      </c>
      <c r="CE179" s="8" t="s">
        <v>7</v>
      </c>
      <c r="CF179" s="5" t="s">
        <v>3</v>
      </c>
      <c r="CG179" s="6" t="s">
        <v>18</v>
      </c>
      <c r="CH179" s="11">
        <v>1397.47</v>
      </c>
      <c r="CI179" s="6">
        <v>6400</v>
      </c>
      <c r="CJ179" s="6">
        <v>0.03</v>
      </c>
      <c r="CK179" s="6"/>
      <c r="CL179" s="6"/>
      <c r="CM179" s="6"/>
      <c r="CN179" s="6"/>
      <c r="CO179" s="6" t="s">
        <v>1606</v>
      </c>
      <c r="CP179" s="6" t="s">
        <v>1607</v>
      </c>
      <c r="CQ179" s="6" t="s">
        <v>2163</v>
      </c>
      <c r="CR179" s="6" t="s">
        <v>1609</v>
      </c>
      <c r="CS179" s="6" t="s">
        <v>2164</v>
      </c>
      <c r="CT179" s="6" t="s">
        <v>31</v>
      </c>
      <c r="CU179" s="6" t="s">
        <v>1631</v>
      </c>
      <c r="CV179" s="6" t="s">
        <v>32</v>
      </c>
      <c r="CW179" s="6">
        <v>1397.47</v>
      </c>
      <c r="CX179" s="6" t="s">
        <v>28</v>
      </c>
      <c r="CY179" s="6" t="s">
        <v>26</v>
      </c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 t="s">
        <v>36</v>
      </c>
      <c r="DN179" s="5" t="s">
        <v>19</v>
      </c>
      <c r="DO179" s="5" t="s">
        <v>23</v>
      </c>
      <c r="DP179" s="5" t="s">
        <v>1</v>
      </c>
      <c r="DQ179" s="7">
        <v>1</v>
      </c>
      <c r="DR179" s="5" t="s">
        <v>2</v>
      </c>
      <c r="DS179" s="7">
        <v>6400</v>
      </c>
      <c r="DT179" s="5" t="s">
        <v>2</v>
      </c>
      <c r="DU179" s="7" t="s">
        <v>7</v>
      </c>
      <c r="DV179" s="5" t="s">
        <v>2</v>
      </c>
      <c r="DW179" s="5"/>
      <c r="DX179" s="5" t="s">
        <v>2</v>
      </c>
      <c r="DY179" s="7" t="s">
        <v>2165</v>
      </c>
      <c r="DZ179" s="5" t="s">
        <v>3</v>
      </c>
      <c r="EA179" s="5" t="s">
        <v>4</v>
      </c>
      <c r="EB179" s="8">
        <v>2</v>
      </c>
      <c r="EC179" s="5" t="s">
        <v>2</v>
      </c>
      <c r="ED179" s="5" t="s">
        <v>7</v>
      </c>
      <c r="EE179" s="5" t="s">
        <v>2</v>
      </c>
      <c r="EF179" s="8" t="s">
        <v>7</v>
      </c>
      <c r="EG179" s="5" t="s">
        <v>2</v>
      </c>
      <c r="EH179" s="5"/>
      <c r="EI179" s="5" t="s">
        <v>2</v>
      </c>
      <c r="EJ179" s="8" t="s">
        <v>2165</v>
      </c>
      <c r="EK179" s="5" t="s">
        <v>3</v>
      </c>
      <c r="EL179" s="5" t="s">
        <v>1</v>
      </c>
      <c r="EM179" s="7">
        <v>3</v>
      </c>
      <c r="EN179" s="5" t="s">
        <v>2</v>
      </c>
      <c r="EO179" s="5" t="s">
        <v>7</v>
      </c>
      <c r="EP179" s="5" t="s">
        <v>2</v>
      </c>
      <c r="EQ179" s="7" t="s">
        <v>7</v>
      </c>
      <c r="ER179" s="5" t="s">
        <v>2</v>
      </c>
      <c r="ES179" s="5"/>
      <c r="ET179" s="5" t="s">
        <v>2</v>
      </c>
      <c r="EU179" s="7" t="s">
        <v>2165</v>
      </c>
      <c r="EV179" s="5" t="s">
        <v>3</v>
      </c>
      <c r="EW179" s="5" t="s">
        <v>4</v>
      </c>
      <c r="EX179" s="7">
        <v>4</v>
      </c>
      <c r="EY179" s="5" t="s">
        <v>2</v>
      </c>
      <c r="EZ179" s="5" t="s">
        <v>7</v>
      </c>
      <c r="FA179" s="5" t="s">
        <v>2</v>
      </c>
      <c r="FB179" s="7" t="s">
        <v>7</v>
      </c>
      <c r="FC179" s="5" t="s">
        <v>2</v>
      </c>
      <c r="FD179" s="5"/>
      <c r="FE179" s="5" t="s">
        <v>2</v>
      </c>
      <c r="FF179" s="7" t="s">
        <v>2165</v>
      </c>
      <c r="FG179" s="5" t="s">
        <v>3</v>
      </c>
      <c r="FH179" s="5"/>
      <c r="FI179" s="5" t="s">
        <v>1</v>
      </c>
      <c r="FJ179" s="7">
        <v>5</v>
      </c>
      <c r="FK179" s="5" t="s">
        <v>2</v>
      </c>
      <c r="FL179" s="5" t="s">
        <v>7</v>
      </c>
      <c r="FM179" s="5" t="s">
        <v>2</v>
      </c>
      <c r="FN179" s="7" t="s">
        <v>7</v>
      </c>
      <c r="FO179" s="5" t="s">
        <v>2</v>
      </c>
      <c r="FP179" s="5"/>
      <c r="FQ179" s="5" t="s">
        <v>2</v>
      </c>
      <c r="FR179" s="7" t="s">
        <v>2165</v>
      </c>
      <c r="FS179" s="5" t="s">
        <v>3</v>
      </c>
      <c r="FT179" s="6"/>
      <c r="FU179" s="5" t="s">
        <v>405</v>
      </c>
      <c r="FV179" s="9" t="s">
        <v>5</v>
      </c>
      <c r="FW179" s="5" t="s">
        <v>2</v>
      </c>
      <c r="FX179" s="8" t="s">
        <v>7</v>
      </c>
      <c r="FY179" s="5" t="s">
        <v>2</v>
      </c>
      <c r="FZ179" s="8" t="s">
        <v>7</v>
      </c>
      <c r="GA179" s="5" t="s">
        <v>2</v>
      </c>
      <c r="GB179" s="8"/>
      <c r="GC179" s="5" t="s">
        <v>2</v>
      </c>
      <c r="GD179" s="8" t="s">
        <v>7</v>
      </c>
      <c r="GE179" s="5" t="s">
        <v>3</v>
      </c>
      <c r="GF179" s="6" t="s">
        <v>18</v>
      </c>
    </row>
    <row r="180" spans="1:188" x14ac:dyDescent="0.25">
      <c r="A180" s="5" t="s">
        <v>9</v>
      </c>
      <c r="B180" s="5">
        <v>8800</v>
      </c>
      <c r="C180" s="5" t="s">
        <v>10</v>
      </c>
      <c r="D180" s="5" t="s">
        <v>1605</v>
      </c>
      <c r="E180" s="5" t="s">
        <v>20</v>
      </c>
      <c r="F180" s="5" t="s">
        <v>21</v>
      </c>
      <c r="G180" s="5" t="s">
        <v>22</v>
      </c>
      <c r="H180" s="5">
        <v>6</v>
      </c>
      <c r="I180" s="5" t="s">
        <v>12</v>
      </c>
      <c r="J180" s="5">
        <v>4</v>
      </c>
      <c r="K180" s="5" t="s">
        <v>14</v>
      </c>
      <c r="L180" s="8" t="s">
        <v>1604</v>
      </c>
      <c r="M180" s="5" t="s">
        <v>16</v>
      </c>
      <c r="N180" s="5"/>
      <c r="O180" s="5" t="s">
        <v>19</v>
      </c>
      <c r="P180" s="5" t="s">
        <v>23</v>
      </c>
      <c r="Q180" s="5" t="s">
        <v>1</v>
      </c>
      <c r="R180" s="7">
        <v>1</v>
      </c>
      <c r="S180" s="5" t="s">
        <v>2</v>
      </c>
      <c r="T180" s="7">
        <v>8800</v>
      </c>
      <c r="U180" s="5" t="s">
        <v>2</v>
      </c>
      <c r="V180" s="7" t="s">
        <v>7</v>
      </c>
      <c r="W180" s="5" t="s">
        <v>2</v>
      </c>
      <c r="X180" s="5"/>
      <c r="Y180" s="5" t="s">
        <v>2</v>
      </c>
      <c r="Z180" s="7" t="s">
        <v>8</v>
      </c>
      <c r="AA180" s="5" t="s">
        <v>3</v>
      </c>
      <c r="AB180" s="5" t="s">
        <v>4</v>
      </c>
      <c r="AC180" s="8">
        <v>2</v>
      </c>
      <c r="AD180" s="5" t="s">
        <v>2</v>
      </c>
      <c r="AE180" s="5" t="s">
        <v>7</v>
      </c>
      <c r="AF180" s="5" t="s">
        <v>2</v>
      </c>
      <c r="AG180" s="8" t="s">
        <v>7</v>
      </c>
      <c r="AH180" s="5" t="s">
        <v>2</v>
      </c>
      <c r="AI180" s="5"/>
      <c r="AJ180" s="5" t="s">
        <v>2</v>
      </c>
      <c r="AK180" s="8" t="s">
        <v>8</v>
      </c>
      <c r="AL180" s="5" t="s">
        <v>3</v>
      </c>
      <c r="AM180" s="5" t="s">
        <v>1</v>
      </c>
      <c r="AN180" s="7">
        <v>3</v>
      </c>
      <c r="AO180" s="5" t="s">
        <v>2</v>
      </c>
      <c r="AP180" s="5" t="s">
        <v>7</v>
      </c>
      <c r="AQ180" s="5" t="s">
        <v>2</v>
      </c>
      <c r="AR180" s="7" t="s">
        <v>7</v>
      </c>
      <c r="AS180" s="5" t="s">
        <v>2</v>
      </c>
      <c r="AT180" s="5"/>
      <c r="AU180" s="5" t="s">
        <v>2</v>
      </c>
      <c r="AV180" s="7" t="s">
        <v>8</v>
      </c>
      <c r="AW180" s="5" t="s">
        <v>3</v>
      </c>
      <c r="AX180" s="5" t="s">
        <v>4</v>
      </c>
      <c r="AY180" s="7">
        <v>4</v>
      </c>
      <c r="AZ180" s="5" t="s">
        <v>2</v>
      </c>
      <c r="BA180" s="5" t="s">
        <v>7</v>
      </c>
      <c r="BB180" s="5" t="s">
        <v>2</v>
      </c>
      <c r="BC180" s="7" t="s">
        <v>7</v>
      </c>
      <c r="BD180" s="5" t="s">
        <v>2</v>
      </c>
      <c r="BE180" s="5"/>
      <c r="BF180" s="5" t="s">
        <v>2</v>
      </c>
      <c r="BG180" s="7" t="s">
        <v>8</v>
      </c>
      <c r="BH180" s="5" t="s">
        <v>3</v>
      </c>
      <c r="BI180" s="5"/>
      <c r="BJ180" s="5"/>
      <c r="BK180" s="7"/>
      <c r="BL180" s="5"/>
      <c r="BM180" s="5"/>
      <c r="BN180" s="5"/>
      <c r="BO180" s="7"/>
      <c r="BP180" s="5"/>
      <c r="BQ180" s="7"/>
      <c r="BR180" s="5"/>
      <c r="BS180" s="7"/>
      <c r="BT180" s="5"/>
      <c r="BU180" s="6"/>
      <c r="BV180" s="5" t="s">
        <v>405</v>
      </c>
      <c r="BW180" s="9" t="s">
        <v>5</v>
      </c>
      <c r="BX180" s="5" t="s">
        <v>2</v>
      </c>
      <c r="BY180" s="8" t="s">
        <v>7</v>
      </c>
      <c r="BZ180" s="5" t="s">
        <v>2</v>
      </c>
      <c r="CA180" s="8" t="s">
        <v>7</v>
      </c>
      <c r="CB180" s="5" t="s">
        <v>2</v>
      </c>
      <c r="CC180" s="8" t="s">
        <v>7</v>
      </c>
      <c r="CD180" s="5" t="s">
        <v>2</v>
      </c>
      <c r="CE180" s="8" t="s">
        <v>7</v>
      </c>
      <c r="CF180" s="5" t="s">
        <v>3</v>
      </c>
      <c r="CG180" s="6" t="s">
        <v>18</v>
      </c>
      <c r="CH180" s="11">
        <v>2539.61</v>
      </c>
      <c r="CI180" s="6">
        <v>8800</v>
      </c>
      <c r="CJ180" s="6">
        <v>0.06</v>
      </c>
      <c r="CK180" s="6"/>
      <c r="CL180" s="6"/>
      <c r="CM180" s="6"/>
      <c r="CN180" s="6"/>
      <c r="CO180" s="6" t="s">
        <v>1606</v>
      </c>
      <c r="CP180" s="6" t="s">
        <v>1607</v>
      </c>
      <c r="CQ180" s="6" t="s">
        <v>2166</v>
      </c>
      <c r="CR180" s="6" t="s">
        <v>1608</v>
      </c>
      <c r="CS180" s="6" t="s">
        <v>2167</v>
      </c>
      <c r="CT180" s="6" t="s">
        <v>31</v>
      </c>
      <c r="CU180" s="6" t="s">
        <v>1618</v>
      </c>
      <c r="CV180" s="6" t="s">
        <v>32</v>
      </c>
      <c r="CW180" s="6">
        <v>2539.61</v>
      </c>
      <c r="CX180" s="6" t="s">
        <v>28</v>
      </c>
      <c r="CY180" s="6" t="s">
        <v>26</v>
      </c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 t="s">
        <v>36</v>
      </c>
      <c r="DN180" s="5" t="s">
        <v>19</v>
      </c>
      <c r="DO180" s="5" t="s">
        <v>23</v>
      </c>
      <c r="DP180" s="5" t="s">
        <v>1</v>
      </c>
      <c r="DQ180" s="7">
        <v>1</v>
      </c>
      <c r="DR180" s="5" t="s">
        <v>2</v>
      </c>
      <c r="DS180" s="7">
        <v>8800</v>
      </c>
      <c r="DT180" s="5" t="s">
        <v>2</v>
      </c>
      <c r="DU180" s="7" t="s">
        <v>7</v>
      </c>
      <c r="DV180" s="5" t="s">
        <v>2</v>
      </c>
      <c r="DW180" s="5"/>
      <c r="DX180" s="5" t="s">
        <v>2</v>
      </c>
      <c r="DY180" s="7" t="s">
        <v>2168</v>
      </c>
      <c r="DZ180" s="5" t="s">
        <v>3</v>
      </c>
      <c r="EA180" s="5" t="s">
        <v>4</v>
      </c>
      <c r="EB180" s="8">
        <v>2</v>
      </c>
      <c r="EC180" s="5" t="s">
        <v>2</v>
      </c>
      <c r="ED180" s="5" t="s">
        <v>7</v>
      </c>
      <c r="EE180" s="5" t="s">
        <v>2</v>
      </c>
      <c r="EF180" s="8" t="s">
        <v>7</v>
      </c>
      <c r="EG180" s="5" t="s">
        <v>2</v>
      </c>
      <c r="EH180" s="5"/>
      <c r="EI180" s="5" t="s">
        <v>2</v>
      </c>
      <c r="EJ180" s="8" t="s">
        <v>2168</v>
      </c>
      <c r="EK180" s="5" t="s">
        <v>3</v>
      </c>
      <c r="EL180" s="5" t="s">
        <v>1</v>
      </c>
      <c r="EM180" s="7">
        <v>3</v>
      </c>
      <c r="EN180" s="5" t="s">
        <v>2</v>
      </c>
      <c r="EO180" s="5" t="s">
        <v>7</v>
      </c>
      <c r="EP180" s="5" t="s">
        <v>2</v>
      </c>
      <c r="EQ180" s="7" t="s">
        <v>7</v>
      </c>
      <c r="ER180" s="5" t="s">
        <v>2</v>
      </c>
      <c r="ES180" s="5"/>
      <c r="ET180" s="5" t="s">
        <v>2</v>
      </c>
      <c r="EU180" s="7" t="s">
        <v>2168</v>
      </c>
      <c r="EV180" s="5" t="s">
        <v>3</v>
      </c>
      <c r="EW180" s="5" t="s">
        <v>4</v>
      </c>
      <c r="EX180" s="7">
        <v>4</v>
      </c>
      <c r="EY180" s="5" t="s">
        <v>2</v>
      </c>
      <c r="EZ180" s="5" t="s">
        <v>7</v>
      </c>
      <c r="FA180" s="5" t="s">
        <v>2</v>
      </c>
      <c r="FB180" s="7" t="s">
        <v>7</v>
      </c>
      <c r="FC180" s="5" t="s">
        <v>2</v>
      </c>
      <c r="FD180" s="5"/>
      <c r="FE180" s="5" t="s">
        <v>2</v>
      </c>
      <c r="FF180" s="7" t="s">
        <v>2168</v>
      </c>
      <c r="FG180" s="5" t="s">
        <v>3</v>
      </c>
      <c r="FH180" s="5"/>
      <c r="FI180" s="5"/>
      <c r="FJ180" s="7"/>
      <c r="FK180" s="5"/>
      <c r="FL180" s="5"/>
      <c r="FM180" s="5"/>
      <c r="FN180" s="7"/>
      <c r="FO180" s="5"/>
      <c r="FP180" s="7"/>
      <c r="FQ180" s="5"/>
      <c r="FR180" s="7"/>
      <c r="FS180" s="5"/>
      <c r="FT180" s="6"/>
      <c r="FU180" s="5" t="s">
        <v>405</v>
      </c>
      <c r="FV180" s="9" t="s">
        <v>5</v>
      </c>
      <c r="FW180" s="5" t="s">
        <v>2</v>
      </c>
      <c r="FX180" s="8" t="s">
        <v>7</v>
      </c>
      <c r="FY180" s="5" t="s">
        <v>2</v>
      </c>
      <c r="FZ180" s="8" t="s">
        <v>7</v>
      </c>
      <c r="GA180" s="5" t="s">
        <v>2</v>
      </c>
      <c r="GB180" s="8"/>
      <c r="GC180" s="5" t="s">
        <v>2</v>
      </c>
      <c r="GD180" s="8" t="s">
        <v>7</v>
      </c>
      <c r="GE180" s="5" t="s">
        <v>3</v>
      </c>
      <c r="GF180" s="6" t="s">
        <v>18</v>
      </c>
    </row>
    <row r="181" spans="1:188" x14ac:dyDescent="0.25">
      <c r="A181" s="5" t="s">
        <v>9</v>
      </c>
      <c r="B181" s="5">
        <v>9300</v>
      </c>
      <c r="C181" s="5" t="s">
        <v>10</v>
      </c>
      <c r="D181" s="5" t="s">
        <v>1605</v>
      </c>
      <c r="E181" s="5" t="s">
        <v>20</v>
      </c>
      <c r="F181" s="5" t="s">
        <v>21</v>
      </c>
      <c r="G181" s="5" t="s">
        <v>22</v>
      </c>
      <c r="H181" s="5">
        <v>3</v>
      </c>
      <c r="I181" s="5" t="s">
        <v>12</v>
      </c>
      <c r="J181" s="5">
        <v>3</v>
      </c>
      <c r="K181" s="5" t="s">
        <v>14</v>
      </c>
      <c r="L181" s="8" t="s">
        <v>1604</v>
      </c>
      <c r="M181" s="5" t="s">
        <v>16</v>
      </c>
      <c r="N181" s="5"/>
      <c r="O181" s="5" t="s">
        <v>19</v>
      </c>
      <c r="P181" s="5" t="s">
        <v>23</v>
      </c>
      <c r="Q181" s="5" t="s">
        <v>1</v>
      </c>
      <c r="R181" s="7">
        <v>1</v>
      </c>
      <c r="S181" s="5" t="s">
        <v>2</v>
      </c>
      <c r="T181" s="7">
        <v>9300</v>
      </c>
      <c r="U181" s="5" t="s">
        <v>2</v>
      </c>
      <c r="V181" s="7" t="s">
        <v>7</v>
      </c>
      <c r="W181" s="5" t="s">
        <v>2</v>
      </c>
      <c r="X181" s="5"/>
      <c r="Y181" s="5" t="s">
        <v>2</v>
      </c>
      <c r="Z181" s="7" t="s">
        <v>8</v>
      </c>
      <c r="AA181" s="5" t="s">
        <v>3</v>
      </c>
      <c r="AB181" s="5" t="s">
        <v>4</v>
      </c>
      <c r="AC181" s="8">
        <v>2</v>
      </c>
      <c r="AD181" s="5" t="s">
        <v>2</v>
      </c>
      <c r="AE181" s="5" t="s">
        <v>7</v>
      </c>
      <c r="AF181" s="5" t="s">
        <v>2</v>
      </c>
      <c r="AG181" s="8" t="s">
        <v>7</v>
      </c>
      <c r="AH181" s="5" t="s">
        <v>2</v>
      </c>
      <c r="AI181" s="5"/>
      <c r="AJ181" s="5" t="s">
        <v>2</v>
      </c>
      <c r="AK181" s="8" t="s">
        <v>8</v>
      </c>
      <c r="AL181" s="5" t="s">
        <v>3</v>
      </c>
      <c r="AM181" s="5" t="s">
        <v>1</v>
      </c>
      <c r="AN181" s="7">
        <v>3</v>
      </c>
      <c r="AO181" s="5" t="s">
        <v>2</v>
      </c>
      <c r="AP181" s="5" t="s">
        <v>7</v>
      </c>
      <c r="AQ181" s="5" t="s">
        <v>2</v>
      </c>
      <c r="AR181" s="7" t="s">
        <v>7</v>
      </c>
      <c r="AS181" s="5" t="s">
        <v>2</v>
      </c>
      <c r="AT181" s="5"/>
      <c r="AU181" s="5" t="s">
        <v>2</v>
      </c>
      <c r="AV181" s="7" t="s">
        <v>8</v>
      </c>
      <c r="AW181" s="5" t="s">
        <v>3</v>
      </c>
      <c r="AX181" s="5"/>
      <c r="AY181" s="7"/>
      <c r="AZ181" s="5"/>
      <c r="BA181" s="5"/>
      <c r="BB181" s="5"/>
      <c r="BC181" s="7"/>
      <c r="BD181" s="5"/>
      <c r="BE181" s="7"/>
      <c r="BF181" s="5"/>
      <c r="BG181" s="7"/>
      <c r="BH181" s="5"/>
      <c r="BI181" s="5"/>
      <c r="BJ181" s="5"/>
      <c r="BK181" s="7"/>
      <c r="BL181" s="5"/>
      <c r="BM181" s="5"/>
      <c r="BN181" s="5"/>
      <c r="BO181" s="7"/>
      <c r="BP181" s="5"/>
      <c r="BQ181" s="7"/>
      <c r="BR181" s="5"/>
      <c r="BS181" s="7"/>
      <c r="BT181" s="5"/>
      <c r="BU181" s="6"/>
      <c r="BV181" s="5" t="s">
        <v>405</v>
      </c>
      <c r="BW181" s="9" t="s">
        <v>5</v>
      </c>
      <c r="BX181" s="5" t="s">
        <v>2</v>
      </c>
      <c r="BY181" s="8" t="s">
        <v>7</v>
      </c>
      <c r="BZ181" s="5" t="s">
        <v>2</v>
      </c>
      <c r="CA181" s="8" t="s">
        <v>7</v>
      </c>
      <c r="CB181" s="5" t="s">
        <v>2</v>
      </c>
      <c r="CC181" s="8" t="s">
        <v>7</v>
      </c>
      <c r="CD181" s="5" t="s">
        <v>2</v>
      </c>
      <c r="CE181" s="8" t="s">
        <v>7</v>
      </c>
      <c r="CF181" s="5" t="s">
        <v>3</v>
      </c>
      <c r="CG181" s="6" t="s">
        <v>18</v>
      </c>
      <c r="CH181" s="11">
        <v>3287.83</v>
      </c>
      <c r="CI181" s="6">
        <v>9300</v>
      </c>
      <c r="CJ181" s="6">
        <v>0.03</v>
      </c>
      <c r="CK181" s="6"/>
      <c r="CL181" s="6"/>
      <c r="CM181" s="6"/>
      <c r="CN181" s="6"/>
      <c r="CO181" s="6" t="s">
        <v>1606</v>
      </c>
      <c r="CP181" s="6" t="s">
        <v>1607</v>
      </c>
      <c r="CQ181" s="6" t="s">
        <v>2169</v>
      </c>
      <c r="CR181" s="6" t="s">
        <v>1608</v>
      </c>
      <c r="CS181" s="6" t="s">
        <v>2170</v>
      </c>
      <c r="CT181" s="6" t="s">
        <v>31</v>
      </c>
      <c r="CU181" s="6" t="s">
        <v>1633</v>
      </c>
      <c r="CV181" s="6" t="s">
        <v>32</v>
      </c>
      <c r="CW181" s="6">
        <v>3287.83</v>
      </c>
      <c r="CX181" s="6" t="s">
        <v>28</v>
      </c>
      <c r="CY181" s="6" t="s">
        <v>26</v>
      </c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 t="s">
        <v>36</v>
      </c>
      <c r="DN181" s="5" t="s">
        <v>19</v>
      </c>
      <c r="DO181" s="5" t="s">
        <v>23</v>
      </c>
      <c r="DP181" s="5" t="s">
        <v>1</v>
      </c>
      <c r="DQ181" s="7">
        <v>1</v>
      </c>
      <c r="DR181" s="5" t="s">
        <v>2</v>
      </c>
      <c r="DS181" s="7">
        <v>9300</v>
      </c>
      <c r="DT181" s="5" t="s">
        <v>2</v>
      </c>
      <c r="DU181" s="7" t="s">
        <v>7</v>
      </c>
      <c r="DV181" s="5" t="s">
        <v>2</v>
      </c>
      <c r="DW181" s="5"/>
      <c r="DX181" s="5" t="s">
        <v>2</v>
      </c>
      <c r="DY181" s="7" t="s">
        <v>2171</v>
      </c>
      <c r="DZ181" s="5" t="s">
        <v>3</v>
      </c>
      <c r="EA181" s="5" t="s">
        <v>4</v>
      </c>
      <c r="EB181" s="8">
        <v>2</v>
      </c>
      <c r="EC181" s="5" t="s">
        <v>2</v>
      </c>
      <c r="ED181" s="5" t="s">
        <v>7</v>
      </c>
      <c r="EE181" s="5" t="s">
        <v>2</v>
      </c>
      <c r="EF181" s="8" t="s">
        <v>7</v>
      </c>
      <c r="EG181" s="5" t="s">
        <v>2</v>
      </c>
      <c r="EH181" s="5"/>
      <c r="EI181" s="5" t="s">
        <v>2</v>
      </c>
      <c r="EJ181" s="8" t="s">
        <v>2171</v>
      </c>
      <c r="EK181" s="5" t="s">
        <v>3</v>
      </c>
      <c r="EL181" s="5" t="s">
        <v>1</v>
      </c>
      <c r="EM181" s="7">
        <v>3</v>
      </c>
      <c r="EN181" s="5" t="s">
        <v>2</v>
      </c>
      <c r="EO181" s="5" t="s">
        <v>7</v>
      </c>
      <c r="EP181" s="5" t="s">
        <v>2</v>
      </c>
      <c r="EQ181" s="7" t="s">
        <v>7</v>
      </c>
      <c r="ER181" s="5" t="s">
        <v>2</v>
      </c>
      <c r="ES181" s="5"/>
      <c r="ET181" s="5" t="s">
        <v>2</v>
      </c>
      <c r="EU181" s="7" t="s">
        <v>2171</v>
      </c>
      <c r="EV181" s="5" t="s">
        <v>3</v>
      </c>
      <c r="EW181" s="5"/>
      <c r="EX181" s="7"/>
      <c r="EY181" s="5"/>
      <c r="EZ181" s="5"/>
      <c r="FA181" s="5"/>
      <c r="FB181" s="7"/>
      <c r="FC181" s="5"/>
      <c r="FD181" s="7"/>
      <c r="FE181" s="5"/>
      <c r="FF181" s="7"/>
      <c r="FG181" s="5"/>
      <c r="FH181" s="5"/>
      <c r="FI181" s="5"/>
      <c r="FJ181" s="7"/>
      <c r="FK181" s="5"/>
      <c r="FL181" s="5"/>
      <c r="FM181" s="5"/>
      <c r="FN181" s="7"/>
      <c r="FO181" s="5"/>
      <c r="FP181" s="7"/>
      <c r="FQ181" s="5"/>
      <c r="FR181" s="7"/>
      <c r="FS181" s="5"/>
      <c r="FT181" s="6"/>
      <c r="FU181" s="5" t="s">
        <v>405</v>
      </c>
      <c r="FV181" s="9" t="s">
        <v>5</v>
      </c>
      <c r="FW181" s="5" t="s">
        <v>2</v>
      </c>
      <c r="FX181" s="8" t="s">
        <v>7</v>
      </c>
      <c r="FY181" s="5" t="s">
        <v>2</v>
      </c>
      <c r="FZ181" s="8" t="s">
        <v>7</v>
      </c>
      <c r="GA181" s="5" t="s">
        <v>2</v>
      </c>
      <c r="GB181" s="8"/>
      <c r="GC181" s="5" t="s">
        <v>2</v>
      </c>
      <c r="GD181" s="8" t="s">
        <v>7</v>
      </c>
      <c r="GE181" s="5" t="s">
        <v>3</v>
      </c>
      <c r="GF181" s="6" t="s">
        <v>18</v>
      </c>
    </row>
    <row r="182" spans="1:188" x14ac:dyDescent="0.25">
      <c r="A182" s="5" t="s">
        <v>9</v>
      </c>
      <c r="B182" s="5">
        <v>12600</v>
      </c>
      <c r="C182" s="5" t="s">
        <v>10</v>
      </c>
      <c r="D182" s="5" t="s">
        <v>1605</v>
      </c>
      <c r="E182" s="5" t="s">
        <v>20</v>
      </c>
      <c r="F182" s="5" t="s">
        <v>21</v>
      </c>
      <c r="G182" s="5" t="s">
        <v>22</v>
      </c>
      <c r="H182" s="5">
        <v>3</v>
      </c>
      <c r="I182" s="5" t="s">
        <v>12</v>
      </c>
      <c r="J182" s="5">
        <v>5</v>
      </c>
      <c r="K182" s="5" t="s">
        <v>14</v>
      </c>
      <c r="L182" s="8" t="s">
        <v>1604</v>
      </c>
      <c r="M182" s="5" t="s">
        <v>16</v>
      </c>
      <c r="N182" s="5"/>
      <c r="O182" s="5" t="s">
        <v>19</v>
      </c>
      <c r="P182" s="5" t="s">
        <v>23</v>
      </c>
      <c r="Q182" s="5" t="s">
        <v>1</v>
      </c>
      <c r="R182" s="7">
        <v>1</v>
      </c>
      <c r="S182" s="5" t="s">
        <v>2</v>
      </c>
      <c r="T182" s="7">
        <v>12600</v>
      </c>
      <c r="U182" s="5" t="s">
        <v>2</v>
      </c>
      <c r="V182" s="7" t="s">
        <v>7</v>
      </c>
      <c r="W182" s="5" t="s">
        <v>2</v>
      </c>
      <c r="X182" s="5"/>
      <c r="Y182" s="5" t="s">
        <v>2</v>
      </c>
      <c r="Z182" s="7" t="s">
        <v>8</v>
      </c>
      <c r="AA182" s="5" t="s">
        <v>3</v>
      </c>
      <c r="AB182" s="5" t="s">
        <v>4</v>
      </c>
      <c r="AC182" s="8">
        <v>2</v>
      </c>
      <c r="AD182" s="5" t="s">
        <v>2</v>
      </c>
      <c r="AE182" s="5" t="s">
        <v>7</v>
      </c>
      <c r="AF182" s="5" t="s">
        <v>2</v>
      </c>
      <c r="AG182" s="8" t="s">
        <v>7</v>
      </c>
      <c r="AH182" s="5" t="s">
        <v>2</v>
      </c>
      <c r="AI182" s="5"/>
      <c r="AJ182" s="5" t="s">
        <v>2</v>
      </c>
      <c r="AK182" s="8" t="s">
        <v>8</v>
      </c>
      <c r="AL182" s="5" t="s">
        <v>3</v>
      </c>
      <c r="AM182" s="5" t="s">
        <v>1</v>
      </c>
      <c r="AN182" s="7">
        <v>3</v>
      </c>
      <c r="AO182" s="5" t="s">
        <v>2</v>
      </c>
      <c r="AP182" s="5" t="s">
        <v>7</v>
      </c>
      <c r="AQ182" s="5" t="s">
        <v>2</v>
      </c>
      <c r="AR182" s="7" t="s">
        <v>7</v>
      </c>
      <c r="AS182" s="5" t="s">
        <v>2</v>
      </c>
      <c r="AT182" s="5"/>
      <c r="AU182" s="5" t="s">
        <v>2</v>
      </c>
      <c r="AV182" s="7" t="s">
        <v>8</v>
      </c>
      <c r="AW182" s="5" t="s">
        <v>3</v>
      </c>
      <c r="AX182" s="5" t="s">
        <v>4</v>
      </c>
      <c r="AY182" s="7">
        <v>4</v>
      </c>
      <c r="AZ182" s="5" t="s">
        <v>2</v>
      </c>
      <c r="BA182" s="5" t="s">
        <v>7</v>
      </c>
      <c r="BB182" s="5" t="s">
        <v>2</v>
      </c>
      <c r="BC182" s="7" t="s">
        <v>7</v>
      </c>
      <c r="BD182" s="5" t="s">
        <v>2</v>
      </c>
      <c r="BE182" s="5"/>
      <c r="BF182" s="5" t="s">
        <v>2</v>
      </c>
      <c r="BG182" s="7" t="s">
        <v>8</v>
      </c>
      <c r="BH182" s="5" t="s">
        <v>3</v>
      </c>
      <c r="BI182" s="5"/>
      <c r="BJ182" s="5" t="s">
        <v>1</v>
      </c>
      <c r="BK182" s="7">
        <v>5</v>
      </c>
      <c r="BL182" s="5" t="s">
        <v>2</v>
      </c>
      <c r="BM182" s="5" t="s">
        <v>7</v>
      </c>
      <c r="BN182" s="5" t="s">
        <v>2</v>
      </c>
      <c r="BO182" s="7" t="s">
        <v>7</v>
      </c>
      <c r="BP182" s="5" t="s">
        <v>2</v>
      </c>
      <c r="BQ182" s="5"/>
      <c r="BR182" s="5" t="s">
        <v>2</v>
      </c>
      <c r="BS182" s="7" t="s">
        <v>8</v>
      </c>
      <c r="BT182" s="5" t="s">
        <v>3</v>
      </c>
      <c r="BU182" s="6"/>
      <c r="BV182" s="5" t="s">
        <v>405</v>
      </c>
      <c r="BW182" s="9" t="s">
        <v>5</v>
      </c>
      <c r="BX182" s="5" t="s">
        <v>2</v>
      </c>
      <c r="BY182" s="8" t="s">
        <v>7</v>
      </c>
      <c r="BZ182" s="5" t="s">
        <v>2</v>
      </c>
      <c r="CA182" s="8" t="s">
        <v>7</v>
      </c>
      <c r="CB182" s="5" t="s">
        <v>2</v>
      </c>
      <c r="CC182" s="8" t="s">
        <v>7</v>
      </c>
      <c r="CD182" s="5" t="s">
        <v>2</v>
      </c>
      <c r="CE182" s="8" t="s">
        <v>7</v>
      </c>
      <c r="CF182" s="5" t="s">
        <v>3</v>
      </c>
      <c r="CG182" s="6" t="s">
        <v>18</v>
      </c>
      <c r="CH182" s="11">
        <v>2751.27</v>
      </c>
      <c r="CI182" s="6">
        <v>12600</v>
      </c>
      <c r="CJ182" s="6">
        <v>0.03</v>
      </c>
      <c r="CK182" s="6"/>
      <c r="CL182" s="6"/>
      <c r="CM182" s="6"/>
      <c r="CN182" s="6"/>
      <c r="CO182" s="6" t="s">
        <v>1606</v>
      </c>
      <c r="CP182" s="6" t="s">
        <v>1607</v>
      </c>
      <c r="CQ182" s="6" t="s">
        <v>1629</v>
      </c>
      <c r="CR182" s="6" t="s">
        <v>1609</v>
      </c>
      <c r="CS182" s="6" t="s">
        <v>1630</v>
      </c>
      <c r="CT182" s="6" t="s">
        <v>31</v>
      </c>
      <c r="CU182" s="6" t="s">
        <v>1631</v>
      </c>
      <c r="CV182" s="6" t="s">
        <v>32</v>
      </c>
      <c r="CW182" s="6">
        <v>2751.27</v>
      </c>
      <c r="CX182" s="6" t="s">
        <v>28</v>
      </c>
      <c r="CY182" s="6" t="s">
        <v>26</v>
      </c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 t="s">
        <v>36</v>
      </c>
      <c r="DN182" s="5" t="s">
        <v>19</v>
      </c>
      <c r="DO182" s="5" t="s">
        <v>23</v>
      </c>
      <c r="DP182" s="5" t="s">
        <v>1</v>
      </c>
      <c r="DQ182" s="7">
        <v>1</v>
      </c>
      <c r="DR182" s="5" t="s">
        <v>2</v>
      </c>
      <c r="DS182" s="7">
        <v>12600</v>
      </c>
      <c r="DT182" s="5" t="s">
        <v>2</v>
      </c>
      <c r="DU182" s="7" t="s">
        <v>7</v>
      </c>
      <c r="DV182" s="5" t="s">
        <v>2</v>
      </c>
      <c r="DW182" s="5"/>
      <c r="DX182" s="5" t="s">
        <v>2</v>
      </c>
      <c r="DY182" s="7" t="s">
        <v>1632</v>
      </c>
      <c r="DZ182" s="5" t="s">
        <v>3</v>
      </c>
      <c r="EA182" s="5" t="s">
        <v>4</v>
      </c>
      <c r="EB182" s="8">
        <v>2</v>
      </c>
      <c r="EC182" s="5" t="s">
        <v>2</v>
      </c>
      <c r="ED182" s="5" t="s">
        <v>7</v>
      </c>
      <c r="EE182" s="5" t="s">
        <v>2</v>
      </c>
      <c r="EF182" s="8" t="s">
        <v>7</v>
      </c>
      <c r="EG182" s="5" t="s">
        <v>2</v>
      </c>
      <c r="EH182" s="5"/>
      <c r="EI182" s="5" t="s">
        <v>2</v>
      </c>
      <c r="EJ182" s="8" t="s">
        <v>1632</v>
      </c>
      <c r="EK182" s="5" t="s">
        <v>3</v>
      </c>
      <c r="EL182" s="5" t="s">
        <v>1</v>
      </c>
      <c r="EM182" s="7">
        <v>3</v>
      </c>
      <c r="EN182" s="5" t="s">
        <v>2</v>
      </c>
      <c r="EO182" s="5" t="s">
        <v>7</v>
      </c>
      <c r="EP182" s="5" t="s">
        <v>2</v>
      </c>
      <c r="EQ182" s="7" t="s">
        <v>7</v>
      </c>
      <c r="ER182" s="5" t="s">
        <v>2</v>
      </c>
      <c r="ES182" s="5"/>
      <c r="ET182" s="5" t="s">
        <v>2</v>
      </c>
      <c r="EU182" s="7" t="s">
        <v>1632</v>
      </c>
      <c r="EV182" s="5" t="s">
        <v>3</v>
      </c>
      <c r="EW182" s="5" t="s">
        <v>4</v>
      </c>
      <c r="EX182" s="7">
        <v>4</v>
      </c>
      <c r="EY182" s="5" t="s">
        <v>2</v>
      </c>
      <c r="EZ182" s="5" t="s">
        <v>7</v>
      </c>
      <c r="FA182" s="5" t="s">
        <v>2</v>
      </c>
      <c r="FB182" s="7" t="s">
        <v>7</v>
      </c>
      <c r="FC182" s="5" t="s">
        <v>2</v>
      </c>
      <c r="FD182" s="5"/>
      <c r="FE182" s="5" t="s">
        <v>2</v>
      </c>
      <c r="FF182" s="7" t="s">
        <v>1632</v>
      </c>
      <c r="FG182" s="5" t="s">
        <v>3</v>
      </c>
      <c r="FH182" s="5"/>
      <c r="FI182" s="5" t="s">
        <v>1</v>
      </c>
      <c r="FJ182" s="7">
        <v>5</v>
      </c>
      <c r="FK182" s="5" t="s">
        <v>2</v>
      </c>
      <c r="FL182" s="5" t="s">
        <v>7</v>
      </c>
      <c r="FM182" s="5" t="s">
        <v>2</v>
      </c>
      <c r="FN182" s="7" t="s">
        <v>7</v>
      </c>
      <c r="FO182" s="5" t="s">
        <v>2</v>
      </c>
      <c r="FP182" s="5"/>
      <c r="FQ182" s="5" t="s">
        <v>2</v>
      </c>
      <c r="FR182" s="7" t="s">
        <v>1632</v>
      </c>
      <c r="FS182" s="5" t="s">
        <v>3</v>
      </c>
      <c r="FT182" s="6"/>
      <c r="FU182" s="5" t="s">
        <v>405</v>
      </c>
      <c r="FV182" s="9" t="s">
        <v>5</v>
      </c>
      <c r="FW182" s="5" t="s">
        <v>2</v>
      </c>
      <c r="FX182" s="8" t="s">
        <v>7</v>
      </c>
      <c r="FY182" s="5" t="s">
        <v>2</v>
      </c>
      <c r="FZ182" s="8" t="s">
        <v>7</v>
      </c>
      <c r="GA182" s="5" t="s">
        <v>2</v>
      </c>
      <c r="GB182" s="8"/>
      <c r="GC182" s="5" t="s">
        <v>2</v>
      </c>
      <c r="GD182" s="8" t="s">
        <v>7</v>
      </c>
      <c r="GE182" s="5" t="s">
        <v>3</v>
      </c>
      <c r="GF182" s="6" t="s">
        <v>18</v>
      </c>
    </row>
    <row r="183" spans="1:188" x14ac:dyDescent="0.25">
      <c r="A183" s="5" t="s">
        <v>9</v>
      </c>
      <c r="B183" s="5">
        <v>14900</v>
      </c>
      <c r="C183" s="5" t="s">
        <v>10</v>
      </c>
      <c r="D183" s="5" t="s">
        <v>1605</v>
      </c>
      <c r="E183" s="5" t="s">
        <v>20</v>
      </c>
      <c r="F183" s="5" t="s">
        <v>21</v>
      </c>
      <c r="G183" s="5" t="s">
        <v>22</v>
      </c>
      <c r="H183" s="5">
        <v>3</v>
      </c>
      <c r="I183" s="5" t="s">
        <v>12</v>
      </c>
      <c r="J183" s="5">
        <v>4</v>
      </c>
      <c r="K183" s="5" t="s">
        <v>14</v>
      </c>
      <c r="L183" s="8" t="s">
        <v>1604</v>
      </c>
      <c r="M183" s="5" t="s">
        <v>16</v>
      </c>
      <c r="N183" s="5"/>
      <c r="O183" s="5" t="s">
        <v>19</v>
      </c>
      <c r="P183" s="5" t="s">
        <v>23</v>
      </c>
      <c r="Q183" s="5" t="s">
        <v>1</v>
      </c>
      <c r="R183" s="7">
        <v>1</v>
      </c>
      <c r="S183" s="5" t="s">
        <v>2</v>
      </c>
      <c r="T183" s="7">
        <v>14900</v>
      </c>
      <c r="U183" s="5" t="s">
        <v>2</v>
      </c>
      <c r="V183" s="7" t="s">
        <v>7</v>
      </c>
      <c r="W183" s="5" t="s">
        <v>2</v>
      </c>
      <c r="X183" s="5"/>
      <c r="Y183" s="5" t="s">
        <v>2</v>
      </c>
      <c r="Z183" s="7" t="s">
        <v>8</v>
      </c>
      <c r="AA183" s="5" t="s">
        <v>3</v>
      </c>
      <c r="AB183" s="5" t="s">
        <v>4</v>
      </c>
      <c r="AC183" s="8">
        <v>2</v>
      </c>
      <c r="AD183" s="5" t="s">
        <v>2</v>
      </c>
      <c r="AE183" s="5" t="s">
        <v>7</v>
      </c>
      <c r="AF183" s="5" t="s">
        <v>2</v>
      </c>
      <c r="AG183" s="8" t="s">
        <v>7</v>
      </c>
      <c r="AH183" s="5" t="s">
        <v>2</v>
      </c>
      <c r="AI183" s="5"/>
      <c r="AJ183" s="5" t="s">
        <v>2</v>
      </c>
      <c r="AK183" s="8" t="s">
        <v>8</v>
      </c>
      <c r="AL183" s="5" t="s">
        <v>3</v>
      </c>
      <c r="AM183" s="5" t="s">
        <v>1</v>
      </c>
      <c r="AN183" s="7">
        <v>3</v>
      </c>
      <c r="AO183" s="5" t="s">
        <v>2</v>
      </c>
      <c r="AP183" s="5" t="s">
        <v>7</v>
      </c>
      <c r="AQ183" s="5" t="s">
        <v>2</v>
      </c>
      <c r="AR183" s="7" t="s">
        <v>7</v>
      </c>
      <c r="AS183" s="5" t="s">
        <v>2</v>
      </c>
      <c r="AT183" s="5"/>
      <c r="AU183" s="5" t="s">
        <v>2</v>
      </c>
      <c r="AV183" s="7" t="s">
        <v>8</v>
      </c>
      <c r="AW183" s="5" t="s">
        <v>3</v>
      </c>
      <c r="AX183" s="5" t="s">
        <v>4</v>
      </c>
      <c r="AY183" s="7">
        <v>4</v>
      </c>
      <c r="AZ183" s="5" t="s">
        <v>2</v>
      </c>
      <c r="BA183" s="5" t="s">
        <v>7</v>
      </c>
      <c r="BB183" s="5" t="s">
        <v>2</v>
      </c>
      <c r="BC183" s="7" t="s">
        <v>7</v>
      </c>
      <c r="BD183" s="5" t="s">
        <v>2</v>
      </c>
      <c r="BE183" s="5"/>
      <c r="BF183" s="5" t="s">
        <v>2</v>
      </c>
      <c r="BG183" s="7" t="s">
        <v>8</v>
      </c>
      <c r="BH183" s="5" t="s">
        <v>3</v>
      </c>
      <c r="BI183" s="5"/>
      <c r="BJ183" s="5"/>
      <c r="BK183" s="7"/>
      <c r="BL183" s="5"/>
      <c r="BM183" s="5"/>
      <c r="BN183" s="5"/>
      <c r="BO183" s="7"/>
      <c r="BP183" s="5"/>
      <c r="BQ183" s="7"/>
      <c r="BR183" s="5"/>
      <c r="BS183" s="7"/>
      <c r="BT183" s="5"/>
      <c r="BU183" s="6"/>
      <c r="BV183" s="5" t="s">
        <v>405</v>
      </c>
      <c r="BW183" s="9" t="s">
        <v>5</v>
      </c>
      <c r="BX183" s="5" t="s">
        <v>2</v>
      </c>
      <c r="BY183" s="8" t="s">
        <v>7</v>
      </c>
      <c r="BZ183" s="5" t="s">
        <v>2</v>
      </c>
      <c r="CA183" s="8" t="s">
        <v>7</v>
      </c>
      <c r="CB183" s="5" t="s">
        <v>2</v>
      </c>
      <c r="CC183" s="8" t="s">
        <v>7</v>
      </c>
      <c r="CD183" s="5" t="s">
        <v>2</v>
      </c>
      <c r="CE183" s="8" t="s">
        <v>7</v>
      </c>
      <c r="CF183" s="5" t="s">
        <v>3</v>
      </c>
      <c r="CG183" s="6" t="s">
        <v>18</v>
      </c>
      <c r="CH183" s="11">
        <v>4008.5</v>
      </c>
      <c r="CI183" s="6">
        <v>14900</v>
      </c>
      <c r="CJ183" s="6">
        <v>0.03</v>
      </c>
      <c r="CK183" s="6"/>
      <c r="CL183" s="6"/>
      <c r="CM183" s="6"/>
      <c r="CN183" s="6"/>
      <c r="CO183" s="6" t="s">
        <v>1606</v>
      </c>
      <c r="CP183" s="6" t="s">
        <v>1607</v>
      </c>
      <c r="CQ183" s="6" t="s">
        <v>2172</v>
      </c>
      <c r="CR183" s="6" t="s">
        <v>1608</v>
      </c>
      <c r="CS183" s="6" t="s">
        <v>2173</v>
      </c>
      <c r="CT183" s="6" t="s">
        <v>31</v>
      </c>
      <c r="CU183" s="6" t="s">
        <v>1625</v>
      </c>
      <c r="CV183" s="6" t="s">
        <v>32</v>
      </c>
      <c r="CW183" s="6">
        <v>4008.5</v>
      </c>
      <c r="CX183" s="6" t="s">
        <v>28</v>
      </c>
      <c r="CY183" s="6" t="s">
        <v>26</v>
      </c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 t="s">
        <v>36</v>
      </c>
      <c r="DN183" s="5" t="s">
        <v>19</v>
      </c>
      <c r="DO183" s="5" t="s">
        <v>23</v>
      </c>
      <c r="DP183" s="5" t="s">
        <v>1</v>
      </c>
      <c r="DQ183" s="7">
        <v>1</v>
      </c>
      <c r="DR183" s="5" t="s">
        <v>2</v>
      </c>
      <c r="DS183" s="7">
        <v>14900</v>
      </c>
      <c r="DT183" s="5" t="s">
        <v>2</v>
      </c>
      <c r="DU183" s="7" t="s">
        <v>7</v>
      </c>
      <c r="DV183" s="5" t="s">
        <v>2</v>
      </c>
      <c r="DW183" s="5"/>
      <c r="DX183" s="5" t="s">
        <v>2</v>
      </c>
      <c r="DY183" s="7" t="s">
        <v>2174</v>
      </c>
      <c r="DZ183" s="5" t="s">
        <v>3</v>
      </c>
      <c r="EA183" s="5" t="s">
        <v>4</v>
      </c>
      <c r="EB183" s="8">
        <v>2</v>
      </c>
      <c r="EC183" s="5" t="s">
        <v>2</v>
      </c>
      <c r="ED183" s="5" t="s">
        <v>7</v>
      </c>
      <c r="EE183" s="5" t="s">
        <v>2</v>
      </c>
      <c r="EF183" s="8" t="s">
        <v>7</v>
      </c>
      <c r="EG183" s="5" t="s">
        <v>2</v>
      </c>
      <c r="EH183" s="5"/>
      <c r="EI183" s="5" t="s">
        <v>2</v>
      </c>
      <c r="EJ183" s="8" t="s">
        <v>2174</v>
      </c>
      <c r="EK183" s="5" t="s">
        <v>3</v>
      </c>
      <c r="EL183" s="5" t="s">
        <v>1</v>
      </c>
      <c r="EM183" s="7">
        <v>3</v>
      </c>
      <c r="EN183" s="5" t="s">
        <v>2</v>
      </c>
      <c r="EO183" s="5" t="s">
        <v>7</v>
      </c>
      <c r="EP183" s="5" t="s">
        <v>2</v>
      </c>
      <c r="EQ183" s="7" t="s">
        <v>7</v>
      </c>
      <c r="ER183" s="5" t="s">
        <v>2</v>
      </c>
      <c r="ES183" s="5"/>
      <c r="ET183" s="5" t="s">
        <v>2</v>
      </c>
      <c r="EU183" s="7" t="s">
        <v>2174</v>
      </c>
      <c r="EV183" s="5" t="s">
        <v>3</v>
      </c>
      <c r="EW183" s="5" t="s">
        <v>4</v>
      </c>
      <c r="EX183" s="7">
        <v>4</v>
      </c>
      <c r="EY183" s="5" t="s">
        <v>2</v>
      </c>
      <c r="EZ183" s="5" t="s">
        <v>7</v>
      </c>
      <c r="FA183" s="5" t="s">
        <v>2</v>
      </c>
      <c r="FB183" s="7" t="s">
        <v>7</v>
      </c>
      <c r="FC183" s="5" t="s">
        <v>2</v>
      </c>
      <c r="FD183" s="5"/>
      <c r="FE183" s="5" t="s">
        <v>2</v>
      </c>
      <c r="FF183" s="7" t="s">
        <v>2174</v>
      </c>
      <c r="FG183" s="5" t="s">
        <v>3</v>
      </c>
      <c r="FH183" s="5"/>
      <c r="FI183" s="5"/>
      <c r="FJ183" s="7"/>
      <c r="FK183" s="5"/>
      <c r="FL183" s="5"/>
      <c r="FM183" s="5"/>
      <c r="FN183" s="7"/>
      <c r="FO183" s="5"/>
      <c r="FP183" s="7"/>
      <c r="FQ183" s="5"/>
      <c r="FR183" s="7"/>
      <c r="FS183" s="5"/>
      <c r="FT183" s="6"/>
      <c r="FU183" s="5" t="s">
        <v>405</v>
      </c>
      <c r="FV183" s="9" t="s">
        <v>5</v>
      </c>
      <c r="FW183" s="5" t="s">
        <v>2</v>
      </c>
      <c r="FX183" s="8" t="s">
        <v>7</v>
      </c>
      <c r="FY183" s="5" t="s">
        <v>2</v>
      </c>
      <c r="FZ183" s="8" t="s">
        <v>7</v>
      </c>
      <c r="GA183" s="5" t="s">
        <v>2</v>
      </c>
      <c r="GB183" s="8"/>
      <c r="GC183" s="5" t="s">
        <v>2</v>
      </c>
      <c r="GD183" s="8" t="s">
        <v>7</v>
      </c>
      <c r="GE183" s="5" t="s">
        <v>3</v>
      </c>
      <c r="GF183" s="6" t="s">
        <v>18</v>
      </c>
    </row>
    <row r="184" spans="1:188" x14ac:dyDescent="0.25">
      <c r="A184" s="5" t="s">
        <v>9</v>
      </c>
      <c r="B184" s="5">
        <v>12700</v>
      </c>
      <c r="C184" s="5" t="s">
        <v>10</v>
      </c>
      <c r="D184" s="5" t="s">
        <v>1605</v>
      </c>
      <c r="E184" s="5" t="s">
        <v>20</v>
      </c>
      <c r="F184" s="5" t="s">
        <v>21</v>
      </c>
      <c r="G184" s="5" t="s">
        <v>22</v>
      </c>
      <c r="H184" s="5">
        <v>8</v>
      </c>
      <c r="I184" s="5" t="s">
        <v>12</v>
      </c>
      <c r="J184" s="5">
        <v>3</v>
      </c>
      <c r="K184" s="5" t="s">
        <v>14</v>
      </c>
      <c r="L184" s="8" t="s">
        <v>1604</v>
      </c>
      <c r="M184" s="5" t="s">
        <v>16</v>
      </c>
      <c r="N184" s="5"/>
      <c r="O184" s="5" t="s">
        <v>19</v>
      </c>
      <c r="P184" s="5" t="s">
        <v>23</v>
      </c>
      <c r="Q184" s="5" t="s">
        <v>1</v>
      </c>
      <c r="R184" s="7">
        <v>1</v>
      </c>
      <c r="S184" s="5" t="s">
        <v>2</v>
      </c>
      <c r="T184" s="7">
        <v>12700</v>
      </c>
      <c r="U184" s="5" t="s">
        <v>2</v>
      </c>
      <c r="V184" s="7" t="s">
        <v>7</v>
      </c>
      <c r="W184" s="5" t="s">
        <v>2</v>
      </c>
      <c r="X184" s="5"/>
      <c r="Y184" s="5" t="s">
        <v>2</v>
      </c>
      <c r="Z184" s="7" t="s">
        <v>8</v>
      </c>
      <c r="AA184" s="5" t="s">
        <v>3</v>
      </c>
      <c r="AB184" s="5" t="s">
        <v>4</v>
      </c>
      <c r="AC184" s="8">
        <v>2</v>
      </c>
      <c r="AD184" s="5" t="s">
        <v>2</v>
      </c>
      <c r="AE184" s="5" t="s">
        <v>7</v>
      </c>
      <c r="AF184" s="5" t="s">
        <v>2</v>
      </c>
      <c r="AG184" s="8" t="s">
        <v>7</v>
      </c>
      <c r="AH184" s="5" t="s">
        <v>2</v>
      </c>
      <c r="AI184" s="5"/>
      <c r="AJ184" s="5" t="s">
        <v>2</v>
      </c>
      <c r="AK184" s="8" t="s">
        <v>8</v>
      </c>
      <c r="AL184" s="5" t="s">
        <v>3</v>
      </c>
      <c r="AM184" s="5" t="s">
        <v>1</v>
      </c>
      <c r="AN184" s="7">
        <v>3</v>
      </c>
      <c r="AO184" s="5" t="s">
        <v>2</v>
      </c>
      <c r="AP184" s="5" t="s">
        <v>7</v>
      </c>
      <c r="AQ184" s="5" t="s">
        <v>2</v>
      </c>
      <c r="AR184" s="7" t="s">
        <v>7</v>
      </c>
      <c r="AS184" s="5" t="s">
        <v>2</v>
      </c>
      <c r="AT184" s="5"/>
      <c r="AU184" s="5" t="s">
        <v>2</v>
      </c>
      <c r="AV184" s="7" t="s">
        <v>8</v>
      </c>
      <c r="AW184" s="5" t="s">
        <v>3</v>
      </c>
      <c r="AX184" s="5"/>
      <c r="AY184" s="7"/>
      <c r="AZ184" s="5"/>
      <c r="BA184" s="5"/>
      <c r="BB184" s="5"/>
      <c r="BC184" s="7"/>
      <c r="BD184" s="5"/>
      <c r="BE184" s="7"/>
      <c r="BF184" s="5"/>
      <c r="BG184" s="7"/>
      <c r="BH184" s="5"/>
      <c r="BI184" s="5"/>
      <c r="BJ184" s="5"/>
      <c r="BK184" s="7"/>
      <c r="BL184" s="5"/>
      <c r="BM184" s="5"/>
      <c r="BN184" s="5"/>
      <c r="BO184" s="7"/>
      <c r="BP184" s="5"/>
      <c r="BQ184" s="7"/>
      <c r="BR184" s="5"/>
      <c r="BS184" s="7"/>
      <c r="BT184" s="5"/>
      <c r="BU184" s="6"/>
      <c r="BV184" s="5" t="s">
        <v>405</v>
      </c>
      <c r="BW184" s="9" t="s">
        <v>5</v>
      </c>
      <c r="BX184" s="5" t="s">
        <v>2</v>
      </c>
      <c r="BY184" s="8" t="s">
        <v>7</v>
      </c>
      <c r="BZ184" s="5" t="s">
        <v>2</v>
      </c>
      <c r="CA184" s="8" t="s">
        <v>7</v>
      </c>
      <c r="CB184" s="5" t="s">
        <v>2</v>
      </c>
      <c r="CC184" s="8" t="s">
        <v>7</v>
      </c>
      <c r="CD184" s="5" t="s">
        <v>2</v>
      </c>
      <c r="CE184" s="8" t="s">
        <v>7</v>
      </c>
      <c r="CF184" s="5" t="s">
        <v>3</v>
      </c>
      <c r="CG184" s="6" t="s">
        <v>18</v>
      </c>
      <c r="CH184" s="11">
        <v>4928.03</v>
      </c>
      <c r="CI184" s="6">
        <v>12700</v>
      </c>
      <c r="CJ184" s="6">
        <v>0.08</v>
      </c>
      <c r="CK184" s="6"/>
      <c r="CL184" s="6"/>
      <c r="CM184" s="6"/>
      <c r="CN184" s="6"/>
      <c r="CO184" s="6" t="s">
        <v>1606</v>
      </c>
      <c r="CP184" s="6" t="s">
        <v>1607</v>
      </c>
      <c r="CQ184" s="6" t="s">
        <v>2175</v>
      </c>
      <c r="CR184" s="6" t="s">
        <v>1608</v>
      </c>
      <c r="CS184" s="6" t="s">
        <v>2045</v>
      </c>
      <c r="CT184" s="6" t="s">
        <v>31</v>
      </c>
      <c r="CU184" s="6" t="s">
        <v>1612</v>
      </c>
      <c r="CV184" s="6" t="s">
        <v>32</v>
      </c>
      <c r="CW184" s="6">
        <v>4928.03</v>
      </c>
      <c r="CX184" s="6" t="s">
        <v>28</v>
      </c>
      <c r="CY184" s="6" t="s">
        <v>26</v>
      </c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 t="s">
        <v>36</v>
      </c>
      <c r="DN184" s="5" t="s">
        <v>19</v>
      </c>
      <c r="DO184" s="5" t="s">
        <v>23</v>
      </c>
      <c r="DP184" s="5" t="s">
        <v>1</v>
      </c>
      <c r="DQ184" s="7">
        <v>1</v>
      </c>
      <c r="DR184" s="5" t="s">
        <v>2</v>
      </c>
      <c r="DS184" s="7">
        <v>12700</v>
      </c>
      <c r="DT184" s="5" t="s">
        <v>2</v>
      </c>
      <c r="DU184" s="7" t="s">
        <v>7</v>
      </c>
      <c r="DV184" s="5" t="s">
        <v>2</v>
      </c>
      <c r="DW184" s="5"/>
      <c r="DX184" s="5" t="s">
        <v>2</v>
      </c>
      <c r="DY184" s="7" t="s">
        <v>2176</v>
      </c>
      <c r="DZ184" s="5" t="s">
        <v>3</v>
      </c>
      <c r="EA184" s="5" t="s">
        <v>4</v>
      </c>
      <c r="EB184" s="8">
        <v>2</v>
      </c>
      <c r="EC184" s="5" t="s">
        <v>2</v>
      </c>
      <c r="ED184" s="5" t="s">
        <v>7</v>
      </c>
      <c r="EE184" s="5" t="s">
        <v>2</v>
      </c>
      <c r="EF184" s="8" t="s">
        <v>7</v>
      </c>
      <c r="EG184" s="5" t="s">
        <v>2</v>
      </c>
      <c r="EH184" s="5"/>
      <c r="EI184" s="5" t="s">
        <v>2</v>
      </c>
      <c r="EJ184" s="8" t="s">
        <v>2176</v>
      </c>
      <c r="EK184" s="5" t="s">
        <v>3</v>
      </c>
      <c r="EL184" s="5" t="s">
        <v>1</v>
      </c>
      <c r="EM184" s="7">
        <v>3</v>
      </c>
      <c r="EN184" s="5" t="s">
        <v>2</v>
      </c>
      <c r="EO184" s="5" t="s">
        <v>7</v>
      </c>
      <c r="EP184" s="5" t="s">
        <v>2</v>
      </c>
      <c r="EQ184" s="7" t="s">
        <v>7</v>
      </c>
      <c r="ER184" s="5" t="s">
        <v>2</v>
      </c>
      <c r="ES184" s="5"/>
      <c r="ET184" s="5" t="s">
        <v>2</v>
      </c>
      <c r="EU184" s="7" t="s">
        <v>2176</v>
      </c>
      <c r="EV184" s="5" t="s">
        <v>3</v>
      </c>
      <c r="EW184" s="5"/>
      <c r="EX184" s="7"/>
      <c r="EY184" s="5"/>
      <c r="EZ184" s="5"/>
      <c r="FA184" s="5"/>
      <c r="FB184" s="7"/>
      <c r="FC184" s="5"/>
      <c r="FD184" s="7"/>
      <c r="FE184" s="5"/>
      <c r="FF184" s="7"/>
      <c r="FG184" s="5"/>
      <c r="FH184" s="5"/>
      <c r="FI184" s="5"/>
      <c r="FJ184" s="7"/>
      <c r="FK184" s="5"/>
      <c r="FL184" s="5"/>
      <c r="FM184" s="5"/>
      <c r="FN184" s="7"/>
      <c r="FO184" s="5"/>
      <c r="FP184" s="7"/>
      <c r="FQ184" s="5"/>
      <c r="FR184" s="7"/>
      <c r="FS184" s="5"/>
      <c r="FT184" s="6"/>
      <c r="FU184" s="5" t="s">
        <v>405</v>
      </c>
      <c r="FV184" s="9" t="s">
        <v>5</v>
      </c>
      <c r="FW184" s="5" t="s">
        <v>2</v>
      </c>
      <c r="FX184" s="8" t="s">
        <v>7</v>
      </c>
      <c r="FY184" s="5" t="s">
        <v>2</v>
      </c>
      <c r="FZ184" s="8" t="s">
        <v>7</v>
      </c>
      <c r="GA184" s="5" t="s">
        <v>2</v>
      </c>
      <c r="GB184" s="8"/>
      <c r="GC184" s="5" t="s">
        <v>2</v>
      </c>
      <c r="GD184" s="8" t="s">
        <v>7</v>
      </c>
      <c r="GE184" s="5" t="s">
        <v>3</v>
      </c>
      <c r="GF184" s="6" t="s">
        <v>18</v>
      </c>
    </row>
    <row r="185" spans="1:188" x14ac:dyDescent="0.25">
      <c r="A185" s="5" t="s">
        <v>9</v>
      </c>
      <c r="B185" s="5">
        <v>9900</v>
      </c>
      <c r="C185" s="5" t="s">
        <v>10</v>
      </c>
      <c r="D185" s="5" t="s">
        <v>1605</v>
      </c>
      <c r="E185" s="5" t="s">
        <v>20</v>
      </c>
      <c r="F185" s="5" t="s">
        <v>21</v>
      </c>
      <c r="G185" s="5" t="s">
        <v>22</v>
      </c>
      <c r="H185" s="5">
        <v>9</v>
      </c>
      <c r="I185" s="5" t="s">
        <v>12</v>
      </c>
      <c r="J185" s="5">
        <v>5</v>
      </c>
      <c r="K185" s="5" t="s">
        <v>14</v>
      </c>
      <c r="L185" s="8" t="s">
        <v>1604</v>
      </c>
      <c r="M185" s="5" t="s">
        <v>16</v>
      </c>
      <c r="N185" s="5"/>
      <c r="O185" s="5" t="s">
        <v>19</v>
      </c>
      <c r="P185" s="5" t="s">
        <v>23</v>
      </c>
      <c r="Q185" s="5" t="s">
        <v>1</v>
      </c>
      <c r="R185" s="7">
        <v>1</v>
      </c>
      <c r="S185" s="5" t="s">
        <v>2</v>
      </c>
      <c r="T185" s="7">
        <v>9900</v>
      </c>
      <c r="U185" s="5" t="s">
        <v>2</v>
      </c>
      <c r="V185" s="7" t="s">
        <v>7</v>
      </c>
      <c r="W185" s="5" t="s">
        <v>2</v>
      </c>
      <c r="X185" s="5"/>
      <c r="Y185" s="5" t="s">
        <v>2</v>
      </c>
      <c r="Z185" s="7" t="s">
        <v>8</v>
      </c>
      <c r="AA185" s="5" t="s">
        <v>3</v>
      </c>
      <c r="AB185" s="5" t="s">
        <v>4</v>
      </c>
      <c r="AC185" s="8">
        <v>2</v>
      </c>
      <c r="AD185" s="5" t="s">
        <v>2</v>
      </c>
      <c r="AE185" s="5" t="s">
        <v>7</v>
      </c>
      <c r="AF185" s="5" t="s">
        <v>2</v>
      </c>
      <c r="AG185" s="8" t="s">
        <v>7</v>
      </c>
      <c r="AH185" s="5" t="s">
        <v>2</v>
      </c>
      <c r="AI185" s="5"/>
      <c r="AJ185" s="5" t="s">
        <v>2</v>
      </c>
      <c r="AK185" s="8" t="s">
        <v>8</v>
      </c>
      <c r="AL185" s="5" t="s">
        <v>3</v>
      </c>
      <c r="AM185" s="5" t="s">
        <v>1</v>
      </c>
      <c r="AN185" s="7">
        <v>3</v>
      </c>
      <c r="AO185" s="5" t="s">
        <v>2</v>
      </c>
      <c r="AP185" s="5" t="s">
        <v>7</v>
      </c>
      <c r="AQ185" s="5" t="s">
        <v>2</v>
      </c>
      <c r="AR185" s="7" t="s">
        <v>7</v>
      </c>
      <c r="AS185" s="5" t="s">
        <v>2</v>
      </c>
      <c r="AT185" s="5"/>
      <c r="AU185" s="5" t="s">
        <v>2</v>
      </c>
      <c r="AV185" s="7" t="s">
        <v>8</v>
      </c>
      <c r="AW185" s="5" t="s">
        <v>3</v>
      </c>
      <c r="AX185" s="5" t="s">
        <v>4</v>
      </c>
      <c r="AY185" s="7">
        <v>4</v>
      </c>
      <c r="AZ185" s="5" t="s">
        <v>2</v>
      </c>
      <c r="BA185" s="5" t="s">
        <v>7</v>
      </c>
      <c r="BB185" s="5" t="s">
        <v>2</v>
      </c>
      <c r="BC185" s="7" t="s">
        <v>7</v>
      </c>
      <c r="BD185" s="5" t="s">
        <v>2</v>
      </c>
      <c r="BE185" s="5"/>
      <c r="BF185" s="5" t="s">
        <v>2</v>
      </c>
      <c r="BG185" s="7" t="s">
        <v>8</v>
      </c>
      <c r="BH185" s="5" t="s">
        <v>3</v>
      </c>
      <c r="BI185" s="5"/>
      <c r="BJ185" s="5" t="s">
        <v>1</v>
      </c>
      <c r="BK185" s="7">
        <v>5</v>
      </c>
      <c r="BL185" s="5" t="s">
        <v>2</v>
      </c>
      <c r="BM185" s="5" t="s">
        <v>7</v>
      </c>
      <c r="BN185" s="5" t="s">
        <v>2</v>
      </c>
      <c r="BO185" s="7" t="s">
        <v>7</v>
      </c>
      <c r="BP185" s="5" t="s">
        <v>2</v>
      </c>
      <c r="BQ185" s="5"/>
      <c r="BR185" s="5" t="s">
        <v>2</v>
      </c>
      <c r="BS185" s="7" t="s">
        <v>8</v>
      </c>
      <c r="BT185" s="5" t="s">
        <v>3</v>
      </c>
      <c r="BU185" s="6"/>
      <c r="BV185" s="5" t="s">
        <v>405</v>
      </c>
      <c r="BW185" s="9" t="s">
        <v>5</v>
      </c>
      <c r="BX185" s="5" t="s">
        <v>2</v>
      </c>
      <c r="BY185" s="8" t="s">
        <v>7</v>
      </c>
      <c r="BZ185" s="5" t="s">
        <v>2</v>
      </c>
      <c r="CA185" s="8" t="s">
        <v>7</v>
      </c>
      <c r="CB185" s="5" t="s">
        <v>2</v>
      </c>
      <c r="CC185" s="8" t="s">
        <v>7</v>
      </c>
      <c r="CD185" s="5" t="s">
        <v>2</v>
      </c>
      <c r="CE185" s="8" t="s">
        <v>7</v>
      </c>
      <c r="CF185" s="5" t="s">
        <v>3</v>
      </c>
      <c r="CG185" s="6" t="s">
        <v>18</v>
      </c>
      <c r="CH185" s="11">
        <v>2545.2199999999998</v>
      </c>
      <c r="CI185" s="6">
        <v>9900</v>
      </c>
      <c r="CJ185" s="6">
        <v>0.09</v>
      </c>
      <c r="CK185" s="6"/>
      <c r="CL185" s="6"/>
      <c r="CM185" s="6"/>
      <c r="CN185" s="6"/>
      <c r="CO185" s="6" t="s">
        <v>1606</v>
      </c>
      <c r="CP185" s="6" t="s">
        <v>1607</v>
      </c>
      <c r="CQ185" s="6" t="s">
        <v>2177</v>
      </c>
      <c r="CR185" s="6" t="s">
        <v>1609</v>
      </c>
      <c r="CS185" s="6" t="s">
        <v>1886</v>
      </c>
      <c r="CT185" s="6" t="s">
        <v>31</v>
      </c>
      <c r="CU185" s="6" t="s">
        <v>1621</v>
      </c>
      <c r="CV185" s="6" t="s">
        <v>32</v>
      </c>
      <c r="CW185" s="6">
        <v>2545.2199999999998</v>
      </c>
      <c r="CX185" s="6" t="s">
        <v>28</v>
      </c>
      <c r="CY185" s="6" t="s">
        <v>26</v>
      </c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 t="s">
        <v>36</v>
      </c>
      <c r="DN185" s="5" t="s">
        <v>19</v>
      </c>
      <c r="DO185" s="5" t="s">
        <v>23</v>
      </c>
      <c r="DP185" s="5" t="s">
        <v>1</v>
      </c>
      <c r="DQ185" s="7">
        <v>1</v>
      </c>
      <c r="DR185" s="5" t="s">
        <v>2</v>
      </c>
      <c r="DS185" s="7">
        <v>9900</v>
      </c>
      <c r="DT185" s="5" t="s">
        <v>2</v>
      </c>
      <c r="DU185" s="7" t="s">
        <v>7</v>
      </c>
      <c r="DV185" s="5" t="s">
        <v>2</v>
      </c>
      <c r="DW185" s="5"/>
      <c r="DX185" s="5" t="s">
        <v>2</v>
      </c>
      <c r="DY185" s="7" t="s">
        <v>2178</v>
      </c>
      <c r="DZ185" s="5" t="s">
        <v>3</v>
      </c>
      <c r="EA185" s="5" t="s">
        <v>4</v>
      </c>
      <c r="EB185" s="8">
        <v>2</v>
      </c>
      <c r="EC185" s="5" t="s">
        <v>2</v>
      </c>
      <c r="ED185" s="5" t="s">
        <v>7</v>
      </c>
      <c r="EE185" s="5" t="s">
        <v>2</v>
      </c>
      <c r="EF185" s="8" t="s">
        <v>7</v>
      </c>
      <c r="EG185" s="5" t="s">
        <v>2</v>
      </c>
      <c r="EH185" s="5"/>
      <c r="EI185" s="5" t="s">
        <v>2</v>
      </c>
      <c r="EJ185" s="8" t="s">
        <v>2178</v>
      </c>
      <c r="EK185" s="5" t="s">
        <v>3</v>
      </c>
      <c r="EL185" s="5" t="s">
        <v>1</v>
      </c>
      <c r="EM185" s="7">
        <v>3</v>
      </c>
      <c r="EN185" s="5" t="s">
        <v>2</v>
      </c>
      <c r="EO185" s="5" t="s">
        <v>7</v>
      </c>
      <c r="EP185" s="5" t="s">
        <v>2</v>
      </c>
      <c r="EQ185" s="7" t="s">
        <v>7</v>
      </c>
      <c r="ER185" s="5" t="s">
        <v>2</v>
      </c>
      <c r="ES185" s="5"/>
      <c r="ET185" s="5" t="s">
        <v>2</v>
      </c>
      <c r="EU185" s="7" t="s">
        <v>2178</v>
      </c>
      <c r="EV185" s="5" t="s">
        <v>3</v>
      </c>
      <c r="EW185" s="5" t="s">
        <v>4</v>
      </c>
      <c r="EX185" s="7">
        <v>4</v>
      </c>
      <c r="EY185" s="5" t="s">
        <v>2</v>
      </c>
      <c r="EZ185" s="5" t="s">
        <v>7</v>
      </c>
      <c r="FA185" s="5" t="s">
        <v>2</v>
      </c>
      <c r="FB185" s="7" t="s">
        <v>7</v>
      </c>
      <c r="FC185" s="5" t="s">
        <v>2</v>
      </c>
      <c r="FD185" s="5"/>
      <c r="FE185" s="5" t="s">
        <v>2</v>
      </c>
      <c r="FF185" s="7" t="s">
        <v>2178</v>
      </c>
      <c r="FG185" s="5" t="s">
        <v>3</v>
      </c>
      <c r="FH185" s="5"/>
      <c r="FI185" s="5" t="s">
        <v>1</v>
      </c>
      <c r="FJ185" s="7">
        <v>5</v>
      </c>
      <c r="FK185" s="5" t="s">
        <v>2</v>
      </c>
      <c r="FL185" s="5" t="s">
        <v>7</v>
      </c>
      <c r="FM185" s="5" t="s">
        <v>2</v>
      </c>
      <c r="FN185" s="7" t="s">
        <v>7</v>
      </c>
      <c r="FO185" s="5" t="s">
        <v>2</v>
      </c>
      <c r="FP185" s="5"/>
      <c r="FQ185" s="5" t="s">
        <v>2</v>
      </c>
      <c r="FR185" s="7" t="s">
        <v>2178</v>
      </c>
      <c r="FS185" s="5" t="s">
        <v>3</v>
      </c>
      <c r="FT185" s="6"/>
      <c r="FU185" s="5" t="s">
        <v>405</v>
      </c>
      <c r="FV185" s="9" t="s">
        <v>5</v>
      </c>
      <c r="FW185" s="5" t="s">
        <v>2</v>
      </c>
      <c r="FX185" s="8" t="s">
        <v>7</v>
      </c>
      <c r="FY185" s="5" t="s">
        <v>2</v>
      </c>
      <c r="FZ185" s="8" t="s">
        <v>7</v>
      </c>
      <c r="GA185" s="5" t="s">
        <v>2</v>
      </c>
      <c r="GB185" s="8"/>
      <c r="GC185" s="5" t="s">
        <v>2</v>
      </c>
      <c r="GD185" s="8" t="s">
        <v>7</v>
      </c>
      <c r="GE185" s="5" t="s">
        <v>3</v>
      </c>
      <c r="GF185" s="6" t="s">
        <v>18</v>
      </c>
    </row>
    <row r="186" spans="1:188" x14ac:dyDescent="0.25">
      <c r="A186" s="5" t="s">
        <v>9</v>
      </c>
      <c r="B186" s="5">
        <v>18900</v>
      </c>
      <c r="C186" s="5" t="s">
        <v>10</v>
      </c>
      <c r="D186" s="5" t="s">
        <v>1605</v>
      </c>
      <c r="E186" s="5" t="s">
        <v>20</v>
      </c>
      <c r="F186" s="5" t="s">
        <v>21</v>
      </c>
      <c r="G186" s="5" t="s">
        <v>22</v>
      </c>
      <c r="H186" s="5">
        <v>9</v>
      </c>
      <c r="I186" s="5" t="s">
        <v>12</v>
      </c>
      <c r="J186" s="5">
        <v>4</v>
      </c>
      <c r="K186" s="5" t="s">
        <v>14</v>
      </c>
      <c r="L186" s="8" t="s">
        <v>1604</v>
      </c>
      <c r="M186" s="5" t="s">
        <v>16</v>
      </c>
      <c r="N186" s="5"/>
      <c r="O186" s="5" t="s">
        <v>19</v>
      </c>
      <c r="P186" s="5" t="s">
        <v>23</v>
      </c>
      <c r="Q186" s="5" t="s">
        <v>1</v>
      </c>
      <c r="R186" s="7">
        <v>1</v>
      </c>
      <c r="S186" s="5" t="s">
        <v>2</v>
      </c>
      <c r="T186" s="7">
        <v>18900</v>
      </c>
      <c r="U186" s="5" t="s">
        <v>2</v>
      </c>
      <c r="V186" s="7" t="s">
        <v>7</v>
      </c>
      <c r="W186" s="5" t="s">
        <v>2</v>
      </c>
      <c r="X186" s="5"/>
      <c r="Y186" s="5" t="s">
        <v>2</v>
      </c>
      <c r="Z186" s="7" t="s">
        <v>8</v>
      </c>
      <c r="AA186" s="5" t="s">
        <v>3</v>
      </c>
      <c r="AB186" s="5" t="s">
        <v>4</v>
      </c>
      <c r="AC186" s="8">
        <v>2</v>
      </c>
      <c r="AD186" s="5" t="s">
        <v>2</v>
      </c>
      <c r="AE186" s="5" t="s">
        <v>7</v>
      </c>
      <c r="AF186" s="5" t="s">
        <v>2</v>
      </c>
      <c r="AG186" s="8" t="s">
        <v>7</v>
      </c>
      <c r="AH186" s="5" t="s">
        <v>2</v>
      </c>
      <c r="AI186" s="5"/>
      <c r="AJ186" s="5" t="s">
        <v>2</v>
      </c>
      <c r="AK186" s="8" t="s">
        <v>8</v>
      </c>
      <c r="AL186" s="5" t="s">
        <v>3</v>
      </c>
      <c r="AM186" s="5" t="s">
        <v>1</v>
      </c>
      <c r="AN186" s="7">
        <v>3</v>
      </c>
      <c r="AO186" s="5" t="s">
        <v>2</v>
      </c>
      <c r="AP186" s="5" t="s">
        <v>7</v>
      </c>
      <c r="AQ186" s="5" t="s">
        <v>2</v>
      </c>
      <c r="AR186" s="7" t="s">
        <v>7</v>
      </c>
      <c r="AS186" s="5" t="s">
        <v>2</v>
      </c>
      <c r="AT186" s="5"/>
      <c r="AU186" s="5" t="s">
        <v>2</v>
      </c>
      <c r="AV186" s="7" t="s">
        <v>8</v>
      </c>
      <c r="AW186" s="5" t="s">
        <v>3</v>
      </c>
      <c r="AX186" s="5" t="s">
        <v>4</v>
      </c>
      <c r="AY186" s="7">
        <v>4</v>
      </c>
      <c r="AZ186" s="5" t="s">
        <v>2</v>
      </c>
      <c r="BA186" s="5" t="s">
        <v>7</v>
      </c>
      <c r="BB186" s="5" t="s">
        <v>2</v>
      </c>
      <c r="BC186" s="7" t="s">
        <v>7</v>
      </c>
      <c r="BD186" s="5" t="s">
        <v>2</v>
      </c>
      <c r="BE186" s="5"/>
      <c r="BF186" s="5" t="s">
        <v>2</v>
      </c>
      <c r="BG186" s="7" t="s">
        <v>8</v>
      </c>
      <c r="BH186" s="5" t="s">
        <v>3</v>
      </c>
      <c r="BI186" s="5"/>
      <c r="BJ186" s="5"/>
      <c r="BK186" s="7"/>
      <c r="BL186" s="5"/>
      <c r="BM186" s="5"/>
      <c r="BN186" s="5"/>
      <c r="BO186" s="7"/>
      <c r="BP186" s="5"/>
      <c r="BQ186" s="7"/>
      <c r="BR186" s="5"/>
      <c r="BS186" s="7"/>
      <c r="BT186" s="5"/>
      <c r="BU186" s="6"/>
      <c r="BV186" s="5" t="s">
        <v>405</v>
      </c>
      <c r="BW186" s="9" t="s">
        <v>5</v>
      </c>
      <c r="BX186" s="5" t="s">
        <v>2</v>
      </c>
      <c r="BY186" s="8" t="s">
        <v>7</v>
      </c>
      <c r="BZ186" s="5" t="s">
        <v>2</v>
      </c>
      <c r="CA186" s="8" t="s">
        <v>7</v>
      </c>
      <c r="CB186" s="5" t="s">
        <v>2</v>
      </c>
      <c r="CC186" s="8" t="s">
        <v>7</v>
      </c>
      <c r="CD186" s="5" t="s">
        <v>2</v>
      </c>
      <c r="CE186" s="8" t="s">
        <v>7</v>
      </c>
      <c r="CF186" s="5" t="s">
        <v>3</v>
      </c>
      <c r="CG186" s="6" t="s">
        <v>18</v>
      </c>
      <c r="CH186" s="11">
        <v>5833.84</v>
      </c>
      <c r="CI186" s="6">
        <v>18900</v>
      </c>
      <c r="CJ186" s="6">
        <v>0.09</v>
      </c>
      <c r="CK186" s="6"/>
      <c r="CL186" s="6"/>
      <c r="CM186" s="6"/>
      <c r="CN186" s="6"/>
      <c r="CO186" s="6" t="s">
        <v>1606</v>
      </c>
      <c r="CP186" s="6" t="s">
        <v>1607</v>
      </c>
      <c r="CQ186" s="6" t="s">
        <v>2179</v>
      </c>
      <c r="CR186" s="6" t="s">
        <v>1608</v>
      </c>
      <c r="CS186" s="6" t="s">
        <v>2180</v>
      </c>
      <c r="CT186" s="6" t="s">
        <v>31</v>
      </c>
      <c r="CU186" s="6" t="s">
        <v>1611</v>
      </c>
      <c r="CV186" s="6" t="s">
        <v>32</v>
      </c>
      <c r="CW186" s="6">
        <v>5833.84</v>
      </c>
      <c r="CX186" s="6" t="s">
        <v>28</v>
      </c>
      <c r="CY186" s="6" t="s">
        <v>26</v>
      </c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 t="s">
        <v>36</v>
      </c>
      <c r="DN186" s="5" t="s">
        <v>19</v>
      </c>
      <c r="DO186" s="5" t="s">
        <v>23</v>
      </c>
      <c r="DP186" s="5" t="s">
        <v>1</v>
      </c>
      <c r="DQ186" s="7">
        <v>1</v>
      </c>
      <c r="DR186" s="5" t="s">
        <v>2</v>
      </c>
      <c r="DS186" s="7">
        <v>18900</v>
      </c>
      <c r="DT186" s="5" t="s">
        <v>2</v>
      </c>
      <c r="DU186" s="7" t="s">
        <v>7</v>
      </c>
      <c r="DV186" s="5" t="s">
        <v>2</v>
      </c>
      <c r="DW186" s="5"/>
      <c r="DX186" s="5" t="s">
        <v>2</v>
      </c>
      <c r="DY186" s="7" t="s">
        <v>2181</v>
      </c>
      <c r="DZ186" s="5" t="s">
        <v>3</v>
      </c>
      <c r="EA186" s="5" t="s">
        <v>4</v>
      </c>
      <c r="EB186" s="8">
        <v>2</v>
      </c>
      <c r="EC186" s="5" t="s">
        <v>2</v>
      </c>
      <c r="ED186" s="5" t="s">
        <v>7</v>
      </c>
      <c r="EE186" s="5" t="s">
        <v>2</v>
      </c>
      <c r="EF186" s="8" t="s">
        <v>7</v>
      </c>
      <c r="EG186" s="5" t="s">
        <v>2</v>
      </c>
      <c r="EH186" s="5"/>
      <c r="EI186" s="5" t="s">
        <v>2</v>
      </c>
      <c r="EJ186" s="8" t="s">
        <v>2181</v>
      </c>
      <c r="EK186" s="5" t="s">
        <v>3</v>
      </c>
      <c r="EL186" s="5" t="s">
        <v>1</v>
      </c>
      <c r="EM186" s="7">
        <v>3</v>
      </c>
      <c r="EN186" s="5" t="s">
        <v>2</v>
      </c>
      <c r="EO186" s="5" t="s">
        <v>7</v>
      </c>
      <c r="EP186" s="5" t="s">
        <v>2</v>
      </c>
      <c r="EQ186" s="7" t="s">
        <v>7</v>
      </c>
      <c r="ER186" s="5" t="s">
        <v>2</v>
      </c>
      <c r="ES186" s="5"/>
      <c r="ET186" s="5" t="s">
        <v>2</v>
      </c>
      <c r="EU186" s="7" t="s">
        <v>2181</v>
      </c>
      <c r="EV186" s="5" t="s">
        <v>3</v>
      </c>
      <c r="EW186" s="5" t="s">
        <v>4</v>
      </c>
      <c r="EX186" s="7">
        <v>4</v>
      </c>
      <c r="EY186" s="5" t="s">
        <v>2</v>
      </c>
      <c r="EZ186" s="5" t="s">
        <v>7</v>
      </c>
      <c r="FA186" s="5" t="s">
        <v>2</v>
      </c>
      <c r="FB186" s="7" t="s">
        <v>7</v>
      </c>
      <c r="FC186" s="5" t="s">
        <v>2</v>
      </c>
      <c r="FD186" s="5"/>
      <c r="FE186" s="5" t="s">
        <v>2</v>
      </c>
      <c r="FF186" s="7" t="s">
        <v>2181</v>
      </c>
      <c r="FG186" s="5" t="s">
        <v>3</v>
      </c>
      <c r="FH186" s="5"/>
      <c r="FI186" s="5"/>
      <c r="FJ186" s="7"/>
      <c r="FK186" s="5"/>
      <c r="FL186" s="5"/>
      <c r="FM186" s="5"/>
      <c r="FN186" s="7"/>
      <c r="FO186" s="5"/>
      <c r="FP186" s="7"/>
      <c r="FQ186" s="5"/>
      <c r="FR186" s="7"/>
      <c r="FS186" s="5"/>
      <c r="FT186" s="6"/>
      <c r="FU186" s="5" t="s">
        <v>405</v>
      </c>
      <c r="FV186" s="9" t="s">
        <v>5</v>
      </c>
      <c r="FW186" s="5" t="s">
        <v>2</v>
      </c>
      <c r="FX186" s="8" t="s">
        <v>7</v>
      </c>
      <c r="FY186" s="5" t="s">
        <v>2</v>
      </c>
      <c r="FZ186" s="8" t="s">
        <v>7</v>
      </c>
      <c r="GA186" s="5" t="s">
        <v>2</v>
      </c>
      <c r="GB186" s="8"/>
      <c r="GC186" s="5" t="s">
        <v>2</v>
      </c>
      <c r="GD186" s="8" t="s">
        <v>7</v>
      </c>
      <c r="GE186" s="5" t="s">
        <v>3</v>
      </c>
      <c r="GF186" s="6" t="s">
        <v>18</v>
      </c>
    </row>
    <row r="187" spans="1:188" x14ac:dyDescent="0.25">
      <c r="A187" s="5" t="s">
        <v>9</v>
      </c>
      <c r="B187" s="5">
        <v>13200</v>
      </c>
      <c r="C187" s="5" t="s">
        <v>10</v>
      </c>
      <c r="D187" s="5" t="s">
        <v>1605</v>
      </c>
      <c r="E187" s="5" t="s">
        <v>20</v>
      </c>
      <c r="F187" s="5" t="s">
        <v>21</v>
      </c>
      <c r="G187" s="5" t="s">
        <v>22</v>
      </c>
      <c r="H187" s="5">
        <v>8</v>
      </c>
      <c r="I187" s="5" t="s">
        <v>12</v>
      </c>
      <c r="J187" s="5">
        <v>3</v>
      </c>
      <c r="K187" s="5" t="s">
        <v>14</v>
      </c>
      <c r="L187" s="8" t="s">
        <v>1604</v>
      </c>
      <c r="M187" s="5" t="s">
        <v>16</v>
      </c>
      <c r="N187" s="5"/>
      <c r="O187" s="5" t="s">
        <v>19</v>
      </c>
      <c r="P187" s="5" t="s">
        <v>23</v>
      </c>
      <c r="Q187" s="5" t="s">
        <v>1</v>
      </c>
      <c r="R187" s="7">
        <v>1</v>
      </c>
      <c r="S187" s="5" t="s">
        <v>2</v>
      </c>
      <c r="T187" s="7">
        <v>13200</v>
      </c>
      <c r="U187" s="5" t="s">
        <v>2</v>
      </c>
      <c r="V187" s="7" t="s">
        <v>7</v>
      </c>
      <c r="W187" s="5" t="s">
        <v>2</v>
      </c>
      <c r="X187" s="5"/>
      <c r="Y187" s="5" t="s">
        <v>2</v>
      </c>
      <c r="Z187" s="7" t="s">
        <v>8</v>
      </c>
      <c r="AA187" s="5" t="s">
        <v>3</v>
      </c>
      <c r="AB187" s="5" t="s">
        <v>4</v>
      </c>
      <c r="AC187" s="8">
        <v>2</v>
      </c>
      <c r="AD187" s="5" t="s">
        <v>2</v>
      </c>
      <c r="AE187" s="5" t="s">
        <v>7</v>
      </c>
      <c r="AF187" s="5" t="s">
        <v>2</v>
      </c>
      <c r="AG187" s="8" t="s">
        <v>7</v>
      </c>
      <c r="AH187" s="5" t="s">
        <v>2</v>
      </c>
      <c r="AI187" s="5"/>
      <c r="AJ187" s="5" t="s">
        <v>2</v>
      </c>
      <c r="AK187" s="8" t="s">
        <v>8</v>
      </c>
      <c r="AL187" s="5" t="s">
        <v>3</v>
      </c>
      <c r="AM187" s="5" t="s">
        <v>1</v>
      </c>
      <c r="AN187" s="7">
        <v>3</v>
      </c>
      <c r="AO187" s="5" t="s">
        <v>2</v>
      </c>
      <c r="AP187" s="5" t="s">
        <v>7</v>
      </c>
      <c r="AQ187" s="5" t="s">
        <v>2</v>
      </c>
      <c r="AR187" s="7" t="s">
        <v>7</v>
      </c>
      <c r="AS187" s="5" t="s">
        <v>2</v>
      </c>
      <c r="AT187" s="5"/>
      <c r="AU187" s="5" t="s">
        <v>2</v>
      </c>
      <c r="AV187" s="7" t="s">
        <v>8</v>
      </c>
      <c r="AW187" s="5" t="s">
        <v>3</v>
      </c>
      <c r="AX187" s="5"/>
      <c r="AY187" s="7"/>
      <c r="AZ187" s="5"/>
      <c r="BA187" s="5"/>
      <c r="BB187" s="5"/>
      <c r="BC187" s="7"/>
      <c r="BD187" s="5"/>
      <c r="BE187" s="7"/>
      <c r="BF187" s="5"/>
      <c r="BG187" s="7"/>
      <c r="BH187" s="5"/>
      <c r="BI187" s="5"/>
      <c r="BJ187" s="5"/>
      <c r="BK187" s="7"/>
      <c r="BL187" s="5"/>
      <c r="BM187" s="5"/>
      <c r="BN187" s="5"/>
      <c r="BO187" s="7"/>
      <c r="BP187" s="5"/>
      <c r="BQ187" s="7"/>
      <c r="BR187" s="5"/>
      <c r="BS187" s="7"/>
      <c r="BT187" s="5"/>
      <c r="BU187" s="6"/>
      <c r="BV187" s="5" t="s">
        <v>405</v>
      </c>
      <c r="BW187" s="9" t="s">
        <v>5</v>
      </c>
      <c r="BX187" s="5" t="s">
        <v>2</v>
      </c>
      <c r="BY187" s="8" t="s">
        <v>7</v>
      </c>
      <c r="BZ187" s="5" t="s">
        <v>2</v>
      </c>
      <c r="CA187" s="8" t="s">
        <v>7</v>
      </c>
      <c r="CB187" s="5" t="s">
        <v>2</v>
      </c>
      <c r="CC187" s="8" t="s">
        <v>7</v>
      </c>
      <c r="CD187" s="5" t="s">
        <v>2</v>
      </c>
      <c r="CE187" s="8" t="s">
        <v>7</v>
      </c>
      <c r="CF187" s="5" t="s">
        <v>3</v>
      </c>
      <c r="CG187" s="6" t="s">
        <v>18</v>
      </c>
      <c r="CH187" s="11">
        <v>5122.04</v>
      </c>
      <c r="CI187" s="6">
        <v>13200</v>
      </c>
      <c r="CJ187" s="6">
        <v>0.08</v>
      </c>
      <c r="CK187" s="6"/>
      <c r="CL187" s="6"/>
      <c r="CM187" s="6"/>
      <c r="CN187" s="6"/>
      <c r="CO187" s="6" t="s">
        <v>1606</v>
      </c>
      <c r="CP187" s="6" t="s">
        <v>1607</v>
      </c>
      <c r="CQ187" s="6" t="s">
        <v>2182</v>
      </c>
      <c r="CR187" s="6" t="s">
        <v>1608</v>
      </c>
      <c r="CS187" s="6" t="s">
        <v>2183</v>
      </c>
      <c r="CT187" s="6" t="s">
        <v>31</v>
      </c>
      <c r="CU187" s="6" t="s">
        <v>1612</v>
      </c>
      <c r="CV187" s="6" t="s">
        <v>32</v>
      </c>
      <c r="CW187" s="6">
        <v>5122.04</v>
      </c>
      <c r="CX187" s="6" t="s">
        <v>28</v>
      </c>
      <c r="CY187" s="6" t="s">
        <v>26</v>
      </c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 t="s">
        <v>36</v>
      </c>
      <c r="DN187" s="5" t="s">
        <v>19</v>
      </c>
      <c r="DO187" s="5" t="s">
        <v>23</v>
      </c>
      <c r="DP187" s="5" t="s">
        <v>1</v>
      </c>
      <c r="DQ187" s="7">
        <v>1</v>
      </c>
      <c r="DR187" s="5" t="s">
        <v>2</v>
      </c>
      <c r="DS187" s="7">
        <v>13200</v>
      </c>
      <c r="DT187" s="5" t="s">
        <v>2</v>
      </c>
      <c r="DU187" s="7" t="s">
        <v>7</v>
      </c>
      <c r="DV187" s="5" t="s">
        <v>2</v>
      </c>
      <c r="DW187" s="5"/>
      <c r="DX187" s="5" t="s">
        <v>2</v>
      </c>
      <c r="DY187" s="7" t="s">
        <v>2184</v>
      </c>
      <c r="DZ187" s="5" t="s">
        <v>3</v>
      </c>
      <c r="EA187" s="5" t="s">
        <v>4</v>
      </c>
      <c r="EB187" s="8">
        <v>2</v>
      </c>
      <c r="EC187" s="5" t="s">
        <v>2</v>
      </c>
      <c r="ED187" s="5" t="s">
        <v>7</v>
      </c>
      <c r="EE187" s="5" t="s">
        <v>2</v>
      </c>
      <c r="EF187" s="8" t="s">
        <v>7</v>
      </c>
      <c r="EG187" s="5" t="s">
        <v>2</v>
      </c>
      <c r="EH187" s="5"/>
      <c r="EI187" s="5" t="s">
        <v>2</v>
      </c>
      <c r="EJ187" s="8" t="s">
        <v>2184</v>
      </c>
      <c r="EK187" s="5" t="s">
        <v>3</v>
      </c>
      <c r="EL187" s="5" t="s">
        <v>1</v>
      </c>
      <c r="EM187" s="7">
        <v>3</v>
      </c>
      <c r="EN187" s="5" t="s">
        <v>2</v>
      </c>
      <c r="EO187" s="5" t="s">
        <v>7</v>
      </c>
      <c r="EP187" s="5" t="s">
        <v>2</v>
      </c>
      <c r="EQ187" s="7" t="s">
        <v>7</v>
      </c>
      <c r="ER187" s="5" t="s">
        <v>2</v>
      </c>
      <c r="ES187" s="5"/>
      <c r="ET187" s="5" t="s">
        <v>2</v>
      </c>
      <c r="EU187" s="7" t="s">
        <v>2184</v>
      </c>
      <c r="EV187" s="5" t="s">
        <v>3</v>
      </c>
      <c r="EW187" s="5"/>
      <c r="EX187" s="7"/>
      <c r="EY187" s="5"/>
      <c r="EZ187" s="5"/>
      <c r="FA187" s="5"/>
      <c r="FB187" s="7"/>
      <c r="FC187" s="5"/>
      <c r="FD187" s="7"/>
      <c r="FE187" s="5"/>
      <c r="FF187" s="7"/>
      <c r="FG187" s="5"/>
      <c r="FH187" s="5"/>
      <c r="FI187" s="5"/>
      <c r="FJ187" s="7"/>
      <c r="FK187" s="5"/>
      <c r="FL187" s="5"/>
      <c r="FM187" s="5"/>
      <c r="FN187" s="7"/>
      <c r="FO187" s="5"/>
      <c r="FP187" s="7"/>
      <c r="FQ187" s="5"/>
      <c r="FR187" s="7"/>
      <c r="FS187" s="5"/>
      <c r="FT187" s="6"/>
      <c r="FU187" s="5" t="s">
        <v>405</v>
      </c>
      <c r="FV187" s="9" t="s">
        <v>5</v>
      </c>
      <c r="FW187" s="5" t="s">
        <v>2</v>
      </c>
      <c r="FX187" s="8" t="s">
        <v>7</v>
      </c>
      <c r="FY187" s="5" t="s">
        <v>2</v>
      </c>
      <c r="FZ187" s="8" t="s">
        <v>7</v>
      </c>
      <c r="GA187" s="5" t="s">
        <v>2</v>
      </c>
      <c r="GB187" s="8"/>
      <c r="GC187" s="5" t="s">
        <v>2</v>
      </c>
      <c r="GD187" s="8" t="s">
        <v>7</v>
      </c>
      <c r="GE187" s="5" t="s">
        <v>3</v>
      </c>
      <c r="GF187" s="6" t="s">
        <v>18</v>
      </c>
    </row>
    <row r="188" spans="1:188" x14ac:dyDescent="0.25">
      <c r="A188" s="5" t="s">
        <v>9</v>
      </c>
      <c r="B188" s="5">
        <v>16100</v>
      </c>
      <c r="C188" s="5" t="s">
        <v>10</v>
      </c>
      <c r="D188" s="5" t="s">
        <v>1605</v>
      </c>
      <c r="E188" s="5" t="s">
        <v>20</v>
      </c>
      <c r="F188" s="5" t="s">
        <v>21</v>
      </c>
      <c r="G188" s="5" t="s">
        <v>22</v>
      </c>
      <c r="H188" s="5">
        <v>8</v>
      </c>
      <c r="I188" s="5" t="s">
        <v>12</v>
      </c>
      <c r="J188" s="5">
        <v>5</v>
      </c>
      <c r="K188" s="5" t="s">
        <v>14</v>
      </c>
      <c r="L188" s="8" t="s">
        <v>1604</v>
      </c>
      <c r="M188" s="5" t="s">
        <v>16</v>
      </c>
      <c r="N188" s="5"/>
      <c r="O188" s="5" t="s">
        <v>19</v>
      </c>
      <c r="P188" s="5" t="s">
        <v>23</v>
      </c>
      <c r="Q188" s="5" t="s">
        <v>1</v>
      </c>
      <c r="R188" s="7">
        <v>1</v>
      </c>
      <c r="S188" s="5" t="s">
        <v>2</v>
      </c>
      <c r="T188" s="7">
        <v>16100</v>
      </c>
      <c r="U188" s="5" t="s">
        <v>2</v>
      </c>
      <c r="V188" s="7" t="s">
        <v>7</v>
      </c>
      <c r="W188" s="5" t="s">
        <v>2</v>
      </c>
      <c r="X188" s="5"/>
      <c r="Y188" s="5" t="s">
        <v>2</v>
      </c>
      <c r="Z188" s="7" t="s">
        <v>8</v>
      </c>
      <c r="AA188" s="5" t="s">
        <v>3</v>
      </c>
      <c r="AB188" s="5" t="s">
        <v>4</v>
      </c>
      <c r="AC188" s="8">
        <v>2</v>
      </c>
      <c r="AD188" s="5" t="s">
        <v>2</v>
      </c>
      <c r="AE188" s="5" t="s">
        <v>7</v>
      </c>
      <c r="AF188" s="5" t="s">
        <v>2</v>
      </c>
      <c r="AG188" s="8" t="s">
        <v>7</v>
      </c>
      <c r="AH188" s="5" t="s">
        <v>2</v>
      </c>
      <c r="AI188" s="5"/>
      <c r="AJ188" s="5" t="s">
        <v>2</v>
      </c>
      <c r="AK188" s="8" t="s">
        <v>8</v>
      </c>
      <c r="AL188" s="5" t="s">
        <v>3</v>
      </c>
      <c r="AM188" s="5" t="s">
        <v>1</v>
      </c>
      <c r="AN188" s="7">
        <v>3</v>
      </c>
      <c r="AO188" s="5" t="s">
        <v>2</v>
      </c>
      <c r="AP188" s="5" t="s">
        <v>7</v>
      </c>
      <c r="AQ188" s="5" t="s">
        <v>2</v>
      </c>
      <c r="AR188" s="7" t="s">
        <v>7</v>
      </c>
      <c r="AS188" s="5" t="s">
        <v>2</v>
      </c>
      <c r="AT188" s="5"/>
      <c r="AU188" s="5" t="s">
        <v>2</v>
      </c>
      <c r="AV188" s="7" t="s">
        <v>8</v>
      </c>
      <c r="AW188" s="5" t="s">
        <v>3</v>
      </c>
      <c r="AX188" s="5" t="s">
        <v>4</v>
      </c>
      <c r="AY188" s="7">
        <v>4</v>
      </c>
      <c r="AZ188" s="5" t="s">
        <v>2</v>
      </c>
      <c r="BA188" s="5" t="s">
        <v>7</v>
      </c>
      <c r="BB188" s="5" t="s">
        <v>2</v>
      </c>
      <c r="BC188" s="7" t="s">
        <v>7</v>
      </c>
      <c r="BD188" s="5" t="s">
        <v>2</v>
      </c>
      <c r="BE188" s="5"/>
      <c r="BF188" s="5" t="s">
        <v>2</v>
      </c>
      <c r="BG188" s="7" t="s">
        <v>8</v>
      </c>
      <c r="BH188" s="5" t="s">
        <v>3</v>
      </c>
      <c r="BI188" s="5"/>
      <c r="BJ188" s="5" t="s">
        <v>1</v>
      </c>
      <c r="BK188" s="7">
        <v>5</v>
      </c>
      <c r="BL188" s="5" t="s">
        <v>2</v>
      </c>
      <c r="BM188" s="5" t="s">
        <v>7</v>
      </c>
      <c r="BN188" s="5" t="s">
        <v>2</v>
      </c>
      <c r="BO188" s="7" t="s">
        <v>7</v>
      </c>
      <c r="BP188" s="5" t="s">
        <v>2</v>
      </c>
      <c r="BQ188" s="5"/>
      <c r="BR188" s="5" t="s">
        <v>2</v>
      </c>
      <c r="BS188" s="7" t="s">
        <v>8</v>
      </c>
      <c r="BT188" s="5" t="s">
        <v>3</v>
      </c>
      <c r="BU188" s="6"/>
      <c r="BV188" s="5" t="s">
        <v>405</v>
      </c>
      <c r="BW188" s="9" t="s">
        <v>5</v>
      </c>
      <c r="BX188" s="5" t="s">
        <v>2</v>
      </c>
      <c r="BY188" s="8" t="s">
        <v>7</v>
      </c>
      <c r="BZ188" s="5" t="s">
        <v>2</v>
      </c>
      <c r="CA188" s="8" t="s">
        <v>7</v>
      </c>
      <c r="CB188" s="5" t="s">
        <v>2</v>
      </c>
      <c r="CC188" s="8" t="s">
        <v>7</v>
      </c>
      <c r="CD188" s="5" t="s">
        <v>2</v>
      </c>
      <c r="CE188" s="8" t="s">
        <v>7</v>
      </c>
      <c r="CF188" s="5" t="s">
        <v>3</v>
      </c>
      <c r="CG188" s="6" t="s">
        <v>18</v>
      </c>
      <c r="CH188" s="11">
        <v>4032.35</v>
      </c>
      <c r="CI188" s="6">
        <v>16100</v>
      </c>
      <c r="CJ188" s="6">
        <v>0.08</v>
      </c>
      <c r="CK188" s="6"/>
      <c r="CL188" s="6"/>
      <c r="CM188" s="6"/>
      <c r="CN188" s="6"/>
      <c r="CO188" s="6" t="s">
        <v>1606</v>
      </c>
      <c r="CP188" s="6" t="s">
        <v>1607</v>
      </c>
      <c r="CQ188" s="6" t="s">
        <v>2185</v>
      </c>
      <c r="CR188" s="6" t="s">
        <v>1609</v>
      </c>
      <c r="CS188" s="6" t="s">
        <v>2186</v>
      </c>
      <c r="CT188" s="6" t="s">
        <v>31</v>
      </c>
      <c r="CU188" s="6" t="s">
        <v>1665</v>
      </c>
      <c r="CV188" s="6" t="s">
        <v>32</v>
      </c>
      <c r="CW188" s="6">
        <v>4032.35</v>
      </c>
      <c r="CX188" s="6" t="s">
        <v>28</v>
      </c>
      <c r="CY188" s="6" t="s">
        <v>26</v>
      </c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 t="s">
        <v>36</v>
      </c>
      <c r="DN188" s="5" t="s">
        <v>19</v>
      </c>
      <c r="DO188" s="5" t="s">
        <v>23</v>
      </c>
      <c r="DP188" s="5" t="s">
        <v>1</v>
      </c>
      <c r="DQ188" s="7">
        <v>1</v>
      </c>
      <c r="DR188" s="5" t="s">
        <v>2</v>
      </c>
      <c r="DS188" s="7">
        <v>16100</v>
      </c>
      <c r="DT188" s="5" t="s">
        <v>2</v>
      </c>
      <c r="DU188" s="7" t="s">
        <v>7</v>
      </c>
      <c r="DV188" s="5" t="s">
        <v>2</v>
      </c>
      <c r="DW188" s="5"/>
      <c r="DX188" s="5" t="s">
        <v>2</v>
      </c>
      <c r="DY188" s="7" t="s">
        <v>2187</v>
      </c>
      <c r="DZ188" s="5" t="s">
        <v>3</v>
      </c>
      <c r="EA188" s="5" t="s">
        <v>4</v>
      </c>
      <c r="EB188" s="8">
        <v>2</v>
      </c>
      <c r="EC188" s="5" t="s">
        <v>2</v>
      </c>
      <c r="ED188" s="5" t="s">
        <v>7</v>
      </c>
      <c r="EE188" s="5" t="s">
        <v>2</v>
      </c>
      <c r="EF188" s="8" t="s">
        <v>7</v>
      </c>
      <c r="EG188" s="5" t="s">
        <v>2</v>
      </c>
      <c r="EH188" s="5"/>
      <c r="EI188" s="5" t="s">
        <v>2</v>
      </c>
      <c r="EJ188" s="8" t="s">
        <v>2187</v>
      </c>
      <c r="EK188" s="5" t="s">
        <v>3</v>
      </c>
      <c r="EL188" s="5" t="s">
        <v>1</v>
      </c>
      <c r="EM188" s="7">
        <v>3</v>
      </c>
      <c r="EN188" s="5" t="s">
        <v>2</v>
      </c>
      <c r="EO188" s="5" t="s">
        <v>7</v>
      </c>
      <c r="EP188" s="5" t="s">
        <v>2</v>
      </c>
      <c r="EQ188" s="7" t="s">
        <v>7</v>
      </c>
      <c r="ER188" s="5" t="s">
        <v>2</v>
      </c>
      <c r="ES188" s="5"/>
      <c r="ET188" s="5" t="s">
        <v>2</v>
      </c>
      <c r="EU188" s="7" t="s">
        <v>2187</v>
      </c>
      <c r="EV188" s="5" t="s">
        <v>3</v>
      </c>
      <c r="EW188" s="5" t="s">
        <v>4</v>
      </c>
      <c r="EX188" s="7">
        <v>4</v>
      </c>
      <c r="EY188" s="5" t="s">
        <v>2</v>
      </c>
      <c r="EZ188" s="5" t="s">
        <v>7</v>
      </c>
      <c r="FA188" s="5" t="s">
        <v>2</v>
      </c>
      <c r="FB188" s="7" t="s">
        <v>7</v>
      </c>
      <c r="FC188" s="5" t="s">
        <v>2</v>
      </c>
      <c r="FD188" s="5"/>
      <c r="FE188" s="5" t="s">
        <v>2</v>
      </c>
      <c r="FF188" s="7" t="s">
        <v>2187</v>
      </c>
      <c r="FG188" s="5" t="s">
        <v>3</v>
      </c>
      <c r="FH188" s="5"/>
      <c r="FI188" s="5" t="s">
        <v>1</v>
      </c>
      <c r="FJ188" s="7">
        <v>5</v>
      </c>
      <c r="FK188" s="5" t="s">
        <v>2</v>
      </c>
      <c r="FL188" s="5" t="s">
        <v>7</v>
      </c>
      <c r="FM188" s="5" t="s">
        <v>2</v>
      </c>
      <c r="FN188" s="7" t="s">
        <v>7</v>
      </c>
      <c r="FO188" s="5" t="s">
        <v>2</v>
      </c>
      <c r="FP188" s="5"/>
      <c r="FQ188" s="5" t="s">
        <v>2</v>
      </c>
      <c r="FR188" s="7" t="s">
        <v>2187</v>
      </c>
      <c r="FS188" s="5" t="s">
        <v>3</v>
      </c>
      <c r="FT188" s="6"/>
      <c r="FU188" s="5" t="s">
        <v>405</v>
      </c>
      <c r="FV188" s="9" t="s">
        <v>5</v>
      </c>
      <c r="FW188" s="5" t="s">
        <v>2</v>
      </c>
      <c r="FX188" s="8" t="s">
        <v>7</v>
      </c>
      <c r="FY188" s="5" t="s">
        <v>2</v>
      </c>
      <c r="FZ188" s="8" t="s">
        <v>7</v>
      </c>
      <c r="GA188" s="5" t="s">
        <v>2</v>
      </c>
      <c r="GB188" s="8"/>
      <c r="GC188" s="5" t="s">
        <v>2</v>
      </c>
      <c r="GD188" s="8" t="s">
        <v>7</v>
      </c>
      <c r="GE188" s="5" t="s">
        <v>3</v>
      </c>
      <c r="GF188" s="6" t="s">
        <v>18</v>
      </c>
    </row>
    <row r="189" spans="1:188" x14ac:dyDescent="0.25">
      <c r="A189" s="5" t="s">
        <v>9</v>
      </c>
      <c r="B189" s="5">
        <v>1500</v>
      </c>
      <c r="C189" s="5" t="s">
        <v>10</v>
      </c>
      <c r="D189" s="5" t="s">
        <v>1605</v>
      </c>
      <c r="E189" s="5" t="s">
        <v>20</v>
      </c>
      <c r="F189" s="5" t="s">
        <v>21</v>
      </c>
      <c r="G189" s="5" t="s">
        <v>22</v>
      </c>
      <c r="H189" s="5">
        <v>6</v>
      </c>
      <c r="I189" s="5" t="s">
        <v>12</v>
      </c>
      <c r="J189" s="5">
        <v>4</v>
      </c>
      <c r="K189" s="5" t="s">
        <v>14</v>
      </c>
      <c r="L189" s="8" t="s">
        <v>1604</v>
      </c>
      <c r="M189" s="5" t="s">
        <v>16</v>
      </c>
      <c r="N189" s="5"/>
      <c r="O189" s="5" t="s">
        <v>19</v>
      </c>
      <c r="P189" s="5" t="s">
        <v>23</v>
      </c>
      <c r="Q189" s="5" t="s">
        <v>1</v>
      </c>
      <c r="R189" s="7">
        <v>1</v>
      </c>
      <c r="S189" s="5" t="s">
        <v>2</v>
      </c>
      <c r="T189" s="7">
        <v>1500</v>
      </c>
      <c r="U189" s="5" t="s">
        <v>2</v>
      </c>
      <c r="V189" s="7" t="s">
        <v>7</v>
      </c>
      <c r="W189" s="5" t="s">
        <v>2</v>
      </c>
      <c r="X189" s="5"/>
      <c r="Y189" s="5" t="s">
        <v>2</v>
      </c>
      <c r="Z189" s="7" t="s">
        <v>8</v>
      </c>
      <c r="AA189" s="5" t="s">
        <v>3</v>
      </c>
      <c r="AB189" s="5" t="s">
        <v>4</v>
      </c>
      <c r="AC189" s="8">
        <v>2</v>
      </c>
      <c r="AD189" s="5" t="s">
        <v>2</v>
      </c>
      <c r="AE189" s="5" t="s">
        <v>7</v>
      </c>
      <c r="AF189" s="5" t="s">
        <v>2</v>
      </c>
      <c r="AG189" s="8" t="s">
        <v>7</v>
      </c>
      <c r="AH189" s="5" t="s">
        <v>2</v>
      </c>
      <c r="AI189" s="5"/>
      <c r="AJ189" s="5" t="s">
        <v>2</v>
      </c>
      <c r="AK189" s="8" t="s">
        <v>8</v>
      </c>
      <c r="AL189" s="5" t="s">
        <v>3</v>
      </c>
      <c r="AM189" s="5" t="s">
        <v>1</v>
      </c>
      <c r="AN189" s="7">
        <v>3</v>
      </c>
      <c r="AO189" s="5" t="s">
        <v>2</v>
      </c>
      <c r="AP189" s="5" t="s">
        <v>7</v>
      </c>
      <c r="AQ189" s="5" t="s">
        <v>2</v>
      </c>
      <c r="AR189" s="7" t="s">
        <v>7</v>
      </c>
      <c r="AS189" s="5" t="s">
        <v>2</v>
      </c>
      <c r="AT189" s="5"/>
      <c r="AU189" s="5" t="s">
        <v>2</v>
      </c>
      <c r="AV189" s="7" t="s">
        <v>8</v>
      </c>
      <c r="AW189" s="5" t="s">
        <v>3</v>
      </c>
      <c r="AX189" s="5" t="s">
        <v>4</v>
      </c>
      <c r="AY189" s="7">
        <v>4</v>
      </c>
      <c r="AZ189" s="5" t="s">
        <v>2</v>
      </c>
      <c r="BA189" s="5" t="s">
        <v>7</v>
      </c>
      <c r="BB189" s="5" t="s">
        <v>2</v>
      </c>
      <c r="BC189" s="7" t="s">
        <v>7</v>
      </c>
      <c r="BD189" s="5" t="s">
        <v>2</v>
      </c>
      <c r="BE189" s="5"/>
      <c r="BF189" s="5" t="s">
        <v>2</v>
      </c>
      <c r="BG189" s="7" t="s">
        <v>8</v>
      </c>
      <c r="BH189" s="5" t="s">
        <v>3</v>
      </c>
      <c r="BI189" s="5"/>
      <c r="BJ189" s="5"/>
      <c r="BK189" s="7"/>
      <c r="BL189" s="5"/>
      <c r="BM189" s="5"/>
      <c r="BN189" s="5"/>
      <c r="BO189" s="7"/>
      <c r="BP189" s="5"/>
      <c r="BQ189" s="7"/>
      <c r="BR189" s="5"/>
      <c r="BS189" s="7"/>
      <c r="BT189" s="5"/>
      <c r="BU189" s="6"/>
      <c r="BV189" s="5" t="s">
        <v>405</v>
      </c>
      <c r="BW189" s="9" t="s">
        <v>5</v>
      </c>
      <c r="BX189" s="5" t="s">
        <v>2</v>
      </c>
      <c r="BY189" s="8" t="s">
        <v>7</v>
      </c>
      <c r="BZ189" s="5" t="s">
        <v>2</v>
      </c>
      <c r="CA189" s="8" t="s">
        <v>7</v>
      </c>
      <c r="CB189" s="5" t="s">
        <v>2</v>
      </c>
      <c r="CC189" s="8" t="s">
        <v>7</v>
      </c>
      <c r="CD189" s="5" t="s">
        <v>2</v>
      </c>
      <c r="CE189" s="8" t="s">
        <v>7</v>
      </c>
      <c r="CF189" s="5" t="s">
        <v>3</v>
      </c>
      <c r="CG189" s="6" t="s">
        <v>18</v>
      </c>
      <c r="CH189" s="11">
        <v>432.89</v>
      </c>
      <c r="CI189" s="6">
        <v>1500</v>
      </c>
      <c r="CJ189" s="6">
        <v>0.06</v>
      </c>
      <c r="CK189" s="6"/>
      <c r="CL189" s="6"/>
      <c r="CM189" s="6"/>
      <c r="CN189" s="6"/>
      <c r="CO189" s="6" t="s">
        <v>1606</v>
      </c>
      <c r="CP189" s="6" t="s">
        <v>1607</v>
      </c>
      <c r="CQ189" s="6" t="s">
        <v>2188</v>
      </c>
      <c r="CR189" s="6" t="s">
        <v>1608</v>
      </c>
      <c r="CS189" s="6" t="s">
        <v>2189</v>
      </c>
      <c r="CT189" s="6" t="s">
        <v>31</v>
      </c>
      <c r="CU189" s="6" t="s">
        <v>1618</v>
      </c>
      <c r="CV189" s="6" t="s">
        <v>32</v>
      </c>
      <c r="CW189" s="6">
        <v>432.89</v>
      </c>
      <c r="CX189" s="6" t="s">
        <v>28</v>
      </c>
      <c r="CY189" s="6" t="s">
        <v>26</v>
      </c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 t="s">
        <v>36</v>
      </c>
      <c r="DN189" s="5" t="s">
        <v>19</v>
      </c>
      <c r="DO189" s="5" t="s">
        <v>23</v>
      </c>
      <c r="DP189" s="5" t="s">
        <v>1</v>
      </c>
      <c r="DQ189" s="7">
        <v>1</v>
      </c>
      <c r="DR189" s="5" t="s">
        <v>2</v>
      </c>
      <c r="DS189" s="7">
        <v>1500</v>
      </c>
      <c r="DT189" s="5" t="s">
        <v>2</v>
      </c>
      <c r="DU189" s="7" t="s">
        <v>7</v>
      </c>
      <c r="DV189" s="5" t="s">
        <v>2</v>
      </c>
      <c r="DW189" s="5"/>
      <c r="DX189" s="5" t="s">
        <v>2</v>
      </c>
      <c r="DY189" s="7" t="s">
        <v>2190</v>
      </c>
      <c r="DZ189" s="5" t="s">
        <v>3</v>
      </c>
      <c r="EA189" s="5" t="s">
        <v>4</v>
      </c>
      <c r="EB189" s="8">
        <v>2</v>
      </c>
      <c r="EC189" s="5" t="s">
        <v>2</v>
      </c>
      <c r="ED189" s="5" t="s">
        <v>7</v>
      </c>
      <c r="EE189" s="5" t="s">
        <v>2</v>
      </c>
      <c r="EF189" s="8" t="s">
        <v>7</v>
      </c>
      <c r="EG189" s="5" t="s">
        <v>2</v>
      </c>
      <c r="EH189" s="5"/>
      <c r="EI189" s="5" t="s">
        <v>2</v>
      </c>
      <c r="EJ189" s="8" t="s">
        <v>2190</v>
      </c>
      <c r="EK189" s="5" t="s">
        <v>3</v>
      </c>
      <c r="EL189" s="5" t="s">
        <v>1</v>
      </c>
      <c r="EM189" s="7">
        <v>3</v>
      </c>
      <c r="EN189" s="5" t="s">
        <v>2</v>
      </c>
      <c r="EO189" s="5" t="s">
        <v>7</v>
      </c>
      <c r="EP189" s="5" t="s">
        <v>2</v>
      </c>
      <c r="EQ189" s="7" t="s">
        <v>7</v>
      </c>
      <c r="ER189" s="5" t="s">
        <v>2</v>
      </c>
      <c r="ES189" s="5"/>
      <c r="ET189" s="5" t="s">
        <v>2</v>
      </c>
      <c r="EU189" s="7" t="s">
        <v>2190</v>
      </c>
      <c r="EV189" s="5" t="s">
        <v>3</v>
      </c>
      <c r="EW189" s="5" t="s">
        <v>4</v>
      </c>
      <c r="EX189" s="7">
        <v>4</v>
      </c>
      <c r="EY189" s="5" t="s">
        <v>2</v>
      </c>
      <c r="EZ189" s="5" t="s">
        <v>7</v>
      </c>
      <c r="FA189" s="5" t="s">
        <v>2</v>
      </c>
      <c r="FB189" s="7" t="s">
        <v>7</v>
      </c>
      <c r="FC189" s="5" t="s">
        <v>2</v>
      </c>
      <c r="FD189" s="5"/>
      <c r="FE189" s="5" t="s">
        <v>2</v>
      </c>
      <c r="FF189" s="7" t="s">
        <v>2190</v>
      </c>
      <c r="FG189" s="5" t="s">
        <v>3</v>
      </c>
      <c r="FH189" s="5"/>
      <c r="FI189" s="5"/>
      <c r="FJ189" s="7"/>
      <c r="FK189" s="5"/>
      <c r="FL189" s="5"/>
      <c r="FM189" s="5"/>
      <c r="FN189" s="7"/>
      <c r="FO189" s="5"/>
      <c r="FP189" s="7"/>
      <c r="FQ189" s="5"/>
      <c r="FR189" s="7"/>
      <c r="FS189" s="5"/>
      <c r="FT189" s="6"/>
      <c r="FU189" s="5" t="s">
        <v>405</v>
      </c>
      <c r="FV189" s="9" t="s">
        <v>5</v>
      </c>
      <c r="FW189" s="5" t="s">
        <v>2</v>
      </c>
      <c r="FX189" s="8" t="s">
        <v>7</v>
      </c>
      <c r="FY189" s="5" t="s">
        <v>2</v>
      </c>
      <c r="FZ189" s="8" t="s">
        <v>7</v>
      </c>
      <c r="GA189" s="5" t="s">
        <v>2</v>
      </c>
      <c r="GB189" s="8"/>
      <c r="GC189" s="5" t="s">
        <v>2</v>
      </c>
      <c r="GD189" s="8" t="s">
        <v>7</v>
      </c>
      <c r="GE189" s="5" t="s">
        <v>3</v>
      </c>
      <c r="GF189" s="6" t="s">
        <v>18</v>
      </c>
    </row>
    <row r="190" spans="1:188" x14ac:dyDescent="0.25">
      <c r="A190" s="5" t="s">
        <v>9</v>
      </c>
      <c r="B190" s="5">
        <v>14200</v>
      </c>
      <c r="C190" s="5" t="s">
        <v>10</v>
      </c>
      <c r="D190" s="5" t="s">
        <v>1605</v>
      </c>
      <c r="E190" s="5" t="s">
        <v>20</v>
      </c>
      <c r="F190" s="5" t="s">
        <v>21</v>
      </c>
      <c r="G190" s="5" t="s">
        <v>22</v>
      </c>
      <c r="H190" s="5">
        <v>4</v>
      </c>
      <c r="I190" s="5" t="s">
        <v>12</v>
      </c>
      <c r="J190" s="5">
        <v>3</v>
      </c>
      <c r="K190" s="5" t="s">
        <v>14</v>
      </c>
      <c r="L190" s="8" t="s">
        <v>1604</v>
      </c>
      <c r="M190" s="5" t="s">
        <v>16</v>
      </c>
      <c r="N190" s="5"/>
      <c r="O190" s="5" t="s">
        <v>19</v>
      </c>
      <c r="P190" s="5" t="s">
        <v>23</v>
      </c>
      <c r="Q190" s="5" t="s">
        <v>1</v>
      </c>
      <c r="R190" s="7">
        <v>1</v>
      </c>
      <c r="S190" s="5" t="s">
        <v>2</v>
      </c>
      <c r="T190" s="7">
        <v>14200</v>
      </c>
      <c r="U190" s="5" t="s">
        <v>2</v>
      </c>
      <c r="V190" s="7" t="s">
        <v>7</v>
      </c>
      <c r="W190" s="5" t="s">
        <v>2</v>
      </c>
      <c r="X190" s="5"/>
      <c r="Y190" s="5" t="s">
        <v>2</v>
      </c>
      <c r="Z190" s="7" t="s">
        <v>8</v>
      </c>
      <c r="AA190" s="5" t="s">
        <v>3</v>
      </c>
      <c r="AB190" s="5" t="s">
        <v>4</v>
      </c>
      <c r="AC190" s="8">
        <v>2</v>
      </c>
      <c r="AD190" s="5" t="s">
        <v>2</v>
      </c>
      <c r="AE190" s="5" t="s">
        <v>7</v>
      </c>
      <c r="AF190" s="5" t="s">
        <v>2</v>
      </c>
      <c r="AG190" s="8" t="s">
        <v>7</v>
      </c>
      <c r="AH190" s="5" t="s">
        <v>2</v>
      </c>
      <c r="AI190" s="5"/>
      <c r="AJ190" s="5" t="s">
        <v>2</v>
      </c>
      <c r="AK190" s="8" t="s">
        <v>8</v>
      </c>
      <c r="AL190" s="5" t="s">
        <v>3</v>
      </c>
      <c r="AM190" s="5" t="s">
        <v>1</v>
      </c>
      <c r="AN190" s="7">
        <v>3</v>
      </c>
      <c r="AO190" s="5" t="s">
        <v>2</v>
      </c>
      <c r="AP190" s="5" t="s">
        <v>7</v>
      </c>
      <c r="AQ190" s="5" t="s">
        <v>2</v>
      </c>
      <c r="AR190" s="7" t="s">
        <v>7</v>
      </c>
      <c r="AS190" s="5" t="s">
        <v>2</v>
      </c>
      <c r="AT190" s="5"/>
      <c r="AU190" s="5" t="s">
        <v>2</v>
      </c>
      <c r="AV190" s="7" t="s">
        <v>8</v>
      </c>
      <c r="AW190" s="5" t="s">
        <v>3</v>
      </c>
      <c r="AX190" s="5"/>
      <c r="AY190" s="7"/>
      <c r="AZ190" s="5"/>
      <c r="BA190" s="5"/>
      <c r="BB190" s="5"/>
      <c r="BC190" s="7"/>
      <c r="BD190" s="5"/>
      <c r="BE190" s="7"/>
      <c r="BF190" s="5"/>
      <c r="BG190" s="7"/>
      <c r="BH190" s="5"/>
      <c r="BI190" s="5"/>
      <c r="BJ190" s="5"/>
      <c r="BK190" s="7"/>
      <c r="BL190" s="5"/>
      <c r="BM190" s="5"/>
      <c r="BN190" s="5"/>
      <c r="BO190" s="7"/>
      <c r="BP190" s="5"/>
      <c r="BQ190" s="7"/>
      <c r="BR190" s="5"/>
      <c r="BS190" s="7"/>
      <c r="BT190" s="5"/>
      <c r="BU190" s="6"/>
      <c r="BV190" s="5" t="s">
        <v>405</v>
      </c>
      <c r="BW190" s="9" t="s">
        <v>5</v>
      </c>
      <c r="BX190" s="5" t="s">
        <v>2</v>
      </c>
      <c r="BY190" s="8" t="s">
        <v>7</v>
      </c>
      <c r="BZ190" s="5" t="s">
        <v>2</v>
      </c>
      <c r="CA190" s="8" t="s">
        <v>7</v>
      </c>
      <c r="CB190" s="5" t="s">
        <v>2</v>
      </c>
      <c r="CC190" s="8" t="s">
        <v>7</v>
      </c>
      <c r="CD190" s="5" t="s">
        <v>2</v>
      </c>
      <c r="CE190" s="8" t="s">
        <v>7</v>
      </c>
      <c r="CF190" s="5" t="s">
        <v>3</v>
      </c>
      <c r="CG190" s="6" t="s">
        <v>18</v>
      </c>
      <c r="CH190" s="11">
        <v>5116.95</v>
      </c>
      <c r="CI190" s="6">
        <v>14200</v>
      </c>
      <c r="CJ190" s="6">
        <v>0.04</v>
      </c>
      <c r="CK190" s="6"/>
      <c r="CL190" s="6"/>
      <c r="CM190" s="6"/>
      <c r="CN190" s="6"/>
      <c r="CO190" s="6" t="s">
        <v>1606</v>
      </c>
      <c r="CP190" s="6" t="s">
        <v>1607</v>
      </c>
      <c r="CQ190" s="6" t="s">
        <v>2191</v>
      </c>
      <c r="CR190" s="6" t="s">
        <v>1608</v>
      </c>
      <c r="CS190" s="6" t="s">
        <v>2192</v>
      </c>
      <c r="CT190" s="6" t="s">
        <v>31</v>
      </c>
      <c r="CU190" s="6" t="s">
        <v>1638</v>
      </c>
      <c r="CV190" s="6" t="s">
        <v>32</v>
      </c>
      <c r="CW190" s="6">
        <v>5116.95</v>
      </c>
      <c r="CX190" s="6" t="s">
        <v>28</v>
      </c>
      <c r="CY190" s="6" t="s">
        <v>26</v>
      </c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 t="s">
        <v>36</v>
      </c>
      <c r="DN190" s="5" t="s">
        <v>19</v>
      </c>
      <c r="DO190" s="5" t="s">
        <v>23</v>
      </c>
      <c r="DP190" s="5" t="s">
        <v>1</v>
      </c>
      <c r="DQ190" s="7">
        <v>1</v>
      </c>
      <c r="DR190" s="5" t="s">
        <v>2</v>
      </c>
      <c r="DS190" s="7">
        <v>14200</v>
      </c>
      <c r="DT190" s="5" t="s">
        <v>2</v>
      </c>
      <c r="DU190" s="7" t="s">
        <v>7</v>
      </c>
      <c r="DV190" s="5" t="s">
        <v>2</v>
      </c>
      <c r="DW190" s="5"/>
      <c r="DX190" s="5" t="s">
        <v>2</v>
      </c>
      <c r="DY190" s="7" t="s">
        <v>2193</v>
      </c>
      <c r="DZ190" s="5" t="s">
        <v>3</v>
      </c>
      <c r="EA190" s="5" t="s">
        <v>4</v>
      </c>
      <c r="EB190" s="8">
        <v>2</v>
      </c>
      <c r="EC190" s="5" t="s">
        <v>2</v>
      </c>
      <c r="ED190" s="5" t="s">
        <v>7</v>
      </c>
      <c r="EE190" s="5" t="s">
        <v>2</v>
      </c>
      <c r="EF190" s="8" t="s">
        <v>7</v>
      </c>
      <c r="EG190" s="5" t="s">
        <v>2</v>
      </c>
      <c r="EH190" s="5"/>
      <c r="EI190" s="5" t="s">
        <v>2</v>
      </c>
      <c r="EJ190" s="8" t="s">
        <v>2193</v>
      </c>
      <c r="EK190" s="5" t="s">
        <v>3</v>
      </c>
      <c r="EL190" s="5" t="s">
        <v>1</v>
      </c>
      <c r="EM190" s="7">
        <v>3</v>
      </c>
      <c r="EN190" s="5" t="s">
        <v>2</v>
      </c>
      <c r="EO190" s="5" t="s">
        <v>7</v>
      </c>
      <c r="EP190" s="5" t="s">
        <v>2</v>
      </c>
      <c r="EQ190" s="7" t="s">
        <v>7</v>
      </c>
      <c r="ER190" s="5" t="s">
        <v>2</v>
      </c>
      <c r="ES190" s="5"/>
      <c r="ET190" s="5" t="s">
        <v>2</v>
      </c>
      <c r="EU190" s="7" t="s">
        <v>2193</v>
      </c>
      <c r="EV190" s="5" t="s">
        <v>3</v>
      </c>
      <c r="EW190" s="5"/>
      <c r="EX190" s="7"/>
      <c r="EY190" s="5"/>
      <c r="EZ190" s="5"/>
      <c r="FA190" s="5"/>
      <c r="FB190" s="7"/>
      <c r="FC190" s="5"/>
      <c r="FD190" s="7"/>
      <c r="FE190" s="5"/>
      <c r="FF190" s="7"/>
      <c r="FG190" s="5"/>
      <c r="FH190" s="5"/>
      <c r="FI190" s="5"/>
      <c r="FJ190" s="7"/>
      <c r="FK190" s="5"/>
      <c r="FL190" s="5"/>
      <c r="FM190" s="5"/>
      <c r="FN190" s="7"/>
      <c r="FO190" s="5"/>
      <c r="FP190" s="7"/>
      <c r="FQ190" s="5"/>
      <c r="FR190" s="7"/>
      <c r="FS190" s="5"/>
      <c r="FT190" s="6"/>
      <c r="FU190" s="5" t="s">
        <v>405</v>
      </c>
      <c r="FV190" s="9" t="s">
        <v>5</v>
      </c>
      <c r="FW190" s="5" t="s">
        <v>2</v>
      </c>
      <c r="FX190" s="8" t="s">
        <v>7</v>
      </c>
      <c r="FY190" s="5" t="s">
        <v>2</v>
      </c>
      <c r="FZ190" s="8" t="s">
        <v>7</v>
      </c>
      <c r="GA190" s="5" t="s">
        <v>2</v>
      </c>
      <c r="GB190" s="8"/>
      <c r="GC190" s="5" t="s">
        <v>2</v>
      </c>
      <c r="GD190" s="8" t="s">
        <v>7</v>
      </c>
      <c r="GE190" s="5" t="s">
        <v>3</v>
      </c>
      <c r="GF190" s="6" t="s">
        <v>18</v>
      </c>
    </row>
    <row r="191" spans="1:188" x14ac:dyDescent="0.25">
      <c r="A191" s="5" t="s">
        <v>9</v>
      </c>
      <c r="B191" s="5">
        <v>9000</v>
      </c>
      <c r="C191" s="5" t="s">
        <v>10</v>
      </c>
      <c r="D191" s="5" t="s">
        <v>1605</v>
      </c>
      <c r="E191" s="5" t="s">
        <v>20</v>
      </c>
      <c r="F191" s="5" t="s">
        <v>21</v>
      </c>
      <c r="G191" s="5" t="s">
        <v>22</v>
      </c>
      <c r="H191" s="5">
        <v>5</v>
      </c>
      <c r="I191" s="5" t="s">
        <v>12</v>
      </c>
      <c r="J191" s="5">
        <v>5</v>
      </c>
      <c r="K191" s="5" t="s">
        <v>14</v>
      </c>
      <c r="L191" s="8" t="s">
        <v>1604</v>
      </c>
      <c r="M191" s="5" t="s">
        <v>16</v>
      </c>
      <c r="N191" s="5"/>
      <c r="O191" s="5" t="s">
        <v>19</v>
      </c>
      <c r="P191" s="5" t="s">
        <v>23</v>
      </c>
      <c r="Q191" s="5" t="s">
        <v>1</v>
      </c>
      <c r="R191" s="7">
        <v>1</v>
      </c>
      <c r="S191" s="5" t="s">
        <v>2</v>
      </c>
      <c r="T191" s="7">
        <v>9000</v>
      </c>
      <c r="U191" s="5" t="s">
        <v>2</v>
      </c>
      <c r="V191" s="7" t="s">
        <v>7</v>
      </c>
      <c r="W191" s="5" t="s">
        <v>2</v>
      </c>
      <c r="X191" s="5"/>
      <c r="Y191" s="5" t="s">
        <v>2</v>
      </c>
      <c r="Z191" s="7" t="s">
        <v>8</v>
      </c>
      <c r="AA191" s="5" t="s">
        <v>3</v>
      </c>
      <c r="AB191" s="5" t="s">
        <v>4</v>
      </c>
      <c r="AC191" s="8">
        <v>2</v>
      </c>
      <c r="AD191" s="5" t="s">
        <v>2</v>
      </c>
      <c r="AE191" s="5" t="s">
        <v>7</v>
      </c>
      <c r="AF191" s="5" t="s">
        <v>2</v>
      </c>
      <c r="AG191" s="8" t="s">
        <v>7</v>
      </c>
      <c r="AH191" s="5" t="s">
        <v>2</v>
      </c>
      <c r="AI191" s="5"/>
      <c r="AJ191" s="5" t="s">
        <v>2</v>
      </c>
      <c r="AK191" s="8" t="s">
        <v>8</v>
      </c>
      <c r="AL191" s="5" t="s">
        <v>3</v>
      </c>
      <c r="AM191" s="5" t="s">
        <v>1</v>
      </c>
      <c r="AN191" s="7">
        <v>3</v>
      </c>
      <c r="AO191" s="5" t="s">
        <v>2</v>
      </c>
      <c r="AP191" s="5" t="s">
        <v>7</v>
      </c>
      <c r="AQ191" s="5" t="s">
        <v>2</v>
      </c>
      <c r="AR191" s="7" t="s">
        <v>7</v>
      </c>
      <c r="AS191" s="5" t="s">
        <v>2</v>
      </c>
      <c r="AT191" s="5"/>
      <c r="AU191" s="5" t="s">
        <v>2</v>
      </c>
      <c r="AV191" s="7" t="s">
        <v>8</v>
      </c>
      <c r="AW191" s="5" t="s">
        <v>3</v>
      </c>
      <c r="AX191" s="5" t="s">
        <v>4</v>
      </c>
      <c r="AY191" s="7">
        <v>4</v>
      </c>
      <c r="AZ191" s="5" t="s">
        <v>2</v>
      </c>
      <c r="BA191" s="5" t="s">
        <v>7</v>
      </c>
      <c r="BB191" s="5" t="s">
        <v>2</v>
      </c>
      <c r="BC191" s="7" t="s">
        <v>7</v>
      </c>
      <c r="BD191" s="5" t="s">
        <v>2</v>
      </c>
      <c r="BE191" s="5"/>
      <c r="BF191" s="5" t="s">
        <v>2</v>
      </c>
      <c r="BG191" s="7" t="s">
        <v>8</v>
      </c>
      <c r="BH191" s="5" t="s">
        <v>3</v>
      </c>
      <c r="BI191" s="5"/>
      <c r="BJ191" s="5" t="s">
        <v>1</v>
      </c>
      <c r="BK191" s="7">
        <v>5</v>
      </c>
      <c r="BL191" s="5" t="s">
        <v>2</v>
      </c>
      <c r="BM191" s="5" t="s">
        <v>7</v>
      </c>
      <c r="BN191" s="5" t="s">
        <v>2</v>
      </c>
      <c r="BO191" s="7" t="s">
        <v>7</v>
      </c>
      <c r="BP191" s="5" t="s">
        <v>2</v>
      </c>
      <c r="BQ191" s="5"/>
      <c r="BR191" s="5" t="s">
        <v>2</v>
      </c>
      <c r="BS191" s="7" t="s">
        <v>8</v>
      </c>
      <c r="BT191" s="5" t="s">
        <v>3</v>
      </c>
      <c r="BU191" s="6"/>
      <c r="BV191" s="5" t="s">
        <v>405</v>
      </c>
      <c r="BW191" s="9" t="s">
        <v>5</v>
      </c>
      <c r="BX191" s="5" t="s">
        <v>2</v>
      </c>
      <c r="BY191" s="8" t="s">
        <v>7</v>
      </c>
      <c r="BZ191" s="5" t="s">
        <v>2</v>
      </c>
      <c r="CA191" s="8" t="s">
        <v>7</v>
      </c>
      <c r="CB191" s="5" t="s">
        <v>2</v>
      </c>
      <c r="CC191" s="8" t="s">
        <v>7</v>
      </c>
      <c r="CD191" s="5" t="s">
        <v>2</v>
      </c>
      <c r="CE191" s="8" t="s">
        <v>7</v>
      </c>
      <c r="CF191" s="5" t="s">
        <v>3</v>
      </c>
      <c r="CG191" s="6" t="s">
        <v>18</v>
      </c>
      <c r="CH191" s="11">
        <v>2078.77</v>
      </c>
      <c r="CI191" s="6">
        <v>9000</v>
      </c>
      <c r="CJ191" s="6">
        <v>0.05</v>
      </c>
      <c r="CK191" s="6"/>
      <c r="CL191" s="6"/>
      <c r="CM191" s="6"/>
      <c r="CN191" s="6"/>
      <c r="CO191" s="6" t="s">
        <v>1606</v>
      </c>
      <c r="CP191" s="6" t="s">
        <v>1607</v>
      </c>
      <c r="CQ191" s="6" t="s">
        <v>2194</v>
      </c>
      <c r="CR191" s="6" t="s">
        <v>1609</v>
      </c>
      <c r="CS191" s="6" t="s">
        <v>2195</v>
      </c>
      <c r="CT191" s="6" t="s">
        <v>31</v>
      </c>
      <c r="CU191" s="6" t="s">
        <v>1675</v>
      </c>
      <c r="CV191" s="6" t="s">
        <v>32</v>
      </c>
      <c r="CW191" s="6">
        <v>2078.77</v>
      </c>
      <c r="CX191" s="6" t="s">
        <v>28</v>
      </c>
      <c r="CY191" s="6" t="s">
        <v>26</v>
      </c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 t="s">
        <v>36</v>
      </c>
      <c r="DN191" s="5" t="s">
        <v>19</v>
      </c>
      <c r="DO191" s="5" t="s">
        <v>23</v>
      </c>
      <c r="DP191" s="5" t="s">
        <v>1</v>
      </c>
      <c r="DQ191" s="7">
        <v>1</v>
      </c>
      <c r="DR191" s="5" t="s">
        <v>2</v>
      </c>
      <c r="DS191" s="7">
        <v>9000</v>
      </c>
      <c r="DT191" s="5" t="s">
        <v>2</v>
      </c>
      <c r="DU191" s="7" t="s">
        <v>7</v>
      </c>
      <c r="DV191" s="5" t="s">
        <v>2</v>
      </c>
      <c r="DW191" s="5"/>
      <c r="DX191" s="5" t="s">
        <v>2</v>
      </c>
      <c r="DY191" s="7" t="s">
        <v>2196</v>
      </c>
      <c r="DZ191" s="5" t="s">
        <v>3</v>
      </c>
      <c r="EA191" s="5" t="s">
        <v>4</v>
      </c>
      <c r="EB191" s="8">
        <v>2</v>
      </c>
      <c r="EC191" s="5" t="s">
        <v>2</v>
      </c>
      <c r="ED191" s="5" t="s">
        <v>7</v>
      </c>
      <c r="EE191" s="5" t="s">
        <v>2</v>
      </c>
      <c r="EF191" s="8" t="s">
        <v>7</v>
      </c>
      <c r="EG191" s="5" t="s">
        <v>2</v>
      </c>
      <c r="EH191" s="5"/>
      <c r="EI191" s="5" t="s">
        <v>2</v>
      </c>
      <c r="EJ191" s="8" t="s">
        <v>2196</v>
      </c>
      <c r="EK191" s="5" t="s">
        <v>3</v>
      </c>
      <c r="EL191" s="5" t="s">
        <v>1</v>
      </c>
      <c r="EM191" s="7">
        <v>3</v>
      </c>
      <c r="EN191" s="5" t="s">
        <v>2</v>
      </c>
      <c r="EO191" s="5" t="s">
        <v>7</v>
      </c>
      <c r="EP191" s="5" t="s">
        <v>2</v>
      </c>
      <c r="EQ191" s="7" t="s">
        <v>7</v>
      </c>
      <c r="ER191" s="5" t="s">
        <v>2</v>
      </c>
      <c r="ES191" s="5"/>
      <c r="ET191" s="5" t="s">
        <v>2</v>
      </c>
      <c r="EU191" s="7" t="s">
        <v>2196</v>
      </c>
      <c r="EV191" s="5" t="s">
        <v>3</v>
      </c>
      <c r="EW191" s="5" t="s">
        <v>4</v>
      </c>
      <c r="EX191" s="7">
        <v>4</v>
      </c>
      <c r="EY191" s="5" t="s">
        <v>2</v>
      </c>
      <c r="EZ191" s="5" t="s">
        <v>7</v>
      </c>
      <c r="FA191" s="5" t="s">
        <v>2</v>
      </c>
      <c r="FB191" s="7" t="s">
        <v>7</v>
      </c>
      <c r="FC191" s="5" t="s">
        <v>2</v>
      </c>
      <c r="FD191" s="5"/>
      <c r="FE191" s="5" t="s">
        <v>2</v>
      </c>
      <c r="FF191" s="7" t="s">
        <v>2196</v>
      </c>
      <c r="FG191" s="5" t="s">
        <v>3</v>
      </c>
      <c r="FH191" s="5"/>
      <c r="FI191" s="5" t="s">
        <v>1</v>
      </c>
      <c r="FJ191" s="7">
        <v>5</v>
      </c>
      <c r="FK191" s="5" t="s">
        <v>2</v>
      </c>
      <c r="FL191" s="5" t="s">
        <v>7</v>
      </c>
      <c r="FM191" s="5" t="s">
        <v>2</v>
      </c>
      <c r="FN191" s="7" t="s">
        <v>7</v>
      </c>
      <c r="FO191" s="5" t="s">
        <v>2</v>
      </c>
      <c r="FP191" s="5"/>
      <c r="FQ191" s="5" t="s">
        <v>2</v>
      </c>
      <c r="FR191" s="7" t="s">
        <v>2196</v>
      </c>
      <c r="FS191" s="5" t="s">
        <v>3</v>
      </c>
      <c r="FT191" s="6"/>
      <c r="FU191" s="5" t="s">
        <v>405</v>
      </c>
      <c r="FV191" s="9" t="s">
        <v>5</v>
      </c>
      <c r="FW191" s="5" t="s">
        <v>2</v>
      </c>
      <c r="FX191" s="8" t="s">
        <v>7</v>
      </c>
      <c r="FY191" s="5" t="s">
        <v>2</v>
      </c>
      <c r="FZ191" s="8" t="s">
        <v>7</v>
      </c>
      <c r="GA191" s="5" t="s">
        <v>2</v>
      </c>
      <c r="GB191" s="8"/>
      <c r="GC191" s="5" t="s">
        <v>2</v>
      </c>
      <c r="GD191" s="8" t="s">
        <v>7</v>
      </c>
      <c r="GE191" s="5" t="s">
        <v>3</v>
      </c>
      <c r="GF191" s="6" t="s">
        <v>18</v>
      </c>
    </row>
    <row r="192" spans="1:188" x14ac:dyDescent="0.25">
      <c r="A192" s="5" t="s">
        <v>9</v>
      </c>
      <c r="B192" s="5">
        <v>6900</v>
      </c>
      <c r="C192" s="5" t="s">
        <v>10</v>
      </c>
      <c r="D192" s="5" t="s">
        <v>1605</v>
      </c>
      <c r="E192" s="5" t="s">
        <v>20</v>
      </c>
      <c r="F192" s="5" t="s">
        <v>21</v>
      </c>
      <c r="G192" s="5" t="s">
        <v>22</v>
      </c>
      <c r="H192" s="5">
        <v>4</v>
      </c>
      <c r="I192" s="5" t="s">
        <v>12</v>
      </c>
      <c r="J192" s="5">
        <v>4</v>
      </c>
      <c r="K192" s="5" t="s">
        <v>14</v>
      </c>
      <c r="L192" s="8" t="s">
        <v>1604</v>
      </c>
      <c r="M192" s="5" t="s">
        <v>16</v>
      </c>
      <c r="N192" s="5"/>
      <c r="O192" s="5" t="s">
        <v>19</v>
      </c>
      <c r="P192" s="5" t="s">
        <v>23</v>
      </c>
      <c r="Q192" s="5" t="s">
        <v>1</v>
      </c>
      <c r="R192" s="7">
        <v>1</v>
      </c>
      <c r="S192" s="5" t="s">
        <v>2</v>
      </c>
      <c r="T192" s="7">
        <v>6900</v>
      </c>
      <c r="U192" s="5" t="s">
        <v>2</v>
      </c>
      <c r="V192" s="7" t="s">
        <v>7</v>
      </c>
      <c r="W192" s="5" t="s">
        <v>2</v>
      </c>
      <c r="X192" s="5"/>
      <c r="Y192" s="5" t="s">
        <v>2</v>
      </c>
      <c r="Z192" s="7" t="s">
        <v>8</v>
      </c>
      <c r="AA192" s="5" t="s">
        <v>3</v>
      </c>
      <c r="AB192" s="5" t="s">
        <v>4</v>
      </c>
      <c r="AC192" s="8">
        <v>2</v>
      </c>
      <c r="AD192" s="5" t="s">
        <v>2</v>
      </c>
      <c r="AE192" s="5" t="s">
        <v>7</v>
      </c>
      <c r="AF192" s="5" t="s">
        <v>2</v>
      </c>
      <c r="AG192" s="8" t="s">
        <v>7</v>
      </c>
      <c r="AH192" s="5" t="s">
        <v>2</v>
      </c>
      <c r="AI192" s="5"/>
      <c r="AJ192" s="5" t="s">
        <v>2</v>
      </c>
      <c r="AK192" s="8" t="s">
        <v>8</v>
      </c>
      <c r="AL192" s="5" t="s">
        <v>3</v>
      </c>
      <c r="AM192" s="5" t="s">
        <v>1</v>
      </c>
      <c r="AN192" s="7">
        <v>3</v>
      </c>
      <c r="AO192" s="5" t="s">
        <v>2</v>
      </c>
      <c r="AP192" s="5" t="s">
        <v>7</v>
      </c>
      <c r="AQ192" s="5" t="s">
        <v>2</v>
      </c>
      <c r="AR192" s="7" t="s">
        <v>7</v>
      </c>
      <c r="AS192" s="5" t="s">
        <v>2</v>
      </c>
      <c r="AT192" s="5"/>
      <c r="AU192" s="5" t="s">
        <v>2</v>
      </c>
      <c r="AV192" s="7" t="s">
        <v>8</v>
      </c>
      <c r="AW192" s="5" t="s">
        <v>3</v>
      </c>
      <c r="AX192" s="5" t="s">
        <v>4</v>
      </c>
      <c r="AY192" s="7">
        <v>4</v>
      </c>
      <c r="AZ192" s="5" t="s">
        <v>2</v>
      </c>
      <c r="BA192" s="5" t="s">
        <v>7</v>
      </c>
      <c r="BB192" s="5" t="s">
        <v>2</v>
      </c>
      <c r="BC192" s="7" t="s">
        <v>7</v>
      </c>
      <c r="BD192" s="5" t="s">
        <v>2</v>
      </c>
      <c r="BE192" s="5"/>
      <c r="BF192" s="5" t="s">
        <v>2</v>
      </c>
      <c r="BG192" s="7" t="s">
        <v>8</v>
      </c>
      <c r="BH192" s="5" t="s">
        <v>3</v>
      </c>
      <c r="BI192" s="5"/>
      <c r="BJ192" s="5"/>
      <c r="BK192" s="7"/>
      <c r="BL192" s="5"/>
      <c r="BM192" s="5"/>
      <c r="BN192" s="5"/>
      <c r="BO192" s="7"/>
      <c r="BP192" s="5"/>
      <c r="BQ192" s="7"/>
      <c r="BR192" s="5"/>
      <c r="BS192" s="7"/>
      <c r="BT192" s="5"/>
      <c r="BU192" s="6"/>
      <c r="BV192" s="5" t="s">
        <v>405</v>
      </c>
      <c r="BW192" s="9" t="s">
        <v>5</v>
      </c>
      <c r="BX192" s="5" t="s">
        <v>2</v>
      </c>
      <c r="BY192" s="8" t="s">
        <v>7</v>
      </c>
      <c r="BZ192" s="5" t="s">
        <v>2</v>
      </c>
      <c r="CA192" s="8" t="s">
        <v>7</v>
      </c>
      <c r="CB192" s="5" t="s">
        <v>2</v>
      </c>
      <c r="CC192" s="8" t="s">
        <v>7</v>
      </c>
      <c r="CD192" s="5" t="s">
        <v>2</v>
      </c>
      <c r="CE192" s="8" t="s">
        <v>7</v>
      </c>
      <c r="CF192" s="5" t="s">
        <v>3</v>
      </c>
      <c r="CG192" s="6" t="s">
        <v>18</v>
      </c>
      <c r="CH192" s="11">
        <v>1900.88</v>
      </c>
      <c r="CI192" s="6">
        <v>6900</v>
      </c>
      <c r="CJ192" s="6">
        <v>0.04</v>
      </c>
      <c r="CK192" s="6"/>
      <c r="CL192" s="6"/>
      <c r="CM192" s="6"/>
      <c r="CN192" s="6"/>
      <c r="CO192" s="6" t="s">
        <v>1606</v>
      </c>
      <c r="CP192" s="6" t="s">
        <v>1607</v>
      </c>
      <c r="CQ192" s="6" t="s">
        <v>2197</v>
      </c>
      <c r="CR192" s="6" t="s">
        <v>1608</v>
      </c>
      <c r="CS192" s="6" t="s">
        <v>1961</v>
      </c>
      <c r="CT192" s="6" t="s">
        <v>31</v>
      </c>
      <c r="CU192" s="6" t="s">
        <v>1627</v>
      </c>
      <c r="CV192" s="6" t="s">
        <v>32</v>
      </c>
      <c r="CW192" s="6">
        <v>1900.88</v>
      </c>
      <c r="CX192" s="6" t="s">
        <v>28</v>
      </c>
      <c r="CY192" s="6" t="s">
        <v>26</v>
      </c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 t="s">
        <v>36</v>
      </c>
      <c r="DN192" s="5" t="s">
        <v>19</v>
      </c>
      <c r="DO192" s="5" t="s">
        <v>23</v>
      </c>
      <c r="DP192" s="5" t="s">
        <v>1</v>
      </c>
      <c r="DQ192" s="7">
        <v>1</v>
      </c>
      <c r="DR192" s="5" t="s">
        <v>2</v>
      </c>
      <c r="DS192" s="7">
        <v>6900</v>
      </c>
      <c r="DT192" s="5" t="s">
        <v>2</v>
      </c>
      <c r="DU192" s="7" t="s">
        <v>7</v>
      </c>
      <c r="DV192" s="5" t="s">
        <v>2</v>
      </c>
      <c r="DW192" s="5"/>
      <c r="DX192" s="5" t="s">
        <v>2</v>
      </c>
      <c r="DY192" s="7" t="s">
        <v>2198</v>
      </c>
      <c r="DZ192" s="5" t="s">
        <v>3</v>
      </c>
      <c r="EA192" s="5" t="s">
        <v>4</v>
      </c>
      <c r="EB192" s="8">
        <v>2</v>
      </c>
      <c r="EC192" s="5" t="s">
        <v>2</v>
      </c>
      <c r="ED192" s="5" t="s">
        <v>7</v>
      </c>
      <c r="EE192" s="5" t="s">
        <v>2</v>
      </c>
      <c r="EF192" s="8" t="s">
        <v>7</v>
      </c>
      <c r="EG192" s="5" t="s">
        <v>2</v>
      </c>
      <c r="EH192" s="5"/>
      <c r="EI192" s="5" t="s">
        <v>2</v>
      </c>
      <c r="EJ192" s="8" t="s">
        <v>2198</v>
      </c>
      <c r="EK192" s="5" t="s">
        <v>3</v>
      </c>
      <c r="EL192" s="5" t="s">
        <v>1</v>
      </c>
      <c r="EM192" s="7">
        <v>3</v>
      </c>
      <c r="EN192" s="5" t="s">
        <v>2</v>
      </c>
      <c r="EO192" s="5" t="s">
        <v>7</v>
      </c>
      <c r="EP192" s="5" t="s">
        <v>2</v>
      </c>
      <c r="EQ192" s="7" t="s">
        <v>7</v>
      </c>
      <c r="ER192" s="5" t="s">
        <v>2</v>
      </c>
      <c r="ES192" s="5"/>
      <c r="ET192" s="5" t="s">
        <v>2</v>
      </c>
      <c r="EU192" s="7" t="s">
        <v>2198</v>
      </c>
      <c r="EV192" s="5" t="s">
        <v>3</v>
      </c>
      <c r="EW192" s="5" t="s">
        <v>4</v>
      </c>
      <c r="EX192" s="7">
        <v>4</v>
      </c>
      <c r="EY192" s="5" t="s">
        <v>2</v>
      </c>
      <c r="EZ192" s="5" t="s">
        <v>7</v>
      </c>
      <c r="FA192" s="5" t="s">
        <v>2</v>
      </c>
      <c r="FB192" s="7" t="s">
        <v>7</v>
      </c>
      <c r="FC192" s="5" t="s">
        <v>2</v>
      </c>
      <c r="FD192" s="5"/>
      <c r="FE192" s="5" t="s">
        <v>2</v>
      </c>
      <c r="FF192" s="7" t="s">
        <v>2198</v>
      </c>
      <c r="FG192" s="5" t="s">
        <v>3</v>
      </c>
      <c r="FH192" s="5"/>
      <c r="FI192" s="5"/>
      <c r="FJ192" s="7"/>
      <c r="FK192" s="5"/>
      <c r="FL192" s="5"/>
      <c r="FM192" s="5"/>
      <c r="FN192" s="7"/>
      <c r="FO192" s="5"/>
      <c r="FP192" s="7"/>
      <c r="FQ192" s="5"/>
      <c r="FR192" s="7"/>
      <c r="FS192" s="5"/>
      <c r="FT192" s="6"/>
      <c r="FU192" s="5" t="s">
        <v>405</v>
      </c>
      <c r="FV192" s="9" t="s">
        <v>5</v>
      </c>
      <c r="FW192" s="5" t="s">
        <v>2</v>
      </c>
      <c r="FX192" s="8" t="s">
        <v>7</v>
      </c>
      <c r="FY192" s="5" t="s">
        <v>2</v>
      </c>
      <c r="FZ192" s="8" t="s">
        <v>7</v>
      </c>
      <c r="GA192" s="5" t="s">
        <v>2</v>
      </c>
      <c r="GB192" s="8"/>
      <c r="GC192" s="5" t="s">
        <v>2</v>
      </c>
      <c r="GD192" s="8" t="s">
        <v>7</v>
      </c>
      <c r="GE192" s="5" t="s">
        <v>3</v>
      </c>
      <c r="GF192" s="6" t="s">
        <v>18</v>
      </c>
    </row>
    <row r="193" spans="1:188" x14ac:dyDescent="0.25">
      <c r="A193" s="5" t="s">
        <v>9</v>
      </c>
      <c r="B193" s="5">
        <v>1800</v>
      </c>
      <c r="C193" s="5" t="s">
        <v>10</v>
      </c>
      <c r="D193" s="5" t="s">
        <v>1605</v>
      </c>
      <c r="E193" s="5" t="s">
        <v>20</v>
      </c>
      <c r="F193" s="5" t="s">
        <v>21</v>
      </c>
      <c r="G193" s="5" t="s">
        <v>22</v>
      </c>
      <c r="H193" s="5">
        <v>6</v>
      </c>
      <c r="I193" s="5" t="s">
        <v>12</v>
      </c>
      <c r="J193" s="5">
        <v>3</v>
      </c>
      <c r="K193" s="5" t="s">
        <v>14</v>
      </c>
      <c r="L193" s="8" t="s">
        <v>1604</v>
      </c>
      <c r="M193" s="5" t="s">
        <v>16</v>
      </c>
      <c r="N193" s="5"/>
      <c r="O193" s="5" t="s">
        <v>19</v>
      </c>
      <c r="P193" s="5" t="s">
        <v>23</v>
      </c>
      <c r="Q193" s="5" t="s">
        <v>1</v>
      </c>
      <c r="R193" s="7">
        <v>1</v>
      </c>
      <c r="S193" s="5" t="s">
        <v>2</v>
      </c>
      <c r="T193" s="7">
        <v>1800</v>
      </c>
      <c r="U193" s="5" t="s">
        <v>2</v>
      </c>
      <c r="V193" s="7" t="s">
        <v>7</v>
      </c>
      <c r="W193" s="5" t="s">
        <v>2</v>
      </c>
      <c r="X193" s="5"/>
      <c r="Y193" s="5" t="s">
        <v>2</v>
      </c>
      <c r="Z193" s="7" t="s">
        <v>8</v>
      </c>
      <c r="AA193" s="5" t="s">
        <v>3</v>
      </c>
      <c r="AB193" s="5" t="s">
        <v>4</v>
      </c>
      <c r="AC193" s="8">
        <v>2</v>
      </c>
      <c r="AD193" s="5" t="s">
        <v>2</v>
      </c>
      <c r="AE193" s="5" t="s">
        <v>7</v>
      </c>
      <c r="AF193" s="5" t="s">
        <v>2</v>
      </c>
      <c r="AG193" s="8" t="s">
        <v>7</v>
      </c>
      <c r="AH193" s="5" t="s">
        <v>2</v>
      </c>
      <c r="AI193" s="5"/>
      <c r="AJ193" s="5" t="s">
        <v>2</v>
      </c>
      <c r="AK193" s="8" t="s">
        <v>8</v>
      </c>
      <c r="AL193" s="5" t="s">
        <v>3</v>
      </c>
      <c r="AM193" s="5" t="s">
        <v>1</v>
      </c>
      <c r="AN193" s="7">
        <v>3</v>
      </c>
      <c r="AO193" s="5" t="s">
        <v>2</v>
      </c>
      <c r="AP193" s="5" t="s">
        <v>7</v>
      </c>
      <c r="AQ193" s="5" t="s">
        <v>2</v>
      </c>
      <c r="AR193" s="7" t="s">
        <v>7</v>
      </c>
      <c r="AS193" s="5" t="s">
        <v>2</v>
      </c>
      <c r="AT193" s="5"/>
      <c r="AU193" s="5" t="s">
        <v>2</v>
      </c>
      <c r="AV193" s="7" t="s">
        <v>8</v>
      </c>
      <c r="AW193" s="5" t="s">
        <v>3</v>
      </c>
      <c r="AX193" s="5"/>
      <c r="AY193" s="7"/>
      <c r="AZ193" s="5"/>
      <c r="BA193" s="5"/>
      <c r="BB193" s="5"/>
      <c r="BC193" s="7"/>
      <c r="BD193" s="5"/>
      <c r="BE193" s="7"/>
      <c r="BF193" s="5"/>
      <c r="BG193" s="7"/>
      <c r="BH193" s="5"/>
      <c r="BI193" s="5"/>
      <c r="BJ193" s="5"/>
      <c r="BK193" s="7"/>
      <c r="BL193" s="5"/>
      <c r="BM193" s="5"/>
      <c r="BN193" s="5"/>
      <c r="BO193" s="7"/>
      <c r="BP193" s="5"/>
      <c r="BQ193" s="7"/>
      <c r="BR193" s="5"/>
      <c r="BS193" s="7"/>
      <c r="BT193" s="5"/>
      <c r="BU193" s="6"/>
      <c r="BV193" s="5" t="s">
        <v>405</v>
      </c>
      <c r="BW193" s="9" t="s">
        <v>5</v>
      </c>
      <c r="BX193" s="5" t="s">
        <v>2</v>
      </c>
      <c r="BY193" s="8" t="s">
        <v>7</v>
      </c>
      <c r="BZ193" s="5" t="s">
        <v>2</v>
      </c>
      <c r="CA193" s="8" t="s">
        <v>7</v>
      </c>
      <c r="CB193" s="5" t="s">
        <v>2</v>
      </c>
      <c r="CC193" s="8" t="s">
        <v>7</v>
      </c>
      <c r="CD193" s="5" t="s">
        <v>2</v>
      </c>
      <c r="CE193" s="8" t="s">
        <v>7</v>
      </c>
      <c r="CF193" s="5" t="s">
        <v>3</v>
      </c>
      <c r="CG193" s="6" t="s">
        <v>18</v>
      </c>
      <c r="CH193" s="11">
        <v>673.4</v>
      </c>
      <c r="CI193" s="6">
        <v>1800</v>
      </c>
      <c r="CJ193" s="6">
        <v>0.06</v>
      </c>
      <c r="CK193" s="6"/>
      <c r="CL193" s="6"/>
      <c r="CM193" s="6"/>
      <c r="CN193" s="6"/>
      <c r="CO193" s="6" t="s">
        <v>1606</v>
      </c>
      <c r="CP193" s="6" t="s">
        <v>1607</v>
      </c>
      <c r="CQ193" s="6" t="s">
        <v>2199</v>
      </c>
      <c r="CR193" s="6" t="s">
        <v>1608</v>
      </c>
      <c r="CS193" s="6" t="s">
        <v>2200</v>
      </c>
      <c r="CT193" s="6" t="s">
        <v>31</v>
      </c>
      <c r="CU193" s="6" t="s">
        <v>1637</v>
      </c>
      <c r="CV193" s="6" t="s">
        <v>32</v>
      </c>
      <c r="CW193" s="6">
        <v>673.4</v>
      </c>
      <c r="CX193" s="6" t="s">
        <v>28</v>
      </c>
      <c r="CY193" s="6" t="s">
        <v>26</v>
      </c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 t="s">
        <v>36</v>
      </c>
      <c r="DN193" s="5" t="s">
        <v>19</v>
      </c>
      <c r="DO193" s="5" t="s">
        <v>23</v>
      </c>
      <c r="DP193" s="5" t="s">
        <v>1</v>
      </c>
      <c r="DQ193" s="7">
        <v>1</v>
      </c>
      <c r="DR193" s="5" t="s">
        <v>2</v>
      </c>
      <c r="DS193" s="7">
        <v>1800</v>
      </c>
      <c r="DT193" s="5" t="s">
        <v>2</v>
      </c>
      <c r="DU193" s="7" t="s">
        <v>7</v>
      </c>
      <c r="DV193" s="5" t="s">
        <v>2</v>
      </c>
      <c r="DW193" s="5"/>
      <c r="DX193" s="5" t="s">
        <v>2</v>
      </c>
      <c r="DY193" s="7" t="s">
        <v>2201</v>
      </c>
      <c r="DZ193" s="5" t="s">
        <v>3</v>
      </c>
      <c r="EA193" s="5" t="s">
        <v>4</v>
      </c>
      <c r="EB193" s="8">
        <v>2</v>
      </c>
      <c r="EC193" s="5" t="s">
        <v>2</v>
      </c>
      <c r="ED193" s="5" t="s">
        <v>7</v>
      </c>
      <c r="EE193" s="5" t="s">
        <v>2</v>
      </c>
      <c r="EF193" s="8" t="s">
        <v>7</v>
      </c>
      <c r="EG193" s="5" t="s">
        <v>2</v>
      </c>
      <c r="EH193" s="5"/>
      <c r="EI193" s="5" t="s">
        <v>2</v>
      </c>
      <c r="EJ193" s="8" t="s">
        <v>2201</v>
      </c>
      <c r="EK193" s="5" t="s">
        <v>3</v>
      </c>
      <c r="EL193" s="5" t="s">
        <v>1</v>
      </c>
      <c r="EM193" s="7">
        <v>3</v>
      </c>
      <c r="EN193" s="5" t="s">
        <v>2</v>
      </c>
      <c r="EO193" s="5" t="s">
        <v>7</v>
      </c>
      <c r="EP193" s="5" t="s">
        <v>2</v>
      </c>
      <c r="EQ193" s="7" t="s">
        <v>7</v>
      </c>
      <c r="ER193" s="5" t="s">
        <v>2</v>
      </c>
      <c r="ES193" s="5"/>
      <c r="ET193" s="5" t="s">
        <v>2</v>
      </c>
      <c r="EU193" s="7" t="s">
        <v>2201</v>
      </c>
      <c r="EV193" s="5" t="s">
        <v>3</v>
      </c>
      <c r="EW193" s="5"/>
      <c r="EX193" s="7"/>
      <c r="EY193" s="5"/>
      <c r="EZ193" s="5"/>
      <c r="FA193" s="5"/>
      <c r="FB193" s="7"/>
      <c r="FC193" s="5"/>
      <c r="FD193" s="7"/>
      <c r="FE193" s="5"/>
      <c r="FF193" s="7"/>
      <c r="FG193" s="5"/>
      <c r="FH193" s="5"/>
      <c r="FI193" s="5"/>
      <c r="FJ193" s="7"/>
      <c r="FK193" s="5"/>
      <c r="FL193" s="5"/>
      <c r="FM193" s="5"/>
      <c r="FN193" s="7"/>
      <c r="FO193" s="5"/>
      <c r="FP193" s="7"/>
      <c r="FQ193" s="5"/>
      <c r="FR193" s="7"/>
      <c r="FS193" s="5"/>
      <c r="FT193" s="6"/>
      <c r="FU193" s="5" t="s">
        <v>405</v>
      </c>
      <c r="FV193" s="9" t="s">
        <v>5</v>
      </c>
      <c r="FW193" s="5" t="s">
        <v>2</v>
      </c>
      <c r="FX193" s="8" t="s">
        <v>7</v>
      </c>
      <c r="FY193" s="5" t="s">
        <v>2</v>
      </c>
      <c r="FZ193" s="8" t="s">
        <v>7</v>
      </c>
      <c r="GA193" s="5" t="s">
        <v>2</v>
      </c>
      <c r="GB193" s="8"/>
      <c r="GC193" s="5" t="s">
        <v>2</v>
      </c>
      <c r="GD193" s="8" t="s">
        <v>7</v>
      </c>
      <c r="GE193" s="5" t="s">
        <v>3</v>
      </c>
      <c r="GF193" s="6" t="s">
        <v>18</v>
      </c>
    </row>
    <row r="194" spans="1:188" x14ac:dyDescent="0.25">
      <c r="A194" s="5" t="s">
        <v>9</v>
      </c>
      <c r="B194" s="5">
        <v>12600</v>
      </c>
      <c r="C194" s="5" t="s">
        <v>10</v>
      </c>
      <c r="D194" s="5" t="s">
        <v>1605</v>
      </c>
      <c r="E194" s="5" t="s">
        <v>20</v>
      </c>
      <c r="F194" s="5" t="s">
        <v>21</v>
      </c>
      <c r="G194" s="5" t="s">
        <v>22</v>
      </c>
      <c r="H194" s="5">
        <v>2</v>
      </c>
      <c r="I194" s="5" t="s">
        <v>12</v>
      </c>
      <c r="J194" s="5">
        <v>5</v>
      </c>
      <c r="K194" s="5" t="s">
        <v>14</v>
      </c>
      <c r="L194" s="8" t="s">
        <v>1604</v>
      </c>
      <c r="M194" s="5" t="s">
        <v>16</v>
      </c>
      <c r="N194" s="5"/>
      <c r="O194" s="5" t="s">
        <v>19</v>
      </c>
      <c r="P194" s="5" t="s">
        <v>23</v>
      </c>
      <c r="Q194" s="5" t="s">
        <v>1</v>
      </c>
      <c r="R194" s="7">
        <v>1</v>
      </c>
      <c r="S194" s="5" t="s">
        <v>2</v>
      </c>
      <c r="T194" s="7">
        <v>12600</v>
      </c>
      <c r="U194" s="5" t="s">
        <v>2</v>
      </c>
      <c r="V194" s="7" t="s">
        <v>7</v>
      </c>
      <c r="W194" s="5" t="s">
        <v>2</v>
      </c>
      <c r="X194" s="5"/>
      <c r="Y194" s="5" t="s">
        <v>2</v>
      </c>
      <c r="Z194" s="7" t="s">
        <v>8</v>
      </c>
      <c r="AA194" s="5" t="s">
        <v>3</v>
      </c>
      <c r="AB194" s="5" t="s">
        <v>4</v>
      </c>
      <c r="AC194" s="8">
        <v>2</v>
      </c>
      <c r="AD194" s="5" t="s">
        <v>2</v>
      </c>
      <c r="AE194" s="5" t="s">
        <v>7</v>
      </c>
      <c r="AF194" s="5" t="s">
        <v>2</v>
      </c>
      <c r="AG194" s="8" t="s">
        <v>7</v>
      </c>
      <c r="AH194" s="5" t="s">
        <v>2</v>
      </c>
      <c r="AI194" s="5"/>
      <c r="AJ194" s="5" t="s">
        <v>2</v>
      </c>
      <c r="AK194" s="8" t="s">
        <v>8</v>
      </c>
      <c r="AL194" s="5" t="s">
        <v>3</v>
      </c>
      <c r="AM194" s="5" t="s">
        <v>1</v>
      </c>
      <c r="AN194" s="7">
        <v>3</v>
      </c>
      <c r="AO194" s="5" t="s">
        <v>2</v>
      </c>
      <c r="AP194" s="5" t="s">
        <v>7</v>
      </c>
      <c r="AQ194" s="5" t="s">
        <v>2</v>
      </c>
      <c r="AR194" s="7" t="s">
        <v>7</v>
      </c>
      <c r="AS194" s="5" t="s">
        <v>2</v>
      </c>
      <c r="AT194" s="5"/>
      <c r="AU194" s="5" t="s">
        <v>2</v>
      </c>
      <c r="AV194" s="7" t="s">
        <v>8</v>
      </c>
      <c r="AW194" s="5" t="s">
        <v>3</v>
      </c>
      <c r="AX194" s="5" t="s">
        <v>4</v>
      </c>
      <c r="AY194" s="7">
        <v>4</v>
      </c>
      <c r="AZ194" s="5" t="s">
        <v>2</v>
      </c>
      <c r="BA194" s="5" t="s">
        <v>7</v>
      </c>
      <c r="BB194" s="5" t="s">
        <v>2</v>
      </c>
      <c r="BC194" s="7" t="s">
        <v>7</v>
      </c>
      <c r="BD194" s="5" t="s">
        <v>2</v>
      </c>
      <c r="BE194" s="5"/>
      <c r="BF194" s="5" t="s">
        <v>2</v>
      </c>
      <c r="BG194" s="7" t="s">
        <v>8</v>
      </c>
      <c r="BH194" s="5" t="s">
        <v>3</v>
      </c>
      <c r="BI194" s="5"/>
      <c r="BJ194" s="5" t="s">
        <v>1</v>
      </c>
      <c r="BK194" s="7">
        <v>5</v>
      </c>
      <c r="BL194" s="5" t="s">
        <v>2</v>
      </c>
      <c r="BM194" s="5" t="s">
        <v>7</v>
      </c>
      <c r="BN194" s="5" t="s">
        <v>2</v>
      </c>
      <c r="BO194" s="7" t="s">
        <v>7</v>
      </c>
      <c r="BP194" s="5" t="s">
        <v>2</v>
      </c>
      <c r="BQ194" s="5"/>
      <c r="BR194" s="5" t="s">
        <v>2</v>
      </c>
      <c r="BS194" s="7" t="s">
        <v>8</v>
      </c>
      <c r="BT194" s="5" t="s">
        <v>3</v>
      </c>
      <c r="BU194" s="6"/>
      <c r="BV194" s="5" t="s">
        <v>405</v>
      </c>
      <c r="BW194" s="9" t="s">
        <v>5</v>
      </c>
      <c r="BX194" s="5" t="s">
        <v>2</v>
      </c>
      <c r="BY194" s="8" t="s">
        <v>7</v>
      </c>
      <c r="BZ194" s="5" t="s">
        <v>2</v>
      </c>
      <c r="CA194" s="8" t="s">
        <v>7</v>
      </c>
      <c r="CB194" s="5" t="s">
        <v>2</v>
      </c>
      <c r="CC194" s="8" t="s">
        <v>7</v>
      </c>
      <c r="CD194" s="5" t="s">
        <v>2</v>
      </c>
      <c r="CE194" s="8" t="s">
        <v>7</v>
      </c>
      <c r="CF194" s="5" t="s">
        <v>3</v>
      </c>
      <c r="CG194" s="6" t="s">
        <v>18</v>
      </c>
      <c r="CH194" s="11">
        <v>2673.2</v>
      </c>
      <c r="CI194" s="6">
        <v>12600</v>
      </c>
      <c r="CJ194" s="6">
        <v>0.02</v>
      </c>
      <c r="CK194" s="6"/>
      <c r="CL194" s="6"/>
      <c r="CM194" s="6"/>
      <c r="CN194" s="6"/>
      <c r="CO194" s="6" t="s">
        <v>1606</v>
      </c>
      <c r="CP194" s="6" t="s">
        <v>1607</v>
      </c>
      <c r="CQ194" s="6" t="s">
        <v>2202</v>
      </c>
      <c r="CR194" s="6" t="s">
        <v>1609</v>
      </c>
      <c r="CS194" s="6" t="s">
        <v>2203</v>
      </c>
      <c r="CT194" s="6" t="s">
        <v>31</v>
      </c>
      <c r="CU194" s="6" t="s">
        <v>1610</v>
      </c>
      <c r="CV194" s="6" t="s">
        <v>32</v>
      </c>
      <c r="CW194" s="6">
        <v>2673.2</v>
      </c>
      <c r="CX194" s="6" t="s">
        <v>28</v>
      </c>
      <c r="CY194" s="6" t="s">
        <v>26</v>
      </c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 t="s">
        <v>36</v>
      </c>
      <c r="DN194" s="5" t="s">
        <v>19</v>
      </c>
      <c r="DO194" s="5" t="s">
        <v>23</v>
      </c>
      <c r="DP194" s="5" t="s">
        <v>1</v>
      </c>
      <c r="DQ194" s="7">
        <v>1</v>
      </c>
      <c r="DR194" s="5" t="s">
        <v>2</v>
      </c>
      <c r="DS194" s="7">
        <v>12600</v>
      </c>
      <c r="DT194" s="5" t="s">
        <v>2</v>
      </c>
      <c r="DU194" s="7" t="s">
        <v>7</v>
      </c>
      <c r="DV194" s="5" t="s">
        <v>2</v>
      </c>
      <c r="DW194" s="5"/>
      <c r="DX194" s="5" t="s">
        <v>2</v>
      </c>
      <c r="DY194" s="7" t="s">
        <v>2204</v>
      </c>
      <c r="DZ194" s="5" t="s">
        <v>3</v>
      </c>
      <c r="EA194" s="5" t="s">
        <v>4</v>
      </c>
      <c r="EB194" s="8">
        <v>2</v>
      </c>
      <c r="EC194" s="5" t="s">
        <v>2</v>
      </c>
      <c r="ED194" s="5" t="s">
        <v>7</v>
      </c>
      <c r="EE194" s="5" t="s">
        <v>2</v>
      </c>
      <c r="EF194" s="8" t="s">
        <v>7</v>
      </c>
      <c r="EG194" s="5" t="s">
        <v>2</v>
      </c>
      <c r="EH194" s="5"/>
      <c r="EI194" s="5" t="s">
        <v>2</v>
      </c>
      <c r="EJ194" s="8" t="s">
        <v>2204</v>
      </c>
      <c r="EK194" s="5" t="s">
        <v>3</v>
      </c>
      <c r="EL194" s="5" t="s">
        <v>1</v>
      </c>
      <c r="EM194" s="7">
        <v>3</v>
      </c>
      <c r="EN194" s="5" t="s">
        <v>2</v>
      </c>
      <c r="EO194" s="5" t="s">
        <v>7</v>
      </c>
      <c r="EP194" s="5" t="s">
        <v>2</v>
      </c>
      <c r="EQ194" s="7" t="s">
        <v>7</v>
      </c>
      <c r="ER194" s="5" t="s">
        <v>2</v>
      </c>
      <c r="ES194" s="5"/>
      <c r="ET194" s="5" t="s">
        <v>2</v>
      </c>
      <c r="EU194" s="7" t="s">
        <v>2204</v>
      </c>
      <c r="EV194" s="5" t="s">
        <v>3</v>
      </c>
      <c r="EW194" s="5" t="s">
        <v>4</v>
      </c>
      <c r="EX194" s="7">
        <v>4</v>
      </c>
      <c r="EY194" s="5" t="s">
        <v>2</v>
      </c>
      <c r="EZ194" s="5" t="s">
        <v>7</v>
      </c>
      <c r="FA194" s="5" t="s">
        <v>2</v>
      </c>
      <c r="FB194" s="7" t="s">
        <v>7</v>
      </c>
      <c r="FC194" s="5" t="s">
        <v>2</v>
      </c>
      <c r="FD194" s="5"/>
      <c r="FE194" s="5" t="s">
        <v>2</v>
      </c>
      <c r="FF194" s="7" t="s">
        <v>2204</v>
      </c>
      <c r="FG194" s="5" t="s">
        <v>3</v>
      </c>
      <c r="FH194" s="5"/>
      <c r="FI194" s="5" t="s">
        <v>1</v>
      </c>
      <c r="FJ194" s="7">
        <v>5</v>
      </c>
      <c r="FK194" s="5" t="s">
        <v>2</v>
      </c>
      <c r="FL194" s="5" t="s">
        <v>7</v>
      </c>
      <c r="FM194" s="5" t="s">
        <v>2</v>
      </c>
      <c r="FN194" s="7" t="s">
        <v>7</v>
      </c>
      <c r="FO194" s="5" t="s">
        <v>2</v>
      </c>
      <c r="FP194" s="5"/>
      <c r="FQ194" s="5" t="s">
        <v>2</v>
      </c>
      <c r="FR194" s="7" t="s">
        <v>2204</v>
      </c>
      <c r="FS194" s="5" t="s">
        <v>3</v>
      </c>
      <c r="FT194" s="6"/>
      <c r="FU194" s="5" t="s">
        <v>405</v>
      </c>
      <c r="FV194" s="9" t="s">
        <v>5</v>
      </c>
      <c r="FW194" s="5" t="s">
        <v>2</v>
      </c>
      <c r="FX194" s="8" t="s">
        <v>7</v>
      </c>
      <c r="FY194" s="5" t="s">
        <v>2</v>
      </c>
      <c r="FZ194" s="8" t="s">
        <v>7</v>
      </c>
      <c r="GA194" s="5" t="s">
        <v>2</v>
      </c>
      <c r="GB194" s="8"/>
      <c r="GC194" s="5" t="s">
        <v>2</v>
      </c>
      <c r="GD194" s="8" t="s">
        <v>7</v>
      </c>
      <c r="GE194" s="5" t="s">
        <v>3</v>
      </c>
      <c r="GF194" s="6" t="s">
        <v>18</v>
      </c>
    </row>
    <row r="195" spans="1:188" x14ac:dyDescent="0.25">
      <c r="A195" s="5" t="s">
        <v>9</v>
      </c>
      <c r="B195" s="5">
        <v>3200</v>
      </c>
      <c r="C195" s="5" t="s">
        <v>10</v>
      </c>
      <c r="D195" s="5" t="s">
        <v>1605</v>
      </c>
      <c r="E195" s="5" t="s">
        <v>20</v>
      </c>
      <c r="F195" s="5" t="s">
        <v>21</v>
      </c>
      <c r="G195" s="5" t="s">
        <v>22</v>
      </c>
      <c r="H195" s="5">
        <v>2</v>
      </c>
      <c r="I195" s="5" t="s">
        <v>12</v>
      </c>
      <c r="J195" s="5">
        <v>4</v>
      </c>
      <c r="K195" s="5" t="s">
        <v>14</v>
      </c>
      <c r="L195" s="8" t="s">
        <v>1604</v>
      </c>
      <c r="M195" s="5" t="s">
        <v>16</v>
      </c>
      <c r="N195" s="5"/>
      <c r="O195" s="5" t="s">
        <v>19</v>
      </c>
      <c r="P195" s="5" t="s">
        <v>23</v>
      </c>
      <c r="Q195" s="5" t="s">
        <v>1</v>
      </c>
      <c r="R195" s="7">
        <v>1</v>
      </c>
      <c r="S195" s="5" t="s">
        <v>2</v>
      </c>
      <c r="T195" s="7">
        <v>3200</v>
      </c>
      <c r="U195" s="5" t="s">
        <v>2</v>
      </c>
      <c r="V195" s="7" t="s">
        <v>7</v>
      </c>
      <c r="W195" s="5" t="s">
        <v>2</v>
      </c>
      <c r="X195" s="5"/>
      <c r="Y195" s="5" t="s">
        <v>2</v>
      </c>
      <c r="Z195" s="7" t="s">
        <v>8</v>
      </c>
      <c r="AA195" s="5" t="s">
        <v>3</v>
      </c>
      <c r="AB195" s="5" t="s">
        <v>4</v>
      </c>
      <c r="AC195" s="8">
        <v>2</v>
      </c>
      <c r="AD195" s="5" t="s">
        <v>2</v>
      </c>
      <c r="AE195" s="5" t="s">
        <v>7</v>
      </c>
      <c r="AF195" s="5" t="s">
        <v>2</v>
      </c>
      <c r="AG195" s="8" t="s">
        <v>7</v>
      </c>
      <c r="AH195" s="5" t="s">
        <v>2</v>
      </c>
      <c r="AI195" s="5"/>
      <c r="AJ195" s="5" t="s">
        <v>2</v>
      </c>
      <c r="AK195" s="8" t="s">
        <v>8</v>
      </c>
      <c r="AL195" s="5" t="s">
        <v>3</v>
      </c>
      <c r="AM195" s="5" t="s">
        <v>1</v>
      </c>
      <c r="AN195" s="7">
        <v>3</v>
      </c>
      <c r="AO195" s="5" t="s">
        <v>2</v>
      </c>
      <c r="AP195" s="5" t="s">
        <v>7</v>
      </c>
      <c r="AQ195" s="5" t="s">
        <v>2</v>
      </c>
      <c r="AR195" s="7" t="s">
        <v>7</v>
      </c>
      <c r="AS195" s="5" t="s">
        <v>2</v>
      </c>
      <c r="AT195" s="5"/>
      <c r="AU195" s="5" t="s">
        <v>2</v>
      </c>
      <c r="AV195" s="7" t="s">
        <v>8</v>
      </c>
      <c r="AW195" s="5" t="s">
        <v>3</v>
      </c>
      <c r="AX195" s="5" t="s">
        <v>4</v>
      </c>
      <c r="AY195" s="7">
        <v>4</v>
      </c>
      <c r="AZ195" s="5" t="s">
        <v>2</v>
      </c>
      <c r="BA195" s="5" t="s">
        <v>7</v>
      </c>
      <c r="BB195" s="5" t="s">
        <v>2</v>
      </c>
      <c r="BC195" s="7" t="s">
        <v>7</v>
      </c>
      <c r="BD195" s="5" t="s">
        <v>2</v>
      </c>
      <c r="BE195" s="5"/>
      <c r="BF195" s="5" t="s">
        <v>2</v>
      </c>
      <c r="BG195" s="7" t="s">
        <v>8</v>
      </c>
      <c r="BH195" s="5" t="s">
        <v>3</v>
      </c>
      <c r="BI195" s="5"/>
      <c r="BJ195" s="5"/>
      <c r="BK195" s="7"/>
      <c r="BL195" s="5"/>
      <c r="BM195" s="5"/>
      <c r="BN195" s="5"/>
      <c r="BO195" s="7"/>
      <c r="BP195" s="5"/>
      <c r="BQ195" s="7"/>
      <c r="BR195" s="5"/>
      <c r="BS195" s="7"/>
      <c r="BT195" s="5"/>
      <c r="BU195" s="6"/>
      <c r="BV195" s="5" t="s">
        <v>405</v>
      </c>
      <c r="BW195" s="9" t="s">
        <v>5</v>
      </c>
      <c r="BX195" s="5" t="s">
        <v>2</v>
      </c>
      <c r="BY195" s="8" t="s">
        <v>7</v>
      </c>
      <c r="BZ195" s="5" t="s">
        <v>2</v>
      </c>
      <c r="CA195" s="8" t="s">
        <v>7</v>
      </c>
      <c r="CB195" s="5" t="s">
        <v>2</v>
      </c>
      <c r="CC195" s="8" t="s">
        <v>7</v>
      </c>
      <c r="CD195" s="5" t="s">
        <v>2</v>
      </c>
      <c r="CE195" s="8" t="s">
        <v>7</v>
      </c>
      <c r="CF195" s="5" t="s">
        <v>3</v>
      </c>
      <c r="CG195" s="6" t="s">
        <v>18</v>
      </c>
      <c r="CH195" s="11">
        <v>840.4</v>
      </c>
      <c r="CI195" s="6">
        <v>3200</v>
      </c>
      <c r="CJ195" s="6">
        <v>0.02</v>
      </c>
      <c r="CK195" s="6"/>
      <c r="CL195" s="6"/>
      <c r="CM195" s="6"/>
      <c r="CN195" s="6"/>
      <c r="CO195" s="6" t="s">
        <v>1606</v>
      </c>
      <c r="CP195" s="6" t="s">
        <v>1607</v>
      </c>
      <c r="CQ195" s="6" t="s">
        <v>2205</v>
      </c>
      <c r="CR195" s="6" t="s">
        <v>1608</v>
      </c>
      <c r="CS195" s="6" t="s">
        <v>2206</v>
      </c>
      <c r="CT195" s="6" t="s">
        <v>31</v>
      </c>
      <c r="CU195" s="6" t="s">
        <v>1614</v>
      </c>
      <c r="CV195" s="6" t="s">
        <v>32</v>
      </c>
      <c r="CW195" s="6">
        <v>840.4</v>
      </c>
      <c r="CX195" s="6" t="s">
        <v>28</v>
      </c>
      <c r="CY195" s="6" t="s">
        <v>26</v>
      </c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 t="s">
        <v>36</v>
      </c>
      <c r="DN195" s="5" t="s">
        <v>19</v>
      </c>
      <c r="DO195" s="5" t="s">
        <v>23</v>
      </c>
      <c r="DP195" s="5" t="s">
        <v>1</v>
      </c>
      <c r="DQ195" s="7">
        <v>1</v>
      </c>
      <c r="DR195" s="5" t="s">
        <v>2</v>
      </c>
      <c r="DS195" s="7">
        <v>3200</v>
      </c>
      <c r="DT195" s="5" t="s">
        <v>2</v>
      </c>
      <c r="DU195" s="7" t="s">
        <v>7</v>
      </c>
      <c r="DV195" s="5" t="s">
        <v>2</v>
      </c>
      <c r="DW195" s="5"/>
      <c r="DX195" s="5" t="s">
        <v>2</v>
      </c>
      <c r="DY195" s="7" t="s">
        <v>2207</v>
      </c>
      <c r="DZ195" s="5" t="s">
        <v>3</v>
      </c>
      <c r="EA195" s="5" t="s">
        <v>4</v>
      </c>
      <c r="EB195" s="8">
        <v>2</v>
      </c>
      <c r="EC195" s="5" t="s">
        <v>2</v>
      </c>
      <c r="ED195" s="5" t="s">
        <v>7</v>
      </c>
      <c r="EE195" s="5" t="s">
        <v>2</v>
      </c>
      <c r="EF195" s="8" t="s">
        <v>7</v>
      </c>
      <c r="EG195" s="5" t="s">
        <v>2</v>
      </c>
      <c r="EH195" s="5"/>
      <c r="EI195" s="5" t="s">
        <v>2</v>
      </c>
      <c r="EJ195" s="8" t="s">
        <v>2207</v>
      </c>
      <c r="EK195" s="5" t="s">
        <v>3</v>
      </c>
      <c r="EL195" s="5" t="s">
        <v>1</v>
      </c>
      <c r="EM195" s="7">
        <v>3</v>
      </c>
      <c r="EN195" s="5" t="s">
        <v>2</v>
      </c>
      <c r="EO195" s="5" t="s">
        <v>7</v>
      </c>
      <c r="EP195" s="5" t="s">
        <v>2</v>
      </c>
      <c r="EQ195" s="7" t="s">
        <v>7</v>
      </c>
      <c r="ER195" s="5" t="s">
        <v>2</v>
      </c>
      <c r="ES195" s="5"/>
      <c r="ET195" s="5" t="s">
        <v>2</v>
      </c>
      <c r="EU195" s="7" t="s">
        <v>2207</v>
      </c>
      <c r="EV195" s="5" t="s">
        <v>3</v>
      </c>
      <c r="EW195" s="5" t="s">
        <v>4</v>
      </c>
      <c r="EX195" s="7">
        <v>4</v>
      </c>
      <c r="EY195" s="5" t="s">
        <v>2</v>
      </c>
      <c r="EZ195" s="5" t="s">
        <v>7</v>
      </c>
      <c r="FA195" s="5" t="s">
        <v>2</v>
      </c>
      <c r="FB195" s="7" t="s">
        <v>7</v>
      </c>
      <c r="FC195" s="5" t="s">
        <v>2</v>
      </c>
      <c r="FD195" s="5"/>
      <c r="FE195" s="5" t="s">
        <v>2</v>
      </c>
      <c r="FF195" s="7" t="s">
        <v>2207</v>
      </c>
      <c r="FG195" s="5" t="s">
        <v>3</v>
      </c>
      <c r="FH195" s="5"/>
      <c r="FI195" s="5"/>
      <c r="FJ195" s="7"/>
      <c r="FK195" s="5"/>
      <c r="FL195" s="5"/>
      <c r="FM195" s="5"/>
      <c r="FN195" s="7"/>
      <c r="FO195" s="5"/>
      <c r="FP195" s="7"/>
      <c r="FQ195" s="5"/>
      <c r="FR195" s="7"/>
      <c r="FS195" s="5"/>
      <c r="FT195" s="6"/>
      <c r="FU195" s="5" t="s">
        <v>405</v>
      </c>
      <c r="FV195" s="9" t="s">
        <v>5</v>
      </c>
      <c r="FW195" s="5" t="s">
        <v>2</v>
      </c>
      <c r="FX195" s="8" t="s">
        <v>7</v>
      </c>
      <c r="FY195" s="5" t="s">
        <v>2</v>
      </c>
      <c r="FZ195" s="8" t="s">
        <v>7</v>
      </c>
      <c r="GA195" s="5" t="s">
        <v>2</v>
      </c>
      <c r="GB195" s="8"/>
      <c r="GC195" s="5" t="s">
        <v>2</v>
      </c>
      <c r="GD195" s="8" t="s">
        <v>7</v>
      </c>
      <c r="GE195" s="5" t="s">
        <v>3</v>
      </c>
      <c r="GF195" s="6" t="s">
        <v>18</v>
      </c>
    </row>
    <row r="196" spans="1:188" x14ac:dyDescent="0.25">
      <c r="A196" s="5" t="s">
        <v>9</v>
      </c>
      <c r="B196" s="5">
        <v>18100</v>
      </c>
      <c r="C196" s="5" t="s">
        <v>10</v>
      </c>
      <c r="D196" s="5" t="s">
        <v>1605</v>
      </c>
      <c r="E196" s="5" t="s">
        <v>20</v>
      </c>
      <c r="F196" s="5" t="s">
        <v>21</v>
      </c>
      <c r="G196" s="5" t="s">
        <v>22</v>
      </c>
      <c r="H196" s="5">
        <v>5</v>
      </c>
      <c r="I196" s="5" t="s">
        <v>12</v>
      </c>
      <c r="J196" s="5">
        <v>3</v>
      </c>
      <c r="K196" s="5" t="s">
        <v>14</v>
      </c>
      <c r="L196" s="8" t="s">
        <v>1604</v>
      </c>
      <c r="M196" s="5" t="s">
        <v>16</v>
      </c>
      <c r="N196" s="5"/>
      <c r="O196" s="5" t="s">
        <v>19</v>
      </c>
      <c r="P196" s="5" t="s">
        <v>23</v>
      </c>
      <c r="Q196" s="5" t="s">
        <v>1</v>
      </c>
      <c r="R196" s="7">
        <v>1</v>
      </c>
      <c r="S196" s="5" t="s">
        <v>2</v>
      </c>
      <c r="T196" s="7">
        <v>18100</v>
      </c>
      <c r="U196" s="5" t="s">
        <v>2</v>
      </c>
      <c r="V196" s="7" t="s">
        <v>7</v>
      </c>
      <c r="W196" s="5" t="s">
        <v>2</v>
      </c>
      <c r="X196" s="5"/>
      <c r="Y196" s="5" t="s">
        <v>2</v>
      </c>
      <c r="Z196" s="7" t="s">
        <v>8</v>
      </c>
      <c r="AA196" s="5" t="s">
        <v>3</v>
      </c>
      <c r="AB196" s="5" t="s">
        <v>4</v>
      </c>
      <c r="AC196" s="8">
        <v>2</v>
      </c>
      <c r="AD196" s="5" t="s">
        <v>2</v>
      </c>
      <c r="AE196" s="5" t="s">
        <v>7</v>
      </c>
      <c r="AF196" s="5" t="s">
        <v>2</v>
      </c>
      <c r="AG196" s="8" t="s">
        <v>7</v>
      </c>
      <c r="AH196" s="5" t="s">
        <v>2</v>
      </c>
      <c r="AI196" s="5"/>
      <c r="AJ196" s="5" t="s">
        <v>2</v>
      </c>
      <c r="AK196" s="8" t="s">
        <v>8</v>
      </c>
      <c r="AL196" s="5" t="s">
        <v>3</v>
      </c>
      <c r="AM196" s="5" t="s">
        <v>1</v>
      </c>
      <c r="AN196" s="7">
        <v>3</v>
      </c>
      <c r="AO196" s="5" t="s">
        <v>2</v>
      </c>
      <c r="AP196" s="5" t="s">
        <v>7</v>
      </c>
      <c r="AQ196" s="5" t="s">
        <v>2</v>
      </c>
      <c r="AR196" s="7" t="s">
        <v>7</v>
      </c>
      <c r="AS196" s="5" t="s">
        <v>2</v>
      </c>
      <c r="AT196" s="5"/>
      <c r="AU196" s="5" t="s">
        <v>2</v>
      </c>
      <c r="AV196" s="7" t="s">
        <v>8</v>
      </c>
      <c r="AW196" s="5" t="s">
        <v>3</v>
      </c>
      <c r="AX196" s="5"/>
      <c r="AY196" s="7"/>
      <c r="AZ196" s="5"/>
      <c r="BA196" s="5"/>
      <c r="BB196" s="5"/>
      <c r="BC196" s="7"/>
      <c r="BD196" s="5"/>
      <c r="BE196" s="7"/>
      <c r="BF196" s="5"/>
      <c r="BG196" s="7"/>
      <c r="BH196" s="5"/>
      <c r="BI196" s="5"/>
      <c r="BJ196" s="5"/>
      <c r="BK196" s="7"/>
      <c r="BL196" s="5"/>
      <c r="BM196" s="5"/>
      <c r="BN196" s="5"/>
      <c r="BO196" s="7"/>
      <c r="BP196" s="5"/>
      <c r="BQ196" s="7"/>
      <c r="BR196" s="5"/>
      <c r="BS196" s="7"/>
      <c r="BT196" s="5"/>
      <c r="BU196" s="6"/>
      <c r="BV196" s="5" t="s">
        <v>405</v>
      </c>
      <c r="BW196" s="9" t="s">
        <v>5</v>
      </c>
      <c r="BX196" s="5" t="s">
        <v>2</v>
      </c>
      <c r="BY196" s="8" t="s">
        <v>7</v>
      </c>
      <c r="BZ196" s="5" t="s">
        <v>2</v>
      </c>
      <c r="CA196" s="8" t="s">
        <v>7</v>
      </c>
      <c r="CB196" s="5" t="s">
        <v>2</v>
      </c>
      <c r="CC196" s="8" t="s">
        <v>7</v>
      </c>
      <c r="CD196" s="5" t="s">
        <v>2</v>
      </c>
      <c r="CE196" s="8" t="s">
        <v>7</v>
      </c>
      <c r="CF196" s="5" t="s">
        <v>3</v>
      </c>
      <c r="CG196" s="6" t="s">
        <v>18</v>
      </c>
      <c r="CH196" s="11">
        <v>6646.48</v>
      </c>
      <c r="CI196" s="6">
        <v>18100</v>
      </c>
      <c r="CJ196" s="6">
        <v>0.05</v>
      </c>
      <c r="CK196" s="6"/>
      <c r="CL196" s="6"/>
      <c r="CM196" s="6"/>
      <c r="CN196" s="6"/>
      <c r="CO196" s="6" t="s">
        <v>1606</v>
      </c>
      <c r="CP196" s="6" t="s">
        <v>1607</v>
      </c>
      <c r="CQ196" s="6" t="s">
        <v>2208</v>
      </c>
      <c r="CR196" s="6" t="s">
        <v>1608</v>
      </c>
      <c r="CS196" s="6" t="s">
        <v>2209</v>
      </c>
      <c r="CT196" s="6" t="s">
        <v>31</v>
      </c>
      <c r="CU196" s="6" t="s">
        <v>1628</v>
      </c>
      <c r="CV196" s="6" t="s">
        <v>32</v>
      </c>
      <c r="CW196" s="6">
        <v>6646.48</v>
      </c>
      <c r="CX196" s="6" t="s">
        <v>28</v>
      </c>
      <c r="CY196" s="6" t="s">
        <v>26</v>
      </c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 t="s">
        <v>36</v>
      </c>
      <c r="DN196" s="5" t="s">
        <v>19</v>
      </c>
      <c r="DO196" s="5" t="s">
        <v>23</v>
      </c>
      <c r="DP196" s="5" t="s">
        <v>1</v>
      </c>
      <c r="DQ196" s="7">
        <v>1</v>
      </c>
      <c r="DR196" s="5" t="s">
        <v>2</v>
      </c>
      <c r="DS196" s="7">
        <v>18100</v>
      </c>
      <c r="DT196" s="5" t="s">
        <v>2</v>
      </c>
      <c r="DU196" s="7" t="s">
        <v>7</v>
      </c>
      <c r="DV196" s="5" t="s">
        <v>2</v>
      </c>
      <c r="DW196" s="5"/>
      <c r="DX196" s="5" t="s">
        <v>2</v>
      </c>
      <c r="DY196" s="7" t="s">
        <v>2210</v>
      </c>
      <c r="DZ196" s="5" t="s">
        <v>3</v>
      </c>
      <c r="EA196" s="5" t="s">
        <v>4</v>
      </c>
      <c r="EB196" s="8">
        <v>2</v>
      </c>
      <c r="EC196" s="5" t="s">
        <v>2</v>
      </c>
      <c r="ED196" s="5" t="s">
        <v>7</v>
      </c>
      <c r="EE196" s="5" t="s">
        <v>2</v>
      </c>
      <c r="EF196" s="8" t="s">
        <v>7</v>
      </c>
      <c r="EG196" s="5" t="s">
        <v>2</v>
      </c>
      <c r="EH196" s="5"/>
      <c r="EI196" s="5" t="s">
        <v>2</v>
      </c>
      <c r="EJ196" s="8" t="s">
        <v>2210</v>
      </c>
      <c r="EK196" s="5" t="s">
        <v>3</v>
      </c>
      <c r="EL196" s="5" t="s">
        <v>1</v>
      </c>
      <c r="EM196" s="7">
        <v>3</v>
      </c>
      <c r="EN196" s="5" t="s">
        <v>2</v>
      </c>
      <c r="EO196" s="5" t="s">
        <v>7</v>
      </c>
      <c r="EP196" s="5" t="s">
        <v>2</v>
      </c>
      <c r="EQ196" s="7" t="s">
        <v>7</v>
      </c>
      <c r="ER196" s="5" t="s">
        <v>2</v>
      </c>
      <c r="ES196" s="5"/>
      <c r="ET196" s="5" t="s">
        <v>2</v>
      </c>
      <c r="EU196" s="7" t="s">
        <v>2210</v>
      </c>
      <c r="EV196" s="5" t="s">
        <v>3</v>
      </c>
      <c r="EW196" s="5"/>
      <c r="EX196" s="7"/>
      <c r="EY196" s="5"/>
      <c r="EZ196" s="5"/>
      <c r="FA196" s="5"/>
      <c r="FB196" s="7"/>
      <c r="FC196" s="5"/>
      <c r="FD196" s="7"/>
      <c r="FE196" s="5"/>
      <c r="FF196" s="7"/>
      <c r="FG196" s="5"/>
      <c r="FH196" s="5"/>
      <c r="FI196" s="5"/>
      <c r="FJ196" s="7"/>
      <c r="FK196" s="5"/>
      <c r="FL196" s="5"/>
      <c r="FM196" s="5"/>
      <c r="FN196" s="7"/>
      <c r="FO196" s="5"/>
      <c r="FP196" s="7"/>
      <c r="FQ196" s="5"/>
      <c r="FR196" s="7"/>
      <c r="FS196" s="5"/>
      <c r="FT196" s="6"/>
      <c r="FU196" s="5" t="s">
        <v>405</v>
      </c>
      <c r="FV196" s="9" t="s">
        <v>5</v>
      </c>
      <c r="FW196" s="5" t="s">
        <v>2</v>
      </c>
      <c r="FX196" s="8" t="s">
        <v>7</v>
      </c>
      <c r="FY196" s="5" t="s">
        <v>2</v>
      </c>
      <c r="FZ196" s="8" t="s">
        <v>7</v>
      </c>
      <c r="GA196" s="5" t="s">
        <v>2</v>
      </c>
      <c r="GB196" s="8"/>
      <c r="GC196" s="5" t="s">
        <v>2</v>
      </c>
      <c r="GD196" s="8" t="s">
        <v>7</v>
      </c>
      <c r="GE196" s="5" t="s">
        <v>3</v>
      </c>
      <c r="GF196" s="6" t="s">
        <v>18</v>
      </c>
    </row>
    <row r="197" spans="1:188" x14ac:dyDescent="0.25">
      <c r="A197" s="5" t="s">
        <v>9</v>
      </c>
      <c r="B197" s="5">
        <v>15700</v>
      </c>
      <c r="C197" s="5" t="s">
        <v>10</v>
      </c>
      <c r="D197" s="5" t="s">
        <v>1605</v>
      </c>
      <c r="E197" s="5" t="s">
        <v>20</v>
      </c>
      <c r="F197" s="5" t="s">
        <v>21</v>
      </c>
      <c r="G197" s="5" t="s">
        <v>22</v>
      </c>
      <c r="H197" s="5">
        <v>8</v>
      </c>
      <c r="I197" s="5" t="s">
        <v>12</v>
      </c>
      <c r="J197" s="5">
        <v>5</v>
      </c>
      <c r="K197" s="5" t="s">
        <v>14</v>
      </c>
      <c r="L197" s="8" t="s">
        <v>1604</v>
      </c>
      <c r="M197" s="5" t="s">
        <v>16</v>
      </c>
      <c r="N197" s="5"/>
      <c r="O197" s="5" t="s">
        <v>19</v>
      </c>
      <c r="P197" s="5" t="s">
        <v>23</v>
      </c>
      <c r="Q197" s="5" t="s">
        <v>1</v>
      </c>
      <c r="R197" s="7">
        <v>1</v>
      </c>
      <c r="S197" s="5" t="s">
        <v>2</v>
      </c>
      <c r="T197" s="7">
        <v>15700</v>
      </c>
      <c r="U197" s="5" t="s">
        <v>2</v>
      </c>
      <c r="V197" s="7" t="s">
        <v>7</v>
      </c>
      <c r="W197" s="5" t="s">
        <v>2</v>
      </c>
      <c r="X197" s="5"/>
      <c r="Y197" s="5" t="s">
        <v>2</v>
      </c>
      <c r="Z197" s="7" t="s">
        <v>8</v>
      </c>
      <c r="AA197" s="5" t="s">
        <v>3</v>
      </c>
      <c r="AB197" s="5" t="s">
        <v>4</v>
      </c>
      <c r="AC197" s="8">
        <v>2</v>
      </c>
      <c r="AD197" s="5" t="s">
        <v>2</v>
      </c>
      <c r="AE197" s="5" t="s">
        <v>7</v>
      </c>
      <c r="AF197" s="5" t="s">
        <v>2</v>
      </c>
      <c r="AG197" s="8" t="s">
        <v>7</v>
      </c>
      <c r="AH197" s="5" t="s">
        <v>2</v>
      </c>
      <c r="AI197" s="5"/>
      <c r="AJ197" s="5" t="s">
        <v>2</v>
      </c>
      <c r="AK197" s="8" t="s">
        <v>8</v>
      </c>
      <c r="AL197" s="5" t="s">
        <v>3</v>
      </c>
      <c r="AM197" s="5" t="s">
        <v>1</v>
      </c>
      <c r="AN197" s="7">
        <v>3</v>
      </c>
      <c r="AO197" s="5" t="s">
        <v>2</v>
      </c>
      <c r="AP197" s="5" t="s">
        <v>7</v>
      </c>
      <c r="AQ197" s="5" t="s">
        <v>2</v>
      </c>
      <c r="AR197" s="7" t="s">
        <v>7</v>
      </c>
      <c r="AS197" s="5" t="s">
        <v>2</v>
      </c>
      <c r="AT197" s="5"/>
      <c r="AU197" s="5" t="s">
        <v>2</v>
      </c>
      <c r="AV197" s="7" t="s">
        <v>8</v>
      </c>
      <c r="AW197" s="5" t="s">
        <v>3</v>
      </c>
      <c r="AX197" s="5" t="s">
        <v>4</v>
      </c>
      <c r="AY197" s="7">
        <v>4</v>
      </c>
      <c r="AZ197" s="5" t="s">
        <v>2</v>
      </c>
      <c r="BA197" s="5" t="s">
        <v>7</v>
      </c>
      <c r="BB197" s="5" t="s">
        <v>2</v>
      </c>
      <c r="BC197" s="7" t="s">
        <v>7</v>
      </c>
      <c r="BD197" s="5" t="s">
        <v>2</v>
      </c>
      <c r="BE197" s="5"/>
      <c r="BF197" s="5" t="s">
        <v>2</v>
      </c>
      <c r="BG197" s="7" t="s">
        <v>8</v>
      </c>
      <c r="BH197" s="5" t="s">
        <v>3</v>
      </c>
      <c r="BI197" s="5"/>
      <c r="BJ197" s="5" t="s">
        <v>1</v>
      </c>
      <c r="BK197" s="7">
        <v>5</v>
      </c>
      <c r="BL197" s="5" t="s">
        <v>2</v>
      </c>
      <c r="BM197" s="5" t="s">
        <v>7</v>
      </c>
      <c r="BN197" s="5" t="s">
        <v>2</v>
      </c>
      <c r="BO197" s="7" t="s">
        <v>7</v>
      </c>
      <c r="BP197" s="5" t="s">
        <v>2</v>
      </c>
      <c r="BQ197" s="5"/>
      <c r="BR197" s="5" t="s">
        <v>2</v>
      </c>
      <c r="BS197" s="7" t="s">
        <v>8</v>
      </c>
      <c r="BT197" s="5" t="s">
        <v>3</v>
      </c>
      <c r="BU197" s="6"/>
      <c r="BV197" s="5" t="s">
        <v>405</v>
      </c>
      <c r="BW197" s="9" t="s">
        <v>5</v>
      </c>
      <c r="BX197" s="5" t="s">
        <v>2</v>
      </c>
      <c r="BY197" s="8" t="s">
        <v>7</v>
      </c>
      <c r="BZ197" s="5" t="s">
        <v>2</v>
      </c>
      <c r="CA197" s="8" t="s">
        <v>7</v>
      </c>
      <c r="CB197" s="5" t="s">
        <v>2</v>
      </c>
      <c r="CC197" s="8" t="s">
        <v>7</v>
      </c>
      <c r="CD197" s="5" t="s">
        <v>2</v>
      </c>
      <c r="CE197" s="8" t="s">
        <v>7</v>
      </c>
      <c r="CF197" s="5" t="s">
        <v>3</v>
      </c>
      <c r="CG197" s="6" t="s">
        <v>18</v>
      </c>
      <c r="CH197" s="11">
        <v>3932.17</v>
      </c>
      <c r="CI197" s="6">
        <v>15700</v>
      </c>
      <c r="CJ197" s="6">
        <v>0.08</v>
      </c>
      <c r="CK197" s="6"/>
      <c r="CL197" s="6"/>
      <c r="CM197" s="6"/>
      <c r="CN197" s="6"/>
      <c r="CO197" s="6" t="s">
        <v>1606</v>
      </c>
      <c r="CP197" s="6" t="s">
        <v>1607</v>
      </c>
      <c r="CQ197" s="6" t="s">
        <v>2211</v>
      </c>
      <c r="CR197" s="6" t="s">
        <v>1609</v>
      </c>
      <c r="CS197" s="6" t="s">
        <v>2212</v>
      </c>
      <c r="CT197" s="6" t="s">
        <v>31</v>
      </c>
      <c r="CU197" s="6" t="s">
        <v>1665</v>
      </c>
      <c r="CV197" s="6" t="s">
        <v>32</v>
      </c>
      <c r="CW197" s="6">
        <v>3932.17</v>
      </c>
      <c r="CX197" s="6" t="s">
        <v>28</v>
      </c>
      <c r="CY197" s="6" t="s">
        <v>26</v>
      </c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 t="s">
        <v>36</v>
      </c>
      <c r="DN197" s="5" t="s">
        <v>19</v>
      </c>
      <c r="DO197" s="5" t="s">
        <v>23</v>
      </c>
      <c r="DP197" s="5" t="s">
        <v>1</v>
      </c>
      <c r="DQ197" s="7">
        <v>1</v>
      </c>
      <c r="DR197" s="5" t="s">
        <v>2</v>
      </c>
      <c r="DS197" s="7">
        <v>15700</v>
      </c>
      <c r="DT197" s="5" t="s">
        <v>2</v>
      </c>
      <c r="DU197" s="7" t="s">
        <v>7</v>
      </c>
      <c r="DV197" s="5" t="s">
        <v>2</v>
      </c>
      <c r="DW197" s="5"/>
      <c r="DX197" s="5" t="s">
        <v>2</v>
      </c>
      <c r="DY197" s="7" t="s">
        <v>2213</v>
      </c>
      <c r="DZ197" s="5" t="s">
        <v>3</v>
      </c>
      <c r="EA197" s="5" t="s">
        <v>4</v>
      </c>
      <c r="EB197" s="8">
        <v>2</v>
      </c>
      <c r="EC197" s="5" t="s">
        <v>2</v>
      </c>
      <c r="ED197" s="5" t="s">
        <v>7</v>
      </c>
      <c r="EE197" s="5" t="s">
        <v>2</v>
      </c>
      <c r="EF197" s="8" t="s">
        <v>7</v>
      </c>
      <c r="EG197" s="5" t="s">
        <v>2</v>
      </c>
      <c r="EH197" s="5"/>
      <c r="EI197" s="5" t="s">
        <v>2</v>
      </c>
      <c r="EJ197" s="8" t="s">
        <v>2213</v>
      </c>
      <c r="EK197" s="5" t="s">
        <v>3</v>
      </c>
      <c r="EL197" s="5" t="s">
        <v>1</v>
      </c>
      <c r="EM197" s="7">
        <v>3</v>
      </c>
      <c r="EN197" s="5" t="s">
        <v>2</v>
      </c>
      <c r="EO197" s="5" t="s">
        <v>7</v>
      </c>
      <c r="EP197" s="5" t="s">
        <v>2</v>
      </c>
      <c r="EQ197" s="7" t="s">
        <v>7</v>
      </c>
      <c r="ER197" s="5" t="s">
        <v>2</v>
      </c>
      <c r="ES197" s="5"/>
      <c r="ET197" s="5" t="s">
        <v>2</v>
      </c>
      <c r="EU197" s="7" t="s">
        <v>2213</v>
      </c>
      <c r="EV197" s="5" t="s">
        <v>3</v>
      </c>
      <c r="EW197" s="5" t="s">
        <v>4</v>
      </c>
      <c r="EX197" s="7">
        <v>4</v>
      </c>
      <c r="EY197" s="5" t="s">
        <v>2</v>
      </c>
      <c r="EZ197" s="5" t="s">
        <v>7</v>
      </c>
      <c r="FA197" s="5" t="s">
        <v>2</v>
      </c>
      <c r="FB197" s="7" t="s">
        <v>7</v>
      </c>
      <c r="FC197" s="5" t="s">
        <v>2</v>
      </c>
      <c r="FD197" s="5"/>
      <c r="FE197" s="5" t="s">
        <v>2</v>
      </c>
      <c r="FF197" s="7" t="s">
        <v>2213</v>
      </c>
      <c r="FG197" s="5" t="s">
        <v>3</v>
      </c>
      <c r="FH197" s="5"/>
      <c r="FI197" s="5" t="s">
        <v>1</v>
      </c>
      <c r="FJ197" s="7">
        <v>5</v>
      </c>
      <c r="FK197" s="5" t="s">
        <v>2</v>
      </c>
      <c r="FL197" s="5" t="s">
        <v>7</v>
      </c>
      <c r="FM197" s="5" t="s">
        <v>2</v>
      </c>
      <c r="FN197" s="7" t="s">
        <v>7</v>
      </c>
      <c r="FO197" s="5" t="s">
        <v>2</v>
      </c>
      <c r="FP197" s="5"/>
      <c r="FQ197" s="5" t="s">
        <v>2</v>
      </c>
      <c r="FR197" s="7" t="s">
        <v>2213</v>
      </c>
      <c r="FS197" s="5" t="s">
        <v>3</v>
      </c>
      <c r="FT197" s="6"/>
      <c r="FU197" s="5" t="s">
        <v>405</v>
      </c>
      <c r="FV197" s="9" t="s">
        <v>5</v>
      </c>
      <c r="FW197" s="5" t="s">
        <v>2</v>
      </c>
      <c r="FX197" s="8" t="s">
        <v>7</v>
      </c>
      <c r="FY197" s="5" t="s">
        <v>2</v>
      </c>
      <c r="FZ197" s="8" t="s">
        <v>7</v>
      </c>
      <c r="GA197" s="5" t="s">
        <v>2</v>
      </c>
      <c r="GB197" s="8"/>
      <c r="GC197" s="5" t="s">
        <v>2</v>
      </c>
      <c r="GD197" s="8" t="s">
        <v>7</v>
      </c>
      <c r="GE197" s="5" t="s">
        <v>3</v>
      </c>
      <c r="GF197" s="6" t="s">
        <v>18</v>
      </c>
    </row>
    <row r="198" spans="1:188" x14ac:dyDescent="0.25">
      <c r="A198" s="5" t="s">
        <v>9</v>
      </c>
      <c r="B198" s="5">
        <v>6900</v>
      </c>
      <c r="C198" s="5" t="s">
        <v>10</v>
      </c>
      <c r="D198" s="5" t="s">
        <v>1605</v>
      </c>
      <c r="E198" s="5" t="s">
        <v>20</v>
      </c>
      <c r="F198" s="5" t="s">
        <v>21</v>
      </c>
      <c r="G198" s="5" t="s">
        <v>22</v>
      </c>
      <c r="H198" s="5">
        <v>3</v>
      </c>
      <c r="I198" s="5" t="s">
        <v>12</v>
      </c>
      <c r="J198" s="5">
        <v>4</v>
      </c>
      <c r="K198" s="5" t="s">
        <v>14</v>
      </c>
      <c r="L198" s="8" t="s">
        <v>1604</v>
      </c>
      <c r="M198" s="5" t="s">
        <v>16</v>
      </c>
      <c r="N198" s="5"/>
      <c r="O198" s="5" t="s">
        <v>19</v>
      </c>
      <c r="P198" s="5" t="s">
        <v>23</v>
      </c>
      <c r="Q198" s="5" t="s">
        <v>1</v>
      </c>
      <c r="R198" s="7">
        <v>1</v>
      </c>
      <c r="S198" s="5" t="s">
        <v>2</v>
      </c>
      <c r="T198" s="7">
        <v>6900</v>
      </c>
      <c r="U198" s="5" t="s">
        <v>2</v>
      </c>
      <c r="V198" s="7" t="s">
        <v>7</v>
      </c>
      <c r="W198" s="5" t="s">
        <v>2</v>
      </c>
      <c r="X198" s="5"/>
      <c r="Y198" s="5" t="s">
        <v>2</v>
      </c>
      <c r="Z198" s="7" t="s">
        <v>8</v>
      </c>
      <c r="AA198" s="5" t="s">
        <v>3</v>
      </c>
      <c r="AB198" s="5" t="s">
        <v>4</v>
      </c>
      <c r="AC198" s="8">
        <v>2</v>
      </c>
      <c r="AD198" s="5" t="s">
        <v>2</v>
      </c>
      <c r="AE198" s="5" t="s">
        <v>7</v>
      </c>
      <c r="AF198" s="5" t="s">
        <v>2</v>
      </c>
      <c r="AG198" s="8" t="s">
        <v>7</v>
      </c>
      <c r="AH198" s="5" t="s">
        <v>2</v>
      </c>
      <c r="AI198" s="5"/>
      <c r="AJ198" s="5" t="s">
        <v>2</v>
      </c>
      <c r="AK198" s="8" t="s">
        <v>8</v>
      </c>
      <c r="AL198" s="5" t="s">
        <v>3</v>
      </c>
      <c r="AM198" s="5" t="s">
        <v>1</v>
      </c>
      <c r="AN198" s="7">
        <v>3</v>
      </c>
      <c r="AO198" s="5" t="s">
        <v>2</v>
      </c>
      <c r="AP198" s="5" t="s">
        <v>7</v>
      </c>
      <c r="AQ198" s="5" t="s">
        <v>2</v>
      </c>
      <c r="AR198" s="7" t="s">
        <v>7</v>
      </c>
      <c r="AS198" s="5" t="s">
        <v>2</v>
      </c>
      <c r="AT198" s="5"/>
      <c r="AU198" s="5" t="s">
        <v>2</v>
      </c>
      <c r="AV198" s="7" t="s">
        <v>8</v>
      </c>
      <c r="AW198" s="5" t="s">
        <v>3</v>
      </c>
      <c r="AX198" s="5" t="s">
        <v>4</v>
      </c>
      <c r="AY198" s="7">
        <v>4</v>
      </c>
      <c r="AZ198" s="5" t="s">
        <v>2</v>
      </c>
      <c r="BA198" s="5" t="s">
        <v>7</v>
      </c>
      <c r="BB198" s="5" t="s">
        <v>2</v>
      </c>
      <c r="BC198" s="7" t="s">
        <v>7</v>
      </c>
      <c r="BD198" s="5" t="s">
        <v>2</v>
      </c>
      <c r="BE198" s="5"/>
      <c r="BF198" s="5" t="s">
        <v>2</v>
      </c>
      <c r="BG198" s="7" t="s">
        <v>8</v>
      </c>
      <c r="BH198" s="5" t="s">
        <v>3</v>
      </c>
      <c r="BI198" s="5"/>
      <c r="BJ198" s="5"/>
      <c r="BK198" s="7"/>
      <c r="BL198" s="5"/>
      <c r="BM198" s="5"/>
      <c r="BN198" s="5"/>
      <c r="BO198" s="7"/>
      <c r="BP198" s="5"/>
      <c r="BQ198" s="7"/>
      <c r="BR198" s="5"/>
      <c r="BS198" s="7"/>
      <c r="BT198" s="5"/>
      <c r="BU198" s="6"/>
      <c r="BV198" s="5" t="s">
        <v>405</v>
      </c>
      <c r="BW198" s="9" t="s">
        <v>5</v>
      </c>
      <c r="BX198" s="5" t="s">
        <v>2</v>
      </c>
      <c r="BY198" s="8" t="s">
        <v>7</v>
      </c>
      <c r="BZ198" s="5" t="s">
        <v>2</v>
      </c>
      <c r="CA198" s="8" t="s">
        <v>7</v>
      </c>
      <c r="CB198" s="5" t="s">
        <v>2</v>
      </c>
      <c r="CC198" s="8" t="s">
        <v>7</v>
      </c>
      <c r="CD198" s="5" t="s">
        <v>2</v>
      </c>
      <c r="CE198" s="8" t="s">
        <v>7</v>
      </c>
      <c r="CF198" s="5" t="s">
        <v>3</v>
      </c>
      <c r="CG198" s="6" t="s">
        <v>18</v>
      </c>
      <c r="CH198" s="11">
        <v>1856.29</v>
      </c>
      <c r="CI198" s="6">
        <v>6900</v>
      </c>
      <c r="CJ198" s="6">
        <v>0.03</v>
      </c>
      <c r="CK198" s="6"/>
      <c r="CL198" s="6"/>
      <c r="CM198" s="6"/>
      <c r="CN198" s="6"/>
      <c r="CO198" s="6" t="s">
        <v>1606</v>
      </c>
      <c r="CP198" s="6" t="s">
        <v>1607</v>
      </c>
      <c r="CQ198" s="6" t="s">
        <v>2214</v>
      </c>
      <c r="CR198" s="6" t="s">
        <v>1608</v>
      </c>
      <c r="CS198" s="6" t="s">
        <v>2215</v>
      </c>
      <c r="CT198" s="6" t="s">
        <v>31</v>
      </c>
      <c r="CU198" s="6" t="s">
        <v>1625</v>
      </c>
      <c r="CV198" s="6" t="s">
        <v>32</v>
      </c>
      <c r="CW198" s="6">
        <v>1856.29</v>
      </c>
      <c r="CX198" s="6" t="s">
        <v>28</v>
      </c>
      <c r="CY198" s="6" t="s">
        <v>26</v>
      </c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 t="s">
        <v>36</v>
      </c>
      <c r="DN198" s="5" t="s">
        <v>19</v>
      </c>
      <c r="DO198" s="5" t="s">
        <v>23</v>
      </c>
      <c r="DP198" s="5" t="s">
        <v>1</v>
      </c>
      <c r="DQ198" s="7">
        <v>1</v>
      </c>
      <c r="DR198" s="5" t="s">
        <v>2</v>
      </c>
      <c r="DS198" s="7">
        <v>6900</v>
      </c>
      <c r="DT198" s="5" t="s">
        <v>2</v>
      </c>
      <c r="DU198" s="7" t="s">
        <v>7</v>
      </c>
      <c r="DV198" s="5" t="s">
        <v>2</v>
      </c>
      <c r="DW198" s="5"/>
      <c r="DX198" s="5" t="s">
        <v>2</v>
      </c>
      <c r="DY198" s="7" t="s">
        <v>2216</v>
      </c>
      <c r="DZ198" s="5" t="s">
        <v>3</v>
      </c>
      <c r="EA198" s="5" t="s">
        <v>4</v>
      </c>
      <c r="EB198" s="8">
        <v>2</v>
      </c>
      <c r="EC198" s="5" t="s">
        <v>2</v>
      </c>
      <c r="ED198" s="5" t="s">
        <v>7</v>
      </c>
      <c r="EE198" s="5" t="s">
        <v>2</v>
      </c>
      <c r="EF198" s="8" t="s">
        <v>7</v>
      </c>
      <c r="EG198" s="5" t="s">
        <v>2</v>
      </c>
      <c r="EH198" s="5"/>
      <c r="EI198" s="5" t="s">
        <v>2</v>
      </c>
      <c r="EJ198" s="8" t="s">
        <v>2216</v>
      </c>
      <c r="EK198" s="5" t="s">
        <v>3</v>
      </c>
      <c r="EL198" s="5" t="s">
        <v>1</v>
      </c>
      <c r="EM198" s="7">
        <v>3</v>
      </c>
      <c r="EN198" s="5" t="s">
        <v>2</v>
      </c>
      <c r="EO198" s="5" t="s">
        <v>7</v>
      </c>
      <c r="EP198" s="5" t="s">
        <v>2</v>
      </c>
      <c r="EQ198" s="7" t="s">
        <v>7</v>
      </c>
      <c r="ER198" s="5" t="s">
        <v>2</v>
      </c>
      <c r="ES198" s="5"/>
      <c r="ET198" s="5" t="s">
        <v>2</v>
      </c>
      <c r="EU198" s="7" t="s">
        <v>2216</v>
      </c>
      <c r="EV198" s="5" t="s">
        <v>3</v>
      </c>
      <c r="EW198" s="5" t="s">
        <v>4</v>
      </c>
      <c r="EX198" s="7">
        <v>4</v>
      </c>
      <c r="EY198" s="5" t="s">
        <v>2</v>
      </c>
      <c r="EZ198" s="5" t="s">
        <v>7</v>
      </c>
      <c r="FA198" s="5" t="s">
        <v>2</v>
      </c>
      <c r="FB198" s="7" t="s">
        <v>7</v>
      </c>
      <c r="FC198" s="5" t="s">
        <v>2</v>
      </c>
      <c r="FD198" s="5"/>
      <c r="FE198" s="5" t="s">
        <v>2</v>
      </c>
      <c r="FF198" s="7" t="s">
        <v>2216</v>
      </c>
      <c r="FG198" s="5" t="s">
        <v>3</v>
      </c>
      <c r="FH198" s="5"/>
      <c r="FI198" s="5"/>
      <c r="FJ198" s="7"/>
      <c r="FK198" s="5"/>
      <c r="FL198" s="5"/>
      <c r="FM198" s="5"/>
      <c r="FN198" s="7"/>
      <c r="FO198" s="5"/>
      <c r="FP198" s="7"/>
      <c r="FQ198" s="5"/>
      <c r="FR198" s="7"/>
      <c r="FS198" s="5"/>
      <c r="FT198" s="6"/>
      <c r="FU198" s="5" t="s">
        <v>405</v>
      </c>
      <c r="FV198" s="9" t="s">
        <v>5</v>
      </c>
      <c r="FW198" s="5" t="s">
        <v>2</v>
      </c>
      <c r="FX198" s="8" t="s">
        <v>7</v>
      </c>
      <c r="FY198" s="5" t="s">
        <v>2</v>
      </c>
      <c r="FZ198" s="8" t="s">
        <v>7</v>
      </c>
      <c r="GA198" s="5" t="s">
        <v>2</v>
      </c>
      <c r="GB198" s="8"/>
      <c r="GC198" s="5" t="s">
        <v>2</v>
      </c>
      <c r="GD198" s="8" t="s">
        <v>7</v>
      </c>
      <c r="GE198" s="5" t="s">
        <v>3</v>
      </c>
      <c r="GF198" s="6" t="s">
        <v>18</v>
      </c>
    </row>
    <row r="199" spans="1:188" x14ac:dyDescent="0.25">
      <c r="A199" s="5" t="s">
        <v>9</v>
      </c>
      <c r="B199" s="5">
        <v>7800</v>
      </c>
      <c r="C199" s="5" t="s">
        <v>10</v>
      </c>
      <c r="D199" s="5" t="s">
        <v>1605</v>
      </c>
      <c r="E199" s="5" t="s">
        <v>20</v>
      </c>
      <c r="F199" s="5" t="s">
        <v>21</v>
      </c>
      <c r="G199" s="5" t="s">
        <v>22</v>
      </c>
      <c r="H199" s="5">
        <v>9</v>
      </c>
      <c r="I199" s="5" t="s">
        <v>12</v>
      </c>
      <c r="J199" s="5">
        <v>3</v>
      </c>
      <c r="K199" s="5" t="s">
        <v>14</v>
      </c>
      <c r="L199" s="8" t="s">
        <v>1604</v>
      </c>
      <c r="M199" s="5" t="s">
        <v>16</v>
      </c>
      <c r="N199" s="5"/>
      <c r="O199" s="5" t="s">
        <v>19</v>
      </c>
      <c r="P199" s="5" t="s">
        <v>23</v>
      </c>
      <c r="Q199" s="5" t="s">
        <v>1</v>
      </c>
      <c r="R199" s="7">
        <v>1</v>
      </c>
      <c r="S199" s="5" t="s">
        <v>2</v>
      </c>
      <c r="T199" s="7">
        <v>7800</v>
      </c>
      <c r="U199" s="5" t="s">
        <v>2</v>
      </c>
      <c r="V199" s="7" t="s">
        <v>7</v>
      </c>
      <c r="W199" s="5" t="s">
        <v>2</v>
      </c>
      <c r="X199" s="5"/>
      <c r="Y199" s="5" t="s">
        <v>2</v>
      </c>
      <c r="Z199" s="7" t="s">
        <v>8</v>
      </c>
      <c r="AA199" s="5" t="s">
        <v>3</v>
      </c>
      <c r="AB199" s="5" t="s">
        <v>4</v>
      </c>
      <c r="AC199" s="8">
        <v>2</v>
      </c>
      <c r="AD199" s="5" t="s">
        <v>2</v>
      </c>
      <c r="AE199" s="5" t="s">
        <v>7</v>
      </c>
      <c r="AF199" s="5" t="s">
        <v>2</v>
      </c>
      <c r="AG199" s="8" t="s">
        <v>7</v>
      </c>
      <c r="AH199" s="5" t="s">
        <v>2</v>
      </c>
      <c r="AI199" s="5"/>
      <c r="AJ199" s="5" t="s">
        <v>2</v>
      </c>
      <c r="AK199" s="8" t="s">
        <v>8</v>
      </c>
      <c r="AL199" s="5" t="s">
        <v>3</v>
      </c>
      <c r="AM199" s="5" t="s">
        <v>1</v>
      </c>
      <c r="AN199" s="7">
        <v>3</v>
      </c>
      <c r="AO199" s="5" t="s">
        <v>2</v>
      </c>
      <c r="AP199" s="5" t="s">
        <v>7</v>
      </c>
      <c r="AQ199" s="5" t="s">
        <v>2</v>
      </c>
      <c r="AR199" s="7" t="s">
        <v>7</v>
      </c>
      <c r="AS199" s="5" t="s">
        <v>2</v>
      </c>
      <c r="AT199" s="5"/>
      <c r="AU199" s="5" t="s">
        <v>2</v>
      </c>
      <c r="AV199" s="7" t="s">
        <v>8</v>
      </c>
      <c r="AW199" s="5" t="s">
        <v>3</v>
      </c>
      <c r="AX199" s="5"/>
      <c r="AY199" s="7"/>
      <c r="AZ199" s="5"/>
      <c r="BA199" s="5"/>
      <c r="BB199" s="5"/>
      <c r="BC199" s="7"/>
      <c r="BD199" s="5"/>
      <c r="BE199" s="7"/>
      <c r="BF199" s="5"/>
      <c r="BG199" s="7"/>
      <c r="BH199" s="5"/>
      <c r="BI199" s="5"/>
      <c r="BJ199" s="5"/>
      <c r="BK199" s="7"/>
      <c r="BL199" s="5"/>
      <c r="BM199" s="5"/>
      <c r="BN199" s="5"/>
      <c r="BO199" s="7"/>
      <c r="BP199" s="5"/>
      <c r="BQ199" s="7"/>
      <c r="BR199" s="5"/>
      <c r="BS199" s="7"/>
      <c r="BT199" s="5"/>
      <c r="BU199" s="6"/>
      <c r="BV199" s="5" t="s">
        <v>405</v>
      </c>
      <c r="BW199" s="9" t="s">
        <v>5</v>
      </c>
      <c r="BX199" s="5" t="s">
        <v>2</v>
      </c>
      <c r="BY199" s="8" t="s">
        <v>7</v>
      </c>
      <c r="BZ199" s="5" t="s">
        <v>2</v>
      </c>
      <c r="CA199" s="8" t="s">
        <v>7</v>
      </c>
      <c r="CB199" s="5" t="s">
        <v>2</v>
      </c>
      <c r="CC199" s="8" t="s">
        <v>7</v>
      </c>
      <c r="CD199" s="5" t="s">
        <v>2</v>
      </c>
      <c r="CE199" s="8" t="s">
        <v>7</v>
      </c>
      <c r="CF199" s="5" t="s">
        <v>3</v>
      </c>
      <c r="CG199" s="6" t="s">
        <v>18</v>
      </c>
      <c r="CH199" s="11">
        <v>3081.43</v>
      </c>
      <c r="CI199" s="6">
        <v>7800</v>
      </c>
      <c r="CJ199" s="6">
        <v>0.09</v>
      </c>
      <c r="CK199" s="6"/>
      <c r="CL199" s="6"/>
      <c r="CM199" s="6"/>
      <c r="CN199" s="6"/>
      <c r="CO199" s="6" t="s">
        <v>1606</v>
      </c>
      <c r="CP199" s="6" t="s">
        <v>1607</v>
      </c>
      <c r="CQ199" s="6" t="s">
        <v>2217</v>
      </c>
      <c r="CR199" s="6" t="s">
        <v>1608</v>
      </c>
      <c r="CS199" s="6" t="s">
        <v>2218</v>
      </c>
      <c r="CT199" s="6" t="s">
        <v>31</v>
      </c>
      <c r="CU199" s="6" t="s">
        <v>1620</v>
      </c>
      <c r="CV199" s="6" t="s">
        <v>32</v>
      </c>
      <c r="CW199" s="6">
        <v>3081.43</v>
      </c>
      <c r="CX199" s="6" t="s">
        <v>28</v>
      </c>
      <c r="CY199" s="6" t="s">
        <v>26</v>
      </c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 t="s">
        <v>36</v>
      </c>
      <c r="DN199" s="5" t="s">
        <v>19</v>
      </c>
      <c r="DO199" s="5" t="s">
        <v>23</v>
      </c>
      <c r="DP199" s="5" t="s">
        <v>1</v>
      </c>
      <c r="DQ199" s="7">
        <v>1</v>
      </c>
      <c r="DR199" s="5" t="s">
        <v>2</v>
      </c>
      <c r="DS199" s="7">
        <v>7800</v>
      </c>
      <c r="DT199" s="5" t="s">
        <v>2</v>
      </c>
      <c r="DU199" s="7" t="s">
        <v>7</v>
      </c>
      <c r="DV199" s="5" t="s">
        <v>2</v>
      </c>
      <c r="DW199" s="5"/>
      <c r="DX199" s="5" t="s">
        <v>2</v>
      </c>
      <c r="DY199" s="7" t="s">
        <v>2219</v>
      </c>
      <c r="DZ199" s="5" t="s">
        <v>3</v>
      </c>
      <c r="EA199" s="5" t="s">
        <v>4</v>
      </c>
      <c r="EB199" s="8">
        <v>2</v>
      </c>
      <c r="EC199" s="5" t="s">
        <v>2</v>
      </c>
      <c r="ED199" s="5" t="s">
        <v>7</v>
      </c>
      <c r="EE199" s="5" t="s">
        <v>2</v>
      </c>
      <c r="EF199" s="8" t="s">
        <v>7</v>
      </c>
      <c r="EG199" s="5" t="s">
        <v>2</v>
      </c>
      <c r="EH199" s="5"/>
      <c r="EI199" s="5" t="s">
        <v>2</v>
      </c>
      <c r="EJ199" s="8" t="s">
        <v>2219</v>
      </c>
      <c r="EK199" s="5" t="s">
        <v>3</v>
      </c>
      <c r="EL199" s="5" t="s">
        <v>1</v>
      </c>
      <c r="EM199" s="7">
        <v>3</v>
      </c>
      <c r="EN199" s="5" t="s">
        <v>2</v>
      </c>
      <c r="EO199" s="5" t="s">
        <v>7</v>
      </c>
      <c r="EP199" s="5" t="s">
        <v>2</v>
      </c>
      <c r="EQ199" s="7" t="s">
        <v>7</v>
      </c>
      <c r="ER199" s="5" t="s">
        <v>2</v>
      </c>
      <c r="ES199" s="5"/>
      <c r="ET199" s="5" t="s">
        <v>2</v>
      </c>
      <c r="EU199" s="7" t="s">
        <v>2219</v>
      </c>
      <c r="EV199" s="5" t="s">
        <v>3</v>
      </c>
      <c r="EW199" s="5"/>
      <c r="EX199" s="7"/>
      <c r="EY199" s="5"/>
      <c r="EZ199" s="5"/>
      <c r="FA199" s="5"/>
      <c r="FB199" s="7"/>
      <c r="FC199" s="5"/>
      <c r="FD199" s="7"/>
      <c r="FE199" s="5"/>
      <c r="FF199" s="7"/>
      <c r="FG199" s="5"/>
      <c r="FH199" s="5"/>
      <c r="FI199" s="5"/>
      <c r="FJ199" s="7"/>
      <c r="FK199" s="5"/>
      <c r="FL199" s="5"/>
      <c r="FM199" s="5"/>
      <c r="FN199" s="7"/>
      <c r="FO199" s="5"/>
      <c r="FP199" s="7"/>
      <c r="FQ199" s="5"/>
      <c r="FR199" s="7"/>
      <c r="FS199" s="5"/>
      <c r="FT199" s="6"/>
      <c r="FU199" s="5" t="s">
        <v>405</v>
      </c>
      <c r="FV199" s="9" t="s">
        <v>5</v>
      </c>
      <c r="FW199" s="5" t="s">
        <v>2</v>
      </c>
      <c r="FX199" s="8" t="s">
        <v>7</v>
      </c>
      <c r="FY199" s="5" t="s">
        <v>2</v>
      </c>
      <c r="FZ199" s="8" t="s">
        <v>7</v>
      </c>
      <c r="GA199" s="5" t="s">
        <v>2</v>
      </c>
      <c r="GB199" s="8"/>
      <c r="GC199" s="5" t="s">
        <v>2</v>
      </c>
      <c r="GD199" s="8" t="s">
        <v>7</v>
      </c>
      <c r="GE199" s="5" t="s">
        <v>3</v>
      </c>
      <c r="GF199" s="6" t="s">
        <v>18</v>
      </c>
    </row>
    <row r="200" spans="1:188" x14ac:dyDescent="0.25">
      <c r="A200" s="5" t="s">
        <v>9</v>
      </c>
      <c r="B200" s="5">
        <v>11500</v>
      </c>
      <c r="C200" s="5" t="s">
        <v>10</v>
      </c>
      <c r="D200" s="5" t="s">
        <v>1605</v>
      </c>
      <c r="E200" s="5" t="s">
        <v>20</v>
      </c>
      <c r="F200" s="5" t="s">
        <v>21</v>
      </c>
      <c r="G200" s="5" t="s">
        <v>22</v>
      </c>
      <c r="H200" s="5">
        <v>9</v>
      </c>
      <c r="I200" s="5" t="s">
        <v>12</v>
      </c>
      <c r="J200" s="5">
        <v>5</v>
      </c>
      <c r="K200" s="5" t="s">
        <v>14</v>
      </c>
      <c r="L200" s="8" t="s">
        <v>1604</v>
      </c>
      <c r="M200" s="5" t="s">
        <v>16</v>
      </c>
      <c r="N200" s="5"/>
      <c r="O200" s="5" t="s">
        <v>19</v>
      </c>
      <c r="P200" s="5" t="s">
        <v>23</v>
      </c>
      <c r="Q200" s="5" t="s">
        <v>1</v>
      </c>
      <c r="R200" s="7">
        <v>1</v>
      </c>
      <c r="S200" s="5" t="s">
        <v>2</v>
      </c>
      <c r="T200" s="7">
        <v>11500</v>
      </c>
      <c r="U200" s="5" t="s">
        <v>2</v>
      </c>
      <c r="V200" s="7" t="s">
        <v>7</v>
      </c>
      <c r="W200" s="5" t="s">
        <v>2</v>
      </c>
      <c r="X200" s="5"/>
      <c r="Y200" s="5" t="s">
        <v>2</v>
      </c>
      <c r="Z200" s="7" t="s">
        <v>8</v>
      </c>
      <c r="AA200" s="5" t="s">
        <v>3</v>
      </c>
      <c r="AB200" s="5" t="s">
        <v>4</v>
      </c>
      <c r="AC200" s="8">
        <v>2</v>
      </c>
      <c r="AD200" s="5" t="s">
        <v>2</v>
      </c>
      <c r="AE200" s="5" t="s">
        <v>7</v>
      </c>
      <c r="AF200" s="5" t="s">
        <v>2</v>
      </c>
      <c r="AG200" s="8" t="s">
        <v>7</v>
      </c>
      <c r="AH200" s="5" t="s">
        <v>2</v>
      </c>
      <c r="AI200" s="5"/>
      <c r="AJ200" s="5" t="s">
        <v>2</v>
      </c>
      <c r="AK200" s="8" t="s">
        <v>8</v>
      </c>
      <c r="AL200" s="5" t="s">
        <v>3</v>
      </c>
      <c r="AM200" s="5" t="s">
        <v>1</v>
      </c>
      <c r="AN200" s="7">
        <v>3</v>
      </c>
      <c r="AO200" s="5" t="s">
        <v>2</v>
      </c>
      <c r="AP200" s="5" t="s">
        <v>7</v>
      </c>
      <c r="AQ200" s="5" t="s">
        <v>2</v>
      </c>
      <c r="AR200" s="7" t="s">
        <v>7</v>
      </c>
      <c r="AS200" s="5" t="s">
        <v>2</v>
      </c>
      <c r="AT200" s="5"/>
      <c r="AU200" s="5" t="s">
        <v>2</v>
      </c>
      <c r="AV200" s="7" t="s">
        <v>8</v>
      </c>
      <c r="AW200" s="5" t="s">
        <v>3</v>
      </c>
      <c r="AX200" s="5" t="s">
        <v>4</v>
      </c>
      <c r="AY200" s="7">
        <v>4</v>
      </c>
      <c r="AZ200" s="5" t="s">
        <v>2</v>
      </c>
      <c r="BA200" s="5" t="s">
        <v>7</v>
      </c>
      <c r="BB200" s="5" t="s">
        <v>2</v>
      </c>
      <c r="BC200" s="7" t="s">
        <v>7</v>
      </c>
      <c r="BD200" s="5" t="s">
        <v>2</v>
      </c>
      <c r="BE200" s="5"/>
      <c r="BF200" s="5" t="s">
        <v>2</v>
      </c>
      <c r="BG200" s="7" t="s">
        <v>8</v>
      </c>
      <c r="BH200" s="5" t="s">
        <v>3</v>
      </c>
      <c r="BI200" s="5"/>
      <c r="BJ200" s="5" t="s">
        <v>1</v>
      </c>
      <c r="BK200" s="7">
        <v>5</v>
      </c>
      <c r="BL200" s="5" t="s">
        <v>2</v>
      </c>
      <c r="BM200" s="5" t="s">
        <v>7</v>
      </c>
      <c r="BN200" s="5" t="s">
        <v>2</v>
      </c>
      <c r="BO200" s="7" t="s">
        <v>7</v>
      </c>
      <c r="BP200" s="5" t="s">
        <v>2</v>
      </c>
      <c r="BQ200" s="5"/>
      <c r="BR200" s="5" t="s">
        <v>2</v>
      </c>
      <c r="BS200" s="7" t="s">
        <v>8</v>
      </c>
      <c r="BT200" s="5" t="s">
        <v>3</v>
      </c>
      <c r="BU200" s="6"/>
      <c r="BV200" s="5" t="s">
        <v>405</v>
      </c>
      <c r="BW200" s="9" t="s">
        <v>5</v>
      </c>
      <c r="BX200" s="5" t="s">
        <v>2</v>
      </c>
      <c r="BY200" s="8" t="s">
        <v>7</v>
      </c>
      <c r="BZ200" s="5" t="s">
        <v>2</v>
      </c>
      <c r="CA200" s="8" t="s">
        <v>7</v>
      </c>
      <c r="CB200" s="5" t="s">
        <v>2</v>
      </c>
      <c r="CC200" s="8" t="s">
        <v>7</v>
      </c>
      <c r="CD200" s="5" t="s">
        <v>2</v>
      </c>
      <c r="CE200" s="8" t="s">
        <v>7</v>
      </c>
      <c r="CF200" s="5" t="s">
        <v>3</v>
      </c>
      <c r="CG200" s="6" t="s">
        <v>18</v>
      </c>
      <c r="CH200" s="11">
        <v>2956.56</v>
      </c>
      <c r="CI200" s="6">
        <v>11500</v>
      </c>
      <c r="CJ200" s="6">
        <v>0.09</v>
      </c>
      <c r="CK200" s="6"/>
      <c r="CL200" s="6"/>
      <c r="CM200" s="6"/>
      <c r="CN200" s="6"/>
      <c r="CO200" s="6" t="s">
        <v>1606</v>
      </c>
      <c r="CP200" s="6" t="s">
        <v>1607</v>
      </c>
      <c r="CQ200" s="6" t="s">
        <v>2220</v>
      </c>
      <c r="CR200" s="6" t="s">
        <v>1609</v>
      </c>
      <c r="CS200" s="6" t="s">
        <v>2221</v>
      </c>
      <c r="CT200" s="6" t="s">
        <v>31</v>
      </c>
      <c r="CU200" s="6" t="s">
        <v>1621</v>
      </c>
      <c r="CV200" s="6" t="s">
        <v>32</v>
      </c>
      <c r="CW200" s="6">
        <v>2956.56</v>
      </c>
      <c r="CX200" s="6" t="s">
        <v>28</v>
      </c>
      <c r="CY200" s="6" t="s">
        <v>26</v>
      </c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 t="s">
        <v>36</v>
      </c>
      <c r="DN200" s="5" t="s">
        <v>19</v>
      </c>
      <c r="DO200" s="5" t="s">
        <v>23</v>
      </c>
      <c r="DP200" s="5" t="s">
        <v>1</v>
      </c>
      <c r="DQ200" s="7">
        <v>1</v>
      </c>
      <c r="DR200" s="5" t="s">
        <v>2</v>
      </c>
      <c r="DS200" s="7">
        <v>11500</v>
      </c>
      <c r="DT200" s="5" t="s">
        <v>2</v>
      </c>
      <c r="DU200" s="7" t="s">
        <v>7</v>
      </c>
      <c r="DV200" s="5" t="s">
        <v>2</v>
      </c>
      <c r="DW200" s="5"/>
      <c r="DX200" s="5" t="s">
        <v>2</v>
      </c>
      <c r="DY200" s="7" t="s">
        <v>2222</v>
      </c>
      <c r="DZ200" s="5" t="s">
        <v>3</v>
      </c>
      <c r="EA200" s="5" t="s">
        <v>4</v>
      </c>
      <c r="EB200" s="8">
        <v>2</v>
      </c>
      <c r="EC200" s="5" t="s">
        <v>2</v>
      </c>
      <c r="ED200" s="5" t="s">
        <v>7</v>
      </c>
      <c r="EE200" s="5" t="s">
        <v>2</v>
      </c>
      <c r="EF200" s="8" t="s">
        <v>7</v>
      </c>
      <c r="EG200" s="5" t="s">
        <v>2</v>
      </c>
      <c r="EH200" s="5"/>
      <c r="EI200" s="5" t="s">
        <v>2</v>
      </c>
      <c r="EJ200" s="8" t="s">
        <v>2222</v>
      </c>
      <c r="EK200" s="5" t="s">
        <v>3</v>
      </c>
      <c r="EL200" s="5" t="s">
        <v>1</v>
      </c>
      <c r="EM200" s="7">
        <v>3</v>
      </c>
      <c r="EN200" s="5" t="s">
        <v>2</v>
      </c>
      <c r="EO200" s="5" t="s">
        <v>7</v>
      </c>
      <c r="EP200" s="5" t="s">
        <v>2</v>
      </c>
      <c r="EQ200" s="7" t="s">
        <v>7</v>
      </c>
      <c r="ER200" s="5" t="s">
        <v>2</v>
      </c>
      <c r="ES200" s="5"/>
      <c r="ET200" s="5" t="s">
        <v>2</v>
      </c>
      <c r="EU200" s="7" t="s">
        <v>2222</v>
      </c>
      <c r="EV200" s="5" t="s">
        <v>3</v>
      </c>
      <c r="EW200" s="5" t="s">
        <v>4</v>
      </c>
      <c r="EX200" s="7">
        <v>4</v>
      </c>
      <c r="EY200" s="5" t="s">
        <v>2</v>
      </c>
      <c r="EZ200" s="5" t="s">
        <v>7</v>
      </c>
      <c r="FA200" s="5" t="s">
        <v>2</v>
      </c>
      <c r="FB200" s="7" t="s">
        <v>7</v>
      </c>
      <c r="FC200" s="5" t="s">
        <v>2</v>
      </c>
      <c r="FD200" s="5"/>
      <c r="FE200" s="5" t="s">
        <v>2</v>
      </c>
      <c r="FF200" s="7" t="s">
        <v>2222</v>
      </c>
      <c r="FG200" s="5" t="s">
        <v>3</v>
      </c>
      <c r="FH200" s="5"/>
      <c r="FI200" s="5" t="s">
        <v>1</v>
      </c>
      <c r="FJ200" s="7">
        <v>5</v>
      </c>
      <c r="FK200" s="5" t="s">
        <v>2</v>
      </c>
      <c r="FL200" s="5" t="s">
        <v>7</v>
      </c>
      <c r="FM200" s="5" t="s">
        <v>2</v>
      </c>
      <c r="FN200" s="7" t="s">
        <v>7</v>
      </c>
      <c r="FO200" s="5" t="s">
        <v>2</v>
      </c>
      <c r="FP200" s="5"/>
      <c r="FQ200" s="5" t="s">
        <v>2</v>
      </c>
      <c r="FR200" s="7" t="s">
        <v>2222</v>
      </c>
      <c r="FS200" s="5" t="s">
        <v>3</v>
      </c>
      <c r="FT200" s="6"/>
      <c r="FU200" s="5" t="s">
        <v>405</v>
      </c>
      <c r="FV200" s="9" t="s">
        <v>5</v>
      </c>
      <c r="FW200" s="5" t="s">
        <v>2</v>
      </c>
      <c r="FX200" s="8" t="s">
        <v>7</v>
      </c>
      <c r="FY200" s="5" t="s">
        <v>2</v>
      </c>
      <c r="FZ200" s="8" t="s">
        <v>7</v>
      </c>
      <c r="GA200" s="5" t="s">
        <v>2</v>
      </c>
      <c r="GB200" s="8"/>
      <c r="GC200" s="5" t="s">
        <v>2</v>
      </c>
      <c r="GD200" s="8" t="s">
        <v>7</v>
      </c>
      <c r="GE200" s="5" t="s">
        <v>3</v>
      </c>
      <c r="GF200" s="6" t="s">
        <v>18</v>
      </c>
    </row>
    <row r="201" spans="1:188" x14ac:dyDescent="0.25">
      <c r="R201" s="2"/>
      <c r="T201" s="2"/>
      <c r="V201" s="2"/>
      <c r="X201" s="2"/>
      <c r="Z201" s="2"/>
      <c r="AC201" s="1"/>
      <c r="AG201" s="1"/>
      <c r="AI201" s="2"/>
      <c r="AK201" s="1"/>
      <c r="AN201" s="2"/>
      <c r="AR201" s="2"/>
      <c r="AT201" s="2"/>
      <c r="AV201" s="2"/>
      <c r="AY201" s="2"/>
      <c r="BC201" s="2"/>
      <c r="BE201" s="2"/>
      <c r="BG201" s="2"/>
      <c r="BK201" s="2"/>
      <c r="BO201" s="2"/>
      <c r="BQ201" s="2"/>
      <c r="BS201" s="2"/>
      <c r="BU201" s="4"/>
      <c r="BW201" s="3"/>
      <c r="BY201" s="1"/>
      <c r="CA201" s="1"/>
      <c r="CC201" s="1"/>
      <c r="CE201" s="1"/>
      <c r="CG201" s="4"/>
      <c r="CH201" s="10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Q201" s="2"/>
      <c r="DS201" s="2"/>
      <c r="DU201" s="2"/>
      <c r="DW201" s="2"/>
      <c r="DY201" s="2"/>
      <c r="EB201" s="1"/>
      <c r="EF201" s="1"/>
      <c r="EH201" s="1"/>
      <c r="EJ201" s="1"/>
      <c r="EM201" s="2"/>
      <c r="EQ201" s="2"/>
      <c r="ES201" s="2"/>
      <c r="EU201" s="2"/>
      <c r="EX201" s="2"/>
      <c r="FB201" s="2"/>
      <c r="FD201" s="2"/>
      <c r="FF201" s="2"/>
      <c r="FJ201" s="2"/>
      <c r="FN201" s="2"/>
      <c r="FP201" s="2"/>
      <c r="FR201" s="2"/>
      <c r="FT201" s="4"/>
      <c r="FV201" s="3"/>
      <c r="FX201" s="1"/>
      <c r="FZ201" s="1"/>
      <c r="GB201" s="1"/>
      <c r="GD201" s="1"/>
      <c r="GF2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402A-BBF6-48CC-A2F5-7FA22BAB5AAF}">
  <dimension ref="A1:GG165"/>
  <sheetViews>
    <sheetView zoomScale="85" zoomScaleNormal="85" workbookViewId="0">
      <selection activeCell="A2" sqref="A2:GG165"/>
    </sheetView>
  </sheetViews>
  <sheetFormatPr baseColWidth="10" defaultRowHeight="15" x14ac:dyDescent="0.25"/>
  <cols>
    <col min="1" max="1" width="4.42578125" style="5" customWidth="1"/>
    <col min="2" max="58" width="1.140625" style="5" customWidth="1"/>
    <col min="59" max="77" width="1.140625" style="6" customWidth="1"/>
    <col min="78" max="188" width="1.140625" style="5" customWidth="1"/>
    <col min="189" max="16384" width="11.42578125" style="5"/>
  </cols>
  <sheetData>
    <row r="1" spans="1:189" customForma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s="10" t="s">
        <v>6</v>
      </c>
      <c r="CI1" s="4" t="s">
        <v>13</v>
      </c>
      <c r="CJ1" s="4" t="s">
        <v>13</v>
      </c>
      <c r="CK1" s="4" t="s">
        <v>13</v>
      </c>
      <c r="CL1" s="4" t="s">
        <v>13</v>
      </c>
      <c r="CM1" s="4" t="s">
        <v>13</v>
      </c>
      <c r="CN1" s="4" t="s">
        <v>13</v>
      </c>
      <c r="CO1" s="4" t="s">
        <v>17</v>
      </c>
      <c r="CP1" s="4" t="s">
        <v>17</v>
      </c>
      <c r="CQ1" s="4" t="s">
        <v>17</v>
      </c>
      <c r="CR1" s="4" t="s">
        <v>17</v>
      </c>
      <c r="CS1" s="4" t="s">
        <v>17</v>
      </c>
      <c r="CT1" s="4" t="s">
        <v>17</v>
      </c>
      <c r="CU1" s="4" t="s">
        <v>17</v>
      </c>
      <c r="CV1" s="4" t="s">
        <v>17</v>
      </c>
      <c r="CW1" s="4" t="s">
        <v>17</v>
      </c>
      <c r="CX1" s="4" t="s">
        <v>17</v>
      </c>
      <c r="CY1" s="4" t="s">
        <v>17</v>
      </c>
      <c r="CZ1" s="4" t="s">
        <v>17</v>
      </c>
      <c r="DA1" s="4" t="s">
        <v>17</v>
      </c>
      <c r="DB1" s="4" t="s">
        <v>17</v>
      </c>
      <c r="DC1" s="4" t="s">
        <v>17</v>
      </c>
      <c r="DD1" s="4" t="s">
        <v>17</v>
      </c>
      <c r="DE1" s="4" t="s">
        <v>17</v>
      </c>
      <c r="DF1" s="4" t="s">
        <v>17</v>
      </c>
      <c r="DG1" s="4" t="s">
        <v>17</v>
      </c>
      <c r="DH1" s="4" t="s">
        <v>17</v>
      </c>
      <c r="DI1" s="4" t="s">
        <v>17</v>
      </c>
      <c r="DJ1" s="4" t="s">
        <v>17</v>
      </c>
      <c r="DK1" s="4" t="s">
        <v>17</v>
      </c>
      <c r="DL1" s="4" t="s">
        <v>17</v>
      </c>
      <c r="DM1" s="4" t="s">
        <v>17</v>
      </c>
      <c r="DN1" s="4" t="s">
        <v>17</v>
      </c>
      <c r="DO1" s="4" t="s">
        <v>17</v>
      </c>
      <c r="DP1" s="4" t="s">
        <v>17</v>
      </c>
      <c r="DQ1" s="4" t="s">
        <v>17</v>
      </c>
      <c r="DR1" s="4" t="s">
        <v>17</v>
      </c>
      <c r="DS1" s="4" t="s">
        <v>17</v>
      </c>
      <c r="DT1" s="4" t="s">
        <v>17</v>
      </c>
      <c r="DU1" s="4" t="s">
        <v>17</v>
      </c>
      <c r="DV1" s="4" t="s">
        <v>17</v>
      </c>
      <c r="DW1" s="4" t="s">
        <v>17</v>
      </c>
      <c r="DX1" s="4" t="s">
        <v>17</v>
      </c>
      <c r="DY1" s="4" t="s">
        <v>17</v>
      </c>
      <c r="DZ1" s="4" t="s">
        <v>17</v>
      </c>
      <c r="EA1" s="4" t="s">
        <v>17</v>
      </c>
      <c r="EB1" s="4" t="s">
        <v>17</v>
      </c>
      <c r="EC1" s="4" t="s">
        <v>17</v>
      </c>
      <c r="ED1" s="4" t="s">
        <v>17</v>
      </c>
      <c r="EE1" s="4" t="s">
        <v>17</v>
      </c>
      <c r="EF1" s="4" t="s">
        <v>17</v>
      </c>
      <c r="EG1" s="4" t="s">
        <v>17</v>
      </c>
      <c r="EH1" s="4" t="s">
        <v>17</v>
      </c>
      <c r="EI1" s="4" t="s">
        <v>17</v>
      </c>
      <c r="EJ1" s="4" t="s">
        <v>17</v>
      </c>
      <c r="EK1" s="4" t="s">
        <v>17</v>
      </c>
      <c r="EL1" s="4" t="s">
        <v>17</v>
      </c>
      <c r="EM1" s="4" t="s">
        <v>17</v>
      </c>
      <c r="EN1" s="4" t="s">
        <v>17</v>
      </c>
      <c r="EO1" s="4" t="s">
        <v>17</v>
      </c>
      <c r="EP1" s="4" t="s">
        <v>17</v>
      </c>
      <c r="EQ1" s="4" t="s">
        <v>17</v>
      </c>
      <c r="ER1" s="4" t="s">
        <v>17</v>
      </c>
      <c r="ES1" s="4" t="s">
        <v>17</v>
      </c>
      <c r="ET1" s="4" t="s">
        <v>17</v>
      </c>
      <c r="EU1" s="4" t="s">
        <v>17</v>
      </c>
      <c r="EV1" s="4" t="s">
        <v>17</v>
      </c>
      <c r="EW1" s="4" t="s">
        <v>17</v>
      </c>
      <c r="EX1" s="4" t="s">
        <v>17</v>
      </c>
      <c r="EY1" s="4" t="s">
        <v>17</v>
      </c>
      <c r="EZ1" s="4" t="s">
        <v>17</v>
      </c>
      <c r="FA1" s="4" t="s">
        <v>17</v>
      </c>
      <c r="FB1" s="4" t="s">
        <v>17</v>
      </c>
      <c r="FC1" s="4" t="s">
        <v>17</v>
      </c>
      <c r="FD1" s="4" t="s">
        <v>17</v>
      </c>
      <c r="FE1" s="4" t="s">
        <v>17</v>
      </c>
      <c r="FF1" s="4" t="s">
        <v>17</v>
      </c>
      <c r="FG1" s="4" t="s">
        <v>17</v>
      </c>
      <c r="FH1" s="4" t="s">
        <v>17</v>
      </c>
      <c r="FI1" s="4" t="s">
        <v>17</v>
      </c>
      <c r="FJ1" s="4" t="s">
        <v>17</v>
      </c>
      <c r="FK1" s="4" t="s">
        <v>17</v>
      </c>
      <c r="FL1" s="4" t="s">
        <v>17</v>
      </c>
      <c r="FM1" s="4" t="s">
        <v>17</v>
      </c>
      <c r="FN1" s="4" t="s">
        <v>17</v>
      </c>
      <c r="FO1" s="4" t="s">
        <v>17</v>
      </c>
      <c r="FP1" s="4" t="s">
        <v>17</v>
      </c>
      <c r="FQ1" s="4" t="s">
        <v>17</v>
      </c>
      <c r="FR1" s="4" t="s">
        <v>17</v>
      </c>
      <c r="FS1" s="4" t="s">
        <v>17</v>
      </c>
      <c r="FT1" s="4" t="s">
        <v>17</v>
      </c>
      <c r="FU1" s="4" t="s">
        <v>17</v>
      </c>
      <c r="FV1" s="4" t="s">
        <v>17</v>
      </c>
      <c r="FW1" s="4" t="s">
        <v>17</v>
      </c>
      <c r="FX1" s="4" t="s">
        <v>17</v>
      </c>
      <c r="FY1" s="4" t="s">
        <v>17</v>
      </c>
      <c r="FZ1" s="4" t="s">
        <v>17</v>
      </c>
      <c r="GA1" s="4" t="s">
        <v>17</v>
      </c>
      <c r="GB1" s="4" t="s">
        <v>17</v>
      </c>
      <c r="GC1" s="4" t="s">
        <v>17</v>
      </c>
      <c r="GD1" s="4" t="s">
        <v>17</v>
      </c>
      <c r="GE1" s="4" t="s">
        <v>17</v>
      </c>
      <c r="GF1" s="4" t="s">
        <v>17</v>
      </c>
    </row>
    <row r="2" spans="1:189" customFormat="1" x14ac:dyDescent="0.25">
      <c r="A2" s="5" t="s">
        <v>9</v>
      </c>
      <c r="B2" s="5">
        <v>4200</v>
      </c>
      <c r="C2" s="5" t="s">
        <v>10</v>
      </c>
      <c r="D2" s="5" t="s">
        <v>11</v>
      </c>
      <c r="E2" s="5" t="s">
        <v>20</v>
      </c>
      <c r="F2" s="5" t="s">
        <v>21</v>
      </c>
      <c r="G2" s="5" t="s">
        <v>22</v>
      </c>
      <c r="H2" s="5">
        <v>9</v>
      </c>
      <c r="I2" s="5" t="s">
        <v>12</v>
      </c>
      <c r="J2" s="5">
        <v>5</v>
      </c>
      <c r="K2" s="5" t="s">
        <v>14</v>
      </c>
      <c r="L2" s="5" t="s">
        <v>15</v>
      </c>
      <c r="M2" s="5" t="s">
        <v>16</v>
      </c>
      <c r="N2" s="5"/>
      <c r="O2" s="5" t="s">
        <v>19</v>
      </c>
      <c r="P2" s="5" t="s">
        <v>23</v>
      </c>
      <c r="Q2" s="5" t="s">
        <v>1</v>
      </c>
      <c r="R2" s="7">
        <v>1</v>
      </c>
      <c r="S2" s="5" t="s">
        <v>2</v>
      </c>
      <c r="T2" s="7">
        <v>4200</v>
      </c>
      <c r="U2" s="5" t="s">
        <v>2</v>
      </c>
      <c r="V2" s="7" t="s">
        <v>8</v>
      </c>
      <c r="W2" s="5" t="s">
        <v>2</v>
      </c>
      <c r="X2" s="7" t="s">
        <v>7</v>
      </c>
      <c r="Y2" s="5" t="s">
        <v>2</v>
      </c>
      <c r="Z2" s="7" t="s">
        <v>7</v>
      </c>
      <c r="AA2" s="5" t="s">
        <v>3</v>
      </c>
      <c r="AB2" s="5" t="s">
        <v>4</v>
      </c>
      <c r="AC2" s="8">
        <v>2</v>
      </c>
      <c r="AD2" s="5" t="s">
        <v>2</v>
      </c>
      <c r="AE2" s="5" t="s">
        <v>7</v>
      </c>
      <c r="AF2" s="5" t="s">
        <v>2</v>
      </c>
      <c r="AG2" s="8" t="s">
        <v>7</v>
      </c>
      <c r="AH2" s="5" t="s">
        <v>2</v>
      </c>
      <c r="AI2" s="8" t="s">
        <v>7</v>
      </c>
      <c r="AJ2" s="5" t="s">
        <v>2</v>
      </c>
      <c r="AK2" s="8" t="s">
        <v>7</v>
      </c>
      <c r="AL2" s="5" t="s">
        <v>3</v>
      </c>
      <c r="AM2" s="5" t="s">
        <v>1</v>
      </c>
      <c r="AN2" s="7">
        <v>3</v>
      </c>
      <c r="AO2" s="5" t="s">
        <v>2</v>
      </c>
      <c r="AP2" s="5" t="s">
        <v>7</v>
      </c>
      <c r="AQ2" s="5" t="s">
        <v>2</v>
      </c>
      <c r="AR2" s="7" t="s">
        <v>7</v>
      </c>
      <c r="AS2" s="5" t="s">
        <v>2</v>
      </c>
      <c r="AT2" s="7" t="s">
        <v>7</v>
      </c>
      <c r="AU2" s="5" t="s">
        <v>2</v>
      </c>
      <c r="AV2" s="7" t="s">
        <v>7</v>
      </c>
      <c r="AW2" s="5" t="s">
        <v>3</v>
      </c>
      <c r="AX2" s="5" t="s">
        <v>4</v>
      </c>
      <c r="AY2" s="7">
        <v>4</v>
      </c>
      <c r="AZ2" s="5" t="s">
        <v>2</v>
      </c>
      <c r="BA2" s="5" t="s">
        <v>7</v>
      </c>
      <c r="BB2" s="5" t="s">
        <v>2</v>
      </c>
      <c r="BC2" s="7" t="s">
        <v>7</v>
      </c>
      <c r="BD2" s="5" t="s">
        <v>2</v>
      </c>
      <c r="BE2" s="7" t="s">
        <v>7</v>
      </c>
      <c r="BF2" s="5" t="s">
        <v>2</v>
      </c>
      <c r="BG2" s="7" t="s">
        <v>7</v>
      </c>
      <c r="BH2" s="5" t="s">
        <v>3</v>
      </c>
      <c r="BI2" s="5"/>
      <c r="BJ2" s="5" t="s">
        <v>1</v>
      </c>
      <c r="BK2" s="7">
        <v>5</v>
      </c>
      <c r="BL2" s="5" t="s">
        <v>2</v>
      </c>
      <c r="BM2" s="5" t="s">
        <v>7</v>
      </c>
      <c r="BN2" s="5" t="s">
        <v>2</v>
      </c>
      <c r="BO2" s="7" t="s">
        <v>7</v>
      </c>
      <c r="BP2" s="5" t="s">
        <v>2</v>
      </c>
      <c r="BQ2" s="7"/>
      <c r="BR2" s="5" t="s">
        <v>2</v>
      </c>
      <c r="BS2" s="7" t="s">
        <v>7</v>
      </c>
      <c r="BT2" s="5" t="s">
        <v>3</v>
      </c>
      <c r="BU2" s="6"/>
      <c r="BV2" s="5" t="s">
        <v>405</v>
      </c>
      <c r="BW2" s="9" t="s">
        <v>5</v>
      </c>
      <c r="BX2" s="5" t="s">
        <v>2</v>
      </c>
      <c r="BY2" s="8" t="s">
        <v>7</v>
      </c>
      <c r="BZ2" s="5" t="s">
        <v>2</v>
      </c>
      <c r="CA2" s="8" t="s">
        <v>7</v>
      </c>
      <c r="CB2" s="5" t="s">
        <v>2</v>
      </c>
      <c r="CC2" s="8" t="s">
        <v>7</v>
      </c>
      <c r="CD2" s="5" t="s">
        <v>2</v>
      </c>
      <c r="CE2" s="8" t="s">
        <v>7</v>
      </c>
      <c r="CF2" s="5" t="s">
        <v>3</v>
      </c>
      <c r="CG2" s="6" t="s">
        <v>18</v>
      </c>
      <c r="CH2" s="11">
        <v>378</v>
      </c>
      <c r="CI2" s="6">
        <v>4200</v>
      </c>
      <c r="CJ2" s="6"/>
      <c r="CK2" s="6"/>
      <c r="CL2" s="6"/>
      <c r="CM2" s="6"/>
      <c r="CN2" s="6">
        <v>0.09</v>
      </c>
      <c r="CO2" s="6" t="s">
        <v>35</v>
      </c>
      <c r="CP2" s="6">
        <v>1</v>
      </c>
      <c r="CQ2" s="6" t="s">
        <v>29</v>
      </c>
      <c r="CR2" s="6" t="s">
        <v>27</v>
      </c>
      <c r="CS2" s="6">
        <v>4200</v>
      </c>
      <c r="CT2" s="6" t="s">
        <v>24</v>
      </c>
      <c r="CU2" s="6">
        <v>0.09</v>
      </c>
      <c r="CV2" s="6" t="s">
        <v>25</v>
      </c>
      <c r="CW2" s="6">
        <v>378</v>
      </c>
      <c r="CX2" s="6" t="s">
        <v>28</v>
      </c>
      <c r="CY2" s="6" t="s">
        <v>26</v>
      </c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 t="s">
        <v>36</v>
      </c>
      <c r="DN2" s="5" t="s">
        <v>19</v>
      </c>
      <c r="DO2" s="5" t="s">
        <v>23</v>
      </c>
      <c r="DP2" s="5" t="s">
        <v>1</v>
      </c>
      <c r="DQ2" s="7">
        <v>1</v>
      </c>
      <c r="DR2" s="5" t="s">
        <v>2</v>
      </c>
      <c r="DS2" s="7">
        <v>4200</v>
      </c>
      <c r="DT2" s="5" t="s">
        <v>2</v>
      </c>
      <c r="DU2" s="7" t="s">
        <v>334</v>
      </c>
      <c r="DV2" s="5" t="s">
        <v>2</v>
      </c>
      <c r="DW2" s="7" t="s">
        <v>7</v>
      </c>
      <c r="DX2" s="5" t="s">
        <v>2</v>
      </c>
      <c r="DY2" s="7" t="s">
        <v>7</v>
      </c>
      <c r="DZ2" s="5" t="s">
        <v>3</v>
      </c>
      <c r="EA2" s="5" t="s">
        <v>4</v>
      </c>
      <c r="EB2" s="8">
        <v>2</v>
      </c>
      <c r="EC2" s="5" t="s">
        <v>2</v>
      </c>
      <c r="ED2" s="5" t="s">
        <v>7</v>
      </c>
      <c r="EE2" s="5" t="s">
        <v>2</v>
      </c>
      <c r="EF2" s="8" t="s">
        <v>7</v>
      </c>
      <c r="EG2" s="5" t="s">
        <v>2</v>
      </c>
      <c r="EH2" s="8" t="s">
        <v>7</v>
      </c>
      <c r="EI2" s="5" t="s">
        <v>2</v>
      </c>
      <c r="EJ2" s="8" t="s">
        <v>7</v>
      </c>
      <c r="EK2" s="5" t="s">
        <v>3</v>
      </c>
      <c r="EL2" s="5" t="s">
        <v>1</v>
      </c>
      <c r="EM2" s="7">
        <v>3</v>
      </c>
      <c r="EN2" s="5" t="s">
        <v>2</v>
      </c>
      <c r="EO2" s="5" t="s">
        <v>7</v>
      </c>
      <c r="EP2" s="5" t="s">
        <v>2</v>
      </c>
      <c r="EQ2" s="7" t="s">
        <v>7</v>
      </c>
      <c r="ER2" s="5" t="s">
        <v>2</v>
      </c>
      <c r="ES2" s="7" t="s">
        <v>7</v>
      </c>
      <c r="ET2" s="5" t="s">
        <v>2</v>
      </c>
      <c r="EU2" s="7" t="s">
        <v>7</v>
      </c>
      <c r="EV2" s="5" t="s">
        <v>3</v>
      </c>
      <c r="EW2" s="5" t="s">
        <v>4</v>
      </c>
      <c r="EX2" s="7">
        <v>4</v>
      </c>
      <c r="EY2" s="5" t="s">
        <v>2</v>
      </c>
      <c r="EZ2" s="5" t="s">
        <v>7</v>
      </c>
      <c r="FA2" s="5" t="s">
        <v>2</v>
      </c>
      <c r="FB2" s="7" t="s">
        <v>7</v>
      </c>
      <c r="FC2" s="5" t="s">
        <v>2</v>
      </c>
      <c r="FD2" s="7" t="s">
        <v>7</v>
      </c>
      <c r="FE2" s="5" t="s">
        <v>2</v>
      </c>
      <c r="FF2" s="7" t="s">
        <v>7</v>
      </c>
      <c r="FG2" s="5" t="s">
        <v>3</v>
      </c>
      <c r="FH2" s="5" t="s">
        <v>1</v>
      </c>
      <c r="FI2" s="7">
        <v>5</v>
      </c>
      <c r="FJ2" s="5" t="s">
        <v>2</v>
      </c>
      <c r="FK2" s="5" t="s">
        <v>7</v>
      </c>
      <c r="FL2" s="5" t="s">
        <v>2</v>
      </c>
      <c r="FM2" s="7" t="s">
        <v>7</v>
      </c>
      <c r="FN2" s="5" t="s">
        <v>2</v>
      </c>
      <c r="FO2" s="7" t="s">
        <v>7</v>
      </c>
      <c r="FP2" s="5" t="s">
        <v>2</v>
      </c>
      <c r="FQ2" s="7" t="s">
        <v>7</v>
      </c>
      <c r="FR2" s="5" t="s">
        <v>3</v>
      </c>
      <c r="FS2" s="5"/>
      <c r="FT2" s="6"/>
      <c r="FU2" s="5" t="s">
        <v>405</v>
      </c>
      <c r="FV2" s="9" t="s">
        <v>5</v>
      </c>
      <c r="FW2" s="5" t="s">
        <v>2</v>
      </c>
      <c r="FX2" s="8" t="s">
        <v>7</v>
      </c>
      <c r="FY2" s="5" t="s">
        <v>2</v>
      </c>
      <c r="FZ2" s="8" t="s">
        <v>7</v>
      </c>
      <c r="GA2" s="5" t="s">
        <v>2</v>
      </c>
      <c r="GB2" s="8" t="s">
        <v>7</v>
      </c>
      <c r="GC2" s="5" t="s">
        <v>2</v>
      </c>
      <c r="GD2" s="8" t="s">
        <v>7</v>
      </c>
      <c r="GE2" s="5" t="s">
        <v>3</v>
      </c>
      <c r="GF2" s="6" t="s">
        <v>18</v>
      </c>
      <c r="GG2" s="5"/>
    </row>
    <row r="3" spans="1:189" customFormat="1" x14ac:dyDescent="0.25">
      <c r="A3" s="5" t="s">
        <v>9</v>
      </c>
      <c r="B3" s="5">
        <v>11200</v>
      </c>
      <c r="C3" s="5" t="s">
        <v>10</v>
      </c>
      <c r="D3" s="5" t="s">
        <v>11</v>
      </c>
      <c r="E3" s="5" t="s">
        <v>20</v>
      </c>
      <c r="F3" s="5" t="s">
        <v>21</v>
      </c>
      <c r="G3" s="5" t="s">
        <v>22</v>
      </c>
      <c r="H3" s="5">
        <v>6</v>
      </c>
      <c r="I3" s="5" t="s">
        <v>12</v>
      </c>
      <c r="J3" s="5">
        <v>4</v>
      </c>
      <c r="K3" s="5" t="s">
        <v>14</v>
      </c>
      <c r="L3" s="5" t="s">
        <v>15</v>
      </c>
      <c r="M3" s="5" t="s">
        <v>16</v>
      </c>
      <c r="N3" s="5"/>
      <c r="O3" s="5" t="s">
        <v>19</v>
      </c>
      <c r="P3" s="5" t="s">
        <v>23</v>
      </c>
      <c r="Q3" s="5" t="s">
        <v>1</v>
      </c>
      <c r="R3" s="7">
        <v>1</v>
      </c>
      <c r="S3" s="5" t="s">
        <v>2</v>
      </c>
      <c r="T3" s="7">
        <v>11200</v>
      </c>
      <c r="U3" s="5" t="s">
        <v>2</v>
      </c>
      <c r="V3" s="7" t="s">
        <v>8</v>
      </c>
      <c r="W3" s="5" t="s">
        <v>2</v>
      </c>
      <c r="X3" s="7" t="s">
        <v>7</v>
      </c>
      <c r="Y3" s="5" t="s">
        <v>2</v>
      </c>
      <c r="Z3" s="7" t="s">
        <v>7</v>
      </c>
      <c r="AA3" s="5" t="s">
        <v>3</v>
      </c>
      <c r="AB3" s="5" t="s">
        <v>4</v>
      </c>
      <c r="AC3" s="8">
        <v>2</v>
      </c>
      <c r="AD3" s="5" t="s">
        <v>2</v>
      </c>
      <c r="AE3" s="5" t="s">
        <v>7</v>
      </c>
      <c r="AF3" s="5" t="s">
        <v>2</v>
      </c>
      <c r="AG3" s="8" t="s">
        <v>7</v>
      </c>
      <c r="AH3" s="5" t="s">
        <v>2</v>
      </c>
      <c r="AI3" s="8" t="s">
        <v>7</v>
      </c>
      <c r="AJ3" s="5" t="s">
        <v>2</v>
      </c>
      <c r="AK3" s="8" t="s">
        <v>7</v>
      </c>
      <c r="AL3" s="5" t="s">
        <v>3</v>
      </c>
      <c r="AM3" s="5" t="s">
        <v>1</v>
      </c>
      <c r="AN3" s="7">
        <v>3</v>
      </c>
      <c r="AO3" s="5" t="s">
        <v>2</v>
      </c>
      <c r="AP3" s="5" t="s">
        <v>7</v>
      </c>
      <c r="AQ3" s="5" t="s">
        <v>2</v>
      </c>
      <c r="AR3" s="7" t="s">
        <v>7</v>
      </c>
      <c r="AS3" s="5" t="s">
        <v>2</v>
      </c>
      <c r="AT3" s="7" t="s">
        <v>7</v>
      </c>
      <c r="AU3" s="5" t="s">
        <v>2</v>
      </c>
      <c r="AV3" s="7" t="s">
        <v>7</v>
      </c>
      <c r="AW3" s="5" t="s">
        <v>3</v>
      </c>
      <c r="AX3" s="5" t="s">
        <v>4</v>
      </c>
      <c r="AY3" s="7">
        <v>4</v>
      </c>
      <c r="AZ3" s="5" t="s">
        <v>2</v>
      </c>
      <c r="BA3" s="5" t="s">
        <v>7</v>
      </c>
      <c r="BB3" s="5" t="s">
        <v>2</v>
      </c>
      <c r="BC3" s="7" t="s">
        <v>7</v>
      </c>
      <c r="BD3" s="5" t="s">
        <v>2</v>
      </c>
      <c r="BE3" s="7" t="s">
        <v>7</v>
      </c>
      <c r="BF3" s="5" t="s">
        <v>2</v>
      </c>
      <c r="BG3" s="7" t="s">
        <v>7</v>
      </c>
      <c r="BH3" s="5" t="s">
        <v>3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6"/>
      <c r="BU3" s="6"/>
      <c r="BV3" s="5" t="s">
        <v>405</v>
      </c>
      <c r="BW3" s="9" t="s">
        <v>5</v>
      </c>
      <c r="BX3" s="5" t="s">
        <v>2</v>
      </c>
      <c r="BY3" s="8" t="s">
        <v>7</v>
      </c>
      <c r="BZ3" s="5" t="s">
        <v>2</v>
      </c>
      <c r="CA3" s="8" t="s">
        <v>7</v>
      </c>
      <c r="CB3" s="5" t="s">
        <v>2</v>
      </c>
      <c r="CC3" s="8" t="s">
        <v>7</v>
      </c>
      <c r="CD3" s="5" t="s">
        <v>2</v>
      </c>
      <c r="CE3" s="8" t="s">
        <v>7</v>
      </c>
      <c r="CF3" s="5" t="s">
        <v>3</v>
      </c>
      <c r="CG3" s="6" t="s">
        <v>18</v>
      </c>
      <c r="CH3" s="11">
        <v>672</v>
      </c>
      <c r="CI3" s="6">
        <v>11200</v>
      </c>
      <c r="CJ3" s="6"/>
      <c r="CK3" s="6"/>
      <c r="CL3" s="6"/>
      <c r="CM3" s="6"/>
      <c r="CN3" s="6">
        <v>0.06</v>
      </c>
      <c r="CO3" s="6" t="s">
        <v>35</v>
      </c>
      <c r="CP3" s="6">
        <v>1</v>
      </c>
      <c r="CQ3" s="6" t="s">
        <v>29</v>
      </c>
      <c r="CR3" s="6" t="s">
        <v>27</v>
      </c>
      <c r="CS3" s="6">
        <v>11200</v>
      </c>
      <c r="CT3" s="6" t="s">
        <v>24</v>
      </c>
      <c r="CU3" s="6">
        <v>0.06</v>
      </c>
      <c r="CV3" s="6" t="s">
        <v>25</v>
      </c>
      <c r="CW3" s="6">
        <v>672</v>
      </c>
      <c r="CX3" s="6" t="s">
        <v>28</v>
      </c>
      <c r="CY3" s="6" t="s">
        <v>26</v>
      </c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 t="s">
        <v>36</v>
      </c>
      <c r="DN3" s="5" t="s">
        <v>19</v>
      </c>
      <c r="DO3" s="5" t="s">
        <v>23</v>
      </c>
      <c r="DP3" s="5" t="s">
        <v>1</v>
      </c>
      <c r="DQ3" s="7">
        <v>1</v>
      </c>
      <c r="DR3" s="5" t="s">
        <v>2</v>
      </c>
      <c r="DS3" s="7">
        <v>11200</v>
      </c>
      <c r="DT3" s="5" t="s">
        <v>2</v>
      </c>
      <c r="DU3" s="7" t="s">
        <v>373</v>
      </c>
      <c r="DV3" s="5" t="s">
        <v>2</v>
      </c>
      <c r="DW3" s="7" t="s">
        <v>7</v>
      </c>
      <c r="DX3" s="5" t="s">
        <v>2</v>
      </c>
      <c r="DY3" s="7" t="s">
        <v>7</v>
      </c>
      <c r="DZ3" s="5" t="s">
        <v>3</v>
      </c>
      <c r="EA3" s="5" t="s">
        <v>4</v>
      </c>
      <c r="EB3" s="8">
        <v>2</v>
      </c>
      <c r="EC3" s="5" t="s">
        <v>2</v>
      </c>
      <c r="ED3" s="5" t="s">
        <v>7</v>
      </c>
      <c r="EE3" s="5" t="s">
        <v>2</v>
      </c>
      <c r="EF3" s="8" t="s">
        <v>7</v>
      </c>
      <c r="EG3" s="5" t="s">
        <v>2</v>
      </c>
      <c r="EH3" s="8" t="s">
        <v>7</v>
      </c>
      <c r="EI3" s="5" t="s">
        <v>2</v>
      </c>
      <c r="EJ3" s="8" t="s">
        <v>7</v>
      </c>
      <c r="EK3" s="5" t="s">
        <v>3</v>
      </c>
      <c r="EL3" s="5" t="s">
        <v>1</v>
      </c>
      <c r="EM3" s="7">
        <v>3</v>
      </c>
      <c r="EN3" s="5" t="s">
        <v>2</v>
      </c>
      <c r="EO3" s="5" t="s">
        <v>7</v>
      </c>
      <c r="EP3" s="5" t="s">
        <v>2</v>
      </c>
      <c r="EQ3" s="7" t="s">
        <v>7</v>
      </c>
      <c r="ER3" s="5" t="s">
        <v>2</v>
      </c>
      <c r="ES3" s="7" t="s">
        <v>7</v>
      </c>
      <c r="ET3" s="5" t="s">
        <v>2</v>
      </c>
      <c r="EU3" s="7" t="s">
        <v>7</v>
      </c>
      <c r="EV3" s="5" t="s">
        <v>3</v>
      </c>
      <c r="EW3" s="5" t="s">
        <v>4</v>
      </c>
      <c r="EX3" s="7">
        <v>4</v>
      </c>
      <c r="EY3" s="5" t="s">
        <v>2</v>
      </c>
      <c r="EZ3" s="5" t="s">
        <v>7</v>
      </c>
      <c r="FA3" s="5" t="s">
        <v>2</v>
      </c>
      <c r="FB3" s="7" t="s">
        <v>7</v>
      </c>
      <c r="FC3" s="5" t="s">
        <v>2</v>
      </c>
      <c r="FD3" s="7" t="s">
        <v>7</v>
      </c>
      <c r="FE3" s="5" t="s">
        <v>2</v>
      </c>
      <c r="FF3" s="7" t="s">
        <v>7</v>
      </c>
      <c r="FG3" s="5" t="s">
        <v>3</v>
      </c>
      <c r="FH3" s="5"/>
      <c r="FI3" s="5"/>
      <c r="FJ3" s="7"/>
      <c r="FK3" s="5"/>
      <c r="FL3" s="5"/>
      <c r="FM3" s="5"/>
      <c r="FN3" s="7"/>
      <c r="FO3" s="5"/>
      <c r="FP3" s="7"/>
      <c r="FQ3" s="5"/>
      <c r="FR3" s="7"/>
      <c r="FS3" s="5"/>
      <c r="FT3" s="6"/>
      <c r="FU3" s="5" t="s">
        <v>405</v>
      </c>
      <c r="FV3" s="9" t="s">
        <v>5</v>
      </c>
      <c r="FW3" s="5" t="s">
        <v>2</v>
      </c>
      <c r="FX3" s="8" t="s">
        <v>7</v>
      </c>
      <c r="FY3" s="5" t="s">
        <v>2</v>
      </c>
      <c r="FZ3" s="8" t="s">
        <v>7</v>
      </c>
      <c r="GA3" s="5" t="s">
        <v>2</v>
      </c>
      <c r="GB3" s="8" t="s">
        <v>7</v>
      </c>
      <c r="GC3" s="5" t="s">
        <v>2</v>
      </c>
      <c r="GD3" s="8" t="s">
        <v>7</v>
      </c>
      <c r="GE3" s="5" t="s">
        <v>3</v>
      </c>
      <c r="GF3" s="6" t="s">
        <v>18</v>
      </c>
      <c r="GG3" s="5"/>
    </row>
    <row r="4" spans="1:189" customFormat="1" x14ac:dyDescent="0.25">
      <c r="A4" s="5" t="s">
        <v>9</v>
      </c>
      <c r="B4" s="5">
        <v>6400</v>
      </c>
      <c r="C4" s="5" t="s">
        <v>10</v>
      </c>
      <c r="D4" s="5" t="s">
        <v>11</v>
      </c>
      <c r="E4" s="5" t="s">
        <v>20</v>
      </c>
      <c r="F4" s="5" t="s">
        <v>21</v>
      </c>
      <c r="G4" s="5" t="s">
        <v>22</v>
      </c>
      <c r="H4" s="5">
        <v>7</v>
      </c>
      <c r="I4" s="5" t="s">
        <v>12</v>
      </c>
      <c r="J4" s="5">
        <v>3</v>
      </c>
      <c r="K4" s="5" t="s">
        <v>14</v>
      </c>
      <c r="L4" s="5" t="s">
        <v>15</v>
      </c>
      <c r="M4" s="5" t="s">
        <v>16</v>
      </c>
      <c r="N4" s="5"/>
      <c r="O4" s="5" t="s">
        <v>19</v>
      </c>
      <c r="P4" s="5" t="s">
        <v>23</v>
      </c>
      <c r="Q4" s="5" t="s">
        <v>1</v>
      </c>
      <c r="R4" s="7">
        <v>1</v>
      </c>
      <c r="S4" s="5" t="s">
        <v>2</v>
      </c>
      <c r="T4" s="7">
        <v>6400</v>
      </c>
      <c r="U4" s="5" t="s">
        <v>2</v>
      </c>
      <c r="V4" s="7" t="s">
        <v>8</v>
      </c>
      <c r="W4" s="5" t="s">
        <v>2</v>
      </c>
      <c r="X4" s="7" t="s">
        <v>7</v>
      </c>
      <c r="Y4" s="5" t="s">
        <v>2</v>
      </c>
      <c r="Z4" s="7" t="s">
        <v>7</v>
      </c>
      <c r="AA4" s="5" t="s">
        <v>3</v>
      </c>
      <c r="AB4" s="5" t="s">
        <v>4</v>
      </c>
      <c r="AC4" s="8">
        <v>2</v>
      </c>
      <c r="AD4" s="5" t="s">
        <v>2</v>
      </c>
      <c r="AE4" s="5" t="s">
        <v>7</v>
      </c>
      <c r="AF4" s="5" t="s">
        <v>2</v>
      </c>
      <c r="AG4" s="8" t="s">
        <v>7</v>
      </c>
      <c r="AH4" s="5" t="s">
        <v>2</v>
      </c>
      <c r="AI4" s="8" t="s">
        <v>7</v>
      </c>
      <c r="AJ4" s="5" t="s">
        <v>2</v>
      </c>
      <c r="AK4" s="8" t="s">
        <v>7</v>
      </c>
      <c r="AL4" s="5" t="s">
        <v>3</v>
      </c>
      <c r="AM4" s="5" t="s">
        <v>1</v>
      </c>
      <c r="AN4" s="7">
        <v>3</v>
      </c>
      <c r="AO4" s="5" t="s">
        <v>2</v>
      </c>
      <c r="AP4" s="5" t="s">
        <v>7</v>
      </c>
      <c r="AQ4" s="5" t="s">
        <v>2</v>
      </c>
      <c r="AR4" s="7" t="s">
        <v>7</v>
      </c>
      <c r="AS4" s="5" t="s">
        <v>2</v>
      </c>
      <c r="AT4" s="7" t="s">
        <v>7</v>
      </c>
      <c r="AU4" s="5" t="s">
        <v>2</v>
      </c>
      <c r="AV4" s="7" t="s">
        <v>7</v>
      </c>
      <c r="AW4" s="5" t="s">
        <v>3</v>
      </c>
      <c r="AX4" s="5"/>
      <c r="AY4" s="7"/>
      <c r="AZ4" s="5"/>
      <c r="BA4" s="5"/>
      <c r="BB4" s="5"/>
      <c r="BC4" s="7"/>
      <c r="BD4" s="5"/>
      <c r="BE4" s="7"/>
      <c r="BF4" s="5"/>
      <c r="BG4" s="7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6"/>
      <c r="BU4" s="6"/>
      <c r="BV4" s="5" t="s">
        <v>405</v>
      </c>
      <c r="BW4" s="9" t="s">
        <v>5</v>
      </c>
      <c r="BX4" s="5" t="s">
        <v>2</v>
      </c>
      <c r="BY4" s="8" t="s">
        <v>7</v>
      </c>
      <c r="BZ4" s="5" t="s">
        <v>2</v>
      </c>
      <c r="CA4" s="8" t="s">
        <v>7</v>
      </c>
      <c r="CB4" s="5" t="s">
        <v>2</v>
      </c>
      <c r="CC4" s="8" t="s">
        <v>7</v>
      </c>
      <c r="CD4" s="5" t="s">
        <v>2</v>
      </c>
      <c r="CE4" s="8" t="s">
        <v>7</v>
      </c>
      <c r="CF4" s="5" t="s">
        <v>3</v>
      </c>
      <c r="CG4" s="6" t="s">
        <v>18</v>
      </c>
      <c r="CH4" s="11">
        <v>448</v>
      </c>
      <c r="CI4" s="6">
        <v>6400</v>
      </c>
      <c r="CJ4" s="6"/>
      <c r="CK4" s="6"/>
      <c r="CL4" s="6"/>
      <c r="CM4" s="6"/>
      <c r="CN4" s="6">
        <v>7.0000000000000007E-2</v>
      </c>
      <c r="CO4" s="6" t="s">
        <v>35</v>
      </c>
      <c r="CP4" s="6">
        <v>1</v>
      </c>
      <c r="CQ4" s="6" t="s">
        <v>29</v>
      </c>
      <c r="CR4" s="6" t="s">
        <v>27</v>
      </c>
      <c r="CS4" s="6">
        <v>6400</v>
      </c>
      <c r="CT4" s="6" t="s">
        <v>24</v>
      </c>
      <c r="CU4" s="6">
        <v>7.0000000000000007E-2</v>
      </c>
      <c r="CV4" s="6" t="s">
        <v>25</v>
      </c>
      <c r="CW4" s="6">
        <v>448</v>
      </c>
      <c r="CX4" s="6" t="s">
        <v>28</v>
      </c>
      <c r="CY4" s="6" t="s">
        <v>26</v>
      </c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 t="s">
        <v>36</v>
      </c>
      <c r="DN4" s="5" t="s">
        <v>19</v>
      </c>
      <c r="DO4" s="5" t="s">
        <v>23</v>
      </c>
      <c r="DP4" s="5" t="s">
        <v>1</v>
      </c>
      <c r="DQ4" s="7">
        <v>1</v>
      </c>
      <c r="DR4" s="5" t="s">
        <v>2</v>
      </c>
      <c r="DS4" s="7">
        <v>6400</v>
      </c>
      <c r="DT4" s="5" t="s">
        <v>2</v>
      </c>
      <c r="DU4" s="7" t="s">
        <v>371</v>
      </c>
      <c r="DV4" s="5" t="s">
        <v>2</v>
      </c>
      <c r="DW4" s="7" t="s">
        <v>7</v>
      </c>
      <c r="DX4" s="5" t="s">
        <v>2</v>
      </c>
      <c r="DY4" s="7" t="s">
        <v>7</v>
      </c>
      <c r="DZ4" s="5" t="s">
        <v>3</v>
      </c>
      <c r="EA4" s="5" t="s">
        <v>4</v>
      </c>
      <c r="EB4" s="8">
        <v>2</v>
      </c>
      <c r="EC4" s="5" t="s">
        <v>2</v>
      </c>
      <c r="ED4" s="5" t="s">
        <v>7</v>
      </c>
      <c r="EE4" s="5" t="s">
        <v>2</v>
      </c>
      <c r="EF4" s="8" t="s">
        <v>7</v>
      </c>
      <c r="EG4" s="5" t="s">
        <v>2</v>
      </c>
      <c r="EH4" s="8" t="s">
        <v>7</v>
      </c>
      <c r="EI4" s="5" t="s">
        <v>2</v>
      </c>
      <c r="EJ4" s="8" t="s">
        <v>7</v>
      </c>
      <c r="EK4" s="5" t="s">
        <v>3</v>
      </c>
      <c r="EL4" s="5" t="s">
        <v>1</v>
      </c>
      <c r="EM4" s="7">
        <v>3</v>
      </c>
      <c r="EN4" s="5" t="s">
        <v>2</v>
      </c>
      <c r="EO4" s="5" t="s">
        <v>7</v>
      </c>
      <c r="EP4" s="5" t="s">
        <v>2</v>
      </c>
      <c r="EQ4" s="7" t="s">
        <v>7</v>
      </c>
      <c r="ER4" s="5" t="s">
        <v>2</v>
      </c>
      <c r="ES4" s="7" t="s">
        <v>7</v>
      </c>
      <c r="ET4" s="5" t="s">
        <v>2</v>
      </c>
      <c r="EU4" s="7" t="s">
        <v>7</v>
      </c>
      <c r="EV4" s="5" t="s">
        <v>3</v>
      </c>
      <c r="EW4" s="5"/>
      <c r="EX4" s="7"/>
      <c r="EY4" s="5"/>
      <c r="EZ4" s="5"/>
      <c r="FA4" s="5"/>
      <c r="FB4" s="7"/>
      <c r="FC4" s="5"/>
      <c r="FD4" s="7"/>
      <c r="FE4" s="5"/>
      <c r="FF4" s="7"/>
      <c r="FG4" s="5"/>
      <c r="FH4" s="5"/>
      <c r="FI4" s="5"/>
      <c r="FJ4" s="7"/>
      <c r="FK4" s="5"/>
      <c r="FL4" s="5"/>
      <c r="FM4" s="5"/>
      <c r="FN4" s="7"/>
      <c r="FO4" s="5"/>
      <c r="FP4" s="7"/>
      <c r="FQ4" s="5"/>
      <c r="FR4" s="7"/>
      <c r="FS4" s="5"/>
      <c r="FT4" s="6"/>
      <c r="FU4" s="5" t="s">
        <v>405</v>
      </c>
      <c r="FV4" s="9" t="s">
        <v>5</v>
      </c>
      <c r="FW4" s="5" t="s">
        <v>2</v>
      </c>
      <c r="FX4" s="8" t="s">
        <v>7</v>
      </c>
      <c r="FY4" s="5" t="s">
        <v>2</v>
      </c>
      <c r="FZ4" s="8" t="s">
        <v>7</v>
      </c>
      <c r="GA4" s="5" t="s">
        <v>2</v>
      </c>
      <c r="GB4" s="8" t="s">
        <v>7</v>
      </c>
      <c r="GC4" s="5" t="s">
        <v>2</v>
      </c>
      <c r="GD4" s="8" t="s">
        <v>7</v>
      </c>
      <c r="GE4" s="5" t="s">
        <v>3</v>
      </c>
      <c r="GF4" s="6" t="s">
        <v>18</v>
      </c>
      <c r="GG4" s="5"/>
    </row>
    <row r="5" spans="1:189" x14ac:dyDescent="0.25">
      <c r="A5" s="5" t="s">
        <v>9</v>
      </c>
      <c r="B5" s="5">
        <v>7500</v>
      </c>
      <c r="C5" s="5" t="s">
        <v>10</v>
      </c>
      <c r="D5" s="5" t="s">
        <v>11</v>
      </c>
      <c r="E5" s="5" t="s">
        <v>20</v>
      </c>
      <c r="F5" s="5" t="s">
        <v>21</v>
      </c>
      <c r="G5" s="5" t="s">
        <v>22</v>
      </c>
      <c r="H5" s="5">
        <v>5</v>
      </c>
      <c r="I5" s="5" t="s">
        <v>12</v>
      </c>
      <c r="J5" s="5">
        <v>5</v>
      </c>
      <c r="K5" s="5" t="s">
        <v>14</v>
      </c>
      <c r="L5" s="5" t="s">
        <v>15</v>
      </c>
      <c r="M5" s="5" t="s">
        <v>16</v>
      </c>
      <c r="O5" s="5" t="s">
        <v>19</v>
      </c>
      <c r="P5" s="5" t="s">
        <v>23</v>
      </c>
      <c r="Q5" s="5" t="s">
        <v>1</v>
      </c>
      <c r="R5" s="7">
        <v>1</v>
      </c>
      <c r="S5" s="5" t="s">
        <v>2</v>
      </c>
      <c r="T5" s="7">
        <v>7500</v>
      </c>
      <c r="U5" s="5" t="s">
        <v>2</v>
      </c>
      <c r="V5" s="7" t="s">
        <v>8</v>
      </c>
      <c r="W5" s="5" t="s">
        <v>2</v>
      </c>
      <c r="X5" s="7" t="s">
        <v>7</v>
      </c>
      <c r="Y5" s="5" t="s">
        <v>2</v>
      </c>
      <c r="Z5" s="7" t="s">
        <v>7</v>
      </c>
      <c r="AA5" s="5" t="s">
        <v>3</v>
      </c>
      <c r="AB5" s="5" t="s">
        <v>4</v>
      </c>
      <c r="AC5" s="8">
        <v>2</v>
      </c>
      <c r="AD5" s="5" t="s">
        <v>2</v>
      </c>
      <c r="AE5" s="5" t="s">
        <v>7</v>
      </c>
      <c r="AF5" s="5" t="s">
        <v>2</v>
      </c>
      <c r="AG5" s="8" t="s">
        <v>7</v>
      </c>
      <c r="AH5" s="5" t="s">
        <v>2</v>
      </c>
      <c r="AI5" s="8" t="s">
        <v>7</v>
      </c>
      <c r="AJ5" s="5" t="s">
        <v>2</v>
      </c>
      <c r="AK5" s="8" t="s">
        <v>7</v>
      </c>
      <c r="AL5" s="5" t="s">
        <v>3</v>
      </c>
      <c r="AM5" s="5" t="s">
        <v>1</v>
      </c>
      <c r="AN5" s="7">
        <v>3</v>
      </c>
      <c r="AO5" s="5" t="s">
        <v>2</v>
      </c>
      <c r="AP5" s="5" t="s">
        <v>7</v>
      </c>
      <c r="AQ5" s="5" t="s">
        <v>2</v>
      </c>
      <c r="AR5" s="7" t="s">
        <v>7</v>
      </c>
      <c r="AS5" s="5" t="s">
        <v>2</v>
      </c>
      <c r="AT5" s="7" t="s">
        <v>7</v>
      </c>
      <c r="AU5" s="5" t="s">
        <v>2</v>
      </c>
      <c r="AV5" s="7" t="s">
        <v>7</v>
      </c>
      <c r="AW5" s="5" t="s">
        <v>3</v>
      </c>
      <c r="AX5" s="5" t="s">
        <v>4</v>
      </c>
      <c r="AY5" s="7">
        <v>4</v>
      </c>
      <c r="AZ5" s="5" t="s">
        <v>2</v>
      </c>
      <c r="BA5" s="5" t="s">
        <v>7</v>
      </c>
      <c r="BB5" s="5" t="s">
        <v>2</v>
      </c>
      <c r="BC5" s="7" t="s">
        <v>7</v>
      </c>
      <c r="BD5" s="5" t="s">
        <v>2</v>
      </c>
      <c r="BE5" s="7" t="s">
        <v>7</v>
      </c>
      <c r="BF5" s="5" t="s">
        <v>2</v>
      </c>
      <c r="BG5" s="7" t="s">
        <v>7</v>
      </c>
      <c r="BH5" s="5" t="s">
        <v>3</v>
      </c>
      <c r="BI5" s="5"/>
      <c r="BJ5" s="5" t="s">
        <v>1</v>
      </c>
      <c r="BK5" s="7">
        <v>5</v>
      </c>
      <c r="BL5" s="5" t="s">
        <v>2</v>
      </c>
      <c r="BM5" s="5" t="s">
        <v>7</v>
      </c>
      <c r="BN5" s="5" t="s">
        <v>2</v>
      </c>
      <c r="BO5" s="7" t="s">
        <v>7</v>
      </c>
      <c r="BP5" s="5" t="s">
        <v>2</v>
      </c>
      <c r="BQ5" s="7"/>
      <c r="BR5" s="5" t="s">
        <v>2</v>
      </c>
      <c r="BS5" s="7" t="s">
        <v>7</v>
      </c>
      <c r="BT5" s="5" t="s">
        <v>3</v>
      </c>
      <c r="BV5" s="5" t="s">
        <v>405</v>
      </c>
      <c r="BW5" s="9" t="s">
        <v>5</v>
      </c>
      <c r="BX5" s="5" t="s">
        <v>2</v>
      </c>
      <c r="BY5" s="8" t="s">
        <v>7</v>
      </c>
      <c r="BZ5" s="5" t="s">
        <v>2</v>
      </c>
      <c r="CA5" s="8" t="s">
        <v>7</v>
      </c>
      <c r="CB5" s="5" t="s">
        <v>2</v>
      </c>
      <c r="CC5" s="8" t="s">
        <v>7</v>
      </c>
      <c r="CD5" s="5" t="s">
        <v>2</v>
      </c>
      <c r="CE5" s="8" t="s">
        <v>7</v>
      </c>
      <c r="CF5" s="5" t="s">
        <v>3</v>
      </c>
      <c r="CG5" s="6" t="s">
        <v>18</v>
      </c>
      <c r="CH5" s="11">
        <v>375</v>
      </c>
      <c r="CI5" s="6">
        <v>7500</v>
      </c>
      <c r="CJ5" s="6"/>
      <c r="CK5" s="6"/>
      <c r="CL5" s="6"/>
      <c r="CM5" s="6"/>
      <c r="CN5" s="6">
        <v>0.05</v>
      </c>
      <c r="CO5" s="6" t="s">
        <v>35</v>
      </c>
      <c r="CP5" s="6">
        <v>1</v>
      </c>
      <c r="CQ5" s="6" t="s">
        <v>29</v>
      </c>
      <c r="CR5" s="6" t="s">
        <v>27</v>
      </c>
      <c r="CS5" s="6">
        <v>7500</v>
      </c>
      <c r="CT5" s="6" t="s">
        <v>24</v>
      </c>
      <c r="CU5" s="6">
        <v>0.05</v>
      </c>
      <c r="CV5" s="6" t="s">
        <v>25</v>
      </c>
      <c r="CW5" s="6">
        <v>375</v>
      </c>
      <c r="CX5" s="6" t="s">
        <v>28</v>
      </c>
      <c r="CY5" s="6" t="s">
        <v>26</v>
      </c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 t="s">
        <v>36</v>
      </c>
      <c r="DN5" s="5" t="s">
        <v>19</v>
      </c>
      <c r="DO5" s="5" t="s">
        <v>23</v>
      </c>
      <c r="DP5" s="5" t="s">
        <v>1</v>
      </c>
      <c r="DQ5" s="7">
        <v>1</v>
      </c>
      <c r="DR5" s="5" t="s">
        <v>2</v>
      </c>
      <c r="DS5" s="7">
        <v>7500</v>
      </c>
      <c r="DT5" s="5" t="s">
        <v>2</v>
      </c>
      <c r="DU5" s="7" t="s">
        <v>109</v>
      </c>
      <c r="DV5" s="5" t="s">
        <v>2</v>
      </c>
      <c r="DW5" s="7" t="s">
        <v>7</v>
      </c>
      <c r="DX5" s="5" t="s">
        <v>2</v>
      </c>
      <c r="DY5" s="7" t="s">
        <v>7</v>
      </c>
      <c r="DZ5" s="5" t="s">
        <v>3</v>
      </c>
      <c r="EA5" s="5" t="s">
        <v>4</v>
      </c>
      <c r="EB5" s="8">
        <v>2</v>
      </c>
      <c r="EC5" s="5" t="s">
        <v>2</v>
      </c>
      <c r="ED5" s="5" t="s">
        <v>7</v>
      </c>
      <c r="EE5" s="5" t="s">
        <v>2</v>
      </c>
      <c r="EF5" s="8" t="s">
        <v>7</v>
      </c>
      <c r="EG5" s="5" t="s">
        <v>2</v>
      </c>
      <c r="EH5" s="8" t="s">
        <v>7</v>
      </c>
      <c r="EI5" s="5" t="s">
        <v>2</v>
      </c>
      <c r="EJ5" s="8" t="s">
        <v>7</v>
      </c>
      <c r="EK5" s="5" t="s">
        <v>3</v>
      </c>
      <c r="EL5" s="5" t="s">
        <v>1</v>
      </c>
      <c r="EM5" s="7">
        <v>3</v>
      </c>
      <c r="EN5" s="5" t="s">
        <v>2</v>
      </c>
      <c r="EO5" s="5" t="s">
        <v>7</v>
      </c>
      <c r="EP5" s="5" t="s">
        <v>2</v>
      </c>
      <c r="EQ5" s="7" t="s">
        <v>7</v>
      </c>
      <c r="ER5" s="5" t="s">
        <v>2</v>
      </c>
      <c r="ES5" s="7" t="s">
        <v>7</v>
      </c>
      <c r="ET5" s="5" t="s">
        <v>2</v>
      </c>
      <c r="EU5" s="7" t="s">
        <v>7</v>
      </c>
      <c r="EV5" s="5" t="s">
        <v>3</v>
      </c>
      <c r="EW5" s="5" t="s">
        <v>4</v>
      </c>
      <c r="EX5" s="7">
        <v>4</v>
      </c>
      <c r="EY5" s="5" t="s">
        <v>2</v>
      </c>
      <c r="EZ5" s="5" t="s">
        <v>7</v>
      </c>
      <c r="FA5" s="5" t="s">
        <v>2</v>
      </c>
      <c r="FB5" s="7" t="s">
        <v>7</v>
      </c>
      <c r="FC5" s="5" t="s">
        <v>2</v>
      </c>
      <c r="FD5" s="7" t="s">
        <v>7</v>
      </c>
      <c r="FE5" s="5" t="s">
        <v>2</v>
      </c>
      <c r="FF5" s="7" t="s">
        <v>7</v>
      </c>
      <c r="FG5" s="5" t="s">
        <v>3</v>
      </c>
      <c r="FH5" s="5" t="s">
        <v>1</v>
      </c>
      <c r="FI5" s="7">
        <v>5</v>
      </c>
      <c r="FJ5" s="5" t="s">
        <v>2</v>
      </c>
      <c r="FK5" s="5" t="s">
        <v>7</v>
      </c>
      <c r="FL5" s="5" t="s">
        <v>2</v>
      </c>
      <c r="FM5" s="7" t="s">
        <v>7</v>
      </c>
      <c r="FN5" s="5" t="s">
        <v>2</v>
      </c>
      <c r="FO5" s="7" t="s">
        <v>7</v>
      </c>
      <c r="FP5" s="5" t="s">
        <v>2</v>
      </c>
      <c r="FQ5" s="7" t="s">
        <v>7</v>
      </c>
      <c r="FR5" s="5" t="s">
        <v>3</v>
      </c>
      <c r="FT5" s="6"/>
      <c r="FU5" s="5" t="s">
        <v>405</v>
      </c>
      <c r="FV5" s="9" t="s">
        <v>5</v>
      </c>
      <c r="FW5" s="5" t="s">
        <v>2</v>
      </c>
      <c r="FX5" s="8" t="s">
        <v>7</v>
      </c>
      <c r="FY5" s="5" t="s">
        <v>2</v>
      </c>
      <c r="FZ5" s="8" t="s">
        <v>7</v>
      </c>
      <c r="GA5" s="5" t="s">
        <v>2</v>
      </c>
      <c r="GB5" s="8" t="s">
        <v>7</v>
      </c>
      <c r="GC5" s="5" t="s">
        <v>2</v>
      </c>
      <c r="GD5" s="8" t="s">
        <v>7</v>
      </c>
      <c r="GE5" s="5" t="s">
        <v>3</v>
      </c>
      <c r="GF5" s="6" t="s">
        <v>18</v>
      </c>
    </row>
    <row r="6" spans="1:189" x14ac:dyDescent="0.25">
      <c r="A6" s="5" t="s">
        <v>9</v>
      </c>
      <c r="B6" s="5">
        <v>12900</v>
      </c>
      <c r="C6" s="5" t="s">
        <v>10</v>
      </c>
      <c r="D6" s="5" t="s">
        <v>11</v>
      </c>
      <c r="E6" s="5" t="s">
        <v>20</v>
      </c>
      <c r="F6" s="5" t="s">
        <v>21</v>
      </c>
      <c r="G6" s="5" t="s">
        <v>22</v>
      </c>
      <c r="H6" s="5">
        <v>2</v>
      </c>
      <c r="I6" s="5" t="s">
        <v>12</v>
      </c>
      <c r="J6" s="5">
        <v>4</v>
      </c>
      <c r="K6" s="5" t="s">
        <v>14</v>
      </c>
      <c r="L6" s="5" t="s">
        <v>15</v>
      </c>
      <c r="M6" s="5" t="s">
        <v>16</v>
      </c>
      <c r="O6" s="5" t="s">
        <v>19</v>
      </c>
      <c r="P6" s="5" t="s">
        <v>23</v>
      </c>
      <c r="Q6" s="5" t="s">
        <v>1</v>
      </c>
      <c r="R6" s="7">
        <v>1</v>
      </c>
      <c r="S6" s="5" t="s">
        <v>2</v>
      </c>
      <c r="T6" s="7">
        <v>12900</v>
      </c>
      <c r="U6" s="5" t="s">
        <v>2</v>
      </c>
      <c r="V6" s="7" t="s">
        <v>8</v>
      </c>
      <c r="W6" s="5" t="s">
        <v>2</v>
      </c>
      <c r="X6" s="7" t="s">
        <v>7</v>
      </c>
      <c r="Y6" s="5" t="s">
        <v>2</v>
      </c>
      <c r="Z6" s="7" t="s">
        <v>7</v>
      </c>
      <c r="AA6" s="5" t="s">
        <v>3</v>
      </c>
      <c r="AB6" s="5" t="s">
        <v>4</v>
      </c>
      <c r="AC6" s="8">
        <v>2</v>
      </c>
      <c r="AD6" s="5" t="s">
        <v>2</v>
      </c>
      <c r="AE6" s="5" t="s">
        <v>7</v>
      </c>
      <c r="AF6" s="5" t="s">
        <v>2</v>
      </c>
      <c r="AG6" s="8" t="s">
        <v>7</v>
      </c>
      <c r="AH6" s="5" t="s">
        <v>2</v>
      </c>
      <c r="AI6" s="8" t="s">
        <v>7</v>
      </c>
      <c r="AJ6" s="5" t="s">
        <v>2</v>
      </c>
      <c r="AK6" s="8" t="s">
        <v>7</v>
      </c>
      <c r="AL6" s="5" t="s">
        <v>3</v>
      </c>
      <c r="AM6" s="5" t="s">
        <v>1</v>
      </c>
      <c r="AN6" s="7">
        <v>3</v>
      </c>
      <c r="AO6" s="5" t="s">
        <v>2</v>
      </c>
      <c r="AP6" s="5" t="s">
        <v>7</v>
      </c>
      <c r="AQ6" s="5" t="s">
        <v>2</v>
      </c>
      <c r="AR6" s="7" t="s">
        <v>7</v>
      </c>
      <c r="AS6" s="5" t="s">
        <v>2</v>
      </c>
      <c r="AT6" s="7" t="s">
        <v>7</v>
      </c>
      <c r="AU6" s="5" t="s">
        <v>2</v>
      </c>
      <c r="AV6" s="7" t="s">
        <v>7</v>
      </c>
      <c r="AW6" s="5" t="s">
        <v>3</v>
      </c>
      <c r="AX6" s="5" t="s">
        <v>4</v>
      </c>
      <c r="AY6" s="7">
        <v>4</v>
      </c>
      <c r="AZ6" s="5" t="s">
        <v>2</v>
      </c>
      <c r="BA6" s="5" t="s">
        <v>7</v>
      </c>
      <c r="BB6" s="5" t="s">
        <v>2</v>
      </c>
      <c r="BC6" s="7" t="s">
        <v>7</v>
      </c>
      <c r="BD6" s="5" t="s">
        <v>2</v>
      </c>
      <c r="BE6" s="7" t="s">
        <v>7</v>
      </c>
      <c r="BF6" s="5" t="s">
        <v>2</v>
      </c>
      <c r="BG6" s="7" t="s">
        <v>7</v>
      </c>
      <c r="BH6" s="5" t="s">
        <v>3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V6" s="5" t="s">
        <v>405</v>
      </c>
      <c r="BW6" s="9" t="s">
        <v>5</v>
      </c>
      <c r="BX6" s="5" t="s">
        <v>2</v>
      </c>
      <c r="BY6" s="8" t="s">
        <v>7</v>
      </c>
      <c r="BZ6" s="5" t="s">
        <v>2</v>
      </c>
      <c r="CA6" s="8" t="s">
        <v>7</v>
      </c>
      <c r="CB6" s="5" t="s">
        <v>2</v>
      </c>
      <c r="CC6" s="8" t="s">
        <v>7</v>
      </c>
      <c r="CD6" s="5" t="s">
        <v>2</v>
      </c>
      <c r="CE6" s="8" t="s">
        <v>7</v>
      </c>
      <c r="CF6" s="5" t="s">
        <v>3</v>
      </c>
      <c r="CG6" s="6" t="s">
        <v>18</v>
      </c>
      <c r="CH6" s="11">
        <v>258</v>
      </c>
      <c r="CI6" s="6">
        <v>12900</v>
      </c>
      <c r="CJ6" s="6"/>
      <c r="CK6" s="6"/>
      <c r="CL6" s="6"/>
      <c r="CM6" s="6"/>
      <c r="CN6" s="6">
        <v>0.02</v>
      </c>
      <c r="CO6" s="6" t="s">
        <v>35</v>
      </c>
      <c r="CP6" s="6">
        <v>1</v>
      </c>
      <c r="CQ6" s="6" t="s">
        <v>29</v>
      </c>
      <c r="CR6" s="6" t="s">
        <v>27</v>
      </c>
      <c r="CS6" s="6">
        <v>12900</v>
      </c>
      <c r="CT6" s="6" t="s">
        <v>24</v>
      </c>
      <c r="CU6" s="6">
        <v>0.02</v>
      </c>
      <c r="CV6" s="6" t="s">
        <v>25</v>
      </c>
      <c r="CW6" s="6">
        <v>258</v>
      </c>
      <c r="CX6" s="6" t="s">
        <v>28</v>
      </c>
      <c r="CY6" s="6" t="s">
        <v>26</v>
      </c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 t="s">
        <v>36</v>
      </c>
      <c r="DN6" s="5" t="s">
        <v>19</v>
      </c>
      <c r="DO6" s="5" t="s">
        <v>23</v>
      </c>
      <c r="DP6" s="5" t="s">
        <v>1</v>
      </c>
      <c r="DQ6" s="7">
        <v>1</v>
      </c>
      <c r="DR6" s="5" t="s">
        <v>2</v>
      </c>
      <c r="DS6" s="7">
        <v>12900</v>
      </c>
      <c r="DT6" s="5" t="s">
        <v>2</v>
      </c>
      <c r="DU6" s="7" t="s">
        <v>379</v>
      </c>
      <c r="DV6" s="5" t="s">
        <v>2</v>
      </c>
      <c r="DW6" s="7" t="s">
        <v>7</v>
      </c>
      <c r="DX6" s="5" t="s">
        <v>2</v>
      </c>
      <c r="DY6" s="7" t="s">
        <v>7</v>
      </c>
      <c r="DZ6" s="5" t="s">
        <v>3</v>
      </c>
      <c r="EA6" s="5" t="s">
        <v>4</v>
      </c>
      <c r="EB6" s="8">
        <v>2</v>
      </c>
      <c r="EC6" s="5" t="s">
        <v>2</v>
      </c>
      <c r="ED6" s="5" t="s">
        <v>7</v>
      </c>
      <c r="EE6" s="5" t="s">
        <v>2</v>
      </c>
      <c r="EF6" s="8" t="s">
        <v>7</v>
      </c>
      <c r="EG6" s="5" t="s">
        <v>2</v>
      </c>
      <c r="EH6" s="8" t="s">
        <v>7</v>
      </c>
      <c r="EI6" s="5" t="s">
        <v>2</v>
      </c>
      <c r="EJ6" s="8" t="s">
        <v>7</v>
      </c>
      <c r="EK6" s="5" t="s">
        <v>3</v>
      </c>
      <c r="EL6" s="5" t="s">
        <v>1</v>
      </c>
      <c r="EM6" s="7">
        <v>3</v>
      </c>
      <c r="EN6" s="5" t="s">
        <v>2</v>
      </c>
      <c r="EO6" s="5" t="s">
        <v>7</v>
      </c>
      <c r="EP6" s="5" t="s">
        <v>2</v>
      </c>
      <c r="EQ6" s="7" t="s">
        <v>7</v>
      </c>
      <c r="ER6" s="5" t="s">
        <v>2</v>
      </c>
      <c r="ES6" s="7" t="s">
        <v>7</v>
      </c>
      <c r="ET6" s="5" t="s">
        <v>2</v>
      </c>
      <c r="EU6" s="7" t="s">
        <v>7</v>
      </c>
      <c r="EV6" s="5" t="s">
        <v>3</v>
      </c>
      <c r="EW6" s="5" t="s">
        <v>4</v>
      </c>
      <c r="EX6" s="7">
        <v>4</v>
      </c>
      <c r="EY6" s="5" t="s">
        <v>2</v>
      </c>
      <c r="EZ6" s="5" t="s">
        <v>7</v>
      </c>
      <c r="FA6" s="5" t="s">
        <v>2</v>
      </c>
      <c r="FB6" s="7" t="s">
        <v>7</v>
      </c>
      <c r="FC6" s="5" t="s">
        <v>2</v>
      </c>
      <c r="FD6" s="7" t="s">
        <v>7</v>
      </c>
      <c r="FE6" s="5" t="s">
        <v>2</v>
      </c>
      <c r="FF6" s="7" t="s">
        <v>7</v>
      </c>
      <c r="FG6" s="5" t="s">
        <v>3</v>
      </c>
      <c r="FJ6" s="7"/>
      <c r="FN6" s="7"/>
      <c r="FP6" s="7"/>
      <c r="FR6" s="7"/>
      <c r="FT6" s="6"/>
      <c r="FU6" s="5" t="s">
        <v>405</v>
      </c>
      <c r="FV6" s="9" t="s">
        <v>5</v>
      </c>
      <c r="FW6" s="5" t="s">
        <v>2</v>
      </c>
      <c r="FX6" s="8" t="s">
        <v>7</v>
      </c>
      <c r="FY6" s="5" t="s">
        <v>2</v>
      </c>
      <c r="FZ6" s="8" t="s">
        <v>7</v>
      </c>
      <c r="GA6" s="5" t="s">
        <v>2</v>
      </c>
      <c r="GB6" s="8" t="s">
        <v>7</v>
      </c>
      <c r="GC6" s="5" t="s">
        <v>2</v>
      </c>
      <c r="GD6" s="8" t="s">
        <v>7</v>
      </c>
      <c r="GE6" s="5" t="s">
        <v>3</v>
      </c>
      <c r="GF6" s="6" t="s">
        <v>18</v>
      </c>
    </row>
    <row r="7" spans="1:189" x14ac:dyDescent="0.25">
      <c r="A7" s="5" t="s">
        <v>9</v>
      </c>
      <c r="B7" s="5">
        <v>6200</v>
      </c>
      <c r="C7" s="5" t="s">
        <v>10</v>
      </c>
      <c r="D7" s="5" t="s">
        <v>11</v>
      </c>
      <c r="E7" s="5" t="s">
        <v>20</v>
      </c>
      <c r="F7" s="5" t="s">
        <v>21</v>
      </c>
      <c r="G7" s="5" t="s">
        <v>22</v>
      </c>
      <c r="H7" s="5">
        <v>5</v>
      </c>
      <c r="I7" s="5" t="s">
        <v>12</v>
      </c>
      <c r="J7" s="5">
        <v>3</v>
      </c>
      <c r="K7" s="5" t="s">
        <v>14</v>
      </c>
      <c r="L7" s="5" t="s">
        <v>15</v>
      </c>
      <c r="M7" s="5" t="s">
        <v>16</v>
      </c>
      <c r="O7" s="5" t="s">
        <v>19</v>
      </c>
      <c r="P7" s="5" t="s">
        <v>23</v>
      </c>
      <c r="Q7" s="5" t="s">
        <v>1</v>
      </c>
      <c r="R7" s="7">
        <v>1</v>
      </c>
      <c r="S7" s="5" t="s">
        <v>2</v>
      </c>
      <c r="T7" s="7">
        <v>6200</v>
      </c>
      <c r="U7" s="5" t="s">
        <v>2</v>
      </c>
      <c r="V7" s="7" t="s">
        <v>8</v>
      </c>
      <c r="W7" s="5" t="s">
        <v>2</v>
      </c>
      <c r="X7" s="7" t="s">
        <v>7</v>
      </c>
      <c r="Y7" s="5" t="s">
        <v>2</v>
      </c>
      <c r="Z7" s="7" t="s">
        <v>7</v>
      </c>
      <c r="AA7" s="5" t="s">
        <v>3</v>
      </c>
      <c r="AB7" s="5" t="s">
        <v>4</v>
      </c>
      <c r="AC7" s="8">
        <v>2</v>
      </c>
      <c r="AD7" s="5" t="s">
        <v>2</v>
      </c>
      <c r="AE7" s="5" t="s">
        <v>7</v>
      </c>
      <c r="AF7" s="5" t="s">
        <v>2</v>
      </c>
      <c r="AG7" s="8" t="s">
        <v>7</v>
      </c>
      <c r="AH7" s="5" t="s">
        <v>2</v>
      </c>
      <c r="AI7" s="8" t="s">
        <v>7</v>
      </c>
      <c r="AJ7" s="5" t="s">
        <v>2</v>
      </c>
      <c r="AK7" s="8" t="s">
        <v>7</v>
      </c>
      <c r="AL7" s="5" t="s">
        <v>3</v>
      </c>
      <c r="AM7" s="5" t="s">
        <v>1</v>
      </c>
      <c r="AN7" s="7">
        <v>3</v>
      </c>
      <c r="AO7" s="5" t="s">
        <v>2</v>
      </c>
      <c r="AP7" s="5" t="s">
        <v>7</v>
      </c>
      <c r="AQ7" s="5" t="s">
        <v>2</v>
      </c>
      <c r="AR7" s="7" t="s">
        <v>7</v>
      </c>
      <c r="AS7" s="5" t="s">
        <v>2</v>
      </c>
      <c r="AT7" s="7" t="s">
        <v>7</v>
      </c>
      <c r="AU7" s="5" t="s">
        <v>2</v>
      </c>
      <c r="AV7" s="7" t="s">
        <v>7</v>
      </c>
      <c r="AW7" s="5" t="s">
        <v>3</v>
      </c>
      <c r="AY7" s="7"/>
      <c r="BC7" s="7"/>
      <c r="BE7" s="7"/>
      <c r="BG7" s="7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V7" s="5" t="s">
        <v>405</v>
      </c>
      <c r="BW7" s="9" t="s">
        <v>5</v>
      </c>
      <c r="BX7" s="5" t="s">
        <v>2</v>
      </c>
      <c r="BY7" s="8" t="s">
        <v>7</v>
      </c>
      <c r="BZ7" s="5" t="s">
        <v>2</v>
      </c>
      <c r="CA7" s="8" t="s">
        <v>7</v>
      </c>
      <c r="CB7" s="5" t="s">
        <v>2</v>
      </c>
      <c r="CC7" s="8" t="s">
        <v>7</v>
      </c>
      <c r="CD7" s="5" t="s">
        <v>2</v>
      </c>
      <c r="CE7" s="8" t="s">
        <v>7</v>
      </c>
      <c r="CF7" s="5" t="s">
        <v>3</v>
      </c>
      <c r="CG7" s="6" t="s">
        <v>18</v>
      </c>
      <c r="CH7" s="11">
        <v>310</v>
      </c>
      <c r="CI7" s="6">
        <v>6200</v>
      </c>
      <c r="CJ7" s="6"/>
      <c r="CK7" s="6"/>
      <c r="CL7" s="6"/>
      <c r="CM7" s="6"/>
      <c r="CN7" s="6">
        <v>0.05</v>
      </c>
      <c r="CO7" s="6" t="s">
        <v>35</v>
      </c>
      <c r="CP7" s="6">
        <v>1</v>
      </c>
      <c r="CQ7" s="6" t="s">
        <v>29</v>
      </c>
      <c r="CR7" s="6" t="s">
        <v>27</v>
      </c>
      <c r="CS7" s="6">
        <v>6200</v>
      </c>
      <c r="CT7" s="6" t="s">
        <v>24</v>
      </c>
      <c r="CU7" s="6">
        <v>0.05</v>
      </c>
      <c r="CV7" s="6" t="s">
        <v>25</v>
      </c>
      <c r="CW7" s="6">
        <v>310</v>
      </c>
      <c r="CX7" s="6" t="s">
        <v>28</v>
      </c>
      <c r="CY7" s="6" t="s">
        <v>26</v>
      </c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 t="s">
        <v>36</v>
      </c>
      <c r="DN7" s="5" t="s">
        <v>19</v>
      </c>
      <c r="DO7" s="5" t="s">
        <v>23</v>
      </c>
      <c r="DP7" s="5" t="s">
        <v>1</v>
      </c>
      <c r="DQ7" s="7">
        <v>1</v>
      </c>
      <c r="DR7" s="5" t="s">
        <v>2</v>
      </c>
      <c r="DS7" s="7">
        <v>6200</v>
      </c>
      <c r="DT7" s="5" t="s">
        <v>2</v>
      </c>
      <c r="DU7" s="7" t="s">
        <v>333</v>
      </c>
      <c r="DV7" s="5" t="s">
        <v>2</v>
      </c>
      <c r="DW7" s="7" t="s">
        <v>7</v>
      </c>
      <c r="DX7" s="5" t="s">
        <v>2</v>
      </c>
      <c r="DY7" s="7" t="s">
        <v>7</v>
      </c>
      <c r="DZ7" s="5" t="s">
        <v>3</v>
      </c>
      <c r="EA7" s="5" t="s">
        <v>4</v>
      </c>
      <c r="EB7" s="8">
        <v>2</v>
      </c>
      <c r="EC7" s="5" t="s">
        <v>2</v>
      </c>
      <c r="ED7" s="5" t="s">
        <v>7</v>
      </c>
      <c r="EE7" s="5" t="s">
        <v>2</v>
      </c>
      <c r="EF7" s="8" t="s">
        <v>7</v>
      </c>
      <c r="EG7" s="5" t="s">
        <v>2</v>
      </c>
      <c r="EH7" s="8" t="s">
        <v>7</v>
      </c>
      <c r="EI7" s="5" t="s">
        <v>2</v>
      </c>
      <c r="EJ7" s="8" t="s">
        <v>7</v>
      </c>
      <c r="EK7" s="5" t="s">
        <v>3</v>
      </c>
      <c r="EL7" s="5" t="s">
        <v>1</v>
      </c>
      <c r="EM7" s="7">
        <v>3</v>
      </c>
      <c r="EN7" s="5" t="s">
        <v>2</v>
      </c>
      <c r="EO7" s="5" t="s">
        <v>7</v>
      </c>
      <c r="EP7" s="5" t="s">
        <v>2</v>
      </c>
      <c r="EQ7" s="7" t="s">
        <v>7</v>
      </c>
      <c r="ER7" s="5" t="s">
        <v>2</v>
      </c>
      <c r="ES7" s="7" t="s">
        <v>7</v>
      </c>
      <c r="ET7" s="5" t="s">
        <v>2</v>
      </c>
      <c r="EU7" s="7" t="s">
        <v>7</v>
      </c>
      <c r="EV7" s="5" t="s">
        <v>3</v>
      </c>
      <c r="EX7" s="7"/>
      <c r="FB7" s="7"/>
      <c r="FD7" s="7"/>
      <c r="FF7" s="7"/>
      <c r="FJ7" s="7"/>
      <c r="FN7" s="7"/>
      <c r="FP7" s="7"/>
      <c r="FR7" s="7"/>
      <c r="FT7" s="6"/>
      <c r="FU7" s="5" t="s">
        <v>405</v>
      </c>
      <c r="FV7" s="9" t="s">
        <v>5</v>
      </c>
      <c r="FW7" s="5" t="s">
        <v>2</v>
      </c>
      <c r="FX7" s="8" t="s">
        <v>7</v>
      </c>
      <c r="FY7" s="5" t="s">
        <v>2</v>
      </c>
      <c r="FZ7" s="8" t="s">
        <v>7</v>
      </c>
      <c r="GA7" s="5" t="s">
        <v>2</v>
      </c>
      <c r="GB7" s="8" t="s">
        <v>7</v>
      </c>
      <c r="GC7" s="5" t="s">
        <v>2</v>
      </c>
      <c r="GD7" s="8" t="s">
        <v>7</v>
      </c>
      <c r="GE7" s="5" t="s">
        <v>3</v>
      </c>
      <c r="GF7" s="6" t="s">
        <v>18</v>
      </c>
    </row>
    <row r="8" spans="1:189" x14ac:dyDescent="0.25">
      <c r="A8" s="5" t="s">
        <v>9</v>
      </c>
      <c r="B8" s="5">
        <v>18100</v>
      </c>
      <c r="C8" s="5" t="s">
        <v>10</v>
      </c>
      <c r="D8" s="5" t="s">
        <v>11</v>
      </c>
      <c r="E8" s="5" t="s">
        <v>20</v>
      </c>
      <c r="F8" s="5" t="s">
        <v>21</v>
      </c>
      <c r="G8" s="5" t="s">
        <v>22</v>
      </c>
      <c r="H8" s="5">
        <v>7</v>
      </c>
      <c r="I8" s="5" t="s">
        <v>12</v>
      </c>
      <c r="J8" s="5">
        <v>5</v>
      </c>
      <c r="K8" s="5" t="s">
        <v>14</v>
      </c>
      <c r="L8" s="5" t="s">
        <v>15</v>
      </c>
      <c r="M8" s="5" t="s">
        <v>16</v>
      </c>
      <c r="O8" s="5" t="s">
        <v>19</v>
      </c>
      <c r="P8" s="5" t="s">
        <v>23</v>
      </c>
      <c r="Q8" s="5" t="s">
        <v>1</v>
      </c>
      <c r="R8" s="7">
        <v>1</v>
      </c>
      <c r="S8" s="5" t="s">
        <v>2</v>
      </c>
      <c r="T8" s="7">
        <v>18100</v>
      </c>
      <c r="U8" s="5" t="s">
        <v>2</v>
      </c>
      <c r="V8" s="7" t="s">
        <v>8</v>
      </c>
      <c r="W8" s="5" t="s">
        <v>2</v>
      </c>
      <c r="X8" s="7" t="s">
        <v>7</v>
      </c>
      <c r="Y8" s="5" t="s">
        <v>2</v>
      </c>
      <c r="Z8" s="7" t="s">
        <v>7</v>
      </c>
      <c r="AA8" s="5" t="s">
        <v>3</v>
      </c>
      <c r="AB8" s="5" t="s">
        <v>4</v>
      </c>
      <c r="AC8" s="8">
        <v>2</v>
      </c>
      <c r="AD8" s="5" t="s">
        <v>2</v>
      </c>
      <c r="AE8" s="5" t="s">
        <v>7</v>
      </c>
      <c r="AF8" s="5" t="s">
        <v>2</v>
      </c>
      <c r="AG8" s="8" t="s">
        <v>7</v>
      </c>
      <c r="AH8" s="5" t="s">
        <v>2</v>
      </c>
      <c r="AI8" s="8" t="s">
        <v>7</v>
      </c>
      <c r="AJ8" s="5" t="s">
        <v>2</v>
      </c>
      <c r="AK8" s="8" t="s">
        <v>7</v>
      </c>
      <c r="AL8" s="5" t="s">
        <v>3</v>
      </c>
      <c r="AM8" s="5" t="s">
        <v>1</v>
      </c>
      <c r="AN8" s="7">
        <v>3</v>
      </c>
      <c r="AO8" s="5" t="s">
        <v>2</v>
      </c>
      <c r="AP8" s="5" t="s">
        <v>7</v>
      </c>
      <c r="AQ8" s="5" t="s">
        <v>2</v>
      </c>
      <c r="AR8" s="7" t="s">
        <v>7</v>
      </c>
      <c r="AS8" s="5" t="s">
        <v>2</v>
      </c>
      <c r="AT8" s="7" t="s">
        <v>7</v>
      </c>
      <c r="AU8" s="5" t="s">
        <v>2</v>
      </c>
      <c r="AV8" s="7" t="s">
        <v>7</v>
      </c>
      <c r="AW8" s="5" t="s">
        <v>3</v>
      </c>
      <c r="AX8" s="5" t="s">
        <v>4</v>
      </c>
      <c r="AY8" s="7">
        <v>4</v>
      </c>
      <c r="AZ8" s="5" t="s">
        <v>2</v>
      </c>
      <c r="BA8" s="5" t="s">
        <v>7</v>
      </c>
      <c r="BB8" s="5" t="s">
        <v>2</v>
      </c>
      <c r="BC8" s="7" t="s">
        <v>7</v>
      </c>
      <c r="BD8" s="5" t="s">
        <v>2</v>
      </c>
      <c r="BE8" s="7" t="s">
        <v>7</v>
      </c>
      <c r="BF8" s="5" t="s">
        <v>2</v>
      </c>
      <c r="BG8" s="7" t="s">
        <v>7</v>
      </c>
      <c r="BH8" s="5" t="s">
        <v>3</v>
      </c>
      <c r="BI8" s="5"/>
      <c r="BJ8" s="5" t="s">
        <v>1</v>
      </c>
      <c r="BK8" s="7">
        <v>5</v>
      </c>
      <c r="BL8" s="5" t="s">
        <v>2</v>
      </c>
      <c r="BM8" s="5" t="s">
        <v>7</v>
      </c>
      <c r="BN8" s="5" t="s">
        <v>2</v>
      </c>
      <c r="BO8" s="7" t="s">
        <v>7</v>
      </c>
      <c r="BP8" s="5" t="s">
        <v>2</v>
      </c>
      <c r="BQ8" s="7"/>
      <c r="BR8" s="5" t="s">
        <v>2</v>
      </c>
      <c r="BS8" s="7" t="s">
        <v>7</v>
      </c>
      <c r="BT8" s="5" t="s">
        <v>3</v>
      </c>
      <c r="BV8" s="5" t="s">
        <v>405</v>
      </c>
      <c r="BW8" s="9" t="s">
        <v>5</v>
      </c>
      <c r="BX8" s="5" t="s">
        <v>2</v>
      </c>
      <c r="BY8" s="8" t="s">
        <v>7</v>
      </c>
      <c r="BZ8" s="5" t="s">
        <v>2</v>
      </c>
      <c r="CA8" s="8" t="s">
        <v>7</v>
      </c>
      <c r="CB8" s="5" t="s">
        <v>2</v>
      </c>
      <c r="CC8" s="8" t="s">
        <v>7</v>
      </c>
      <c r="CD8" s="5" t="s">
        <v>2</v>
      </c>
      <c r="CE8" s="8" t="s">
        <v>7</v>
      </c>
      <c r="CF8" s="5" t="s">
        <v>3</v>
      </c>
      <c r="CG8" s="6" t="s">
        <v>18</v>
      </c>
      <c r="CH8" s="11">
        <v>1267</v>
      </c>
      <c r="CI8" s="6">
        <v>18100</v>
      </c>
      <c r="CJ8" s="6"/>
      <c r="CK8" s="6"/>
      <c r="CL8" s="6"/>
      <c r="CM8" s="6"/>
      <c r="CN8" s="6">
        <v>7.0000000000000007E-2</v>
      </c>
      <c r="CO8" s="6" t="s">
        <v>35</v>
      </c>
      <c r="CP8" s="6">
        <v>1</v>
      </c>
      <c r="CQ8" s="6" t="s">
        <v>29</v>
      </c>
      <c r="CR8" s="6" t="s">
        <v>27</v>
      </c>
      <c r="CS8" s="6">
        <v>18100</v>
      </c>
      <c r="CT8" s="6" t="s">
        <v>24</v>
      </c>
      <c r="CU8" s="6">
        <v>7.0000000000000007E-2</v>
      </c>
      <c r="CV8" s="6" t="s">
        <v>25</v>
      </c>
      <c r="CW8" s="6">
        <v>1267</v>
      </c>
      <c r="CX8" s="6" t="s">
        <v>28</v>
      </c>
      <c r="CY8" s="6" t="s">
        <v>26</v>
      </c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 t="s">
        <v>36</v>
      </c>
      <c r="DN8" s="5" t="s">
        <v>19</v>
      </c>
      <c r="DO8" s="5" t="s">
        <v>23</v>
      </c>
      <c r="DP8" s="5" t="s">
        <v>1</v>
      </c>
      <c r="DQ8" s="7">
        <v>1</v>
      </c>
      <c r="DR8" s="5" t="s">
        <v>2</v>
      </c>
      <c r="DS8" s="7">
        <v>18100</v>
      </c>
      <c r="DT8" s="5" t="s">
        <v>2</v>
      </c>
      <c r="DU8" s="7" t="s">
        <v>1542</v>
      </c>
      <c r="DV8" s="5" t="s">
        <v>2</v>
      </c>
      <c r="DW8" s="7" t="s">
        <v>7</v>
      </c>
      <c r="DX8" s="5" t="s">
        <v>2</v>
      </c>
      <c r="DY8" s="7" t="s">
        <v>7</v>
      </c>
      <c r="DZ8" s="5" t="s">
        <v>3</v>
      </c>
      <c r="EA8" s="5" t="s">
        <v>4</v>
      </c>
      <c r="EB8" s="8">
        <v>2</v>
      </c>
      <c r="EC8" s="5" t="s">
        <v>2</v>
      </c>
      <c r="ED8" s="5" t="s">
        <v>7</v>
      </c>
      <c r="EE8" s="5" t="s">
        <v>2</v>
      </c>
      <c r="EF8" s="8" t="s">
        <v>7</v>
      </c>
      <c r="EG8" s="5" t="s">
        <v>2</v>
      </c>
      <c r="EH8" s="8" t="s">
        <v>7</v>
      </c>
      <c r="EI8" s="5" t="s">
        <v>2</v>
      </c>
      <c r="EJ8" s="8" t="s">
        <v>7</v>
      </c>
      <c r="EK8" s="5" t="s">
        <v>3</v>
      </c>
      <c r="EL8" s="5" t="s">
        <v>1</v>
      </c>
      <c r="EM8" s="7">
        <v>3</v>
      </c>
      <c r="EN8" s="5" t="s">
        <v>2</v>
      </c>
      <c r="EO8" s="5" t="s">
        <v>7</v>
      </c>
      <c r="EP8" s="5" t="s">
        <v>2</v>
      </c>
      <c r="EQ8" s="7" t="s">
        <v>7</v>
      </c>
      <c r="ER8" s="5" t="s">
        <v>2</v>
      </c>
      <c r="ES8" s="7" t="s">
        <v>7</v>
      </c>
      <c r="ET8" s="5" t="s">
        <v>2</v>
      </c>
      <c r="EU8" s="7" t="s">
        <v>7</v>
      </c>
      <c r="EV8" s="5" t="s">
        <v>3</v>
      </c>
      <c r="EW8" s="5" t="s">
        <v>4</v>
      </c>
      <c r="EX8" s="7">
        <v>4</v>
      </c>
      <c r="EY8" s="5" t="s">
        <v>2</v>
      </c>
      <c r="EZ8" s="5" t="s">
        <v>7</v>
      </c>
      <c r="FA8" s="5" t="s">
        <v>2</v>
      </c>
      <c r="FB8" s="7" t="s">
        <v>7</v>
      </c>
      <c r="FC8" s="5" t="s">
        <v>2</v>
      </c>
      <c r="FD8" s="7" t="s">
        <v>7</v>
      </c>
      <c r="FE8" s="5" t="s">
        <v>2</v>
      </c>
      <c r="FF8" s="7" t="s">
        <v>7</v>
      </c>
      <c r="FG8" s="5" t="s">
        <v>3</v>
      </c>
      <c r="FH8" s="5" t="s">
        <v>1</v>
      </c>
      <c r="FI8" s="7">
        <v>5</v>
      </c>
      <c r="FJ8" s="5" t="s">
        <v>2</v>
      </c>
      <c r="FK8" s="5" t="s">
        <v>7</v>
      </c>
      <c r="FL8" s="5" t="s">
        <v>2</v>
      </c>
      <c r="FM8" s="7" t="s">
        <v>7</v>
      </c>
      <c r="FN8" s="5" t="s">
        <v>2</v>
      </c>
      <c r="FO8" s="7" t="s">
        <v>7</v>
      </c>
      <c r="FP8" s="5" t="s">
        <v>2</v>
      </c>
      <c r="FQ8" s="7" t="s">
        <v>7</v>
      </c>
      <c r="FR8" s="5" t="s">
        <v>3</v>
      </c>
      <c r="FT8" s="6"/>
      <c r="FU8" s="5" t="s">
        <v>405</v>
      </c>
      <c r="FV8" s="9" t="s">
        <v>5</v>
      </c>
      <c r="FW8" s="5" t="s">
        <v>2</v>
      </c>
      <c r="FX8" s="8" t="s">
        <v>7</v>
      </c>
      <c r="FY8" s="5" t="s">
        <v>2</v>
      </c>
      <c r="FZ8" s="8" t="s">
        <v>7</v>
      </c>
      <c r="GA8" s="5" t="s">
        <v>2</v>
      </c>
      <c r="GB8" s="8" t="s">
        <v>7</v>
      </c>
      <c r="GC8" s="5" t="s">
        <v>2</v>
      </c>
      <c r="GD8" s="8" t="s">
        <v>7</v>
      </c>
      <c r="GE8" s="5" t="s">
        <v>3</v>
      </c>
      <c r="GF8" s="6" t="s">
        <v>18</v>
      </c>
    </row>
    <row r="9" spans="1:189" x14ac:dyDescent="0.25">
      <c r="A9" s="5" t="s">
        <v>9</v>
      </c>
      <c r="B9" s="5">
        <v>13100</v>
      </c>
      <c r="C9" s="5" t="s">
        <v>10</v>
      </c>
      <c r="D9" s="5" t="s">
        <v>11</v>
      </c>
      <c r="E9" s="5" t="s">
        <v>20</v>
      </c>
      <c r="F9" s="5" t="s">
        <v>21</v>
      </c>
      <c r="G9" s="5" t="s">
        <v>22</v>
      </c>
      <c r="H9" s="5">
        <v>8</v>
      </c>
      <c r="I9" s="5" t="s">
        <v>12</v>
      </c>
      <c r="J9" s="5">
        <v>4</v>
      </c>
      <c r="K9" s="5" t="s">
        <v>14</v>
      </c>
      <c r="L9" s="5" t="s">
        <v>15</v>
      </c>
      <c r="M9" s="5" t="s">
        <v>16</v>
      </c>
      <c r="O9" s="5" t="s">
        <v>19</v>
      </c>
      <c r="P9" s="5" t="s">
        <v>23</v>
      </c>
      <c r="Q9" s="5" t="s">
        <v>1</v>
      </c>
      <c r="R9" s="7">
        <v>1</v>
      </c>
      <c r="S9" s="5" t="s">
        <v>2</v>
      </c>
      <c r="T9" s="7">
        <v>13100</v>
      </c>
      <c r="U9" s="5" t="s">
        <v>2</v>
      </c>
      <c r="V9" s="7" t="s">
        <v>8</v>
      </c>
      <c r="W9" s="5" t="s">
        <v>2</v>
      </c>
      <c r="X9" s="7" t="s">
        <v>7</v>
      </c>
      <c r="Y9" s="5" t="s">
        <v>2</v>
      </c>
      <c r="Z9" s="7" t="s">
        <v>7</v>
      </c>
      <c r="AA9" s="5" t="s">
        <v>3</v>
      </c>
      <c r="AB9" s="5" t="s">
        <v>4</v>
      </c>
      <c r="AC9" s="8">
        <v>2</v>
      </c>
      <c r="AD9" s="5" t="s">
        <v>2</v>
      </c>
      <c r="AE9" s="5" t="s">
        <v>7</v>
      </c>
      <c r="AF9" s="5" t="s">
        <v>2</v>
      </c>
      <c r="AG9" s="8" t="s">
        <v>7</v>
      </c>
      <c r="AH9" s="5" t="s">
        <v>2</v>
      </c>
      <c r="AI9" s="8" t="s">
        <v>7</v>
      </c>
      <c r="AJ9" s="5" t="s">
        <v>2</v>
      </c>
      <c r="AK9" s="8" t="s">
        <v>7</v>
      </c>
      <c r="AL9" s="5" t="s">
        <v>3</v>
      </c>
      <c r="AM9" s="5" t="s">
        <v>1</v>
      </c>
      <c r="AN9" s="7">
        <v>3</v>
      </c>
      <c r="AO9" s="5" t="s">
        <v>2</v>
      </c>
      <c r="AP9" s="5" t="s">
        <v>7</v>
      </c>
      <c r="AQ9" s="5" t="s">
        <v>2</v>
      </c>
      <c r="AR9" s="7" t="s">
        <v>7</v>
      </c>
      <c r="AS9" s="5" t="s">
        <v>2</v>
      </c>
      <c r="AT9" s="7" t="s">
        <v>7</v>
      </c>
      <c r="AU9" s="5" t="s">
        <v>2</v>
      </c>
      <c r="AV9" s="7" t="s">
        <v>7</v>
      </c>
      <c r="AW9" s="5" t="s">
        <v>3</v>
      </c>
      <c r="AX9" s="5" t="s">
        <v>4</v>
      </c>
      <c r="AY9" s="7">
        <v>4</v>
      </c>
      <c r="AZ9" s="5" t="s">
        <v>2</v>
      </c>
      <c r="BA9" s="5" t="s">
        <v>7</v>
      </c>
      <c r="BB9" s="5" t="s">
        <v>2</v>
      </c>
      <c r="BC9" s="7" t="s">
        <v>7</v>
      </c>
      <c r="BD9" s="5" t="s">
        <v>2</v>
      </c>
      <c r="BE9" s="7" t="s">
        <v>7</v>
      </c>
      <c r="BF9" s="5" t="s">
        <v>2</v>
      </c>
      <c r="BG9" s="7" t="s">
        <v>7</v>
      </c>
      <c r="BH9" s="5" t="s">
        <v>3</v>
      </c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V9" s="5" t="s">
        <v>405</v>
      </c>
      <c r="BW9" s="9" t="s">
        <v>5</v>
      </c>
      <c r="BX9" s="5" t="s">
        <v>2</v>
      </c>
      <c r="BY9" s="8" t="s">
        <v>7</v>
      </c>
      <c r="BZ9" s="5" t="s">
        <v>2</v>
      </c>
      <c r="CA9" s="8" t="s">
        <v>7</v>
      </c>
      <c r="CB9" s="5" t="s">
        <v>2</v>
      </c>
      <c r="CC9" s="8" t="s">
        <v>7</v>
      </c>
      <c r="CD9" s="5" t="s">
        <v>2</v>
      </c>
      <c r="CE9" s="8" t="s">
        <v>7</v>
      </c>
      <c r="CF9" s="5" t="s">
        <v>3</v>
      </c>
      <c r="CG9" s="6" t="s">
        <v>18</v>
      </c>
      <c r="CH9" s="11">
        <v>1048</v>
      </c>
      <c r="CI9" s="6">
        <v>13100</v>
      </c>
      <c r="CJ9" s="6"/>
      <c r="CK9" s="6"/>
      <c r="CL9" s="6"/>
      <c r="CM9" s="6"/>
      <c r="CN9" s="6">
        <v>0.08</v>
      </c>
      <c r="CO9" s="6" t="s">
        <v>35</v>
      </c>
      <c r="CP9" s="6">
        <v>1</v>
      </c>
      <c r="CQ9" s="6" t="s">
        <v>29</v>
      </c>
      <c r="CR9" s="6" t="s">
        <v>27</v>
      </c>
      <c r="CS9" s="6">
        <v>13100</v>
      </c>
      <c r="CT9" s="6" t="s">
        <v>24</v>
      </c>
      <c r="CU9" s="6">
        <v>0.08</v>
      </c>
      <c r="CV9" s="6" t="s">
        <v>25</v>
      </c>
      <c r="CW9" s="6">
        <v>1048</v>
      </c>
      <c r="CX9" s="6" t="s">
        <v>28</v>
      </c>
      <c r="CY9" s="6" t="s">
        <v>26</v>
      </c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 t="s">
        <v>36</v>
      </c>
      <c r="DN9" s="5" t="s">
        <v>19</v>
      </c>
      <c r="DO9" s="5" t="s">
        <v>23</v>
      </c>
      <c r="DP9" s="5" t="s">
        <v>1</v>
      </c>
      <c r="DQ9" s="7">
        <v>1</v>
      </c>
      <c r="DR9" s="5" t="s">
        <v>2</v>
      </c>
      <c r="DS9" s="7">
        <v>13100</v>
      </c>
      <c r="DT9" s="5" t="s">
        <v>2</v>
      </c>
      <c r="DU9" s="7" t="s">
        <v>344</v>
      </c>
      <c r="DV9" s="5" t="s">
        <v>2</v>
      </c>
      <c r="DW9" s="7" t="s">
        <v>7</v>
      </c>
      <c r="DX9" s="5" t="s">
        <v>2</v>
      </c>
      <c r="DY9" s="7" t="s">
        <v>7</v>
      </c>
      <c r="DZ9" s="5" t="s">
        <v>3</v>
      </c>
      <c r="EA9" s="5" t="s">
        <v>4</v>
      </c>
      <c r="EB9" s="8">
        <v>2</v>
      </c>
      <c r="EC9" s="5" t="s">
        <v>2</v>
      </c>
      <c r="ED9" s="5" t="s">
        <v>7</v>
      </c>
      <c r="EE9" s="5" t="s">
        <v>2</v>
      </c>
      <c r="EF9" s="8" t="s">
        <v>7</v>
      </c>
      <c r="EG9" s="5" t="s">
        <v>2</v>
      </c>
      <c r="EH9" s="8" t="s">
        <v>7</v>
      </c>
      <c r="EI9" s="5" t="s">
        <v>2</v>
      </c>
      <c r="EJ9" s="8" t="s">
        <v>7</v>
      </c>
      <c r="EK9" s="5" t="s">
        <v>3</v>
      </c>
      <c r="EL9" s="5" t="s">
        <v>1</v>
      </c>
      <c r="EM9" s="7">
        <v>3</v>
      </c>
      <c r="EN9" s="5" t="s">
        <v>2</v>
      </c>
      <c r="EO9" s="5" t="s">
        <v>7</v>
      </c>
      <c r="EP9" s="5" t="s">
        <v>2</v>
      </c>
      <c r="EQ9" s="7" t="s">
        <v>7</v>
      </c>
      <c r="ER9" s="5" t="s">
        <v>2</v>
      </c>
      <c r="ES9" s="7" t="s">
        <v>7</v>
      </c>
      <c r="ET9" s="5" t="s">
        <v>2</v>
      </c>
      <c r="EU9" s="7" t="s">
        <v>7</v>
      </c>
      <c r="EV9" s="5" t="s">
        <v>3</v>
      </c>
      <c r="EW9" s="5" t="s">
        <v>4</v>
      </c>
      <c r="EX9" s="7">
        <v>4</v>
      </c>
      <c r="EY9" s="5" t="s">
        <v>2</v>
      </c>
      <c r="EZ9" s="5" t="s">
        <v>7</v>
      </c>
      <c r="FA9" s="5" t="s">
        <v>2</v>
      </c>
      <c r="FB9" s="7" t="s">
        <v>7</v>
      </c>
      <c r="FC9" s="5" t="s">
        <v>2</v>
      </c>
      <c r="FD9" s="7" t="s">
        <v>7</v>
      </c>
      <c r="FE9" s="5" t="s">
        <v>2</v>
      </c>
      <c r="FF9" s="7" t="s">
        <v>7</v>
      </c>
      <c r="FG9" s="5" t="s">
        <v>3</v>
      </c>
      <c r="FJ9" s="7"/>
      <c r="FN9" s="7"/>
      <c r="FP9" s="7"/>
      <c r="FR9" s="7"/>
      <c r="FT9" s="6"/>
      <c r="FU9" s="5" t="s">
        <v>405</v>
      </c>
      <c r="FV9" s="9" t="s">
        <v>5</v>
      </c>
      <c r="FW9" s="5" t="s">
        <v>2</v>
      </c>
      <c r="FX9" s="8" t="s">
        <v>7</v>
      </c>
      <c r="FY9" s="5" t="s">
        <v>2</v>
      </c>
      <c r="FZ9" s="8" t="s">
        <v>7</v>
      </c>
      <c r="GA9" s="5" t="s">
        <v>2</v>
      </c>
      <c r="GB9" s="8" t="s">
        <v>7</v>
      </c>
      <c r="GC9" s="5" t="s">
        <v>2</v>
      </c>
      <c r="GD9" s="8" t="s">
        <v>7</v>
      </c>
      <c r="GE9" s="5" t="s">
        <v>3</v>
      </c>
      <c r="GF9" s="6" t="s">
        <v>18</v>
      </c>
    </row>
    <row r="10" spans="1:189" x14ac:dyDescent="0.25">
      <c r="A10" s="5" t="s">
        <v>9</v>
      </c>
      <c r="B10" s="5">
        <v>9200</v>
      </c>
      <c r="C10" s="5" t="s">
        <v>10</v>
      </c>
      <c r="D10" s="5" t="s">
        <v>11</v>
      </c>
      <c r="E10" s="5" t="s">
        <v>20</v>
      </c>
      <c r="F10" s="5" t="s">
        <v>21</v>
      </c>
      <c r="G10" s="5" t="s">
        <v>22</v>
      </c>
      <c r="H10" s="5">
        <v>4</v>
      </c>
      <c r="I10" s="5" t="s">
        <v>12</v>
      </c>
      <c r="J10" s="5">
        <v>3</v>
      </c>
      <c r="K10" s="5" t="s">
        <v>14</v>
      </c>
      <c r="L10" s="5" t="s">
        <v>15</v>
      </c>
      <c r="M10" s="5" t="s">
        <v>16</v>
      </c>
      <c r="O10" s="5" t="s">
        <v>19</v>
      </c>
      <c r="P10" s="5" t="s">
        <v>23</v>
      </c>
      <c r="Q10" s="5" t="s">
        <v>1</v>
      </c>
      <c r="R10" s="7">
        <v>1</v>
      </c>
      <c r="S10" s="5" t="s">
        <v>2</v>
      </c>
      <c r="T10" s="7">
        <v>9200</v>
      </c>
      <c r="U10" s="5" t="s">
        <v>2</v>
      </c>
      <c r="V10" s="7" t="s">
        <v>8</v>
      </c>
      <c r="W10" s="5" t="s">
        <v>2</v>
      </c>
      <c r="X10" s="7" t="s">
        <v>7</v>
      </c>
      <c r="Y10" s="5" t="s">
        <v>2</v>
      </c>
      <c r="Z10" s="7" t="s">
        <v>7</v>
      </c>
      <c r="AA10" s="5" t="s">
        <v>3</v>
      </c>
      <c r="AB10" s="5" t="s">
        <v>4</v>
      </c>
      <c r="AC10" s="8">
        <v>2</v>
      </c>
      <c r="AD10" s="5" t="s">
        <v>2</v>
      </c>
      <c r="AE10" s="5" t="s">
        <v>7</v>
      </c>
      <c r="AF10" s="5" t="s">
        <v>2</v>
      </c>
      <c r="AG10" s="8" t="s">
        <v>7</v>
      </c>
      <c r="AH10" s="5" t="s">
        <v>2</v>
      </c>
      <c r="AI10" s="8" t="s">
        <v>7</v>
      </c>
      <c r="AJ10" s="5" t="s">
        <v>2</v>
      </c>
      <c r="AK10" s="8" t="s">
        <v>7</v>
      </c>
      <c r="AL10" s="5" t="s">
        <v>3</v>
      </c>
      <c r="AM10" s="5" t="s">
        <v>1</v>
      </c>
      <c r="AN10" s="7">
        <v>3</v>
      </c>
      <c r="AO10" s="5" t="s">
        <v>2</v>
      </c>
      <c r="AP10" s="5" t="s">
        <v>7</v>
      </c>
      <c r="AQ10" s="5" t="s">
        <v>2</v>
      </c>
      <c r="AR10" s="7" t="s">
        <v>7</v>
      </c>
      <c r="AS10" s="5" t="s">
        <v>2</v>
      </c>
      <c r="AT10" s="7" t="s">
        <v>7</v>
      </c>
      <c r="AU10" s="5" t="s">
        <v>2</v>
      </c>
      <c r="AV10" s="7" t="s">
        <v>7</v>
      </c>
      <c r="AW10" s="5" t="s">
        <v>3</v>
      </c>
      <c r="AY10" s="7"/>
      <c r="BC10" s="7"/>
      <c r="BE10" s="7"/>
      <c r="BG10" s="7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V10" s="5" t="s">
        <v>405</v>
      </c>
      <c r="BW10" s="9" t="s">
        <v>5</v>
      </c>
      <c r="BX10" s="5" t="s">
        <v>2</v>
      </c>
      <c r="BY10" s="8" t="s">
        <v>7</v>
      </c>
      <c r="BZ10" s="5" t="s">
        <v>2</v>
      </c>
      <c r="CA10" s="8" t="s">
        <v>7</v>
      </c>
      <c r="CB10" s="5" t="s">
        <v>2</v>
      </c>
      <c r="CC10" s="8" t="s">
        <v>7</v>
      </c>
      <c r="CD10" s="5" t="s">
        <v>2</v>
      </c>
      <c r="CE10" s="8" t="s">
        <v>7</v>
      </c>
      <c r="CF10" s="5" t="s">
        <v>3</v>
      </c>
      <c r="CG10" s="6" t="s">
        <v>18</v>
      </c>
      <c r="CH10" s="11">
        <v>368</v>
      </c>
      <c r="CI10" s="6">
        <v>9200</v>
      </c>
      <c r="CJ10" s="6"/>
      <c r="CK10" s="6"/>
      <c r="CL10" s="6"/>
      <c r="CM10" s="6"/>
      <c r="CN10" s="6">
        <v>0.04</v>
      </c>
      <c r="CO10" s="6" t="s">
        <v>35</v>
      </c>
      <c r="CP10" s="6">
        <v>1</v>
      </c>
      <c r="CQ10" s="6" t="s">
        <v>29</v>
      </c>
      <c r="CR10" s="6" t="s">
        <v>27</v>
      </c>
      <c r="CS10" s="6">
        <v>9200</v>
      </c>
      <c r="CT10" s="6" t="s">
        <v>24</v>
      </c>
      <c r="CU10" s="6">
        <v>0.04</v>
      </c>
      <c r="CV10" s="6" t="s">
        <v>25</v>
      </c>
      <c r="CW10" s="6">
        <v>368</v>
      </c>
      <c r="CX10" s="6" t="s">
        <v>28</v>
      </c>
      <c r="CY10" s="6" t="s">
        <v>26</v>
      </c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 t="s">
        <v>36</v>
      </c>
      <c r="DN10" s="5" t="s">
        <v>19</v>
      </c>
      <c r="DO10" s="5" t="s">
        <v>23</v>
      </c>
      <c r="DP10" s="5" t="s">
        <v>1</v>
      </c>
      <c r="DQ10" s="7">
        <v>1</v>
      </c>
      <c r="DR10" s="5" t="s">
        <v>2</v>
      </c>
      <c r="DS10" s="7">
        <v>9200</v>
      </c>
      <c r="DT10" s="5" t="s">
        <v>2</v>
      </c>
      <c r="DU10" s="7" t="s">
        <v>1543</v>
      </c>
      <c r="DV10" s="5" t="s">
        <v>2</v>
      </c>
      <c r="DW10" s="7" t="s">
        <v>7</v>
      </c>
      <c r="DX10" s="5" t="s">
        <v>2</v>
      </c>
      <c r="DY10" s="7" t="s">
        <v>7</v>
      </c>
      <c r="DZ10" s="5" t="s">
        <v>3</v>
      </c>
      <c r="EA10" s="5" t="s">
        <v>4</v>
      </c>
      <c r="EB10" s="8">
        <v>2</v>
      </c>
      <c r="EC10" s="5" t="s">
        <v>2</v>
      </c>
      <c r="ED10" s="5" t="s">
        <v>7</v>
      </c>
      <c r="EE10" s="5" t="s">
        <v>2</v>
      </c>
      <c r="EF10" s="8" t="s">
        <v>7</v>
      </c>
      <c r="EG10" s="5" t="s">
        <v>2</v>
      </c>
      <c r="EH10" s="8" t="s">
        <v>7</v>
      </c>
      <c r="EI10" s="5" t="s">
        <v>2</v>
      </c>
      <c r="EJ10" s="8" t="s">
        <v>7</v>
      </c>
      <c r="EK10" s="5" t="s">
        <v>3</v>
      </c>
      <c r="EL10" s="5" t="s">
        <v>1</v>
      </c>
      <c r="EM10" s="7">
        <v>3</v>
      </c>
      <c r="EN10" s="5" t="s">
        <v>2</v>
      </c>
      <c r="EO10" s="5" t="s">
        <v>7</v>
      </c>
      <c r="EP10" s="5" t="s">
        <v>2</v>
      </c>
      <c r="EQ10" s="7" t="s">
        <v>7</v>
      </c>
      <c r="ER10" s="5" t="s">
        <v>2</v>
      </c>
      <c r="ES10" s="7" t="s">
        <v>7</v>
      </c>
      <c r="ET10" s="5" t="s">
        <v>2</v>
      </c>
      <c r="EU10" s="7" t="s">
        <v>7</v>
      </c>
      <c r="EV10" s="5" t="s">
        <v>3</v>
      </c>
      <c r="EX10" s="7"/>
      <c r="FB10" s="7"/>
      <c r="FD10" s="7"/>
      <c r="FF10" s="7"/>
      <c r="FJ10" s="7"/>
      <c r="FN10" s="7"/>
      <c r="FP10" s="7"/>
      <c r="FR10" s="7"/>
      <c r="FT10" s="6"/>
      <c r="FU10" s="5" t="s">
        <v>405</v>
      </c>
      <c r="FV10" s="9" t="s">
        <v>5</v>
      </c>
      <c r="FW10" s="5" t="s">
        <v>2</v>
      </c>
      <c r="FX10" s="8" t="s">
        <v>7</v>
      </c>
      <c r="FY10" s="5" t="s">
        <v>2</v>
      </c>
      <c r="FZ10" s="8" t="s">
        <v>7</v>
      </c>
      <c r="GA10" s="5" t="s">
        <v>2</v>
      </c>
      <c r="GB10" s="8" t="s">
        <v>7</v>
      </c>
      <c r="GC10" s="5" t="s">
        <v>2</v>
      </c>
      <c r="GD10" s="8" t="s">
        <v>7</v>
      </c>
      <c r="GE10" s="5" t="s">
        <v>3</v>
      </c>
      <c r="GF10" s="6" t="s">
        <v>18</v>
      </c>
    </row>
    <row r="11" spans="1:189" x14ac:dyDescent="0.25">
      <c r="A11" s="5" t="s">
        <v>9</v>
      </c>
      <c r="B11" s="5">
        <v>16500</v>
      </c>
      <c r="C11" s="5" t="s">
        <v>10</v>
      </c>
      <c r="D11" s="5" t="s">
        <v>11</v>
      </c>
      <c r="E11" s="5" t="s">
        <v>20</v>
      </c>
      <c r="F11" s="5" t="s">
        <v>21</v>
      </c>
      <c r="G11" s="5" t="s">
        <v>22</v>
      </c>
      <c r="H11" s="5">
        <v>4</v>
      </c>
      <c r="I11" s="5" t="s">
        <v>12</v>
      </c>
      <c r="J11" s="5">
        <v>5</v>
      </c>
      <c r="K11" s="5" t="s">
        <v>14</v>
      </c>
      <c r="L11" s="5" t="s">
        <v>15</v>
      </c>
      <c r="M11" s="5" t="s">
        <v>16</v>
      </c>
      <c r="O11" s="5" t="s">
        <v>19</v>
      </c>
      <c r="P11" s="5" t="s">
        <v>23</v>
      </c>
      <c r="Q11" s="5" t="s">
        <v>1</v>
      </c>
      <c r="R11" s="7">
        <v>1</v>
      </c>
      <c r="S11" s="5" t="s">
        <v>2</v>
      </c>
      <c r="T11" s="7">
        <v>16500</v>
      </c>
      <c r="U11" s="5" t="s">
        <v>2</v>
      </c>
      <c r="V11" s="7" t="s">
        <v>8</v>
      </c>
      <c r="W11" s="5" t="s">
        <v>2</v>
      </c>
      <c r="X11" s="7" t="s">
        <v>7</v>
      </c>
      <c r="Y11" s="5" t="s">
        <v>2</v>
      </c>
      <c r="Z11" s="7" t="s">
        <v>7</v>
      </c>
      <c r="AA11" s="5" t="s">
        <v>3</v>
      </c>
      <c r="AB11" s="5" t="s">
        <v>4</v>
      </c>
      <c r="AC11" s="8">
        <v>2</v>
      </c>
      <c r="AD11" s="5" t="s">
        <v>2</v>
      </c>
      <c r="AE11" s="5" t="s">
        <v>7</v>
      </c>
      <c r="AF11" s="5" t="s">
        <v>2</v>
      </c>
      <c r="AG11" s="8" t="s">
        <v>7</v>
      </c>
      <c r="AH11" s="5" t="s">
        <v>2</v>
      </c>
      <c r="AI11" s="8" t="s">
        <v>7</v>
      </c>
      <c r="AJ11" s="5" t="s">
        <v>2</v>
      </c>
      <c r="AK11" s="8" t="s">
        <v>7</v>
      </c>
      <c r="AL11" s="5" t="s">
        <v>3</v>
      </c>
      <c r="AM11" s="5" t="s">
        <v>1</v>
      </c>
      <c r="AN11" s="7">
        <v>3</v>
      </c>
      <c r="AO11" s="5" t="s">
        <v>2</v>
      </c>
      <c r="AP11" s="5" t="s">
        <v>7</v>
      </c>
      <c r="AQ11" s="5" t="s">
        <v>2</v>
      </c>
      <c r="AR11" s="7" t="s">
        <v>7</v>
      </c>
      <c r="AS11" s="5" t="s">
        <v>2</v>
      </c>
      <c r="AT11" s="7" t="s">
        <v>7</v>
      </c>
      <c r="AU11" s="5" t="s">
        <v>2</v>
      </c>
      <c r="AV11" s="7" t="s">
        <v>7</v>
      </c>
      <c r="AW11" s="5" t="s">
        <v>3</v>
      </c>
      <c r="AX11" s="5" t="s">
        <v>4</v>
      </c>
      <c r="AY11" s="7">
        <v>4</v>
      </c>
      <c r="AZ11" s="5" t="s">
        <v>2</v>
      </c>
      <c r="BA11" s="5" t="s">
        <v>7</v>
      </c>
      <c r="BB11" s="5" t="s">
        <v>2</v>
      </c>
      <c r="BC11" s="7" t="s">
        <v>7</v>
      </c>
      <c r="BD11" s="5" t="s">
        <v>2</v>
      </c>
      <c r="BE11" s="7" t="s">
        <v>7</v>
      </c>
      <c r="BF11" s="5" t="s">
        <v>2</v>
      </c>
      <c r="BG11" s="7" t="s">
        <v>7</v>
      </c>
      <c r="BH11" s="5" t="s">
        <v>3</v>
      </c>
      <c r="BI11" s="5"/>
      <c r="BJ11" s="5" t="s">
        <v>1</v>
      </c>
      <c r="BK11" s="7">
        <v>5</v>
      </c>
      <c r="BL11" s="5" t="s">
        <v>2</v>
      </c>
      <c r="BM11" s="5" t="s">
        <v>7</v>
      </c>
      <c r="BN11" s="5" t="s">
        <v>2</v>
      </c>
      <c r="BO11" s="7" t="s">
        <v>7</v>
      </c>
      <c r="BP11" s="5" t="s">
        <v>2</v>
      </c>
      <c r="BQ11" s="7"/>
      <c r="BR11" s="5" t="s">
        <v>2</v>
      </c>
      <c r="BS11" s="7" t="s">
        <v>7</v>
      </c>
      <c r="BT11" s="5" t="s">
        <v>3</v>
      </c>
      <c r="BV11" s="5" t="s">
        <v>405</v>
      </c>
      <c r="BW11" s="9" t="s">
        <v>5</v>
      </c>
      <c r="BX11" s="5" t="s">
        <v>2</v>
      </c>
      <c r="BY11" s="8" t="s">
        <v>7</v>
      </c>
      <c r="BZ11" s="5" t="s">
        <v>2</v>
      </c>
      <c r="CA11" s="8" t="s">
        <v>7</v>
      </c>
      <c r="CB11" s="5" t="s">
        <v>2</v>
      </c>
      <c r="CC11" s="8" t="s">
        <v>7</v>
      </c>
      <c r="CD11" s="5" t="s">
        <v>2</v>
      </c>
      <c r="CE11" s="8" t="s">
        <v>7</v>
      </c>
      <c r="CF11" s="5" t="s">
        <v>3</v>
      </c>
      <c r="CG11" s="6" t="s">
        <v>18</v>
      </c>
      <c r="CH11" s="11">
        <v>660</v>
      </c>
      <c r="CI11" s="6">
        <v>16500</v>
      </c>
      <c r="CJ11" s="6"/>
      <c r="CK11" s="6"/>
      <c r="CL11" s="6"/>
      <c r="CM11" s="6"/>
      <c r="CN11" s="6">
        <v>0.04</v>
      </c>
      <c r="CO11" s="6" t="s">
        <v>35</v>
      </c>
      <c r="CP11" s="6">
        <v>1</v>
      </c>
      <c r="CQ11" s="6" t="s">
        <v>29</v>
      </c>
      <c r="CR11" s="6" t="s">
        <v>27</v>
      </c>
      <c r="CS11" s="6">
        <v>16500</v>
      </c>
      <c r="CT11" s="6" t="s">
        <v>24</v>
      </c>
      <c r="CU11" s="6">
        <v>0.04</v>
      </c>
      <c r="CV11" s="6" t="s">
        <v>25</v>
      </c>
      <c r="CW11" s="6">
        <v>660</v>
      </c>
      <c r="CX11" s="6" t="s">
        <v>28</v>
      </c>
      <c r="CY11" s="6" t="s">
        <v>26</v>
      </c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 t="s">
        <v>36</v>
      </c>
      <c r="DN11" s="5" t="s">
        <v>19</v>
      </c>
      <c r="DO11" s="5" t="s">
        <v>23</v>
      </c>
      <c r="DP11" s="5" t="s">
        <v>1</v>
      </c>
      <c r="DQ11" s="7">
        <v>1</v>
      </c>
      <c r="DR11" s="5" t="s">
        <v>2</v>
      </c>
      <c r="DS11" s="7">
        <v>16500</v>
      </c>
      <c r="DT11" s="5" t="s">
        <v>2</v>
      </c>
      <c r="DU11" s="7" t="s">
        <v>287</v>
      </c>
      <c r="DV11" s="5" t="s">
        <v>2</v>
      </c>
      <c r="DW11" s="7" t="s">
        <v>7</v>
      </c>
      <c r="DX11" s="5" t="s">
        <v>2</v>
      </c>
      <c r="DY11" s="7" t="s">
        <v>7</v>
      </c>
      <c r="DZ11" s="5" t="s">
        <v>3</v>
      </c>
      <c r="EA11" s="5" t="s">
        <v>4</v>
      </c>
      <c r="EB11" s="8">
        <v>2</v>
      </c>
      <c r="EC11" s="5" t="s">
        <v>2</v>
      </c>
      <c r="ED11" s="5" t="s">
        <v>7</v>
      </c>
      <c r="EE11" s="5" t="s">
        <v>2</v>
      </c>
      <c r="EF11" s="8" t="s">
        <v>7</v>
      </c>
      <c r="EG11" s="5" t="s">
        <v>2</v>
      </c>
      <c r="EH11" s="8" t="s">
        <v>7</v>
      </c>
      <c r="EI11" s="5" t="s">
        <v>2</v>
      </c>
      <c r="EJ11" s="8" t="s">
        <v>7</v>
      </c>
      <c r="EK11" s="5" t="s">
        <v>3</v>
      </c>
      <c r="EL11" s="5" t="s">
        <v>1</v>
      </c>
      <c r="EM11" s="7">
        <v>3</v>
      </c>
      <c r="EN11" s="5" t="s">
        <v>2</v>
      </c>
      <c r="EO11" s="5" t="s">
        <v>7</v>
      </c>
      <c r="EP11" s="5" t="s">
        <v>2</v>
      </c>
      <c r="EQ11" s="7" t="s">
        <v>7</v>
      </c>
      <c r="ER11" s="5" t="s">
        <v>2</v>
      </c>
      <c r="ES11" s="7" t="s">
        <v>7</v>
      </c>
      <c r="ET11" s="5" t="s">
        <v>2</v>
      </c>
      <c r="EU11" s="7" t="s">
        <v>7</v>
      </c>
      <c r="EV11" s="5" t="s">
        <v>3</v>
      </c>
      <c r="EW11" s="5" t="s">
        <v>4</v>
      </c>
      <c r="EX11" s="7">
        <v>4</v>
      </c>
      <c r="EY11" s="5" t="s">
        <v>2</v>
      </c>
      <c r="EZ11" s="5" t="s">
        <v>7</v>
      </c>
      <c r="FA11" s="5" t="s">
        <v>2</v>
      </c>
      <c r="FB11" s="7" t="s">
        <v>7</v>
      </c>
      <c r="FC11" s="5" t="s">
        <v>2</v>
      </c>
      <c r="FD11" s="7" t="s">
        <v>7</v>
      </c>
      <c r="FE11" s="5" t="s">
        <v>2</v>
      </c>
      <c r="FF11" s="7" t="s">
        <v>7</v>
      </c>
      <c r="FG11" s="5" t="s">
        <v>3</v>
      </c>
      <c r="FH11" s="5" t="s">
        <v>1</v>
      </c>
      <c r="FI11" s="7">
        <v>5</v>
      </c>
      <c r="FJ11" s="5" t="s">
        <v>2</v>
      </c>
      <c r="FK11" s="5" t="s">
        <v>7</v>
      </c>
      <c r="FL11" s="5" t="s">
        <v>2</v>
      </c>
      <c r="FM11" s="7" t="s">
        <v>7</v>
      </c>
      <c r="FN11" s="5" t="s">
        <v>2</v>
      </c>
      <c r="FO11" s="7" t="s">
        <v>7</v>
      </c>
      <c r="FP11" s="5" t="s">
        <v>2</v>
      </c>
      <c r="FQ11" s="7" t="s">
        <v>7</v>
      </c>
      <c r="FR11" s="5" t="s">
        <v>3</v>
      </c>
      <c r="FT11" s="6"/>
      <c r="FU11" s="5" t="s">
        <v>405</v>
      </c>
      <c r="FV11" s="9" t="s">
        <v>5</v>
      </c>
      <c r="FW11" s="5" t="s">
        <v>2</v>
      </c>
      <c r="FX11" s="8" t="s">
        <v>7</v>
      </c>
      <c r="FY11" s="5" t="s">
        <v>2</v>
      </c>
      <c r="FZ11" s="8" t="s">
        <v>7</v>
      </c>
      <c r="GA11" s="5" t="s">
        <v>2</v>
      </c>
      <c r="GB11" s="8" t="s">
        <v>7</v>
      </c>
      <c r="GC11" s="5" t="s">
        <v>2</v>
      </c>
      <c r="GD11" s="8" t="s">
        <v>7</v>
      </c>
      <c r="GE11" s="5" t="s">
        <v>3</v>
      </c>
      <c r="GF11" s="6" t="s">
        <v>18</v>
      </c>
    </row>
    <row r="12" spans="1:189" x14ac:dyDescent="0.25">
      <c r="A12" s="5" t="s">
        <v>9</v>
      </c>
      <c r="B12" s="5">
        <v>14100</v>
      </c>
      <c r="C12" s="5" t="s">
        <v>10</v>
      </c>
      <c r="D12" s="5" t="s">
        <v>11</v>
      </c>
      <c r="E12" s="5" t="s">
        <v>20</v>
      </c>
      <c r="F12" s="5" t="s">
        <v>21</v>
      </c>
      <c r="G12" s="5" t="s">
        <v>22</v>
      </c>
      <c r="H12" s="5">
        <v>3</v>
      </c>
      <c r="I12" s="5" t="s">
        <v>12</v>
      </c>
      <c r="J12" s="5">
        <v>4</v>
      </c>
      <c r="K12" s="5" t="s">
        <v>14</v>
      </c>
      <c r="L12" s="5" t="s">
        <v>15</v>
      </c>
      <c r="M12" s="5" t="s">
        <v>16</v>
      </c>
      <c r="O12" s="5" t="s">
        <v>19</v>
      </c>
      <c r="P12" s="5" t="s">
        <v>23</v>
      </c>
      <c r="Q12" s="5" t="s">
        <v>1</v>
      </c>
      <c r="R12" s="7">
        <v>1</v>
      </c>
      <c r="S12" s="5" t="s">
        <v>2</v>
      </c>
      <c r="T12" s="7">
        <v>14100</v>
      </c>
      <c r="U12" s="5" t="s">
        <v>2</v>
      </c>
      <c r="V12" s="7" t="s">
        <v>8</v>
      </c>
      <c r="W12" s="5" t="s">
        <v>2</v>
      </c>
      <c r="X12" s="7" t="s">
        <v>7</v>
      </c>
      <c r="Y12" s="5" t="s">
        <v>2</v>
      </c>
      <c r="Z12" s="7" t="s">
        <v>7</v>
      </c>
      <c r="AA12" s="5" t="s">
        <v>3</v>
      </c>
      <c r="AB12" s="5" t="s">
        <v>4</v>
      </c>
      <c r="AC12" s="8">
        <v>2</v>
      </c>
      <c r="AD12" s="5" t="s">
        <v>2</v>
      </c>
      <c r="AE12" s="5" t="s">
        <v>7</v>
      </c>
      <c r="AF12" s="5" t="s">
        <v>2</v>
      </c>
      <c r="AG12" s="8" t="s">
        <v>7</v>
      </c>
      <c r="AH12" s="5" t="s">
        <v>2</v>
      </c>
      <c r="AI12" s="8" t="s">
        <v>7</v>
      </c>
      <c r="AJ12" s="5" t="s">
        <v>2</v>
      </c>
      <c r="AK12" s="8" t="s">
        <v>7</v>
      </c>
      <c r="AL12" s="5" t="s">
        <v>3</v>
      </c>
      <c r="AM12" s="5" t="s">
        <v>1</v>
      </c>
      <c r="AN12" s="7">
        <v>3</v>
      </c>
      <c r="AO12" s="5" t="s">
        <v>2</v>
      </c>
      <c r="AP12" s="5" t="s">
        <v>7</v>
      </c>
      <c r="AQ12" s="5" t="s">
        <v>2</v>
      </c>
      <c r="AR12" s="7" t="s">
        <v>7</v>
      </c>
      <c r="AS12" s="5" t="s">
        <v>2</v>
      </c>
      <c r="AT12" s="7" t="s">
        <v>7</v>
      </c>
      <c r="AU12" s="5" t="s">
        <v>2</v>
      </c>
      <c r="AV12" s="7" t="s">
        <v>7</v>
      </c>
      <c r="AW12" s="5" t="s">
        <v>3</v>
      </c>
      <c r="AX12" s="5" t="s">
        <v>4</v>
      </c>
      <c r="AY12" s="7">
        <v>4</v>
      </c>
      <c r="AZ12" s="5" t="s">
        <v>2</v>
      </c>
      <c r="BA12" s="5" t="s">
        <v>7</v>
      </c>
      <c r="BB12" s="5" t="s">
        <v>2</v>
      </c>
      <c r="BC12" s="7" t="s">
        <v>7</v>
      </c>
      <c r="BD12" s="5" t="s">
        <v>2</v>
      </c>
      <c r="BE12" s="7" t="s">
        <v>7</v>
      </c>
      <c r="BF12" s="5" t="s">
        <v>2</v>
      </c>
      <c r="BG12" s="7" t="s">
        <v>7</v>
      </c>
      <c r="BH12" s="5" t="s">
        <v>3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V12" s="5" t="s">
        <v>405</v>
      </c>
      <c r="BW12" s="9" t="s">
        <v>5</v>
      </c>
      <c r="BX12" s="5" t="s">
        <v>2</v>
      </c>
      <c r="BY12" s="8" t="s">
        <v>7</v>
      </c>
      <c r="BZ12" s="5" t="s">
        <v>2</v>
      </c>
      <c r="CA12" s="8" t="s">
        <v>7</v>
      </c>
      <c r="CB12" s="5" t="s">
        <v>2</v>
      </c>
      <c r="CC12" s="8" t="s">
        <v>7</v>
      </c>
      <c r="CD12" s="5" t="s">
        <v>2</v>
      </c>
      <c r="CE12" s="8" t="s">
        <v>7</v>
      </c>
      <c r="CF12" s="5" t="s">
        <v>3</v>
      </c>
      <c r="CG12" s="6" t="s">
        <v>18</v>
      </c>
      <c r="CH12" s="11">
        <v>423</v>
      </c>
      <c r="CI12" s="6">
        <v>14100</v>
      </c>
      <c r="CJ12" s="6"/>
      <c r="CK12" s="6"/>
      <c r="CL12" s="6"/>
      <c r="CM12" s="6"/>
      <c r="CN12" s="6">
        <v>0.03</v>
      </c>
      <c r="CO12" s="6" t="s">
        <v>35</v>
      </c>
      <c r="CP12" s="6">
        <v>1</v>
      </c>
      <c r="CQ12" s="6" t="s">
        <v>29</v>
      </c>
      <c r="CR12" s="6" t="s">
        <v>27</v>
      </c>
      <c r="CS12" s="6">
        <v>14100</v>
      </c>
      <c r="CT12" s="6" t="s">
        <v>24</v>
      </c>
      <c r="CU12" s="6">
        <v>0.03</v>
      </c>
      <c r="CV12" s="6" t="s">
        <v>25</v>
      </c>
      <c r="CW12" s="6">
        <v>423</v>
      </c>
      <c r="CX12" s="6" t="s">
        <v>28</v>
      </c>
      <c r="CY12" s="6" t="s">
        <v>26</v>
      </c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 t="s">
        <v>36</v>
      </c>
      <c r="DN12" s="5" t="s">
        <v>19</v>
      </c>
      <c r="DO12" s="5" t="s">
        <v>23</v>
      </c>
      <c r="DP12" s="5" t="s">
        <v>1</v>
      </c>
      <c r="DQ12" s="7">
        <v>1</v>
      </c>
      <c r="DR12" s="5" t="s">
        <v>2</v>
      </c>
      <c r="DS12" s="7">
        <v>14100</v>
      </c>
      <c r="DT12" s="5" t="s">
        <v>2</v>
      </c>
      <c r="DU12" s="7" t="s">
        <v>1544</v>
      </c>
      <c r="DV12" s="5" t="s">
        <v>2</v>
      </c>
      <c r="DW12" s="7" t="s">
        <v>7</v>
      </c>
      <c r="DX12" s="5" t="s">
        <v>2</v>
      </c>
      <c r="DY12" s="7" t="s">
        <v>7</v>
      </c>
      <c r="DZ12" s="5" t="s">
        <v>3</v>
      </c>
      <c r="EA12" s="5" t="s">
        <v>4</v>
      </c>
      <c r="EB12" s="8">
        <v>2</v>
      </c>
      <c r="EC12" s="5" t="s">
        <v>2</v>
      </c>
      <c r="ED12" s="5" t="s">
        <v>7</v>
      </c>
      <c r="EE12" s="5" t="s">
        <v>2</v>
      </c>
      <c r="EF12" s="8" t="s">
        <v>7</v>
      </c>
      <c r="EG12" s="5" t="s">
        <v>2</v>
      </c>
      <c r="EH12" s="8" t="s">
        <v>7</v>
      </c>
      <c r="EI12" s="5" t="s">
        <v>2</v>
      </c>
      <c r="EJ12" s="8" t="s">
        <v>7</v>
      </c>
      <c r="EK12" s="5" t="s">
        <v>3</v>
      </c>
      <c r="EL12" s="5" t="s">
        <v>1</v>
      </c>
      <c r="EM12" s="7">
        <v>3</v>
      </c>
      <c r="EN12" s="5" t="s">
        <v>2</v>
      </c>
      <c r="EO12" s="5" t="s">
        <v>7</v>
      </c>
      <c r="EP12" s="5" t="s">
        <v>2</v>
      </c>
      <c r="EQ12" s="7" t="s">
        <v>7</v>
      </c>
      <c r="ER12" s="5" t="s">
        <v>2</v>
      </c>
      <c r="ES12" s="7" t="s">
        <v>7</v>
      </c>
      <c r="ET12" s="5" t="s">
        <v>2</v>
      </c>
      <c r="EU12" s="7" t="s">
        <v>7</v>
      </c>
      <c r="EV12" s="5" t="s">
        <v>3</v>
      </c>
      <c r="EW12" s="5" t="s">
        <v>4</v>
      </c>
      <c r="EX12" s="7">
        <v>4</v>
      </c>
      <c r="EY12" s="5" t="s">
        <v>2</v>
      </c>
      <c r="EZ12" s="5" t="s">
        <v>7</v>
      </c>
      <c r="FA12" s="5" t="s">
        <v>2</v>
      </c>
      <c r="FB12" s="7" t="s">
        <v>7</v>
      </c>
      <c r="FC12" s="5" t="s">
        <v>2</v>
      </c>
      <c r="FD12" s="7" t="s">
        <v>7</v>
      </c>
      <c r="FE12" s="5" t="s">
        <v>2</v>
      </c>
      <c r="FF12" s="7" t="s">
        <v>7</v>
      </c>
      <c r="FG12" s="5" t="s">
        <v>3</v>
      </c>
      <c r="FJ12" s="7"/>
      <c r="FN12" s="7"/>
      <c r="FP12" s="7"/>
      <c r="FR12" s="7"/>
      <c r="FT12" s="6"/>
      <c r="FU12" s="5" t="s">
        <v>405</v>
      </c>
      <c r="FV12" s="9" t="s">
        <v>5</v>
      </c>
      <c r="FW12" s="5" t="s">
        <v>2</v>
      </c>
      <c r="FX12" s="8" t="s">
        <v>7</v>
      </c>
      <c r="FY12" s="5" t="s">
        <v>2</v>
      </c>
      <c r="FZ12" s="8" t="s">
        <v>7</v>
      </c>
      <c r="GA12" s="5" t="s">
        <v>2</v>
      </c>
      <c r="GB12" s="8" t="s">
        <v>7</v>
      </c>
      <c r="GC12" s="5" t="s">
        <v>2</v>
      </c>
      <c r="GD12" s="8" t="s">
        <v>7</v>
      </c>
      <c r="GE12" s="5" t="s">
        <v>3</v>
      </c>
      <c r="GF12" s="6" t="s">
        <v>18</v>
      </c>
    </row>
    <row r="13" spans="1:189" x14ac:dyDescent="0.25">
      <c r="A13" s="5" t="s">
        <v>9</v>
      </c>
      <c r="B13" s="5">
        <v>11700</v>
      </c>
      <c r="C13" s="5" t="s">
        <v>10</v>
      </c>
      <c r="D13" s="5" t="s">
        <v>11</v>
      </c>
      <c r="E13" s="5" t="s">
        <v>20</v>
      </c>
      <c r="F13" s="5" t="s">
        <v>21</v>
      </c>
      <c r="G13" s="5" t="s">
        <v>22</v>
      </c>
      <c r="H13" s="5">
        <v>3</v>
      </c>
      <c r="I13" s="5" t="s">
        <v>12</v>
      </c>
      <c r="J13" s="5">
        <v>3</v>
      </c>
      <c r="K13" s="5" t="s">
        <v>14</v>
      </c>
      <c r="L13" s="5" t="s">
        <v>15</v>
      </c>
      <c r="M13" s="5" t="s">
        <v>16</v>
      </c>
      <c r="O13" s="5" t="s">
        <v>19</v>
      </c>
      <c r="P13" s="5" t="s">
        <v>23</v>
      </c>
      <c r="Q13" s="5" t="s">
        <v>1</v>
      </c>
      <c r="R13" s="7">
        <v>1</v>
      </c>
      <c r="S13" s="5" t="s">
        <v>2</v>
      </c>
      <c r="T13" s="7">
        <v>11700</v>
      </c>
      <c r="U13" s="5" t="s">
        <v>2</v>
      </c>
      <c r="V13" s="7" t="s">
        <v>8</v>
      </c>
      <c r="W13" s="5" t="s">
        <v>2</v>
      </c>
      <c r="X13" s="7" t="s">
        <v>7</v>
      </c>
      <c r="Y13" s="5" t="s">
        <v>2</v>
      </c>
      <c r="Z13" s="7" t="s">
        <v>7</v>
      </c>
      <c r="AA13" s="5" t="s">
        <v>3</v>
      </c>
      <c r="AB13" s="5" t="s">
        <v>4</v>
      </c>
      <c r="AC13" s="8">
        <v>2</v>
      </c>
      <c r="AD13" s="5" t="s">
        <v>2</v>
      </c>
      <c r="AE13" s="5" t="s">
        <v>7</v>
      </c>
      <c r="AF13" s="5" t="s">
        <v>2</v>
      </c>
      <c r="AG13" s="8" t="s">
        <v>7</v>
      </c>
      <c r="AH13" s="5" t="s">
        <v>2</v>
      </c>
      <c r="AI13" s="8" t="s">
        <v>7</v>
      </c>
      <c r="AJ13" s="5" t="s">
        <v>2</v>
      </c>
      <c r="AK13" s="8" t="s">
        <v>7</v>
      </c>
      <c r="AL13" s="5" t="s">
        <v>3</v>
      </c>
      <c r="AM13" s="5" t="s">
        <v>1</v>
      </c>
      <c r="AN13" s="7">
        <v>3</v>
      </c>
      <c r="AO13" s="5" t="s">
        <v>2</v>
      </c>
      <c r="AP13" s="5" t="s">
        <v>7</v>
      </c>
      <c r="AQ13" s="5" t="s">
        <v>2</v>
      </c>
      <c r="AR13" s="7" t="s">
        <v>7</v>
      </c>
      <c r="AS13" s="5" t="s">
        <v>2</v>
      </c>
      <c r="AT13" s="7" t="s">
        <v>7</v>
      </c>
      <c r="AU13" s="5" t="s">
        <v>2</v>
      </c>
      <c r="AV13" s="7" t="s">
        <v>7</v>
      </c>
      <c r="AW13" s="5" t="s">
        <v>3</v>
      </c>
      <c r="AY13" s="7"/>
      <c r="BC13" s="7"/>
      <c r="BE13" s="7"/>
      <c r="BG13" s="7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V13" s="5" t="s">
        <v>405</v>
      </c>
      <c r="BW13" s="9" t="s">
        <v>5</v>
      </c>
      <c r="BX13" s="5" t="s">
        <v>2</v>
      </c>
      <c r="BY13" s="8" t="s">
        <v>7</v>
      </c>
      <c r="BZ13" s="5" t="s">
        <v>2</v>
      </c>
      <c r="CA13" s="8" t="s">
        <v>7</v>
      </c>
      <c r="CB13" s="5" t="s">
        <v>2</v>
      </c>
      <c r="CC13" s="8" t="s">
        <v>7</v>
      </c>
      <c r="CD13" s="5" t="s">
        <v>2</v>
      </c>
      <c r="CE13" s="8" t="s">
        <v>7</v>
      </c>
      <c r="CF13" s="5" t="s">
        <v>3</v>
      </c>
      <c r="CG13" s="6" t="s">
        <v>18</v>
      </c>
      <c r="CH13" s="11">
        <v>351</v>
      </c>
      <c r="CI13" s="6">
        <v>11700</v>
      </c>
      <c r="CJ13" s="6"/>
      <c r="CK13" s="6"/>
      <c r="CL13" s="6"/>
      <c r="CM13" s="6"/>
      <c r="CN13" s="6">
        <v>0.03</v>
      </c>
      <c r="CO13" s="6" t="s">
        <v>35</v>
      </c>
      <c r="CP13" s="6">
        <v>1</v>
      </c>
      <c r="CQ13" s="6" t="s">
        <v>29</v>
      </c>
      <c r="CR13" s="6" t="s">
        <v>27</v>
      </c>
      <c r="CS13" s="6">
        <v>11700</v>
      </c>
      <c r="CT13" s="6" t="s">
        <v>24</v>
      </c>
      <c r="CU13" s="6">
        <v>0.03</v>
      </c>
      <c r="CV13" s="6" t="s">
        <v>25</v>
      </c>
      <c r="CW13" s="6">
        <v>351</v>
      </c>
      <c r="CX13" s="6" t="s">
        <v>28</v>
      </c>
      <c r="CY13" s="6" t="s">
        <v>26</v>
      </c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 t="s">
        <v>36</v>
      </c>
      <c r="DN13" s="5" t="s">
        <v>19</v>
      </c>
      <c r="DO13" s="5" t="s">
        <v>23</v>
      </c>
      <c r="DP13" s="5" t="s">
        <v>1</v>
      </c>
      <c r="DQ13" s="7">
        <v>1</v>
      </c>
      <c r="DR13" s="5" t="s">
        <v>2</v>
      </c>
      <c r="DS13" s="7">
        <v>11700</v>
      </c>
      <c r="DT13" s="5" t="s">
        <v>2</v>
      </c>
      <c r="DU13" s="7" t="s">
        <v>1545</v>
      </c>
      <c r="DV13" s="5" t="s">
        <v>2</v>
      </c>
      <c r="DW13" s="7" t="s">
        <v>7</v>
      </c>
      <c r="DX13" s="5" t="s">
        <v>2</v>
      </c>
      <c r="DY13" s="7" t="s">
        <v>7</v>
      </c>
      <c r="DZ13" s="5" t="s">
        <v>3</v>
      </c>
      <c r="EA13" s="5" t="s">
        <v>4</v>
      </c>
      <c r="EB13" s="8">
        <v>2</v>
      </c>
      <c r="EC13" s="5" t="s">
        <v>2</v>
      </c>
      <c r="ED13" s="5" t="s">
        <v>7</v>
      </c>
      <c r="EE13" s="5" t="s">
        <v>2</v>
      </c>
      <c r="EF13" s="8" t="s">
        <v>7</v>
      </c>
      <c r="EG13" s="5" t="s">
        <v>2</v>
      </c>
      <c r="EH13" s="8" t="s">
        <v>7</v>
      </c>
      <c r="EI13" s="5" t="s">
        <v>2</v>
      </c>
      <c r="EJ13" s="8" t="s">
        <v>7</v>
      </c>
      <c r="EK13" s="5" t="s">
        <v>3</v>
      </c>
      <c r="EL13" s="5" t="s">
        <v>1</v>
      </c>
      <c r="EM13" s="7">
        <v>3</v>
      </c>
      <c r="EN13" s="5" t="s">
        <v>2</v>
      </c>
      <c r="EO13" s="5" t="s">
        <v>7</v>
      </c>
      <c r="EP13" s="5" t="s">
        <v>2</v>
      </c>
      <c r="EQ13" s="7" t="s">
        <v>7</v>
      </c>
      <c r="ER13" s="5" t="s">
        <v>2</v>
      </c>
      <c r="ES13" s="7" t="s">
        <v>7</v>
      </c>
      <c r="ET13" s="5" t="s">
        <v>2</v>
      </c>
      <c r="EU13" s="7" t="s">
        <v>7</v>
      </c>
      <c r="EV13" s="5" t="s">
        <v>3</v>
      </c>
      <c r="EX13" s="7"/>
      <c r="FB13" s="7"/>
      <c r="FD13" s="7"/>
      <c r="FF13" s="7"/>
      <c r="FJ13" s="7"/>
      <c r="FN13" s="7"/>
      <c r="FP13" s="7"/>
      <c r="FR13" s="7"/>
      <c r="FT13" s="6"/>
      <c r="FU13" s="5" t="s">
        <v>405</v>
      </c>
      <c r="FV13" s="9" t="s">
        <v>5</v>
      </c>
      <c r="FW13" s="5" t="s">
        <v>2</v>
      </c>
      <c r="FX13" s="8" t="s">
        <v>7</v>
      </c>
      <c r="FY13" s="5" t="s">
        <v>2</v>
      </c>
      <c r="FZ13" s="8" t="s">
        <v>7</v>
      </c>
      <c r="GA13" s="5" t="s">
        <v>2</v>
      </c>
      <c r="GB13" s="8" t="s">
        <v>7</v>
      </c>
      <c r="GC13" s="5" t="s">
        <v>2</v>
      </c>
      <c r="GD13" s="8" t="s">
        <v>7</v>
      </c>
      <c r="GE13" s="5" t="s">
        <v>3</v>
      </c>
      <c r="GF13" s="6" t="s">
        <v>18</v>
      </c>
    </row>
    <row r="14" spans="1:189" x14ac:dyDescent="0.25">
      <c r="A14" s="5" t="s">
        <v>9</v>
      </c>
      <c r="B14" s="5">
        <v>12000</v>
      </c>
      <c r="C14" s="5" t="s">
        <v>10</v>
      </c>
      <c r="D14" s="5" t="s">
        <v>11</v>
      </c>
      <c r="E14" s="5" t="s">
        <v>20</v>
      </c>
      <c r="F14" s="5" t="s">
        <v>21</v>
      </c>
      <c r="G14" s="5" t="s">
        <v>22</v>
      </c>
      <c r="H14" s="5">
        <v>2</v>
      </c>
      <c r="I14" s="5" t="s">
        <v>12</v>
      </c>
      <c r="J14" s="5">
        <v>5</v>
      </c>
      <c r="K14" s="5" t="s">
        <v>14</v>
      </c>
      <c r="L14" s="5" t="s">
        <v>15</v>
      </c>
      <c r="M14" s="5" t="s">
        <v>16</v>
      </c>
      <c r="O14" s="5" t="s">
        <v>19</v>
      </c>
      <c r="P14" s="5" t="s">
        <v>23</v>
      </c>
      <c r="Q14" s="5" t="s">
        <v>1</v>
      </c>
      <c r="R14" s="7">
        <v>1</v>
      </c>
      <c r="S14" s="5" t="s">
        <v>2</v>
      </c>
      <c r="T14" s="7">
        <v>12000</v>
      </c>
      <c r="U14" s="5" t="s">
        <v>2</v>
      </c>
      <c r="V14" s="7" t="s">
        <v>8</v>
      </c>
      <c r="W14" s="5" t="s">
        <v>2</v>
      </c>
      <c r="X14" s="7" t="s">
        <v>7</v>
      </c>
      <c r="Y14" s="5" t="s">
        <v>2</v>
      </c>
      <c r="Z14" s="7" t="s">
        <v>7</v>
      </c>
      <c r="AA14" s="5" t="s">
        <v>3</v>
      </c>
      <c r="AB14" s="5" t="s">
        <v>4</v>
      </c>
      <c r="AC14" s="8">
        <v>2</v>
      </c>
      <c r="AD14" s="5" t="s">
        <v>2</v>
      </c>
      <c r="AE14" s="5" t="s">
        <v>7</v>
      </c>
      <c r="AF14" s="5" t="s">
        <v>2</v>
      </c>
      <c r="AG14" s="8" t="s">
        <v>7</v>
      </c>
      <c r="AH14" s="5" t="s">
        <v>2</v>
      </c>
      <c r="AI14" s="8" t="s">
        <v>7</v>
      </c>
      <c r="AJ14" s="5" t="s">
        <v>2</v>
      </c>
      <c r="AK14" s="8" t="s">
        <v>7</v>
      </c>
      <c r="AL14" s="5" t="s">
        <v>3</v>
      </c>
      <c r="AM14" s="5" t="s">
        <v>1</v>
      </c>
      <c r="AN14" s="7">
        <v>3</v>
      </c>
      <c r="AO14" s="5" t="s">
        <v>2</v>
      </c>
      <c r="AP14" s="5" t="s">
        <v>7</v>
      </c>
      <c r="AQ14" s="5" t="s">
        <v>2</v>
      </c>
      <c r="AR14" s="7" t="s">
        <v>7</v>
      </c>
      <c r="AS14" s="5" t="s">
        <v>2</v>
      </c>
      <c r="AT14" s="7" t="s">
        <v>7</v>
      </c>
      <c r="AU14" s="5" t="s">
        <v>2</v>
      </c>
      <c r="AV14" s="7" t="s">
        <v>7</v>
      </c>
      <c r="AW14" s="5" t="s">
        <v>3</v>
      </c>
      <c r="AX14" s="5" t="s">
        <v>4</v>
      </c>
      <c r="AY14" s="7">
        <v>4</v>
      </c>
      <c r="AZ14" s="5" t="s">
        <v>2</v>
      </c>
      <c r="BA14" s="5" t="s">
        <v>7</v>
      </c>
      <c r="BB14" s="5" t="s">
        <v>2</v>
      </c>
      <c r="BC14" s="7" t="s">
        <v>7</v>
      </c>
      <c r="BD14" s="5" t="s">
        <v>2</v>
      </c>
      <c r="BE14" s="7" t="s">
        <v>7</v>
      </c>
      <c r="BF14" s="5" t="s">
        <v>2</v>
      </c>
      <c r="BG14" s="7" t="s">
        <v>7</v>
      </c>
      <c r="BH14" s="5" t="s">
        <v>3</v>
      </c>
      <c r="BI14" s="5"/>
      <c r="BJ14" s="5" t="s">
        <v>1</v>
      </c>
      <c r="BK14" s="7">
        <v>5</v>
      </c>
      <c r="BL14" s="5" t="s">
        <v>2</v>
      </c>
      <c r="BM14" s="5" t="s">
        <v>7</v>
      </c>
      <c r="BN14" s="5" t="s">
        <v>2</v>
      </c>
      <c r="BO14" s="7" t="s">
        <v>7</v>
      </c>
      <c r="BP14" s="5" t="s">
        <v>2</v>
      </c>
      <c r="BQ14" s="7"/>
      <c r="BR14" s="5" t="s">
        <v>2</v>
      </c>
      <c r="BS14" s="7" t="s">
        <v>7</v>
      </c>
      <c r="BT14" s="5" t="s">
        <v>3</v>
      </c>
      <c r="BV14" s="5" t="s">
        <v>405</v>
      </c>
      <c r="BW14" s="9" t="s">
        <v>5</v>
      </c>
      <c r="BX14" s="5" t="s">
        <v>2</v>
      </c>
      <c r="BY14" s="8" t="s">
        <v>7</v>
      </c>
      <c r="BZ14" s="5" t="s">
        <v>2</v>
      </c>
      <c r="CA14" s="8" t="s">
        <v>7</v>
      </c>
      <c r="CB14" s="5" t="s">
        <v>2</v>
      </c>
      <c r="CC14" s="8" t="s">
        <v>7</v>
      </c>
      <c r="CD14" s="5" t="s">
        <v>2</v>
      </c>
      <c r="CE14" s="8" t="s">
        <v>7</v>
      </c>
      <c r="CF14" s="5" t="s">
        <v>3</v>
      </c>
      <c r="CG14" s="6" t="s">
        <v>18</v>
      </c>
      <c r="CH14" s="11">
        <v>240</v>
      </c>
      <c r="CI14" s="6">
        <v>12000</v>
      </c>
      <c r="CJ14" s="6"/>
      <c r="CK14" s="6"/>
      <c r="CL14" s="6"/>
      <c r="CM14" s="6"/>
      <c r="CN14" s="6">
        <v>0.02</v>
      </c>
      <c r="CO14" s="6" t="s">
        <v>35</v>
      </c>
      <c r="CP14" s="6">
        <v>1</v>
      </c>
      <c r="CQ14" s="6" t="s">
        <v>29</v>
      </c>
      <c r="CR14" s="6" t="s">
        <v>27</v>
      </c>
      <c r="CS14" s="6">
        <v>12000</v>
      </c>
      <c r="CT14" s="6" t="s">
        <v>24</v>
      </c>
      <c r="CU14" s="6">
        <v>0.02</v>
      </c>
      <c r="CV14" s="6" t="s">
        <v>25</v>
      </c>
      <c r="CW14" s="6">
        <v>240</v>
      </c>
      <c r="CX14" s="6" t="s">
        <v>28</v>
      </c>
      <c r="CY14" s="6" t="s">
        <v>26</v>
      </c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 t="s">
        <v>36</v>
      </c>
      <c r="DN14" s="5" t="s">
        <v>19</v>
      </c>
      <c r="DO14" s="5" t="s">
        <v>23</v>
      </c>
      <c r="DP14" s="5" t="s">
        <v>1</v>
      </c>
      <c r="DQ14" s="7">
        <v>1</v>
      </c>
      <c r="DR14" s="5" t="s">
        <v>2</v>
      </c>
      <c r="DS14" s="7">
        <v>12000</v>
      </c>
      <c r="DT14" s="5" t="s">
        <v>2</v>
      </c>
      <c r="DU14" s="7" t="s">
        <v>118</v>
      </c>
      <c r="DV14" s="5" t="s">
        <v>2</v>
      </c>
      <c r="DW14" s="7" t="s">
        <v>7</v>
      </c>
      <c r="DX14" s="5" t="s">
        <v>2</v>
      </c>
      <c r="DY14" s="7" t="s">
        <v>7</v>
      </c>
      <c r="DZ14" s="5" t="s">
        <v>3</v>
      </c>
      <c r="EA14" s="5" t="s">
        <v>4</v>
      </c>
      <c r="EB14" s="8">
        <v>2</v>
      </c>
      <c r="EC14" s="5" t="s">
        <v>2</v>
      </c>
      <c r="ED14" s="5" t="s">
        <v>7</v>
      </c>
      <c r="EE14" s="5" t="s">
        <v>2</v>
      </c>
      <c r="EF14" s="8" t="s">
        <v>7</v>
      </c>
      <c r="EG14" s="5" t="s">
        <v>2</v>
      </c>
      <c r="EH14" s="8" t="s">
        <v>7</v>
      </c>
      <c r="EI14" s="5" t="s">
        <v>2</v>
      </c>
      <c r="EJ14" s="8" t="s">
        <v>7</v>
      </c>
      <c r="EK14" s="5" t="s">
        <v>3</v>
      </c>
      <c r="EL14" s="5" t="s">
        <v>1</v>
      </c>
      <c r="EM14" s="7">
        <v>3</v>
      </c>
      <c r="EN14" s="5" t="s">
        <v>2</v>
      </c>
      <c r="EO14" s="5" t="s">
        <v>7</v>
      </c>
      <c r="EP14" s="5" t="s">
        <v>2</v>
      </c>
      <c r="EQ14" s="7" t="s">
        <v>7</v>
      </c>
      <c r="ER14" s="5" t="s">
        <v>2</v>
      </c>
      <c r="ES14" s="7" t="s">
        <v>7</v>
      </c>
      <c r="ET14" s="5" t="s">
        <v>2</v>
      </c>
      <c r="EU14" s="7" t="s">
        <v>7</v>
      </c>
      <c r="EV14" s="5" t="s">
        <v>3</v>
      </c>
      <c r="EW14" s="5" t="s">
        <v>4</v>
      </c>
      <c r="EX14" s="7">
        <v>4</v>
      </c>
      <c r="EY14" s="5" t="s">
        <v>2</v>
      </c>
      <c r="EZ14" s="5" t="s">
        <v>7</v>
      </c>
      <c r="FA14" s="5" t="s">
        <v>2</v>
      </c>
      <c r="FB14" s="7" t="s">
        <v>7</v>
      </c>
      <c r="FC14" s="5" t="s">
        <v>2</v>
      </c>
      <c r="FD14" s="7" t="s">
        <v>7</v>
      </c>
      <c r="FE14" s="5" t="s">
        <v>2</v>
      </c>
      <c r="FF14" s="7" t="s">
        <v>7</v>
      </c>
      <c r="FG14" s="5" t="s">
        <v>3</v>
      </c>
      <c r="FH14" s="5" t="s">
        <v>1</v>
      </c>
      <c r="FI14" s="7">
        <v>5</v>
      </c>
      <c r="FJ14" s="5" t="s">
        <v>2</v>
      </c>
      <c r="FK14" s="5" t="s">
        <v>7</v>
      </c>
      <c r="FL14" s="5" t="s">
        <v>2</v>
      </c>
      <c r="FM14" s="7" t="s">
        <v>7</v>
      </c>
      <c r="FN14" s="5" t="s">
        <v>2</v>
      </c>
      <c r="FO14" s="7" t="s">
        <v>7</v>
      </c>
      <c r="FP14" s="5" t="s">
        <v>2</v>
      </c>
      <c r="FQ14" s="7" t="s">
        <v>7</v>
      </c>
      <c r="FR14" s="5" t="s">
        <v>3</v>
      </c>
      <c r="FT14" s="6"/>
      <c r="FU14" s="5" t="s">
        <v>405</v>
      </c>
      <c r="FV14" s="9" t="s">
        <v>5</v>
      </c>
      <c r="FW14" s="5" t="s">
        <v>2</v>
      </c>
      <c r="FX14" s="8" t="s">
        <v>7</v>
      </c>
      <c r="FY14" s="5" t="s">
        <v>2</v>
      </c>
      <c r="FZ14" s="8" t="s">
        <v>7</v>
      </c>
      <c r="GA14" s="5" t="s">
        <v>2</v>
      </c>
      <c r="GB14" s="8" t="s">
        <v>7</v>
      </c>
      <c r="GC14" s="5" t="s">
        <v>2</v>
      </c>
      <c r="GD14" s="8" t="s">
        <v>7</v>
      </c>
      <c r="GE14" s="5" t="s">
        <v>3</v>
      </c>
      <c r="GF14" s="6" t="s">
        <v>18</v>
      </c>
    </row>
    <row r="15" spans="1:189" x14ac:dyDescent="0.25">
      <c r="A15" s="5" t="s">
        <v>9</v>
      </c>
      <c r="B15" s="5">
        <v>18900</v>
      </c>
      <c r="C15" s="5" t="s">
        <v>10</v>
      </c>
      <c r="D15" s="5" t="s">
        <v>11</v>
      </c>
      <c r="E15" s="5" t="s">
        <v>20</v>
      </c>
      <c r="F15" s="5" t="s">
        <v>21</v>
      </c>
      <c r="G15" s="5" t="s">
        <v>22</v>
      </c>
      <c r="H15" s="5">
        <v>7</v>
      </c>
      <c r="I15" s="5" t="s">
        <v>12</v>
      </c>
      <c r="J15" s="5">
        <v>4</v>
      </c>
      <c r="K15" s="5" t="s">
        <v>14</v>
      </c>
      <c r="L15" s="5" t="s">
        <v>15</v>
      </c>
      <c r="M15" s="5" t="s">
        <v>16</v>
      </c>
      <c r="O15" s="5" t="s">
        <v>19</v>
      </c>
      <c r="P15" s="5" t="s">
        <v>23</v>
      </c>
      <c r="Q15" s="5" t="s">
        <v>1</v>
      </c>
      <c r="R15" s="7">
        <v>1</v>
      </c>
      <c r="S15" s="5" t="s">
        <v>2</v>
      </c>
      <c r="T15" s="7">
        <v>18900</v>
      </c>
      <c r="U15" s="5" t="s">
        <v>2</v>
      </c>
      <c r="V15" s="7" t="s">
        <v>8</v>
      </c>
      <c r="W15" s="5" t="s">
        <v>2</v>
      </c>
      <c r="X15" s="7" t="s">
        <v>7</v>
      </c>
      <c r="Y15" s="5" t="s">
        <v>2</v>
      </c>
      <c r="Z15" s="7" t="s">
        <v>7</v>
      </c>
      <c r="AA15" s="5" t="s">
        <v>3</v>
      </c>
      <c r="AB15" s="5" t="s">
        <v>4</v>
      </c>
      <c r="AC15" s="8">
        <v>2</v>
      </c>
      <c r="AD15" s="5" t="s">
        <v>2</v>
      </c>
      <c r="AE15" s="5" t="s">
        <v>7</v>
      </c>
      <c r="AF15" s="5" t="s">
        <v>2</v>
      </c>
      <c r="AG15" s="8" t="s">
        <v>7</v>
      </c>
      <c r="AH15" s="5" t="s">
        <v>2</v>
      </c>
      <c r="AI15" s="8" t="s">
        <v>7</v>
      </c>
      <c r="AJ15" s="5" t="s">
        <v>2</v>
      </c>
      <c r="AK15" s="8" t="s">
        <v>7</v>
      </c>
      <c r="AL15" s="5" t="s">
        <v>3</v>
      </c>
      <c r="AM15" s="5" t="s">
        <v>1</v>
      </c>
      <c r="AN15" s="7">
        <v>3</v>
      </c>
      <c r="AO15" s="5" t="s">
        <v>2</v>
      </c>
      <c r="AP15" s="5" t="s">
        <v>7</v>
      </c>
      <c r="AQ15" s="5" t="s">
        <v>2</v>
      </c>
      <c r="AR15" s="7" t="s">
        <v>7</v>
      </c>
      <c r="AS15" s="5" t="s">
        <v>2</v>
      </c>
      <c r="AT15" s="7" t="s">
        <v>7</v>
      </c>
      <c r="AU15" s="5" t="s">
        <v>2</v>
      </c>
      <c r="AV15" s="7" t="s">
        <v>7</v>
      </c>
      <c r="AW15" s="5" t="s">
        <v>3</v>
      </c>
      <c r="AX15" s="5" t="s">
        <v>4</v>
      </c>
      <c r="AY15" s="7">
        <v>4</v>
      </c>
      <c r="AZ15" s="5" t="s">
        <v>2</v>
      </c>
      <c r="BA15" s="5" t="s">
        <v>7</v>
      </c>
      <c r="BB15" s="5" t="s">
        <v>2</v>
      </c>
      <c r="BC15" s="7" t="s">
        <v>7</v>
      </c>
      <c r="BD15" s="5" t="s">
        <v>2</v>
      </c>
      <c r="BE15" s="7" t="s">
        <v>7</v>
      </c>
      <c r="BF15" s="5" t="s">
        <v>2</v>
      </c>
      <c r="BG15" s="7" t="s">
        <v>7</v>
      </c>
      <c r="BH15" s="5" t="s">
        <v>3</v>
      </c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V15" s="5" t="s">
        <v>405</v>
      </c>
      <c r="BW15" s="9" t="s">
        <v>5</v>
      </c>
      <c r="BX15" s="5" t="s">
        <v>2</v>
      </c>
      <c r="BY15" s="8" t="s">
        <v>7</v>
      </c>
      <c r="BZ15" s="5" t="s">
        <v>2</v>
      </c>
      <c r="CA15" s="8" t="s">
        <v>7</v>
      </c>
      <c r="CB15" s="5" t="s">
        <v>2</v>
      </c>
      <c r="CC15" s="8" t="s">
        <v>7</v>
      </c>
      <c r="CD15" s="5" t="s">
        <v>2</v>
      </c>
      <c r="CE15" s="8" t="s">
        <v>7</v>
      </c>
      <c r="CF15" s="5" t="s">
        <v>3</v>
      </c>
      <c r="CG15" s="6" t="s">
        <v>18</v>
      </c>
      <c r="CH15" s="11">
        <v>1323</v>
      </c>
      <c r="CI15" s="6">
        <v>18900</v>
      </c>
      <c r="CJ15" s="6"/>
      <c r="CK15" s="6"/>
      <c r="CL15" s="6"/>
      <c r="CM15" s="6"/>
      <c r="CN15" s="6">
        <v>7.0000000000000007E-2</v>
      </c>
      <c r="CO15" s="6" t="s">
        <v>35</v>
      </c>
      <c r="CP15" s="6">
        <v>1</v>
      </c>
      <c r="CQ15" s="6" t="s">
        <v>29</v>
      </c>
      <c r="CR15" s="6" t="s">
        <v>27</v>
      </c>
      <c r="CS15" s="6">
        <v>18900</v>
      </c>
      <c r="CT15" s="6" t="s">
        <v>24</v>
      </c>
      <c r="CU15" s="6">
        <v>7.0000000000000007E-2</v>
      </c>
      <c r="CV15" s="6" t="s">
        <v>25</v>
      </c>
      <c r="CW15" s="6">
        <v>1323</v>
      </c>
      <c r="CX15" s="6" t="s">
        <v>28</v>
      </c>
      <c r="CY15" s="6" t="s">
        <v>26</v>
      </c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 t="s">
        <v>36</v>
      </c>
      <c r="DN15" s="5" t="s">
        <v>19</v>
      </c>
      <c r="DO15" s="5" t="s">
        <v>23</v>
      </c>
      <c r="DP15" s="5" t="s">
        <v>1</v>
      </c>
      <c r="DQ15" s="7">
        <v>1</v>
      </c>
      <c r="DR15" s="5" t="s">
        <v>2</v>
      </c>
      <c r="DS15" s="7">
        <v>18900</v>
      </c>
      <c r="DT15" s="5" t="s">
        <v>2</v>
      </c>
      <c r="DU15" s="7" t="s">
        <v>349</v>
      </c>
      <c r="DV15" s="5" t="s">
        <v>2</v>
      </c>
      <c r="DW15" s="7" t="s">
        <v>7</v>
      </c>
      <c r="DX15" s="5" t="s">
        <v>2</v>
      </c>
      <c r="DY15" s="7" t="s">
        <v>7</v>
      </c>
      <c r="DZ15" s="5" t="s">
        <v>3</v>
      </c>
      <c r="EA15" s="5" t="s">
        <v>4</v>
      </c>
      <c r="EB15" s="8">
        <v>2</v>
      </c>
      <c r="EC15" s="5" t="s">
        <v>2</v>
      </c>
      <c r="ED15" s="5" t="s">
        <v>7</v>
      </c>
      <c r="EE15" s="5" t="s">
        <v>2</v>
      </c>
      <c r="EF15" s="8" t="s">
        <v>7</v>
      </c>
      <c r="EG15" s="5" t="s">
        <v>2</v>
      </c>
      <c r="EH15" s="8" t="s">
        <v>7</v>
      </c>
      <c r="EI15" s="5" t="s">
        <v>2</v>
      </c>
      <c r="EJ15" s="8" t="s">
        <v>7</v>
      </c>
      <c r="EK15" s="5" t="s">
        <v>3</v>
      </c>
      <c r="EL15" s="5" t="s">
        <v>1</v>
      </c>
      <c r="EM15" s="7">
        <v>3</v>
      </c>
      <c r="EN15" s="5" t="s">
        <v>2</v>
      </c>
      <c r="EO15" s="5" t="s">
        <v>7</v>
      </c>
      <c r="EP15" s="5" t="s">
        <v>2</v>
      </c>
      <c r="EQ15" s="7" t="s">
        <v>7</v>
      </c>
      <c r="ER15" s="5" t="s">
        <v>2</v>
      </c>
      <c r="ES15" s="7" t="s">
        <v>7</v>
      </c>
      <c r="ET15" s="5" t="s">
        <v>2</v>
      </c>
      <c r="EU15" s="7" t="s">
        <v>7</v>
      </c>
      <c r="EV15" s="5" t="s">
        <v>3</v>
      </c>
      <c r="EW15" s="5" t="s">
        <v>4</v>
      </c>
      <c r="EX15" s="7">
        <v>4</v>
      </c>
      <c r="EY15" s="5" t="s">
        <v>2</v>
      </c>
      <c r="EZ15" s="5" t="s">
        <v>7</v>
      </c>
      <c r="FA15" s="5" t="s">
        <v>2</v>
      </c>
      <c r="FB15" s="7" t="s">
        <v>7</v>
      </c>
      <c r="FC15" s="5" t="s">
        <v>2</v>
      </c>
      <c r="FD15" s="7" t="s">
        <v>7</v>
      </c>
      <c r="FE15" s="5" t="s">
        <v>2</v>
      </c>
      <c r="FF15" s="7" t="s">
        <v>7</v>
      </c>
      <c r="FG15" s="5" t="s">
        <v>3</v>
      </c>
      <c r="FJ15" s="7"/>
      <c r="FN15" s="7"/>
      <c r="FP15" s="7"/>
      <c r="FR15" s="7"/>
      <c r="FT15" s="6"/>
      <c r="FU15" s="5" t="s">
        <v>405</v>
      </c>
      <c r="FV15" s="9" t="s">
        <v>5</v>
      </c>
      <c r="FW15" s="5" t="s">
        <v>2</v>
      </c>
      <c r="FX15" s="8" t="s">
        <v>7</v>
      </c>
      <c r="FY15" s="5" t="s">
        <v>2</v>
      </c>
      <c r="FZ15" s="8" t="s">
        <v>7</v>
      </c>
      <c r="GA15" s="5" t="s">
        <v>2</v>
      </c>
      <c r="GB15" s="8" t="s">
        <v>7</v>
      </c>
      <c r="GC15" s="5" t="s">
        <v>2</v>
      </c>
      <c r="GD15" s="8" t="s">
        <v>7</v>
      </c>
      <c r="GE15" s="5" t="s">
        <v>3</v>
      </c>
      <c r="GF15" s="6" t="s">
        <v>18</v>
      </c>
    </row>
    <row r="16" spans="1:189" x14ac:dyDescent="0.25">
      <c r="A16" s="5" t="s">
        <v>9</v>
      </c>
      <c r="B16" s="5">
        <v>10700</v>
      </c>
      <c r="C16" s="5" t="s">
        <v>10</v>
      </c>
      <c r="D16" s="5" t="s">
        <v>11</v>
      </c>
      <c r="E16" s="5" t="s">
        <v>20</v>
      </c>
      <c r="F16" s="5" t="s">
        <v>21</v>
      </c>
      <c r="G16" s="5" t="s">
        <v>22</v>
      </c>
      <c r="H16" s="5">
        <v>8</v>
      </c>
      <c r="I16" s="5" t="s">
        <v>12</v>
      </c>
      <c r="J16" s="5">
        <v>3</v>
      </c>
      <c r="K16" s="5" t="s">
        <v>14</v>
      </c>
      <c r="L16" s="5" t="s">
        <v>15</v>
      </c>
      <c r="M16" s="5" t="s">
        <v>16</v>
      </c>
      <c r="O16" s="5" t="s">
        <v>19</v>
      </c>
      <c r="P16" s="5" t="s">
        <v>23</v>
      </c>
      <c r="Q16" s="5" t="s">
        <v>1</v>
      </c>
      <c r="R16" s="7">
        <v>1</v>
      </c>
      <c r="S16" s="5" t="s">
        <v>2</v>
      </c>
      <c r="T16" s="7">
        <v>10700</v>
      </c>
      <c r="U16" s="5" t="s">
        <v>2</v>
      </c>
      <c r="V16" s="7" t="s">
        <v>8</v>
      </c>
      <c r="W16" s="5" t="s">
        <v>2</v>
      </c>
      <c r="X16" s="7" t="s">
        <v>7</v>
      </c>
      <c r="Y16" s="5" t="s">
        <v>2</v>
      </c>
      <c r="Z16" s="7" t="s">
        <v>7</v>
      </c>
      <c r="AA16" s="5" t="s">
        <v>3</v>
      </c>
      <c r="AB16" s="5" t="s">
        <v>4</v>
      </c>
      <c r="AC16" s="8">
        <v>2</v>
      </c>
      <c r="AD16" s="5" t="s">
        <v>2</v>
      </c>
      <c r="AE16" s="5" t="s">
        <v>7</v>
      </c>
      <c r="AF16" s="5" t="s">
        <v>2</v>
      </c>
      <c r="AG16" s="8" t="s">
        <v>7</v>
      </c>
      <c r="AH16" s="5" t="s">
        <v>2</v>
      </c>
      <c r="AI16" s="8" t="s">
        <v>7</v>
      </c>
      <c r="AJ16" s="5" t="s">
        <v>2</v>
      </c>
      <c r="AK16" s="8" t="s">
        <v>7</v>
      </c>
      <c r="AL16" s="5" t="s">
        <v>3</v>
      </c>
      <c r="AM16" s="5" t="s">
        <v>1</v>
      </c>
      <c r="AN16" s="7">
        <v>3</v>
      </c>
      <c r="AO16" s="5" t="s">
        <v>2</v>
      </c>
      <c r="AP16" s="5" t="s">
        <v>7</v>
      </c>
      <c r="AQ16" s="5" t="s">
        <v>2</v>
      </c>
      <c r="AR16" s="7" t="s">
        <v>7</v>
      </c>
      <c r="AS16" s="5" t="s">
        <v>2</v>
      </c>
      <c r="AT16" s="7" t="s">
        <v>7</v>
      </c>
      <c r="AU16" s="5" t="s">
        <v>2</v>
      </c>
      <c r="AV16" s="7" t="s">
        <v>7</v>
      </c>
      <c r="AW16" s="5" t="s">
        <v>3</v>
      </c>
      <c r="AY16" s="7"/>
      <c r="BC16" s="7"/>
      <c r="BE16" s="7"/>
      <c r="BG16" s="7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V16" s="5" t="s">
        <v>405</v>
      </c>
      <c r="BW16" s="9" t="s">
        <v>5</v>
      </c>
      <c r="BX16" s="5" t="s">
        <v>2</v>
      </c>
      <c r="BY16" s="8" t="s">
        <v>7</v>
      </c>
      <c r="BZ16" s="5" t="s">
        <v>2</v>
      </c>
      <c r="CA16" s="8" t="s">
        <v>7</v>
      </c>
      <c r="CB16" s="5" t="s">
        <v>2</v>
      </c>
      <c r="CC16" s="8" t="s">
        <v>7</v>
      </c>
      <c r="CD16" s="5" t="s">
        <v>2</v>
      </c>
      <c r="CE16" s="8" t="s">
        <v>7</v>
      </c>
      <c r="CF16" s="5" t="s">
        <v>3</v>
      </c>
      <c r="CG16" s="6" t="s">
        <v>18</v>
      </c>
      <c r="CH16" s="11">
        <v>856</v>
      </c>
      <c r="CI16" s="6">
        <v>10700</v>
      </c>
      <c r="CJ16" s="6"/>
      <c r="CK16" s="6"/>
      <c r="CL16" s="6"/>
      <c r="CM16" s="6"/>
      <c r="CN16" s="6">
        <v>0.08</v>
      </c>
      <c r="CO16" s="6" t="s">
        <v>35</v>
      </c>
      <c r="CP16" s="6">
        <v>1</v>
      </c>
      <c r="CQ16" s="6" t="s">
        <v>29</v>
      </c>
      <c r="CR16" s="6" t="s">
        <v>27</v>
      </c>
      <c r="CS16" s="6">
        <v>10700</v>
      </c>
      <c r="CT16" s="6" t="s">
        <v>24</v>
      </c>
      <c r="CU16" s="6">
        <v>0.08</v>
      </c>
      <c r="CV16" s="6" t="s">
        <v>25</v>
      </c>
      <c r="CW16" s="6">
        <v>856</v>
      </c>
      <c r="CX16" s="6" t="s">
        <v>28</v>
      </c>
      <c r="CY16" s="6" t="s">
        <v>26</v>
      </c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 t="s">
        <v>36</v>
      </c>
      <c r="DN16" s="5" t="s">
        <v>19</v>
      </c>
      <c r="DO16" s="5" t="s">
        <v>23</v>
      </c>
      <c r="DP16" s="5" t="s">
        <v>1</v>
      </c>
      <c r="DQ16" s="7">
        <v>1</v>
      </c>
      <c r="DR16" s="5" t="s">
        <v>2</v>
      </c>
      <c r="DS16" s="7">
        <v>10700</v>
      </c>
      <c r="DT16" s="5" t="s">
        <v>2</v>
      </c>
      <c r="DU16" s="7" t="s">
        <v>1546</v>
      </c>
      <c r="DV16" s="5" t="s">
        <v>2</v>
      </c>
      <c r="DW16" s="7" t="s">
        <v>7</v>
      </c>
      <c r="DX16" s="5" t="s">
        <v>2</v>
      </c>
      <c r="DY16" s="7" t="s">
        <v>7</v>
      </c>
      <c r="DZ16" s="5" t="s">
        <v>3</v>
      </c>
      <c r="EA16" s="5" t="s">
        <v>4</v>
      </c>
      <c r="EB16" s="8">
        <v>2</v>
      </c>
      <c r="EC16" s="5" t="s">
        <v>2</v>
      </c>
      <c r="ED16" s="5" t="s">
        <v>7</v>
      </c>
      <c r="EE16" s="5" t="s">
        <v>2</v>
      </c>
      <c r="EF16" s="8" t="s">
        <v>7</v>
      </c>
      <c r="EG16" s="5" t="s">
        <v>2</v>
      </c>
      <c r="EH16" s="8" t="s">
        <v>7</v>
      </c>
      <c r="EI16" s="5" t="s">
        <v>2</v>
      </c>
      <c r="EJ16" s="8" t="s">
        <v>7</v>
      </c>
      <c r="EK16" s="5" t="s">
        <v>3</v>
      </c>
      <c r="EL16" s="5" t="s">
        <v>1</v>
      </c>
      <c r="EM16" s="7">
        <v>3</v>
      </c>
      <c r="EN16" s="5" t="s">
        <v>2</v>
      </c>
      <c r="EO16" s="5" t="s">
        <v>7</v>
      </c>
      <c r="EP16" s="5" t="s">
        <v>2</v>
      </c>
      <c r="EQ16" s="7" t="s">
        <v>7</v>
      </c>
      <c r="ER16" s="5" t="s">
        <v>2</v>
      </c>
      <c r="ES16" s="7" t="s">
        <v>7</v>
      </c>
      <c r="ET16" s="5" t="s">
        <v>2</v>
      </c>
      <c r="EU16" s="7" t="s">
        <v>7</v>
      </c>
      <c r="EV16" s="5" t="s">
        <v>3</v>
      </c>
      <c r="EX16" s="7"/>
      <c r="FB16" s="7"/>
      <c r="FD16" s="7"/>
      <c r="FF16" s="7"/>
      <c r="FJ16" s="7"/>
      <c r="FN16" s="7"/>
      <c r="FP16" s="7"/>
      <c r="FR16" s="7"/>
      <c r="FT16" s="6"/>
      <c r="FU16" s="5" t="s">
        <v>405</v>
      </c>
      <c r="FV16" s="9" t="s">
        <v>5</v>
      </c>
      <c r="FW16" s="5" t="s">
        <v>2</v>
      </c>
      <c r="FX16" s="8" t="s">
        <v>7</v>
      </c>
      <c r="FY16" s="5" t="s">
        <v>2</v>
      </c>
      <c r="FZ16" s="8" t="s">
        <v>7</v>
      </c>
      <c r="GA16" s="5" t="s">
        <v>2</v>
      </c>
      <c r="GB16" s="8" t="s">
        <v>7</v>
      </c>
      <c r="GC16" s="5" t="s">
        <v>2</v>
      </c>
      <c r="GD16" s="8" t="s">
        <v>7</v>
      </c>
      <c r="GE16" s="5" t="s">
        <v>3</v>
      </c>
      <c r="GF16" s="6" t="s">
        <v>18</v>
      </c>
    </row>
    <row r="17" spans="1:188" x14ac:dyDescent="0.25">
      <c r="A17" s="5" t="s">
        <v>9</v>
      </c>
      <c r="B17" s="5">
        <v>7700</v>
      </c>
      <c r="C17" s="5" t="s">
        <v>10</v>
      </c>
      <c r="D17" s="5" t="s">
        <v>11</v>
      </c>
      <c r="E17" s="5" t="s">
        <v>20</v>
      </c>
      <c r="F17" s="5" t="s">
        <v>21</v>
      </c>
      <c r="G17" s="5" t="s">
        <v>22</v>
      </c>
      <c r="H17" s="5">
        <v>5</v>
      </c>
      <c r="I17" s="5" t="s">
        <v>12</v>
      </c>
      <c r="J17" s="5">
        <v>5</v>
      </c>
      <c r="K17" s="5" t="s">
        <v>14</v>
      </c>
      <c r="L17" s="5" t="s">
        <v>15</v>
      </c>
      <c r="M17" s="5" t="s">
        <v>16</v>
      </c>
      <c r="O17" s="5" t="s">
        <v>19</v>
      </c>
      <c r="P17" s="5" t="s">
        <v>23</v>
      </c>
      <c r="Q17" s="5" t="s">
        <v>1</v>
      </c>
      <c r="R17" s="7">
        <v>1</v>
      </c>
      <c r="S17" s="5" t="s">
        <v>2</v>
      </c>
      <c r="T17" s="7">
        <v>7700</v>
      </c>
      <c r="U17" s="5" t="s">
        <v>2</v>
      </c>
      <c r="V17" s="7" t="s">
        <v>8</v>
      </c>
      <c r="W17" s="5" t="s">
        <v>2</v>
      </c>
      <c r="X17" s="7" t="s">
        <v>7</v>
      </c>
      <c r="Y17" s="5" t="s">
        <v>2</v>
      </c>
      <c r="Z17" s="7" t="s">
        <v>7</v>
      </c>
      <c r="AA17" s="5" t="s">
        <v>3</v>
      </c>
      <c r="AB17" s="5" t="s">
        <v>4</v>
      </c>
      <c r="AC17" s="8">
        <v>2</v>
      </c>
      <c r="AD17" s="5" t="s">
        <v>2</v>
      </c>
      <c r="AE17" s="5" t="s">
        <v>7</v>
      </c>
      <c r="AF17" s="5" t="s">
        <v>2</v>
      </c>
      <c r="AG17" s="8" t="s">
        <v>7</v>
      </c>
      <c r="AH17" s="5" t="s">
        <v>2</v>
      </c>
      <c r="AI17" s="8" t="s">
        <v>7</v>
      </c>
      <c r="AJ17" s="5" t="s">
        <v>2</v>
      </c>
      <c r="AK17" s="8" t="s">
        <v>7</v>
      </c>
      <c r="AL17" s="5" t="s">
        <v>3</v>
      </c>
      <c r="AM17" s="5" t="s">
        <v>1</v>
      </c>
      <c r="AN17" s="7">
        <v>3</v>
      </c>
      <c r="AO17" s="5" t="s">
        <v>2</v>
      </c>
      <c r="AP17" s="5" t="s">
        <v>7</v>
      </c>
      <c r="AQ17" s="5" t="s">
        <v>2</v>
      </c>
      <c r="AR17" s="7" t="s">
        <v>7</v>
      </c>
      <c r="AS17" s="5" t="s">
        <v>2</v>
      </c>
      <c r="AT17" s="7" t="s">
        <v>7</v>
      </c>
      <c r="AU17" s="5" t="s">
        <v>2</v>
      </c>
      <c r="AV17" s="7" t="s">
        <v>7</v>
      </c>
      <c r="AW17" s="5" t="s">
        <v>3</v>
      </c>
      <c r="AX17" s="5" t="s">
        <v>4</v>
      </c>
      <c r="AY17" s="7">
        <v>4</v>
      </c>
      <c r="AZ17" s="5" t="s">
        <v>2</v>
      </c>
      <c r="BA17" s="5" t="s">
        <v>7</v>
      </c>
      <c r="BB17" s="5" t="s">
        <v>2</v>
      </c>
      <c r="BC17" s="7" t="s">
        <v>7</v>
      </c>
      <c r="BD17" s="5" t="s">
        <v>2</v>
      </c>
      <c r="BE17" s="7" t="s">
        <v>7</v>
      </c>
      <c r="BF17" s="5" t="s">
        <v>2</v>
      </c>
      <c r="BG17" s="7" t="s">
        <v>7</v>
      </c>
      <c r="BH17" s="5" t="s">
        <v>3</v>
      </c>
      <c r="BI17" s="5"/>
      <c r="BJ17" s="5" t="s">
        <v>1</v>
      </c>
      <c r="BK17" s="7">
        <v>5</v>
      </c>
      <c r="BL17" s="5" t="s">
        <v>2</v>
      </c>
      <c r="BM17" s="5" t="s">
        <v>7</v>
      </c>
      <c r="BN17" s="5" t="s">
        <v>2</v>
      </c>
      <c r="BO17" s="7" t="s">
        <v>7</v>
      </c>
      <c r="BP17" s="5" t="s">
        <v>2</v>
      </c>
      <c r="BQ17" s="7"/>
      <c r="BR17" s="5" t="s">
        <v>2</v>
      </c>
      <c r="BS17" s="7" t="s">
        <v>7</v>
      </c>
      <c r="BT17" s="5" t="s">
        <v>3</v>
      </c>
      <c r="BV17" s="5" t="s">
        <v>405</v>
      </c>
      <c r="BW17" s="9" t="s">
        <v>5</v>
      </c>
      <c r="BX17" s="5" t="s">
        <v>2</v>
      </c>
      <c r="BY17" s="8" t="s">
        <v>7</v>
      </c>
      <c r="BZ17" s="5" t="s">
        <v>2</v>
      </c>
      <c r="CA17" s="8" t="s">
        <v>7</v>
      </c>
      <c r="CB17" s="5" t="s">
        <v>2</v>
      </c>
      <c r="CC17" s="8" t="s">
        <v>7</v>
      </c>
      <c r="CD17" s="5" t="s">
        <v>2</v>
      </c>
      <c r="CE17" s="8" t="s">
        <v>7</v>
      </c>
      <c r="CF17" s="5" t="s">
        <v>3</v>
      </c>
      <c r="CG17" s="6" t="s">
        <v>18</v>
      </c>
      <c r="CH17" s="11">
        <v>385</v>
      </c>
      <c r="CI17" s="6">
        <v>7700</v>
      </c>
      <c r="CJ17" s="6"/>
      <c r="CK17" s="6"/>
      <c r="CL17" s="6"/>
      <c r="CM17" s="6"/>
      <c r="CN17" s="6">
        <v>0.05</v>
      </c>
      <c r="CO17" s="6" t="s">
        <v>35</v>
      </c>
      <c r="CP17" s="6">
        <v>1</v>
      </c>
      <c r="CQ17" s="6" t="s">
        <v>29</v>
      </c>
      <c r="CR17" s="6" t="s">
        <v>27</v>
      </c>
      <c r="CS17" s="6">
        <v>7700</v>
      </c>
      <c r="CT17" s="6" t="s">
        <v>24</v>
      </c>
      <c r="CU17" s="6">
        <v>0.05</v>
      </c>
      <c r="CV17" s="6" t="s">
        <v>25</v>
      </c>
      <c r="CW17" s="6">
        <v>385</v>
      </c>
      <c r="CX17" s="6" t="s">
        <v>28</v>
      </c>
      <c r="CY17" s="6" t="s">
        <v>26</v>
      </c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 t="s">
        <v>36</v>
      </c>
      <c r="DN17" s="5" t="s">
        <v>19</v>
      </c>
      <c r="DO17" s="5" t="s">
        <v>23</v>
      </c>
      <c r="DP17" s="5" t="s">
        <v>1</v>
      </c>
      <c r="DQ17" s="7">
        <v>1</v>
      </c>
      <c r="DR17" s="5" t="s">
        <v>2</v>
      </c>
      <c r="DS17" s="7">
        <v>7700</v>
      </c>
      <c r="DT17" s="5" t="s">
        <v>2</v>
      </c>
      <c r="DU17" s="7" t="s">
        <v>360</v>
      </c>
      <c r="DV17" s="5" t="s">
        <v>2</v>
      </c>
      <c r="DW17" s="7" t="s">
        <v>7</v>
      </c>
      <c r="DX17" s="5" t="s">
        <v>2</v>
      </c>
      <c r="DY17" s="7" t="s">
        <v>7</v>
      </c>
      <c r="DZ17" s="5" t="s">
        <v>3</v>
      </c>
      <c r="EA17" s="5" t="s">
        <v>4</v>
      </c>
      <c r="EB17" s="8">
        <v>2</v>
      </c>
      <c r="EC17" s="5" t="s">
        <v>2</v>
      </c>
      <c r="ED17" s="5" t="s">
        <v>7</v>
      </c>
      <c r="EE17" s="5" t="s">
        <v>2</v>
      </c>
      <c r="EF17" s="8" t="s">
        <v>7</v>
      </c>
      <c r="EG17" s="5" t="s">
        <v>2</v>
      </c>
      <c r="EH17" s="8" t="s">
        <v>7</v>
      </c>
      <c r="EI17" s="5" t="s">
        <v>2</v>
      </c>
      <c r="EJ17" s="8" t="s">
        <v>7</v>
      </c>
      <c r="EK17" s="5" t="s">
        <v>3</v>
      </c>
      <c r="EL17" s="5" t="s">
        <v>1</v>
      </c>
      <c r="EM17" s="7">
        <v>3</v>
      </c>
      <c r="EN17" s="5" t="s">
        <v>2</v>
      </c>
      <c r="EO17" s="5" t="s">
        <v>7</v>
      </c>
      <c r="EP17" s="5" t="s">
        <v>2</v>
      </c>
      <c r="EQ17" s="7" t="s">
        <v>7</v>
      </c>
      <c r="ER17" s="5" t="s">
        <v>2</v>
      </c>
      <c r="ES17" s="7" t="s">
        <v>7</v>
      </c>
      <c r="ET17" s="5" t="s">
        <v>2</v>
      </c>
      <c r="EU17" s="7" t="s">
        <v>7</v>
      </c>
      <c r="EV17" s="5" t="s">
        <v>3</v>
      </c>
      <c r="EW17" s="5" t="s">
        <v>4</v>
      </c>
      <c r="EX17" s="7">
        <v>4</v>
      </c>
      <c r="EY17" s="5" t="s">
        <v>2</v>
      </c>
      <c r="EZ17" s="5" t="s">
        <v>7</v>
      </c>
      <c r="FA17" s="5" t="s">
        <v>2</v>
      </c>
      <c r="FB17" s="7" t="s">
        <v>7</v>
      </c>
      <c r="FC17" s="5" t="s">
        <v>2</v>
      </c>
      <c r="FD17" s="7" t="s">
        <v>7</v>
      </c>
      <c r="FE17" s="5" t="s">
        <v>2</v>
      </c>
      <c r="FF17" s="7" t="s">
        <v>7</v>
      </c>
      <c r="FG17" s="5" t="s">
        <v>3</v>
      </c>
      <c r="FH17" s="5" t="s">
        <v>1</v>
      </c>
      <c r="FI17" s="7">
        <v>5</v>
      </c>
      <c r="FJ17" s="5" t="s">
        <v>2</v>
      </c>
      <c r="FK17" s="5" t="s">
        <v>7</v>
      </c>
      <c r="FL17" s="5" t="s">
        <v>2</v>
      </c>
      <c r="FM17" s="7" t="s">
        <v>7</v>
      </c>
      <c r="FN17" s="5" t="s">
        <v>2</v>
      </c>
      <c r="FO17" s="7" t="s">
        <v>7</v>
      </c>
      <c r="FP17" s="5" t="s">
        <v>2</v>
      </c>
      <c r="FQ17" s="7" t="s">
        <v>7</v>
      </c>
      <c r="FR17" s="5" t="s">
        <v>3</v>
      </c>
      <c r="FT17" s="6"/>
      <c r="FU17" s="5" t="s">
        <v>405</v>
      </c>
      <c r="FV17" s="9" t="s">
        <v>5</v>
      </c>
      <c r="FW17" s="5" t="s">
        <v>2</v>
      </c>
      <c r="FX17" s="8" t="s">
        <v>7</v>
      </c>
      <c r="FY17" s="5" t="s">
        <v>2</v>
      </c>
      <c r="FZ17" s="8" t="s">
        <v>7</v>
      </c>
      <c r="GA17" s="5" t="s">
        <v>2</v>
      </c>
      <c r="GB17" s="8" t="s">
        <v>7</v>
      </c>
      <c r="GC17" s="5" t="s">
        <v>2</v>
      </c>
      <c r="GD17" s="8" t="s">
        <v>7</v>
      </c>
      <c r="GE17" s="5" t="s">
        <v>3</v>
      </c>
      <c r="GF17" s="6" t="s">
        <v>18</v>
      </c>
    </row>
    <row r="18" spans="1:188" x14ac:dyDescent="0.25">
      <c r="A18" s="5" t="s">
        <v>9</v>
      </c>
      <c r="B18" s="5">
        <v>13400</v>
      </c>
      <c r="C18" s="5" t="s">
        <v>10</v>
      </c>
      <c r="D18" s="5" t="s">
        <v>11</v>
      </c>
      <c r="E18" s="5" t="s">
        <v>20</v>
      </c>
      <c r="F18" s="5" t="s">
        <v>21</v>
      </c>
      <c r="G18" s="5" t="s">
        <v>22</v>
      </c>
      <c r="H18" s="5">
        <v>2</v>
      </c>
      <c r="I18" s="5" t="s">
        <v>12</v>
      </c>
      <c r="J18" s="5">
        <v>4</v>
      </c>
      <c r="K18" s="5" t="s">
        <v>14</v>
      </c>
      <c r="L18" s="5" t="s">
        <v>15</v>
      </c>
      <c r="M18" s="5" t="s">
        <v>16</v>
      </c>
      <c r="O18" s="5" t="s">
        <v>19</v>
      </c>
      <c r="P18" s="5" t="s">
        <v>23</v>
      </c>
      <c r="Q18" s="5" t="s">
        <v>1</v>
      </c>
      <c r="R18" s="7">
        <v>1</v>
      </c>
      <c r="S18" s="5" t="s">
        <v>2</v>
      </c>
      <c r="T18" s="7">
        <v>13400</v>
      </c>
      <c r="U18" s="5" t="s">
        <v>2</v>
      </c>
      <c r="V18" s="7" t="s">
        <v>8</v>
      </c>
      <c r="W18" s="5" t="s">
        <v>2</v>
      </c>
      <c r="X18" s="7" t="s">
        <v>7</v>
      </c>
      <c r="Y18" s="5" t="s">
        <v>2</v>
      </c>
      <c r="Z18" s="7" t="s">
        <v>7</v>
      </c>
      <c r="AA18" s="5" t="s">
        <v>3</v>
      </c>
      <c r="AB18" s="5" t="s">
        <v>4</v>
      </c>
      <c r="AC18" s="8">
        <v>2</v>
      </c>
      <c r="AD18" s="5" t="s">
        <v>2</v>
      </c>
      <c r="AE18" s="5" t="s">
        <v>7</v>
      </c>
      <c r="AF18" s="5" t="s">
        <v>2</v>
      </c>
      <c r="AG18" s="8" t="s">
        <v>7</v>
      </c>
      <c r="AH18" s="5" t="s">
        <v>2</v>
      </c>
      <c r="AI18" s="8" t="s">
        <v>7</v>
      </c>
      <c r="AJ18" s="5" t="s">
        <v>2</v>
      </c>
      <c r="AK18" s="8" t="s">
        <v>7</v>
      </c>
      <c r="AL18" s="5" t="s">
        <v>3</v>
      </c>
      <c r="AM18" s="5" t="s">
        <v>1</v>
      </c>
      <c r="AN18" s="7">
        <v>3</v>
      </c>
      <c r="AO18" s="5" t="s">
        <v>2</v>
      </c>
      <c r="AP18" s="5" t="s">
        <v>7</v>
      </c>
      <c r="AQ18" s="5" t="s">
        <v>2</v>
      </c>
      <c r="AR18" s="7" t="s">
        <v>7</v>
      </c>
      <c r="AS18" s="5" t="s">
        <v>2</v>
      </c>
      <c r="AT18" s="7" t="s">
        <v>7</v>
      </c>
      <c r="AU18" s="5" t="s">
        <v>2</v>
      </c>
      <c r="AV18" s="7" t="s">
        <v>7</v>
      </c>
      <c r="AW18" s="5" t="s">
        <v>3</v>
      </c>
      <c r="AX18" s="5" t="s">
        <v>4</v>
      </c>
      <c r="AY18" s="7">
        <v>4</v>
      </c>
      <c r="AZ18" s="5" t="s">
        <v>2</v>
      </c>
      <c r="BA18" s="5" t="s">
        <v>7</v>
      </c>
      <c r="BB18" s="5" t="s">
        <v>2</v>
      </c>
      <c r="BC18" s="7" t="s">
        <v>7</v>
      </c>
      <c r="BD18" s="5" t="s">
        <v>2</v>
      </c>
      <c r="BE18" s="7" t="s">
        <v>7</v>
      </c>
      <c r="BF18" s="5" t="s">
        <v>2</v>
      </c>
      <c r="BG18" s="7" t="s">
        <v>7</v>
      </c>
      <c r="BH18" s="5" t="s">
        <v>3</v>
      </c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V18" s="5" t="s">
        <v>405</v>
      </c>
      <c r="BW18" s="9" t="s">
        <v>5</v>
      </c>
      <c r="BX18" s="5" t="s">
        <v>2</v>
      </c>
      <c r="BY18" s="8" t="s">
        <v>7</v>
      </c>
      <c r="BZ18" s="5" t="s">
        <v>2</v>
      </c>
      <c r="CA18" s="8" t="s">
        <v>7</v>
      </c>
      <c r="CB18" s="5" t="s">
        <v>2</v>
      </c>
      <c r="CC18" s="8" t="s">
        <v>7</v>
      </c>
      <c r="CD18" s="5" t="s">
        <v>2</v>
      </c>
      <c r="CE18" s="8" t="s">
        <v>7</v>
      </c>
      <c r="CF18" s="5" t="s">
        <v>3</v>
      </c>
      <c r="CG18" s="6" t="s">
        <v>18</v>
      </c>
      <c r="CH18" s="11">
        <v>268</v>
      </c>
      <c r="CI18" s="6">
        <v>13400</v>
      </c>
      <c r="CJ18" s="6"/>
      <c r="CK18" s="6"/>
      <c r="CL18" s="6"/>
      <c r="CM18" s="6"/>
      <c r="CN18" s="6">
        <v>0.02</v>
      </c>
      <c r="CO18" s="6" t="s">
        <v>35</v>
      </c>
      <c r="CP18" s="6">
        <v>1</v>
      </c>
      <c r="CQ18" s="6" t="s">
        <v>29</v>
      </c>
      <c r="CR18" s="6" t="s">
        <v>27</v>
      </c>
      <c r="CS18" s="6">
        <v>13400</v>
      </c>
      <c r="CT18" s="6" t="s">
        <v>24</v>
      </c>
      <c r="CU18" s="6">
        <v>0.02</v>
      </c>
      <c r="CV18" s="6" t="s">
        <v>25</v>
      </c>
      <c r="CW18" s="6">
        <v>268</v>
      </c>
      <c r="CX18" s="6" t="s">
        <v>28</v>
      </c>
      <c r="CY18" s="6" t="s">
        <v>26</v>
      </c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 t="s">
        <v>36</v>
      </c>
      <c r="DN18" s="5" t="s">
        <v>19</v>
      </c>
      <c r="DO18" s="5" t="s">
        <v>23</v>
      </c>
      <c r="DP18" s="5" t="s">
        <v>1</v>
      </c>
      <c r="DQ18" s="7">
        <v>1</v>
      </c>
      <c r="DR18" s="5" t="s">
        <v>2</v>
      </c>
      <c r="DS18" s="7">
        <v>13400</v>
      </c>
      <c r="DT18" s="5" t="s">
        <v>2</v>
      </c>
      <c r="DU18" s="7" t="s">
        <v>1547</v>
      </c>
      <c r="DV18" s="5" t="s">
        <v>2</v>
      </c>
      <c r="DW18" s="7" t="s">
        <v>7</v>
      </c>
      <c r="DX18" s="5" t="s">
        <v>2</v>
      </c>
      <c r="DY18" s="7" t="s">
        <v>7</v>
      </c>
      <c r="DZ18" s="5" t="s">
        <v>3</v>
      </c>
      <c r="EA18" s="5" t="s">
        <v>4</v>
      </c>
      <c r="EB18" s="8">
        <v>2</v>
      </c>
      <c r="EC18" s="5" t="s">
        <v>2</v>
      </c>
      <c r="ED18" s="5" t="s">
        <v>7</v>
      </c>
      <c r="EE18" s="5" t="s">
        <v>2</v>
      </c>
      <c r="EF18" s="8" t="s">
        <v>7</v>
      </c>
      <c r="EG18" s="5" t="s">
        <v>2</v>
      </c>
      <c r="EH18" s="8" t="s">
        <v>7</v>
      </c>
      <c r="EI18" s="5" t="s">
        <v>2</v>
      </c>
      <c r="EJ18" s="8" t="s">
        <v>7</v>
      </c>
      <c r="EK18" s="5" t="s">
        <v>3</v>
      </c>
      <c r="EL18" s="5" t="s">
        <v>1</v>
      </c>
      <c r="EM18" s="7">
        <v>3</v>
      </c>
      <c r="EN18" s="5" t="s">
        <v>2</v>
      </c>
      <c r="EO18" s="5" t="s">
        <v>7</v>
      </c>
      <c r="EP18" s="5" t="s">
        <v>2</v>
      </c>
      <c r="EQ18" s="7" t="s">
        <v>7</v>
      </c>
      <c r="ER18" s="5" t="s">
        <v>2</v>
      </c>
      <c r="ES18" s="7" t="s">
        <v>7</v>
      </c>
      <c r="ET18" s="5" t="s">
        <v>2</v>
      </c>
      <c r="EU18" s="7" t="s">
        <v>7</v>
      </c>
      <c r="EV18" s="5" t="s">
        <v>3</v>
      </c>
      <c r="EW18" s="5" t="s">
        <v>4</v>
      </c>
      <c r="EX18" s="7">
        <v>4</v>
      </c>
      <c r="EY18" s="5" t="s">
        <v>2</v>
      </c>
      <c r="EZ18" s="5" t="s">
        <v>7</v>
      </c>
      <c r="FA18" s="5" t="s">
        <v>2</v>
      </c>
      <c r="FB18" s="7" t="s">
        <v>7</v>
      </c>
      <c r="FC18" s="5" t="s">
        <v>2</v>
      </c>
      <c r="FD18" s="7" t="s">
        <v>7</v>
      </c>
      <c r="FE18" s="5" t="s">
        <v>2</v>
      </c>
      <c r="FF18" s="7" t="s">
        <v>7</v>
      </c>
      <c r="FG18" s="5" t="s">
        <v>3</v>
      </c>
      <c r="FJ18" s="7"/>
      <c r="FN18" s="7"/>
      <c r="FP18" s="7"/>
      <c r="FR18" s="7"/>
      <c r="FT18" s="6"/>
      <c r="FU18" s="5" t="s">
        <v>405</v>
      </c>
      <c r="FV18" s="9" t="s">
        <v>5</v>
      </c>
      <c r="FW18" s="5" t="s">
        <v>2</v>
      </c>
      <c r="FX18" s="8" t="s">
        <v>7</v>
      </c>
      <c r="FY18" s="5" t="s">
        <v>2</v>
      </c>
      <c r="FZ18" s="8" t="s">
        <v>7</v>
      </c>
      <c r="GA18" s="5" t="s">
        <v>2</v>
      </c>
      <c r="GB18" s="8" t="s">
        <v>7</v>
      </c>
      <c r="GC18" s="5" t="s">
        <v>2</v>
      </c>
      <c r="GD18" s="8" t="s">
        <v>7</v>
      </c>
      <c r="GE18" s="5" t="s">
        <v>3</v>
      </c>
      <c r="GF18" s="6" t="s">
        <v>18</v>
      </c>
    </row>
    <row r="19" spans="1:188" x14ac:dyDescent="0.25">
      <c r="A19" s="5" t="s">
        <v>9</v>
      </c>
      <c r="B19" s="5">
        <v>11200</v>
      </c>
      <c r="C19" s="5" t="s">
        <v>10</v>
      </c>
      <c r="D19" s="5" t="s">
        <v>11</v>
      </c>
      <c r="E19" s="5" t="s">
        <v>20</v>
      </c>
      <c r="F19" s="5" t="s">
        <v>21</v>
      </c>
      <c r="G19" s="5" t="s">
        <v>22</v>
      </c>
      <c r="H19" s="5">
        <v>4</v>
      </c>
      <c r="I19" s="5" t="s">
        <v>12</v>
      </c>
      <c r="J19" s="5">
        <v>3</v>
      </c>
      <c r="K19" s="5" t="s">
        <v>14</v>
      </c>
      <c r="L19" s="5" t="s">
        <v>15</v>
      </c>
      <c r="M19" s="5" t="s">
        <v>16</v>
      </c>
      <c r="O19" s="5" t="s">
        <v>19</v>
      </c>
      <c r="P19" s="5" t="s">
        <v>23</v>
      </c>
      <c r="Q19" s="5" t="s">
        <v>1</v>
      </c>
      <c r="R19" s="7">
        <v>1</v>
      </c>
      <c r="S19" s="5" t="s">
        <v>2</v>
      </c>
      <c r="T19" s="7">
        <v>11200</v>
      </c>
      <c r="U19" s="5" t="s">
        <v>2</v>
      </c>
      <c r="V19" s="7" t="s">
        <v>8</v>
      </c>
      <c r="W19" s="5" t="s">
        <v>2</v>
      </c>
      <c r="X19" s="7" t="s">
        <v>7</v>
      </c>
      <c r="Y19" s="5" t="s">
        <v>2</v>
      </c>
      <c r="Z19" s="7" t="s">
        <v>7</v>
      </c>
      <c r="AA19" s="5" t="s">
        <v>3</v>
      </c>
      <c r="AB19" s="5" t="s">
        <v>4</v>
      </c>
      <c r="AC19" s="8">
        <v>2</v>
      </c>
      <c r="AD19" s="5" t="s">
        <v>2</v>
      </c>
      <c r="AE19" s="5" t="s">
        <v>7</v>
      </c>
      <c r="AF19" s="5" t="s">
        <v>2</v>
      </c>
      <c r="AG19" s="8" t="s">
        <v>7</v>
      </c>
      <c r="AH19" s="5" t="s">
        <v>2</v>
      </c>
      <c r="AI19" s="8" t="s">
        <v>7</v>
      </c>
      <c r="AJ19" s="5" t="s">
        <v>2</v>
      </c>
      <c r="AK19" s="8" t="s">
        <v>7</v>
      </c>
      <c r="AL19" s="5" t="s">
        <v>3</v>
      </c>
      <c r="AM19" s="5" t="s">
        <v>1</v>
      </c>
      <c r="AN19" s="7">
        <v>3</v>
      </c>
      <c r="AO19" s="5" t="s">
        <v>2</v>
      </c>
      <c r="AP19" s="5" t="s">
        <v>7</v>
      </c>
      <c r="AQ19" s="5" t="s">
        <v>2</v>
      </c>
      <c r="AR19" s="7" t="s">
        <v>7</v>
      </c>
      <c r="AS19" s="5" t="s">
        <v>2</v>
      </c>
      <c r="AT19" s="7" t="s">
        <v>7</v>
      </c>
      <c r="AU19" s="5" t="s">
        <v>2</v>
      </c>
      <c r="AV19" s="7" t="s">
        <v>7</v>
      </c>
      <c r="AW19" s="5" t="s">
        <v>3</v>
      </c>
      <c r="AY19" s="7"/>
      <c r="BC19" s="7"/>
      <c r="BE19" s="7"/>
      <c r="BG19" s="7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V19" s="5" t="s">
        <v>405</v>
      </c>
      <c r="BW19" s="9" t="s">
        <v>5</v>
      </c>
      <c r="BX19" s="5" t="s">
        <v>2</v>
      </c>
      <c r="BY19" s="8" t="s">
        <v>7</v>
      </c>
      <c r="BZ19" s="5" t="s">
        <v>2</v>
      </c>
      <c r="CA19" s="8" t="s">
        <v>7</v>
      </c>
      <c r="CB19" s="5" t="s">
        <v>2</v>
      </c>
      <c r="CC19" s="8" t="s">
        <v>7</v>
      </c>
      <c r="CD19" s="5" t="s">
        <v>2</v>
      </c>
      <c r="CE19" s="8" t="s">
        <v>7</v>
      </c>
      <c r="CF19" s="5" t="s">
        <v>3</v>
      </c>
      <c r="CG19" s="6" t="s">
        <v>18</v>
      </c>
      <c r="CH19" s="11">
        <v>448</v>
      </c>
      <c r="CI19" s="6">
        <v>11200</v>
      </c>
      <c r="CJ19" s="6"/>
      <c r="CK19" s="6"/>
      <c r="CL19" s="6"/>
      <c r="CM19" s="6"/>
      <c r="CN19" s="6">
        <v>0.04</v>
      </c>
      <c r="CO19" s="6" t="s">
        <v>35</v>
      </c>
      <c r="CP19" s="6">
        <v>1</v>
      </c>
      <c r="CQ19" s="6" t="s">
        <v>29</v>
      </c>
      <c r="CR19" s="6" t="s">
        <v>27</v>
      </c>
      <c r="CS19" s="6">
        <v>11200</v>
      </c>
      <c r="CT19" s="6" t="s">
        <v>24</v>
      </c>
      <c r="CU19" s="6">
        <v>0.04</v>
      </c>
      <c r="CV19" s="6" t="s">
        <v>25</v>
      </c>
      <c r="CW19" s="6">
        <v>448</v>
      </c>
      <c r="CX19" s="6" t="s">
        <v>28</v>
      </c>
      <c r="CY19" s="6" t="s">
        <v>26</v>
      </c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 t="s">
        <v>36</v>
      </c>
      <c r="DN19" s="5" t="s">
        <v>19</v>
      </c>
      <c r="DO19" s="5" t="s">
        <v>23</v>
      </c>
      <c r="DP19" s="5" t="s">
        <v>1</v>
      </c>
      <c r="DQ19" s="7">
        <v>1</v>
      </c>
      <c r="DR19" s="5" t="s">
        <v>2</v>
      </c>
      <c r="DS19" s="7">
        <v>11200</v>
      </c>
      <c r="DT19" s="5" t="s">
        <v>2</v>
      </c>
      <c r="DU19" s="7" t="s">
        <v>371</v>
      </c>
      <c r="DV19" s="5" t="s">
        <v>2</v>
      </c>
      <c r="DW19" s="7" t="s">
        <v>7</v>
      </c>
      <c r="DX19" s="5" t="s">
        <v>2</v>
      </c>
      <c r="DY19" s="7" t="s">
        <v>7</v>
      </c>
      <c r="DZ19" s="5" t="s">
        <v>3</v>
      </c>
      <c r="EA19" s="5" t="s">
        <v>4</v>
      </c>
      <c r="EB19" s="8">
        <v>2</v>
      </c>
      <c r="EC19" s="5" t="s">
        <v>2</v>
      </c>
      <c r="ED19" s="5" t="s">
        <v>7</v>
      </c>
      <c r="EE19" s="5" t="s">
        <v>2</v>
      </c>
      <c r="EF19" s="8" t="s">
        <v>7</v>
      </c>
      <c r="EG19" s="5" t="s">
        <v>2</v>
      </c>
      <c r="EH19" s="8" t="s">
        <v>7</v>
      </c>
      <c r="EI19" s="5" t="s">
        <v>2</v>
      </c>
      <c r="EJ19" s="8" t="s">
        <v>7</v>
      </c>
      <c r="EK19" s="5" t="s">
        <v>3</v>
      </c>
      <c r="EL19" s="5" t="s">
        <v>1</v>
      </c>
      <c r="EM19" s="7">
        <v>3</v>
      </c>
      <c r="EN19" s="5" t="s">
        <v>2</v>
      </c>
      <c r="EO19" s="5" t="s">
        <v>7</v>
      </c>
      <c r="EP19" s="5" t="s">
        <v>2</v>
      </c>
      <c r="EQ19" s="7" t="s">
        <v>7</v>
      </c>
      <c r="ER19" s="5" t="s">
        <v>2</v>
      </c>
      <c r="ES19" s="7" t="s">
        <v>7</v>
      </c>
      <c r="ET19" s="5" t="s">
        <v>2</v>
      </c>
      <c r="EU19" s="7" t="s">
        <v>7</v>
      </c>
      <c r="EV19" s="5" t="s">
        <v>3</v>
      </c>
      <c r="EX19" s="7"/>
      <c r="FB19" s="7"/>
      <c r="FD19" s="7"/>
      <c r="FF19" s="7"/>
      <c r="FJ19" s="7"/>
      <c r="FN19" s="7"/>
      <c r="FP19" s="7"/>
      <c r="FR19" s="7"/>
      <c r="FT19" s="6"/>
      <c r="FU19" s="5" t="s">
        <v>405</v>
      </c>
      <c r="FV19" s="9" t="s">
        <v>5</v>
      </c>
      <c r="FW19" s="5" t="s">
        <v>2</v>
      </c>
      <c r="FX19" s="8" t="s">
        <v>7</v>
      </c>
      <c r="FY19" s="5" t="s">
        <v>2</v>
      </c>
      <c r="FZ19" s="8" t="s">
        <v>7</v>
      </c>
      <c r="GA19" s="5" t="s">
        <v>2</v>
      </c>
      <c r="GB19" s="8" t="s">
        <v>7</v>
      </c>
      <c r="GC19" s="5" t="s">
        <v>2</v>
      </c>
      <c r="GD19" s="8" t="s">
        <v>7</v>
      </c>
      <c r="GE19" s="5" t="s">
        <v>3</v>
      </c>
      <c r="GF19" s="6" t="s">
        <v>18</v>
      </c>
    </row>
    <row r="20" spans="1:188" x14ac:dyDescent="0.25">
      <c r="A20" s="5" t="s">
        <v>9</v>
      </c>
      <c r="B20" s="5">
        <v>12200</v>
      </c>
      <c r="C20" s="5" t="s">
        <v>10</v>
      </c>
      <c r="D20" s="5" t="s">
        <v>11</v>
      </c>
      <c r="E20" s="5" t="s">
        <v>20</v>
      </c>
      <c r="F20" s="5" t="s">
        <v>21</v>
      </c>
      <c r="G20" s="5" t="s">
        <v>22</v>
      </c>
      <c r="H20" s="5">
        <v>6</v>
      </c>
      <c r="I20" s="5" t="s">
        <v>12</v>
      </c>
      <c r="J20" s="5">
        <v>5</v>
      </c>
      <c r="K20" s="5" t="s">
        <v>14</v>
      </c>
      <c r="L20" s="5" t="s">
        <v>15</v>
      </c>
      <c r="M20" s="5" t="s">
        <v>16</v>
      </c>
      <c r="O20" s="5" t="s">
        <v>19</v>
      </c>
      <c r="P20" s="5" t="s">
        <v>23</v>
      </c>
      <c r="Q20" s="5" t="s">
        <v>1</v>
      </c>
      <c r="R20" s="7">
        <v>1</v>
      </c>
      <c r="S20" s="5" t="s">
        <v>2</v>
      </c>
      <c r="T20" s="7">
        <v>12200</v>
      </c>
      <c r="U20" s="5" t="s">
        <v>2</v>
      </c>
      <c r="V20" s="7" t="s">
        <v>8</v>
      </c>
      <c r="W20" s="5" t="s">
        <v>2</v>
      </c>
      <c r="X20" s="7" t="s">
        <v>7</v>
      </c>
      <c r="Y20" s="5" t="s">
        <v>2</v>
      </c>
      <c r="Z20" s="7" t="s">
        <v>7</v>
      </c>
      <c r="AA20" s="5" t="s">
        <v>3</v>
      </c>
      <c r="AB20" s="5" t="s">
        <v>4</v>
      </c>
      <c r="AC20" s="8">
        <v>2</v>
      </c>
      <c r="AD20" s="5" t="s">
        <v>2</v>
      </c>
      <c r="AE20" s="5" t="s">
        <v>7</v>
      </c>
      <c r="AF20" s="5" t="s">
        <v>2</v>
      </c>
      <c r="AG20" s="8" t="s">
        <v>7</v>
      </c>
      <c r="AH20" s="5" t="s">
        <v>2</v>
      </c>
      <c r="AI20" s="8" t="s">
        <v>7</v>
      </c>
      <c r="AJ20" s="5" t="s">
        <v>2</v>
      </c>
      <c r="AK20" s="8" t="s">
        <v>7</v>
      </c>
      <c r="AL20" s="5" t="s">
        <v>3</v>
      </c>
      <c r="AM20" s="5" t="s">
        <v>1</v>
      </c>
      <c r="AN20" s="7">
        <v>3</v>
      </c>
      <c r="AO20" s="5" t="s">
        <v>2</v>
      </c>
      <c r="AP20" s="5" t="s">
        <v>7</v>
      </c>
      <c r="AQ20" s="5" t="s">
        <v>2</v>
      </c>
      <c r="AR20" s="7" t="s">
        <v>7</v>
      </c>
      <c r="AS20" s="5" t="s">
        <v>2</v>
      </c>
      <c r="AT20" s="7" t="s">
        <v>7</v>
      </c>
      <c r="AU20" s="5" t="s">
        <v>2</v>
      </c>
      <c r="AV20" s="7" t="s">
        <v>7</v>
      </c>
      <c r="AW20" s="5" t="s">
        <v>3</v>
      </c>
      <c r="AX20" s="5" t="s">
        <v>4</v>
      </c>
      <c r="AY20" s="7">
        <v>4</v>
      </c>
      <c r="AZ20" s="5" t="s">
        <v>2</v>
      </c>
      <c r="BA20" s="5" t="s">
        <v>7</v>
      </c>
      <c r="BB20" s="5" t="s">
        <v>2</v>
      </c>
      <c r="BC20" s="7" t="s">
        <v>7</v>
      </c>
      <c r="BD20" s="5" t="s">
        <v>2</v>
      </c>
      <c r="BE20" s="7" t="s">
        <v>7</v>
      </c>
      <c r="BF20" s="5" t="s">
        <v>2</v>
      </c>
      <c r="BG20" s="7" t="s">
        <v>7</v>
      </c>
      <c r="BH20" s="5" t="s">
        <v>3</v>
      </c>
      <c r="BI20" s="5"/>
      <c r="BJ20" s="5" t="s">
        <v>1</v>
      </c>
      <c r="BK20" s="7">
        <v>5</v>
      </c>
      <c r="BL20" s="5" t="s">
        <v>2</v>
      </c>
      <c r="BM20" s="5" t="s">
        <v>7</v>
      </c>
      <c r="BN20" s="5" t="s">
        <v>2</v>
      </c>
      <c r="BO20" s="7" t="s">
        <v>7</v>
      </c>
      <c r="BP20" s="5" t="s">
        <v>2</v>
      </c>
      <c r="BQ20" s="7"/>
      <c r="BR20" s="5" t="s">
        <v>2</v>
      </c>
      <c r="BS20" s="7" t="s">
        <v>7</v>
      </c>
      <c r="BT20" s="5" t="s">
        <v>3</v>
      </c>
      <c r="BV20" s="5" t="s">
        <v>405</v>
      </c>
      <c r="BW20" s="9" t="s">
        <v>5</v>
      </c>
      <c r="BX20" s="5" t="s">
        <v>2</v>
      </c>
      <c r="BY20" s="8" t="s">
        <v>7</v>
      </c>
      <c r="BZ20" s="5" t="s">
        <v>2</v>
      </c>
      <c r="CA20" s="8" t="s">
        <v>7</v>
      </c>
      <c r="CB20" s="5" t="s">
        <v>2</v>
      </c>
      <c r="CC20" s="8" t="s">
        <v>7</v>
      </c>
      <c r="CD20" s="5" t="s">
        <v>2</v>
      </c>
      <c r="CE20" s="8" t="s">
        <v>7</v>
      </c>
      <c r="CF20" s="5" t="s">
        <v>3</v>
      </c>
      <c r="CG20" s="6" t="s">
        <v>18</v>
      </c>
      <c r="CH20" s="11">
        <v>732</v>
      </c>
      <c r="CI20" s="6">
        <v>12200</v>
      </c>
      <c r="CJ20" s="6"/>
      <c r="CK20" s="6"/>
      <c r="CL20" s="6"/>
      <c r="CM20" s="6"/>
      <c r="CN20" s="6">
        <v>0.06</v>
      </c>
      <c r="CO20" s="6" t="s">
        <v>35</v>
      </c>
      <c r="CP20" s="6">
        <v>1</v>
      </c>
      <c r="CQ20" s="6" t="s">
        <v>29</v>
      </c>
      <c r="CR20" s="6" t="s">
        <v>27</v>
      </c>
      <c r="CS20" s="6">
        <v>12200</v>
      </c>
      <c r="CT20" s="6" t="s">
        <v>24</v>
      </c>
      <c r="CU20" s="6">
        <v>0.06</v>
      </c>
      <c r="CV20" s="6" t="s">
        <v>25</v>
      </c>
      <c r="CW20" s="6">
        <v>732</v>
      </c>
      <c r="CX20" s="6" t="s">
        <v>28</v>
      </c>
      <c r="CY20" s="6" t="s">
        <v>26</v>
      </c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 t="s">
        <v>36</v>
      </c>
      <c r="DN20" s="5" t="s">
        <v>19</v>
      </c>
      <c r="DO20" s="5" t="s">
        <v>23</v>
      </c>
      <c r="DP20" s="5" t="s">
        <v>1</v>
      </c>
      <c r="DQ20" s="7">
        <v>1</v>
      </c>
      <c r="DR20" s="5" t="s">
        <v>2</v>
      </c>
      <c r="DS20" s="7">
        <v>12200</v>
      </c>
      <c r="DT20" s="5" t="s">
        <v>2</v>
      </c>
      <c r="DU20" s="7" t="s">
        <v>1548</v>
      </c>
      <c r="DV20" s="5" t="s">
        <v>2</v>
      </c>
      <c r="DW20" s="7" t="s">
        <v>7</v>
      </c>
      <c r="DX20" s="5" t="s">
        <v>2</v>
      </c>
      <c r="DY20" s="7" t="s">
        <v>7</v>
      </c>
      <c r="DZ20" s="5" t="s">
        <v>3</v>
      </c>
      <c r="EA20" s="5" t="s">
        <v>4</v>
      </c>
      <c r="EB20" s="8">
        <v>2</v>
      </c>
      <c r="EC20" s="5" t="s">
        <v>2</v>
      </c>
      <c r="ED20" s="5" t="s">
        <v>7</v>
      </c>
      <c r="EE20" s="5" t="s">
        <v>2</v>
      </c>
      <c r="EF20" s="8" t="s">
        <v>7</v>
      </c>
      <c r="EG20" s="5" t="s">
        <v>2</v>
      </c>
      <c r="EH20" s="8" t="s">
        <v>7</v>
      </c>
      <c r="EI20" s="5" t="s">
        <v>2</v>
      </c>
      <c r="EJ20" s="8" t="s">
        <v>7</v>
      </c>
      <c r="EK20" s="5" t="s">
        <v>3</v>
      </c>
      <c r="EL20" s="5" t="s">
        <v>1</v>
      </c>
      <c r="EM20" s="7">
        <v>3</v>
      </c>
      <c r="EN20" s="5" t="s">
        <v>2</v>
      </c>
      <c r="EO20" s="5" t="s">
        <v>7</v>
      </c>
      <c r="EP20" s="5" t="s">
        <v>2</v>
      </c>
      <c r="EQ20" s="7" t="s">
        <v>7</v>
      </c>
      <c r="ER20" s="5" t="s">
        <v>2</v>
      </c>
      <c r="ES20" s="7" t="s">
        <v>7</v>
      </c>
      <c r="ET20" s="5" t="s">
        <v>2</v>
      </c>
      <c r="EU20" s="7" t="s">
        <v>7</v>
      </c>
      <c r="EV20" s="5" t="s">
        <v>3</v>
      </c>
      <c r="EW20" s="5" t="s">
        <v>4</v>
      </c>
      <c r="EX20" s="7">
        <v>4</v>
      </c>
      <c r="EY20" s="5" t="s">
        <v>2</v>
      </c>
      <c r="EZ20" s="5" t="s">
        <v>7</v>
      </c>
      <c r="FA20" s="5" t="s">
        <v>2</v>
      </c>
      <c r="FB20" s="7" t="s">
        <v>7</v>
      </c>
      <c r="FC20" s="5" t="s">
        <v>2</v>
      </c>
      <c r="FD20" s="7" t="s">
        <v>7</v>
      </c>
      <c r="FE20" s="5" t="s">
        <v>2</v>
      </c>
      <c r="FF20" s="7" t="s">
        <v>7</v>
      </c>
      <c r="FG20" s="5" t="s">
        <v>3</v>
      </c>
      <c r="FH20" s="5" t="s">
        <v>1</v>
      </c>
      <c r="FI20" s="7">
        <v>5</v>
      </c>
      <c r="FJ20" s="5" t="s">
        <v>2</v>
      </c>
      <c r="FK20" s="5" t="s">
        <v>7</v>
      </c>
      <c r="FL20" s="5" t="s">
        <v>2</v>
      </c>
      <c r="FM20" s="7" t="s">
        <v>7</v>
      </c>
      <c r="FN20" s="5" t="s">
        <v>2</v>
      </c>
      <c r="FO20" s="7" t="s">
        <v>7</v>
      </c>
      <c r="FP20" s="5" t="s">
        <v>2</v>
      </c>
      <c r="FQ20" s="7" t="s">
        <v>7</v>
      </c>
      <c r="FR20" s="5" t="s">
        <v>3</v>
      </c>
      <c r="FT20" s="6"/>
      <c r="FU20" s="5" t="s">
        <v>405</v>
      </c>
      <c r="FV20" s="9" t="s">
        <v>5</v>
      </c>
      <c r="FW20" s="5" t="s">
        <v>2</v>
      </c>
      <c r="FX20" s="8" t="s">
        <v>7</v>
      </c>
      <c r="FY20" s="5" t="s">
        <v>2</v>
      </c>
      <c r="FZ20" s="8" t="s">
        <v>7</v>
      </c>
      <c r="GA20" s="5" t="s">
        <v>2</v>
      </c>
      <c r="GB20" s="8" t="s">
        <v>7</v>
      </c>
      <c r="GC20" s="5" t="s">
        <v>2</v>
      </c>
      <c r="GD20" s="8" t="s">
        <v>7</v>
      </c>
      <c r="GE20" s="5" t="s">
        <v>3</v>
      </c>
      <c r="GF20" s="6" t="s">
        <v>18</v>
      </c>
    </row>
    <row r="21" spans="1:188" x14ac:dyDescent="0.25">
      <c r="A21" s="5" t="s">
        <v>9</v>
      </c>
      <c r="B21" s="5">
        <v>5900</v>
      </c>
      <c r="C21" s="5" t="s">
        <v>10</v>
      </c>
      <c r="D21" s="5" t="s">
        <v>11</v>
      </c>
      <c r="E21" s="5" t="s">
        <v>20</v>
      </c>
      <c r="F21" s="5" t="s">
        <v>21</v>
      </c>
      <c r="G21" s="5" t="s">
        <v>22</v>
      </c>
      <c r="H21" s="5">
        <v>8</v>
      </c>
      <c r="I21" s="5" t="s">
        <v>12</v>
      </c>
      <c r="J21" s="5">
        <v>4</v>
      </c>
      <c r="K21" s="5" t="s">
        <v>14</v>
      </c>
      <c r="L21" s="5" t="s">
        <v>15</v>
      </c>
      <c r="M21" s="5" t="s">
        <v>16</v>
      </c>
      <c r="O21" s="5" t="s">
        <v>19</v>
      </c>
      <c r="P21" s="5" t="s">
        <v>23</v>
      </c>
      <c r="Q21" s="5" t="s">
        <v>1</v>
      </c>
      <c r="R21" s="7">
        <v>1</v>
      </c>
      <c r="S21" s="5" t="s">
        <v>2</v>
      </c>
      <c r="T21" s="7">
        <v>5900</v>
      </c>
      <c r="U21" s="5" t="s">
        <v>2</v>
      </c>
      <c r="V21" s="7" t="s">
        <v>8</v>
      </c>
      <c r="W21" s="5" t="s">
        <v>2</v>
      </c>
      <c r="X21" s="7" t="s">
        <v>7</v>
      </c>
      <c r="Y21" s="5" t="s">
        <v>2</v>
      </c>
      <c r="Z21" s="7" t="s">
        <v>7</v>
      </c>
      <c r="AA21" s="5" t="s">
        <v>3</v>
      </c>
      <c r="AB21" s="5" t="s">
        <v>4</v>
      </c>
      <c r="AC21" s="8">
        <v>2</v>
      </c>
      <c r="AD21" s="5" t="s">
        <v>2</v>
      </c>
      <c r="AE21" s="5" t="s">
        <v>7</v>
      </c>
      <c r="AF21" s="5" t="s">
        <v>2</v>
      </c>
      <c r="AG21" s="8" t="s">
        <v>7</v>
      </c>
      <c r="AH21" s="5" t="s">
        <v>2</v>
      </c>
      <c r="AI21" s="8" t="s">
        <v>7</v>
      </c>
      <c r="AJ21" s="5" t="s">
        <v>2</v>
      </c>
      <c r="AK21" s="8" t="s">
        <v>7</v>
      </c>
      <c r="AL21" s="5" t="s">
        <v>3</v>
      </c>
      <c r="AM21" s="5" t="s">
        <v>1</v>
      </c>
      <c r="AN21" s="7">
        <v>3</v>
      </c>
      <c r="AO21" s="5" t="s">
        <v>2</v>
      </c>
      <c r="AP21" s="5" t="s">
        <v>7</v>
      </c>
      <c r="AQ21" s="5" t="s">
        <v>2</v>
      </c>
      <c r="AR21" s="7" t="s">
        <v>7</v>
      </c>
      <c r="AS21" s="5" t="s">
        <v>2</v>
      </c>
      <c r="AT21" s="7" t="s">
        <v>7</v>
      </c>
      <c r="AU21" s="5" t="s">
        <v>2</v>
      </c>
      <c r="AV21" s="7" t="s">
        <v>7</v>
      </c>
      <c r="AW21" s="5" t="s">
        <v>3</v>
      </c>
      <c r="AX21" s="5" t="s">
        <v>4</v>
      </c>
      <c r="AY21" s="7">
        <v>4</v>
      </c>
      <c r="AZ21" s="5" t="s">
        <v>2</v>
      </c>
      <c r="BA21" s="5" t="s">
        <v>7</v>
      </c>
      <c r="BB21" s="5" t="s">
        <v>2</v>
      </c>
      <c r="BC21" s="7" t="s">
        <v>7</v>
      </c>
      <c r="BD21" s="5" t="s">
        <v>2</v>
      </c>
      <c r="BE21" s="7" t="s">
        <v>7</v>
      </c>
      <c r="BF21" s="5" t="s">
        <v>2</v>
      </c>
      <c r="BG21" s="7" t="s">
        <v>7</v>
      </c>
      <c r="BH21" s="5" t="s">
        <v>3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V21" s="5" t="s">
        <v>405</v>
      </c>
      <c r="BW21" s="9" t="s">
        <v>5</v>
      </c>
      <c r="BX21" s="5" t="s">
        <v>2</v>
      </c>
      <c r="BY21" s="8" t="s">
        <v>7</v>
      </c>
      <c r="BZ21" s="5" t="s">
        <v>2</v>
      </c>
      <c r="CA21" s="8" t="s">
        <v>7</v>
      </c>
      <c r="CB21" s="5" t="s">
        <v>2</v>
      </c>
      <c r="CC21" s="8" t="s">
        <v>7</v>
      </c>
      <c r="CD21" s="5" t="s">
        <v>2</v>
      </c>
      <c r="CE21" s="8" t="s">
        <v>7</v>
      </c>
      <c r="CF21" s="5" t="s">
        <v>3</v>
      </c>
      <c r="CG21" s="6" t="s">
        <v>18</v>
      </c>
      <c r="CH21" s="11">
        <v>472</v>
      </c>
      <c r="CI21" s="6">
        <v>5900</v>
      </c>
      <c r="CJ21" s="6"/>
      <c r="CK21" s="6"/>
      <c r="CL21" s="6"/>
      <c r="CM21" s="6"/>
      <c r="CN21" s="6">
        <v>0.08</v>
      </c>
      <c r="CO21" s="6" t="s">
        <v>35</v>
      </c>
      <c r="CP21" s="6">
        <v>1</v>
      </c>
      <c r="CQ21" s="6" t="s">
        <v>29</v>
      </c>
      <c r="CR21" s="6" t="s">
        <v>27</v>
      </c>
      <c r="CS21" s="6">
        <v>5900</v>
      </c>
      <c r="CT21" s="6" t="s">
        <v>24</v>
      </c>
      <c r="CU21" s="6">
        <v>0.08</v>
      </c>
      <c r="CV21" s="6" t="s">
        <v>25</v>
      </c>
      <c r="CW21" s="6">
        <v>472</v>
      </c>
      <c r="CX21" s="6" t="s">
        <v>28</v>
      </c>
      <c r="CY21" s="6" t="s">
        <v>26</v>
      </c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 t="s">
        <v>36</v>
      </c>
      <c r="DN21" s="5" t="s">
        <v>19</v>
      </c>
      <c r="DO21" s="5" t="s">
        <v>23</v>
      </c>
      <c r="DP21" s="5" t="s">
        <v>1</v>
      </c>
      <c r="DQ21" s="7">
        <v>1</v>
      </c>
      <c r="DR21" s="5" t="s">
        <v>2</v>
      </c>
      <c r="DS21" s="7">
        <v>5900</v>
      </c>
      <c r="DT21" s="5" t="s">
        <v>2</v>
      </c>
      <c r="DU21" s="7" t="s">
        <v>1549</v>
      </c>
      <c r="DV21" s="5" t="s">
        <v>2</v>
      </c>
      <c r="DW21" s="7" t="s">
        <v>7</v>
      </c>
      <c r="DX21" s="5" t="s">
        <v>2</v>
      </c>
      <c r="DY21" s="7" t="s">
        <v>7</v>
      </c>
      <c r="DZ21" s="5" t="s">
        <v>3</v>
      </c>
      <c r="EA21" s="5" t="s">
        <v>4</v>
      </c>
      <c r="EB21" s="8">
        <v>2</v>
      </c>
      <c r="EC21" s="5" t="s">
        <v>2</v>
      </c>
      <c r="ED21" s="5" t="s">
        <v>7</v>
      </c>
      <c r="EE21" s="5" t="s">
        <v>2</v>
      </c>
      <c r="EF21" s="8" t="s">
        <v>7</v>
      </c>
      <c r="EG21" s="5" t="s">
        <v>2</v>
      </c>
      <c r="EH21" s="8" t="s">
        <v>7</v>
      </c>
      <c r="EI21" s="5" t="s">
        <v>2</v>
      </c>
      <c r="EJ21" s="8" t="s">
        <v>7</v>
      </c>
      <c r="EK21" s="5" t="s">
        <v>3</v>
      </c>
      <c r="EL21" s="5" t="s">
        <v>1</v>
      </c>
      <c r="EM21" s="7">
        <v>3</v>
      </c>
      <c r="EN21" s="5" t="s">
        <v>2</v>
      </c>
      <c r="EO21" s="5" t="s">
        <v>7</v>
      </c>
      <c r="EP21" s="5" t="s">
        <v>2</v>
      </c>
      <c r="EQ21" s="7" t="s">
        <v>7</v>
      </c>
      <c r="ER21" s="5" t="s">
        <v>2</v>
      </c>
      <c r="ES21" s="7" t="s">
        <v>7</v>
      </c>
      <c r="ET21" s="5" t="s">
        <v>2</v>
      </c>
      <c r="EU21" s="7" t="s">
        <v>7</v>
      </c>
      <c r="EV21" s="5" t="s">
        <v>3</v>
      </c>
      <c r="EW21" s="5" t="s">
        <v>4</v>
      </c>
      <c r="EX21" s="7">
        <v>4</v>
      </c>
      <c r="EY21" s="5" t="s">
        <v>2</v>
      </c>
      <c r="EZ21" s="5" t="s">
        <v>7</v>
      </c>
      <c r="FA21" s="5" t="s">
        <v>2</v>
      </c>
      <c r="FB21" s="7" t="s">
        <v>7</v>
      </c>
      <c r="FC21" s="5" t="s">
        <v>2</v>
      </c>
      <c r="FD21" s="7" t="s">
        <v>7</v>
      </c>
      <c r="FE21" s="5" t="s">
        <v>2</v>
      </c>
      <c r="FF21" s="7" t="s">
        <v>7</v>
      </c>
      <c r="FG21" s="5" t="s">
        <v>3</v>
      </c>
      <c r="FJ21" s="7"/>
      <c r="FN21" s="7"/>
      <c r="FP21" s="7"/>
      <c r="FR21" s="7"/>
      <c r="FT21" s="6"/>
      <c r="FU21" s="5" t="s">
        <v>405</v>
      </c>
      <c r="FV21" s="9" t="s">
        <v>5</v>
      </c>
      <c r="FW21" s="5" t="s">
        <v>2</v>
      </c>
      <c r="FX21" s="8" t="s">
        <v>7</v>
      </c>
      <c r="FY21" s="5" t="s">
        <v>2</v>
      </c>
      <c r="FZ21" s="8" t="s">
        <v>7</v>
      </c>
      <c r="GA21" s="5" t="s">
        <v>2</v>
      </c>
      <c r="GB21" s="8" t="s">
        <v>7</v>
      </c>
      <c r="GC21" s="5" t="s">
        <v>2</v>
      </c>
      <c r="GD21" s="8" t="s">
        <v>7</v>
      </c>
      <c r="GE21" s="5" t="s">
        <v>3</v>
      </c>
      <c r="GF21" s="6" t="s">
        <v>18</v>
      </c>
    </row>
    <row r="22" spans="1:188" x14ac:dyDescent="0.25">
      <c r="A22" s="5" t="s">
        <v>9</v>
      </c>
      <c r="B22" s="5">
        <v>7500</v>
      </c>
      <c r="C22" s="5" t="s">
        <v>10</v>
      </c>
      <c r="D22" s="5" t="s">
        <v>11</v>
      </c>
      <c r="E22" s="5" t="s">
        <v>20</v>
      </c>
      <c r="F22" s="5" t="s">
        <v>21</v>
      </c>
      <c r="G22" s="5" t="s">
        <v>22</v>
      </c>
      <c r="H22" s="5">
        <v>9</v>
      </c>
      <c r="I22" s="5" t="s">
        <v>12</v>
      </c>
      <c r="J22" s="5">
        <v>3</v>
      </c>
      <c r="K22" s="5" t="s">
        <v>14</v>
      </c>
      <c r="L22" s="5" t="s">
        <v>15</v>
      </c>
      <c r="M22" s="5" t="s">
        <v>16</v>
      </c>
      <c r="O22" s="5" t="s">
        <v>19</v>
      </c>
      <c r="P22" s="5" t="s">
        <v>23</v>
      </c>
      <c r="Q22" s="5" t="s">
        <v>1</v>
      </c>
      <c r="R22" s="7">
        <v>1</v>
      </c>
      <c r="S22" s="5" t="s">
        <v>2</v>
      </c>
      <c r="T22" s="7">
        <v>7500</v>
      </c>
      <c r="U22" s="5" t="s">
        <v>2</v>
      </c>
      <c r="V22" s="7" t="s">
        <v>8</v>
      </c>
      <c r="W22" s="5" t="s">
        <v>2</v>
      </c>
      <c r="X22" s="7" t="s">
        <v>7</v>
      </c>
      <c r="Y22" s="5" t="s">
        <v>2</v>
      </c>
      <c r="Z22" s="7" t="s">
        <v>7</v>
      </c>
      <c r="AA22" s="5" t="s">
        <v>3</v>
      </c>
      <c r="AB22" s="5" t="s">
        <v>4</v>
      </c>
      <c r="AC22" s="8">
        <v>2</v>
      </c>
      <c r="AD22" s="5" t="s">
        <v>2</v>
      </c>
      <c r="AE22" s="5" t="s">
        <v>7</v>
      </c>
      <c r="AF22" s="5" t="s">
        <v>2</v>
      </c>
      <c r="AG22" s="8" t="s">
        <v>7</v>
      </c>
      <c r="AH22" s="5" t="s">
        <v>2</v>
      </c>
      <c r="AI22" s="8" t="s">
        <v>7</v>
      </c>
      <c r="AJ22" s="5" t="s">
        <v>2</v>
      </c>
      <c r="AK22" s="8" t="s">
        <v>7</v>
      </c>
      <c r="AL22" s="5" t="s">
        <v>3</v>
      </c>
      <c r="AM22" s="5" t="s">
        <v>1</v>
      </c>
      <c r="AN22" s="7">
        <v>3</v>
      </c>
      <c r="AO22" s="5" t="s">
        <v>2</v>
      </c>
      <c r="AP22" s="5" t="s">
        <v>7</v>
      </c>
      <c r="AQ22" s="5" t="s">
        <v>2</v>
      </c>
      <c r="AR22" s="7" t="s">
        <v>7</v>
      </c>
      <c r="AS22" s="5" t="s">
        <v>2</v>
      </c>
      <c r="AT22" s="7" t="s">
        <v>7</v>
      </c>
      <c r="AU22" s="5" t="s">
        <v>2</v>
      </c>
      <c r="AV22" s="7" t="s">
        <v>7</v>
      </c>
      <c r="AW22" s="5" t="s">
        <v>3</v>
      </c>
      <c r="AY22" s="7"/>
      <c r="BC22" s="7"/>
      <c r="BE22" s="7"/>
      <c r="BG22" s="7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V22" s="5" t="s">
        <v>405</v>
      </c>
      <c r="BW22" s="9" t="s">
        <v>5</v>
      </c>
      <c r="BX22" s="5" t="s">
        <v>2</v>
      </c>
      <c r="BY22" s="8" t="s">
        <v>7</v>
      </c>
      <c r="BZ22" s="5" t="s">
        <v>2</v>
      </c>
      <c r="CA22" s="8" t="s">
        <v>7</v>
      </c>
      <c r="CB22" s="5" t="s">
        <v>2</v>
      </c>
      <c r="CC22" s="8" t="s">
        <v>7</v>
      </c>
      <c r="CD22" s="5" t="s">
        <v>2</v>
      </c>
      <c r="CE22" s="8" t="s">
        <v>7</v>
      </c>
      <c r="CF22" s="5" t="s">
        <v>3</v>
      </c>
      <c r="CG22" s="6" t="s">
        <v>18</v>
      </c>
      <c r="CH22" s="11">
        <v>675</v>
      </c>
      <c r="CI22" s="6">
        <v>7500</v>
      </c>
      <c r="CJ22" s="6"/>
      <c r="CK22" s="6"/>
      <c r="CL22" s="6"/>
      <c r="CM22" s="6"/>
      <c r="CN22" s="6">
        <v>0.09</v>
      </c>
      <c r="CO22" s="6" t="s">
        <v>35</v>
      </c>
      <c r="CP22" s="6">
        <v>1</v>
      </c>
      <c r="CQ22" s="6" t="s">
        <v>29</v>
      </c>
      <c r="CR22" s="6" t="s">
        <v>27</v>
      </c>
      <c r="CS22" s="6">
        <v>7500</v>
      </c>
      <c r="CT22" s="6" t="s">
        <v>24</v>
      </c>
      <c r="CU22" s="6">
        <v>0.09</v>
      </c>
      <c r="CV22" s="6" t="s">
        <v>25</v>
      </c>
      <c r="CW22" s="6">
        <v>675</v>
      </c>
      <c r="CX22" s="6" t="s">
        <v>28</v>
      </c>
      <c r="CY22" s="6" t="s">
        <v>26</v>
      </c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 t="s">
        <v>36</v>
      </c>
      <c r="DN22" s="5" t="s">
        <v>19</v>
      </c>
      <c r="DO22" s="5" t="s">
        <v>23</v>
      </c>
      <c r="DP22" s="5" t="s">
        <v>1</v>
      </c>
      <c r="DQ22" s="7">
        <v>1</v>
      </c>
      <c r="DR22" s="5" t="s">
        <v>2</v>
      </c>
      <c r="DS22" s="7">
        <v>7500</v>
      </c>
      <c r="DT22" s="5" t="s">
        <v>2</v>
      </c>
      <c r="DU22" s="7" t="s">
        <v>106</v>
      </c>
      <c r="DV22" s="5" t="s">
        <v>2</v>
      </c>
      <c r="DW22" s="7" t="s">
        <v>7</v>
      </c>
      <c r="DX22" s="5" t="s">
        <v>2</v>
      </c>
      <c r="DY22" s="7" t="s">
        <v>7</v>
      </c>
      <c r="DZ22" s="5" t="s">
        <v>3</v>
      </c>
      <c r="EA22" s="5" t="s">
        <v>4</v>
      </c>
      <c r="EB22" s="8">
        <v>2</v>
      </c>
      <c r="EC22" s="5" t="s">
        <v>2</v>
      </c>
      <c r="ED22" s="5" t="s">
        <v>7</v>
      </c>
      <c r="EE22" s="5" t="s">
        <v>2</v>
      </c>
      <c r="EF22" s="8" t="s">
        <v>7</v>
      </c>
      <c r="EG22" s="5" t="s">
        <v>2</v>
      </c>
      <c r="EH22" s="8" t="s">
        <v>7</v>
      </c>
      <c r="EI22" s="5" t="s">
        <v>2</v>
      </c>
      <c r="EJ22" s="8" t="s">
        <v>7</v>
      </c>
      <c r="EK22" s="5" t="s">
        <v>3</v>
      </c>
      <c r="EL22" s="5" t="s">
        <v>1</v>
      </c>
      <c r="EM22" s="7">
        <v>3</v>
      </c>
      <c r="EN22" s="5" t="s">
        <v>2</v>
      </c>
      <c r="EO22" s="5" t="s">
        <v>7</v>
      </c>
      <c r="EP22" s="5" t="s">
        <v>2</v>
      </c>
      <c r="EQ22" s="7" t="s">
        <v>7</v>
      </c>
      <c r="ER22" s="5" t="s">
        <v>2</v>
      </c>
      <c r="ES22" s="7" t="s">
        <v>7</v>
      </c>
      <c r="ET22" s="5" t="s">
        <v>2</v>
      </c>
      <c r="EU22" s="7" t="s">
        <v>7</v>
      </c>
      <c r="EV22" s="5" t="s">
        <v>3</v>
      </c>
      <c r="EX22" s="7"/>
      <c r="FB22" s="7"/>
      <c r="FD22" s="7"/>
      <c r="FF22" s="7"/>
      <c r="FJ22" s="7"/>
      <c r="FN22" s="7"/>
      <c r="FP22" s="7"/>
      <c r="FR22" s="7"/>
      <c r="FT22" s="6"/>
      <c r="FU22" s="5" t="s">
        <v>405</v>
      </c>
      <c r="FV22" s="9" t="s">
        <v>5</v>
      </c>
      <c r="FW22" s="5" t="s">
        <v>2</v>
      </c>
      <c r="FX22" s="8" t="s">
        <v>7</v>
      </c>
      <c r="FY22" s="5" t="s">
        <v>2</v>
      </c>
      <c r="FZ22" s="8" t="s">
        <v>7</v>
      </c>
      <c r="GA22" s="5" t="s">
        <v>2</v>
      </c>
      <c r="GB22" s="8" t="s">
        <v>7</v>
      </c>
      <c r="GC22" s="5" t="s">
        <v>2</v>
      </c>
      <c r="GD22" s="8" t="s">
        <v>7</v>
      </c>
      <c r="GE22" s="5" t="s">
        <v>3</v>
      </c>
      <c r="GF22" s="6" t="s">
        <v>18</v>
      </c>
    </row>
    <row r="23" spans="1:188" x14ac:dyDescent="0.25">
      <c r="A23" s="5" t="s">
        <v>9</v>
      </c>
      <c r="B23" s="5">
        <v>2400</v>
      </c>
      <c r="C23" s="5" t="s">
        <v>10</v>
      </c>
      <c r="D23" s="5" t="s">
        <v>11</v>
      </c>
      <c r="E23" s="5" t="s">
        <v>20</v>
      </c>
      <c r="F23" s="5" t="s">
        <v>21</v>
      </c>
      <c r="G23" s="5" t="s">
        <v>22</v>
      </c>
      <c r="H23" s="5">
        <v>4</v>
      </c>
      <c r="I23" s="5" t="s">
        <v>12</v>
      </c>
      <c r="J23" s="5">
        <v>5</v>
      </c>
      <c r="K23" s="5" t="s">
        <v>14</v>
      </c>
      <c r="L23" s="5" t="s">
        <v>15</v>
      </c>
      <c r="M23" s="5" t="s">
        <v>16</v>
      </c>
      <c r="O23" s="5" t="s">
        <v>19</v>
      </c>
      <c r="P23" s="5" t="s">
        <v>23</v>
      </c>
      <c r="Q23" s="5" t="s">
        <v>1</v>
      </c>
      <c r="R23" s="7">
        <v>1</v>
      </c>
      <c r="S23" s="5" t="s">
        <v>2</v>
      </c>
      <c r="T23" s="7">
        <v>2400</v>
      </c>
      <c r="U23" s="5" t="s">
        <v>2</v>
      </c>
      <c r="V23" s="7" t="s">
        <v>8</v>
      </c>
      <c r="W23" s="5" t="s">
        <v>2</v>
      </c>
      <c r="X23" s="7" t="s">
        <v>7</v>
      </c>
      <c r="Y23" s="5" t="s">
        <v>2</v>
      </c>
      <c r="Z23" s="7" t="s">
        <v>7</v>
      </c>
      <c r="AA23" s="5" t="s">
        <v>3</v>
      </c>
      <c r="AB23" s="5" t="s">
        <v>4</v>
      </c>
      <c r="AC23" s="8">
        <v>2</v>
      </c>
      <c r="AD23" s="5" t="s">
        <v>2</v>
      </c>
      <c r="AE23" s="5" t="s">
        <v>7</v>
      </c>
      <c r="AF23" s="5" t="s">
        <v>2</v>
      </c>
      <c r="AG23" s="8" t="s">
        <v>7</v>
      </c>
      <c r="AH23" s="5" t="s">
        <v>2</v>
      </c>
      <c r="AI23" s="8" t="s">
        <v>7</v>
      </c>
      <c r="AJ23" s="5" t="s">
        <v>2</v>
      </c>
      <c r="AK23" s="8" t="s">
        <v>7</v>
      </c>
      <c r="AL23" s="5" t="s">
        <v>3</v>
      </c>
      <c r="AM23" s="5" t="s">
        <v>1</v>
      </c>
      <c r="AN23" s="7">
        <v>3</v>
      </c>
      <c r="AO23" s="5" t="s">
        <v>2</v>
      </c>
      <c r="AP23" s="5" t="s">
        <v>7</v>
      </c>
      <c r="AQ23" s="5" t="s">
        <v>2</v>
      </c>
      <c r="AR23" s="7" t="s">
        <v>7</v>
      </c>
      <c r="AS23" s="5" t="s">
        <v>2</v>
      </c>
      <c r="AT23" s="7" t="s">
        <v>7</v>
      </c>
      <c r="AU23" s="5" t="s">
        <v>2</v>
      </c>
      <c r="AV23" s="7" t="s">
        <v>7</v>
      </c>
      <c r="AW23" s="5" t="s">
        <v>3</v>
      </c>
      <c r="AX23" s="5" t="s">
        <v>4</v>
      </c>
      <c r="AY23" s="7">
        <v>4</v>
      </c>
      <c r="AZ23" s="5" t="s">
        <v>2</v>
      </c>
      <c r="BA23" s="5" t="s">
        <v>7</v>
      </c>
      <c r="BB23" s="5" t="s">
        <v>2</v>
      </c>
      <c r="BC23" s="7" t="s">
        <v>7</v>
      </c>
      <c r="BD23" s="5" t="s">
        <v>2</v>
      </c>
      <c r="BE23" s="7" t="s">
        <v>7</v>
      </c>
      <c r="BF23" s="5" t="s">
        <v>2</v>
      </c>
      <c r="BG23" s="7" t="s">
        <v>7</v>
      </c>
      <c r="BH23" s="5" t="s">
        <v>3</v>
      </c>
      <c r="BI23" s="5"/>
      <c r="BJ23" s="5" t="s">
        <v>1</v>
      </c>
      <c r="BK23" s="7">
        <v>5</v>
      </c>
      <c r="BL23" s="5" t="s">
        <v>2</v>
      </c>
      <c r="BM23" s="5" t="s">
        <v>7</v>
      </c>
      <c r="BN23" s="5" t="s">
        <v>2</v>
      </c>
      <c r="BO23" s="7" t="s">
        <v>7</v>
      </c>
      <c r="BP23" s="5" t="s">
        <v>2</v>
      </c>
      <c r="BQ23" s="7"/>
      <c r="BR23" s="5" t="s">
        <v>2</v>
      </c>
      <c r="BS23" s="7" t="s">
        <v>7</v>
      </c>
      <c r="BT23" s="5" t="s">
        <v>3</v>
      </c>
      <c r="BV23" s="5" t="s">
        <v>405</v>
      </c>
      <c r="BW23" s="9" t="s">
        <v>5</v>
      </c>
      <c r="BX23" s="5" t="s">
        <v>2</v>
      </c>
      <c r="BY23" s="8" t="s">
        <v>7</v>
      </c>
      <c r="BZ23" s="5" t="s">
        <v>2</v>
      </c>
      <c r="CA23" s="8" t="s">
        <v>7</v>
      </c>
      <c r="CB23" s="5" t="s">
        <v>2</v>
      </c>
      <c r="CC23" s="8" t="s">
        <v>7</v>
      </c>
      <c r="CD23" s="5" t="s">
        <v>2</v>
      </c>
      <c r="CE23" s="8" t="s">
        <v>7</v>
      </c>
      <c r="CF23" s="5" t="s">
        <v>3</v>
      </c>
      <c r="CG23" s="6" t="s">
        <v>18</v>
      </c>
      <c r="CH23" s="11">
        <v>96</v>
      </c>
      <c r="CI23" s="6">
        <v>2400</v>
      </c>
      <c r="CJ23" s="6"/>
      <c r="CK23" s="6"/>
      <c r="CL23" s="6"/>
      <c r="CM23" s="6"/>
      <c r="CN23" s="6">
        <v>0.04</v>
      </c>
      <c r="CO23" s="6" t="s">
        <v>35</v>
      </c>
      <c r="CP23" s="6">
        <v>1</v>
      </c>
      <c r="CQ23" s="6" t="s">
        <v>29</v>
      </c>
      <c r="CR23" s="6" t="s">
        <v>27</v>
      </c>
      <c r="CS23" s="6">
        <v>2400</v>
      </c>
      <c r="CT23" s="6" t="s">
        <v>24</v>
      </c>
      <c r="CU23" s="6">
        <v>0.04</v>
      </c>
      <c r="CV23" s="6" t="s">
        <v>25</v>
      </c>
      <c r="CW23" s="6">
        <v>96</v>
      </c>
      <c r="CX23" s="6" t="s">
        <v>28</v>
      </c>
      <c r="CY23" s="6" t="s">
        <v>26</v>
      </c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 t="s">
        <v>36</v>
      </c>
      <c r="DN23" s="5" t="s">
        <v>19</v>
      </c>
      <c r="DO23" s="5" t="s">
        <v>23</v>
      </c>
      <c r="DP23" s="5" t="s">
        <v>1</v>
      </c>
      <c r="DQ23" s="7">
        <v>1</v>
      </c>
      <c r="DR23" s="5" t="s">
        <v>2</v>
      </c>
      <c r="DS23" s="7">
        <v>2400</v>
      </c>
      <c r="DT23" s="5" t="s">
        <v>2</v>
      </c>
      <c r="DU23" s="7" t="s">
        <v>341</v>
      </c>
      <c r="DV23" s="5" t="s">
        <v>2</v>
      </c>
      <c r="DW23" s="7" t="s">
        <v>7</v>
      </c>
      <c r="DX23" s="5" t="s">
        <v>2</v>
      </c>
      <c r="DY23" s="7" t="s">
        <v>7</v>
      </c>
      <c r="DZ23" s="5" t="s">
        <v>3</v>
      </c>
      <c r="EA23" s="5" t="s">
        <v>4</v>
      </c>
      <c r="EB23" s="8">
        <v>2</v>
      </c>
      <c r="EC23" s="5" t="s">
        <v>2</v>
      </c>
      <c r="ED23" s="5" t="s">
        <v>7</v>
      </c>
      <c r="EE23" s="5" t="s">
        <v>2</v>
      </c>
      <c r="EF23" s="8" t="s">
        <v>7</v>
      </c>
      <c r="EG23" s="5" t="s">
        <v>2</v>
      </c>
      <c r="EH23" s="8" t="s">
        <v>7</v>
      </c>
      <c r="EI23" s="5" t="s">
        <v>2</v>
      </c>
      <c r="EJ23" s="8" t="s">
        <v>7</v>
      </c>
      <c r="EK23" s="5" t="s">
        <v>3</v>
      </c>
      <c r="EL23" s="5" t="s">
        <v>1</v>
      </c>
      <c r="EM23" s="7">
        <v>3</v>
      </c>
      <c r="EN23" s="5" t="s">
        <v>2</v>
      </c>
      <c r="EO23" s="5" t="s">
        <v>7</v>
      </c>
      <c r="EP23" s="5" t="s">
        <v>2</v>
      </c>
      <c r="EQ23" s="7" t="s">
        <v>7</v>
      </c>
      <c r="ER23" s="5" t="s">
        <v>2</v>
      </c>
      <c r="ES23" s="7" t="s">
        <v>7</v>
      </c>
      <c r="ET23" s="5" t="s">
        <v>2</v>
      </c>
      <c r="EU23" s="7" t="s">
        <v>7</v>
      </c>
      <c r="EV23" s="5" t="s">
        <v>3</v>
      </c>
      <c r="EW23" s="5" t="s">
        <v>4</v>
      </c>
      <c r="EX23" s="7">
        <v>4</v>
      </c>
      <c r="EY23" s="5" t="s">
        <v>2</v>
      </c>
      <c r="EZ23" s="5" t="s">
        <v>7</v>
      </c>
      <c r="FA23" s="5" t="s">
        <v>2</v>
      </c>
      <c r="FB23" s="7" t="s">
        <v>7</v>
      </c>
      <c r="FC23" s="5" t="s">
        <v>2</v>
      </c>
      <c r="FD23" s="7" t="s">
        <v>7</v>
      </c>
      <c r="FE23" s="5" t="s">
        <v>2</v>
      </c>
      <c r="FF23" s="7" t="s">
        <v>7</v>
      </c>
      <c r="FG23" s="5" t="s">
        <v>3</v>
      </c>
      <c r="FH23" s="5" t="s">
        <v>1</v>
      </c>
      <c r="FI23" s="7">
        <v>5</v>
      </c>
      <c r="FJ23" s="5" t="s">
        <v>2</v>
      </c>
      <c r="FK23" s="5" t="s">
        <v>7</v>
      </c>
      <c r="FL23" s="5" t="s">
        <v>2</v>
      </c>
      <c r="FM23" s="7" t="s">
        <v>7</v>
      </c>
      <c r="FN23" s="5" t="s">
        <v>2</v>
      </c>
      <c r="FO23" s="7" t="s">
        <v>7</v>
      </c>
      <c r="FP23" s="5" t="s">
        <v>2</v>
      </c>
      <c r="FQ23" s="7" t="s">
        <v>7</v>
      </c>
      <c r="FR23" s="5" t="s">
        <v>3</v>
      </c>
      <c r="FT23" s="6"/>
      <c r="FU23" s="5" t="s">
        <v>405</v>
      </c>
      <c r="FV23" s="9" t="s">
        <v>5</v>
      </c>
      <c r="FW23" s="5" t="s">
        <v>2</v>
      </c>
      <c r="FX23" s="8" t="s">
        <v>7</v>
      </c>
      <c r="FY23" s="5" t="s">
        <v>2</v>
      </c>
      <c r="FZ23" s="8" t="s">
        <v>7</v>
      </c>
      <c r="GA23" s="5" t="s">
        <v>2</v>
      </c>
      <c r="GB23" s="8" t="s">
        <v>7</v>
      </c>
      <c r="GC23" s="5" t="s">
        <v>2</v>
      </c>
      <c r="GD23" s="8" t="s">
        <v>7</v>
      </c>
      <c r="GE23" s="5" t="s">
        <v>3</v>
      </c>
      <c r="GF23" s="6" t="s">
        <v>18</v>
      </c>
    </row>
    <row r="24" spans="1:188" x14ac:dyDescent="0.25">
      <c r="A24" s="5" t="s">
        <v>9</v>
      </c>
      <c r="B24" s="5">
        <v>1200</v>
      </c>
      <c r="C24" s="5" t="s">
        <v>10</v>
      </c>
      <c r="D24" s="5" t="s">
        <v>11</v>
      </c>
      <c r="E24" s="5" t="s">
        <v>20</v>
      </c>
      <c r="F24" s="5" t="s">
        <v>21</v>
      </c>
      <c r="G24" s="5" t="s">
        <v>22</v>
      </c>
      <c r="H24" s="5">
        <v>2</v>
      </c>
      <c r="I24" s="5" t="s">
        <v>12</v>
      </c>
      <c r="J24" s="5">
        <v>4</v>
      </c>
      <c r="K24" s="5" t="s">
        <v>14</v>
      </c>
      <c r="L24" s="5" t="s">
        <v>15</v>
      </c>
      <c r="M24" s="5" t="s">
        <v>16</v>
      </c>
      <c r="O24" s="5" t="s">
        <v>19</v>
      </c>
      <c r="P24" s="5" t="s">
        <v>23</v>
      </c>
      <c r="Q24" s="5" t="s">
        <v>1</v>
      </c>
      <c r="R24" s="7">
        <v>1</v>
      </c>
      <c r="S24" s="5" t="s">
        <v>2</v>
      </c>
      <c r="T24" s="7">
        <v>1200</v>
      </c>
      <c r="U24" s="5" t="s">
        <v>2</v>
      </c>
      <c r="V24" s="7" t="s">
        <v>8</v>
      </c>
      <c r="W24" s="5" t="s">
        <v>2</v>
      </c>
      <c r="X24" s="7" t="s">
        <v>7</v>
      </c>
      <c r="Y24" s="5" t="s">
        <v>2</v>
      </c>
      <c r="Z24" s="7" t="s">
        <v>7</v>
      </c>
      <c r="AA24" s="5" t="s">
        <v>3</v>
      </c>
      <c r="AB24" s="5" t="s">
        <v>4</v>
      </c>
      <c r="AC24" s="8">
        <v>2</v>
      </c>
      <c r="AD24" s="5" t="s">
        <v>2</v>
      </c>
      <c r="AE24" s="5" t="s">
        <v>7</v>
      </c>
      <c r="AF24" s="5" t="s">
        <v>2</v>
      </c>
      <c r="AG24" s="8" t="s">
        <v>7</v>
      </c>
      <c r="AH24" s="5" t="s">
        <v>2</v>
      </c>
      <c r="AI24" s="8" t="s">
        <v>7</v>
      </c>
      <c r="AJ24" s="5" t="s">
        <v>2</v>
      </c>
      <c r="AK24" s="8" t="s">
        <v>7</v>
      </c>
      <c r="AL24" s="5" t="s">
        <v>3</v>
      </c>
      <c r="AM24" s="5" t="s">
        <v>1</v>
      </c>
      <c r="AN24" s="7">
        <v>3</v>
      </c>
      <c r="AO24" s="5" t="s">
        <v>2</v>
      </c>
      <c r="AP24" s="5" t="s">
        <v>7</v>
      </c>
      <c r="AQ24" s="5" t="s">
        <v>2</v>
      </c>
      <c r="AR24" s="7" t="s">
        <v>7</v>
      </c>
      <c r="AS24" s="5" t="s">
        <v>2</v>
      </c>
      <c r="AT24" s="7" t="s">
        <v>7</v>
      </c>
      <c r="AU24" s="5" t="s">
        <v>2</v>
      </c>
      <c r="AV24" s="7" t="s">
        <v>7</v>
      </c>
      <c r="AW24" s="5" t="s">
        <v>3</v>
      </c>
      <c r="AX24" s="5" t="s">
        <v>4</v>
      </c>
      <c r="AY24" s="7">
        <v>4</v>
      </c>
      <c r="AZ24" s="5" t="s">
        <v>2</v>
      </c>
      <c r="BA24" s="5" t="s">
        <v>7</v>
      </c>
      <c r="BB24" s="5" t="s">
        <v>2</v>
      </c>
      <c r="BC24" s="7" t="s">
        <v>7</v>
      </c>
      <c r="BD24" s="5" t="s">
        <v>2</v>
      </c>
      <c r="BE24" s="7" t="s">
        <v>7</v>
      </c>
      <c r="BF24" s="5" t="s">
        <v>2</v>
      </c>
      <c r="BG24" s="7" t="s">
        <v>7</v>
      </c>
      <c r="BH24" s="5" t="s">
        <v>3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V24" s="5" t="s">
        <v>405</v>
      </c>
      <c r="BW24" s="9" t="s">
        <v>5</v>
      </c>
      <c r="BX24" s="5" t="s">
        <v>2</v>
      </c>
      <c r="BY24" s="8" t="s">
        <v>7</v>
      </c>
      <c r="BZ24" s="5" t="s">
        <v>2</v>
      </c>
      <c r="CA24" s="8" t="s">
        <v>7</v>
      </c>
      <c r="CB24" s="5" t="s">
        <v>2</v>
      </c>
      <c r="CC24" s="8" t="s">
        <v>7</v>
      </c>
      <c r="CD24" s="5" t="s">
        <v>2</v>
      </c>
      <c r="CE24" s="8" t="s">
        <v>7</v>
      </c>
      <c r="CF24" s="5" t="s">
        <v>3</v>
      </c>
      <c r="CG24" s="6" t="s">
        <v>18</v>
      </c>
      <c r="CH24" s="11">
        <v>24</v>
      </c>
      <c r="CI24" s="6">
        <v>1200</v>
      </c>
      <c r="CJ24" s="6"/>
      <c r="CK24" s="6"/>
      <c r="CL24" s="6"/>
      <c r="CM24" s="6"/>
      <c r="CN24" s="6">
        <v>0.02</v>
      </c>
      <c r="CO24" s="6" t="s">
        <v>35</v>
      </c>
      <c r="CP24" s="6">
        <v>1</v>
      </c>
      <c r="CQ24" s="6" t="s">
        <v>29</v>
      </c>
      <c r="CR24" s="6" t="s">
        <v>27</v>
      </c>
      <c r="CS24" s="6">
        <v>1200</v>
      </c>
      <c r="CT24" s="6" t="s">
        <v>24</v>
      </c>
      <c r="CU24" s="6">
        <v>0.02</v>
      </c>
      <c r="CV24" s="6" t="s">
        <v>25</v>
      </c>
      <c r="CW24" s="6">
        <v>24</v>
      </c>
      <c r="CX24" s="6" t="s">
        <v>28</v>
      </c>
      <c r="CY24" s="6" t="s">
        <v>26</v>
      </c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 t="s">
        <v>36</v>
      </c>
      <c r="DN24" s="5" t="s">
        <v>19</v>
      </c>
      <c r="DO24" s="5" t="s">
        <v>23</v>
      </c>
      <c r="DP24" s="5" t="s">
        <v>1</v>
      </c>
      <c r="DQ24" s="7">
        <v>1</v>
      </c>
      <c r="DR24" s="5" t="s">
        <v>2</v>
      </c>
      <c r="DS24" s="7">
        <v>1200</v>
      </c>
      <c r="DT24" s="5" t="s">
        <v>2</v>
      </c>
      <c r="DU24" s="7" t="s">
        <v>1550</v>
      </c>
      <c r="DV24" s="5" t="s">
        <v>2</v>
      </c>
      <c r="DW24" s="7" t="s">
        <v>7</v>
      </c>
      <c r="DX24" s="5" t="s">
        <v>2</v>
      </c>
      <c r="DY24" s="7" t="s">
        <v>7</v>
      </c>
      <c r="DZ24" s="5" t="s">
        <v>3</v>
      </c>
      <c r="EA24" s="5" t="s">
        <v>4</v>
      </c>
      <c r="EB24" s="8">
        <v>2</v>
      </c>
      <c r="EC24" s="5" t="s">
        <v>2</v>
      </c>
      <c r="ED24" s="5" t="s">
        <v>7</v>
      </c>
      <c r="EE24" s="5" t="s">
        <v>2</v>
      </c>
      <c r="EF24" s="8" t="s">
        <v>7</v>
      </c>
      <c r="EG24" s="5" t="s">
        <v>2</v>
      </c>
      <c r="EH24" s="8" t="s">
        <v>7</v>
      </c>
      <c r="EI24" s="5" t="s">
        <v>2</v>
      </c>
      <c r="EJ24" s="8" t="s">
        <v>7</v>
      </c>
      <c r="EK24" s="5" t="s">
        <v>3</v>
      </c>
      <c r="EL24" s="5" t="s">
        <v>1</v>
      </c>
      <c r="EM24" s="7">
        <v>3</v>
      </c>
      <c r="EN24" s="5" t="s">
        <v>2</v>
      </c>
      <c r="EO24" s="5" t="s">
        <v>7</v>
      </c>
      <c r="EP24" s="5" t="s">
        <v>2</v>
      </c>
      <c r="EQ24" s="7" t="s">
        <v>7</v>
      </c>
      <c r="ER24" s="5" t="s">
        <v>2</v>
      </c>
      <c r="ES24" s="7" t="s">
        <v>7</v>
      </c>
      <c r="ET24" s="5" t="s">
        <v>2</v>
      </c>
      <c r="EU24" s="7" t="s">
        <v>7</v>
      </c>
      <c r="EV24" s="5" t="s">
        <v>3</v>
      </c>
      <c r="EW24" s="5" t="s">
        <v>4</v>
      </c>
      <c r="EX24" s="7">
        <v>4</v>
      </c>
      <c r="EY24" s="5" t="s">
        <v>2</v>
      </c>
      <c r="EZ24" s="5" t="s">
        <v>7</v>
      </c>
      <c r="FA24" s="5" t="s">
        <v>2</v>
      </c>
      <c r="FB24" s="7" t="s">
        <v>7</v>
      </c>
      <c r="FC24" s="5" t="s">
        <v>2</v>
      </c>
      <c r="FD24" s="7" t="s">
        <v>7</v>
      </c>
      <c r="FE24" s="5" t="s">
        <v>2</v>
      </c>
      <c r="FF24" s="7" t="s">
        <v>7</v>
      </c>
      <c r="FG24" s="5" t="s">
        <v>3</v>
      </c>
      <c r="FJ24" s="7"/>
      <c r="FN24" s="7"/>
      <c r="FP24" s="7"/>
      <c r="FR24" s="7"/>
      <c r="FT24" s="6"/>
      <c r="FU24" s="5" t="s">
        <v>405</v>
      </c>
      <c r="FV24" s="9" t="s">
        <v>5</v>
      </c>
      <c r="FW24" s="5" t="s">
        <v>2</v>
      </c>
      <c r="FX24" s="8" t="s">
        <v>7</v>
      </c>
      <c r="FY24" s="5" t="s">
        <v>2</v>
      </c>
      <c r="FZ24" s="8" t="s">
        <v>7</v>
      </c>
      <c r="GA24" s="5" t="s">
        <v>2</v>
      </c>
      <c r="GB24" s="8" t="s">
        <v>7</v>
      </c>
      <c r="GC24" s="5" t="s">
        <v>2</v>
      </c>
      <c r="GD24" s="8" t="s">
        <v>7</v>
      </c>
      <c r="GE24" s="5" t="s">
        <v>3</v>
      </c>
      <c r="GF24" s="6" t="s">
        <v>18</v>
      </c>
    </row>
    <row r="25" spans="1:188" x14ac:dyDescent="0.25">
      <c r="A25" s="5" t="s">
        <v>9</v>
      </c>
      <c r="B25" s="5">
        <v>18100</v>
      </c>
      <c r="C25" s="5" t="s">
        <v>10</v>
      </c>
      <c r="D25" s="5" t="s">
        <v>11</v>
      </c>
      <c r="E25" s="5" t="s">
        <v>20</v>
      </c>
      <c r="F25" s="5" t="s">
        <v>21</v>
      </c>
      <c r="G25" s="5" t="s">
        <v>22</v>
      </c>
      <c r="H25" s="5">
        <v>7</v>
      </c>
      <c r="I25" s="5" t="s">
        <v>12</v>
      </c>
      <c r="J25" s="5">
        <v>3</v>
      </c>
      <c r="K25" s="5" t="s">
        <v>14</v>
      </c>
      <c r="L25" s="5" t="s">
        <v>15</v>
      </c>
      <c r="M25" s="5" t="s">
        <v>16</v>
      </c>
      <c r="O25" s="5" t="s">
        <v>19</v>
      </c>
      <c r="P25" s="5" t="s">
        <v>23</v>
      </c>
      <c r="Q25" s="5" t="s">
        <v>1</v>
      </c>
      <c r="R25" s="7">
        <v>1</v>
      </c>
      <c r="S25" s="5" t="s">
        <v>2</v>
      </c>
      <c r="T25" s="7">
        <v>18100</v>
      </c>
      <c r="U25" s="5" t="s">
        <v>2</v>
      </c>
      <c r="V25" s="7" t="s">
        <v>8</v>
      </c>
      <c r="W25" s="5" t="s">
        <v>2</v>
      </c>
      <c r="X25" s="7" t="s">
        <v>7</v>
      </c>
      <c r="Y25" s="5" t="s">
        <v>2</v>
      </c>
      <c r="Z25" s="7" t="s">
        <v>7</v>
      </c>
      <c r="AA25" s="5" t="s">
        <v>3</v>
      </c>
      <c r="AB25" s="5" t="s">
        <v>4</v>
      </c>
      <c r="AC25" s="8">
        <v>2</v>
      </c>
      <c r="AD25" s="5" t="s">
        <v>2</v>
      </c>
      <c r="AE25" s="5" t="s">
        <v>7</v>
      </c>
      <c r="AF25" s="5" t="s">
        <v>2</v>
      </c>
      <c r="AG25" s="8" t="s">
        <v>7</v>
      </c>
      <c r="AH25" s="5" t="s">
        <v>2</v>
      </c>
      <c r="AI25" s="8" t="s">
        <v>7</v>
      </c>
      <c r="AJ25" s="5" t="s">
        <v>2</v>
      </c>
      <c r="AK25" s="8" t="s">
        <v>7</v>
      </c>
      <c r="AL25" s="5" t="s">
        <v>3</v>
      </c>
      <c r="AM25" s="5" t="s">
        <v>1</v>
      </c>
      <c r="AN25" s="7">
        <v>3</v>
      </c>
      <c r="AO25" s="5" t="s">
        <v>2</v>
      </c>
      <c r="AP25" s="5" t="s">
        <v>7</v>
      </c>
      <c r="AQ25" s="5" t="s">
        <v>2</v>
      </c>
      <c r="AR25" s="7" t="s">
        <v>7</v>
      </c>
      <c r="AS25" s="5" t="s">
        <v>2</v>
      </c>
      <c r="AT25" s="7" t="s">
        <v>7</v>
      </c>
      <c r="AU25" s="5" t="s">
        <v>2</v>
      </c>
      <c r="AV25" s="7" t="s">
        <v>7</v>
      </c>
      <c r="AW25" s="5" t="s">
        <v>3</v>
      </c>
      <c r="AY25" s="7"/>
      <c r="BC25" s="7"/>
      <c r="BE25" s="7"/>
      <c r="BG25" s="7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V25" s="5" t="s">
        <v>405</v>
      </c>
      <c r="BW25" s="9" t="s">
        <v>5</v>
      </c>
      <c r="BX25" s="5" t="s">
        <v>2</v>
      </c>
      <c r="BY25" s="8" t="s">
        <v>7</v>
      </c>
      <c r="BZ25" s="5" t="s">
        <v>2</v>
      </c>
      <c r="CA25" s="8" t="s">
        <v>7</v>
      </c>
      <c r="CB25" s="5" t="s">
        <v>2</v>
      </c>
      <c r="CC25" s="8" t="s">
        <v>7</v>
      </c>
      <c r="CD25" s="5" t="s">
        <v>2</v>
      </c>
      <c r="CE25" s="8" t="s">
        <v>7</v>
      </c>
      <c r="CF25" s="5" t="s">
        <v>3</v>
      </c>
      <c r="CG25" s="6" t="s">
        <v>18</v>
      </c>
      <c r="CH25" s="11">
        <v>1267</v>
      </c>
      <c r="CI25" s="6">
        <v>18100</v>
      </c>
      <c r="CJ25" s="6"/>
      <c r="CK25" s="6"/>
      <c r="CL25" s="6"/>
      <c r="CM25" s="6"/>
      <c r="CN25" s="6">
        <v>7.0000000000000007E-2</v>
      </c>
      <c r="CO25" s="6" t="s">
        <v>35</v>
      </c>
      <c r="CP25" s="6">
        <v>1</v>
      </c>
      <c r="CQ25" s="6" t="s">
        <v>29</v>
      </c>
      <c r="CR25" s="6" t="s">
        <v>27</v>
      </c>
      <c r="CS25" s="6">
        <v>18100</v>
      </c>
      <c r="CT25" s="6" t="s">
        <v>24</v>
      </c>
      <c r="CU25" s="6">
        <v>7.0000000000000007E-2</v>
      </c>
      <c r="CV25" s="6" t="s">
        <v>25</v>
      </c>
      <c r="CW25" s="6">
        <v>1267</v>
      </c>
      <c r="CX25" s="6" t="s">
        <v>28</v>
      </c>
      <c r="CY25" s="6" t="s">
        <v>26</v>
      </c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 t="s">
        <v>36</v>
      </c>
      <c r="DN25" s="5" t="s">
        <v>19</v>
      </c>
      <c r="DO25" s="5" t="s">
        <v>23</v>
      </c>
      <c r="DP25" s="5" t="s">
        <v>1</v>
      </c>
      <c r="DQ25" s="7">
        <v>1</v>
      </c>
      <c r="DR25" s="5" t="s">
        <v>2</v>
      </c>
      <c r="DS25" s="7">
        <v>18100</v>
      </c>
      <c r="DT25" s="5" t="s">
        <v>2</v>
      </c>
      <c r="DU25" s="7" t="s">
        <v>1542</v>
      </c>
      <c r="DV25" s="5" t="s">
        <v>2</v>
      </c>
      <c r="DW25" s="7" t="s">
        <v>7</v>
      </c>
      <c r="DX25" s="5" t="s">
        <v>2</v>
      </c>
      <c r="DY25" s="7" t="s">
        <v>7</v>
      </c>
      <c r="DZ25" s="5" t="s">
        <v>3</v>
      </c>
      <c r="EA25" s="5" t="s">
        <v>4</v>
      </c>
      <c r="EB25" s="8">
        <v>2</v>
      </c>
      <c r="EC25" s="5" t="s">
        <v>2</v>
      </c>
      <c r="ED25" s="5" t="s">
        <v>7</v>
      </c>
      <c r="EE25" s="5" t="s">
        <v>2</v>
      </c>
      <c r="EF25" s="8" t="s">
        <v>7</v>
      </c>
      <c r="EG25" s="5" t="s">
        <v>2</v>
      </c>
      <c r="EH25" s="8" t="s">
        <v>7</v>
      </c>
      <c r="EI25" s="5" t="s">
        <v>2</v>
      </c>
      <c r="EJ25" s="8" t="s">
        <v>7</v>
      </c>
      <c r="EK25" s="5" t="s">
        <v>3</v>
      </c>
      <c r="EL25" s="5" t="s">
        <v>1</v>
      </c>
      <c r="EM25" s="7">
        <v>3</v>
      </c>
      <c r="EN25" s="5" t="s">
        <v>2</v>
      </c>
      <c r="EO25" s="5" t="s">
        <v>7</v>
      </c>
      <c r="EP25" s="5" t="s">
        <v>2</v>
      </c>
      <c r="EQ25" s="7" t="s">
        <v>7</v>
      </c>
      <c r="ER25" s="5" t="s">
        <v>2</v>
      </c>
      <c r="ES25" s="7" t="s">
        <v>7</v>
      </c>
      <c r="ET25" s="5" t="s">
        <v>2</v>
      </c>
      <c r="EU25" s="7" t="s">
        <v>7</v>
      </c>
      <c r="EV25" s="5" t="s">
        <v>3</v>
      </c>
      <c r="EX25" s="7"/>
      <c r="FB25" s="7"/>
      <c r="FD25" s="7"/>
      <c r="FF25" s="7"/>
      <c r="FJ25" s="7"/>
      <c r="FN25" s="7"/>
      <c r="FP25" s="7"/>
      <c r="FR25" s="7"/>
      <c r="FT25" s="6"/>
      <c r="FU25" s="5" t="s">
        <v>405</v>
      </c>
      <c r="FV25" s="9" t="s">
        <v>5</v>
      </c>
      <c r="FW25" s="5" t="s">
        <v>2</v>
      </c>
      <c r="FX25" s="8" t="s">
        <v>7</v>
      </c>
      <c r="FY25" s="5" t="s">
        <v>2</v>
      </c>
      <c r="FZ25" s="8" t="s">
        <v>7</v>
      </c>
      <c r="GA25" s="5" t="s">
        <v>2</v>
      </c>
      <c r="GB25" s="8" t="s">
        <v>7</v>
      </c>
      <c r="GC25" s="5" t="s">
        <v>2</v>
      </c>
      <c r="GD25" s="8" t="s">
        <v>7</v>
      </c>
      <c r="GE25" s="5" t="s">
        <v>3</v>
      </c>
      <c r="GF25" s="6" t="s">
        <v>18</v>
      </c>
    </row>
    <row r="26" spans="1:188" x14ac:dyDescent="0.25">
      <c r="A26" s="5" t="s">
        <v>9</v>
      </c>
      <c r="B26" s="5">
        <v>10600</v>
      </c>
      <c r="C26" s="5" t="s">
        <v>10</v>
      </c>
      <c r="D26" s="5" t="s">
        <v>11</v>
      </c>
      <c r="E26" s="5" t="s">
        <v>20</v>
      </c>
      <c r="F26" s="5" t="s">
        <v>21</v>
      </c>
      <c r="G26" s="5" t="s">
        <v>22</v>
      </c>
      <c r="H26" s="5">
        <v>9</v>
      </c>
      <c r="I26" s="5" t="s">
        <v>12</v>
      </c>
      <c r="J26" s="5">
        <v>5</v>
      </c>
      <c r="K26" s="5" t="s">
        <v>14</v>
      </c>
      <c r="L26" s="5" t="s">
        <v>15</v>
      </c>
      <c r="M26" s="5" t="s">
        <v>16</v>
      </c>
      <c r="O26" s="5" t="s">
        <v>19</v>
      </c>
      <c r="P26" s="5" t="s">
        <v>23</v>
      </c>
      <c r="Q26" s="5" t="s">
        <v>1</v>
      </c>
      <c r="R26" s="7">
        <v>1</v>
      </c>
      <c r="S26" s="5" t="s">
        <v>2</v>
      </c>
      <c r="T26" s="7">
        <v>10600</v>
      </c>
      <c r="U26" s="5" t="s">
        <v>2</v>
      </c>
      <c r="V26" s="7" t="s">
        <v>8</v>
      </c>
      <c r="W26" s="5" t="s">
        <v>2</v>
      </c>
      <c r="X26" s="7" t="s">
        <v>7</v>
      </c>
      <c r="Y26" s="5" t="s">
        <v>2</v>
      </c>
      <c r="Z26" s="7" t="s">
        <v>7</v>
      </c>
      <c r="AA26" s="5" t="s">
        <v>3</v>
      </c>
      <c r="AB26" s="5" t="s">
        <v>4</v>
      </c>
      <c r="AC26" s="8">
        <v>2</v>
      </c>
      <c r="AD26" s="5" t="s">
        <v>2</v>
      </c>
      <c r="AE26" s="5" t="s">
        <v>7</v>
      </c>
      <c r="AF26" s="5" t="s">
        <v>2</v>
      </c>
      <c r="AG26" s="8" t="s">
        <v>7</v>
      </c>
      <c r="AH26" s="5" t="s">
        <v>2</v>
      </c>
      <c r="AI26" s="8" t="s">
        <v>7</v>
      </c>
      <c r="AJ26" s="5" t="s">
        <v>2</v>
      </c>
      <c r="AK26" s="8" t="s">
        <v>7</v>
      </c>
      <c r="AL26" s="5" t="s">
        <v>3</v>
      </c>
      <c r="AM26" s="5" t="s">
        <v>1</v>
      </c>
      <c r="AN26" s="7">
        <v>3</v>
      </c>
      <c r="AO26" s="5" t="s">
        <v>2</v>
      </c>
      <c r="AP26" s="5" t="s">
        <v>7</v>
      </c>
      <c r="AQ26" s="5" t="s">
        <v>2</v>
      </c>
      <c r="AR26" s="7" t="s">
        <v>7</v>
      </c>
      <c r="AS26" s="5" t="s">
        <v>2</v>
      </c>
      <c r="AT26" s="7" t="s">
        <v>7</v>
      </c>
      <c r="AU26" s="5" t="s">
        <v>2</v>
      </c>
      <c r="AV26" s="7" t="s">
        <v>7</v>
      </c>
      <c r="AW26" s="5" t="s">
        <v>3</v>
      </c>
      <c r="AX26" s="5" t="s">
        <v>4</v>
      </c>
      <c r="AY26" s="7">
        <v>4</v>
      </c>
      <c r="AZ26" s="5" t="s">
        <v>2</v>
      </c>
      <c r="BA26" s="5" t="s">
        <v>7</v>
      </c>
      <c r="BB26" s="5" t="s">
        <v>2</v>
      </c>
      <c r="BC26" s="7" t="s">
        <v>7</v>
      </c>
      <c r="BD26" s="5" t="s">
        <v>2</v>
      </c>
      <c r="BE26" s="7" t="s">
        <v>7</v>
      </c>
      <c r="BF26" s="5" t="s">
        <v>2</v>
      </c>
      <c r="BG26" s="7" t="s">
        <v>7</v>
      </c>
      <c r="BH26" s="5" t="s">
        <v>3</v>
      </c>
      <c r="BI26" s="5"/>
      <c r="BJ26" s="5" t="s">
        <v>1</v>
      </c>
      <c r="BK26" s="7">
        <v>5</v>
      </c>
      <c r="BL26" s="5" t="s">
        <v>2</v>
      </c>
      <c r="BM26" s="5" t="s">
        <v>7</v>
      </c>
      <c r="BN26" s="5" t="s">
        <v>2</v>
      </c>
      <c r="BO26" s="7" t="s">
        <v>7</v>
      </c>
      <c r="BP26" s="5" t="s">
        <v>2</v>
      </c>
      <c r="BQ26" s="7"/>
      <c r="BR26" s="5" t="s">
        <v>2</v>
      </c>
      <c r="BS26" s="7" t="s">
        <v>7</v>
      </c>
      <c r="BT26" s="5" t="s">
        <v>3</v>
      </c>
      <c r="BV26" s="5" t="s">
        <v>405</v>
      </c>
      <c r="BW26" s="9" t="s">
        <v>5</v>
      </c>
      <c r="BX26" s="5" t="s">
        <v>2</v>
      </c>
      <c r="BY26" s="8" t="s">
        <v>7</v>
      </c>
      <c r="BZ26" s="5" t="s">
        <v>2</v>
      </c>
      <c r="CA26" s="8" t="s">
        <v>7</v>
      </c>
      <c r="CB26" s="5" t="s">
        <v>2</v>
      </c>
      <c r="CC26" s="8" t="s">
        <v>7</v>
      </c>
      <c r="CD26" s="5" t="s">
        <v>2</v>
      </c>
      <c r="CE26" s="8" t="s">
        <v>7</v>
      </c>
      <c r="CF26" s="5" t="s">
        <v>3</v>
      </c>
      <c r="CG26" s="6" t="s">
        <v>18</v>
      </c>
      <c r="CH26" s="11">
        <v>954</v>
      </c>
      <c r="CI26" s="6">
        <v>10600</v>
      </c>
      <c r="CJ26" s="6"/>
      <c r="CK26" s="6"/>
      <c r="CL26" s="6"/>
      <c r="CM26" s="6"/>
      <c r="CN26" s="6">
        <v>0.09</v>
      </c>
      <c r="CO26" s="6" t="s">
        <v>35</v>
      </c>
      <c r="CP26" s="6">
        <v>1</v>
      </c>
      <c r="CQ26" s="6" t="s">
        <v>29</v>
      </c>
      <c r="CR26" s="6" t="s">
        <v>27</v>
      </c>
      <c r="CS26" s="6">
        <v>10600</v>
      </c>
      <c r="CT26" s="6" t="s">
        <v>24</v>
      </c>
      <c r="CU26" s="6">
        <v>0.09</v>
      </c>
      <c r="CV26" s="6" t="s">
        <v>25</v>
      </c>
      <c r="CW26" s="6">
        <v>954</v>
      </c>
      <c r="CX26" s="6" t="s">
        <v>28</v>
      </c>
      <c r="CY26" s="6" t="s">
        <v>26</v>
      </c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 t="s">
        <v>36</v>
      </c>
      <c r="DN26" s="5" t="s">
        <v>19</v>
      </c>
      <c r="DO26" s="5" t="s">
        <v>23</v>
      </c>
      <c r="DP26" s="5" t="s">
        <v>1</v>
      </c>
      <c r="DQ26" s="7">
        <v>1</v>
      </c>
      <c r="DR26" s="5" t="s">
        <v>2</v>
      </c>
      <c r="DS26" s="7">
        <v>10600</v>
      </c>
      <c r="DT26" s="5" t="s">
        <v>2</v>
      </c>
      <c r="DU26" s="7" t="s">
        <v>381</v>
      </c>
      <c r="DV26" s="5" t="s">
        <v>2</v>
      </c>
      <c r="DW26" s="7" t="s">
        <v>7</v>
      </c>
      <c r="DX26" s="5" t="s">
        <v>2</v>
      </c>
      <c r="DY26" s="7" t="s">
        <v>7</v>
      </c>
      <c r="DZ26" s="5" t="s">
        <v>3</v>
      </c>
      <c r="EA26" s="5" t="s">
        <v>4</v>
      </c>
      <c r="EB26" s="8">
        <v>2</v>
      </c>
      <c r="EC26" s="5" t="s">
        <v>2</v>
      </c>
      <c r="ED26" s="5" t="s">
        <v>7</v>
      </c>
      <c r="EE26" s="5" t="s">
        <v>2</v>
      </c>
      <c r="EF26" s="8" t="s">
        <v>7</v>
      </c>
      <c r="EG26" s="5" t="s">
        <v>2</v>
      </c>
      <c r="EH26" s="8" t="s">
        <v>7</v>
      </c>
      <c r="EI26" s="5" t="s">
        <v>2</v>
      </c>
      <c r="EJ26" s="8" t="s">
        <v>7</v>
      </c>
      <c r="EK26" s="5" t="s">
        <v>3</v>
      </c>
      <c r="EL26" s="5" t="s">
        <v>1</v>
      </c>
      <c r="EM26" s="7">
        <v>3</v>
      </c>
      <c r="EN26" s="5" t="s">
        <v>2</v>
      </c>
      <c r="EO26" s="5" t="s">
        <v>7</v>
      </c>
      <c r="EP26" s="5" t="s">
        <v>2</v>
      </c>
      <c r="EQ26" s="7" t="s">
        <v>7</v>
      </c>
      <c r="ER26" s="5" t="s">
        <v>2</v>
      </c>
      <c r="ES26" s="7" t="s">
        <v>7</v>
      </c>
      <c r="ET26" s="5" t="s">
        <v>2</v>
      </c>
      <c r="EU26" s="7" t="s">
        <v>7</v>
      </c>
      <c r="EV26" s="5" t="s">
        <v>3</v>
      </c>
      <c r="EW26" s="5" t="s">
        <v>4</v>
      </c>
      <c r="EX26" s="7">
        <v>4</v>
      </c>
      <c r="EY26" s="5" t="s">
        <v>2</v>
      </c>
      <c r="EZ26" s="5" t="s">
        <v>7</v>
      </c>
      <c r="FA26" s="5" t="s">
        <v>2</v>
      </c>
      <c r="FB26" s="7" t="s">
        <v>7</v>
      </c>
      <c r="FC26" s="5" t="s">
        <v>2</v>
      </c>
      <c r="FD26" s="7" t="s">
        <v>7</v>
      </c>
      <c r="FE26" s="5" t="s">
        <v>2</v>
      </c>
      <c r="FF26" s="7" t="s">
        <v>7</v>
      </c>
      <c r="FG26" s="5" t="s">
        <v>3</v>
      </c>
      <c r="FH26" s="5" t="s">
        <v>1</v>
      </c>
      <c r="FI26" s="7">
        <v>5</v>
      </c>
      <c r="FJ26" s="5" t="s">
        <v>2</v>
      </c>
      <c r="FK26" s="5" t="s">
        <v>7</v>
      </c>
      <c r="FL26" s="5" t="s">
        <v>2</v>
      </c>
      <c r="FM26" s="7" t="s">
        <v>7</v>
      </c>
      <c r="FN26" s="5" t="s">
        <v>2</v>
      </c>
      <c r="FO26" s="7" t="s">
        <v>7</v>
      </c>
      <c r="FP26" s="5" t="s">
        <v>2</v>
      </c>
      <c r="FQ26" s="7" t="s">
        <v>7</v>
      </c>
      <c r="FR26" s="5" t="s">
        <v>3</v>
      </c>
      <c r="FT26" s="6"/>
      <c r="FU26" s="5" t="s">
        <v>405</v>
      </c>
      <c r="FV26" s="9" t="s">
        <v>5</v>
      </c>
      <c r="FW26" s="5" t="s">
        <v>2</v>
      </c>
      <c r="FX26" s="8" t="s">
        <v>7</v>
      </c>
      <c r="FY26" s="5" t="s">
        <v>2</v>
      </c>
      <c r="FZ26" s="8" t="s">
        <v>7</v>
      </c>
      <c r="GA26" s="5" t="s">
        <v>2</v>
      </c>
      <c r="GB26" s="8" t="s">
        <v>7</v>
      </c>
      <c r="GC26" s="5" t="s">
        <v>2</v>
      </c>
      <c r="GD26" s="8" t="s">
        <v>7</v>
      </c>
      <c r="GE26" s="5" t="s">
        <v>3</v>
      </c>
      <c r="GF26" s="6" t="s">
        <v>18</v>
      </c>
    </row>
    <row r="27" spans="1:188" x14ac:dyDescent="0.25">
      <c r="A27" s="5" t="s">
        <v>9</v>
      </c>
      <c r="B27" s="5">
        <v>13500</v>
      </c>
      <c r="C27" s="5" t="s">
        <v>10</v>
      </c>
      <c r="D27" s="5" t="s">
        <v>11</v>
      </c>
      <c r="E27" s="5" t="s">
        <v>20</v>
      </c>
      <c r="F27" s="5" t="s">
        <v>21</v>
      </c>
      <c r="G27" s="5" t="s">
        <v>22</v>
      </c>
      <c r="H27" s="5">
        <v>6</v>
      </c>
      <c r="I27" s="5" t="s">
        <v>12</v>
      </c>
      <c r="J27" s="5">
        <v>4</v>
      </c>
      <c r="K27" s="5" t="s">
        <v>14</v>
      </c>
      <c r="L27" s="5" t="s">
        <v>15</v>
      </c>
      <c r="M27" s="5" t="s">
        <v>16</v>
      </c>
      <c r="O27" s="5" t="s">
        <v>19</v>
      </c>
      <c r="P27" s="5" t="s">
        <v>23</v>
      </c>
      <c r="Q27" s="5" t="s">
        <v>1</v>
      </c>
      <c r="R27" s="7">
        <v>1</v>
      </c>
      <c r="S27" s="5" t="s">
        <v>2</v>
      </c>
      <c r="T27" s="7">
        <v>13500</v>
      </c>
      <c r="U27" s="5" t="s">
        <v>2</v>
      </c>
      <c r="V27" s="7" t="s">
        <v>8</v>
      </c>
      <c r="W27" s="5" t="s">
        <v>2</v>
      </c>
      <c r="X27" s="7" t="s">
        <v>7</v>
      </c>
      <c r="Y27" s="5" t="s">
        <v>2</v>
      </c>
      <c r="Z27" s="7" t="s">
        <v>7</v>
      </c>
      <c r="AA27" s="5" t="s">
        <v>3</v>
      </c>
      <c r="AB27" s="5" t="s">
        <v>4</v>
      </c>
      <c r="AC27" s="8">
        <v>2</v>
      </c>
      <c r="AD27" s="5" t="s">
        <v>2</v>
      </c>
      <c r="AE27" s="5" t="s">
        <v>7</v>
      </c>
      <c r="AF27" s="5" t="s">
        <v>2</v>
      </c>
      <c r="AG27" s="8" t="s">
        <v>7</v>
      </c>
      <c r="AH27" s="5" t="s">
        <v>2</v>
      </c>
      <c r="AI27" s="8" t="s">
        <v>7</v>
      </c>
      <c r="AJ27" s="5" t="s">
        <v>2</v>
      </c>
      <c r="AK27" s="8" t="s">
        <v>7</v>
      </c>
      <c r="AL27" s="5" t="s">
        <v>3</v>
      </c>
      <c r="AM27" s="5" t="s">
        <v>1</v>
      </c>
      <c r="AN27" s="7">
        <v>3</v>
      </c>
      <c r="AO27" s="5" t="s">
        <v>2</v>
      </c>
      <c r="AP27" s="5" t="s">
        <v>7</v>
      </c>
      <c r="AQ27" s="5" t="s">
        <v>2</v>
      </c>
      <c r="AR27" s="7" t="s">
        <v>7</v>
      </c>
      <c r="AS27" s="5" t="s">
        <v>2</v>
      </c>
      <c r="AT27" s="7" t="s">
        <v>7</v>
      </c>
      <c r="AU27" s="5" t="s">
        <v>2</v>
      </c>
      <c r="AV27" s="7" t="s">
        <v>7</v>
      </c>
      <c r="AW27" s="5" t="s">
        <v>3</v>
      </c>
      <c r="AX27" s="5" t="s">
        <v>4</v>
      </c>
      <c r="AY27" s="7">
        <v>4</v>
      </c>
      <c r="AZ27" s="5" t="s">
        <v>2</v>
      </c>
      <c r="BA27" s="5" t="s">
        <v>7</v>
      </c>
      <c r="BB27" s="5" t="s">
        <v>2</v>
      </c>
      <c r="BC27" s="7" t="s">
        <v>7</v>
      </c>
      <c r="BD27" s="5" t="s">
        <v>2</v>
      </c>
      <c r="BE27" s="7" t="s">
        <v>7</v>
      </c>
      <c r="BF27" s="5" t="s">
        <v>2</v>
      </c>
      <c r="BG27" s="7" t="s">
        <v>7</v>
      </c>
      <c r="BH27" s="5" t="s">
        <v>3</v>
      </c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V27" s="5" t="s">
        <v>405</v>
      </c>
      <c r="BW27" s="9" t="s">
        <v>5</v>
      </c>
      <c r="BX27" s="5" t="s">
        <v>2</v>
      </c>
      <c r="BY27" s="8" t="s">
        <v>7</v>
      </c>
      <c r="BZ27" s="5" t="s">
        <v>2</v>
      </c>
      <c r="CA27" s="8" t="s">
        <v>7</v>
      </c>
      <c r="CB27" s="5" t="s">
        <v>2</v>
      </c>
      <c r="CC27" s="8" t="s">
        <v>7</v>
      </c>
      <c r="CD27" s="5" t="s">
        <v>2</v>
      </c>
      <c r="CE27" s="8" t="s">
        <v>7</v>
      </c>
      <c r="CF27" s="5" t="s">
        <v>3</v>
      </c>
      <c r="CG27" s="6" t="s">
        <v>18</v>
      </c>
      <c r="CH27" s="11">
        <v>810</v>
      </c>
      <c r="CI27" s="6">
        <v>13500</v>
      </c>
      <c r="CJ27" s="6"/>
      <c r="CK27" s="6"/>
      <c r="CL27" s="6"/>
      <c r="CM27" s="6"/>
      <c r="CN27" s="6">
        <v>0.06</v>
      </c>
      <c r="CO27" s="6" t="s">
        <v>35</v>
      </c>
      <c r="CP27" s="6">
        <v>1</v>
      </c>
      <c r="CQ27" s="6" t="s">
        <v>29</v>
      </c>
      <c r="CR27" s="6" t="s">
        <v>27</v>
      </c>
      <c r="CS27" s="6">
        <v>13500</v>
      </c>
      <c r="CT27" s="6" t="s">
        <v>24</v>
      </c>
      <c r="CU27" s="6">
        <v>0.06</v>
      </c>
      <c r="CV27" s="6" t="s">
        <v>25</v>
      </c>
      <c r="CW27" s="6">
        <v>810</v>
      </c>
      <c r="CX27" s="6" t="s">
        <v>28</v>
      </c>
      <c r="CY27" s="6" t="s">
        <v>26</v>
      </c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 t="s">
        <v>36</v>
      </c>
      <c r="DN27" s="5" t="s">
        <v>19</v>
      </c>
      <c r="DO27" s="5" t="s">
        <v>23</v>
      </c>
      <c r="DP27" s="5" t="s">
        <v>1</v>
      </c>
      <c r="DQ27" s="7">
        <v>1</v>
      </c>
      <c r="DR27" s="5" t="s">
        <v>2</v>
      </c>
      <c r="DS27" s="7">
        <v>13500</v>
      </c>
      <c r="DT27" s="5" t="s">
        <v>2</v>
      </c>
      <c r="DU27" s="7" t="s">
        <v>1551</v>
      </c>
      <c r="DV27" s="5" t="s">
        <v>2</v>
      </c>
      <c r="DW27" s="7" t="s">
        <v>7</v>
      </c>
      <c r="DX27" s="5" t="s">
        <v>2</v>
      </c>
      <c r="DY27" s="7" t="s">
        <v>7</v>
      </c>
      <c r="DZ27" s="5" t="s">
        <v>3</v>
      </c>
      <c r="EA27" s="5" t="s">
        <v>4</v>
      </c>
      <c r="EB27" s="8">
        <v>2</v>
      </c>
      <c r="EC27" s="5" t="s">
        <v>2</v>
      </c>
      <c r="ED27" s="5" t="s">
        <v>7</v>
      </c>
      <c r="EE27" s="5" t="s">
        <v>2</v>
      </c>
      <c r="EF27" s="8" t="s">
        <v>7</v>
      </c>
      <c r="EG27" s="5" t="s">
        <v>2</v>
      </c>
      <c r="EH27" s="8" t="s">
        <v>7</v>
      </c>
      <c r="EI27" s="5" t="s">
        <v>2</v>
      </c>
      <c r="EJ27" s="8" t="s">
        <v>7</v>
      </c>
      <c r="EK27" s="5" t="s">
        <v>3</v>
      </c>
      <c r="EL27" s="5" t="s">
        <v>1</v>
      </c>
      <c r="EM27" s="7">
        <v>3</v>
      </c>
      <c r="EN27" s="5" t="s">
        <v>2</v>
      </c>
      <c r="EO27" s="5" t="s">
        <v>7</v>
      </c>
      <c r="EP27" s="5" t="s">
        <v>2</v>
      </c>
      <c r="EQ27" s="7" t="s">
        <v>7</v>
      </c>
      <c r="ER27" s="5" t="s">
        <v>2</v>
      </c>
      <c r="ES27" s="7" t="s">
        <v>7</v>
      </c>
      <c r="ET27" s="5" t="s">
        <v>2</v>
      </c>
      <c r="EU27" s="7" t="s">
        <v>7</v>
      </c>
      <c r="EV27" s="5" t="s">
        <v>3</v>
      </c>
      <c r="EW27" s="5" t="s">
        <v>4</v>
      </c>
      <c r="EX27" s="7">
        <v>4</v>
      </c>
      <c r="EY27" s="5" t="s">
        <v>2</v>
      </c>
      <c r="EZ27" s="5" t="s">
        <v>7</v>
      </c>
      <c r="FA27" s="5" t="s">
        <v>2</v>
      </c>
      <c r="FB27" s="7" t="s">
        <v>7</v>
      </c>
      <c r="FC27" s="5" t="s">
        <v>2</v>
      </c>
      <c r="FD27" s="7" t="s">
        <v>7</v>
      </c>
      <c r="FE27" s="5" t="s">
        <v>2</v>
      </c>
      <c r="FF27" s="7" t="s">
        <v>7</v>
      </c>
      <c r="FG27" s="5" t="s">
        <v>3</v>
      </c>
      <c r="FJ27" s="7"/>
      <c r="FN27" s="7"/>
      <c r="FP27" s="7"/>
      <c r="FR27" s="7"/>
      <c r="FT27" s="6"/>
      <c r="FU27" s="5" t="s">
        <v>405</v>
      </c>
      <c r="FV27" s="9" t="s">
        <v>5</v>
      </c>
      <c r="FW27" s="5" t="s">
        <v>2</v>
      </c>
      <c r="FX27" s="8" t="s">
        <v>7</v>
      </c>
      <c r="FY27" s="5" t="s">
        <v>2</v>
      </c>
      <c r="FZ27" s="8" t="s">
        <v>7</v>
      </c>
      <c r="GA27" s="5" t="s">
        <v>2</v>
      </c>
      <c r="GB27" s="8" t="s">
        <v>7</v>
      </c>
      <c r="GC27" s="5" t="s">
        <v>2</v>
      </c>
      <c r="GD27" s="8" t="s">
        <v>7</v>
      </c>
      <c r="GE27" s="5" t="s">
        <v>3</v>
      </c>
      <c r="GF27" s="6" t="s">
        <v>18</v>
      </c>
    </row>
    <row r="28" spans="1:188" x14ac:dyDescent="0.25">
      <c r="A28" s="5" t="s">
        <v>9</v>
      </c>
      <c r="B28" s="5">
        <v>17900</v>
      </c>
      <c r="C28" s="5" t="s">
        <v>10</v>
      </c>
      <c r="D28" s="5" t="s">
        <v>11</v>
      </c>
      <c r="E28" s="5" t="s">
        <v>20</v>
      </c>
      <c r="F28" s="5" t="s">
        <v>21</v>
      </c>
      <c r="G28" s="5" t="s">
        <v>22</v>
      </c>
      <c r="H28" s="5">
        <v>9</v>
      </c>
      <c r="I28" s="5" t="s">
        <v>12</v>
      </c>
      <c r="J28" s="5">
        <v>3</v>
      </c>
      <c r="K28" s="5" t="s">
        <v>14</v>
      </c>
      <c r="L28" s="5" t="s">
        <v>15</v>
      </c>
      <c r="M28" s="5" t="s">
        <v>16</v>
      </c>
      <c r="O28" s="5" t="s">
        <v>19</v>
      </c>
      <c r="P28" s="5" t="s">
        <v>23</v>
      </c>
      <c r="Q28" s="5" t="s">
        <v>1</v>
      </c>
      <c r="R28" s="7">
        <v>1</v>
      </c>
      <c r="S28" s="5" t="s">
        <v>2</v>
      </c>
      <c r="T28" s="7">
        <v>17900</v>
      </c>
      <c r="U28" s="5" t="s">
        <v>2</v>
      </c>
      <c r="V28" s="7" t="s">
        <v>8</v>
      </c>
      <c r="W28" s="5" t="s">
        <v>2</v>
      </c>
      <c r="X28" s="7" t="s">
        <v>7</v>
      </c>
      <c r="Y28" s="5" t="s">
        <v>2</v>
      </c>
      <c r="Z28" s="7" t="s">
        <v>7</v>
      </c>
      <c r="AA28" s="5" t="s">
        <v>3</v>
      </c>
      <c r="AB28" s="5" t="s">
        <v>4</v>
      </c>
      <c r="AC28" s="8">
        <v>2</v>
      </c>
      <c r="AD28" s="5" t="s">
        <v>2</v>
      </c>
      <c r="AE28" s="5" t="s">
        <v>7</v>
      </c>
      <c r="AF28" s="5" t="s">
        <v>2</v>
      </c>
      <c r="AG28" s="8" t="s">
        <v>7</v>
      </c>
      <c r="AH28" s="5" t="s">
        <v>2</v>
      </c>
      <c r="AI28" s="8" t="s">
        <v>7</v>
      </c>
      <c r="AJ28" s="5" t="s">
        <v>2</v>
      </c>
      <c r="AK28" s="8" t="s">
        <v>7</v>
      </c>
      <c r="AL28" s="5" t="s">
        <v>3</v>
      </c>
      <c r="AM28" s="5" t="s">
        <v>1</v>
      </c>
      <c r="AN28" s="7">
        <v>3</v>
      </c>
      <c r="AO28" s="5" t="s">
        <v>2</v>
      </c>
      <c r="AP28" s="5" t="s">
        <v>7</v>
      </c>
      <c r="AQ28" s="5" t="s">
        <v>2</v>
      </c>
      <c r="AR28" s="7" t="s">
        <v>7</v>
      </c>
      <c r="AS28" s="5" t="s">
        <v>2</v>
      </c>
      <c r="AT28" s="7" t="s">
        <v>7</v>
      </c>
      <c r="AU28" s="5" t="s">
        <v>2</v>
      </c>
      <c r="AV28" s="7" t="s">
        <v>7</v>
      </c>
      <c r="AW28" s="5" t="s">
        <v>3</v>
      </c>
      <c r="AY28" s="7"/>
      <c r="BC28" s="7"/>
      <c r="BE28" s="7"/>
      <c r="BG28" s="7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V28" s="5" t="s">
        <v>405</v>
      </c>
      <c r="BW28" s="9" t="s">
        <v>5</v>
      </c>
      <c r="BX28" s="5" t="s">
        <v>2</v>
      </c>
      <c r="BY28" s="8" t="s">
        <v>7</v>
      </c>
      <c r="BZ28" s="5" t="s">
        <v>2</v>
      </c>
      <c r="CA28" s="8" t="s">
        <v>7</v>
      </c>
      <c r="CB28" s="5" t="s">
        <v>2</v>
      </c>
      <c r="CC28" s="8" t="s">
        <v>7</v>
      </c>
      <c r="CD28" s="5" t="s">
        <v>2</v>
      </c>
      <c r="CE28" s="8" t="s">
        <v>7</v>
      </c>
      <c r="CF28" s="5" t="s">
        <v>3</v>
      </c>
      <c r="CG28" s="6" t="s">
        <v>18</v>
      </c>
      <c r="CH28" s="11">
        <v>1611</v>
      </c>
      <c r="CI28" s="6">
        <v>17900</v>
      </c>
      <c r="CJ28" s="6"/>
      <c r="CK28" s="6"/>
      <c r="CL28" s="6"/>
      <c r="CM28" s="6"/>
      <c r="CN28" s="6">
        <v>0.09</v>
      </c>
      <c r="CO28" s="6" t="s">
        <v>35</v>
      </c>
      <c r="CP28" s="6">
        <v>1</v>
      </c>
      <c r="CQ28" s="6" t="s">
        <v>29</v>
      </c>
      <c r="CR28" s="6" t="s">
        <v>27</v>
      </c>
      <c r="CS28" s="6">
        <v>17900</v>
      </c>
      <c r="CT28" s="6" t="s">
        <v>24</v>
      </c>
      <c r="CU28" s="6">
        <v>0.09</v>
      </c>
      <c r="CV28" s="6" t="s">
        <v>25</v>
      </c>
      <c r="CW28" s="6">
        <v>1611</v>
      </c>
      <c r="CX28" s="6" t="s">
        <v>28</v>
      </c>
      <c r="CY28" s="6" t="s">
        <v>26</v>
      </c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 t="s">
        <v>36</v>
      </c>
      <c r="DN28" s="5" t="s">
        <v>19</v>
      </c>
      <c r="DO28" s="5" t="s">
        <v>23</v>
      </c>
      <c r="DP28" s="5" t="s">
        <v>1</v>
      </c>
      <c r="DQ28" s="7">
        <v>1</v>
      </c>
      <c r="DR28" s="5" t="s">
        <v>2</v>
      </c>
      <c r="DS28" s="7">
        <v>17900</v>
      </c>
      <c r="DT28" s="5" t="s">
        <v>2</v>
      </c>
      <c r="DU28" s="7" t="s">
        <v>1552</v>
      </c>
      <c r="DV28" s="5" t="s">
        <v>2</v>
      </c>
      <c r="DW28" s="7" t="s">
        <v>7</v>
      </c>
      <c r="DX28" s="5" t="s">
        <v>2</v>
      </c>
      <c r="DY28" s="7" t="s">
        <v>7</v>
      </c>
      <c r="DZ28" s="5" t="s">
        <v>3</v>
      </c>
      <c r="EA28" s="5" t="s">
        <v>4</v>
      </c>
      <c r="EB28" s="8">
        <v>2</v>
      </c>
      <c r="EC28" s="5" t="s">
        <v>2</v>
      </c>
      <c r="ED28" s="5" t="s">
        <v>7</v>
      </c>
      <c r="EE28" s="5" t="s">
        <v>2</v>
      </c>
      <c r="EF28" s="8" t="s">
        <v>7</v>
      </c>
      <c r="EG28" s="5" t="s">
        <v>2</v>
      </c>
      <c r="EH28" s="8" t="s">
        <v>7</v>
      </c>
      <c r="EI28" s="5" t="s">
        <v>2</v>
      </c>
      <c r="EJ28" s="8" t="s">
        <v>7</v>
      </c>
      <c r="EK28" s="5" t="s">
        <v>3</v>
      </c>
      <c r="EL28" s="5" t="s">
        <v>1</v>
      </c>
      <c r="EM28" s="7">
        <v>3</v>
      </c>
      <c r="EN28" s="5" t="s">
        <v>2</v>
      </c>
      <c r="EO28" s="5" t="s">
        <v>7</v>
      </c>
      <c r="EP28" s="5" t="s">
        <v>2</v>
      </c>
      <c r="EQ28" s="7" t="s">
        <v>7</v>
      </c>
      <c r="ER28" s="5" t="s">
        <v>2</v>
      </c>
      <c r="ES28" s="7" t="s">
        <v>7</v>
      </c>
      <c r="ET28" s="5" t="s">
        <v>2</v>
      </c>
      <c r="EU28" s="7" t="s">
        <v>7</v>
      </c>
      <c r="EV28" s="5" t="s">
        <v>3</v>
      </c>
      <c r="EX28" s="7"/>
      <c r="FB28" s="7"/>
      <c r="FD28" s="7"/>
      <c r="FF28" s="7"/>
      <c r="FJ28" s="7"/>
      <c r="FN28" s="7"/>
      <c r="FP28" s="7"/>
      <c r="FR28" s="7"/>
      <c r="FT28" s="6"/>
      <c r="FU28" s="5" t="s">
        <v>405</v>
      </c>
      <c r="FV28" s="9" t="s">
        <v>5</v>
      </c>
      <c r="FW28" s="5" t="s">
        <v>2</v>
      </c>
      <c r="FX28" s="8" t="s">
        <v>7</v>
      </c>
      <c r="FY28" s="5" t="s">
        <v>2</v>
      </c>
      <c r="FZ28" s="8" t="s">
        <v>7</v>
      </c>
      <c r="GA28" s="5" t="s">
        <v>2</v>
      </c>
      <c r="GB28" s="8" t="s">
        <v>7</v>
      </c>
      <c r="GC28" s="5" t="s">
        <v>2</v>
      </c>
      <c r="GD28" s="8" t="s">
        <v>7</v>
      </c>
      <c r="GE28" s="5" t="s">
        <v>3</v>
      </c>
      <c r="GF28" s="6" t="s">
        <v>18</v>
      </c>
    </row>
    <row r="29" spans="1:188" x14ac:dyDescent="0.25">
      <c r="A29" s="5" t="s">
        <v>9</v>
      </c>
      <c r="B29" s="5">
        <v>10300</v>
      </c>
      <c r="C29" s="5" t="s">
        <v>10</v>
      </c>
      <c r="D29" s="5" t="s">
        <v>11</v>
      </c>
      <c r="E29" s="5" t="s">
        <v>20</v>
      </c>
      <c r="F29" s="5" t="s">
        <v>21</v>
      </c>
      <c r="G29" s="5" t="s">
        <v>22</v>
      </c>
      <c r="H29" s="5">
        <v>9</v>
      </c>
      <c r="I29" s="5" t="s">
        <v>12</v>
      </c>
      <c r="J29" s="5">
        <v>5</v>
      </c>
      <c r="K29" s="5" t="s">
        <v>14</v>
      </c>
      <c r="L29" s="5" t="s">
        <v>15</v>
      </c>
      <c r="M29" s="5" t="s">
        <v>16</v>
      </c>
      <c r="O29" s="5" t="s">
        <v>19</v>
      </c>
      <c r="P29" s="5" t="s">
        <v>23</v>
      </c>
      <c r="Q29" s="5" t="s">
        <v>1</v>
      </c>
      <c r="R29" s="7">
        <v>1</v>
      </c>
      <c r="S29" s="5" t="s">
        <v>2</v>
      </c>
      <c r="T29" s="7">
        <v>10300</v>
      </c>
      <c r="U29" s="5" t="s">
        <v>2</v>
      </c>
      <c r="V29" s="7" t="s">
        <v>8</v>
      </c>
      <c r="W29" s="5" t="s">
        <v>2</v>
      </c>
      <c r="X29" s="7" t="s">
        <v>7</v>
      </c>
      <c r="Y29" s="5" t="s">
        <v>2</v>
      </c>
      <c r="Z29" s="7" t="s">
        <v>7</v>
      </c>
      <c r="AA29" s="5" t="s">
        <v>3</v>
      </c>
      <c r="AB29" s="5" t="s">
        <v>4</v>
      </c>
      <c r="AC29" s="8">
        <v>2</v>
      </c>
      <c r="AD29" s="5" t="s">
        <v>2</v>
      </c>
      <c r="AE29" s="5" t="s">
        <v>7</v>
      </c>
      <c r="AF29" s="5" t="s">
        <v>2</v>
      </c>
      <c r="AG29" s="8" t="s">
        <v>7</v>
      </c>
      <c r="AH29" s="5" t="s">
        <v>2</v>
      </c>
      <c r="AI29" s="8" t="s">
        <v>7</v>
      </c>
      <c r="AJ29" s="5" t="s">
        <v>2</v>
      </c>
      <c r="AK29" s="8" t="s">
        <v>7</v>
      </c>
      <c r="AL29" s="5" t="s">
        <v>3</v>
      </c>
      <c r="AM29" s="5" t="s">
        <v>1</v>
      </c>
      <c r="AN29" s="7">
        <v>3</v>
      </c>
      <c r="AO29" s="5" t="s">
        <v>2</v>
      </c>
      <c r="AP29" s="5" t="s">
        <v>7</v>
      </c>
      <c r="AQ29" s="5" t="s">
        <v>2</v>
      </c>
      <c r="AR29" s="7" t="s">
        <v>7</v>
      </c>
      <c r="AS29" s="5" t="s">
        <v>2</v>
      </c>
      <c r="AT29" s="7" t="s">
        <v>7</v>
      </c>
      <c r="AU29" s="5" t="s">
        <v>2</v>
      </c>
      <c r="AV29" s="7" t="s">
        <v>7</v>
      </c>
      <c r="AW29" s="5" t="s">
        <v>3</v>
      </c>
      <c r="AX29" s="5" t="s">
        <v>4</v>
      </c>
      <c r="AY29" s="7">
        <v>4</v>
      </c>
      <c r="AZ29" s="5" t="s">
        <v>2</v>
      </c>
      <c r="BA29" s="5" t="s">
        <v>7</v>
      </c>
      <c r="BB29" s="5" t="s">
        <v>2</v>
      </c>
      <c r="BC29" s="7" t="s">
        <v>7</v>
      </c>
      <c r="BD29" s="5" t="s">
        <v>2</v>
      </c>
      <c r="BE29" s="7" t="s">
        <v>7</v>
      </c>
      <c r="BF29" s="5" t="s">
        <v>2</v>
      </c>
      <c r="BG29" s="7" t="s">
        <v>7</v>
      </c>
      <c r="BH29" s="5" t="s">
        <v>3</v>
      </c>
      <c r="BI29" s="5"/>
      <c r="BJ29" s="5" t="s">
        <v>1</v>
      </c>
      <c r="BK29" s="7">
        <v>5</v>
      </c>
      <c r="BL29" s="5" t="s">
        <v>2</v>
      </c>
      <c r="BM29" s="5" t="s">
        <v>7</v>
      </c>
      <c r="BN29" s="5" t="s">
        <v>2</v>
      </c>
      <c r="BO29" s="7" t="s">
        <v>7</v>
      </c>
      <c r="BP29" s="5" t="s">
        <v>2</v>
      </c>
      <c r="BQ29" s="7"/>
      <c r="BR29" s="5" t="s">
        <v>2</v>
      </c>
      <c r="BS29" s="7" t="s">
        <v>7</v>
      </c>
      <c r="BT29" s="5" t="s">
        <v>3</v>
      </c>
      <c r="BV29" s="5" t="s">
        <v>405</v>
      </c>
      <c r="BW29" s="9" t="s">
        <v>5</v>
      </c>
      <c r="BX29" s="5" t="s">
        <v>2</v>
      </c>
      <c r="BY29" s="8" t="s">
        <v>7</v>
      </c>
      <c r="BZ29" s="5" t="s">
        <v>2</v>
      </c>
      <c r="CA29" s="8" t="s">
        <v>7</v>
      </c>
      <c r="CB29" s="5" t="s">
        <v>2</v>
      </c>
      <c r="CC29" s="8" t="s">
        <v>7</v>
      </c>
      <c r="CD29" s="5" t="s">
        <v>2</v>
      </c>
      <c r="CE29" s="8" t="s">
        <v>7</v>
      </c>
      <c r="CF29" s="5" t="s">
        <v>3</v>
      </c>
      <c r="CG29" s="6" t="s">
        <v>18</v>
      </c>
      <c r="CH29" s="11">
        <v>927</v>
      </c>
      <c r="CI29" s="6">
        <v>10300</v>
      </c>
      <c r="CJ29" s="6"/>
      <c r="CK29" s="6"/>
      <c r="CL29" s="6"/>
      <c r="CM29" s="6"/>
      <c r="CN29" s="6">
        <v>0.09</v>
      </c>
      <c r="CO29" s="6" t="s">
        <v>35</v>
      </c>
      <c r="CP29" s="6">
        <v>1</v>
      </c>
      <c r="CQ29" s="6" t="s">
        <v>29</v>
      </c>
      <c r="CR29" s="6" t="s">
        <v>27</v>
      </c>
      <c r="CS29" s="6">
        <v>10300</v>
      </c>
      <c r="CT29" s="6" t="s">
        <v>24</v>
      </c>
      <c r="CU29" s="6">
        <v>0.09</v>
      </c>
      <c r="CV29" s="6" t="s">
        <v>25</v>
      </c>
      <c r="CW29" s="6">
        <v>927</v>
      </c>
      <c r="CX29" s="6" t="s">
        <v>28</v>
      </c>
      <c r="CY29" s="6" t="s">
        <v>26</v>
      </c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 t="s">
        <v>36</v>
      </c>
      <c r="DN29" s="5" t="s">
        <v>19</v>
      </c>
      <c r="DO29" s="5" t="s">
        <v>23</v>
      </c>
      <c r="DP29" s="5" t="s">
        <v>1</v>
      </c>
      <c r="DQ29" s="7">
        <v>1</v>
      </c>
      <c r="DR29" s="5" t="s">
        <v>2</v>
      </c>
      <c r="DS29" s="7">
        <v>10300</v>
      </c>
      <c r="DT29" s="5" t="s">
        <v>2</v>
      </c>
      <c r="DU29" s="7" t="s">
        <v>357</v>
      </c>
      <c r="DV29" s="5" t="s">
        <v>2</v>
      </c>
      <c r="DW29" s="7" t="s">
        <v>7</v>
      </c>
      <c r="DX29" s="5" t="s">
        <v>2</v>
      </c>
      <c r="DY29" s="7" t="s">
        <v>7</v>
      </c>
      <c r="DZ29" s="5" t="s">
        <v>3</v>
      </c>
      <c r="EA29" s="5" t="s">
        <v>4</v>
      </c>
      <c r="EB29" s="8">
        <v>2</v>
      </c>
      <c r="EC29" s="5" t="s">
        <v>2</v>
      </c>
      <c r="ED29" s="5" t="s">
        <v>7</v>
      </c>
      <c r="EE29" s="5" t="s">
        <v>2</v>
      </c>
      <c r="EF29" s="8" t="s">
        <v>7</v>
      </c>
      <c r="EG29" s="5" t="s">
        <v>2</v>
      </c>
      <c r="EH29" s="8" t="s">
        <v>7</v>
      </c>
      <c r="EI29" s="5" t="s">
        <v>2</v>
      </c>
      <c r="EJ29" s="8" t="s">
        <v>7</v>
      </c>
      <c r="EK29" s="5" t="s">
        <v>3</v>
      </c>
      <c r="EL29" s="5" t="s">
        <v>1</v>
      </c>
      <c r="EM29" s="7">
        <v>3</v>
      </c>
      <c r="EN29" s="5" t="s">
        <v>2</v>
      </c>
      <c r="EO29" s="5" t="s">
        <v>7</v>
      </c>
      <c r="EP29" s="5" t="s">
        <v>2</v>
      </c>
      <c r="EQ29" s="7" t="s">
        <v>7</v>
      </c>
      <c r="ER29" s="5" t="s">
        <v>2</v>
      </c>
      <c r="ES29" s="7" t="s">
        <v>7</v>
      </c>
      <c r="ET29" s="5" t="s">
        <v>2</v>
      </c>
      <c r="EU29" s="7" t="s">
        <v>7</v>
      </c>
      <c r="EV29" s="5" t="s">
        <v>3</v>
      </c>
      <c r="EW29" s="5" t="s">
        <v>4</v>
      </c>
      <c r="EX29" s="7">
        <v>4</v>
      </c>
      <c r="EY29" s="5" t="s">
        <v>2</v>
      </c>
      <c r="EZ29" s="5" t="s">
        <v>7</v>
      </c>
      <c r="FA29" s="5" t="s">
        <v>2</v>
      </c>
      <c r="FB29" s="7" t="s">
        <v>7</v>
      </c>
      <c r="FC29" s="5" t="s">
        <v>2</v>
      </c>
      <c r="FD29" s="7" t="s">
        <v>7</v>
      </c>
      <c r="FE29" s="5" t="s">
        <v>2</v>
      </c>
      <c r="FF29" s="7" t="s">
        <v>7</v>
      </c>
      <c r="FG29" s="5" t="s">
        <v>3</v>
      </c>
      <c r="FH29" s="5" t="s">
        <v>1</v>
      </c>
      <c r="FI29" s="7">
        <v>5</v>
      </c>
      <c r="FJ29" s="5" t="s">
        <v>2</v>
      </c>
      <c r="FK29" s="5" t="s">
        <v>7</v>
      </c>
      <c r="FL29" s="5" t="s">
        <v>2</v>
      </c>
      <c r="FM29" s="7" t="s">
        <v>7</v>
      </c>
      <c r="FN29" s="5" t="s">
        <v>2</v>
      </c>
      <c r="FO29" s="7" t="s">
        <v>7</v>
      </c>
      <c r="FP29" s="5" t="s">
        <v>2</v>
      </c>
      <c r="FQ29" s="7" t="s">
        <v>7</v>
      </c>
      <c r="FR29" s="5" t="s">
        <v>3</v>
      </c>
      <c r="FT29" s="6"/>
      <c r="FU29" s="5" t="s">
        <v>405</v>
      </c>
      <c r="FV29" s="9" t="s">
        <v>5</v>
      </c>
      <c r="FW29" s="5" t="s">
        <v>2</v>
      </c>
      <c r="FX29" s="8" t="s">
        <v>7</v>
      </c>
      <c r="FY29" s="5" t="s">
        <v>2</v>
      </c>
      <c r="FZ29" s="8" t="s">
        <v>7</v>
      </c>
      <c r="GA29" s="5" t="s">
        <v>2</v>
      </c>
      <c r="GB29" s="8" t="s">
        <v>7</v>
      </c>
      <c r="GC29" s="5" t="s">
        <v>2</v>
      </c>
      <c r="GD29" s="8" t="s">
        <v>7</v>
      </c>
      <c r="GE29" s="5" t="s">
        <v>3</v>
      </c>
      <c r="GF29" s="6" t="s">
        <v>18</v>
      </c>
    </row>
    <row r="30" spans="1:188" x14ac:dyDescent="0.25">
      <c r="A30" s="5" t="s">
        <v>9</v>
      </c>
      <c r="B30" s="5">
        <v>11700</v>
      </c>
      <c r="C30" s="5" t="s">
        <v>10</v>
      </c>
      <c r="D30" s="5" t="s">
        <v>11</v>
      </c>
      <c r="E30" s="5" t="s">
        <v>20</v>
      </c>
      <c r="F30" s="5" t="s">
        <v>21</v>
      </c>
      <c r="G30" s="5" t="s">
        <v>22</v>
      </c>
      <c r="H30" s="5">
        <v>2</v>
      </c>
      <c r="I30" s="5" t="s">
        <v>12</v>
      </c>
      <c r="J30" s="5">
        <v>4</v>
      </c>
      <c r="K30" s="5" t="s">
        <v>14</v>
      </c>
      <c r="L30" s="5" t="s">
        <v>15</v>
      </c>
      <c r="M30" s="5" t="s">
        <v>16</v>
      </c>
      <c r="O30" s="5" t="s">
        <v>19</v>
      </c>
      <c r="P30" s="5" t="s">
        <v>23</v>
      </c>
      <c r="Q30" s="5" t="s">
        <v>1</v>
      </c>
      <c r="R30" s="7">
        <v>1</v>
      </c>
      <c r="S30" s="5" t="s">
        <v>2</v>
      </c>
      <c r="T30" s="7">
        <v>11700</v>
      </c>
      <c r="U30" s="5" t="s">
        <v>2</v>
      </c>
      <c r="V30" s="7" t="s">
        <v>8</v>
      </c>
      <c r="W30" s="5" t="s">
        <v>2</v>
      </c>
      <c r="X30" s="7" t="s">
        <v>7</v>
      </c>
      <c r="Y30" s="5" t="s">
        <v>2</v>
      </c>
      <c r="Z30" s="7" t="s">
        <v>7</v>
      </c>
      <c r="AA30" s="5" t="s">
        <v>3</v>
      </c>
      <c r="AB30" s="5" t="s">
        <v>4</v>
      </c>
      <c r="AC30" s="8">
        <v>2</v>
      </c>
      <c r="AD30" s="5" t="s">
        <v>2</v>
      </c>
      <c r="AE30" s="5" t="s">
        <v>7</v>
      </c>
      <c r="AF30" s="5" t="s">
        <v>2</v>
      </c>
      <c r="AG30" s="8" t="s">
        <v>7</v>
      </c>
      <c r="AH30" s="5" t="s">
        <v>2</v>
      </c>
      <c r="AI30" s="8" t="s">
        <v>7</v>
      </c>
      <c r="AJ30" s="5" t="s">
        <v>2</v>
      </c>
      <c r="AK30" s="8" t="s">
        <v>7</v>
      </c>
      <c r="AL30" s="5" t="s">
        <v>3</v>
      </c>
      <c r="AM30" s="5" t="s">
        <v>1</v>
      </c>
      <c r="AN30" s="7">
        <v>3</v>
      </c>
      <c r="AO30" s="5" t="s">
        <v>2</v>
      </c>
      <c r="AP30" s="5" t="s">
        <v>7</v>
      </c>
      <c r="AQ30" s="5" t="s">
        <v>2</v>
      </c>
      <c r="AR30" s="7" t="s">
        <v>7</v>
      </c>
      <c r="AS30" s="5" t="s">
        <v>2</v>
      </c>
      <c r="AT30" s="7" t="s">
        <v>7</v>
      </c>
      <c r="AU30" s="5" t="s">
        <v>2</v>
      </c>
      <c r="AV30" s="7" t="s">
        <v>7</v>
      </c>
      <c r="AW30" s="5" t="s">
        <v>3</v>
      </c>
      <c r="AX30" s="5" t="s">
        <v>4</v>
      </c>
      <c r="AY30" s="7">
        <v>4</v>
      </c>
      <c r="AZ30" s="5" t="s">
        <v>2</v>
      </c>
      <c r="BA30" s="5" t="s">
        <v>7</v>
      </c>
      <c r="BB30" s="5" t="s">
        <v>2</v>
      </c>
      <c r="BC30" s="7" t="s">
        <v>7</v>
      </c>
      <c r="BD30" s="5" t="s">
        <v>2</v>
      </c>
      <c r="BE30" s="7" t="s">
        <v>7</v>
      </c>
      <c r="BF30" s="5" t="s">
        <v>2</v>
      </c>
      <c r="BG30" s="7" t="s">
        <v>7</v>
      </c>
      <c r="BH30" s="5" t="s">
        <v>3</v>
      </c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V30" s="5" t="s">
        <v>405</v>
      </c>
      <c r="BW30" s="9" t="s">
        <v>5</v>
      </c>
      <c r="BX30" s="5" t="s">
        <v>2</v>
      </c>
      <c r="BY30" s="8" t="s">
        <v>7</v>
      </c>
      <c r="BZ30" s="5" t="s">
        <v>2</v>
      </c>
      <c r="CA30" s="8" t="s">
        <v>7</v>
      </c>
      <c r="CB30" s="5" t="s">
        <v>2</v>
      </c>
      <c r="CC30" s="8" t="s">
        <v>7</v>
      </c>
      <c r="CD30" s="5" t="s">
        <v>2</v>
      </c>
      <c r="CE30" s="8" t="s">
        <v>7</v>
      </c>
      <c r="CF30" s="5" t="s">
        <v>3</v>
      </c>
      <c r="CG30" s="6" t="s">
        <v>18</v>
      </c>
      <c r="CH30" s="11">
        <v>234</v>
      </c>
      <c r="CI30" s="6">
        <v>11700</v>
      </c>
      <c r="CJ30" s="6"/>
      <c r="CK30" s="6"/>
      <c r="CL30" s="6"/>
      <c r="CM30" s="6"/>
      <c r="CN30" s="6">
        <v>0.02</v>
      </c>
      <c r="CO30" s="6" t="s">
        <v>35</v>
      </c>
      <c r="CP30" s="6">
        <v>1</v>
      </c>
      <c r="CQ30" s="6" t="s">
        <v>29</v>
      </c>
      <c r="CR30" s="6" t="s">
        <v>27</v>
      </c>
      <c r="CS30" s="6">
        <v>11700</v>
      </c>
      <c r="CT30" s="6" t="s">
        <v>24</v>
      </c>
      <c r="CU30" s="6">
        <v>0.02</v>
      </c>
      <c r="CV30" s="6" t="s">
        <v>25</v>
      </c>
      <c r="CW30" s="6">
        <v>234</v>
      </c>
      <c r="CX30" s="6" t="s">
        <v>28</v>
      </c>
      <c r="CY30" s="6" t="s">
        <v>26</v>
      </c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 t="s">
        <v>36</v>
      </c>
      <c r="DN30" s="5" t="s">
        <v>19</v>
      </c>
      <c r="DO30" s="5" t="s">
        <v>23</v>
      </c>
      <c r="DP30" s="5" t="s">
        <v>1</v>
      </c>
      <c r="DQ30" s="7">
        <v>1</v>
      </c>
      <c r="DR30" s="5" t="s">
        <v>2</v>
      </c>
      <c r="DS30" s="7">
        <v>11700</v>
      </c>
      <c r="DT30" s="5" t="s">
        <v>2</v>
      </c>
      <c r="DU30" s="7" t="s">
        <v>1553</v>
      </c>
      <c r="DV30" s="5" t="s">
        <v>2</v>
      </c>
      <c r="DW30" s="7" t="s">
        <v>7</v>
      </c>
      <c r="DX30" s="5" t="s">
        <v>2</v>
      </c>
      <c r="DY30" s="7" t="s">
        <v>7</v>
      </c>
      <c r="DZ30" s="5" t="s">
        <v>3</v>
      </c>
      <c r="EA30" s="5" t="s">
        <v>4</v>
      </c>
      <c r="EB30" s="8">
        <v>2</v>
      </c>
      <c r="EC30" s="5" t="s">
        <v>2</v>
      </c>
      <c r="ED30" s="5" t="s">
        <v>7</v>
      </c>
      <c r="EE30" s="5" t="s">
        <v>2</v>
      </c>
      <c r="EF30" s="8" t="s">
        <v>7</v>
      </c>
      <c r="EG30" s="5" t="s">
        <v>2</v>
      </c>
      <c r="EH30" s="8" t="s">
        <v>7</v>
      </c>
      <c r="EI30" s="5" t="s">
        <v>2</v>
      </c>
      <c r="EJ30" s="8" t="s">
        <v>7</v>
      </c>
      <c r="EK30" s="5" t="s">
        <v>3</v>
      </c>
      <c r="EL30" s="5" t="s">
        <v>1</v>
      </c>
      <c r="EM30" s="7">
        <v>3</v>
      </c>
      <c r="EN30" s="5" t="s">
        <v>2</v>
      </c>
      <c r="EO30" s="5" t="s">
        <v>7</v>
      </c>
      <c r="EP30" s="5" t="s">
        <v>2</v>
      </c>
      <c r="EQ30" s="7" t="s">
        <v>7</v>
      </c>
      <c r="ER30" s="5" t="s">
        <v>2</v>
      </c>
      <c r="ES30" s="7" t="s">
        <v>7</v>
      </c>
      <c r="ET30" s="5" t="s">
        <v>2</v>
      </c>
      <c r="EU30" s="7" t="s">
        <v>7</v>
      </c>
      <c r="EV30" s="5" t="s">
        <v>3</v>
      </c>
      <c r="EW30" s="5" t="s">
        <v>4</v>
      </c>
      <c r="EX30" s="7">
        <v>4</v>
      </c>
      <c r="EY30" s="5" t="s">
        <v>2</v>
      </c>
      <c r="EZ30" s="5" t="s">
        <v>7</v>
      </c>
      <c r="FA30" s="5" t="s">
        <v>2</v>
      </c>
      <c r="FB30" s="7" t="s">
        <v>7</v>
      </c>
      <c r="FC30" s="5" t="s">
        <v>2</v>
      </c>
      <c r="FD30" s="7" t="s">
        <v>7</v>
      </c>
      <c r="FE30" s="5" t="s">
        <v>2</v>
      </c>
      <c r="FF30" s="7" t="s">
        <v>7</v>
      </c>
      <c r="FG30" s="5" t="s">
        <v>3</v>
      </c>
      <c r="FJ30" s="7"/>
      <c r="FN30" s="7"/>
      <c r="FP30" s="7"/>
      <c r="FR30" s="7"/>
      <c r="FT30" s="6"/>
      <c r="FU30" s="5" t="s">
        <v>405</v>
      </c>
      <c r="FV30" s="9" t="s">
        <v>5</v>
      </c>
      <c r="FW30" s="5" t="s">
        <v>2</v>
      </c>
      <c r="FX30" s="8" t="s">
        <v>7</v>
      </c>
      <c r="FY30" s="5" t="s">
        <v>2</v>
      </c>
      <c r="FZ30" s="8" t="s">
        <v>7</v>
      </c>
      <c r="GA30" s="5" t="s">
        <v>2</v>
      </c>
      <c r="GB30" s="8" t="s">
        <v>7</v>
      </c>
      <c r="GC30" s="5" t="s">
        <v>2</v>
      </c>
      <c r="GD30" s="8" t="s">
        <v>7</v>
      </c>
      <c r="GE30" s="5" t="s">
        <v>3</v>
      </c>
      <c r="GF30" s="6" t="s">
        <v>18</v>
      </c>
    </row>
    <row r="31" spans="1:188" x14ac:dyDescent="0.25">
      <c r="A31" s="5" t="s">
        <v>9</v>
      </c>
      <c r="B31" s="5">
        <v>5000</v>
      </c>
      <c r="C31" s="5" t="s">
        <v>10</v>
      </c>
      <c r="D31" s="5" t="s">
        <v>11</v>
      </c>
      <c r="E31" s="5" t="s">
        <v>20</v>
      </c>
      <c r="F31" s="5" t="s">
        <v>21</v>
      </c>
      <c r="G31" s="5" t="s">
        <v>22</v>
      </c>
      <c r="H31" s="5">
        <v>9</v>
      </c>
      <c r="I31" s="5" t="s">
        <v>12</v>
      </c>
      <c r="J31" s="5">
        <v>3</v>
      </c>
      <c r="K31" s="5" t="s">
        <v>14</v>
      </c>
      <c r="L31" s="5" t="s">
        <v>15</v>
      </c>
      <c r="M31" s="5" t="s">
        <v>16</v>
      </c>
      <c r="O31" s="5" t="s">
        <v>19</v>
      </c>
      <c r="P31" s="5" t="s">
        <v>23</v>
      </c>
      <c r="Q31" s="5" t="s">
        <v>1</v>
      </c>
      <c r="R31" s="7">
        <v>1</v>
      </c>
      <c r="S31" s="5" t="s">
        <v>2</v>
      </c>
      <c r="T31" s="7">
        <v>5000</v>
      </c>
      <c r="U31" s="5" t="s">
        <v>2</v>
      </c>
      <c r="V31" s="7" t="s">
        <v>8</v>
      </c>
      <c r="W31" s="5" t="s">
        <v>2</v>
      </c>
      <c r="X31" s="7" t="s">
        <v>7</v>
      </c>
      <c r="Y31" s="5" t="s">
        <v>2</v>
      </c>
      <c r="Z31" s="7" t="s">
        <v>7</v>
      </c>
      <c r="AA31" s="5" t="s">
        <v>3</v>
      </c>
      <c r="AB31" s="5" t="s">
        <v>4</v>
      </c>
      <c r="AC31" s="8">
        <v>2</v>
      </c>
      <c r="AD31" s="5" t="s">
        <v>2</v>
      </c>
      <c r="AE31" s="5" t="s">
        <v>7</v>
      </c>
      <c r="AF31" s="5" t="s">
        <v>2</v>
      </c>
      <c r="AG31" s="8" t="s">
        <v>7</v>
      </c>
      <c r="AH31" s="5" t="s">
        <v>2</v>
      </c>
      <c r="AI31" s="8" t="s">
        <v>7</v>
      </c>
      <c r="AJ31" s="5" t="s">
        <v>2</v>
      </c>
      <c r="AK31" s="8" t="s">
        <v>7</v>
      </c>
      <c r="AL31" s="5" t="s">
        <v>3</v>
      </c>
      <c r="AM31" s="5" t="s">
        <v>1</v>
      </c>
      <c r="AN31" s="7">
        <v>3</v>
      </c>
      <c r="AO31" s="5" t="s">
        <v>2</v>
      </c>
      <c r="AP31" s="5" t="s">
        <v>7</v>
      </c>
      <c r="AQ31" s="5" t="s">
        <v>2</v>
      </c>
      <c r="AR31" s="7" t="s">
        <v>7</v>
      </c>
      <c r="AS31" s="5" t="s">
        <v>2</v>
      </c>
      <c r="AT31" s="7" t="s">
        <v>7</v>
      </c>
      <c r="AU31" s="5" t="s">
        <v>2</v>
      </c>
      <c r="AV31" s="7" t="s">
        <v>7</v>
      </c>
      <c r="AW31" s="5" t="s">
        <v>3</v>
      </c>
      <c r="AY31" s="7"/>
      <c r="BC31" s="7"/>
      <c r="BE31" s="7"/>
      <c r="BG31" s="7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V31" s="5" t="s">
        <v>405</v>
      </c>
      <c r="BW31" s="9" t="s">
        <v>5</v>
      </c>
      <c r="BX31" s="5" t="s">
        <v>2</v>
      </c>
      <c r="BY31" s="8" t="s">
        <v>7</v>
      </c>
      <c r="BZ31" s="5" t="s">
        <v>2</v>
      </c>
      <c r="CA31" s="8" t="s">
        <v>7</v>
      </c>
      <c r="CB31" s="5" t="s">
        <v>2</v>
      </c>
      <c r="CC31" s="8" t="s">
        <v>7</v>
      </c>
      <c r="CD31" s="5" t="s">
        <v>2</v>
      </c>
      <c r="CE31" s="8" t="s">
        <v>7</v>
      </c>
      <c r="CF31" s="5" t="s">
        <v>3</v>
      </c>
      <c r="CG31" s="6" t="s">
        <v>18</v>
      </c>
      <c r="CH31" s="11">
        <v>450</v>
      </c>
      <c r="CI31" s="6">
        <v>5000</v>
      </c>
      <c r="CJ31" s="6"/>
      <c r="CK31" s="6"/>
      <c r="CL31" s="6"/>
      <c r="CM31" s="6"/>
      <c r="CN31" s="6">
        <v>0.09</v>
      </c>
      <c r="CO31" s="6" t="s">
        <v>35</v>
      </c>
      <c r="CP31" s="6">
        <v>1</v>
      </c>
      <c r="CQ31" s="6" t="s">
        <v>29</v>
      </c>
      <c r="CR31" s="6" t="s">
        <v>27</v>
      </c>
      <c r="CS31" s="6">
        <v>5000</v>
      </c>
      <c r="CT31" s="6" t="s">
        <v>24</v>
      </c>
      <c r="CU31" s="6">
        <v>0.09</v>
      </c>
      <c r="CV31" s="6" t="s">
        <v>25</v>
      </c>
      <c r="CW31" s="6">
        <v>450</v>
      </c>
      <c r="CX31" s="6" t="s">
        <v>28</v>
      </c>
      <c r="CY31" s="6" t="s">
        <v>26</v>
      </c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 t="s">
        <v>36</v>
      </c>
      <c r="DN31" s="5" t="s">
        <v>19</v>
      </c>
      <c r="DO31" s="5" t="s">
        <v>23</v>
      </c>
      <c r="DP31" s="5" t="s">
        <v>1</v>
      </c>
      <c r="DQ31" s="7">
        <v>1</v>
      </c>
      <c r="DR31" s="5" t="s">
        <v>2</v>
      </c>
      <c r="DS31" s="7">
        <v>5000</v>
      </c>
      <c r="DT31" s="5" t="s">
        <v>2</v>
      </c>
      <c r="DU31" s="7" t="s">
        <v>69</v>
      </c>
      <c r="DV31" s="5" t="s">
        <v>2</v>
      </c>
      <c r="DW31" s="7" t="s">
        <v>7</v>
      </c>
      <c r="DX31" s="5" t="s">
        <v>2</v>
      </c>
      <c r="DY31" s="7" t="s">
        <v>7</v>
      </c>
      <c r="DZ31" s="5" t="s">
        <v>3</v>
      </c>
      <c r="EA31" s="5" t="s">
        <v>4</v>
      </c>
      <c r="EB31" s="8">
        <v>2</v>
      </c>
      <c r="EC31" s="5" t="s">
        <v>2</v>
      </c>
      <c r="ED31" s="5" t="s">
        <v>7</v>
      </c>
      <c r="EE31" s="5" t="s">
        <v>2</v>
      </c>
      <c r="EF31" s="8" t="s">
        <v>7</v>
      </c>
      <c r="EG31" s="5" t="s">
        <v>2</v>
      </c>
      <c r="EH31" s="8" t="s">
        <v>7</v>
      </c>
      <c r="EI31" s="5" t="s">
        <v>2</v>
      </c>
      <c r="EJ31" s="8" t="s">
        <v>7</v>
      </c>
      <c r="EK31" s="5" t="s">
        <v>3</v>
      </c>
      <c r="EL31" s="5" t="s">
        <v>1</v>
      </c>
      <c r="EM31" s="7">
        <v>3</v>
      </c>
      <c r="EN31" s="5" t="s">
        <v>2</v>
      </c>
      <c r="EO31" s="5" t="s">
        <v>7</v>
      </c>
      <c r="EP31" s="5" t="s">
        <v>2</v>
      </c>
      <c r="EQ31" s="7" t="s">
        <v>7</v>
      </c>
      <c r="ER31" s="5" t="s">
        <v>2</v>
      </c>
      <c r="ES31" s="7" t="s">
        <v>7</v>
      </c>
      <c r="ET31" s="5" t="s">
        <v>2</v>
      </c>
      <c r="EU31" s="7" t="s">
        <v>7</v>
      </c>
      <c r="EV31" s="5" t="s">
        <v>3</v>
      </c>
      <c r="EX31" s="7"/>
      <c r="FB31" s="7"/>
      <c r="FD31" s="7"/>
      <c r="FF31" s="7"/>
      <c r="FJ31" s="7"/>
      <c r="FN31" s="7"/>
      <c r="FP31" s="7"/>
      <c r="FR31" s="7"/>
      <c r="FT31" s="6"/>
      <c r="FU31" s="5" t="s">
        <v>405</v>
      </c>
      <c r="FV31" s="9" t="s">
        <v>5</v>
      </c>
      <c r="FW31" s="5" t="s">
        <v>2</v>
      </c>
      <c r="FX31" s="8" t="s">
        <v>7</v>
      </c>
      <c r="FY31" s="5" t="s">
        <v>2</v>
      </c>
      <c r="FZ31" s="8" t="s">
        <v>7</v>
      </c>
      <c r="GA31" s="5" t="s">
        <v>2</v>
      </c>
      <c r="GB31" s="8" t="s">
        <v>7</v>
      </c>
      <c r="GC31" s="5" t="s">
        <v>2</v>
      </c>
      <c r="GD31" s="8" t="s">
        <v>7</v>
      </c>
      <c r="GE31" s="5" t="s">
        <v>3</v>
      </c>
      <c r="GF31" s="6" t="s">
        <v>18</v>
      </c>
    </row>
    <row r="32" spans="1:188" x14ac:dyDescent="0.25">
      <c r="A32" s="5" t="s">
        <v>9</v>
      </c>
      <c r="B32" s="5">
        <v>1300</v>
      </c>
      <c r="C32" s="5" t="s">
        <v>10</v>
      </c>
      <c r="D32" s="5" t="s">
        <v>11</v>
      </c>
      <c r="E32" s="5" t="s">
        <v>20</v>
      </c>
      <c r="F32" s="5" t="s">
        <v>21</v>
      </c>
      <c r="G32" s="5" t="s">
        <v>22</v>
      </c>
      <c r="H32" s="5">
        <v>9</v>
      </c>
      <c r="I32" s="5" t="s">
        <v>12</v>
      </c>
      <c r="J32" s="5">
        <v>5</v>
      </c>
      <c r="K32" s="5" t="s">
        <v>14</v>
      </c>
      <c r="L32" s="5" t="s">
        <v>15</v>
      </c>
      <c r="M32" s="5" t="s">
        <v>16</v>
      </c>
      <c r="O32" s="5" t="s">
        <v>19</v>
      </c>
      <c r="P32" s="5" t="s">
        <v>23</v>
      </c>
      <c r="Q32" s="5" t="s">
        <v>1</v>
      </c>
      <c r="R32" s="7">
        <v>1</v>
      </c>
      <c r="S32" s="5" t="s">
        <v>2</v>
      </c>
      <c r="T32" s="7">
        <v>1300</v>
      </c>
      <c r="U32" s="5" t="s">
        <v>2</v>
      </c>
      <c r="V32" s="7" t="s">
        <v>8</v>
      </c>
      <c r="W32" s="5" t="s">
        <v>2</v>
      </c>
      <c r="X32" s="7" t="s">
        <v>7</v>
      </c>
      <c r="Y32" s="5" t="s">
        <v>2</v>
      </c>
      <c r="Z32" s="7" t="s">
        <v>7</v>
      </c>
      <c r="AA32" s="5" t="s">
        <v>3</v>
      </c>
      <c r="AB32" s="5" t="s">
        <v>4</v>
      </c>
      <c r="AC32" s="8">
        <v>2</v>
      </c>
      <c r="AD32" s="5" t="s">
        <v>2</v>
      </c>
      <c r="AE32" s="5" t="s">
        <v>7</v>
      </c>
      <c r="AF32" s="5" t="s">
        <v>2</v>
      </c>
      <c r="AG32" s="8" t="s">
        <v>7</v>
      </c>
      <c r="AH32" s="5" t="s">
        <v>2</v>
      </c>
      <c r="AI32" s="8" t="s">
        <v>7</v>
      </c>
      <c r="AJ32" s="5" t="s">
        <v>2</v>
      </c>
      <c r="AK32" s="8" t="s">
        <v>7</v>
      </c>
      <c r="AL32" s="5" t="s">
        <v>3</v>
      </c>
      <c r="AM32" s="5" t="s">
        <v>1</v>
      </c>
      <c r="AN32" s="7">
        <v>3</v>
      </c>
      <c r="AO32" s="5" t="s">
        <v>2</v>
      </c>
      <c r="AP32" s="5" t="s">
        <v>7</v>
      </c>
      <c r="AQ32" s="5" t="s">
        <v>2</v>
      </c>
      <c r="AR32" s="7" t="s">
        <v>7</v>
      </c>
      <c r="AS32" s="5" t="s">
        <v>2</v>
      </c>
      <c r="AT32" s="7" t="s">
        <v>7</v>
      </c>
      <c r="AU32" s="5" t="s">
        <v>2</v>
      </c>
      <c r="AV32" s="7" t="s">
        <v>7</v>
      </c>
      <c r="AW32" s="5" t="s">
        <v>3</v>
      </c>
      <c r="AX32" s="5" t="s">
        <v>4</v>
      </c>
      <c r="AY32" s="7">
        <v>4</v>
      </c>
      <c r="AZ32" s="5" t="s">
        <v>2</v>
      </c>
      <c r="BA32" s="5" t="s">
        <v>7</v>
      </c>
      <c r="BB32" s="5" t="s">
        <v>2</v>
      </c>
      <c r="BC32" s="7" t="s">
        <v>7</v>
      </c>
      <c r="BD32" s="5" t="s">
        <v>2</v>
      </c>
      <c r="BE32" s="7" t="s">
        <v>7</v>
      </c>
      <c r="BF32" s="5" t="s">
        <v>2</v>
      </c>
      <c r="BG32" s="7" t="s">
        <v>7</v>
      </c>
      <c r="BH32" s="5" t="s">
        <v>3</v>
      </c>
      <c r="BI32" s="5"/>
      <c r="BJ32" s="5" t="s">
        <v>1</v>
      </c>
      <c r="BK32" s="7">
        <v>5</v>
      </c>
      <c r="BL32" s="5" t="s">
        <v>2</v>
      </c>
      <c r="BM32" s="5" t="s">
        <v>7</v>
      </c>
      <c r="BN32" s="5" t="s">
        <v>2</v>
      </c>
      <c r="BO32" s="7" t="s">
        <v>7</v>
      </c>
      <c r="BP32" s="5" t="s">
        <v>2</v>
      </c>
      <c r="BQ32" s="7"/>
      <c r="BR32" s="5" t="s">
        <v>2</v>
      </c>
      <c r="BS32" s="7" t="s">
        <v>7</v>
      </c>
      <c r="BT32" s="5" t="s">
        <v>3</v>
      </c>
      <c r="BV32" s="5" t="s">
        <v>405</v>
      </c>
      <c r="BW32" s="9" t="s">
        <v>5</v>
      </c>
      <c r="BX32" s="5" t="s">
        <v>2</v>
      </c>
      <c r="BY32" s="8" t="s">
        <v>7</v>
      </c>
      <c r="BZ32" s="5" t="s">
        <v>2</v>
      </c>
      <c r="CA32" s="8" t="s">
        <v>7</v>
      </c>
      <c r="CB32" s="5" t="s">
        <v>2</v>
      </c>
      <c r="CC32" s="8" t="s">
        <v>7</v>
      </c>
      <c r="CD32" s="5" t="s">
        <v>2</v>
      </c>
      <c r="CE32" s="8" t="s">
        <v>7</v>
      </c>
      <c r="CF32" s="5" t="s">
        <v>3</v>
      </c>
      <c r="CG32" s="6" t="s">
        <v>18</v>
      </c>
      <c r="CH32" s="11">
        <v>117</v>
      </c>
      <c r="CI32" s="6">
        <v>1300</v>
      </c>
      <c r="CJ32" s="6"/>
      <c r="CK32" s="6"/>
      <c r="CL32" s="6"/>
      <c r="CM32" s="6"/>
      <c r="CN32" s="6">
        <v>0.09</v>
      </c>
      <c r="CO32" s="6" t="s">
        <v>35</v>
      </c>
      <c r="CP32" s="6">
        <v>1</v>
      </c>
      <c r="CQ32" s="6" t="s">
        <v>29</v>
      </c>
      <c r="CR32" s="6" t="s">
        <v>27</v>
      </c>
      <c r="CS32" s="6">
        <v>1300</v>
      </c>
      <c r="CT32" s="6" t="s">
        <v>24</v>
      </c>
      <c r="CU32" s="6">
        <v>0.09</v>
      </c>
      <c r="CV32" s="6" t="s">
        <v>25</v>
      </c>
      <c r="CW32" s="6">
        <v>117</v>
      </c>
      <c r="CX32" s="6" t="s">
        <v>28</v>
      </c>
      <c r="CY32" s="6" t="s">
        <v>26</v>
      </c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 t="s">
        <v>36</v>
      </c>
      <c r="DN32" s="5" t="s">
        <v>19</v>
      </c>
      <c r="DO32" s="5" t="s">
        <v>23</v>
      </c>
      <c r="DP32" s="5" t="s">
        <v>1</v>
      </c>
      <c r="DQ32" s="7">
        <v>1</v>
      </c>
      <c r="DR32" s="5" t="s">
        <v>2</v>
      </c>
      <c r="DS32" s="7">
        <v>1300</v>
      </c>
      <c r="DT32" s="5" t="s">
        <v>2</v>
      </c>
      <c r="DU32" s="7" t="s">
        <v>365</v>
      </c>
      <c r="DV32" s="5" t="s">
        <v>2</v>
      </c>
      <c r="DW32" s="7" t="s">
        <v>7</v>
      </c>
      <c r="DX32" s="5" t="s">
        <v>2</v>
      </c>
      <c r="DY32" s="7" t="s">
        <v>7</v>
      </c>
      <c r="DZ32" s="5" t="s">
        <v>3</v>
      </c>
      <c r="EA32" s="5" t="s">
        <v>4</v>
      </c>
      <c r="EB32" s="8">
        <v>2</v>
      </c>
      <c r="EC32" s="5" t="s">
        <v>2</v>
      </c>
      <c r="ED32" s="5" t="s">
        <v>7</v>
      </c>
      <c r="EE32" s="5" t="s">
        <v>2</v>
      </c>
      <c r="EF32" s="8" t="s">
        <v>7</v>
      </c>
      <c r="EG32" s="5" t="s">
        <v>2</v>
      </c>
      <c r="EH32" s="8" t="s">
        <v>7</v>
      </c>
      <c r="EI32" s="5" t="s">
        <v>2</v>
      </c>
      <c r="EJ32" s="8" t="s">
        <v>7</v>
      </c>
      <c r="EK32" s="5" t="s">
        <v>3</v>
      </c>
      <c r="EL32" s="5" t="s">
        <v>1</v>
      </c>
      <c r="EM32" s="7">
        <v>3</v>
      </c>
      <c r="EN32" s="5" t="s">
        <v>2</v>
      </c>
      <c r="EO32" s="5" t="s">
        <v>7</v>
      </c>
      <c r="EP32" s="5" t="s">
        <v>2</v>
      </c>
      <c r="EQ32" s="7" t="s">
        <v>7</v>
      </c>
      <c r="ER32" s="5" t="s">
        <v>2</v>
      </c>
      <c r="ES32" s="7" t="s">
        <v>7</v>
      </c>
      <c r="ET32" s="5" t="s">
        <v>2</v>
      </c>
      <c r="EU32" s="7" t="s">
        <v>7</v>
      </c>
      <c r="EV32" s="5" t="s">
        <v>3</v>
      </c>
      <c r="EW32" s="5" t="s">
        <v>4</v>
      </c>
      <c r="EX32" s="7">
        <v>4</v>
      </c>
      <c r="EY32" s="5" t="s">
        <v>2</v>
      </c>
      <c r="EZ32" s="5" t="s">
        <v>7</v>
      </c>
      <c r="FA32" s="5" t="s">
        <v>2</v>
      </c>
      <c r="FB32" s="7" t="s">
        <v>7</v>
      </c>
      <c r="FC32" s="5" t="s">
        <v>2</v>
      </c>
      <c r="FD32" s="7" t="s">
        <v>7</v>
      </c>
      <c r="FE32" s="5" t="s">
        <v>2</v>
      </c>
      <c r="FF32" s="7" t="s">
        <v>7</v>
      </c>
      <c r="FG32" s="5" t="s">
        <v>3</v>
      </c>
      <c r="FH32" s="5" t="s">
        <v>1</v>
      </c>
      <c r="FI32" s="7">
        <v>5</v>
      </c>
      <c r="FJ32" s="5" t="s">
        <v>2</v>
      </c>
      <c r="FK32" s="5" t="s">
        <v>7</v>
      </c>
      <c r="FL32" s="5" t="s">
        <v>2</v>
      </c>
      <c r="FM32" s="7" t="s">
        <v>7</v>
      </c>
      <c r="FN32" s="5" t="s">
        <v>2</v>
      </c>
      <c r="FO32" s="7" t="s">
        <v>7</v>
      </c>
      <c r="FP32" s="5" t="s">
        <v>2</v>
      </c>
      <c r="FQ32" s="7" t="s">
        <v>7</v>
      </c>
      <c r="FR32" s="5" t="s">
        <v>3</v>
      </c>
      <c r="FT32" s="6"/>
      <c r="FU32" s="5" t="s">
        <v>405</v>
      </c>
      <c r="FV32" s="9" t="s">
        <v>5</v>
      </c>
      <c r="FW32" s="5" t="s">
        <v>2</v>
      </c>
      <c r="FX32" s="8" t="s">
        <v>7</v>
      </c>
      <c r="FY32" s="5" t="s">
        <v>2</v>
      </c>
      <c r="FZ32" s="8" t="s">
        <v>7</v>
      </c>
      <c r="GA32" s="5" t="s">
        <v>2</v>
      </c>
      <c r="GB32" s="8" t="s">
        <v>7</v>
      </c>
      <c r="GC32" s="5" t="s">
        <v>2</v>
      </c>
      <c r="GD32" s="8" t="s">
        <v>7</v>
      </c>
      <c r="GE32" s="5" t="s">
        <v>3</v>
      </c>
      <c r="GF32" s="6" t="s">
        <v>18</v>
      </c>
    </row>
    <row r="33" spans="1:188" x14ac:dyDescent="0.25">
      <c r="A33" s="5" t="s">
        <v>9</v>
      </c>
      <c r="B33" s="5">
        <v>1900</v>
      </c>
      <c r="C33" s="5" t="s">
        <v>10</v>
      </c>
      <c r="D33" s="5" t="s">
        <v>11</v>
      </c>
      <c r="E33" s="5" t="s">
        <v>20</v>
      </c>
      <c r="F33" s="5" t="s">
        <v>21</v>
      </c>
      <c r="G33" s="5" t="s">
        <v>22</v>
      </c>
      <c r="H33" s="5">
        <v>9</v>
      </c>
      <c r="I33" s="5" t="s">
        <v>12</v>
      </c>
      <c r="J33" s="5">
        <v>4</v>
      </c>
      <c r="K33" s="5" t="s">
        <v>14</v>
      </c>
      <c r="L33" s="5" t="s">
        <v>15</v>
      </c>
      <c r="M33" s="5" t="s">
        <v>16</v>
      </c>
      <c r="O33" s="5" t="s">
        <v>19</v>
      </c>
      <c r="P33" s="5" t="s">
        <v>23</v>
      </c>
      <c r="Q33" s="5" t="s">
        <v>1</v>
      </c>
      <c r="R33" s="7">
        <v>1</v>
      </c>
      <c r="S33" s="5" t="s">
        <v>2</v>
      </c>
      <c r="T33" s="7">
        <v>1900</v>
      </c>
      <c r="U33" s="5" t="s">
        <v>2</v>
      </c>
      <c r="V33" s="7" t="s">
        <v>8</v>
      </c>
      <c r="W33" s="5" t="s">
        <v>2</v>
      </c>
      <c r="X33" s="7" t="s">
        <v>7</v>
      </c>
      <c r="Y33" s="5" t="s">
        <v>2</v>
      </c>
      <c r="Z33" s="7" t="s">
        <v>7</v>
      </c>
      <c r="AA33" s="5" t="s">
        <v>3</v>
      </c>
      <c r="AB33" s="5" t="s">
        <v>4</v>
      </c>
      <c r="AC33" s="8">
        <v>2</v>
      </c>
      <c r="AD33" s="5" t="s">
        <v>2</v>
      </c>
      <c r="AE33" s="5" t="s">
        <v>7</v>
      </c>
      <c r="AF33" s="5" t="s">
        <v>2</v>
      </c>
      <c r="AG33" s="8" t="s">
        <v>7</v>
      </c>
      <c r="AH33" s="5" t="s">
        <v>2</v>
      </c>
      <c r="AI33" s="8" t="s">
        <v>7</v>
      </c>
      <c r="AJ33" s="5" t="s">
        <v>2</v>
      </c>
      <c r="AK33" s="8" t="s">
        <v>7</v>
      </c>
      <c r="AL33" s="5" t="s">
        <v>3</v>
      </c>
      <c r="AM33" s="5" t="s">
        <v>1</v>
      </c>
      <c r="AN33" s="7">
        <v>3</v>
      </c>
      <c r="AO33" s="5" t="s">
        <v>2</v>
      </c>
      <c r="AP33" s="5" t="s">
        <v>7</v>
      </c>
      <c r="AQ33" s="5" t="s">
        <v>2</v>
      </c>
      <c r="AR33" s="7" t="s">
        <v>7</v>
      </c>
      <c r="AS33" s="5" t="s">
        <v>2</v>
      </c>
      <c r="AT33" s="7" t="s">
        <v>7</v>
      </c>
      <c r="AU33" s="5" t="s">
        <v>2</v>
      </c>
      <c r="AV33" s="7" t="s">
        <v>7</v>
      </c>
      <c r="AW33" s="5" t="s">
        <v>3</v>
      </c>
      <c r="AX33" s="5" t="s">
        <v>4</v>
      </c>
      <c r="AY33" s="7">
        <v>4</v>
      </c>
      <c r="AZ33" s="5" t="s">
        <v>2</v>
      </c>
      <c r="BA33" s="5" t="s">
        <v>7</v>
      </c>
      <c r="BB33" s="5" t="s">
        <v>2</v>
      </c>
      <c r="BC33" s="7" t="s">
        <v>7</v>
      </c>
      <c r="BD33" s="5" t="s">
        <v>2</v>
      </c>
      <c r="BE33" s="7" t="s">
        <v>7</v>
      </c>
      <c r="BF33" s="5" t="s">
        <v>2</v>
      </c>
      <c r="BG33" s="7" t="s">
        <v>7</v>
      </c>
      <c r="BH33" s="5" t="s">
        <v>3</v>
      </c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V33" s="5" t="s">
        <v>405</v>
      </c>
      <c r="BW33" s="9" t="s">
        <v>5</v>
      </c>
      <c r="BX33" s="5" t="s">
        <v>2</v>
      </c>
      <c r="BY33" s="8" t="s">
        <v>7</v>
      </c>
      <c r="BZ33" s="5" t="s">
        <v>2</v>
      </c>
      <c r="CA33" s="8" t="s">
        <v>7</v>
      </c>
      <c r="CB33" s="5" t="s">
        <v>2</v>
      </c>
      <c r="CC33" s="8" t="s">
        <v>7</v>
      </c>
      <c r="CD33" s="5" t="s">
        <v>2</v>
      </c>
      <c r="CE33" s="8" t="s">
        <v>7</v>
      </c>
      <c r="CF33" s="5" t="s">
        <v>3</v>
      </c>
      <c r="CG33" s="6" t="s">
        <v>18</v>
      </c>
      <c r="CH33" s="11">
        <v>171</v>
      </c>
      <c r="CI33" s="6">
        <v>1900</v>
      </c>
      <c r="CJ33" s="6"/>
      <c r="CK33" s="6"/>
      <c r="CL33" s="6"/>
      <c r="CM33" s="6"/>
      <c r="CN33" s="6">
        <v>0.09</v>
      </c>
      <c r="CO33" s="6" t="s">
        <v>35</v>
      </c>
      <c r="CP33" s="6">
        <v>1</v>
      </c>
      <c r="CQ33" s="6" t="s">
        <v>29</v>
      </c>
      <c r="CR33" s="6" t="s">
        <v>27</v>
      </c>
      <c r="CS33" s="6">
        <v>1900</v>
      </c>
      <c r="CT33" s="6" t="s">
        <v>24</v>
      </c>
      <c r="CU33" s="6">
        <v>0.09</v>
      </c>
      <c r="CV33" s="6" t="s">
        <v>25</v>
      </c>
      <c r="CW33" s="6">
        <v>171</v>
      </c>
      <c r="CX33" s="6" t="s">
        <v>28</v>
      </c>
      <c r="CY33" s="6" t="s">
        <v>26</v>
      </c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 t="s">
        <v>36</v>
      </c>
      <c r="DN33" s="5" t="s">
        <v>19</v>
      </c>
      <c r="DO33" s="5" t="s">
        <v>23</v>
      </c>
      <c r="DP33" s="5" t="s">
        <v>1</v>
      </c>
      <c r="DQ33" s="7">
        <v>1</v>
      </c>
      <c r="DR33" s="5" t="s">
        <v>2</v>
      </c>
      <c r="DS33" s="7">
        <v>1900</v>
      </c>
      <c r="DT33" s="5" t="s">
        <v>2</v>
      </c>
      <c r="DU33" s="7" t="s">
        <v>1554</v>
      </c>
      <c r="DV33" s="5" t="s">
        <v>2</v>
      </c>
      <c r="DW33" s="7" t="s">
        <v>7</v>
      </c>
      <c r="DX33" s="5" t="s">
        <v>2</v>
      </c>
      <c r="DY33" s="7" t="s">
        <v>7</v>
      </c>
      <c r="DZ33" s="5" t="s">
        <v>3</v>
      </c>
      <c r="EA33" s="5" t="s">
        <v>4</v>
      </c>
      <c r="EB33" s="8">
        <v>2</v>
      </c>
      <c r="EC33" s="5" t="s">
        <v>2</v>
      </c>
      <c r="ED33" s="5" t="s">
        <v>7</v>
      </c>
      <c r="EE33" s="5" t="s">
        <v>2</v>
      </c>
      <c r="EF33" s="8" t="s">
        <v>7</v>
      </c>
      <c r="EG33" s="5" t="s">
        <v>2</v>
      </c>
      <c r="EH33" s="8" t="s">
        <v>7</v>
      </c>
      <c r="EI33" s="5" t="s">
        <v>2</v>
      </c>
      <c r="EJ33" s="8" t="s">
        <v>7</v>
      </c>
      <c r="EK33" s="5" t="s">
        <v>3</v>
      </c>
      <c r="EL33" s="5" t="s">
        <v>1</v>
      </c>
      <c r="EM33" s="7">
        <v>3</v>
      </c>
      <c r="EN33" s="5" t="s">
        <v>2</v>
      </c>
      <c r="EO33" s="5" t="s">
        <v>7</v>
      </c>
      <c r="EP33" s="5" t="s">
        <v>2</v>
      </c>
      <c r="EQ33" s="7" t="s">
        <v>7</v>
      </c>
      <c r="ER33" s="5" t="s">
        <v>2</v>
      </c>
      <c r="ES33" s="7" t="s">
        <v>7</v>
      </c>
      <c r="ET33" s="5" t="s">
        <v>2</v>
      </c>
      <c r="EU33" s="7" t="s">
        <v>7</v>
      </c>
      <c r="EV33" s="5" t="s">
        <v>3</v>
      </c>
      <c r="EW33" s="5" t="s">
        <v>4</v>
      </c>
      <c r="EX33" s="7">
        <v>4</v>
      </c>
      <c r="EY33" s="5" t="s">
        <v>2</v>
      </c>
      <c r="EZ33" s="5" t="s">
        <v>7</v>
      </c>
      <c r="FA33" s="5" t="s">
        <v>2</v>
      </c>
      <c r="FB33" s="7" t="s">
        <v>7</v>
      </c>
      <c r="FC33" s="5" t="s">
        <v>2</v>
      </c>
      <c r="FD33" s="7" t="s">
        <v>7</v>
      </c>
      <c r="FE33" s="5" t="s">
        <v>2</v>
      </c>
      <c r="FF33" s="7" t="s">
        <v>7</v>
      </c>
      <c r="FG33" s="5" t="s">
        <v>3</v>
      </c>
      <c r="FJ33" s="7"/>
      <c r="FN33" s="7"/>
      <c r="FP33" s="7"/>
      <c r="FR33" s="7"/>
      <c r="FT33" s="6"/>
      <c r="FU33" s="5" t="s">
        <v>405</v>
      </c>
      <c r="FV33" s="9" t="s">
        <v>5</v>
      </c>
      <c r="FW33" s="5" t="s">
        <v>2</v>
      </c>
      <c r="FX33" s="8" t="s">
        <v>7</v>
      </c>
      <c r="FY33" s="5" t="s">
        <v>2</v>
      </c>
      <c r="FZ33" s="8" t="s">
        <v>7</v>
      </c>
      <c r="GA33" s="5" t="s">
        <v>2</v>
      </c>
      <c r="GB33" s="8" t="s">
        <v>7</v>
      </c>
      <c r="GC33" s="5" t="s">
        <v>2</v>
      </c>
      <c r="GD33" s="8" t="s">
        <v>7</v>
      </c>
      <c r="GE33" s="5" t="s">
        <v>3</v>
      </c>
      <c r="GF33" s="6" t="s">
        <v>18</v>
      </c>
    </row>
    <row r="34" spans="1:188" x14ac:dyDescent="0.25">
      <c r="A34" s="5" t="s">
        <v>9</v>
      </c>
      <c r="B34" s="5">
        <v>7900</v>
      </c>
      <c r="C34" s="5" t="s">
        <v>10</v>
      </c>
      <c r="D34" s="5" t="s">
        <v>11</v>
      </c>
      <c r="E34" s="5" t="s">
        <v>20</v>
      </c>
      <c r="F34" s="5" t="s">
        <v>21</v>
      </c>
      <c r="G34" s="5" t="s">
        <v>22</v>
      </c>
      <c r="H34" s="5">
        <v>4</v>
      </c>
      <c r="I34" s="5" t="s">
        <v>12</v>
      </c>
      <c r="J34" s="5">
        <v>3</v>
      </c>
      <c r="K34" s="5" t="s">
        <v>14</v>
      </c>
      <c r="L34" s="5" t="s">
        <v>15</v>
      </c>
      <c r="M34" s="5" t="s">
        <v>16</v>
      </c>
      <c r="O34" s="5" t="s">
        <v>19</v>
      </c>
      <c r="P34" s="5" t="s">
        <v>23</v>
      </c>
      <c r="Q34" s="5" t="s">
        <v>1</v>
      </c>
      <c r="R34" s="7">
        <v>1</v>
      </c>
      <c r="S34" s="5" t="s">
        <v>2</v>
      </c>
      <c r="T34" s="7">
        <v>7900</v>
      </c>
      <c r="U34" s="5" t="s">
        <v>2</v>
      </c>
      <c r="V34" s="7" t="s">
        <v>8</v>
      </c>
      <c r="W34" s="5" t="s">
        <v>2</v>
      </c>
      <c r="X34" s="7" t="s">
        <v>7</v>
      </c>
      <c r="Y34" s="5" t="s">
        <v>2</v>
      </c>
      <c r="Z34" s="7" t="s">
        <v>7</v>
      </c>
      <c r="AA34" s="5" t="s">
        <v>3</v>
      </c>
      <c r="AB34" s="5" t="s">
        <v>4</v>
      </c>
      <c r="AC34" s="8">
        <v>2</v>
      </c>
      <c r="AD34" s="5" t="s">
        <v>2</v>
      </c>
      <c r="AE34" s="5" t="s">
        <v>7</v>
      </c>
      <c r="AF34" s="5" t="s">
        <v>2</v>
      </c>
      <c r="AG34" s="8" t="s">
        <v>7</v>
      </c>
      <c r="AH34" s="5" t="s">
        <v>2</v>
      </c>
      <c r="AI34" s="8" t="s">
        <v>7</v>
      </c>
      <c r="AJ34" s="5" t="s">
        <v>2</v>
      </c>
      <c r="AK34" s="8" t="s">
        <v>7</v>
      </c>
      <c r="AL34" s="5" t="s">
        <v>3</v>
      </c>
      <c r="AM34" s="5" t="s">
        <v>1</v>
      </c>
      <c r="AN34" s="7">
        <v>3</v>
      </c>
      <c r="AO34" s="5" t="s">
        <v>2</v>
      </c>
      <c r="AP34" s="5" t="s">
        <v>7</v>
      </c>
      <c r="AQ34" s="5" t="s">
        <v>2</v>
      </c>
      <c r="AR34" s="7" t="s">
        <v>7</v>
      </c>
      <c r="AS34" s="5" t="s">
        <v>2</v>
      </c>
      <c r="AT34" s="7" t="s">
        <v>7</v>
      </c>
      <c r="AU34" s="5" t="s">
        <v>2</v>
      </c>
      <c r="AV34" s="7" t="s">
        <v>7</v>
      </c>
      <c r="AW34" s="5" t="s">
        <v>3</v>
      </c>
      <c r="AY34" s="7"/>
      <c r="BC34" s="7"/>
      <c r="BE34" s="7"/>
      <c r="BG34" s="7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V34" s="5" t="s">
        <v>405</v>
      </c>
      <c r="BW34" s="9" t="s">
        <v>5</v>
      </c>
      <c r="BX34" s="5" t="s">
        <v>2</v>
      </c>
      <c r="BY34" s="8" t="s">
        <v>7</v>
      </c>
      <c r="BZ34" s="5" t="s">
        <v>2</v>
      </c>
      <c r="CA34" s="8" t="s">
        <v>7</v>
      </c>
      <c r="CB34" s="5" t="s">
        <v>2</v>
      </c>
      <c r="CC34" s="8" t="s">
        <v>7</v>
      </c>
      <c r="CD34" s="5" t="s">
        <v>2</v>
      </c>
      <c r="CE34" s="8" t="s">
        <v>7</v>
      </c>
      <c r="CF34" s="5" t="s">
        <v>3</v>
      </c>
      <c r="CG34" s="6" t="s">
        <v>18</v>
      </c>
      <c r="CH34" s="11">
        <v>316</v>
      </c>
      <c r="CI34" s="6">
        <v>7900</v>
      </c>
      <c r="CJ34" s="6"/>
      <c r="CK34" s="6"/>
      <c r="CL34" s="6"/>
      <c r="CM34" s="6"/>
      <c r="CN34" s="6">
        <v>0.04</v>
      </c>
      <c r="CO34" s="6" t="s">
        <v>35</v>
      </c>
      <c r="CP34" s="6">
        <v>1</v>
      </c>
      <c r="CQ34" s="6" t="s">
        <v>29</v>
      </c>
      <c r="CR34" s="6" t="s">
        <v>27</v>
      </c>
      <c r="CS34" s="6">
        <v>7900</v>
      </c>
      <c r="CT34" s="6" t="s">
        <v>24</v>
      </c>
      <c r="CU34" s="6">
        <v>0.04</v>
      </c>
      <c r="CV34" s="6" t="s">
        <v>25</v>
      </c>
      <c r="CW34" s="6">
        <v>316</v>
      </c>
      <c r="CX34" s="6" t="s">
        <v>28</v>
      </c>
      <c r="CY34" s="6" t="s">
        <v>26</v>
      </c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 t="s">
        <v>36</v>
      </c>
      <c r="DN34" s="5" t="s">
        <v>19</v>
      </c>
      <c r="DO34" s="5" t="s">
        <v>23</v>
      </c>
      <c r="DP34" s="5" t="s">
        <v>1</v>
      </c>
      <c r="DQ34" s="7">
        <v>1</v>
      </c>
      <c r="DR34" s="5" t="s">
        <v>2</v>
      </c>
      <c r="DS34" s="7">
        <v>7900</v>
      </c>
      <c r="DT34" s="5" t="s">
        <v>2</v>
      </c>
      <c r="DU34" s="7" t="s">
        <v>1555</v>
      </c>
      <c r="DV34" s="5" t="s">
        <v>2</v>
      </c>
      <c r="DW34" s="7" t="s">
        <v>7</v>
      </c>
      <c r="DX34" s="5" t="s">
        <v>2</v>
      </c>
      <c r="DY34" s="7" t="s">
        <v>7</v>
      </c>
      <c r="DZ34" s="5" t="s">
        <v>3</v>
      </c>
      <c r="EA34" s="5" t="s">
        <v>4</v>
      </c>
      <c r="EB34" s="8">
        <v>2</v>
      </c>
      <c r="EC34" s="5" t="s">
        <v>2</v>
      </c>
      <c r="ED34" s="5" t="s">
        <v>7</v>
      </c>
      <c r="EE34" s="5" t="s">
        <v>2</v>
      </c>
      <c r="EF34" s="8" t="s">
        <v>7</v>
      </c>
      <c r="EG34" s="5" t="s">
        <v>2</v>
      </c>
      <c r="EH34" s="8" t="s">
        <v>7</v>
      </c>
      <c r="EI34" s="5" t="s">
        <v>2</v>
      </c>
      <c r="EJ34" s="8" t="s">
        <v>7</v>
      </c>
      <c r="EK34" s="5" t="s">
        <v>3</v>
      </c>
      <c r="EL34" s="5" t="s">
        <v>1</v>
      </c>
      <c r="EM34" s="7">
        <v>3</v>
      </c>
      <c r="EN34" s="5" t="s">
        <v>2</v>
      </c>
      <c r="EO34" s="5" t="s">
        <v>7</v>
      </c>
      <c r="EP34" s="5" t="s">
        <v>2</v>
      </c>
      <c r="EQ34" s="7" t="s">
        <v>7</v>
      </c>
      <c r="ER34" s="5" t="s">
        <v>2</v>
      </c>
      <c r="ES34" s="7" t="s">
        <v>7</v>
      </c>
      <c r="ET34" s="5" t="s">
        <v>2</v>
      </c>
      <c r="EU34" s="7" t="s">
        <v>7</v>
      </c>
      <c r="EV34" s="5" t="s">
        <v>3</v>
      </c>
      <c r="EX34" s="7"/>
      <c r="FB34" s="7"/>
      <c r="FD34" s="7"/>
      <c r="FF34" s="7"/>
      <c r="FJ34" s="7"/>
      <c r="FN34" s="7"/>
      <c r="FP34" s="7"/>
      <c r="FR34" s="7"/>
      <c r="FT34" s="6"/>
      <c r="FU34" s="5" t="s">
        <v>405</v>
      </c>
      <c r="FV34" s="9" t="s">
        <v>5</v>
      </c>
      <c r="FW34" s="5" t="s">
        <v>2</v>
      </c>
      <c r="FX34" s="8" t="s">
        <v>7</v>
      </c>
      <c r="FY34" s="5" t="s">
        <v>2</v>
      </c>
      <c r="FZ34" s="8" t="s">
        <v>7</v>
      </c>
      <c r="GA34" s="5" t="s">
        <v>2</v>
      </c>
      <c r="GB34" s="8" t="s">
        <v>7</v>
      </c>
      <c r="GC34" s="5" t="s">
        <v>2</v>
      </c>
      <c r="GD34" s="8" t="s">
        <v>7</v>
      </c>
      <c r="GE34" s="5" t="s">
        <v>3</v>
      </c>
      <c r="GF34" s="6" t="s">
        <v>18</v>
      </c>
    </row>
    <row r="35" spans="1:188" x14ac:dyDescent="0.25">
      <c r="A35" s="5" t="s">
        <v>9</v>
      </c>
      <c r="B35" s="5">
        <v>1700</v>
      </c>
      <c r="C35" s="5" t="s">
        <v>10</v>
      </c>
      <c r="D35" s="5" t="s">
        <v>11</v>
      </c>
      <c r="E35" s="5" t="s">
        <v>20</v>
      </c>
      <c r="F35" s="5" t="s">
        <v>21</v>
      </c>
      <c r="G35" s="5" t="s">
        <v>22</v>
      </c>
      <c r="H35" s="5">
        <v>9</v>
      </c>
      <c r="I35" s="5" t="s">
        <v>12</v>
      </c>
      <c r="J35" s="5">
        <v>5</v>
      </c>
      <c r="K35" s="5" t="s">
        <v>14</v>
      </c>
      <c r="L35" s="5" t="s">
        <v>15</v>
      </c>
      <c r="M35" s="5" t="s">
        <v>16</v>
      </c>
      <c r="O35" s="5" t="s">
        <v>19</v>
      </c>
      <c r="P35" s="5" t="s">
        <v>23</v>
      </c>
      <c r="Q35" s="5" t="s">
        <v>1</v>
      </c>
      <c r="R35" s="7">
        <v>1</v>
      </c>
      <c r="S35" s="5" t="s">
        <v>2</v>
      </c>
      <c r="T35" s="7">
        <v>1700</v>
      </c>
      <c r="U35" s="5" t="s">
        <v>2</v>
      </c>
      <c r="V35" s="7" t="s">
        <v>8</v>
      </c>
      <c r="W35" s="5" t="s">
        <v>2</v>
      </c>
      <c r="X35" s="7" t="s">
        <v>7</v>
      </c>
      <c r="Y35" s="5" t="s">
        <v>2</v>
      </c>
      <c r="Z35" s="7" t="s">
        <v>7</v>
      </c>
      <c r="AA35" s="5" t="s">
        <v>3</v>
      </c>
      <c r="AB35" s="5" t="s">
        <v>4</v>
      </c>
      <c r="AC35" s="8">
        <v>2</v>
      </c>
      <c r="AD35" s="5" t="s">
        <v>2</v>
      </c>
      <c r="AE35" s="5" t="s">
        <v>7</v>
      </c>
      <c r="AF35" s="5" t="s">
        <v>2</v>
      </c>
      <c r="AG35" s="8" t="s">
        <v>7</v>
      </c>
      <c r="AH35" s="5" t="s">
        <v>2</v>
      </c>
      <c r="AI35" s="8" t="s">
        <v>7</v>
      </c>
      <c r="AJ35" s="5" t="s">
        <v>2</v>
      </c>
      <c r="AK35" s="8" t="s">
        <v>7</v>
      </c>
      <c r="AL35" s="5" t="s">
        <v>3</v>
      </c>
      <c r="AM35" s="5" t="s">
        <v>1</v>
      </c>
      <c r="AN35" s="7">
        <v>3</v>
      </c>
      <c r="AO35" s="5" t="s">
        <v>2</v>
      </c>
      <c r="AP35" s="5" t="s">
        <v>7</v>
      </c>
      <c r="AQ35" s="5" t="s">
        <v>2</v>
      </c>
      <c r="AR35" s="7" t="s">
        <v>7</v>
      </c>
      <c r="AS35" s="5" t="s">
        <v>2</v>
      </c>
      <c r="AT35" s="7" t="s">
        <v>7</v>
      </c>
      <c r="AU35" s="5" t="s">
        <v>2</v>
      </c>
      <c r="AV35" s="7" t="s">
        <v>7</v>
      </c>
      <c r="AW35" s="5" t="s">
        <v>3</v>
      </c>
      <c r="AX35" s="5" t="s">
        <v>4</v>
      </c>
      <c r="AY35" s="7">
        <v>4</v>
      </c>
      <c r="AZ35" s="5" t="s">
        <v>2</v>
      </c>
      <c r="BA35" s="5" t="s">
        <v>7</v>
      </c>
      <c r="BB35" s="5" t="s">
        <v>2</v>
      </c>
      <c r="BC35" s="7" t="s">
        <v>7</v>
      </c>
      <c r="BD35" s="5" t="s">
        <v>2</v>
      </c>
      <c r="BE35" s="7" t="s">
        <v>7</v>
      </c>
      <c r="BF35" s="5" t="s">
        <v>2</v>
      </c>
      <c r="BG35" s="7" t="s">
        <v>7</v>
      </c>
      <c r="BH35" s="5" t="s">
        <v>3</v>
      </c>
      <c r="BI35" s="5"/>
      <c r="BJ35" s="5" t="s">
        <v>1</v>
      </c>
      <c r="BK35" s="7">
        <v>5</v>
      </c>
      <c r="BL35" s="5" t="s">
        <v>2</v>
      </c>
      <c r="BM35" s="5" t="s">
        <v>7</v>
      </c>
      <c r="BN35" s="5" t="s">
        <v>2</v>
      </c>
      <c r="BO35" s="7" t="s">
        <v>7</v>
      </c>
      <c r="BP35" s="5" t="s">
        <v>2</v>
      </c>
      <c r="BQ35" s="7"/>
      <c r="BR35" s="5" t="s">
        <v>2</v>
      </c>
      <c r="BS35" s="7" t="s">
        <v>7</v>
      </c>
      <c r="BT35" s="5" t="s">
        <v>3</v>
      </c>
      <c r="BV35" s="5" t="s">
        <v>405</v>
      </c>
      <c r="BW35" s="9" t="s">
        <v>5</v>
      </c>
      <c r="BX35" s="5" t="s">
        <v>2</v>
      </c>
      <c r="BY35" s="8" t="s">
        <v>7</v>
      </c>
      <c r="BZ35" s="5" t="s">
        <v>2</v>
      </c>
      <c r="CA35" s="8" t="s">
        <v>7</v>
      </c>
      <c r="CB35" s="5" t="s">
        <v>2</v>
      </c>
      <c r="CC35" s="8" t="s">
        <v>7</v>
      </c>
      <c r="CD35" s="5" t="s">
        <v>2</v>
      </c>
      <c r="CE35" s="8" t="s">
        <v>7</v>
      </c>
      <c r="CF35" s="5" t="s">
        <v>3</v>
      </c>
      <c r="CG35" s="6" t="s">
        <v>18</v>
      </c>
      <c r="CH35" s="11">
        <v>153</v>
      </c>
      <c r="CI35" s="6">
        <v>1700</v>
      </c>
      <c r="CJ35" s="6"/>
      <c r="CK35" s="6"/>
      <c r="CL35" s="6"/>
      <c r="CM35" s="6"/>
      <c r="CN35" s="6">
        <v>0.09</v>
      </c>
      <c r="CO35" s="6" t="s">
        <v>35</v>
      </c>
      <c r="CP35" s="6">
        <v>1</v>
      </c>
      <c r="CQ35" s="6" t="s">
        <v>29</v>
      </c>
      <c r="CR35" s="6" t="s">
        <v>27</v>
      </c>
      <c r="CS35" s="6">
        <v>1700</v>
      </c>
      <c r="CT35" s="6" t="s">
        <v>24</v>
      </c>
      <c r="CU35" s="6">
        <v>0.09</v>
      </c>
      <c r="CV35" s="6" t="s">
        <v>25</v>
      </c>
      <c r="CW35" s="6">
        <v>153</v>
      </c>
      <c r="CX35" s="6" t="s">
        <v>28</v>
      </c>
      <c r="CY35" s="6" t="s">
        <v>26</v>
      </c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 t="s">
        <v>36</v>
      </c>
      <c r="DN35" s="5" t="s">
        <v>19</v>
      </c>
      <c r="DO35" s="5" t="s">
        <v>23</v>
      </c>
      <c r="DP35" s="5" t="s">
        <v>1</v>
      </c>
      <c r="DQ35" s="7">
        <v>1</v>
      </c>
      <c r="DR35" s="5" t="s">
        <v>2</v>
      </c>
      <c r="DS35" s="7">
        <v>1700</v>
      </c>
      <c r="DT35" s="5" t="s">
        <v>2</v>
      </c>
      <c r="DU35" s="7" t="s">
        <v>1556</v>
      </c>
      <c r="DV35" s="5" t="s">
        <v>2</v>
      </c>
      <c r="DW35" s="7" t="s">
        <v>7</v>
      </c>
      <c r="DX35" s="5" t="s">
        <v>2</v>
      </c>
      <c r="DY35" s="7" t="s">
        <v>7</v>
      </c>
      <c r="DZ35" s="5" t="s">
        <v>3</v>
      </c>
      <c r="EA35" s="5" t="s">
        <v>4</v>
      </c>
      <c r="EB35" s="8">
        <v>2</v>
      </c>
      <c r="EC35" s="5" t="s">
        <v>2</v>
      </c>
      <c r="ED35" s="5" t="s">
        <v>7</v>
      </c>
      <c r="EE35" s="5" t="s">
        <v>2</v>
      </c>
      <c r="EF35" s="8" t="s">
        <v>7</v>
      </c>
      <c r="EG35" s="5" t="s">
        <v>2</v>
      </c>
      <c r="EH35" s="8" t="s">
        <v>7</v>
      </c>
      <c r="EI35" s="5" t="s">
        <v>2</v>
      </c>
      <c r="EJ35" s="8" t="s">
        <v>7</v>
      </c>
      <c r="EK35" s="5" t="s">
        <v>3</v>
      </c>
      <c r="EL35" s="5" t="s">
        <v>1</v>
      </c>
      <c r="EM35" s="7">
        <v>3</v>
      </c>
      <c r="EN35" s="5" t="s">
        <v>2</v>
      </c>
      <c r="EO35" s="5" t="s">
        <v>7</v>
      </c>
      <c r="EP35" s="5" t="s">
        <v>2</v>
      </c>
      <c r="EQ35" s="7" t="s">
        <v>7</v>
      </c>
      <c r="ER35" s="5" t="s">
        <v>2</v>
      </c>
      <c r="ES35" s="7" t="s">
        <v>7</v>
      </c>
      <c r="ET35" s="5" t="s">
        <v>2</v>
      </c>
      <c r="EU35" s="7" t="s">
        <v>7</v>
      </c>
      <c r="EV35" s="5" t="s">
        <v>3</v>
      </c>
      <c r="EW35" s="5" t="s">
        <v>4</v>
      </c>
      <c r="EX35" s="7">
        <v>4</v>
      </c>
      <c r="EY35" s="5" t="s">
        <v>2</v>
      </c>
      <c r="EZ35" s="5" t="s">
        <v>7</v>
      </c>
      <c r="FA35" s="5" t="s">
        <v>2</v>
      </c>
      <c r="FB35" s="7" t="s">
        <v>7</v>
      </c>
      <c r="FC35" s="5" t="s">
        <v>2</v>
      </c>
      <c r="FD35" s="7" t="s">
        <v>7</v>
      </c>
      <c r="FE35" s="5" t="s">
        <v>2</v>
      </c>
      <c r="FF35" s="7" t="s">
        <v>7</v>
      </c>
      <c r="FG35" s="5" t="s">
        <v>3</v>
      </c>
      <c r="FH35" s="5" t="s">
        <v>1</v>
      </c>
      <c r="FI35" s="7">
        <v>5</v>
      </c>
      <c r="FJ35" s="5" t="s">
        <v>2</v>
      </c>
      <c r="FK35" s="5" t="s">
        <v>7</v>
      </c>
      <c r="FL35" s="5" t="s">
        <v>2</v>
      </c>
      <c r="FM35" s="7" t="s">
        <v>7</v>
      </c>
      <c r="FN35" s="5" t="s">
        <v>2</v>
      </c>
      <c r="FO35" s="7" t="s">
        <v>7</v>
      </c>
      <c r="FP35" s="5" t="s">
        <v>2</v>
      </c>
      <c r="FQ35" s="7" t="s">
        <v>7</v>
      </c>
      <c r="FR35" s="5" t="s">
        <v>3</v>
      </c>
      <c r="FT35" s="6"/>
      <c r="FU35" s="5" t="s">
        <v>405</v>
      </c>
      <c r="FV35" s="9" t="s">
        <v>5</v>
      </c>
      <c r="FW35" s="5" t="s">
        <v>2</v>
      </c>
      <c r="FX35" s="8" t="s">
        <v>7</v>
      </c>
      <c r="FY35" s="5" t="s">
        <v>2</v>
      </c>
      <c r="FZ35" s="8" t="s">
        <v>7</v>
      </c>
      <c r="GA35" s="5" t="s">
        <v>2</v>
      </c>
      <c r="GB35" s="8" t="s">
        <v>7</v>
      </c>
      <c r="GC35" s="5" t="s">
        <v>2</v>
      </c>
      <c r="GD35" s="8" t="s">
        <v>7</v>
      </c>
      <c r="GE35" s="5" t="s">
        <v>3</v>
      </c>
      <c r="GF35" s="6" t="s">
        <v>18</v>
      </c>
    </row>
    <row r="36" spans="1:188" x14ac:dyDescent="0.25">
      <c r="A36" s="5" t="s">
        <v>9</v>
      </c>
      <c r="B36" s="5">
        <v>3500</v>
      </c>
      <c r="C36" s="5" t="s">
        <v>10</v>
      </c>
      <c r="D36" s="5" t="s">
        <v>11</v>
      </c>
      <c r="E36" s="5" t="s">
        <v>20</v>
      </c>
      <c r="F36" s="5" t="s">
        <v>21</v>
      </c>
      <c r="G36" s="5" t="s">
        <v>22</v>
      </c>
      <c r="H36" s="5">
        <v>7</v>
      </c>
      <c r="I36" s="5" t="s">
        <v>12</v>
      </c>
      <c r="J36" s="5">
        <v>4</v>
      </c>
      <c r="K36" s="5" t="s">
        <v>14</v>
      </c>
      <c r="L36" s="5" t="s">
        <v>15</v>
      </c>
      <c r="M36" s="5" t="s">
        <v>16</v>
      </c>
      <c r="O36" s="5" t="s">
        <v>19</v>
      </c>
      <c r="P36" s="5" t="s">
        <v>23</v>
      </c>
      <c r="Q36" s="5" t="s">
        <v>1</v>
      </c>
      <c r="R36" s="7">
        <v>1</v>
      </c>
      <c r="S36" s="5" t="s">
        <v>2</v>
      </c>
      <c r="T36" s="7">
        <v>3500</v>
      </c>
      <c r="U36" s="5" t="s">
        <v>2</v>
      </c>
      <c r="V36" s="7" t="s">
        <v>8</v>
      </c>
      <c r="W36" s="5" t="s">
        <v>2</v>
      </c>
      <c r="X36" s="7" t="s">
        <v>7</v>
      </c>
      <c r="Y36" s="5" t="s">
        <v>2</v>
      </c>
      <c r="Z36" s="7" t="s">
        <v>7</v>
      </c>
      <c r="AA36" s="5" t="s">
        <v>3</v>
      </c>
      <c r="AB36" s="5" t="s">
        <v>4</v>
      </c>
      <c r="AC36" s="8">
        <v>2</v>
      </c>
      <c r="AD36" s="5" t="s">
        <v>2</v>
      </c>
      <c r="AE36" s="5" t="s">
        <v>7</v>
      </c>
      <c r="AF36" s="5" t="s">
        <v>2</v>
      </c>
      <c r="AG36" s="8" t="s">
        <v>7</v>
      </c>
      <c r="AH36" s="5" t="s">
        <v>2</v>
      </c>
      <c r="AI36" s="8" t="s">
        <v>7</v>
      </c>
      <c r="AJ36" s="5" t="s">
        <v>2</v>
      </c>
      <c r="AK36" s="8" t="s">
        <v>7</v>
      </c>
      <c r="AL36" s="5" t="s">
        <v>3</v>
      </c>
      <c r="AM36" s="5" t="s">
        <v>1</v>
      </c>
      <c r="AN36" s="7">
        <v>3</v>
      </c>
      <c r="AO36" s="5" t="s">
        <v>2</v>
      </c>
      <c r="AP36" s="5" t="s">
        <v>7</v>
      </c>
      <c r="AQ36" s="5" t="s">
        <v>2</v>
      </c>
      <c r="AR36" s="7" t="s">
        <v>7</v>
      </c>
      <c r="AS36" s="5" t="s">
        <v>2</v>
      </c>
      <c r="AT36" s="7" t="s">
        <v>7</v>
      </c>
      <c r="AU36" s="5" t="s">
        <v>2</v>
      </c>
      <c r="AV36" s="7" t="s">
        <v>7</v>
      </c>
      <c r="AW36" s="5" t="s">
        <v>3</v>
      </c>
      <c r="AX36" s="5" t="s">
        <v>4</v>
      </c>
      <c r="AY36" s="7">
        <v>4</v>
      </c>
      <c r="AZ36" s="5" t="s">
        <v>2</v>
      </c>
      <c r="BA36" s="5" t="s">
        <v>7</v>
      </c>
      <c r="BB36" s="5" t="s">
        <v>2</v>
      </c>
      <c r="BC36" s="7" t="s">
        <v>7</v>
      </c>
      <c r="BD36" s="5" t="s">
        <v>2</v>
      </c>
      <c r="BE36" s="7" t="s">
        <v>7</v>
      </c>
      <c r="BF36" s="5" t="s">
        <v>2</v>
      </c>
      <c r="BG36" s="7" t="s">
        <v>7</v>
      </c>
      <c r="BH36" s="5" t="s">
        <v>3</v>
      </c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V36" s="5" t="s">
        <v>405</v>
      </c>
      <c r="BW36" s="9" t="s">
        <v>5</v>
      </c>
      <c r="BX36" s="5" t="s">
        <v>2</v>
      </c>
      <c r="BY36" s="8" t="s">
        <v>7</v>
      </c>
      <c r="BZ36" s="5" t="s">
        <v>2</v>
      </c>
      <c r="CA36" s="8" t="s">
        <v>7</v>
      </c>
      <c r="CB36" s="5" t="s">
        <v>2</v>
      </c>
      <c r="CC36" s="8" t="s">
        <v>7</v>
      </c>
      <c r="CD36" s="5" t="s">
        <v>2</v>
      </c>
      <c r="CE36" s="8" t="s">
        <v>7</v>
      </c>
      <c r="CF36" s="5" t="s">
        <v>3</v>
      </c>
      <c r="CG36" s="6" t="s">
        <v>18</v>
      </c>
      <c r="CH36" s="11">
        <v>245</v>
      </c>
      <c r="CI36" s="6">
        <v>3500</v>
      </c>
      <c r="CJ36" s="6"/>
      <c r="CK36" s="6"/>
      <c r="CL36" s="6"/>
      <c r="CM36" s="6"/>
      <c r="CN36" s="6">
        <v>7.0000000000000007E-2</v>
      </c>
      <c r="CO36" s="6" t="s">
        <v>35</v>
      </c>
      <c r="CP36" s="6">
        <v>1</v>
      </c>
      <c r="CQ36" s="6" t="s">
        <v>29</v>
      </c>
      <c r="CR36" s="6" t="s">
        <v>27</v>
      </c>
      <c r="CS36" s="6">
        <v>3500</v>
      </c>
      <c r="CT36" s="6" t="s">
        <v>24</v>
      </c>
      <c r="CU36" s="6">
        <v>7.0000000000000007E-2</v>
      </c>
      <c r="CV36" s="6" t="s">
        <v>25</v>
      </c>
      <c r="CW36" s="6">
        <v>245</v>
      </c>
      <c r="CX36" s="6" t="s">
        <v>28</v>
      </c>
      <c r="CY36" s="6" t="s">
        <v>26</v>
      </c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 t="s">
        <v>36</v>
      </c>
      <c r="DN36" s="5" t="s">
        <v>19</v>
      </c>
      <c r="DO36" s="5" t="s">
        <v>23</v>
      </c>
      <c r="DP36" s="5" t="s">
        <v>1</v>
      </c>
      <c r="DQ36" s="7">
        <v>1</v>
      </c>
      <c r="DR36" s="5" t="s">
        <v>2</v>
      </c>
      <c r="DS36" s="7">
        <v>3500</v>
      </c>
      <c r="DT36" s="5" t="s">
        <v>2</v>
      </c>
      <c r="DU36" s="7" t="s">
        <v>1557</v>
      </c>
      <c r="DV36" s="5" t="s">
        <v>2</v>
      </c>
      <c r="DW36" s="7" t="s">
        <v>7</v>
      </c>
      <c r="DX36" s="5" t="s">
        <v>2</v>
      </c>
      <c r="DY36" s="7" t="s">
        <v>7</v>
      </c>
      <c r="DZ36" s="5" t="s">
        <v>3</v>
      </c>
      <c r="EA36" s="5" t="s">
        <v>4</v>
      </c>
      <c r="EB36" s="8">
        <v>2</v>
      </c>
      <c r="EC36" s="5" t="s">
        <v>2</v>
      </c>
      <c r="ED36" s="5" t="s">
        <v>7</v>
      </c>
      <c r="EE36" s="5" t="s">
        <v>2</v>
      </c>
      <c r="EF36" s="8" t="s">
        <v>7</v>
      </c>
      <c r="EG36" s="5" t="s">
        <v>2</v>
      </c>
      <c r="EH36" s="8" t="s">
        <v>7</v>
      </c>
      <c r="EI36" s="5" t="s">
        <v>2</v>
      </c>
      <c r="EJ36" s="8" t="s">
        <v>7</v>
      </c>
      <c r="EK36" s="5" t="s">
        <v>3</v>
      </c>
      <c r="EL36" s="5" t="s">
        <v>1</v>
      </c>
      <c r="EM36" s="7">
        <v>3</v>
      </c>
      <c r="EN36" s="5" t="s">
        <v>2</v>
      </c>
      <c r="EO36" s="5" t="s">
        <v>7</v>
      </c>
      <c r="EP36" s="5" t="s">
        <v>2</v>
      </c>
      <c r="EQ36" s="7" t="s">
        <v>7</v>
      </c>
      <c r="ER36" s="5" t="s">
        <v>2</v>
      </c>
      <c r="ES36" s="7" t="s">
        <v>7</v>
      </c>
      <c r="ET36" s="5" t="s">
        <v>2</v>
      </c>
      <c r="EU36" s="7" t="s">
        <v>7</v>
      </c>
      <c r="EV36" s="5" t="s">
        <v>3</v>
      </c>
      <c r="EW36" s="5" t="s">
        <v>4</v>
      </c>
      <c r="EX36" s="7">
        <v>4</v>
      </c>
      <c r="EY36" s="5" t="s">
        <v>2</v>
      </c>
      <c r="EZ36" s="5" t="s">
        <v>7</v>
      </c>
      <c r="FA36" s="5" t="s">
        <v>2</v>
      </c>
      <c r="FB36" s="7" t="s">
        <v>7</v>
      </c>
      <c r="FC36" s="5" t="s">
        <v>2</v>
      </c>
      <c r="FD36" s="7" t="s">
        <v>7</v>
      </c>
      <c r="FE36" s="5" t="s">
        <v>2</v>
      </c>
      <c r="FF36" s="7" t="s">
        <v>7</v>
      </c>
      <c r="FG36" s="5" t="s">
        <v>3</v>
      </c>
      <c r="FJ36" s="7"/>
      <c r="FN36" s="7"/>
      <c r="FP36" s="7"/>
      <c r="FR36" s="7"/>
      <c r="FT36" s="6"/>
      <c r="FU36" s="5" t="s">
        <v>405</v>
      </c>
      <c r="FV36" s="9" t="s">
        <v>5</v>
      </c>
      <c r="FW36" s="5" t="s">
        <v>2</v>
      </c>
      <c r="FX36" s="8" t="s">
        <v>7</v>
      </c>
      <c r="FY36" s="5" t="s">
        <v>2</v>
      </c>
      <c r="FZ36" s="8" t="s">
        <v>7</v>
      </c>
      <c r="GA36" s="5" t="s">
        <v>2</v>
      </c>
      <c r="GB36" s="8" t="s">
        <v>7</v>
      </c>
      <c r="GC36" s="5" t="s">
        <v>2</v>
      </c>
      <c r="GD36" s="8" t="s">
        <v>7</v>
      </c>
      <c r="GE36" s="5" t="s">
        <v>3</v>
      </c>
      <c r="GF36" s="6" t="s">
        <v>18</v>
      </c>
    </row>
    <row r="37" spans="1:188" x14ac:dyDescent="0.25">
      <c r="A37" s="5" t="s">
        <v>9</v>
      </c>
      <c r="B37" s="5">
        <v>5400</v>
      </c>
      <c r="C37" s="5" t="s">
        <v>10</v>
      </c>
      <c r="D37" s="5" t="s">
        <v>11</v>
      </c>
      <c r="E37" s="5" t="s">
        <v>20</v>
      </c>
      <c r="F37" s="5" t="s">
        <v>21</v>
      </c>
      <c r="G37" s="5" t="s">
        <v>22</v>
      </c>
      <c r="H37" s="5">
        <v>5</v>
      </c>
      <c r="I37" s="5" t="s">
        <v>12</v>
      </c>
      <c r="J37" s="5">
        <v>3</v>
      </c>
      <c r="K37" s="5" t="s">
        <v>14</v>
      </c>
      <c r="L37" s="5" t="s">
        <v>15</v>
      </c>
      <c r="M37" s="5" t="s">
        <v>16</v>
      </c>
      <c r="O37" s="5" t="s">
        <v>19</v>
      </c>
      <c r="P37" s="5" t="s">
        <v>23</v>
      </c>
      <c r="Q37" s="5" t="s">
        <v>1</v>
      </c>
      <c r="R37" s="7">
        <v>1</v>
      </c>
      <c r="S37" s="5" t="s">
        <v>2</v>
      </c>
      <c r="T37" s="7">
        <v>5400</v>
      </c>
      <c r="U37" s="5" t="s">
        <v>2</v>
      </c>
      <c r="V37" s="7" t="s">
        <v>8</v>
      </c>
      <c r="W37" s="5" t="s">
        <v>2</v>
      </c>
      <c r="X37" s="7" t="s">
        <v>7</v>
      </c>
      <c r="Y37" s="5" t="s">
        <v>2</v>
      </c>
      <c r="Z37" s="7" t="s">
        <v>7</v>
      </c>
      <c r="AA37" s="5" t="s">
        <v>3</v>
      </c>
      <c r="AB37" s="5" t="s">
        <v>4</v>
      </c>
      <c r="AC37" s="8">
        <v>2</v>
      </c>
      <c r="AD37" s="5" t="s">
        <v>2</v>
      </c>
      <c r="AE37" s="5" t="s">
        <v>7</v>
      </c>
      <c r="AF37" s="5" t="s">
        <v>2</v>
      </c>
      <c r="AG37" s="8" t="s">
        <v>7</v>
      </c>
      <c r="AH37" s="5" t="s">
        <v>2</v>
      </c>
      <c r="AI37" s="8" t="s">
        <v>7</v>
      </c>
      <c r="AJ37" s="5" t="s">
        <v>2</v>
      </c>
      <c r="AK37" s="8" t="s">
        <v>7</v>
      </c>
      <c r="AL37" s="5" t="s">
        <v>3</v>
      </c>
      <c r="AM37" s="5" t="s">
        <v>1</v>
      </c>
      <c r="AN37" s="7">
        <v>3</v>
      </c>
      <c r="AO37" s="5" t="s">
        <v>2</v>
      </c>
      <c r="AP37" s="5" t="s">
        <v>7</v>
      </c>
      <c r="AQ37" s="5" t="s">
        <v>2</v>
      </c>
      <c r="AR37" s="7" t="s">
        <v>7</v>
      </c>
      <c r="AS37" s="5" t="s">
        <v>2</v>
      </c>
      <c r="AT37" s="7" t="s">
        <v>7</v>
      </c>
      <c r="AU37" s="5" t="s">
        <v>2</v>
      </c>
      <c r="AV37" s="7" t="s">
        <v>7</v>
      </c>
      <c r="AW37" s="5" t="s">
        <v>3</v>
      </c>
      <c r="AY37" s="7"/>
      <c r="BC37" s="7"/>
      <c r="BE37" s="7"/>
      <c r="BG37" s="7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V37" s="5" t="s">
        <v>405</v>
      </c>
      <c r="BW37" s="9" t="s">
        <v>5</v>
      </c>
      <c r="BX37" s="5" t="s">
        <v>2</v>
      </c>
      <c r="BY37" s="8" t="s">
        <v>7</v>
      </c>
      <c r="BZ37" s="5" t="s">
        <v>2</v>
      </c>
      <c r="CA37" s="8" t="s">
        <v>7</v>
      </c>
      <c r="CB37" s="5" t="s">
        <v>2</v>
      </c>
      <c r="CC37" s="8" t="s">
        <v>7</v>
      </c>
      <c r="CD37" s="5" t="s">
        <v>2</v>
      </c>
      <c r="CE37" s="8" t="s">
        <v>7</v>
      </c>
      <c r="CF37" s="5" t="s">
        <v>3</v>
      </c>
      <c r="CG37" s="6" t="s">
        <v>18</v>
      </c>
      <c r="CH37" s="11">
        <v>270</v>
      </c>
      <c r="CI37" s="6">
        <v>5400</v>
      </c>
      <c r="CJ37" s="6"/>
      <c r="CK37" s="6"/>
      <c r="CL37" s="6"/>
      <c r="CM37" s="6"/>
      <c r="CN37" s="6">
        <v>0.05</v>
      </c>
      <c r="CO37" s="6" t="s">
        <v>35</v>
      </c>
      <c r="CP37" s="6">
        <v>1</v>
      </c>
      <c r="CQ37" s="6" t="s">
        <v>29</v>
      </c>
      <c r="CR37" s="6" t="s">
        <v>27</v>
      </c>
      <c r="CS37" s="6">
        <v>5400</v>
      </c>
      <c r="CT37" s="6" t="s">
        <v>24</v>
      </c>
      <c r="CU37" s="6">
        <v>0.05</v>
      </c>
      <c r="CV37" s="6" t="s">
        <v>25</v>
      </c>
      <c r="CW37" s="6">
        <v>270</v>
      </c>
      <c r="CX37" s="6" t="s">
        <v>28</v>
      </c>
      <c r="CY37" s="6" t="s">
        <v>26</v>
      </c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 t="s">
        <v>36</v>
      </c>
      <c r="DN37" s="5" t="s">
        <v>19</v>
      </c>
      <c r="DO37" s="5" t="s">
        <v>23</v>
      </c>
      <c r="DP37" s="5" t="s">
        <v>1</v>
      </c>
      <c r="DQ37" s="7">
        <v>1</v>
      </c>
      <c r="DR37" s="5" t="s">
        <v>2</v>
      </c>
      <c r="DS37" s="7">
        <v>5400</v>
      </c>
      <c r="DT37" s="5" t="s">
        <v>2</v>
      </c>
      <c r="DU37" s="7" t="s">
        <v>380</v>
      </c>
      <c r="DV37" s="5" t="s">
        <v>2</v>
      </c>
      <c r="DW37" s="7" t="s">
        <v>7</v>
      </c>
      <c r="DX37" s="5" t="s">
        <v>2</v>
      </c>
      <c r="DY37" s="7" t="s">
        <v>7</v>
      </c>
      <c r="DZ37" s="5" t="s">
        <v>3</v>
      </c>
      <c r="EA37" s="5" t="s">
        <v>4</v>
      </c>
      <c r="EB37" s="8">
        <v>2</v>
      </c>
      <c r="EC37" s="5" t="s">
        <v>2</v>
      </c>
      <c r="ED37" s="5" t="s">
        <v>7</v>
      </c>
      <c r="EE37" s="5" t="s">
        <v>2</v>
      </c>
      <c r="EF37" s="8" t="s">
        <v>7</v>
      </c>
      <c r="EG37" s="5" t="s">
        <v>2</v>
      </c>
      <c r="EH37" s="8" t="s">
        <v>7</v>
      </c>
      <c r="EI37" s="5" t="s">
        <v>2</v>
      </c>
      <c r="EJ37" s="8" t="s">
        <v>7</v>
      </c>
      <c r="EK37" s="5" t="s">
        <v>3</v>
      </c>
      <c r="EL37" s="5" t="s">
        <v>1</v>
      </c>
      <c r="EM37" s="7">
        <v>3</v>
      </c>
      <c r="EN37" s="5" t="s">
        <v>2</v>
      </c>
      <c r="EO37" s="5" t="s">
        <v>7</v>
      </c>
      <c r="EP37" s="5" t="s">
        <v>2</v>
      </c>
      <c r="EQ37" s="7" t="s">
        <v>7</v>
      </c>
      <c r="ER37" s="5" t="s">
        <v>2</v>
      </c>
      <c r="ES37" s="7" t="s">
        <v>7</v>
      </c>
      <c r="ET37" s="5" t="s">
        <v>2</v>
      </c>
      <c r="EU37" s="7" t="s">
        <v>7</v>
      </c>
      <c r="EV37" s="5" t="s">
        <v>3</v>
      </c>
      <c r="EX37" s="7"/>
      <c r="FB37" s="7"/>
      <c r="FD37" s="7"/>
      <c r="FF37" s="7"/>
      <c r="FJ37" s="7"/>
      <c r="FN37" s="7"/>
      <c r="FP37" s="7"/>
      <c r="FR37" s="7"/>
      <c r="FT37" s="6"/>
      <c r="FU37" s="5" t="s">
        <v>405</v>
      </c>
      <c r="FV37" s="9" t="s">
        <v>5</v>
      </c>
      <c r="FW37" s="5" t="s">
        <v>2</v>
      </c>
      <c r="FX37" s="8" t="s">
        <v>7</v>
      </c>
      <c r="FY37" s="5" t="s">
        <v>2</v>
      </c>
      <c r="FZ37" s="8" t="s">
        <v>7</v>
      </c>
      <c r="GA37" s="5" t="s">
        <v>2</v>
      </c>
      <c r="GB37" s="8" t="s">
        <v>7</v>
      </c>
      <c r="GC37" s="5" t="s">
        <v>2</v>
      </c>
      <c r="GD37" s="8" t="s">
        <v>7</v>
      </c>
      <c r="GE37" s="5" t="s">
        <v>3</v>
      </c>
      <c r="GF37" s="6" t="s">
        <v>18</v>
      </c>
    </row>
    <row r="38" spans="1:188" x14ac:dyDescent="0.25">
      <c r="A38" s="5" t="s">
        <v>9</v>
      </c>
      <c r="B38" s="5">
        <v>13400</v>
      </c>
      <c r="C38" s="5" t="s">
        <v>10</v>
      </c>
      <c r="D38" s="5" t="s">
        <v>11</v>
      </c>
      <c r="E38" s="5" t="s">
        <v>20</v>
      </c>
      <c r="F38" s="5" t="s">
        <v>21</v>
      </c>
      <c r="G38" s="5" t="s">
        <v>22</v>
      </c>
      <c r="H38" s="5">
        <v>3</v>
      </c>
      <c r="I38" s="5" t="s">
        <v>12</v>
      </c>
      <c r="J38" s="5">
        <v>5</v>
      </c>
      <c r="K38" s="5" t="s">
        <v>14</v>
      </c>
      <c r="L38" s="5" t="s">
        <v>15</v>
      </c>
      <c r="M38" s="5" t="s">
        <v>16</v>
      </c>
      <c r="O38" s="5" t="s">
        <v>19</v>
      </c>
      <c r="P38" s="5" t="s">
        <v>23</v>
      </c>
      <c r="Q38" s="5" t="s">
        <v>1</v>
      </c>
      <c r="R38" s="7">
        <v>1</v>
      </c>
      <c r="S38" s="5" t="s">
        <v>2</v>
      </c>
      <c r="T38" s="7">
        <v>13400</v>
      </c>
      <c r="U38" s="5" t="s">
        <v>2</v>
      </c>
      <c r="V38" s="7" t="s">
        <v>8</v>
      </c>
      <c r="W38" s="5" t="s">
        <v>2</v>
      </c>
      <c r="X38" s="7" t="s">
        <v>7</v>
      </c>
      <c r="Y38" s="5" t="s">
        <v>2</v>
      </c>
      <c r="Z38" s="7" t="s">
        <v>7</v>
      </c>
      <c r="AA38" s="5" t="s">
        <v>3</v>
      </c>
      <c r="AB38" s="5" t="s">
        <v>4</v>
      </c>
      <c r="AC38" s="8">
        <v>2</v>
      </c>
      <c r="AD38" s="5" t="s">
        <v>2</v>
      </c>
      <c r="AE38" s="5" t="s">
        <v>7</v>
      </c>
      <c r="AF38" s="5" t="s">
        <v>2</v>
      </c>
      <c r="AG38" s="8" t="s">
        <v>7</v>
      </c>
      <c r="AH38" s="5" t="s">
        <v>2</v>
      </c>
      <c r="AI38" s="8" t="s">
        <v>7</v>
      </c>
      <c r="AJ38" s="5" t="s">
        <v>2</v>
      </c>
      <c r="AK38" s="8" t="s">
        <v>7</v>
      </c>
      <c r="AL38" s="5" t="s">
        <v>3</v>
      </c>
      <c r="AM38" s="5" t="s">
        <v>1</v>
      </c>
      <c r="AN38" s="7">
        <v>3</v>
      </c>
      <c r="AO38" s="5" t="s">
        <v>2</v>
      </c>
      <c r="AP38" s="5" t="s">
        <v>7</v>
      </c>
      <c r="AQ38" s="5" t="s">
        <v>2</v>
      </c>
      <c r="AR38" s="7" t="s">
        <v>7</v>
      </c>
      <c r="AS38" s="5" t="s">
        <v>2</v>
      </c>
      <c r="AT38" s="7" t="s">
        <v>7</v>
      </c>
      <c r="AU38" s="5" t="s">
        <v>2</v>
      </c>
      <c r="AV38" s="7" t="s">
        <v>7</v>
      </c>
      <c r="AW38" s="5" t="s">
        <v>3</v>
      </c>
      <c r="AX38" s="5" t="s">
        <v>4</v>
      </c>
      <c r="AY38" s="7">
        <v>4</v>
      </c>
      <c r="AZ38" s="5" t="s">
        <v>2</v>
      </c>
      <c r="BA38" s="5" t="s">
        <v>7</v>
      </c>
      <c r="BB38" s="5" t="s">
        <v>2</v>
      </c>
      <c r="BC38" s="7" t="s">
        <v>7</v>
      </c>
      <c r="BD38" s="5" t="s">
        <v>2</v>
      </c>
      <c r="BE38" s="7" t="s">
        <v>7</v>
      </c>
      <c r="BF38" s="5" t="s">
        <v>2</v>
      </c>
      <c r="BG38" s="7" t="s">
        <v>7</v>
      </c>
      <c r="BH38" s="5" t="s">
        <v>3</v>
      </c>
      <c r="BI38" s="5"/>
      <c r="BJ38" s="5" t="s">
        <v>1</v>
      </c>
      <c r="BK38" s="7">
        <v>5</v>
      </c>
      <c r="BL38" s="5" t="s">
        <v>2</v>
      </c>
      <c r="BM38" s="5" t="s">
        <v>7</v>
      </c>
      <c r="BN38" s="5" t="s">
        <v>2</v>
      </c>
      <c r="BO38" s="7" t="s">
        <v>7</v>
      </c>
      <c r="BP38" s="5" t="s">
        <v>2</v>
      </c>
      <c r="BQ38" s="7"/>
      <c r="BR38" s="5" t="s">
        <v>2</v>
      </c>
      <c r="BS38" s="7" t="s">
        <v>7</v>
      </c>
      <c r="BT38" s="5" t="s">
        <v>3</v>
      </c>
      <c r="BV38" s="5" t="s">
        <v>405</v>
      </c>
      <c r="BW38" s="9" t="s">
        <v>5</v>
      </c>
      <c r="BX38" s="5" t="s">
        <v>2</v>
      </c>
      <c r="BY38" s="8" t="s">
        <v>7</v>
      </c>
      <c r="BZ38" s="5" t="s">
        <v>2</v>
      </c>
      <c r="CA38" s="8" t="s">
        <v>7</v>
      </c>
      <c r="CB38" s="5" t="s">
        <v>2</v>
      </c>
      <c r="CC38" s="8" t="s">
        <v>7</v>
      </c>
      <c r="CD38" s="5" t="s">
        <v>2</v>
      </c>
      <c r="CE38" s="8" t="s">
        <v>7</v>
      </c>
      <c r="CF38" s="5" t="s">
        <v>3</v>
      </c>
      <c r="CG38" s="6" t="s">
        <v>18</v>
      </c>
      <c r="CH38" s="11">
        <v>402</v>
      </c>
      <c r="CI38" s="6">
        <v>13400</v>
      </c>
      <c r="CJ38" s="6"/>
      <c r="CK38" s="6"/>
      <c r="CL38" s="6"/>
      <c r="CM38" s="6"/>
      <c r="CN38" s="6">
        <v>0.03</v>
      </c>
      <c r="CO38" s="6" t="s">
        <v>35</v>
      </c>
      <c r="CP38" s="6">
        <v>1</v>
      </c>
      <c r="CQ38" s="6" t="s">
        <v>29</v>
      </c>
      <c r="CR38" s="6" t="s">
        <v>27</v>
      </c>
      <c r="CS38" s="6">
        <v>13400</v>
      </c>
      <c r="CT38" s="6" t="s">
        <v>24</v>
      </c>
      <c r="CU38" s="6">
        <v>0.03</v>
      </c>
      <c r="CV38" s="6" t="s">
        <v>25</v>
      </c>
      <c r="CW38" s="6">
        <v>402</v>
      </c>
      <c r="CX38" s="6" t="s">
        <v>28</v>
      </c>
      <c r="CY38" s="6" t="s">
        <v>26</v>
      </c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 t="s">
        <v>36</v>
      </c>
      <c r="DN38" s="5" t="s">
        <v>19</v>
      </c>
      <c r="DO38" s="5" t="s">
        <v>23</v>
      </c>
      <c r="DP38" s="5" t="s">
        <v>1</v>
      </c>
      <c r="DQ38" s="7">
        <v>1</v>
      </c>
      <c r="DR38" s="5" t="s">
        <v>2</v>
      </c>
      <c r="DS38" s="7">
        <v>13400</v>
      </c>
      <c r="DT38" s="5" t="s">
        <v>2</v>
      </c>
      <c r="DU38" s="7" t="s">
        <v>1558</v>
      </c>
      <c r="DV38" s="5" t="s">
        <v>2</v>
      </c>
      <c r="DW38" s="7" t="s">
        <v>7</v>
      </c>
      <c r="DX38" s="5" t="s">
        <v>2</v>
      </c>
      <c r="DY38" s="7" t="s">
        <v>7</v>
      </c>
      <c r="DZ38" s="5" t="s">
        <v>3</v>
      </c>
      <c r="EA38" s="5" t="s">
        <v>4</v>
      </c>
      <c r="EB38" s="8">
        <v>2</v>
      </c>
      <c r="EC38" s="5" t="s">
        <v>2</v>
      </c>
      <c r="ED38" s="5" t="s">
        <v>7</v>
      </c>
      <c r="EE38" s="5" t="s">
        <v>2</v>
      </c>
      <c r="EF38" s="8" t="s">
        <v>7</v>
      </c>
      <c r="EG38" s="5" t="s">
        <v>2</v>
      </c>
      <c r="EH38" s="8" t="s">
        <v>7</v>
      </c>
      <c r="EI38" s="5" t="s">
        <v>2</v>
      </c>
      <c r="EJ38" s="8" t="s">
        <v>7</v>
      </c>
      <c r="EK38" s="5" t="s">
        <v>3</v>
      </c>
      <c r="EL38" s="5" t="s">
        <v>1</v>
      </c>
      <c r="EM38" s="7">
        <v>3</v>
      </c>
      <c r="EN38" s="5" t="s">
        <v>2</v>
      </c>
      <c r="EO38" s="5" t="s">
        <v>7</v>
      </c>
      <c r="EP38" s="5" t="s">
        <v>2</v>
      </c>
      <c r="EQ38" s="7" t="s">
        <v>7</v>
      </c>
      <c r="ER38" s="5" t="s">
        <v>2</v>
      </c>
      <c r="ES38" s="7" t="s">
        <v>7</v>
      </c>
      <c r="ET38" s="5" t="s">
        <v>2</v>
      </c>
      <c r="EU38" s="7" t="s">
        <v>7</v>
      </c>
      <c r="EV38" s="5" t="s">
        <v>3</v>
      </c>
      <c r="EW38" s="5" t="s">
        <v>4</v>
      </c>
      <c r="EX38" s="7">
        <v>4</v>
      </c>
      <c r="EY38" s="5" t="s">
        <v>2</v>
      </c>
      <c r="EZ38" s="5" t="s">
        <v>7</v>
      </c>
      <c r="FA38" s="5" t="s">
        <v>2</v>
      </c>
      <c r="FB38" s="7" t="s">
        <v>7</v>
      </c>
      <c r="FC38" s="5" t="s">
        <v>2</v>
      </c>
      <c r="FD38" s="7" t="s">
        <v>7</v>
      </c>
      <c r="FE38" s="5" t="s">
        <v>2</v>
      </c>
      <c r="FF38" s="7" t="s">
        <v>7</v>
      </c>
      <c r="FG38" s="5" t="s">
        <v>3</v>
      </c>
      <c r="FH38" s="5" t="s">
        <v>1</v>
      </c>
      <c r="FI38" s="7">
        <v>5</v>
      </c>
      <c r="FJ38" s="5" t="s">
        <v>2</v>
      </c>
      <c r="FK38" s="5" t="s">
        <v>7</v>
      </c>
      <c r="FL38" s="5" t="s">
        <v>2</v>
      </c>
      <c r="FM38" s="7" t="s">
        <v>7</v>
      </c>
      <c r="FN38" s="5" t="s">
        <v>2</v>
      </c>
      <c r="FO38" s="7" t="s">
        <v>7</v>
      </c>
      <c r="FP38" s="5" t="s">
        <v>2</v>
      </c>
      <c r="FQ38" s="7" t="s">
        <v>7</v>
      </c>
      <c r="FR38" s="5" t="s">
        <v>3</v>
      </c>
      <c r="FT38" s="6"/>
      <c r="FU38" s="5" t="s">
        <v>405</v>
      </c>
      <c r="FV38" s="9" t="s">
        <v>5</v>
      </c>
      <c r="FW38" s="5" t="s">
        <v>2</v>
      </c>
      <c r="FX38" s="8" t="s">
        <v>7</v>
      </c>
      <c r="FY38" s="5" t="s">
        <v>2</v>
      </c>
      <c r="FZ38" s="8" t="s">
        <v>7</v>
      </c>
      <c r="GA38" s="5" t="s">
        <v>2</v>
      </c>
      <c r="GB38" s="8" t="s">
        <v>7</v>
      </c>
      <c r="GC38" s="5" t="s">
        <v>2</v>
      </c>
      <c r="GD38" s="8" t="s">
        <v>7</v>
      </c>
      <c r="GE38" s="5" t="s">
        <v>3</v>
      </c>
      <c r="GF38" s="6" t="s">
        <v>18</v>
      </c>
    </row>
    <row r="39" spans="1:188" x14ac:dyDescent="0.25">
      <c r="A39" s="5" t="s">
        <v>9</v>
      </c>
      <c r="B39" s="5">
        <v>18800</v>
      </c>
      <c r="C39" s="5" t="s">
        <v>10</v>
      </c>
      <c r="D39" s="5" t="s">
        <v>11</v>
      </c>
      <c r="E39" s="5" t="s">
        <v>20</v>
      </c>
      <c r="F39" s="5" t="s">
        <v>21</v>
      </c>
      <c r="G39" s="5" t="s">
        <v>22</v>
      </c>
      <c r="H39" s="5">
        <v>3</v>
      </c>
      <c r="I39" s="5" t="s">
        <v>12</v>
      </c>
      <c r="J39" s="5">
        <v>4</v>
      </c>
      <c r="K39" s="5" t="s">
        <v>14</v>
      </c>
      <c r="L39" s="5" t="s">
        <v>15</v>
      </c>
      <c r="M39" s="5" t="s">
        <v>16</v>
      </c>
      <c r="O39" s="5" t="s">
        <v>19</v>
      </c>
      <c r="P39" s="5" t="s">
        <v>23</v>
      </c>
      <c r="Q39" s="5" t="s">
        <v>1</v>
      </c>
      <c r="R39" s="7">
        <v>1</v>
      </c>
      <c r="S39" s="5" t="s">
        <v>2</v>
      </c>
      <c r="T39" s="7">
        <v>18800</v>
      </c>
      <c r="U39" s="5" t="s">
        <v>2</v>
      </c>
      <c r="V39" s="7" t="s">
        <v>8</v>
      </c>
      <c r="W39" s="5" t="s">
        <v>2</v>
      </c>
      <c r="X39" s="7" t="s">
        <v>7</v>
      </c>
      <c r="Y39" s="5" t="s">
        <v>2</v>
      </c>
      <c r="Z39" s="7" t="s">
        <v>7</v>
      </c>
      <c r="AA39" s="5" t="s">
        <v>3</v>
      </c>
      <c r="AB39" s="5" t="s">
        <v>4</v>
      </c>
      <c r="AC39" s="8">
        <v>2</v>
      </c>
      <c r="AD39" s="5" t="s">
        <v>2</v>
      </c>
      <c r="AE39" s="5" t="s">
        <v>7</v>
      </c>
      <c r="AF39" s="5" t="s">
        <v>2</v>
      </c>
      <c r="AG39" s="8" t="s">
        <v>7</v>
      </c>
      <c r="AH39" s="5" t="s">
        <v>2</v>
      </c>
      <c r="AI39" s="8" t="s">
        <v>7</v>
      </c>
      <c r="AJ39" s="5" t="s">
        <v>2</v>
      </c>
      <c r="AK39" s="8" t="s">
        <v>7</v>
      </c>
      <c r="AL39" s="5" t="s">
        <v>3</v>
      </c>
      <c r="AM39" s="5" t="s">
        <v>1</v>
      </c>
      <c r="AN39" s="7">
        <v>3</v>
      </c>
      <c r="AO39" s="5" t="s">
        <v>2</v>
      </c>
      <c r="AP39" s="5" t="s">
        <v>7</v>
      </c>
      <c r="AQ39" s="5" t="s">
        <v>2</v>
      </c>
      <c r="AR39" s="7" t="s">
        <v>7</v>
      </c>
      <c r="AS39" s="5" t="s">
        <v>2</v>
      </c>
      <c r="AT39" s="7" t="s">
        <v>7</v>
      </c>
      <c r="AU39" s="5" t="s">
        <v>2</v>
      </c>
      <c r="AV39" s="7" t="s">
        <v>7</v>
      </c>
      <c r="AW39" s="5" t="s">
        <v>3</v>
      </c>
      <c r="AX39" s="5" t="s">
        <v>4</v>
      </c>
      <c r="AY39" s="7">
        <v>4</v>
      </c>
      <c r="AZ39" s="5" t="s">
        <v>2</v>
      </c>
      <c r="BA39" s="5" t="s">
        <v>7</v>
      </c>
      <c r="BB39" s="5" t="s">
        <v>2</v>
      </c>
      <c r="BC39" s="7" t="s">
        <v>7</v>
      </c>
      <c r="BD39" s="5" t="s">
        <v>2</v>
      </c>
      <c r="BE39" s="7" t="s">
        <v>7</v>
      </c>
      <c r="BF39" s="5" t="s">
        <v>2</v>
      </c>
      <c r="BG39" s="7" t="s">
        <v>7</v>
      </c>
      <c r="BH39" s="5" t="s">
        <v>3</v>
      </c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V39" s="5" t="s">
        <v>405</v>
      </c>
      <c r="BW39" s="9" t="s">
        <v>5</v>
      </c>
      <c r="BX39" s="5" t="s">
        <v>2</v>
      </c>
      <c r="BY39" s="8" t="s">
        <v>7</v>
      </c>
      <c r="BZ39" s="5" t="s">
        <v>2</v>
      </c>
      <c r="CA39" s="8" t="s">
        <v>7</v>
      </c>
      <c r="CB39" s="5" t="s">
        <v>2</v>
      </c>
      <c r="CC39" s="8" t="s">
        <v>7</v>
      </c>
      <c r="CD39" s="5" t="s">
        <v>2</v>
      </c>
      <c r="CE39" s="8" t="s">
        <v>7</v>
      </c>
      <c r="CF39" s="5" t="s">
        <v>3</v>
      </c>
      <c r="CG39" s="6" t="s">
        <v>18</v>
      </c>
      <c r="CH39" s="11">
        <v>564</v>
      </c>
      <c r="CI39" s="6">
        <v>18800</v>
      </c>
      <c r="CJ39" s="6"/>
      <c r="CK39" s="6"/>
      <c r="CL39" s="6"/>
      <c r="CM39" s="6"/>
      <c r="CN39" s="6">
        <v>0.03</v>
      </c>
      <c r="CO39" s="6" t="s">
        <v>35</v>
      </c>
      <c r="CP39" s="6">
        <v>1</v>
      </c>
      <c r="CQ39" s="6" t="s">
        <v>29</v>
      </c>
      <c r="CR39" s="6" t="s">
        <v>27</v>
      </c>
      <c r="CS39" s="6">
        <v>18800</v>
      </c>
      <c r="CT39" s="6" t="s">
        <v>24</v>
      </c>
      <c r="CU39" s="6">
        <v>0.03</v>
      </c>
      <c r="CV39" s="6" t="s">
        <v>25</v>
      </c>
      <c r="CW39" s="6">
        <v>564</v>
      </c>
      <c r="CX39" s="6" t="s">
        <v>28</v>
      </c>
      <c r="CY39" s="6" t="s">
        <v>26</v>
      </c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 t="s">
        <v>36</v>
      </c>
      <c r="DN39" s="5" t="s">
        <v>19</v>
      </c>
      <c r="DO39" s="5" t="s">
        <v>23</v>
      </c>
      <c r="DP39" s="5" t="s">
        <v>1</v>
      </c>
      <c r="DQ39" s="7">
        <v>1</v>
      </c>
      <c r="DR39" s="5" t="s">
        <v>2</v>
      </c>
      <c r="DS39" s="7">
        <v>18800</v>
      </c>
      <c r="DT39" s="5" t="s">
        <v>2</v>
      </c>
      <c r="DU39" s="7" t="s">
        <v>340</v>
      </c>
      <c r="DV39" s="5" t="s">
        <v>2</v>
      </c>
      <c r="DW39" s="7" t="s">
        <v>7</v>
      </c>
      <c r="DX39" s="5" t="s">
        <v>2</v>
      </c>
      <c r="DY39" s="7" t="s">
        <v>7</v>
      </c>
      <c r="DZ39" s="5" t="s">
        <v>3</v>
      </c>
      <c r="EA39" s="5" t="s">
        <v>4</v>
      </c>
      <c r="EB39" s="8">
        <v>2</v>
      </c>
      <c r="EC39" s="5" t="s">
        <v>2</v>
      </c>
      <c r="ED39" s="5" t="s">
        <v>7</v>
      </c>
      <c r="EE39" s="5" t="s">
        <v>2</v>
      </c>
      <c r="EF39" s="8" t="s">
        <v>7</v>
      </c>
      <c r="EG39" s="5" t="s">
        <v>2</v>
      </c>
      <c r="EH39" s="8" t="s">
        <v>7</v>
      </c>
      <c r="EI39" s="5" t="s">
        <v>2</v>
      </c>
      <c r="EJ39" s="8" t="s">
        <v>7</v>
      </c>
      <c r="EK39" s="5" t="s">
        <v>3</v>
      </c>
      <c r="EL39" s="5" t="s">
        <v>1</v>
      </c>
      <c r="EM39" s="7">
        <v>3</v>
      </c>
      <c r="EN39" s="5" t="s">
        <v>2</v>
      </c>
      <c r="EO39" s="5" t="s">
        <v>7</v>
      </c>
      <c r="EP39" s="5" t="s">
        <v>2</v>
      </c>
      <c r="EQ39" s="7" t="s">
        <v>7</v>
      </c>
      <c r="ER39" s="5" t="s">
        <v>2</v>
      </c>
      <c r="ES39" s="7" t="s">
        <v>7</v>
      </c>
      <c r="ET39" s="5" t="s">
        <v>2</v>
      </c>
      <c r="EU39" s="7" t="s">
        <v>7</v>
      </c>
      <c r="EV39" s="5" t="s">
        <v>3</v>
      </c>
      <c r="EW39" s="5" t="s">
        <v>4</v>
      </c>
      <c r="EX39" s="7">
        <v>4</v>
      </c>
      <c r="EY39" s="5" t="s">
        <v>2</v>
      </c>
      <c r="EZ39" s="5" t="s">
        <v>7</v>
      </c>
      <c r="FA39" s="5" t="s">
        <v>2</v>
      </c>
      <c r="FB39" s="7" t="s">
        <v>7</v>
      </c>
      <c r="FC39" s="5" t="s">
        <v>2</v>
      </c>
      <c r="FD39" s="7" t="s">
        <v>7</v>
      </c>
      <c r="FE39" s="5" t="s">
        <v>2</v>
      </c>
      <c r="FF39" s="7" t="s">
        <v>7</v>
      </c>
      <c r="FG39" s="5" t="s">
        <v>3</v>
      </c>
      <c r="FJ39" s="7"/>
      <c r="FN39" s="7"/>
      <c r="FP39" s="7"/>
      <c r="FR39" s="7"/>
      <c r="FT39" s="6"/>
      <c r="FU39" s="5" t="s">
        <v>405</v>
      </c>
      <c r="FV39" s="9" t="s">
        <v>5</v>
      </c>
      <c r="FW39" s="5" t="s">
        <v>2</v>
      </c>
      <c r="FX39" s="8" t="s">
        <v>7</v>
      </c>
      <c r="FY39" s="5" t="s">
        <v>2</v>
      </c>
      <c r="FZ39" s="8" t="s">
        <v>7</v>
      </c>
      <c r="GA39" s="5" t="s">
        <v>2</v>
      </c>
      <c r="GB39" s="8" t="s">
        <v>7</v>
      </c>
      <c r="GC39" s="5" t="s">
        <v>2</v>
      </c>
      <c r="GD39" s="8" t="s">
        <v>7</v>
      </c>
      <c r="GE39" s="5" t="s">
        <v>3</v>
      </c>
      <c r="GF39" s="6" t="s">
        <v>18</v>
      </c>
    </row>
    <row r="40" spans="1:188" x14ac:dyDescent="0.25">
      <c r="A40" s="5" t="s">
        <v>9</v>
      </c>
      <c r="B40" s="5">
        <v>15100</v>
      </c>
      <c r="C40" s="5" t="s">
        <v>10</v>
      </c>
      <c r="D40" s="5" t="s">
        <v>11</v>
      </c>
      <c r="E40" s="5" t="s">
        <v>20</v>
      </c>
      <c r="F40" s="5" t="s">
        <v>21</v>
      </c>
      <c r="G40" s="5" t="s">
        <v>22</v>
      </c>
      <c r="H40" s="5">
        <v>4</v>
      </c>
      <c r="I40" s="5" t="s">
        <v>12</v>
      </c>
      <c r="J40" s="5">
        <v>3</v>
      </c>
      <c r="K40" s="5" t="s">
        <v>14</v>
      </c>
      <c r="L40" s="5" t="s">
        <v>15</v>
      </c>
      <c r="M40" s="5" t="s">
        <v>16</v>
      </c>
      <c r="O40" s="5" t="s">
        <v>19</v>
      </c>
      <c r="P40" s="5" t="s">
        <v>23</v>
      </c>
      <c r="Q40" s="5" t="s">
        <v>1</v>
      </c>
      <c r="R40" s="7">
        <v>1</v>
      </c>
      <c r="S40" s="5" t="s">
        <v>2</v>
      </c>
      <c r="T40" s="7">
        <v>15100</v>
      </c>
      <c r="U40" s="5" t="s">
        <v>2</v>
      </c>
      <c r="V40" s="7" t="s">
        <v>8</v>
      </c>
      <c r="W40" s="5" t="s">
        <v>2</v>
      </c>
      <c r="X40" s="7" t="s">
        <v>7</v>
      </c>
      <c r="Y40" s="5" t="s">
        <v>2</v>
      </c>
      <c r="Z40" s="7" t="s">
        <v>7</v>
      </c>
      <c r="AA40" s="5" t="s">
        <v>3</v>
      </c>
      <c r="AB40" s="5" t="s">
        <v>4</v>
      </c>
      <c r="AC40" s="8">
        <v>2</v>
      </c>
      <c r="AD40" s="5" t="s">
        <v>2</v>
      </c>
      <c r="AE40" s="5" t="s">
        <v>7</v>
      </c>
      <c r="AF40" s="5" t="s">
        <v>2</v>
      </c>
      <c r="AG40" s="8" t="s">
        <v>7</v>
      </c>
      <c r="AH40" s="5" t="s">
        <v>2</v>
      </c>
      <c r="AI40" s="8" t="s">
        <v>7</v>
      </c>
      <c r="AJ40" s="5" t="s">
        <v>2</v>
      </c>
      <c r="AK40" s="8" t="s">
        <v>7</v>
      </c>
      <c r="AL40" s="5" t="s">
        <v>3</v>
      </c>
      <c r="AM40" s="5" t="s">
        <v>1</v>
      </c>
      <c r="AN40" s="7">
        <v>3</v>
      </c>
      <c r="AO40" s="5" t="s">
        <v>2</v>
      </c>
      <c r="AP40" s="5" t="s">
        <v>7</v>
      </c>
      <c r="AQ40" s="5" t="s">
        <v>2</v>
      </c>
      <c r="AR40" s="7" t="s">
        <v>7</v>
      </c>
      <c r="AS40" s="5" t="s">
        <v>2</v>
      </c>
      <c r="AT40" s="7" t="s">
        <v>7</v>
      </c>
      <c r="AU40" s="5" t="s">
        <v>2</v>
      </c>
      <c r="AV40" s="7" t="s">
        <v>7</v>
      </c>
      <c r="AW40" s="5" t="s">
        <v>3</v>
      </c>
      <c r="AY40" s="7"/>
      <c r="BC40" s="7"/>
      <c r="BE40" s="7"/>
      <c r="BG40" s="7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V40" s="5" t="s">
        <v>405</v>
      </c>
      <c r="BW40" s="9" t="s">
        <v>5</v>
      </c>
      <c r="BX40" s="5" t="s">
        <v>2</v>
      </c>
      <c r="BY40" s="8" t="s">
        <v>7</v>
      </c>
      <c r="BZ40" s="5" t="s">
        <v>2</v>
      </c>
      <c r="CA40" s="8" t="s">
        <v>7</v>
      </c>
      <c r="CB40" s="5" t="s">
        <v>2</v>
      </c>
      <c r="CC40" s="8" t="s">
        <v>7</v>
      </c>
      <c r="CD40" s="5" t="s">
        <v>2</v>
      </c>
      <c r="CE40" s="8" t="s">
        <v>7</v>
      </c>
      <c r="CF40" s="5" t="s">
        <v>3</v>
      </c>
      <c r="CG40" s="6" t="s">
        <v>18</v>
      </c>
      <c r="CH40" s="11">
        <v>604</v>
      </c>
      <c r="CI40" s="6">
        <v>15100</v>
      </c>
      <c r="CJ40" s="6"/>
      <c r="CK40" s="6"/>
      <c r="CL40" s="6"/>
      <c r="CM40" s="6"/>
      <c r="CN40" s="6">
        <v>0.04</v>
      </c>
      <c r="CO40" s="6" t="s">
        <v>35</v>
      </c>
      <c r="CP40" s="6">
        <v>1</v>
      </c>
      <c r="CQ40" s="6" t="s">
        <v>29</v>
      </c>
      <c r="CR40" s="6" t="s">
        <v>27</v>
      </c>
      <c r="CS40" s="6">
        <v>15100</v>
      </c>
      <c r="CT40" s="6" t="s">
        <v>24</v>
      </c>
      <c r="CU40" s="6">
        <v>0.04</v>
      </c>
      <c r="CV40" s="6" t="s">
        <v>25</v>
      </c>
      <c r="CW40" s="6">
        <v>604</v>
      </c>
      <c r="CX40" s="6" t="s">
        <v>28</v>
      </c>
      <c r="CY40" s="6" t="s">
        <v>26</v>
      </c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 t="s">
        <v>36</v>
      </c>
      <c r="DN40" s="5" t="s">
        <v>19</v>
      </c>
      <c r="DO40" s="5" t="s">
        <v>23</v>
      </c>
      <c r="DP40" s="5" t="s">
        <v>1</v>
      </c>
      <c r="DQ40" s="7">
        <v>1</v>
      </c>
      <c r="DR40" s="5" t="s">
        <v>2</v>
      </c>
      <c r="DS40" s="7">
        <v>15100</v>
      </c>
      <c r="DT40" s="5" t="s">
        <v>2</v>
      </c>
      <c r="DU40" s="7" t="s">
        <v>336</v>
      </c>
      <c r="DV40" s="5" t="s">
        <v>2</v>
      </c>
      <c r="DW40" s="7" t="s">
        <v>7</v>
      </c>
      <c r="DX40" s="5" t="s">
        <v>2</v>
      </c>
      <c r="DY40" s="7" t="s">
        <v>7</v>
      </c>
      <c r="DZ40" s="5" t="s">
        <v>3</v>
      </c>
      <c r="EA40" s="5" t="s">
        <v>4</v>
      </c>
      <c r="EB40" s="8">
        <v>2</v>
      </c>
      <c r="EC40" s="5" t="s">
        <v>2</v>
      </c>
      <c r="ED40" s="5" t="s">
        <v>7</v>
      </c>
      <c r="EE40" s="5" t="s">
        <v>2</v>
      </c>
      <c r="EF40" s="8" t="s">
        <v>7</v>
      </c>
      <c r="EG40" s="5" t="s">
        <v>2</v>
      </c>
      <c r="EH40" s="8" t="s">
        <v>7</v>
      </c>
      <c r="EI40" s="5" t="s">
        <v>2</v>
      </c>
      <c r="EJ40" s="8" t="s">
        <v>7</v>
      </c>
      <c r="EK40" s="5" t="s">
        <v>3</v>
      </c>
      <c r="EL40" s="5" t="s">
        <v>1</v>
      </c>
      <c r="EM40" s="7">
        <v>3</v>
      </c>
      <c r="EN40" s="5" t="s">
        <v>2</v>
      </c>
      <c r="EO40" s="5" t="s">
        <v>7</v>
      </c>
      <c r="EP40" s="5" t="s">
        <v>2</v>
      </c>
      <c r="EQ40" s="7" t="s">
        <v>7</v>
      </c>
      <c r="ER40" s="5" t="s">
        <v>2</v>
      </c>
      <c r="ES40" s="7" t="s">
        <v>7</v>
      </c>
      <c r="ET40" s="5" t="s">
        <v>2</v>
      </c>
      <c r="EU40" s="7" t="s">
        <v>7</v>
      </c>
      <c r="EV40" s="5" t="s">
        <v>3</v>
      </c>
      <c r="EX40" s="7"/>
      <c r="FB40" s="7"/>
      <c r="FD40" s="7"/>
      <c r="FF40" s="7"/>
      <c r="FJ40" s="7"/>
      <c r="FN40" s="7"/>
      <c r="FP40" s="7"/>
      <c r="FR40" s="7"/>
      <c r="FT40" s="6"/>
      <c r="FU40" s="5" t="s">
        <v>405</v>
      </c>
      <c r="FV40" s="9" t="s">
        <v>5</v>
      </c>
      <c r="FW40" s="5" t="s">
        <v>2</v>
      </c>
      <c r="FX40" s="8" t="s">
        <v>7</v>
      </c>
      <c r="FY40" s="5" t="s">
        <v>2</v>
      </c>
      <c r="FZ40" s="8" t="s">
        <v>7</v>
      </c>
      <c r="GA40" s="5" t="s">
        <v>2</v>
      </c>
      <c r="GB40" s="8" t="s">
        <v>7</v>
      </c>
      <c r="GC40" s="5" t="s">
        <v>2</v>
      </c>
      <c r="GD40" s="8" t="s">
        <v>7</v>
      </c>
      <c r="GE40" s="5" t="s">
        <v>3</v>
      </c>
      <c r="GF40" s="6" t="s">
        <v>18</v>
      </c>
    </row>
    <row r="41" spans="1:188" x14ac:dyDescent="0.25">
      <c r="A41" s="5" t="s">
        <v>9</v>
      </c>
      <c r="B41" s="5">
        <v>11200</v>
      </c>
      <c r="C41" s="5" t="s">
        <v>10</v>
      </c>
      <c r="D41" s="5" t="s">
        <v>11</v>
      </c>
      <c r="E41" s="5" t="s">
        <v>20</v>
      </c>
      <c r="F41" s="5" t="s">
        <v>21</v>
      </c>
      <c r="G41" s="5" t="s">
        <v>22</v>
      </c>
      <c r="H41" s="5">
        <v>8</v>
      </c>
      <c r="I41" s="5" t="s">
        <v>12</v>
      </c>
      <c r="J41" s="5">
        <v>5</v>
      </c>
      <c r="K41" s="5" t="s">
        <v>14</v>
      </c>
      <c r="L41" s="5" t="s">
        <v>15</v>
      </c>
      <c r="M41" s="5" t="s">
        <v>16</v>
      </c>
      <c r="O41" s="5" t="s">
        <v>19</v>
      </c>
      <c r="P41" s="5" t="s">
        <v>23</v>
      </c>
      <c r="Q41" s="5" t="s">
        <v>1</v>
      </c>
      <c r="R41" s="7">
        <v>1</v>
      </c>
      <c r="S41" s="5" t="s">
        <v>2</v>
      </c>
      <c r="T41" s="7">
        <v>11200</v>
      </c>
      <c r="U41" s="5" t="s">
        <v>2</v>
      </c>
      <c r="V41" s="7" t="s">
        <v>8</v>
      </c>
      <c r="W41" s="5" t="s">
        <v>2</v>
      </c>
      <c r="X41" s="7" t="s">
        <v>7</v>
      </c>
      <c r="Y41" s="5" t="s">
        <v>2</v>
      </c>
      <c r="Z41" s="7" t="s">
        <v>7</v>
      </c>
      <c r="AA41" s="5" t="s">
        <v>3</v>
      </c>
      <c r="AB41" s="5" t="s">
        <v>4</v>
      </c>
      <c r="AC41" s="8">
        <v>2</v>
      </c>
      <c r="AD41" s="5" t="s">
        <v>2</v>
      </c>
      <c r="AE41" s="5" t="s">
        <v>7</v>
      </c>
      <c r="AF41" s="5" t="s">
        <v>2</v>
      </c>
      <c r="AG41" s="8" t="s">
        <v>7</v>
      </c>
      <c r="AH41" s="5" t="s">
        <v>2</v>
      </c>
      <c r="AI41" s="8" t="s">
        <v>7</v>
      </c>
      <c r="AJ41" s="5" t="s">
        <v>2</v>
      </c>
      <c r="AK41" s="8" t="s">
        <v>7</v>
      </c>
      <c r="AL41" s="5" t="s">
        <v>3</v>
      </c>
      <c r="AM41" s="5" t="s">
        <v>1</v>
      </c>
      <c r="AN41" s="7">
        <v>3</v>
      </c>
      <c r="AO41" s="5" t="s">
        <v>2</v>
      </c>
      <c r="AP41" s="5" t="s">
        <v>7</v>
      </c>
      <c r="AQ41" s="5" t="s">
        <v>2</v>
      </c>
      <c r="AR41" s="7" t="s">
        <v>7</v>
      </c>
      <c r="AS41" s="5" t="s">
        <v>2</v>
      </c>
      <c r="AT41" s="7" t="s">
        <v>7</v>
      </c>
      <c r="AU41" s="5" t="s">
        <v>2</v>
      </c>
      <c r="AV41" s="7" t="s">
        <v>7</v>
      </c>
      <c r="AW41" s="5" t="s">
        <v>3</v>
      </c>
      <c r="AX41" s="5" t="s">
        <v>4</v>
      </c>
      <c r="AY41" s="7">
        <v>4</v>
      </c>
      <c r="AZ41" s="5" t="s">
        <v>2</v>
      </c>
      <c r="BA41" s="5" t="s">
        <v>7</v>
      </c>
      <c r="BB41" s="5" t="s">
        <v>2</v>
      </c>
      <c r="BC41" s="7" t="s">
        <v>7</v>
      </c>
      <c r="BD41" s="5" t="s">
        <v>2</v>
      </c>
      <c r="BE41" s="7" t="s">
        <v>7</v>
      </c>
      <c r="BF41" s="5" t="s">
        <v>2</v>
      </c>
      <c r="BG41" s="7" t="s">
        <v>7</v>
      </c>
      <c r="BH41" s="5" t="s">
        <v>3</v>
      </c>
      <c r="BI41" s="5"/>
      <c r="BJ41" s="5" t="s">
        <v>1</v>
      </c>
      <c r="BK41" s="7">
        <v>5</v>
      </c>
      <c r="BL41" s="5" t="s">
        <v>2</v>
      </c>
      <c r="BM41" s="5" t="s">
        <v>7</v>
      </c>
      <c r="BN41" s="5" t="s">
        <v>2</v>
      </c>
      <c r="BO41" s="7" t="s">
        <v>7</v>
      </c>
      <c r="BP41" s="5" t="s">
        <v>2</v>
      </c>
      <c r="BQ41" s="7"/>
      <c r="BR41" s="5" t="s">
        <v>2</v>
      </c>
      <c r="BS41" s="7" t="s">
        <v>7</v>
      </c>
      <c r="BT41" s="5" t="s">
        <v>3</v>
      </c>
      <c r="BV41" s="5" t="s">
        <v>405</v>
      </c>
      <c r="BW41" s="9" t="s">
        <v>5</v>
      </c>
      <c r="BX41" s="5" t="s">
        <v>2</v>
      </c>
      <c r="BY41" s="8" t="s">
        <v>7</v>
      </c>
      <c r="BZ41" s="5" t="s">
        <v>2</v>
      </c>
      <c r="CA41" s="8" t="s">
        <v>7</v>
      </c>
      <c r="CB41" s="5" t="s">
        <v>2</v>
      </c>
      <c r="CC41" s="8" t="s">
        <v>7</v>
      </c>
      <c r="CD41" s="5" t="s">
        <v>2</v>
      </c>
      <c r="CE41" s="8" t="s">
        <v>7</v>
      </c>
      <c r="CF41" s="5" t="s">
        <v>3</v>
      </c>
      <c r="CG41" s="6" t="s">
        <v>18</v>
      </c>
      <c r="CH41" s="11">
        <v>896</v>
      </c>
      <c r="CI41" s="6">
        <v>11200</v>
      </c>
      <c r="CJ41" s="6"/>
      <c r="CK41" s="6"/>
      <c r="CL41" s="6"/>
      <c r="CM41" s="6"/>
      <c r="CN41" s="6">
        <v>0.08</v>
      </c>
      <c r="CO41" s="6" t="s">
        <v>35</v>
      </c>
      <c r="CP41" s="6">
        <v>1</v>
      </c>
      <c r="CQ41" s="6" t="s">
        <v>29</v>
      </c>
      <c r="CR41" s="6" t="s">
        <v>27</v>
      </c>
      <c r="CS41" s="6">
        <v>11200</v>
      </c>
      <c r="CT41" s="6" t="s">
        <v>24</v>
      </c>
      <c r="CU41" s="6">
        <v>0.08</v>
      </c>
      <c r="CV41" s="6" t="s">
        <v>25</v>
      </c>
      <c r="CW41" s="6">
        <v>896</v>
      </c>
      <c r="CX41" s="6" t="s">
        <v>28</v>
      </c>
      <c r="CY41" s="6" t="s">
        <v>26</v>
      </c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 t="s">
        <v>36</v>
      </c>
      <c r="DN41" s="5" t="s">
        <v>19</v>
      </c>
      <c r="DO41" s="5" t="s">
        <v>23</v>
      </c>
      <c r="DP41" s="5" t="s">
        <v>1</v>
      </c>
      <c r="DQ41" s="7">
        <v>1</v>
      </c>
      <c r="DR41" s="5" t="s">
        <v>2</v>
      </c>
      <c r="DS41" s="7">
        <v>11200</v>
      </c>
      <c r="DT41" s="5" t="s">
        <v>2</v>
      </c>
      <c r="DU41" s="7" t="s">
        <v>1559</v>
      </c>
      <c r="DV41" s="5" t="s">
        <v>2</v>
      </c>
      <c r="DW41" s="7" t="s">
        <v>7</v>
      </c>
      <c r="DX41" s="5" t="s">
        <v>2</v>
      </c>
      <c r="DY41" s="7" t="s">
        <v>7</v>
      </c>
      <c r="DZ41" s="5" t="s">
        <v>3</v>
      </c>
      <c r="EA41" s="5" t="s">
        <v>4</v>
      </c>
      <c r="EB41" s="8">
        <v>2</v>
      </c>
      <c r="EC41" s="5" t="s">
        <v>2</v>
      </c>
      <c r="ED41" s="5" t="s">
        <v>7</v>
      </c>
      <c r="EE41" s="5" t="s">
        <v>2</v>
      </c>
      <c r="EF41" s="8" t="s">
        <v>7</v>
      </c>
      <c r="EG41" s="5" t="s">
        <v>2</v>
      </c>
      <c r="EH41" s="8" t="s">
        <v>7</v>
      </c>
      <c r="EI41" s="5" t="s">
        <v>2</v>
      </c>
      <c r="EJ41" s="8" t="s">
        <v>7</v>
      </c>
      <c r="EK41" s="5" t="s">
        <v>3</v>
      </c>
      <c r="EL41" s="5" t="s">
        <v>1</v>
      </c>
      <c r="EM41" s="7">
        <v>3</v>
      </c>
      <c r="EN41" s="5" t="s">
        <v>2</v>
      </c>
      <c r="EO41" s="5" t="s">
        <v>7</v>
      </c>
      <c r="EP41" s="5" t="s">
        <v>2</v>
      </c>
      <c r="EQ41" s="7" t="s">
        <v>7</v>
      </c>
      <c r="ER41" s="5" t="s">
        <v>2</v>
      </c>
      <c r="ES41" s="7" t="s">
        <v>7</v>
      </c>
      <c r="ET41" s="5" t="s">
        <v>2</v>
      </c>
      <c r="EU41" s="7" t="s">
        <v>7</v>
      </c>
      <c r="EV41" s="5" t="s">
        <v>3</v>
      </c>
      <c r="EW41" s="5" t="s">
        <v>4</v>
      </c>
      <c r="EX41" s="7">
        <v>4</v>
      </c>
      <c r="EY41" s="5" t="s">
        <v>2</v>
      </c>
      <c r="EZ41" s="5" t="s">
        <v>7</v>
      </c>
      <c r="FA41" s="5" t="s">
        <v>2</v>
      </c>
      <c r="FB41" s="7" t="s">
        <v>7</v>
      </c>
      <c r="FC41" s="5" t="s">
        <v>2</v>
      </c>
      <c r="FD41" s="7" t="s">
        <v>7</v>
      </c>
      <c r="FE41" s="5" t="s">
        <v>2</v>
      </c>
      <c r="FF41" s="7" t="s">
        <v>7</v>
      </c>
      <c r="FG41" s="5" t="s">
        <v>3</v>
      </c>
      <c r="FH41" s="5" t="s">
        <v>1</v>
      </c>
      <c r="FI41" s="7">
        <v>5</v>
      </c>
      <c r="FJ41" s="5" t="s">
        <v>2</v>
      </c>
      <c r="FK41" s="5" t="s">
        <v>7</v>
      </c>
      <c r="FL41" s="5" t="s">
        <v>2</v>
      </c>
      <c r="FM41" s="7" t="s">
        <v>7</v>
      </c>
      <c r="FN41" s="5" t="s">
        <v>2</v>
      </c>
      <c r="FO41" s="7" t="s">
        <v>7</v>
      </c>
      <c r="FP41" s="5" t="s">
        <v>2</v>
      </c>
      <c r="FQ41" s="7" t="s">
        <v>7</v>
      </c>
      <c r="FR41" s="5" t="s">
        <v>3</v>
      </c>
      <c r="FT41" s="6"/>
      <c r="FU41" s="5" t="s">
        <v>405</v>
      </c>
      <c r="FV41" s="9" t="s">
        <v>5</v>
      </c>
      <c r="FW41" s="5" t="s">
        <v>2</v>
      </c>
      <c r="FX41" s="8" t="s">
        <v>7</v>
      </c>
      <c r="FY41" s="5" t="s">
        <v>2</v>
      </c>
      <c r="FZ41" s="8" t="s">
        <v>7</v>
      </c>
      <c r="GA41" s="5" t="s">
        <v>2</v>
      </c>
      <c r="GB41" s="8" t="s">
        <v>7</v>
      </c>
      <c r="GC41" s="5" t="s">
        <v>2</v>
      </c>
      <c r="GD41" s="8" t="s">
        <v>7</v>
      </c>
      <c r="GE41" s="5" t="s">
        <v>3</v>
      </c>
      <c r="GF41" s="6" t="s">
        <v>18</v>
      </c>
    </row>
    <row r="42" spans="1:188" x14ac:dyDescent="0.25">
      <c r="A42" s="5" t="s">
        <v>9</v>
      </c>
      <c r="B42" s="5">
        <v>9100</v>
      </c>
      <c r="C42" s="5" t="s">
        <v>10</v>
      </c>
      <c r="D42" s="5" t="s">
        <v>11</v>
      </c>
      <c r="E42" s="5" t="s">
        <v>20</v>
      </c>
      <c r="F42" s="5" t="s">
        <v>21</v>
      </c>
      <c r="G42" s="5" t="s">
        <v>22</v>
      </c>
      <c r="H42" s="5">
        <v>4</v>
      </c>
      <c r="I42" s="5" t="s">
        <v>12</v>
      </c>
      <c r="J42" s="5">
        <v>4</v>
      </c>
      <c r="K42" s="5" t="s">
        <v>14</v>
      </c>
      <c r="L42" s="5" t="s">
        <v>15</v>
      </c>
      <c r="M42" s="5" t="s">
        <v>16</v>
      </c>
      <c r="O42" s="5" t="s">
        <v>19</v>
      </c>
      <c r="P42" s="5" t="s">
        <v>23</v>
      </c>
      <c r="Q42" s="5" t="s">
        <v>1</v>
      </c>
      <c r="R42" s="7">
        <v>1</v>
      </c>
      <c r="S42" s="5" t="s">
        <v>2</v>
      </c>
      <c r="T42" s="7">
        <v>9100</v>
      </c>
      <c r="U42" s="5" t="s">
        <v>2</v>
      </c>
      <c r="V42" s="7" t="s">
        <v>8</v>
      </c>
      <c r="W42" s="5" t="s">
        <v>2</v>
      </c>
      <c r="X42" s="7" t="s">
        <v>7</v>
      </c>
      <c r="Y42" s="5" t="s">
        <v>2</v>
      </c>
      <c r="Z42" s="7" t="s">
        <v>7</v>
      </c>
      <c r="AA42" s="5" t="s">
        <v>3</v>
      </c>
      <c r="AB42" s="5" t="s">
        <v>4</v>
      </c>
      <c r="AC42" s="8">
        <v>2</v>
      </c>
      <c r="AD42" s="5" t="s">
        <v>2</v>
      </c>
      <c r="AE42" s="5" t="s">
        <v>7</v>
      </c>
      <c r="AF42" s="5" t="s">
        <v>2</v>
      </c>
      <c r="AG42" s="8" t="s">
        <v>7</v>
      </c>
      <c r="AH42" s="5" t="s">
        <v>2</v>
      </c>
      <c r="AI42" s="8" t="s">
        <v>7</v>
      </c>
      <c r="AJ42" s="5" t="s">
        <v>2</v>
      </c>
      <c r="AK42" s="8" t="s">
        <v>7</v>
      </c>
      <c r="AL42" s="5" t="s">
        <v>3</v>
      </c>
      <c r="AM42" s="5" t="s">
        <v>1</v>
      </c>
      <c r="AN42" s="7">
        <v>3</v>
      </c>
      <c r="AO42" s="5" t="s">
        <v>2</v>
      </c>
      <c r="AP42" s="5" t="s">
        <v>7</v>
      </c>
      <c r="AQ42" s="5" t="s">
        <v>2</v>
      </c>
      <c r="AR42" s="7" t="s">
        <v>7</v>
      </c>
      <c r="AS42" s="5" t="s">
        <v>2</v>
      </c>
      <c r="AT42" s="7" t="s">
        <v>7</v>
      </c>
      <c r="AU42" s="5" t="s">
        <v>2</v>
      </c>
      <c r="AV42" s="7" t="s">
        <v>7</v>
      </c>
      <c r="AW42" s="5" t="s">
        <v>3</v>
      </c>
      <c r="AX42" s="5" t="s">
        <v>4</v>
      </c>
      <c r="AY42" s="7">
        <v>4</v>
      </c>
      <c r="AZ42" s="5" t="s">
        <v>2</v>
      </c>
      <c r="BA42" s="5" t="s">
        <v>7</v>
      </c>
      <c r="BB42" s="5" t="s">
        <v>2</v>
      </c>
      <c r="BC42" s="7" t="s">
        <v>7</v>
      </c>
      <c r="BD42" s="5" t="s">
        <v>2</v>
      </c>
      <c r="BE42" s="7" t="s">
        <v>7</v>
      </c>
      <c r="BF42" s="5" t="s">
        <v>2</v>
      </c>
      <c r="BG42" s="7" t="s">
        <v>7</v>
      </c>
      <c r="BH42" s="5" t="s">
        <v>3</v>
      </c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V42" s="5" t="s">
        <v>405</v>
      </c>
      <c r="BW42" s="9" t="s">
        <v>5</v>
      </c>
      <c r="BX42" s="5" t="s">
        <v>2</v>
      </c>
      <c r="BY42" s="8" t="s">
        <v>7</v>
      </c>
      <c r="BZ42" s="5" t="s">
        <v>2</v>
      </c>
      <c r="CA42" s="8" t="s">
        <v>7</v>
      </c>
      <c r="CB42" s="5" t="s">
        <v>2</v>
      </c>
      <c r="CC42" s="8" t="s">
        <v>7</v>
      </c>
      <c r="CD42" s="5" t="s">
        <v>2</v>
      </c>
      <c r="CE42" s="8" t="s">
        <v>7</v>
      </c>
      <c r="CF42" s="5" t="s">
        <v>3</v>
      </c>
      <c r="CG42" s="6" t="s">
        <v>18</v>
      </c>
      <c r="CH42" s="11">
        <v>364</v>
      </c>
      <c r="CI42" s="6">
        <v>9100</v>
      </c>
      <c r="CJ42" s="6"/>
      <c r="CK42" s="6"/>
      <c r="CL42" s="6"/>
      <c r="CM42" s="6"/>
      <c r="CN42" s="6">
        <v>0.04</v>
      </c>
      <c r="CO42" s="6" t="s">
        <v>35</v>
      </c>
      <c r="CP42" s="6">
        <v>1</v>
      </c>
      <c r="CQ42" s="6" t="s">
        <v>29</v>
      </c>
      <c r="CR42" s="6" t="s">
        <v>27</v>
      </c>
      <c r="CS42" s="6">
        <v>9100</v>
      </c>
      <c r="CT42" s="6" t="s">
        <v>24</v>
      </c>
      <c r="CU42" s="6">
        <v>0.04</v>
      </c>
      <c r="CV42" s="6" t="s">
        <v>25</v>
      </c>
      <c r="CW42" s="6">
        <v>364</v>
      </c>
      <c r="CX42" s="6" t="s">
        <v>28</v>
      </c>
      <c r="CY42" s="6" t="s">
        <v>26</v>
      </c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 t="s">
        <v>36</v>
      </c>
      <c r="DN42" s="5" t="s">
        <v>19</v>
      </c>
      <c r="DO42" s="5" t="s">
        <v>23</v>
      </c>
      <c r="DP42" s="5" t="s">
        <v>1</v>
      </c>
      <c r="DQ42" s="7">
        <v>1</v>
      </c>
      <c r="DR42" s="5" t="s">
        <v>2</v>
      </c>
      <c r="DS42" s="7">
        <v>9100</v>
      </c>
      <c r="DT42" s="5" t="s">
        <v>2</v>
      </c>
      <c r="DU42" s="7" t="s">
        <v>350</v>
      </c>
      <c r="DV42" s="5" t="s">
        <v>2</v>
      </c>
      <c r="DW42" s="7" t="s">
        <v>7</v>
      </c>
      <c r="DX42" s="5" t="s">
        <v>2</v>
      </c>
      <c r="DY42" s="7" t="s">
        <v>7</v>
      </c>
      <c r="DZ42" s="5" t="s">
        <v>3</v>
      </c>
      <c r="EA42" s="5" t="s">
        <v>4</v>
      </c>
      <c r="EB42" s="8">
        <v>2</v>
      </c>
      <c r="EC42" s="5" t="s">
        <v>2</v>
      </c>
      <c r="ED42" s="5" t="s">
        <v>7</v>
      </c>
      <c r="EE42" s="5" t="s">
        <v>2</v>
      </c>
      <c r="EF42" s="8" t="s">
        <v>7</v>
      </c>
      <c r="EG42" s="5" t="s">
        <v>2</v>
      </c>
      <c r="EH42" s="8" t="s">
        <v>7</v>
      </c>
      <c r="EI42" s="5" t="s">
        <v>2</v>
      </c>
      <c r="EJ42" s="8" t="s">
        <v>7</v>
      </c>
      <c r="EK42" s="5" t="s">
        <v>3</v>
      </c>
      <c r="EL42" s="5" t="s">
        <v>1</v>
      </c>
      <c r="EM42" s="7">
        <v>3</v>
      </c>
      <c r="EN42" s="5" t="s">
        <v>2</v>
      </c>
      <c r="EO42" s="5" t="s">
        <v>7</v>
      </c>
      <c r="EP42" s="5" t="s">
        <v>2</v>
      </c>
      <c r="EQ42" s="7" t="s">
        <v>7</v>
      </c>
      <c r="ER42" s="5" t="s">
        <v>2</v>
      </c>
      <c r="ES42" s="7" t="s">
        <v>7</v>
      </c>
      <c r="ET42" s="5" t="s">
        <v>2</v>
      </c>
      <c r="EU42" s="7" t="s">
        <v>7</v>
      </c>
      <c r="EV42" s="5" t="s">
        <v>3</v>
      </c>
      <c r="EW42" s="5" t="s">
        <v>4</v>
      </c>
      <c r="EX42" s="7">
        <v>4</v>
      </c>
      <c r="EY42" s="5" t="s">
        <v>2</v>
      </c>
      <c r="EZ42" s="5" t="s">
        <v>7</v>
      </c>
      <c r="FA42" s="5" t="s">
        <v>2</v>
      </c>
      <c r="FB42" s="7" t="s">
        <v>7</v>
      </c>
      <c r="FC42" s="5" t="s">
        <v>2</v>
      </c>
      <c r="FD42" s="7" t="s">
        <v>7</v>
      </c>
      <c r="FE42" s="5" t="s">
        <v>2</v>
      </c>
      <c r="FF42" s="7" t="s">
        <v>7</v>
      </c>
      <c r="FG42" s="5" t="s">
        <v>3</v>
      </c>
      <c r="FJ42" s="7"/>
      <c r="FN42" s="7"/>
      <c r="FP42" s="7"/>
      <c r="FR42" s="7"/>
      <c r="FT42" s="6"/>
      <c r="FU42" s="5" t="s">
        <v>405</v>
      </c>
      <c r="FV42" s="9" t="s">
        <v>5</v>
      </c>
      <c r="FW42" s="5" t="s">
        <v>2</v>
      </c>
      <c r="FX42" s="8" t="s">
        <v>7</v>
      </c>
      <c r="FY42" s="5" t="s">
        <v>2</v>
      </c>
      <c r="FZ42" s="8" t="s">
        <v>7</v>
      </c>
      <c r="GA42" s="5" t="s">
        <v>2</v>
      </c>
      <c r="GB42" s="8" t="s">
        <v>7</v>
      </c>
      <c r="GC42" s="5" t="s">
        <v>2</v>
      </c>
      <c r="GD42" s="8" t="s">
        <v>7</v>
      </c>
      <c r="GE42" s="5" t="s">
        <v>3</v>
      </c>
      <c r="GF42" s="6" t="s">
        <v>18</v>
      </c>
    </row>
    <row r="43" spans="1:188" x14ac:dyDescent="0.25">
      <c r="A43" s="5" t="s">
        <v>9</v>
      </c>
      <c r="B43" s="5">
        <v>16100</v>
      </c>
      <c r="C43" s="5" t="s">
        <v>10</v>
      </c>
      <c r="D43" s="5" t="s">
        <v>11</v>
      </c>
      <c r="E43" s="5" t="s">
        <v>20</v>
      </c>
      <c r="F43" s="5" t="s">
        <v>21</v>
      </c>
      <c r="G43" s="5" t="s">
        <v>22</v>
      </c>
      <c r="H43" s="5">
        <v>5</v>
      </c>
      <c r="I43" s="5" t="s">
        <v>12</v>
      </c>
      <c r="J43" s="5">
        <v>3</v>
      </c>
      <c r="K43" s="5" t="s">
        <v>14</v>
      </c>
      <c r="L43" s="5" t="s">
        <v>15</v>
      </c>
      <c r="M43" s="5" t="s">
        <v>16</v>
      </c>
      <c r="O43" s="5" t="s">
        <v>19</v>
      </c>
      <c r="P43" s="5" t="s">
        <v>23</v>
      </c>
      <c r="Q43" s="5" t="s">
        <v>1</v>
      </c>
      <c r="R43" s="7">
        <v>1</v>
      </c>
      <c r="S43" s="5" t="s">
        <v>2</v>
      </c>
      <c r="T43" s="7">
        <v>16100</v>
      </c>
      <c r="U43" s="5" t="s">
        <v>2</v>
      </c>
      <c r="V43" s="7" t="s">
        <v>8</v>
      </c>
      <c r="W43" s="5" t="s">
        <v>2</v>
      </c>
      <c r="X43" s="7" t="s">
        <v>7</v>
      </c>
      <c r="Y43" s="5" t="s">
        <v>2</v>
      </c>
      <c r="Z43" s="7" t="s">
        <v>7</v>
      </c>
      <c r="AA43" s="5" t="s">
        <v>3</v>
      </c>
      <c r="AB43" s="5" t="s">
        <v>4</v>
      </c>
      <c r="AC43" s="8">
        <v>2</v>
      </c>
      <c r="AD43" s="5" t="s">
        <v>2</v>
      </c>
      <c r="AE43" s="5" t="s">
        <v>7</v>
      </c>
      <c r="AF43" s="5" t="s">
        <v>2</v>
      </c>
      <c r="AG43" s="8" t="s">
        <v>7</v>
      </c>
      <c r="AH43" s="5" t="s">
        <v>2</v>
      </c>
      <c r="AI43" s="8" t="s">
        <v>7</v>
      </c>
      <c r="AJ43" s="5" t="s">
        <v>2</v>
      </c>
      <c r="AK43" s="8" t="s">
        <v>7</v>
      </c>
      <c r="AL43" s="5" t="s">
        <v>3</v>
      </c>
      <c r="AM43" s="5" t="s">
        <v>1</v>
      </c>
      <c r="AN43" s="7">
        <v>3</v>
      </c>
      <c r="AO43" s="5" t="s">
        <v>2</v>
      </c>
      <c r="AP43" s="5" t="s">
        <v>7</v>
      </c>
      <c r="AQ43" s="5" t="s">
        <v>2</v>
      </c>
      <c r="AR43" s="7" t="s">
        <v>7</v>
      </c>
      <c r="AS43" s="5" t="s">
        <v>2</v>
      </c>
      <c r="AT43" s="7" t="s">
        <v>7</v>
      </c>
      <c r="AU43" s="5" t="s">
        <v>2</v>
      </c>
      <c r="AV43" s="7" t="s">
        <v>7</v>
      </c>
      <c r="AW43" s="5" t="s">
        <v>3</v>
      </c>
      <c r="AY43" s="7"/>
      <c r="BC43" s="7"/>
      <c r="BE43" s="7"/>
      <c r="BG43" s="7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V43" s="5" t="s">
        <v>405</v>
      </c>
      <c r="BW43" s="9" t="s">
        <v>5</v>
      </c>
      <c r="BX43" s="5" t="s">
        <v>2</v>
      </c>
      <c r="BY43" s="8" t="s">
        <v>7</v>
      </c>
      <c r="BZ43" s="5" t="s">
        <v>2</v>
      </c>
      <c r="CA43" s="8" t="s">
        <v>7</v>
      </c>
      <c r="CB43" s="5" t="s">
        <v>2</v>
      </c>
      <c r="CC43" s="8" t="s">
        <v>7</v>
      </c>
      <c r="CD43" s="5" t="s">
        <v>2</v>
      </c>
      <c r="CE43" s="8" t="s">
        <v>7</v>
      </c>
      <c r="CF43" s="5" t="s">
        <v>3</v>
      </c>
      <c r="CG43" s="6" t="s">
        <v>18</v>
      </c>
      <c r="CH43" s="11">
        <v>805</v>
      </c>
      <c r="CI43" s="6">
        <v>16100</v>
      </c>
      <c r="CJ43" s="6"/>
      <c r="CK43" s="6"/>
      <c r="CL43" s="6"/>
      <c r="CM43" s="6"/>
      <c r="CN43" s="6">
        <v>0.05</v>
      </c>
      <c r="CO43" s="6" t="s">
        <v>35</v>
      </c>
      <c r="CP43" s="6">
        <v>1</v>
      </c>
      <c r="CQ43" s="6" t="s">
        <v>29</v>
      </c>
      <c r="CR43" s="6" t="s">
        <v>27</v>
      </c>
      <c r="CS43" s="6">
        <v>16100</v>
      </c>
      <c r="CT43" s="6" t="s">
        <v>24</v>
      </c>
      <c r="CU43" s="6">
        <v>0.05</v>
      </c>
      <c r="CV43" s="6" t="s">
        <v>25</v>
      </c>
      <c r="CW43" s="6">
        <v>805</v>
      </c>
      <c r="CX43" s="6" t="s">
        <v>28</v>
      </c>
      <c r="CY43" s="6" t="s">
        <v>26</v>
      </c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 t="s">
        <v>36</v>
      </c>
      <c r="DN43" s="5" t="s">
        <v>19</v>
      </c>
      <c r="DO43" s="5" t="s">
        <v>23</v>
      </c>
      <c r="DP43" s="5" t="s">
        <v>1</v>
      </c>
      <c r="DQ43" s="7">
        <v>1</v>
      </c>
      <c r="DR43" s="5" t="s">
        <v>2</v>
      </c>
      <c r="DS43" s="7">
        <v>16100</v>
      </c>
      <c r="DT43" s="5" t="s">
        <v>2</v>
      </c>
      <c r="DU43" s="7" t="s">
        <v>330</v>
      </c>
      <c r="DV43" s="5" t="s">
        <v>2</v>
      </c>
      <c r="DW43" s="7" t="s">
        <v>7</v>
      </c>
      <c r="DX43" s="5" t="s">
        <v>2</v>
      </c>
      <c r="DY43" s="7" t="s">
        <v>7</v>
      </c>
      <c r="DZ43" s="5" t="s">
        <v>3</v>
      </c>
      <c r="EA43" s="5" t="s">
        <v>4</v>
      </c>
      <c r="EB43" s="8">
        <v>2</v>
      </c>
      <c r="EC43" s="5" t="s">
        <v>2</v>
      </c>
      <c r="ED43" s="5" t="s">
        <v>7</v>
      </c>
      <c r="EE43" s="5" t="s">
        <v>2</v>
      </c>
      <c r="EF43" s="8" t="s">
        <v>7</v>
      </c>
      <c r="EG43" s="5" t="s">
        <v>2</v>
      </c>
      <c r="EH43" s="8" t="s">
        <v>7</v>
      </c>
      <c r="EI43" s="5" t="s">
        <v>2</v>
      </c>
      <c r="EJ43" s="8" t="s">
        <v>7</v>
      </c>
      <c r="EK43" s="5" t="s">
        <v>3</v>
      </c>
      <c r="EL43" s="5" t="s">
        <v>1</v>
      </c>
      <c r="EM43" s="7">
        <v>3</v>
      </c>
      <c r="EN43" s="5" t="s">
        <v>2</v>
      </c>
      <c r="EO43" s="5" t="s">
        <v>7</v>
      </c>
      <c r="EP43" s="5" t="s">
        <v>2</v>
      </c>
      <c r="EQ43" s="7" t="s">
        <v>7</v>
      </c>
      <c r="ER43" s="5" t="s">
        <v>2</v>
      </c>
      <c r="ES43" s="7" t="s">
        <v>7</v>
      </c>
      <c r="ET43" s="5" t="s">
        <v>2</v>
      </c>
      <c r="EU43" s="7" t="s">
        <v>7</v>
      </c>
      <c r="EV43" s="5" t="s">
        <v>3</v>
      </c>
      <c r="EX43" s="7"/>
      <c r="FB43" s="7"/>
      <c r="FD43" s="7"/>
      <c r="FF43" s="7"/>
      <c r="FJ43" s="7"/>
      <c r="FN43" s="7"/>
      <c r="FP43" s="7"/>
      <c r="FR43" s="7"/>
      <c r="FT43" s="6"/>
      <c r="FU43" s="5" t="s">
        <v>405</v>
      </c>
      <c r="FV43" s="9" t="s">
        <v>5</v>
      </c>
      <c r="FW43" s="5" t="s">
        <v>2</v>
      </c>
      <c r="FX43" s="8" t="s">
        <v>7</v>
      </c>
      <c r="FY43" s="5" t="s">
        <v>2</v>
      </c>
      <c r="FZ43" s="8" t="s">
        <v>7</v>
      </c>
      <c r="GA43" s="5" t="s">
        <v>2</v>
      </c>
      <c r="GB43" s="8" t="s">
        <v>7</v>
      </c>
      <c r="GC43" s="5" t="s">
        <v>2</v>
      </c>
      <c r="GD43" s="8" t="s">
        <v>7</v>
      </c>
      <c r="GE43" s="5" t="s">
        <v>3</v>
      </c>
      <c r="GF43" s="6" t="s">
        <v>18</v>
      </c>
    </row>
    <row r="44" spans="1:188" x14ac:dyDescent="0.25">
      <c r="A44" s="5" t="s">
        <v>9</v>
      </c>
      <c r="B44" s="5">
        <v>7600</v>
      </c>
      <c r="C44" s="5" t="s">
        <v>10</v>
      </c>
      <c r="D44" s="5" t="s">
        <v>11</v>
      </c>
      <c r="E44" s="5" t="s">
        <v>20</v>
      </c>
      <c r="F44" s="5" t="s">
        <v>21</v>
      </c>
      <c r="G44" s="5" t="s">
        <v>22</v>
      </c>
      <c r="H44" s="5">
        <v>5</v>
      </c>
      <c r="I44" s="5" t="s">
        <v>12</v>
      </c>
      <c r="J44" s="5">
        <v>5</v>
      </c>
      <c r="K44" s="5" t="s">
        <v>14</v>
      </c>
      <c r="L44" s="5" t="s">
        <v>15</v>
      </c>
      <c r="M44" s="5" t="s">
        <v>16</v>
      </c>
      <c r="O44" s="5" t="s">
        <v>19</v>
      </c>
      <c r="P44" s="5" t="s">
        <v>23</v>
      </c>
      <c r="Q44" s="5" t="s">
        <v>1</v>
      </c>
      <c r="R44" s="7">
        <v>1</v>
      </c>
      <c r="S44" s="5" t="s">
        <v>2</v>
      </c>
      <c r="T44" s="7">
        <v>7600</v>
      </c>
      <c r="U44" s="5" t="s">
        <v>2</v>
      </c>
      <c r="V44" s="7" t="s">
        <v>8</v>
      </c>
      <c r="W44" s="5" t="s">
        <v>2</v>
      </c>
      <c r="X44" s="7" t="s">
        <v>7</v>
      </c>
      <c r="Y44" s="5" t="s">
        <v>2</v>
      </c>
      <c r="Z44" s="7" t="s">
        <v>7</v>
      </c>
      <c r="AA44" s="5" t="s">
        <v>3</v>
      </c>
      <c r="AB44" s="5" t="s">
        <v>4</v>
      </c>
      <c r="AC44" s="8">
        <v>2</v>
      </c>
      <c r="AD44" s="5" t="s">
        <v>2</v>
      </c>
      <c r="AE44" s="5" t="s">
        <v>7</v>
      </c>
      <c r="AF44" s="5" t="s">
        <v>2</v>
      </c>
      <c r="AG44" s="8" t="s">
        <v>7</v>
      </c>
      <c r="AH44" s="5" t="s">
        <v>2</v>
      </c>
      <c r="AI44" s="8" t="s">
        <v>7</v>
      </c>
      <c r="AJ44" s="5" t="s">
        <v>2</v>
      </c>
      <c r="AK44" s="8" t="s">
        <v>7</v>
      </c>
      <c r="AL44" s="5" t="s">
        <v>3</v>
      </c>
      <c r="AM44" s="5" t="s">
        <v>1</v>
      </c>
      <c r="AN44" s="7">
        <v>3</v>
      </c>
      <c r="AO44" s="5" t="s">
        <v>2</v>
      </c>
      <c r="AP44" s="5" t="s">
        <v>7</v>
      </c>
      <c r="AQ44" s="5" t="s">
        <v>2</v>
      </c>
      <c r="AR44" s="7" t="s">
        <v>7</v>
      </c>
      <c r="AS44" s="5" t="s">
        <v>2</v>
      </c>
      <c r="AT44" s="7" t="s">
        <v>7</v>
      </c>
      <c r="AU44" s="5" t="s">
        <v>2</v>
      </c>
      <c r="AV44" s="7" t="s">
        <v>7</v>
      </c>
      <c r="AW44" s="5" t="s">
        <v>3</v>
      </c>
      <c r="AX44" s="5" t="s">
        <v>4</v>
      </c>
      <c r="AY44" s="7">
        <v>4</v>
      </c>
      <c r="AZ44" s="5" t="s">
        <v>2</v>
      </c>
      <c r="BA44" s="5" t="s">
        <v>7</v>
      </c>
      <c r="BB44" s="5" t="s">
        <v>2</v>
      </c>
      <c r="BC44" s="7" t="s">
        <v>7</v>
      </c>
      <c r="BD44" s="5" t="s">
        <v>2</v>
      </c>
      <c r="BE44" s="7" t="s">
        <v>7</v>
      </c>
      <c r="BF44" s="5" t="s">
        <v>2</v>
      </c>
      <c r="BG44" s="7" t="s">
        <v>7</v>
      </c>
      <c r="BH44" s="5" t="s">
        <v>3</v>
      </c>
      <c r="BI44" s="5"/>
      <c r="BJ44" s="5" t="s">
        <v>1</v>
      </c>
      <c r="BK44" s="7">
        <v>5</v>
      </c>
      <c r="BL44" s="5" t="s">
        <v>2</v>
      </c>
      <c r="BM44" s="5" t="s">
        <v>7</v>
      </c>
      <c r="BN44" s="5" t="s">
        <v>2</v>
      </c>
      <c r="BO44" s="7" t="s">
        <v>7</v>
      </c>
      <c r="BP44" s="5" t="s">
        <v>2</v>
      </c>
      <c r="BQ44" s="7"/>
      <c r="BR44" s="5" t="s">
        <v>2</v>
      </c>
      <c r="BS44" s="7" t="s">
        <v>7</v>
      </c>
      <c r="BT44" s="5" t="s">
        <v>3</v>
      </c>
      <c r="BV44" s="5" t="s">
        <v>405</v>
      </c>
      <c r="BW44" s="9" t="s">
        <v>5</v>
      </c>
      <c r="BX44" s="5" t="s">
        <v>2</v>
      </c>
      <c r="BY44" s="8" t="s">
        <v>7</v>
      </c>
      <c r="BZ44" s="5" t="s">
        <v>2</v>
      </c>
      <c r="CA44" s="8" t="s">
        <v>7</v>
      </c>
      <c r="CB44" s="5" t="s">
        <v>2</v>
      </c>
      <c r="CC44" s="8" t="s">
        <v>7</v>
      </c>
      <c r="CD44" s="5" t="s">
        <v>2</v>
      </c>
      <c r="CE44" s="8" t="s">
        <v>7</v>
      </c>
      <c r="CF44" s="5" t="s">
        <v>3</v>
      </c>
      <c r="CG44" s="6" t="s">
        <v>18</v>
      </c>
      <c r="CH44" s="11">
        <v>380</v>
      </c>
      <c r="CI44" s="6">
        <v>7600</v>
      </c>
      <c r="CJ44" s="6"/>
      <c r="CK44" s="6"/>
      <c r="CL44" s="6"/>
      <c r="CM44" s="6"/>
      <c r="CN44" s="6">
        <v>0.05</v>
      </c>
      <c r="CO44" s="6" t="s">
        <v>35</v>
      </c>
      <c r="CP44" s="6">
        <v>1</v>
      </c>
      <c r="CQ44" s="6" t="s">
        <v>29</v>
      </c>
      <c r="CR44" s="6" t="s">
        <v>27</v>
      </c>
      <c r="CS44" s="6">
        <v>7600</v>
      </c>
      <c r="CT44" s="6" t="s">
        <v>24</v>
      </c>
      <c r="CU44" s="6">
        <v>0.05</v>
      </c>
      <c r="CV44" s="6" t="s">
        <v>25</v>
      </c>
      <c r="CW44" s="6">
        <v>380</v>
      </c>
      <c r="CX44" s="6" t="s">
        <v>28</v>
      </c>
      <c r="CY44" s="6" t="s">
        <v>26</v>
      </c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 t="s">
        <v>36</v>
      </c>
      <c r="DN44" s="5" t="s">
        <v>19</v>
      </c>
      <c r="DO44" s="5" t="s">
        <v>23</v>
      </c>
      <c r="DP44" s="5" t="s">
        <v>1</v>
      </c>
      <c r="DQ44" s="7">
        <v>1</v>
      </c>
      <c r="DR44" s="5" t="s">
        <v>2</v>
      </c>
      <c r="DS44" s="7">
        <v>7600</v>
      </c>
      <c r="DT44" s="5" t="s">
        <v>2</v>
      </c>
      <c r="DU44" s="7" t="s">
        <v>132</v>
      </c>
      <c r="DV44" s="5" t="s">
        <v>2</v>
      </c>
      <c r="DW44" s="7" t="s">
        <v>7</v>
      </c>
      <c r="DX44" s="5" t="s">
        <v>2</v>
      </c>
      <c r="DY44" s="7" t="s">
        <v>7</v>
      </c>
      <c r="DZ44" s="5" t="s">
        <v>3</v>
      </c>
      <c r="EA44" s="5" t="s">
        <v>4</v>
      </c>
      <c r="EB44" s="8">
        <v>2</v>
      </c>
      <c r="EC44" s="5" t="s">
        <v>2</v>
      </c>
      <c r="ED44" s="5" t="s">
        <v>7</v>
      </c>
      <c r="EE44" s="5" t="s">
        <v>2</v>
      </c>
      <c r="EF44" s="8" t="s">
        <v>7</v>
      </c>
      <c r="EG44" s="5" t="s">
        <v>2</v>
      </c>
      <c r="EH44" s="8" t="s">
        <v>7</v>
      </c>
      <c r="EI44" s="5" t="s">
        <v>2</v>
      </c>
      <c r="EJ44" s="8" t="s">
        <v>7</v>
      </c>
      <c r="EK44" s="5" t="s">
        <v>3</v>
      </c>
      <c r="EL44" s="5" t="s">
        <v>1</v>
      </c>
      <c r="EM44" s="7">
        <v>3</v>
      </c>
      <c r="EN44" s="5" t="s">
        <v>2</v>
      </c>
      <c r="EO44" s="5" t="s">
        <v>7</v>
      </c>
      <c r="EP44" s="5" t="s">
        <v>2</v>
      </c>
      <c r="EQ44" s="7" t="s">
        <v>7</v>
      </c>
      <c r="ER44" s="5" t="s">
        <v>2</v>
      </c>
      <c r="ES44" s="7" t="s">
        <v>7</v>
      </c>
      <c r="ET44" s="5" t="s">
        <v>2</v>
      </c>
      <c r="EU44" s="7" t="s">
        <v>7</v>
      </c>
      <c r="EV44" s="5" t="s">
        <v>3</v>
      </c>
      <c r="EW44" s="5" t="s">
        <v>4</v>
      </c>
      <c r="EX44" s="7">
        <v>4</v>
      </c>
      <c r="EY44" s="5" t="s">
        <v>2</v>
      </c>
      <c r="EZ44" s="5" t="s">
        <v>7</v>
      </c>
      <c r="FA44" s="5" t="s">
        <v>2</v>
      </c>
      <c r="FB44" s="7" t="s">
        <v>7</v>
      </c>
      <c r="FC44" s="5" t="s">
        <v>2</v>
      </c>
      <c r="FD44" s="7" t="s">
        <v>7</v>
      </c>
      <c r="FE44" s="5" t="s">
        <v>2</v>
      </c>
      <c r="FF44" s="7" t="s">
        <v>7</v>
      </c>
      <c r="FG44" s="5" t="s">
        <v>3</v>
      </c>
      <c r="FH44" s="5" t="s">
        <v>1</v>
      </c>
      <c r="FI44" s="7">
        <v>5</v>
      </c>
      <c r="FJ44" s="5" t="s">
        <v>2</v>
      </c>
      <c r="FK44" s="5" t="s">
        <v>7</v>
      </c>
      <c r="FL44" s="5" t="s">
        <v>2</v>
      </c>
      <c r="FM44" s="7" t="s">
        <v>7</v>
      </c>
      <c r="FN44" s="5" t="s">
        <v>2</v>
      </c>
      <c r="FO44" s="7" t="s">
        <v>7</v>
      </c>
      <c r="FP44" s="5" t="s">
        <v>2</v>
      </c>
      <c r="FQ44" s="7" t="s">
        <v>7</v>
      </c>
      <c r="FR44" s="5" t="s">
        <v>3</v>
      </c>
      <c r="FT44" s="6"/>
      <c r="FU44" s="5" t="s">
        <v>405</v>
      </c>
      <c r="FV44" s="9" t="s">
        <v>5</v>
      </c>
      <c r="FW44" s="5" t="s">
        <v>2</v>
      </c>
      <c r="FX44" s="8" t="s">
        <v>7</v>
      </c>
      <c r="FY44" s="5" t="s">
        <v>2</v>
      </c>
      <c r="FZ44" s="8" t="s">
        <v>7</v>
      </c>
      <c r="GA44" s="5" t="s">
        <v>2</v>
      </c>
      <c r="GB44" s="8" t="s">
        <v>7</v>
      </c>
      <c r="GC44" s="5" t="s">
        <v>2</v>
      </c>
      <c r="GD44" s="8" t="s">
        <v>7</v>
      </c>
      <c r="GE44" s="5" t="s">
        <v>3</v>
      </c>
      <c r="GF44" s="6" t="s">
        <v>18</v>
      </c>
    </row>
    <row r="45" spans="1:188" x14ac:dyDescent="0.25">
      <c r="A45" s="5" t="s">
        <v>9</v>
      </c>
      <c r="B45" s="5">
        <v>5200</v>
      </c>
      <c r="C45" s="5" t="s">
        <v>10</v>
      </c>
      <c r="D45" s="5" t="s">
        <v>11</v>
      </c>
      <c r="E45" s="5" t="s">
        <v>20</v>
      </c>
      <c r="F45" s="5" t="s">
        <v>21</v>
      </c>
      <c r="G45" s="5" t="s">
        <v>22</v>
      </c>
      <c r="H45" s="5">
        <v>6</v>
      </c>
      <c r="I45" s="5" t="s">
        <v>12</v>
      </c>
      <c r="J45" s="5">
        <v>4</v>
      </c>
      <c r="K45" s="5" t="s">
        <v>14</v>
      </c>
      <c r="L45" s="5" t="s">
        <v>15</v>
      </c>
      <c r="M45" s="5" t="s">
        <v>16</v>
      </c>
      <c r="O45" s="5" t="s">
        <v>19</v>
      </c>
      <c r="P45" s="5" t="s">
        <v>23</v>
      </c>
      <c r="Q45" s="5" t="s">
        <v>1</v>
      </c>
      <c r="R45" s="7">
        <v>1</v>
      </c>
      <c r="S45" s="5" t="s">
        <v>2</v>
      </c>
      <c r="T45" s="7">
        <v>5200</v>
      </c>
      <c r="U45" s="5" t="s">
        <v>2</v>
      </c>
      <c r="V45" s="7" t="s">
        <v>8</v>
      </c>
      <c r="W45" s="5" t="s">
        <v>2</v>
      </c>
      <c r="X45" s="7" t="s">
        <v>7</v>
      </c>
      <c r="Y45" s="5" t="s">
        <v>2</v>
      </c>
      <c r="Z45" s="7" t="s">
        <v>7</v>
      </c>
      <c r="AA45" s="5" t="s">
        <v>3</v>
      </c>
      <c r="AB45" s="5" t="s">
        <v>4</v>
      </c>
      <c r="AC45" s="8">
        <v>2</v>
      </c>
      <c r="AD45" s="5" t="s">
        <v>2</v>
      </c>
      <c r="AE45" s="5" t="s">
        <v>7</v>
      </c>
      <c r="AF45" s="5" t="s">
        <v>2</v>
      </c>
      <c r="AG45" s="8" t="s">
        <v>7</v>
      </c>
      <c r="AH45" s="5" t="s">
        <v>2</v>
      </c>
      <c r="AI45" s="8" t="s">
        <v>7</v>
      </c>
      <c r="AJ45" s="5" t="s">
        <v>2</v>
      </c>
      <c r="AK45" s="8" t="s">
        <v>7</v>
      </c>
      <c r="AL45" s="5" t="s">
        <v>3</v>
      </c>
      <c r="AM45" s="5" t="s">
        <v>1</v>
      </c>
      <c r="AN45" s="7">
        <v>3</v>
      </c>
      <c r="AO45" s="5" t="s">
        <v>2</v>
      </c>
      <c r="AP45" s="5" t="s">
        <v>7</v>
      </c>
      <c r="AQ45" s="5" t="s">
        <v>2</v>
      </c>
      <c r="AR45" s="7" t="s">
        <v>7</v>
      </c>
      <c r="AS45" s="5" t="s">
        <v>2</v>
      </c>
      <c r="AT45" s="7" t="s">
        <v>7</v>
      </c>
      <c r="AU45" s="5" t="s">
        <v>2</v>
      </c>
      <c r="AV45" s="7" t="s">
        <v>7</v>
      </c>
      <c r="AW45" s="5" t="s">
        <v>3</v>
      </c>
      <c r="AX45" s="5" t="s">
        <v>4</v>
      </c>
      <c r="AY45" s="7">
        <v>4</v>
      </c>
      <c r="AZ45" s="5" t="s">
        <v>2</v>
      </c>
      <c r="BA45" s="5" t="s">
        <v>7</v>
      </c>
      <c r="BB45" s="5" t="s">
        <v>2</v>
      </c>
      <c r="BC45" s="7" t="s">
        <v>7</v>
      </c>
      <c r="BD45" s="5" t="s">
        <v>2</v>
      </c>
      <c r="BE45" s="7" t="s">
        <v>7</v>
      </c>
      <c r="BF45" s="5" t="s">
        <v>2</v>
      </c>
      <c r="BG45" s="7" t="s">
        <v>7</v>
      </c>
      <c r="BH45" s="5" t="s">
        <v>3</v>
      </c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V45" s="5" t="s">
        <v>405</v>
      </c>
      <c r="BW45" s="9" t="s">
        <v>5</v>
      </c>
      <c r="BX45" s="5" t="s">
        <v>2</v>
      </c>
      <c r="BY45" s="8" t="s">
        <v>7</v>
      </c>
      <c r="BZ45" s="5" t="s">
        <v>2</v>
      </c>
      <c r="CA45" s="8" t="s">
        <v>7</v>
      </c>
      <c r="CB45" s="5" t="s">
        <v>2</v>
      </c>
      <c r="CC45" s="8" t="s">
        <v>7</v>
      </c>
      <c r="CD45" s="5" t="s">
        <v>2</v>
      </c>
      <c r="CE45" s="8" t="s">
        <v>7</v>
      </c>
      <c r="CF45" s="5" t="s">
        <v>3</v>
      </c>
      <c r="CG45" s="6" t="s">
        <v>18</v>
      </c>
      <c r="CH45" s="11">
        <v>312</v>
      </c>
      <c r="CI45" s="6">
        <v>5200</v>
      </c>
      <c r="CJ45" s="6"/>
      <c r="CK45" s="6"/>
      <c r="CL45" s="6"/>
      <c r="CM45" s="6"/>
      <c r="CN45" s="6">
        <v>0.06</v>
      </c>
      <c r="CO45" s="6" t="s">
        <v>35</v>
      </c>
      <c r="CP45" s="6">
        <v>1</v>
      </c>
      <c r="CQ45" s="6" t="s">
        <v>29</v>
      </c>
      <c r="CR45" s="6" t="s">
        <v>27</v>
      </c>
      <c r="CS45" s="6">
        <v>5200</v>
      </c>
      <c r="CT45" s="6" t="s">
        <v>24</v>
      </c>
      <c r="CU45" s="6">
        <v>0.06</v>
      </c>
      <c r="CV45" s="6" t="s">
        <v>25</v>
      </c>
      <c r="CW45" s="6">
        <v>312</v>
      </c>
      <c r="CX45" s="6" t="s">
        <v>28</v>
      </c>
      <c r="CY45" s="6" t="s">
        <v>26</v>
      </c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 t="s">
        <v>36</v>
      </c>
      <c r="DN45" s="5" t="s">
        <v>19</v>
      </c>
      <c r="DO45" s="5" t="s">
        <v>23</v>
      </c>
      <c r="DP45" s="5" t="s">
        <v>1</v>
      </c>
      <c r="DQ45" s="7">
        <v>1</v>
      </c>
      <c r="DR45" s="5" t="s">
        <v>2</v>
      </c>
      <c r="DS45" s="7">
        <v>5200</v>
      </c>
      <c r="DT45" s="5" t="s">
        <v>2</v>
      </c>
      <c r="DU45" s="7" t="s">
        <v>1560</v>
      </c>
      <c r="DV45" s="5" t="s">
        <v>2</v>
      </c>
      <c r="DW45" s="7" t="s">
        <v>7</v>
      </c>
      <c r="DX45" s="5" t="s">
        <v>2</v>
      </c>
      <c r="DY45" s="7" t="s">
        <v>7</v>
      </c>
      <c r="DZ45" s="5" t="s">
        <v>3</v>
      </c>
      <c r="EA45" s="5" t="s">
        <v>4</v>
      </c>
      <c r="EB45" s="8">
        <v>2</v>
      </c>
      <c r="EC45" s="5" t="s">
        <v>2</v>
      </c>
      <c r="ED45" s="5" t="s">
        <v>7</v>
      </c>
      <c r="EE45" s="5" t="s">
        <v>2</v>
      </c>
      <c r="EF45" s="8" t="s">
        <v>7</v>
      </c>
      <c r="EG45" s="5" t="s">
        <v>2</v>
      </c>
      <c r="EH45" s="8" t="s">
        <v>7</v>
      </c>
      <c r="EI45" s="5" t="s">
        <v>2</v>
      </c>
      <c r="EJ45" s="8" t="s">
        <v>7</v>
      </c>
      <c r="EK45" s="5" t="s">
        <v>3</v>
      </c>
      <c r="EL45" s="5" t="s">
        <v>1</v>
      </c>
      <c r="EM45" s="7">
        <v>3</v>
      </c>
      <c r="EN45" s="5" t="s">
        <v>2</v>
      </c>
      <c r="EO45" s="5" t="s">
        <v>7</v>
      </c>
      <c r="EP45" s="5" t="s">
        <v>2</v>
      </c>
      <c r="EQ45" s="7" t="s">
        <v>7</v>
      </c>
      <c r="ER45" s="5" t="s">
        <v>2</v>
      </c>
      <c r="ES45" s="7" t="s">
        <v>7</v>
      </c>
      <c r="ET45" s="5" t="s">
        <v>2</v>
      </c>
      <c r="EU45" s="7" t="s">
        <v>7</v>
      </c>
      <c r="EV45" s="5" t="s">
        <v>3</v>
      </c>
      <c r="EW45" s="5" t="s">
        <v>4</v>
      </c>
      <c r="EX45" s="7">
        <v>4</v>
      </c>
      <c r="EY45" s="5" t="s">
        <v>2</v>
      </c>
      <c r="EZ45" s="5" t="s">
        <v>7</v>
      </c>
      <c r="FA45" s="5" t="s">
        <v>2</v>
      </c>
      <c r="FB45" s="7" t="s">
        <v>7</v>
      </c>
      <c r="FC45" s="5" t="s">
        <v>2</v>
      </c>
      <c r="FD45" s="7" t="s">
        <v>7</v>
      </c>
      <c r="FE45" s="5" t="s">
        <v>2</v>
      </c>
      <c r="FF45" s="7" t="s">
        <v>7</v>
      </c>
      <c r="FG45" s="5" t="s">
        <v>3</v>
      </c>
      <c r="FJ45" s="7"/>
      <c r="FN45" s="7"/>
      <c r="FP45" s="7"/>
      <c r="FR45" s="7"/>
      <c r="FT45" s="6"/>
      <c r="FU45" s="5" t="s">
        <v>405</v>
      </c>
      <c r="FV45" s="9" t="s">
        <v>5</v>
      </c>
      <c r="FW45" s="5" t="s">
        <v>2</v>
      </c>
      <c r="FX45" s="8" t="s">
        <v>7</v>
      </c>
      <c r="FY45" s="5" t="s">
        <v>2</v>
      </c>
      <c r="FZ45" s="8" t="s">
        <v>7</v>
      </c>
      <c r="GA45" s="5" t="s">
        <v>2</v>
      </c>
      <c r="GB45" s="8" t="s">
        <v>7</v>
      </c>
      <c r="GC45" s="5" t="s">
        <v>2</v>
      </c>
      <c r="GD45" s="8" t="s">
        <v>7</v>
      </c>
      <c r="GE45" s="5" t="s">
        <v>3</v>
      </c>
      <c r="GF45" s="6" t="s">
        <v>18</v>
      </c>
    </row>
    <row r="46" spans="1:188" x14ac:dyDescent="0.25">
      <c r="A46" s="5" t="s">
        <v>9</v>
      </c>
      <c r="B46" s="5">
        <v>18500</v>
      </c>
      <c r="C46" s="5" t="s">
        <v>10</v>
      </c>
      <c r="D46" s="5" t="s">
        <v>11</v>
      </c>
      <c r="E46" s="5" t="s">
        <v>20</v>
      </c>
      <c r="F46" s="5" t="s">
        <v>21</v>
      </c>
      <c r="G46" s="5" t="s">
        <v>22</v>
      </c>
      <c r="H46" s="5">
        <v>2</v>
      </c>
      <c r="I46" s="5" t="s">
        <v>12</v>
      </c>
      <c r="J46" s="5">
        <v>3</v>
      </c>
      <c r="K46" s="5" t="s">
        <v>14</v>
      </c>
      <c r="L46" s="5" t="s">
        <v>15</v>
      </c>
      <c r="M46" s="5" t="s">
        <v>16</v>
      </c>
      <c r="O46" s="5" t="s">
        <v>19</v>
      </c>
      <c r="P46" s="5" t="s">
        <v>23</v>
      </c>
      <c r="Q46" s="5" t="s">
        <v>1</v>
      </c>
      <c r="R46" s="7">
        <v>1</v>
      </c>
      <c r="S46" s="5" t="s">
        <v>2</v>
      </c>
      <c r="T46" s="7">
        <v>18500</v>
      </c>
      <c r="U46" s="5" t="s">
        <v>2</v>
      </c>
      <c r="V46" s="7" t="s">
        <v>8</v>
      </c>
      <c r="W46" s="5" t="s">
        <v>2</v>
      </c>
      <c r="X46" s="7" t="s">
        <v>7</v>
      </c>
      <c r="Y46" s="5" t="s">
        <v>2</v>
      </c>
      <c r="Z46" s="7" t="s">
        <v>7</v>
      </c>
      <c r="AA46" s="5" t="s">
        <v>3</v>
      </c>
      <c r="AB46" s="5" t="s">
        <v>4</v>
      </c>
      <c r="AC46" s="8">
        <v>2</v>
      </c>
      <c r="AD46" s="5" t="s">
        <v>2</v>
      </c>
      <c r="AE46" s="5" t="s">
        <v>7</v>
      </c>
      <c r="AF46" s="5" t="s">
        <v>2</v>
      </c>
      <c r="AG46" s="8" t="s">
        <v>7</v>
      </c>
      <c r="AH46" s="5" t="s">
        <v>2</v>
      </c>
      <c r="AI46" s="8" t="s">
        <v>7</v>
      </c>
      <c r="AJ46" s="5" t="s">
        <v>2</v>
      </c>
      <c r="AK46" s="8" t="s">
        <v>7</v>
      </c>
      <c r="AL46" s="5" t="s">
        <v>3</v>
      </c>
      <c r="AM46" s="5" t="s">
        <v>1</v>
      </c>
      <c r="AN46" s="7">
        <v>3</v>
      </c>
      <c r="AO46" s="5" t="s">
        <v>2</v>
      </c>
      <c r="AP46" s="5" t="s">
        <v>7</v>
      </c>
      <c r="AQ46" s="5" t="s">
        <v>2</v>
      </c>
      <c r="AR46" s="7" t="s">
        <v>7</v>
      </c>
      <c r="AS46" s="5" t="s">
        <v>2</v>
      </c>
      <c r="AT46" s="7" t="s">
        <v>7</v>
      </c>
      <c r="AU46" s="5" t="s">
        <v>2</v>
      </c>
      <c r="AV46" s="7" t="s">
        <v>7</v>
      </c>
      <c r="AW46" s="5" t="s">
        <v>3</v>
      </c>
      <c r="AY46" s="7"/>
      <c r="BC46" s="7"/>
      <c r="BE46" s="7"/>
      <c r="BG46" s="7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V46" s="5" t="s">
        <v>405</v>
      </c>
      <c r="BW46" s="9" t="s">
        <v>5</v>
      </c>
      <c r="BX46" s="5" t="s">
        <v>2</v>
      </c>
      <c r="BY46" s="8" t="s">
        <v>7</v>
      </c>
      <c r="BZ46" s="5" t="s">
        <v>2</v>
      </c>
      <c r="CA46" s="8" t="s">
        <v>7</v>
      </c>
      <c r="CB46" s="5" t="s">
        <v>2</v>
      </c>
      <c r="CC46" s="8" t="s">
        <v>7</v>
      </c>
      <c r="CD46" s="5" t="s">
        <v>2</v>
      </c>
      <c r="CE46" s="8" t="s">
        <v>7</v>
      </c>
      <c r="CF46" s="5" t="s">
        <v>3</v>
      </c>
      <c r="CG46" s="6" t="s">
        <v>18</v>
      </c>
      <c r="CH46" s="11">
        <v>370</v>
      </c>
      <c r="CI46" s="6">
        <v>18500</v>
      </c>
      <c r="CJ46" s="6"/>
      <c r="CK46" s="6"/>
      <c r="CL46" s="6"/>
      <c r="CM46" s="6"/>
      <c r="CN46" s="6">
        <v>0.02</v>
      </c>
      <c r="CO46" s="6" t="s">
        <v>35</v>
      </c>
      <c r="CP46" s="6">
        <v>1</v>
      </c>
      <c r="CQ46" s="6" t="s">
        <v>29</v>
      </c>
      <c r="CR46" s="6" t="s">
        <v>27</v>
      </c>
      <c r="CS46" s="6">
        <v>18500</v>
      </c>
      <c r="CT46" s="6" t="s">
        <v>24</v>
      </c>
      <c r="CU46" s="6">
        <v>0.02</v>
      </c>
      <c r="CV46" s="6" t="s">
        <v>25</v>
      </c>
      <c r="CW46" s="6">
        <v>370</v>
      </c>
      <c r="CX46" s="6" t="s">
        <v>28</v>
      </c>
      <c r="CY46" s="6" t="s">
        <v>26</v>
      </c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 t="s">
        <v>36</v>
      </c>
      <c r="DN46" s="5" t="s">
        <v>19</v>
      </c>
      <c r="DO46" s="5" t="s">
        <v>23</v>
      </c>
      <c r="DP46" s="5" t="s">
        <v>1</v>
      </c>
      <c r="DQ46" s="7">
        <v>1</v>
      </c>
      <c r="DR46" s="5" t="s">
        <v>2</v>
      </c>
      <c r="DS46" s="7">
        <v>18500</v>
      </c>
      <c r="DT46" s="5" t="s">
        <v>2</v>
      </c>
      <c r="DU46" s="7" t="s">
        <v>1561</v>
      </c>
      <c r="DV46" s="5" t="s">
        <v>2</v>
      </c>
      <c r="DW46" s="7" t="s">
        <v>7</v>
      </c>
      <c r="DX46" s="5" t="s">
        <v>2</v>
      </c>
      <c r="DY46" s="7" t="s">
        <v>7</v>
      </c>
      <c r="DZ46" s="5" t="s">
        <v>3</v>
      </c>
      <c r="EA46" s="5" t="s">
        <v>4</v>
      </c>
      <c r="EB46" s="8">
        <v>2</v>
      </c>
      <c r="EC46" s="5" t="s">
        <v>2</v>
      </c>
      <c r="ED46" s="5" t="s">
        <v>7</v>
      </c>
      <c r="EE46" s="5" t="s">
        <v>2</v>
      </c>
      <c r="EF46" s="8" t="s">
        <v>7</v>
      </c>
      <c r="EG46" s="5" t="s">
        <v>2</v>
      </c>
      <c r="EH46" s="8" t="s">
        <v>7</v>
      </c>
      <c r="EI46" s="5" t="s">
        <v>2</v>
      </c>
      <c r="EJ46" s="8" t="s">
        <v>7</v>
      </c>
      <c r="EK46" s="5" t="s">
        <v>3</v>
      </c>
      <c r="EL46" s="5" t="s">
        <v>1</v>
      </c>
      <c r="EM46" s="7">
        <v>3</v>
      </c>
      <c r="EN46" s="5" t="s">
        <v>2</v>
      </c>
      <c r="EO46" s="5" t="s">
        <v>7</v>
      </c>
      <c r="EP46" s="5" t="s">
        <v>2</v>
      </c>
      <c r="EQ46" s="7" t="s">
        <v>7</v>
      </c>
      <c r="ER46" s="5" t="s">
        <v>2</v>
      </c>
      <c r="ES46" s="7" t="s">
        <v>7</v>
      </c>
      <c r="ET46" s="5" t="s">
        <v>2</v>
      </c>
      <c r="EU46" s="7" t="s">
        <v>7</v>
      </c>
      <c r="EV46" s="5" t="s">
        <v>3</v>
      </c>
      <c r="EX46" s="7"/>
      <c r="FB46" s="7"/>
      <c r="FD46" s="7"/>
      <c r="FF46" s="7"/>
      <c r="FJ46" s="7"/>
      <c r="FN46" s="7"/>
      <c r="FP46" s="7"/>
      <c r="FR46" s="7"/>
      <c r="FT46" s="6"/>
      <c r="FU46" s="5" t="s">
        <v>405</v>
      </c>
      <c r="FV46" s="9" t="s">
        <v>5</v>
      </c>
      <c r="FW46" s="5" t="s">
        <v>2</v>
      </c>
      <c r="FX46" s="8" t="s">
        <v>7</v>
      </c>
      <c r="FY46" s="5" t="s">
        <v>2</v>
      </c>
      <c r="FZ46" s="8" t="s">
        <v>7</v>
      </c>
      <c r="GA46" s="5" t="s">
        <v>2</v>
      </c>
      <c r="GB46" s="8" t="s">
        <v>7</v>
      </c>
      <c r="GC46" s="5" t="s">
        <v>2</v>
      </c>
      <c r="GD46" s="8" t="s">
        <v>7</v>
      </c>
      <c r="GE46" s="5" t="s">
        <v>3</v>
      </c>
      <c r="GF46" s="6" t="s">
        <v>18</v>
      </c>
    </row>
    <row r="47" spans="1:188" x14ac:dyDescent="0.25">
      <c r="A47" s="5" t="s">
        <v>9</v>
      </c>
      <c r="B47" s="5">
        <v>18400</v>
      </c>
      <c r="C47" s="5" t="s">
        <v>10</v>
      </c>
      <c r="D47" s="5" t="s">
        <v>11</v>
      </c>
      <c r="E47" s="5" t="s">
        <v>20</v>
      </c>
      <c r="F47" s="5" t="s">
        <v>21</v>
      </c>
      <c r="G47" s="5" t="s">
        <v>22</v>
      </c>
      <c r="H47" s="5">
        <v>6</v>
      </c>
      <c r="I47" s="5" t="s">
        <v>12</v>
      </c>
      <c r="J47" s="5">
        <v>5</v>
      </c>
      <c r="K47" s="5" t="s">
        <v>14</v>
      </c>
      <c r="L47" s="5" t="s">
        <v>15</v>
      </c>
      <c r="M47" s="5" t="s">
        <v>16</v>
      </c>
      <c r="O47" s="5" t="s">
        <v>19</v>
      </c>
      <c r="P47" s="5" t="s">
        <v>23</v>
      </c>
      <c r="Q47" s="5" t="s">
        <v>1</v>
      </c>
      <c r="R47" s="7">
        <v>1</v>
      </c>
      <c r="S47" s="5" t="s">
        <v>2</v>
      </c>
      <c r="T47" s="7">
        <v>18400</v>
      </c>
      <c r="U47" s="5" t="s">
        <v>2</v>
      </c>
      <c r="V47" s="7" t="s">
        <v>8</v>
      </c>
      <c r="W47" s="5" t="s">
        <v>2</v>
      </c>
      <c r="X47" s="7" t="s">
        <v>7</v>
      </c>
      <c r="Y47" s="5" t="s">
        <v>2</v>
      </c>
      <c r="Z47" s="7" t="s">
        <v>7</v>
      </c>
      <c r="AA47" s="5" t="s">
        <v>3</v>
      </c>
      <c r="AB47" s="5" t="s">
        <v>4</v>
      </c>
      <c r="AC47" s="8">
        <v>2</v>
      </c>
      <c r="AD47" s="5" t="s">
        <v>2</v>
      </c>
      <c r="AE47" s="5" t="s">
        <v>7</v>
      </c>
      <c r="AF47" s="5" t="s">
        <v>2</v>
      </c>
      <c r="AG47" s="8" t="s">
        <v>7</v>
      </c>
      <c r="AH47" s="5" t="s">
        <v>2</v>
      </c>
      <c r="AI47" s="8" t="s">
        <v>7</v>
      </c>
      <c r="AJ47" s="5" t="s">
        <v>2</v>
      </c>
      <c r="AK47" s="8" t="s">
        <v>7</v>
      </c>
      <c r="AL47" s="5" t="s">
        <v>3</v>
      </c>
      <c r="AM47" s="5" t="s">
        <v>1</v>
      </c>
      <c r="AN47" s="7">
        <v>3</v>
      </c>
      <c r="AO47" s="5" t="s">
        <v>2</v>
      </c>
      <c r="AP47" s="5" t="s">
        <v>7</v>
      </c>
      <c r="AQ47" s="5" t="s">
        <v>2</v>
      </c>
      <c r="AR47" s="7" t="s">
        <v>7</v>
      </c>
      <c r="AS47" s="5" t="s">
        <v>2</v>
      </c>
      <c r="AT47" s="7" t="s">
        <v>7</v>
      </c>
      <c r="AU47" s="5" t="s">
        <v>2</v>
      </c>
      <c r="AV47" s="7" t="s">
        <v>7</v>
      </c>
      <c r="AW47" s="5" t="s">
        <v>3</v>
      </c>
      <c r="AX47" s="5" t="s">
        <v>4</v>
      </c>
      <c r="AY47" s="7">
        <v>4</v>
      </c>
      <c r="AZ47" s="5" t="s">
        <v>2</v>
      </c>
      <c r="BA47" s="5" t="s">
        <v>7</v>
      </c>
      <c r="BB47" s="5" t="s">
        <v>2</v>
      </c>
      <c r="BC47" s="7" t="s">
        <v>7</v>
      </c>
      <c r="BD47" s="5" t="s">
        <v>2</v>
      </c>
      <c r="BE47" s="7" t="s">
        <v>7</v>
      </c>
      <c r="BF47" s="5" t="s">
        <v>2</v>
      </c>
      <c r="BG47" s="7" t="s">
        <v>7</v>
      </c>
      <c r="BH47" s="5" t="s">
        <v>3</v>
      </c>
      <c r="BI47" s="5"/>
      <c r="BJ47" s="5" t="s">
        <v>1</v>
      </c>
      <c r="BK47" s="7">
        <v>5</v>
      </c>
      <c r="BL47" s="5" t="s">
        <v>2</v>
      </c>
      <c r="BM47" s="5" t="s">
        <v>7</v>
      </c>
      <c r="BN47" s="5" t="s">
        <v>2</v>
      </c>
      <c r="BO47" s="7" t="s">
        <v>7</v>
      </c>
      <c r="BP47" s="5" t="s">
        <v>2</v>
      </c>
      <c r="BQ47" s="7"/>
      <c r="BR47" s="5" t="s">
        <v>2</v>
      </c>
      <c r="BS47" s="7" t="s">
        <v>7</v>
      </c>
      <c r="BT47" s="5" t="s">
        <v>3</v>
      </c>
      <c r="BV47" s="5" t="s">
        <v>405</v>
      </c>
      <c r="BW47" s="9" t="s">
        <v>5</v>
      </c>
      <c r="BX47" s="5" t="s">
        <v>2</v>
      </c>
      <c r="BY47" s="8" t="s">
        <v>7</v>
      </c>
      <c r="BZ47" s="5" t="s">
        <v>2</v>
      </c>
      <c r="CA47" s="8" t="s">
        <v>7</v>
      </c>
      <c r="CB47" s="5" t="s">
        <v>2</v>
      </c>
      <c r="CC47" s="8" t="s">
        <v>7</v>
      </c>
      <c r="CD47" s="5" t="s">
        <v>2</v>
      </c>
      <c r="CE47" s="8" t="s">
        <v>7</v>
      </c>
      <c r="CF47" s="5" t="s">
        <v>3</v>
      </c>
      <c r="CG47" s="6" t="s">
        <v>18</v>
      </c>
      <c r="CH47" s="11">
        <v>1104</v>
      </c>
      <c r="CI47" s="6">
        <v>18400</v>
      </c>
      <c r="CJ47" s="6"/>
      <c r="CK47" s="6"/>
      <c r="CL47" s="6"/>
      <c r="CM47" s="6"/>
      <c r="CN47" s="6">
        <v>0.06</v>
      </c>
      <c r="CO47" s="6" t="s">
        <v>35</v>
      </c>
      <c r="CP47" s="6">
        <v>1</v>
      </c>
      <c r="CQ47" s="6" t="s">
        <v>29</v>
      </c>
      <c r="CR47" s="6" t="s">
        <v>27</v>
      </c>
      <c r="CS47" s="6">
        <v>18400</v>
      </c>
      <c r="CT47" s="6" t="s">
        <v>24</v>
      </c>
      <c r="CU47" s="6">
        <v>0.06</v>
      </c>
      <c r="CV47" s="6" t="s">
        <v>25</v>
      </c>
      <c r="CW47" s="6">
        <v>1104</v>
      </c>
      <c r="CX47" s="6" t="s">
        <v>28</v>
      </c>
      <c r="CY47" s="6" t="s">
        <v>26</v>
      </c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 t="s">
        <v>36</v>
      </c>
      <c r="DN47" s="5" t="s">
        <v>19</v>
      </c>
      <c r="DO47" s="5" t="s">
        <v>23</v>
      </c>
      <c r="DP47" s="5" t="s">
        <v>1</v>
      </c>
      <c r="DQ47" s="7">
        <v>1</v>
      </c>
      <c r="DR47" s="5" t="s">
        <v>2</v>
      </c>
      <c r="DS47" s="7">
        <v>18400</v>
      </c>
      <c r="DT47" s="5" t="s">
        <v>2</v>
      </c>
      <c r="DU47" s="7" t="s">
        <v>1562</v>
      </c>
      <c r="DV47" s="5" t="s">
        <v>2</v>
      </c>
      <c r="DW47" s="7" t="s">
        <v>7</v>
      </c>
      <c r="DX47" s="5" t="s">
        <v>2</v>
      </c>
      <c r="DY47" s="7" t="s">
        <v>7</v>
      </c>
      <c r="DZ47" s="5" t="s">
        <v>3</v>
      </c>
      <c r="EA47" s="5" t="s">
        <v>4</v>
      </c>
      <c r="EB47" s="8">
        <v>2</v>
      </c>
      <c r="EC47" s="5" t="s">
        <v>2</v>
      </c>
      <c r="ED47" s="5" t="s">
        <v>7</v>
      </c>
      <c r="EE47" s="5" t="s">
        <v>2</v>
      </c>
      <c r="EF47" s="8" t="s">
        <v>7</v>
      </c>
      <c r="EG47" s="5" t="s">
        <v>2</v>
      </c>
      <c r="EH47" s="8" t="s">
        <v>7</v>
      </c>
      <c r="EI47" s="5" t="s">
        <v>2</v>
      </c>
      <c r="EJ47" s="8" t="s">
        <v>7</v>
      </c>
      <c r="EK47" s="5" t="s">
        <v>3</v>
      </c>
      <c r="EL47" s="5" t="s">
        <v>1</v>
      </c>
      <c r="EM47" s="7">
        <v>3</v>
      </c>
      <c r="EN47" s="5" t="s">
        <v>2</v>
      </c>
      <c r="EO47" s="5" t="s">
        <v>7</v>
      </c>
      <c r="EP47" s="5" t="s">
        <v>2</v>
      </c>
      <c r="EQ47" s="7" t="s">
        <v>7</v>
      </c>
      <c r="ER47" s="5" t="s">
        <v>2</v>
      </c>
      <c r="ES47" s="7" t="s">
        <v>7</v>
      </c>
      <c r="ET47" s="5" t="s">
        <v>2</v>
      </c>
      <c r="EU47" s="7" t="s">
        <v>7</v>
      </c>
      <c r="EV47" s="5" t="s">
        <v>3</v>
      </c>
      <c r="EW47" s="5" t="s">
        <v>4</v>
      </c>
      <c r="EX47" s="7">
        <v>4</v>
      </c>
      <c r="EY47" s="5" t="s">
        <v>2</v>
      </c>
      <c r="EZ47" s="5" t="s">
        <v>7</v>
      </c>
      <c r="FA47" s="5" t="s">
        <v>2</v>
      </c>
      <c r="FB47" s="7" t="s">
        <v>7</v>
      </c>
      <c r="FC47" s="5" t="s">
        <v>2</v>
      </c>
      <c r="FD47" s="7" t="s">
        <v>7</v>
      </c>
      <c r="FE47" s="5" t="s">
        <v>2</v>
      </c>
      <c r="FF47" s="7" t="s">
        <v>7</v>
      </c>
      <c r="FG47" s="5" t="s">
        <v>3</v>
      </c>
      <c r="FH47" s="5" t="s">
        <v>1</v>
      </c>
      <c r="FI47" s="7">
        <v>5</v>
      </c>
      <c r="FJ47" s="5" t="s">
        <v>2</v>
      </c>
      <c r="FK47" s="5" t="s">
        <v>7</v>
      </c>
      <c r="FL47" s="5" t="s">
        <v>2</v>
      </c>
      <c r="FM47" s="7" t="s">
        <v>7</v>
      </c>
      <c r="FN47" s="5" t="s">
        <v>2</v>
      </c>
      <c r="FO47" s="7" t="s">
        <v>7</v>
      </c>
      <c r="FP47" s="5" t="s">
        <v>2</v>
      </c>
      <c r="FQ47" s="7" t="s">
        <v>7</v>
      </c>
      <c r="FR47" s="5" t="s">
        <v>3</v>
      </c>
      <c r="FT47" s="6"/>
      <c r="FU47" s="5" t="s">
        <v>405</v>
      </c>
      <c r="FV47" s="9" t="s">
        <v>5</v>
      </c>
      <c r="FW47" s="5" t="s">
        <v>2</v>
      </c>
      <c r="FX47" s="8" t="s">
        <v>7</v>
      </c>
      <c r="FY47" s="5" t="s">
        <v>2</v>
      </c>
      <c r="FZ47" s="8" t="s">
        <v>7</v>
      </c>
      <c r="GA47" s="5" t="s">
        <v>2</v>
      </c>
      <c r="GB47" s="8" t="s">
        <v>7</v>
      </c>
      <c r="GC47" s="5" t="s">
        <v>2</v>
      </c>
      <c r="GD47" s="8" t="s">
        <v>7</v>
      </c>
      <c r="GE47" s="5" t="s">
        <v>3</v>
      </c>
      <c r="GF47" s="6" t="s">
        <v>18</v>
      </c>
    </row>
    <row r="48" spans="1:188" x14ac:dyDescent="0.25">
      <c r="A48" s="5" t="s">
        <v>9</v>
      </c>
      <c r="B48" s="5">
        <v>7600</v>
      </c>
      <c r="C48" s="5" t="s">
        <v>10</v>
      </c>
      <c r="D48" s="5" t="s">
        <v>11</v>
      </c>
      <c r="E48" s="5" t="s">
        <v>20</v>
      </c>
      <c r="F48" s="5" t="s">
        <v>21</v>
      </c>
      <c r="G48" s="5" t="s">
        <v>22</v>
      </c>
      <c r="H48" s="5">
        <v>7</v>
      </c>
      <c r="I48" s="5" t="s">
        <v>12</v>
      </c>
      <c r="J48" s="5">
        <v>4</v>
      </c>
      <c r="K48" s="5" t="s">
        <v>14</v>
      </c>
      <c r="L48" s="5" t="s">
        <v>15</v>
      </c>
      <c r="M48" s="5" t="s">
        <v>16</v>
      </c>
      <c r="O48" s="5" t="s">
        <v>19</v>
      </c>
      <c r="P48" s="5" t="s">
        <v>23</v>
      </c>
      <c r="Q48" s="5" t="s">
        <v>1</v>
      </c>
      <c r="R48" s="7">
        <v>1</v>
      </c>
      <c r="S48" s="5" t="s">
        <v>2</v>
      </c>
      <c r="T48" s="7">
        <v>7600</v>
      </c>
      <c r="U48" s="5" t="s">
        <v>2</v>
      </c>
      <c r="V48" s="7" t="s">
        <v>8</v>
      </c>
      <c r="W48" s="5" t="s">
        <v>2</v>
      </c>
      <c r="X48" s="7" t="s">
        <v>7</v>
      </c>
      <c r="Y48" s="5" t="s">
        <v>2</v>
      </c>
      <c r="Z48" s="7" t="s">
        <v>7</v>
      </c>
      <c r="AA48" s="5" t="s">
        <v>3</v>
      </c>
      <c r="AB48" s="5" t="s">
        <v>4</v>
      </c>
      <c r="AC48" s="8">
        <v>2</v>
      </c>
      <c r="AD48" s="5" t="s">
        <v>2</v>
      </c>
      <c r="AE48" s="5" t="s">
        <v>7</v>
      </c>
      <c r="AF48" s="5" t="s">
        <v>2</v>
      </c>
      <c r="AG48" s="8" t="s">
        <v>7</v>
      </c>
      <c r="AH48" s="5" t="s">
        <v>2</v>
      </c>
      <c r="AI48" s="8" t="s">
        <v>7</v>
      </c>
      <c r="AJ48" s="5" t="s">
        <v>2</v>
      </c>
      <c r="AK48" s="8" t="s">
        <v>7</v>
      </c>
      <c r="AL48" s="5" t="s">
        <v>3</v>
      </c>
      <c r="AM48" s="5" t="s">
        <v>1</v>
      </c>
      <c r="AN48" s="7">
        <v>3</v>
      </c>
      <c r="AO48" s="5" t="s">
        <v>2</v>
      </c>
      <c r="AP48" s="5" t="s">
        <v>7</v>
      </c>
      <c r="AQ48" s="5" t="s">
        <v>2</v>
      </c>
      <c r="AR48" s="7" t="s">
        <v>7</v>
      </c>
      <c r="AS48" s="5" t="s">
        <v>2</v>
      </c>
      <c r="AT48" s="7" t="s">
        <v>7</v>
      </c>
      <c r="AU48" s="5" t="s">
        <v>2</v>
      </c>
      <c r="AV48" s="7" t="s">
        <v>7</v>
      </c>
      <c r="AW48" s="5" t="s">
        <v>3</v>
      </c>
      <c r="AX48" s="5" t="s">
        <v>4</v>
      </c>
      <c r="AY48" s="7">
        <v>4</v>
      </c>
      <c r="AZ48" s="5" t="s">
        <v>2</v>
      </c>
      <c r="BA48" s="5" t="s">
        <v>7</v>
      </c>
      <c r="BB48" s="5" t="s">
        <v>2</v>
      </c>
      <c r="BC48" s="7" t="s">
        <v>7</v>
      </c>
      <c r="BD48" s="5" t="s">
        <v>2</v>
      </c>
      <c r="BE48" s="7" t="s">
        <v>7</v>
      </c>
      <c r="BF48" s="5" t="s">
        <v>2</v>
      </c>
      <c r="BG48" s="7" t="s">
        <v>7</v>
      </c>
      <c r="BH48" s="5" t="s">
        <v>3</v>
      </c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V48" s="5" t="s">
        <v>405</v>
      </c>
      <c r="BW48" s="9" t="s">
        <v>5</v>
      </c>
      <c r="BX48" s="5" t="s">
        <v>2</v>
      </c>
      <c r="BY48" s="8" t="s">
        <v>7</v>
      </c>
      <c r="BZ48" s="5" t="s">
        <v>2</v>
      </c>
      <c r="CA48" s="8" t="s">
        <v>7</v>
      </c>
      <c r="CB48" s="5" t="s">
        <v>2</v>
      </c>
      <c r="CC48" s="8" t="s">
        <v>7</v>
      </c>
      <c r="CD48" s="5" t="s">
        <v>2</v>
      </c>
      <c r="CE48" s="8" t="s">
        <v>7</v>
      </c>
      <c r="CF48" s="5" t="s">
        <v>3</v>
      </c>
      <c r="CG48" s="6" t="s">
        <v>18</v>
      </c>
      <c r="CH48" s="11">
        <v>532</v>
      </c>
      <c r="CI48" s="6">
        <v>7600</v>
      </c>
      <c r="CJ48" s="6"/>
      <c r="CK48" s="6"/>
      <c r="CL48" s="6"/>
      <c r="CM48" s="6"/>
      <c r="CN48" s="6">
        <v>7.0000000000000007E-2</v>
      </c>
      <c r="CO48" s="6" t="s">
        <v>35</v>
      </c>
      <c r="CP48" s="6">
        <v>1</v>
      </c>
      <c r="CQ48" s="6" t="s">
        <v>29</v>
      </c>
      <c r="CR48" s="6" t="s">
        <v>27</v>
      </c>
      <c r="CS48" s="6">
        <v>7600</v>
      </c>
      <c r="CT48" s="6" t="s">
        <v>24</v>
      </c>
      <c r="CU48" s="6">
        <v>7.0000000000000007E-2</v>
      </c>
      <c r="CV48" s="6" t="s">
        <v>25</v>
      </c>
      <c r="CW48" s="6">
        <v>532</v>
      </c>
      <c r="CX48" s="6" t="s">
        <v>28</v>
      </c>
      <c r="CY48" s="6" t="s">
        <v>26</v>
      </c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 t="s">
        <v>36</v>
      </c>
      <c r="DN48" s="5" t="s">
        <v>19</v>
      </c>
      <c r="DO48" s="5" t="s">
        <v>23</v>
      </c>
      <c r="DP48" s="5" t="s">
        <v>1</v>
      </c>
      <c r="DQ48" s="7">
        <v>1</v>
      </c>
      <c r="DR48" s="5" t="s">
        <v>2</v>
      </c>
      <c r="DS48" s="7">
        <v>7600</v>
      </c>
      <c r="DT48" s="5" t="s">
        <v>2</v>
      </c>
      <c r="DU48" s="7" t="s">
        <v>343</v>
      </c>
      <c r="DV48" s="5" t="s">
        <v>2</v>
      </c>
      <c r="DW48" s="7" t="s">
        <v>7</v>
      </c>
      <c r="DX48" s="5" t="s">
        <v>2</v>
      </c>
      <c r="DY48" s="7" t="s">
        <v>7</v>
      </c>
      <c r="DZ48" s="5" t="s">
        <v>3</v>
      </c>
      <c r="EA48" s="5" t="s">
        <v>4</v>
      </c>
      <c r="EB48" s="8">
        <v>2</v>
      </c>
      <c r="EC48" s="5" t="s">
        <v>2</v>
      </c>
      <c r="ED48" s="5" t="s">
        <v>7</v>
      </c>
      <c r="EE48" s="5" t="s">
        <v>2</v>
      </c>
      <c r="EF48" s="8" t="s">
        <v>7</v>
      </c>
      <c r="EG48" s="5" t="s">
        <v>2</v>
      </c>
      <c r="EH48" s="8" t="s">
        <v>7</v>
      </c>
      <c r="EI48" s="5" t="s">
        <v>2</v>
      </c>
      <c r="EJ48" s="8" t="s">
        <v>7</v>
      </c>
      <c r="EK48" s="5" t="s">
        <v>3</v>
      </c>
      <c r="EL48" s="5" t="s">
        <v>1</v>
      </c>
      <c r="EM48" s="7">
        <v>3</v>
      </c>
      <c r="EN48" s="5" t="s">
        <v>2</v>
      </c>
      <c r="EO48" s="5" t="s">
        <v>7</v>
      </c>
      <c r="EP48" s="5" t="s">
        <v>2</v>
      </c>
      <c r="EQ48" s="7" t="s">
        <v>7</v>
      </c>
      <c r="ER48" s="5" t="s">
        <v>2</v>
      </c>
      <c r="ES48" s="7" t="s">
        <v>7</v>
      </c>
      <c r="ET48" s="5" t="s">
        <v>2</v>
      </c>
      <c r="EU48" s="7" t="s">
        <v>7</v>
      </c>
      <c r="EV48" s="5" t="s">
        <v>3</v>
      </c>
      <c r="EW48" s="5" t="s">
        <v>4</v>
      </c>
      <c r="EX48" s="7">
        <v>4</v>
      </c>
      <c r="EY48" s="5" t="s">
        <v>2</v>
      </c>
      <c r="EZ48" s="5" t="s">
        <v>7</v>
      </c>
      <c r="FA48" s="5" t="s">
        <v>2</v>
      </c>
      <c r="FB48" s="7" t="s">
        <v>7</v>
      </c>
      <c r="FC48" s="5" t="s">
        <v>2</v>
      </c>
      <c r="FD48" s="7" t="s">
        <v>7</v>
      </c>
      <c r="FE48" s="5" t="s">
        <v>2</v>
      </c>
      <c r="FF48" s="7" t="s">
        <v>7</v>
      </c>
      <c r="FG48" s="5" t="s">
        <v>3</v>
      </c>
      <c r="FJ48" s="7"/>
      <c r="FN48" s="7"/>
      <c r="FP48" s="7"/>
      <c r="FR48" s="7"/>
      <c r="FT48" s="6"/>
      <c r="FU48" s="5" t="s">
        <v>405</v>
      </c>
      <c r="FV48" s="9" t="s">
        <v>5</v>
      </c>
      <c r="FW48" s="5" t="s">
        <v>2</v>
      </c>
      <c r="FX48" s="8" t="s">
        <v>7</v>
      </c>
      <c r="FY48" s="5" t="s">
        <v>2</v>
      </c>
      <c r="FZ48" s="8" t="s">
        <v>7</v>
      </c>
      <c r="GA48" s="5" t="s">
        <v>2</v>
      </c>
      <c r="GB48" s="8" t="s">
        <v>7</v>
      </c>
      <c r="GC48" s="5" t="s">
        <v>2</v>
      </c>
      <c r="GD48" s="8" t="s">
        <v>7</v>
      </c>
      <c r="GE48" s="5" t="s">
        <v>3</v>
      </c>
      <c r="GF48" s="6" t="s">
        <v>18</v>
      </c>
    </row>
    <row r="49" spans="1:188" x14ac:dyDescent="0.25">
      <c r="A49" s="5" t="s">
        <v>9</v>
      </c>
      <c r="B49" s="5">
        <v>16300</v>
      </c>
      <c r="C49" s="5" t="s">
        <v>10</v>
      </c>
      <c r="D49" s="5" t="s">
        <v>11</v>
      </c>
      <c r="E49" s="5" t="s">
        <v>20</v>
      </c>
      <c r="F49" s="5" t="s">
        <v>21</v>
      </c>
      <c r="G49" s="5" t="s">
        <v>22</v>
      </c>
      <c r="H49" s="5">
        <v>7</v>
      </c>
      <c r="I49" s="5" t="s">
        <v>12</v>
      </c>
      <c r="J49" s="5">
        <v>3</v>
      </c>
      <c r="K49" s="5" t="s">
        <v>14</v>
      </c>
      <c r="L49" s="5" t="s">
        <v>15</v>
      </c>
      <c r="M49" s="5" t="s">
        <v>16</v>
      </c>
      <c r="O49" s="5" t="s">
        <v>19</v>
      </c>
      <c r="P49" s="5" t="s">
        <v>23</v>
      </c>
      <c r="Q49" s="5" t="s">
        <v>1</v>
      </c>
      <c r="R49" s="7">
        <v>1</v>
      </c>
      <c r="S49" s="5" t="s">
        <v>2</v>
      </c>
      <c r="T49" s="7">
        <v>16300</v>
      </c>
      <c r="U49" s="5" t="s">
        <v>2</v>
      </c>
      <c r="V49" s="7" t="s">
        <v>8</v>
      </c>
      <c r="W49" s="5" t="s">
        <v>2</v>
      </c>
      <c r="X49" s="7" t="s">
        <v>7</v>
      </c>
      <c r="Y49" s="5" t="s">
        <v>2</v>
      </c>
      <c r="Z49" s="7" t="s">
        <v>7</v>
      </c>
      <c r="AA49" s="5" t="s">
        <v>3</v>
      </c>
      <c r="AB49" s="5" t="s">
        <v>4</v>
      </c>
      <c r="AC49" s="8">
        <v>2</v>
      </c>
      <c r="AD49" s="5" t="s">
        <v>2</v>
      </c>
      <c r="AE49" s="5" t="s">
        <v>7</v>
      </c>
      <c r="AF49" s="5" t="s">
        <v>2</v>
      </c>
      <c r="AG49" s="8" t="s">
        <v>7</v>
      </c>
      <c r="AH49" s="5" t="s">
        <v>2</v>
      </c>
      <c r="AI49" s="8" t="s">
        <v>7</v>
      </c>
      <c r="AJ49" s="5" t="s">
        <v>2</v>
      </c>
      <c r="AK49" s="8" t="s">
        <v>7</v>
      </c>
      <c r="AL49" s="5" t="s">
        <v>3</v>
      </c>
      <c r="AM49" s="5" t="s">
        <v>1</v>
      </c>
      <c r="AN49" s="7">
        <v>3</v>
      </c>
      <c r="AO49" s="5" t="s">
        <v>2</v>
      </c>
      <c r="AP49" s="5" t="s">
        <v>7</v>
      </c>
      <c r="AQ49" s="5" t="s">
        <v>2</v>
      </c>
      <c r="AR49" s="7" t="s">
        <v>7</v>
      </c>
      <c r="AS49" s="5" t="s">
        <v>2</v>
      </c>
      <c r="AT49" s="7" t="s">
        <v>7</v>
      </c>
      <c r="AU49" s="5" t="s">
        <v>2</v>
      </c>
      <c r="AV49" s="7" t="s">
        <v>7</v>
      </c>
      <c r="AW49" s="5" t="s">
        <v>3</v>
      </c>
      <c r="AY49" s="7"/>
      <c r="BC49" s="7"/>
      <c r="BE49" s="7"/>
      <c r="BG49" s="7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V49" s="5" t="s">
        <v>405</v>
      </c>
      <c r="BW49" s="9" t="s">
        <v>5</v>
      </c>
      <c r="BX49" s="5" t="s">
        <v>2</v>
      </c>
      <c r="BY49" s="8" t="s">
        <v>7</v>
      </c>
      <c r="BZ49" s="5" t="s">
        <v>2</v>
      </c>
      <c r="CA49" s="8" t="s">
        <v>7</v>
      </c>
      <c r="CB49" s="5" t="s">
        <v>2</v>
      </c>
      <c r="CC49" s="8" t="s">
        <v>7</v>
      </c>
      <c r="CD49" s="5" t="s">
        <v>2</v>
      </c>
      <c r="CE49" s="8" t="s">
        <v>7</v>
      </c>
      <c r="CF49" s="5" t="s">
        <v>3</v>
      </c>
      <c r="CG49" s="6" t="s">
        <v>18</v>
      </c>
      <c r="CH49" s="11">
        <v>1141</v>
      </c>
      <c r="CI49" s="6">
        <v>16300</v>
      </c>
      <c r="CJ49" s="6"/>
      <c r="CK49" s="6"/>
      <c r="CL49" s="6"/>
      <c r="CM49" s="6"/>
      <c r="CN49" s="6">
        <v>7.0000000000000007E-2</v>
      </c>
      <c r="CO49" s="6" t="s">
        <v>35</v>
      </c>
      <c r="CP49" s="6">
        <v>1</v>
      </c>
      <c r="CQ49" s="6" t="s">
        <v>29</v>
      </c>
      <c r="CR49" s="6" t="s">
        <v>27</v>
      </c>
      <c r="CS49" s="6">
        <v>16300</v>
      </c>
      <c r="CT49" s="6" t="s">
        <v>24</v>
      </c>
      <c r="CU49" s="6">
        <v>7.0000000000000007E-2</v>
      </c>
      <c r="CV49" s="6" t="s">
        <v>25</v>
      </c>
      <c r="CW49" s="6">
        <v>1141</v>
      </c>
      <c r="CX49" s="6" t="s">
        <v>28</v>
      </c>
      <c r="CY49" s="6" t="s">
        <v>26</v>
      </c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 t="s">
        <v>36</v>
      </c>
      <c r="DN49" s="5" t="s">
        <v>19</v>
      </c>
      <c r="DO49" s="5" t="s">
        <v>23</v>
      </c>
      <c r="DP49" s="5" t="s">
        <v>1</v>
      </c>
      <c r="DQ49" s="7">
        <v>1</v>
      </c>
      <c r="DR49" s="5" t="s">
        <v>2</v>
      </c>
      <c r="DS49" s="7">
        <v>16300</v>
      </c>
      <c r="DT49" s="5" t="s">
        <v>2</v>
      </c>
      <c r="DU49" s="7" t="s">
        <v>339</v>
      </c>
      <c r="DV49" s="5" t="s">
        <v>2</v>
      </c>
      <c r="DW49" s="7" t="s">
        <v>7</v>
      </c>
      <c r="DX49" s="5" t="s">
        <v>2</v>
      </c>
      <c r="DY49" s="7" t="s">
        <v>7</v>
      </c>
      <c r="DZ49" s="5" t="s">
        <v>3</v>
      </c>
      <c r="EA49" s="5" t="s">
        <v>4</v>
      </c>
      <c r="EB49" s="8">
        <v>2</v>
      </c>
      <c r="EC49" s="5" t="s">
        <v>2</v>
      </c>
      <c r="ED49" s="5" t="s">
        <v>7</v>
      </c>
      <c r="EE49" s="5" t="s">
        <v>2</v>
      </c>
      <c r="EF49" s="8" t="s">
        <v>7</v>
      </c>
      <c r="EG49" s="5" t="s">
        <v>2</v>
      </c>
      <c r="EH49" s="8" t="s">
        <v>7</v>
      </c>
      <c r="EI49" s="5" t="s">
        <v>2</v>
      </c>
      <c r="EJ49" s="8" t="s">
        <v>7</v>
      </c>
      <c r="EK49" s="5" t="s">
        <v>3</v>
      </c>
      <c r="EL49" s="5" t="s">
        <v>1</v>
      </c>
      <c r="EM49" s="7">
        <v>3</v>
      </c>
      <c r="EN49" s="5" t="s">
        <v>2</v>
      </c>
      <c r="EO49" s="5" t="s">
        <v>7</v>
      </c>
      <c r="EP49" s="5" t="s">
        <v>2</v>
      </c>
      <c r="EQ49" s="7" t="s">
        <v>7</v>
      </c>
      <c r="ER49" s="5" t="s">
        <v>2</v>
      </c>
      <c r="ES49" s="7" t="s">
        <v>7</v>
      </c>
      <c r="ET49" s="5" t="s">
        <v>2</v>
      </c>
      <c r="EU49" s="7" t="s">
        <v>7</v>
      </c>
      <c r="EV49" s="5" t="s">
        <v>3</v>
      </c>
      <c r="EX49" s="7"/>
      <c r="FB49" s="7"/>
      <c r="FD49" s="7"/>
      <c r="FF49" s="7"/>
      <c r="FJ49" s="7"/>
      <c r="FN49" s="7"/>
      <c r="FP49" s="7"/>
      <c r="FR49" s="7"/>
      <c r="FT49" s="6"/>
      <c r="FU49" s="5" t="s">
        <v>405</v>
      </c>
      <c r="FV49" s="9" t="s">
        <v>5</v>
      </c>
      <c r="FW49" s="5" t="s">
        <v>2</v>
      </c>
      <c r="FX49" s="8" t="s">
        <v>7</v>
      </c>
      <c r="FY49" s="5" t="s">
        <v>2</v>
      </c>
      <c r="FZ49" s="8" t="s">
        <v>7</v>
      </c>
      <c r="GA49" s="5" t="s">
        <v>2</v>
      </c>
      <c r="GB49" s="8" t="s">
        <v>7</v>
      </c>
      <c r="GC49" s="5" t="s">
        <v>2</v>
      </c>
      <c r="GD49" s="8" t="s">
        <v>7</v>
      </c>
      <c r="GE49" s="5" t="s">
        <v>3</v>
      </c>
      <c r="GF49" s="6" t="s">
        <v>18</v>
      </c>
    </row>
    <row r="50" spans="1:188" x14ac:dyDescent="0.25">
      <c r="A50" s="5" t="s">
        <v>9</v>
      </c>
      <c r="B50" s="5">
        <v>12000</v>
      </c>
      <c r="C50" s="5" t="s">
        <v>10</v>
      </c>
      <c r="D50" s="5" t="s">
        <v>11</v>
      </c>
      <c r="E50" s="5" t="s">
        <v>20</v>
      </c>
      <c r="F50" s="5" t="s">
        <v>21</v>
      </c>
      <c r="G50" s="5" t="s">
        <v>22</v>
      </c>
      <c r="H50" s="5">
        <v>6</v>
      </c>
      <c r="I50" s="5" t="s">
        <v>12</v>
      </c>
      <c r="J50" s="5">
        <v>5</v>
      </c>
      <c r="K50" s="5" t="s">
        <v>14</v>
      </c>
      <c r="L50" s="5" t="s">
        <v>15</v>
      </c>
      <c r="M50" s="5" t="s">
        <v>16</v>
      </c>
      <c r="O50" s="5" t="s">
        <v>19</v>
      </c>
      <c r="P50" s="5" t="s">
        <v>23</v>
      </c>
      <c r="Q50" s="5" t="s">
        <v>1</v>
      </c>
      <c r="R50" s="7">
        <v>1</v>
      </c>
      <c r="S50" s="5" t="s">
        <v>2</v>
      </c>
      <c r="T50" s="7">
        <v>12000</v>
      </c>
      <c r="U50" s="5" t="s">
        <v>2</v>
      </c>
      <c r="V50" s="7" t="s">
        <v>8</v>
      </c>
      <c r="W50" s="5" t="s">
        <v>2</v>
      </c>
      <c r="X50" s="7" t="s">
        <v>7</v>
      </c>
      <c r="Y50" s="5" t="s">
        <v>2</v>
      </c>
      <c r="Z50" s="7" t="s">
        <v>7</v>
      </c>
      <c r="AA50" s="5" t="s">
        <v>3</v>
      </c>
      <c r="AB50" s="5" t="s">
        <v>4</v>
      </c>
      <c r="AC50" s="8">
        <v>2</v>
      </c>
      <c r="AD50" s="5" t="s">
        <v>2</v>
      </c>
      <c r="AE50" s="5" t="s">
        <v>7</v>
      </c>
      <c r="AF50" s="5" t="s">
        <v>2</v>
      </c>
      <c r="AG50" s="8" t="s">
        <v>7</v>
      </c>
      <c r="AH50" s="5" t="s">
        <v>2</v>
      </c>
      <c r="AI50" s="8" t="s">
        <v>7</v>
      </c>
      <c r="AJ50" s="5" t="s">
        <v>2</v>
      </c>
      <c r="AK50" s="8" t="s">
        <v>7</v>
      </c>
      <c r="AL50" s="5" t="s">
        <v>3</v>
      </c>
      <c r="AM50" s="5" t="s">
        <v>1</v>
      </c>
      <c r="AN50" s="7">
        <v>3</v>
      </c>
      <c r="AO50" s="5" t="s">
        <v>2</v>
      </c>
      <c r="AP50" s="5" t="s">
        <v>7</v>
      </c>
      <c r="AQ50" s="5" t="s">
        <v>2</v>
      </c>
      <c r="AR50" s="7" t="s">
        <v>7</v>
      </c>
      <c r="AS50" s="5" t="s">
        <v>2</v>
      </c>
      <c r="AT50" s="7" t="s">
        <v>7</v>
      </c>
      <c r="AU50" s="5" t="s">
        <v>2</v>
      </c>
      <c r="AV50" s="7" t="s">
        <v>7</v>
      </c>
      <c r="AW50" s="5" t="s">
        <v>3</v>
      </c>
      <c r="AX50" s="5" t="s">
        <v>4</v>
      </c>
      <c r="AY50" s="7">
        <v>4</v>
      </c>
      <c r="AZ50" s="5" t="s">
        <v>2</v>
      </c>
      <c r="BA50" s="5" t="s">
        <v>7</v>
      </c>
      <c r="BB50" s="5" t="s">
        <v>2</v>
      </c>
      <c r="BC50" s="7" t="s">
        <v>7</v>
      </c>
      <c r="BD50" s="5" t="s">
        <v>2</v>
      </c>
      <c r="BE50" s="7" t="s">
        <v>7</v>
      </c>
      <c r="BF50" s="5" t="s">
        <v>2</v>
      </c>
      <c r="BG50" s="7" t="s">
        <v>7</v>
      </c>
      <c r="BH50" s="5" t="s">
        <v>3</v>
      </c>
      <c r="BI50" s="5"/>
      <c r="BJ50" s="5" t="s">
        <v>1</v>
      </c>
      <c r="BK50" s="7">
        <v>5</v>
      </c>
      <c r="BL50" s="5" t="s">
        <v>2</v>
      </c>
      <c r="BM50" s="5" t="s">
        <v>7</v>
      </c>
      <c r="BN50" s="5" t="s">
        <v>2</v>
      </c>
      <c r="BO50" s="7" t="s">
        <v>7</v>
      </c>
      <c r="BP50" s="5" t="s">
        <v>2</v>
      </c>
      <c r="BQ50" s="7"/>
      <c r="BR50" s="5" t="s">
        <v>2</v>
      </c>
      <c r="BS50" s="7" t="s">
        <v>7</v>
      </c>
      <c r="BT50" s="5" t="s">
        <v>3</v>
      </c>
      <c r="BV50" s="5" t="s">
        <v>405</v>
      </c>
      <c r="BW50" s="9" t="s">
        <v>5</v>
      </c>
      <c r="BX50" s="5" t="s">
        <v>2</v>
      </c>
      <c r="BY50" s="8" t="s">
        <v>7</v>
      </c>
      <c r="BZ50" s="5" t="s">
        <v>2</v>
      </c>
      <c r="CA50" s="8" t="s">
        <v>7</v>
      </c>
      <c r="CB50" s="5" t="s">
        <v>2</v>
      </c>
      <c r="CC50" s="8" t="s">
        <v>7</v>
      </c>
      <c r="CD50" s="5" t="s">
        <v>2</v>
      </c>
      <c r="CE50" s="8" t="s">
        <v>7</v>
      </c>
      <c r="CF50" s="5" t="s">
        <v>3</v>
      </c>
      <c r="CG50" s="6" t="s">
        <v>18</v>
      </c>
      <c r="CH50" s="11">
        <v>720</v>
      </c>
      <c r="CI50" s="6">
        <v>12000</v>
      </c>
      <c r="CJ50" s="6"/>
      <c r="CK50" s="6"/>
      <c r="CL50" s="6"/>
      <c r="CM50" s="6"/>
      <c r="CN50" s="6">
        <v>0.06</v>
      </c>
      <c r="CO50" s="6" t="s">
        <v>35</v>
      </c>
      <c r="CP50" s="6">
        <v>1</v>
      </c>
      <c r="CQ50" s="6" t="s">
        <v>29</v>
      </c>
      <c r="CR50" s="6" t="s">
        <v>27</v>
      </c>
      <c r="CS50" s="6">
        <v>12000</v>
      </c>
      <c r="CT50" s="6" t="s">
        <v>24</v>
      </c>
      <c r="CU50" s="6">
        <v>0.06</v>
      </c>
      <c r="CV50" s="6" t="s">
        <v>25</v>
      </c>
      <c r="CW50" s="6">
        <v>720</v>
      </c>
      <c r="CX50" s="6" t="s">
        <v>28</v>
      </c>
      <c r="CY50" s="6" t="s">
        <v>26</v>
      </c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 t="s">
        <v>36</v>
      </c>
      <c r="DN50" s="5" t="s">
        <v>19</v>
      </c>
      <c r="DO50" s="5" t="s">
        <v>23</v>
      </c>
      <c r="DP50" s="5" t="s">
        <v>1</v>
      </c>
      <c r="DQ50" s="7">
        <v>1</v>
      </c>
      <c r="DR50" s="5" t="s">
        <v>2</v>
      </c>
      <c r="DS50" s="7">
        <v>12000</v>
      </c>
      <c r="DT50" s="5" t="s">
        <v>2</v>
      </c>
      <c r="DU50" s="7" t="s">
        <v>105</v>
      </c>
      <c r="DV50" s="5" t="s">
        <v>2</v>
      </c>
      <c r="DW50" s="7" t="s">
        <v>7</v>
      </c>
      <c r="DX50" s="5" t="s">
        <v>2</v>
      </c>
      <c r="DY50" s="7" t="s">
        <v>7</v>
      </c>
      <c r="DZ50" s="5" t="s">
        <v>3</v>
      </c>
      <c r="EA50" s="5" t="s">
        <v>4</v>
      </c>
      <c r="EB50" s="8">
        <v>2</v>
      </c>
      <c r="EC50" s="5" t="s">
        <v>2</v>
      </c>
      <c r="ED50" s="5" t="s">
        <v>7</v>
      </c>
      <c r="EE50" s="5" t="s">
        <v>2</v>
      </c>
      <c r="EF50" s="8" t="s">
        <v>7</v>
      </c>
      <c r="EG50" s="5" t="s">
        <v>2</v>
      </c>
      <c r="EH50" s="8" t="s">
        <v>7</v>
      </c>
      <c r="EI50" s="5" t="s">
        <v>2</v>
      </c>
      <c r="EJ50" s="8" t="s">
        <v>7</v>
      </c>
      <c r="EK50" s="5" t="s">
        <v>3</v>
      </c>
      <c r="EL50" s="5" t="s">
        <v>1</v>
      </c>
      <c r="EM50" s="7">
        <v>3</v>
      </c>
      <c r="EN50" s="5" t="s">
        <v>2</v>
      </c>
      <c r="EO50" s="5" t="s">
        <v>7</v>
      </c>
      <c r="EP50" s="5" t="s">
        <v>2</v>
      </c>
      <c r="EQ50" s="7" t="s">
        <v>7</v>
      </c>
      <c r="ER50" s="5" t="s">
        <v>2</v>
      </c>
      <c r="ES50" s="7" t="s">
        <v>7</v>
      </c>
      <c r="ET50" s="5" t="s">
        <v>2</v>
      </c>
      <c r="EU50" s="7" t="s">
        <v>7</v>
      </c>
      <c r="EV50" s="5" t="s">
        <v>3</v>
      </c>
      <c r="EW50" s="5" t="s">
        <v>4</v>
      </c>
      <c r="EX50" s="7">
        <v>4</v>
      </c>
      <c r="EY50" s="5" t="s">
        <v>2</v>
      </c>
      <c r="EZ50" s="5" t="s">
        <v>7</v>
      </c>
      <c r="FA50" s="5" t="s">
        <v>2</v>
      </c>
      <c r="FB50" s="7" t="s">
        <v>7</v>
      </c>
      <c r="FC50" s="5" t="s">
        <v>2</v>
      </c>
      <c r="FD50" s="7" t="s">
        <v>7</v>
      </c>
      <c r="FE50" s="5" t="s">
        <v>2</v>
      </c>
      <c r="FF50" s="7" t="s">
        <v>7</v>
      </c>
      <c r="FG50" s="5" t="s">
        <v>3</v>
      </c>
      <c r="FH50" s="5" t="s">
        <v>1</v>
      </c>
      <c r="FI50" s="7">
        <v>5</v>
      </c>
      <c r="FJ50" s="5" t="s">
        <v>2</v>
      </c>
      <c r="FK50" s="5" t="s">
        <v>7</v>
      </c>
      <c r="FL50" s="5" t="s">
        <v>2</v>
      </c>
      <c r="FM50" s="7" t="s">
        <v>7</v>
      </c>
      <c r="FN50" s="5" t="s">
        <v>2</v>
      </c>
      <c r="FO50" s="7" t="s">
        <v>7</v>
      </c>
      <c r="FP50" s="5" t="s">
        <v>2</v>
      </c>
      <c r="FQ50" s="7" t="s">
        <v>7</v>
      </c>
      <c r="FR50" s="5" t="s">
        <v>3</v>
      </c>
      <c r="FT50" s="6"/>
      <c r="FU50" s="5" t="s">
        <v>405</v>
      </c>
      <c r="FV50" s="9" t="s">
        <v>5</v>
      </c>
      <c r="FW50" s="5" t="s">
        <v>2</v>
      </c>
      <c r="FX50" s="8" t="s">
        <v>7</v>
      </c>
      <c r="FY50" s="5" t="s">
        <v>2</v>
      </c>
      <c r="FZ50" s="8" t="s">
        <v>7</v>
      </c>
      <c r="GA50" s="5" t="s">
        <v>2</v>
      </c>
      <c r="GB50" s="8" t="s">
        <v>7</v>
      </c>
      <c r="GC50" s="5" t="s">
        <v>2</v>
      </c>
      <c r="GD50" s="8" t="s">
        <v>7</v>
      </c>
      <c r="GE50" s="5" t="s">
        <v>3</v>
      </c>
      <c r="GF50" s="6" t="s">
        <v>18</v>
      </c>
    </row>
    <row r="51" spans="1:188" x14ac:dyDescent="0.25">
      <c r="A51" s="5" t="s">
        <v>9</v>
      </c>
      <c r="B51" s="5">
        <v>3800</v>
      </c>
      <c r="C51" s="5" t="s">
        <v>10</v>
      </c>
      <c r="D51" s="5" t="s">
        <v>11</v>
      </c>
      <c r="E51" s="5" t="s">
        <v>20</v>
      </c>
      <c r="F51" s="5" t="s">
        <v>21</v>
      </c>
      <c r="G51" s="5" t="s">
        <v>22</v>
      </c>
      <c r="H51" s="5">
        <v>6</v>
      </c>
      <c r="I51" s="5" t="s">
        <v>12</v>
      </c>
      <c r="J51" s="5">
        <v>4</v>
      </c>
      <c r="K51" s="5" t="s">
        <v>14</v>
      </c>
      <c r="L51" s="5" t="s">
        <v>15</v>
      </c>
      <c r="M51" s="5" t="s">
        <v>16</v>
      </c>
      <c r="O51" s="5" t="s">
        <v>19</v>
      </c>
      <c r="P51" s="5" t="s">
        <v>23</v>
      </c>
      <c r="Q51" s="5" t="s">
        <v>1</v>
      </c>
      <c r="R51" s="7">
        <v>1</v>
      </c>
      <c r="S51" s="5" t="s">
        <v>2</v>
      </c>
      <c r="T51" s="7">
        <v>3800</v>
      </c>
      <c r="U51" s="5" t="s">
        <v>2</v>
      </c>
      <c r="V51" s="7" t="s">
        <v>8</v>
      </c>
      <c r="W51" s="5" t="s">
        <v>2</v>
      </c>
      <c r="X51" s="7" t="s">
        <v>7</v>
      </c>
      <c r="Y51" s="5" t="s">
        <v>2</v>
      </c>
      <c r="Z51" s="7" t="s">
        <v>7</v>
      </c>
      <c r="AA51" s="5" t="s">
        <v>3</v>
      </c>
      <c r="AB51" s="5" t="s">
        <v>4</v>
      </c>
      <c r="AC51" s="8">
        <v>2</v>
      </c>
      <c r="AD51" s="5" t="s">
        <v>2</v>
      </c>
      <c r="AE51" s="5" t="s">
        <v>7</v>
      </c>
      <c r="AF51" s="5" t="s">
        <v>2</v>
      </c>
      <c r="AG51" s="8" t="s">
        <v>7</v>
      </c>
      <c r="AH51" s="5" t="s">
        <v>2</v>
      </c>
      <c r="AI51" s="8" t="s">
        <v>7</v>
      </c>
      <c r="AJ51" s="5" t="s">
        <v>2</v>
      </c>
      <c r="AK51" s="8" t="s">
        <v>7</v>
      </c>
      <c r="AL51" s="5" t="s">
        <v>3</v>
      </c>
      <c r="AM51" s="5" t="s">
        <v>1</v>
      </c>
      <c r="AN51" s="7">
        <v>3</v>
      </c>
      <c r="AO51" s="5" t="s">
        <v>2</v>
      </c>
      <c r="AP51" s="5" t="s">
        <v>7</v>
      </c>
      <c r="AQ51" s="5" t="s">
        <v>2</v>
      </c>
      <c r="AR51" s="7" t="s">
        <v>7</v>
      </c>
      <c r="AS51" s="5" t="s">
        <v>2</v>
      </c>
      <c r="AT51" s="7" t="s">
        <v>7</v>
      </c>
      <c r="AU51" s="5" t="s">
        <v>2</v>
      </c>
      <c r="AV51" s="7" t="s">
        <v>7</v>
      </c>
      <c r="AW51" s="5" t="s">
        <v>3</v>
      </c>
      <c r="AX51" s="5" t="s">
        <v>4</v>
      </c>
      <c r="AY51" s="7">
        <v>4</v>
      </c>
      <c r="AZ51" s="5" t="s">
        <v>2</v>
      </c>
      <c r="BA51" s="5" t="s">
        <v>7</v>
      </c>
      <c r="BB51" s="5" t="s">
        <v>2</v>
      </c>
      <c r="BC51" s="7" t="s">
        <v>7</v>
      </c>
      <c r="BD51" s="5" t="s">
        <v>2</v>
      </c>
      <c r="BE51" s="7" t="s">
        <v>7</v>
      </c>
      <c r="BF51" s="5" t="s">
        <v>2</v>
      </c>
      <c r="BG51" s="7" t="s">
        <v>7</v>
      </c>
      <c r="BH51" s="5" t="s">
        <v>3</v>
      </c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V51" s="5" t="s">
        <v>405</v>
      </c>
      <c r="BW51" s="9" t="s">
        <v>5</v>
      </c>
      <c r="BX51" s="5" t="s">
        <v>2</v>
      </c>
      <c r="BY51" s="8" t="s">
        <v>7</v>
      </c>
      <c r="BZ51" s="5" t="s">
        <v>2</v>
      </c>
      <c r="CA51" s="8" t="s">
        <v>7</v>
      </c>
      <c r="CB51" s="5" t="s">
        <v>2</v>
      </c>
      <c r="CC51" s="8" t="s">
        <v>7</v>
      </c>
      <c r="CD51" s="5" t="s">
        <v>2</v>
      </c>
      <c r="CE51" s="8" t="s">
        <v>7</v>
      </c>
      <c r="CF51" s="5" t="s">
        <v>3</v>
      </c>
      <c r="CG51" s="6" t="s">
        <v>18</v>
      </c>
      <c r="CH51" s="11">
        <v>228</v>
      </c>
      <c r="CI51" s="6">
        <v>3800</v>
      </c>
      <c r="CJ51" s="6"/>
      <c r="CK51" s="6"/>
      <c r="CL51" s="6"/>
      <c r="CM51" s="6"/>
      <c r="CN51" s="6">
        <v>0.06</v>
      </c>
      <c r="CO51" s="6" t="s">
        <v>35</v>
      </c>
      <c r="CP51" s="6">
        <v>1</v>
      </c>
      <c r="CQ51" s="6" t="s">
        <v>29</v>
      </c>
      <c r="CR51" s="6" t="s">
        <v>27</v>
      </c>
      <c r="CS51" s="6">
        <v>3800</v>
      </c>
      <c r="CT51" s="6" t="s">
        <v>24</v>
      </c>
      <c r="CU51" s="6">
        <v>0.06</v>
      </c>
      <c r="CV51" s="6" t="s">
        <v>25</v>
      </c>
      <c r="CW51" s="6">
        <v>228</v>
      </c>
      <c r="CX51" s="6" t="s">
        <v>28</v>
      </c>
      <c r="CY51" s="6" t="s">
        <v>26</v>
      </c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 t="s">
        <v>36</v>
      </c>
      <c r="DN51" s="5" t="s">
        <v>19</v>
      </c>
      <c r="DO51" s="5" t="s">
        <v>23</v>
      </c>
      <c r="DP51" s="5" t="s">
        <v>1</v>
      </c>
      <c r="DQ51" s="7">
        <v>1</v>
      </c>
      <c r="DR51" s="5" t="s">
        <v>2</v>
      </c>
      <c r="DS51" s="7">
        <v>3800</v>
      </c>
      <c r="DT51" s="5" t="s">
        <v>2</v>
      </c>
      <c r="DU51" s="7" t="s">
        <v>1563</v>
      </c>
      <c r="DV51" s="5" t="s">
        <v>2</v>
      </c>
      <c r="DW51" s="7" t="s">
        <v>7</v>
      </c>
      <c r="DX51" s="5" t="s">
        <v>2</v>
      </c>
      <c r="DY51" s="7" t="s">
        <v>7</v>
      </c>
      <c r="DZ51" s="5" t="s">
        <v>3</v>
      </c>
      <c r="EA51" s="5" t="s">
        <v>4</v>
      </c>
      <c r="EB51" s="8">
        <v>2</v>
      </c>
      <c r="EC51" s="5" t="s">
        <v>2</v>
      </c>
      <c r="ED51" s="5" t="s">
        <v>7</v>
      </c>
      <c r="EE51" s="5" t="s">
        <v>2</v>
      </c>
      <c r="EF51" s="8" t="s">
        <v>7</v>
      </c>
      <c r="EG51" s="5" t="s">
        <v>2</v>
      </c>
      <c r="EH51" s="8" t="s">
        <v>7</v>
      </c>
      <c r="EI51" s="5" t="s">
        <v>2</v>
      </c>
      <c r="EJ51" s="8" t="s">
        <v>7</v>
      </c>
      <c r="EK51" s="5" t="s">
        <v>3</v>
      </c>
      <c r="EL51" s="5" t="s">
        <v>1</v>
      </c>
      <c r="EM51" s="7">
        <v>3</v>
      </c>
      <c r="EN51" s="5" t="s">
        <v>2</v>
      </c>
      <c r="EO51" s="5" t="s">
        <v>7</v>
      </c>
      <c r="EP51" s="5" t="s">
        <v>2</v>
      </c>
      <c r="EQ51" s="7" t="s">
        <v>7</v>
      </c>
      <c r="ER51" s="5" t="s">
        <v>2</v>
      </c>
      <c r="ES51" s="7" t="s">
        <v>7</v>
      </c>
      <c r="ET51" s="5" t="s">
        <v>2</v>
      </c>
      <c r="EU51" s="7" t="s">
        <v>7</v>
      </c>
      <c r="EV51" s="5" t="s">
        <v>3</v>
      </c>
      <c r="EW51" s="5" t="s">
        <v>4</v>
      </c>
      <c r="EX51" s="7">
        <v>4</v>
      </c>
      <c r="EY51" s="5" t="s">
        <v>2</v>
      </c>
      <c r="EZ51" s="5" t="s">
        <v>7</v>
      </c>
      <c r="FA51" s="5" t="s">
        <v>2</v>
      </c>
      <c r="FB51" s="7" t="s">
        <v>7</v>
      </c>
      <c r="FC51" s="5" t="s">
        <v>2</v>
      </c>
      <c r="FD51" s="7" t="s">
        <v>7</v>
      </c>
      <c r="FE51" s="5" t="s">
        <v>2</v>
      </c>
      <c r="FF51" s="7" t="s">
        <v>7</v>
      </c>
      <c r="FG51" s="5" t="s">
        <v>3</v>
      </c>
      <c r="FJ51" s="7"/>
      <c r="FN51" s="7"/>
      <c r="FP51" s="7"/>
      <c r="FR51" s="7"/>
      <c r="FT51" s="6"/>
      <c r="FU51" s="5" t="s">
        <v>405</v>
      </c>
      <c r="FV51" s="9" t="s">
        <v>5</v>
      </c>
      <c r="FW51" s="5" t="s">
        <v>2</v>
      </c>
      <c r="FX51" s="8" t="s">
        <v>7</v>
      </c>
      <c r="FY51" s="5" t="s">
        <v>2</v>
      </c>
      <c r="FZ51" s="8" t="s">
        <v>7</v>
      </c>
      <c r="GA51" s="5" t="s">
        <v>2</v>
      </c>
      <c r="GB51" s="8" t="s">
        <v>7</v>
      </c>
      <c r="GC51" s="5" t="s">
        <v>2</v>
      </c>
      <c r="GD51" s="8" t="s">
        <v>7</v>
      </c>
      <c r="GE51" s="5" t="s">
        <v>3</v>
      </c>
      <c r="GF51" s="6" t="s">
        <v>18</v>
      </c>
    </row>
    <row r="52" spans="1:188" x14ac:dyDescent="0.25">
      <c r="A52" s="5" t="s">
        <v>9</v>
      </c>
      <c r="B52" s="5">
        <v>2000</v>
      </c>
      <c r="C52" s="5" t="s">
        <v>10</v>
      </c>
      <c r="D52" s="5" t="s">
        <v>11</v>
      </c>
      <c r="E52" s="5" t="s">
        <v>20</v>
      </c>
      <c r="F52" s="5" t="s">
        <v>21</v>
      </c>
      <c r="G52" s="5" t="s">
        <v>22</v>
      </c>
      <c r="H52" s="5">
        <v>7</v>
      </c>
      <c r="I52" s="5" t="s">
        <v>12</v>
      </c>
      <c r="J52" s="5">
        <v>3</v>
      </c>
      <c r="K52" s="5" t="s">
        <v>14</v>
      </c>
      <c r="L52" s="5" t="s">
        <v>15</v>
      </c>
      <c r="M52" s="5" t="s">
        <v>16</v>
      </c>
      <c r="O52" s="5" t="s">
        <v>19</v>
      </c>
      <c r="P52" s="5" t="s">
        <v>23</v>
      </c>
      <c r="Q52" s="5" t="s">
        <v>1</v>
      </c>
      <c r="R52" s="7">
        <v>1</v>
      </c>
      <c r="S52" s="5" t="s">
        <v>2</v>
      </c>
      <c r="T52" s="7">
        <v>2000</v>
      </c>
      <c r="U52" s="5" t="s">
        <v>2</v>
      </c>
      <c r="V52" s="7" t="s">
        <v>8</v>
      </c>
      <c r="W52" s="5" t="s">
        <v>2</v>
      </c>
      <c r="X52" s="7" t="s">
        <v>7</v>
      </c>
      <c r="Y52" s="5" t="s">
        <v>2</v>
      </c>
      <c r="Z52" s="7" t="s">
        <v>7</v>
      </c>
      <c r="AA52" s="5" t="s">
        <v>3</v>
      </c>
      <c r="AB52" s="5" t="s">
        <v>4</v>
      </c>
      <c r="AC52" s="8">
        <v>2</v>
      </c>
      <c r="AD52" s="5" t="s">
        <v>2</v>
      </c>
      <c r="AE52" s="5" t="s">
        <v>7</v>
      </c>
      <c r="AF52" s="5" t="s">
        <v>2</v>
      </c>
      <c r="AG52" s="8" t="s">
        <v>7</v>
      </c>
      <c r="AH52" s="5" t="s">
        <v>2</v>
      </c>
      <c r="AI52" s="8" t="s">
        <v>7</v>
      </c>
      <c r="AJ52" s="5" t="s">
        <v>2</v>
      </c>
      <c r="AK52" s="8" t="s">
        <v>7</v>
      </c>
      <c r="AL52" s="5" t="s">
        <v>3</v>
      </c>
      <c r="AM52" s="5" t="s">
        <v>1</v>
      </c>
      <c r="AN52" s="7">
        <v>3</v>
      </c>
      <c r="AO52" s="5" t="s">
        <v>2</v>
      </c>
      <c r="AP52" s="5" t="s">
        <v>7</v>
      </c>
      <c r="AQ52" s="5" t="s">
        <v>2</v>
      </c>
      <c r="AR52" s="7" t="s">
        <v>7</v>
      </c>
      <c r="AS52" s="5" t="s">
        <v>2</v>
      </c>
      <c r="AT52" s="7" t="s">
        <v>7</v>
      </c>
      <c r="AU52" s="5" t="s">
        <v>2</v>
      </c>
      <c r="AV52" s="7" t="s">
        <v>7</v>
      </c>
      <c r="AW52" s="5" t="s">
        <v>3</v>
      </c>
      <c r="AY52" s="7"/>
      <c r="BC52" s="7"/>
      <c r="BE52" s="7"/>
      <c r="BG52" s="7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V52" s="5" t="s">
        <v>405</v>
      </c>
      <c r="BW52" s="9" t="s">
        <v>5</v>
      </c>
      <c r="BX52" s="5" t="s">
        <v>2</v>
      </c>
      <c r="BY52" s="8" t="s">
        <v>7</v>
      </c>
      <c r="BZ52" s="5" t="s">
        <v>2</v>
      </c>
      <c r="CA52" s="8" t="s">
        <v>7</v>
      </c>
      <c r="CB52" s="5" t="s">
        <v>2</v>
      </c>
      <c r="CC52" s="8" t="s">
        <v>7</v>
      </c>
      <c r="CD52" s="5" t="s">
        <v>2</v>
      </c>
      <c r="CE52" s="8" t="s">
        <v>7</v>
      </c>
      <c r="CF52" s="5" t="s">
        <v>3</v>
      </c>
      <c r="CG52" s="6" t="s">
        <v>18</v>
      </c>
      <c r="CH52" s="11">
        <v>140</v>
      </c>
      <c r="CI52" s="6">
        <v>2000</v>
      </c>
      <c r="CJ52" s="6"/>
      <c r="CK52" s="6"/>
      <c r="CL52" s="6"/>
      <c r="CM52" s="6"/>
      <c r="CN52" s="6">
        <v>7.0000000000000007E-2</v>
      </c>
      <c r="CO52" s="6" t="s">
        <v>35</v>
      </c>
      <c r="CP52" s="6">
        <v>1</v>
      </c>
      <c r="CQ52" s="6" t="s">
        <v>29</v>
      </c>
      <c r="CR52" s="6" t="s">
        <v>27</v>
      </c>
      <c r="CS52" s="6">
        <v>2000</v>
      </c>
      <c r="CT52" s="6" t="s">
        <v>24</v>
      </c>
      <c r="CU52" s="6">
        <v>7.0000000000000007E-2</v>
      </c>
      <c r="CV52" s="6" t="s">
        <v>25</v>
      </c>
      <c r="CW52" s="6">
        <v>140</v>
      </c>
      <c r="CX52" s="6" t="s">
        <v>28</v>
      </c>
      <c r="CY52" s="6" t="s">
        <v>26</v>
      </c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 t="s">
        <v>36</v>
      </c>
      <c r="DN52" s="5" t="s">
        <v>19</v>
      </c>
      <c r="DO52" s="5" t="s">
        <v>23</v>
      </c>
      <c r="DP52" s="5" t="s">
        <v>1</v>
      </c>
      <c r="DQ52" s="7">
        <v>1</v>
      </c>
      <c r="DR52" s="5" t="s">
        <v>2</v>
      </c>
      <c r="DS52" s="7">
        <v>2000</v>
      </c>
      <c r="DT52" s="5" t="s">
        <v>2</v>
      </c>
      <c r="DU52" s="7" t="s">
        <v>323</v>
      </c>
      <c r="DV52" s="5" t="s">
        <v>2</v>
      </c>
      <c r="DW52" s="7" t="s">
        <v>7</v>
      </c>
      <c r="DX52" s="5" t="s">
        <v>2</v>
      </c>
      <c r="DY52" s="7" t="s">
        <v>7</v>
      </c>
      <c r="DZ52" s="5" t="s">
        <v>3</v>
      </c>
      <c r="EA52" s="5" t="s">
        <v>4</v>
      </c>
      <c r="EB52" s="8">
        <v>2</v>
      </c>
      <c r="EC52" s="5" t="s">
        <v>2</v>
      </c>
      <c r="ED52" s="5" t="s">
        <v>7</v>
      </c>
      <c r="EE52" s="5" t="s">
        <v>2</v>
      </c>
      <c r="EF52" s="8" t="s">
        <v>7</v>
      </c>
      <c r="EG52" s="5" t="s">
        <v>2</v>
      </c>
      <c r="EH52" s="8" t="s">
        <v>7</v>
      </c>
      <c r="EI52" s="5" t="s">
        <v>2</v>
      </c>
      <c r="EJ52" s="8" t="s">
        <v>7</v>
      </c>
      <c r="EK52" s="5" t="s">
        <v>3</v>
      </c>
      <c r="EL52" s="5" t="s">
        <v>1</v>
      </c>
      <c r="EM52" s="7">
        <v>3</v>
      </c>
      <c r="EN52" s="5" t="s">
        <v>2</v>
      </c>
      <c r="EO52" s="5" t="s">
        <v>7</v>
      </c>
      <c r="EP52" s="5" t="s">
        <v>2</v>
      </c>
      <c r="EQ52" s="7" t="s">
        <v>7</v>
      </c>
      <c r="ER52" s="5" t="s">
        <v>2</v>
      </c>
      <c r="ES52" s="7" t="s">
        <v>7</v>
      </c>
      <c r="ET52" s="5" t="s">
        <v>2</v>
      </c>
      <c r="EU52" s="7" t="s">
        <v>7</v>
      </c>
      <c r="EV52" s="5" t="s">
        <v>3</v>
      </c>
      <c r="EX52" s="7"/>
      <c r="FB52" s="7"/>
      <c r="FD52" s="7"/>
      <c r="FF52" s="7"/>
      <c r="FJ52" s="7"/>
      <c r="FN52" s="7"/>
      <c r="FP52" s="7"/>
      <c r="FR52" s="7"/>
      <c r="FT52" s="6"/>
      <c r="FU52" s="5" t="s">
        <v>405</v>
      </c>
      <c r="FV52" s="9" t="s">
        <v>5</v>
      </c>
      <c r="FW52" s="5" t="s">
        <v>2</v>
      </c>
      <c r="FX52" s="8" t="s">
        <v>7</v>
      </c>
      <c r="FY52" s="5" t="s">
        <v>2</v>
      </c>
      <c r="FZ52" s="8" t="s">
        <v>7</v>
      </c>
      <c r="GA52" s="5" t="s">
        <v>2</v>
      </c>
      <c r="GB52" s="8" t="s">
        <v>7</v>
      </c>
      <c r="GC52" s="5" t="s">
        <v>2</v>
      </c>
      <c r="GD52" s="8" t="s">
        <v>7</v>
      </c>
      <c r="GE52" s="5" t="s">
        <v>3</v>
      </c>
      <c r="GF52" s="6" t="s">
        <v>18</v>
      </c>
    </row>
    <row r="53" spans="1:188" x14ac:dyDescent="0.25">
      <c r="A53" s="5" t="s">
        <v>9</v>
      </c>
      <c r="B53" s="5">
        <v>19100</v>
      </c>
      <c r="C53" s="5" t="s">
        <v>10</v>
      </c>
      <c r="D53" s="5" t="s">
        <v>11</v>
      </c>
      <c r="E53" s="5" t="s">
        <v>20</v>
      </c>
      <c r="F53" s="5" t="s">
        <v>21</v>
      </c>
      <c r="G53" s="5" t="s">
        <v>22</v>
      </c>
      <c r="H53" s="5">
        <v>2</v>
      </c>
      <c r="I53" s="5" t="s">
        <v>12</v>
      </c>
      <c r="J53" s="5">
        <v>5</v>
      </c>
      <c r="K53" s="5" t="s">
        <v>14</v>
      </c>
      <c r="L53" s="5" t="s">
        <v>15</v>
      </c>
      <c r="M53" s="5" t="s">
        <v>16</v>
      </c>
      <c r="O53" s="5" t="s">
        <v>19</v>
      </c>
      <c r="P53" s="5" t="s">
        <v>23</v>
      </c>
      <c r="Q53" s="5" t="s">
        <v>1</v>
      </c>
      <c r="R53" s="7">
        <v>1</v>
      </c>
      <c r="S53" s="5" t="s">
        <v>2</v>
      </c>
      <c r="T53" s="7">
        <v>19100</v>
      </c>
      <c r="U53" s="5" t="s">
        <v>2</v>
      </c>
      <c r="V53" s="7" t="s">
        <v>8</v>
      </c>
      <c r="W53" s="5" t="s">
        <v>2</v>
      </c>
      <c r="X53" s="7" t="s">
        <v>7</v>
      </c>
      <c r="Y53" s="5" t="s">
        <v>2</v>
      </c>
      <c r="Z53" s="7" t="s">
        <v>7</v>
      </c>
      <c r="AA53" s="5" t="s">
        <v>3</v>
      </c>
      <c r="AB53" s="5" t="s">
        <v>4</v>
      </c>
      <c r="AC53" s="8">
        <v>2</v>
      </c>
      <c r="AD53" s="5" t="s">
        <v>2</v>
      </c>
      <c r="AE53" s="5" t="s">
        <v>7</v>
      </c>
      <c r="AF53" s="5" t="s">
        <v>2</v>
      </c>
      <c r="AG53" s="8" t="s">
        <v>7</v>
      </c>
      <c r="AH53" s="5" t="s">
        <v>2</v>
      </c>
      <c r="AI53" s="8" t="s">
        <v>7</v>
      </c>
      <c r="AJ53" s="5" t="s">
        <v>2</v>
      </c>
      <c r="AK53" s="8" t="s">
        <v>7</v>
      </c>
      <c r="AL53" s="5" t="s">
        <v>3</v>
      </c>
      <c r="AM53" s="5" t="s">
        <v>1</v>
      </c>
      <c r="AN53" s="7">
        <v>3</v>
      </c>
      <c r="AO53" s="5" t="s">
        <v>2</v>
      </c>
      <c r="AP53" s="5" t="s">
        <v>7</v>
      </c>
      <c r="AQ53" s="5" t="s">
        <v>2</v>
      </c>
      <c r="AR53" s="7" t="s">
        <v>7</v>
      </c>
      <c r="AS53" s="5" t="s">
        <v>2</v>
      </c>
      <c r="AT53" s="7" t="s">
        <v>7</v>
      </c>
      <c r="AU53" s="5" t="s">
        <v>2</v>
      </c>
      <c r="AV53" s="7" t="s">
        <v>7</v>
      </c>
      <c r="AW53" s="5" t="s">
        <v>3</v>
      </c>
      <c r="AX53" s="5" t="s">
        <v>4</v>
      </c>
      <c r="AY53" s="7">
        <v>4</v>
      </c>
      <c r="AZ53" s="5" t="s">
        <v>2</v>
      </c>
      <c r="BA53" s="5" t="s">
        <v>7</v>
      </c>
      <c r="BB53" s="5" t="s">
        <v>2</v>
      </c>
      <c r="BC53" s="7" t="s">
        <v>7</v>
      </c>
      <c r="BD53" s="5" t="s">
        <v>2</v>
      </c>
      <c r="BE53" s="7" t="s">
        <v>7</v>
      </c>
      <c r="BF53" s="5" t="s">
        <v>2</v>
      </c>
      <c r="BG53" s="7" t="s">
        <v>7</v>
      </c>
      <c r="BH53" s="5" t="s">
        <v>3</v>
      </c>
      <c r="BI53" s="5"/>
      <c r="BJ53" s="5" t="s">
        <v>1</v>
      </c>
      <c r="BK53" s="7">
        <v>5</v>
      </c>
      <c r="BL53" s="5" t="s">
        <v>2</v>
      </c>
      <c r="BM53" s="5" t="s">
        <v>7</v>
      </c>
      <c r="BN53" s="5" t="s">
        <v>2</v>
      </c>
      <c r="BO53" s="7" t="s">
        <v>7</v>
      </c>
      <c r="BP53" s="5" t="s">
        <v>2</v>
      </c>
      <c r="BQ53" s="7"/>
      <c r="BR53" s="5" t="s">
        <v>2</v>
      </c>
      <c r="BS53" s="7" t="s">
        <v>7</v>
      </c>
      <c r="BT53" s="5" t="s">
        <v>3</v>
      </c>
      <c r="BV53" s="5" t="s">
        <v>405</v>
      </c>
      <c r="BW53" s="9" t="s">
        <v>5</v>
      </c>
      <c r="BX53" s="5" t="s">
        <v>2</v>
      </c>
      <c r="BY53" s="8" t="s">
        <v>7</v>
      </c>
      <c r="BZ53" s="5" t="s">
        <v>2</v>
      </c>
      <c r="CA53" s="8" t="s">
        <v>7</v>
      </c>
      <c r="CB53" s="5" t="s">
        <v>2</v>
      </c>
      <c r="CC53" s="8" t="s">
        <v>7</v>
      </c>
      <c r="CD53" s="5" t="s">
        <v>2</v>
      </c>
      <c r="CE53" s="8" t="s">
        <v>7</v>
      </c>
      <c r="CF53" s="5" t="s">
        <v>3</v>
      </c>
      <c r="CG53" s="6" t="s">
        <v>18</v>
      </c>
      <c r="CH53" s="11">
        <v>382</v>
      </c>
      <c r="CI53" s="6">
        <v>19100</v>
      </c>
      <c r="CJ53" s="6"/>
      <c r="CK53" s="6"/>
      <c r="CL53" s="6"/>
      <c r="CM53" s="6"/>
      <c r="CN53" s="6">
        <v>0.02</v>
      </c>
      <c r="CO53" s="6" t="s">
        <v>35</v>
      </c>
      <c r="CP53" s="6">
        <v>1</v>
      </c>
      <c r="CQ53" s="6" t="s">
        <v>29</v>
      </c>
      <c r="CR53" s="6" t="s">
        <v>27</v>
      </c>
      <c r="CS53" s="6">
        <v>19100</v>
      </c>
      <c r="CT53" s="6" t="s">
        <v>24</v>
      </c>
      <c r="CU53" s="6">
        <v>0.02</v>
      </c>
      <c r="CV53" s="6" t="s">
        <v>25</v>
      </c>
      <c r="CW53" s="6">
        <v>382</v>
      </c>
      <c r="CX53" s="6" t="s">
        <v>28</v>
      </c>
      <c r="CY53" s="6" t="s">
        <v>26</v>
      </c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 t="s">
        <v>36</v>
      </c>
      <c r="DN53" s="5" t="s">
        <v>19</v>
      </c>
      <c r="DO53" s="5" t="s">
        <v>23</v>
      </c>
      <c r="DP53" s="5" t="s">
        <v>1</v>
      </c>
      <c r="DQ53" s="7">
        <v>1</v>
      </c>
      <c r="DR53" s="5" t="s">
        <v>2</v>
      </c>
      <c r="DS53" s="7">
        <v>19100</v>
      </c>
      <c r="DT53" s="5" t="s">
        <v>2</v>
      </c>
      <c r="DU53" s="7" t="s">
        <v>377</v>
      </c>
      <c r="DV53" s="5" t="s">
        <v>2</v>
      </c>
      <c r="DW53" s="7" t="s">
        <v>7</v>
      </c>
      <c r="DX53" s="5" t="s">
        <v>2</v>
      </c>
      <c r="DY53" s="7" t="s">
        <v>7</v>
      </c>
      <c r="DZ53" s="5" t="s">
        <v>3</v>
      </c>
      <c r="EA53" s="5" t="s">
        <v>4</v>
      </c>
      <c r="EB53" s="8">
        <v>2</v>
      </c>
      <c r="EC53" s="5" t="s">
        <v>2</v>
      </c>
      <c r="ED53" s="5" t="s">
        <v>7</v>
      </c>
      <c r="EE53" s="5" t="s">
        <v>2</v>
      </c>
      <c r="EF53" s="8" t="s">
        <v>7</v>
      </c>
      <c r="EG53" s="5" t="s">
        <v>2</v>
      </c>
      <c r="EH53" s="8" t="s">
        <v>7</v>
      </c>
      <c r="EI53" s="5" t="s">
        <v>2</v>
      </c>
      <c r="EJ53" s="8" t="s">
        <v>7</v>
      </c>
      <c r="EK53" s="5" t="s">
        <v>3</v>
      </c>
      <c r="EL53" s="5" t="s">
        <v>1</v>
      </c>
      <c r="EM53" s="7">
        <v>3</v>
      </c>
      <c r="EN53" s="5" t="s">
        <v>2</v>
      </c>
      <c r="EO53" s="5" t="s">
        <v>7</v>
      </c>
      <c r="EP53" s="5" t="s">
        <v>2</v>
      </c>
      <c r="EQ53" s="7" t="s">
        <v>7</v>
      </c>
      <c r="ER53" s="5" t="s">
        <v>2</v>
      </c>
      <c r="ES53" s="7" t="s">
        <v>7</v>
      </c>
      <c r="ET53" s="5" t="s">
        <v>2</v>
      </c>
      <c r="EU53" s="7" t="s">
        <v>7</v>
      </c>
      <c r="EV53" s="5" t="s">
        <v>3</v>
      </c>
      <c r="EW53" s="5" t="s">
        <v>4</v>
      </c>
      <c r="EX53" s="7">
        <v>4</v>
      </c>
      <c r="EY53" s="5" t="s">
        <v>2</v>
      </c>
      <c r="EZ53" s="5" t="s">
        <v>7</v>
      </c>
      <c r="FA53" s="5" t="s">
        <v>2</v>
      </c>
      <c r="FB53" s="7" t="s">
        <v>7</v>
      </c>
      <c r="FC53" s="5" t="s">
        <v>2</v>
      </c>
      <c r="FD53" s="7" t="s">
        <v>7</v>
      </c>
      <c r="FE53" s="5" t="s">
        <v>2</v>
      </c>
      <c r="FF53" s="7" t="s">
        <v>7</v>
      </c>
      <c r="FG53" s="5" t="s">
        <v>3</v>
      </c>
      <c r="FH53" s="5" t="s">
        <v>1</v>
      </c>
      <c r="FI53" s="7">
        <v>5</v>
      </c>
      <c r="FJ53" s="5" t="s">
        <v>2</v>
      </c>
      <c r="FK53" s="5" t="s">
        <v>7</v>
      </c>
      <c r="FL53" s="5" t="s">
        <v>2</v>
      </c>
      <c r="FM53" s="7" t="s">
        <v>7</v>
      </c>
      <c r="FN53" s="5" t="s">
        <v>2</v>
      </c>
      <c r="FO53" s="7" t="s">
        <v>7</v>
      </c>
      <c r="FP53" s="5" t="s">
        <v>2</v>
      </c>
      <c r="FQ53" s="7" t="s">
        <v>7</v>
      </c>
      <c r="FR53" s="5" t="s">
        <v>3</v>
      </c>
      <c r="FT53" s="6"/>
      <c r="FU53" s="5" t="s">
        <v>405</v>
      </c>
      <c r="FV53" s="9" t="s">
        <v>5</v>
      </c>
      <c r="FW53" s="5" t="s">
        <v>2</v>
      </c>
      <c r="FX53" s="8" t="s">
        <v>7</v>
      </c>
      <c r="FY53" s="5" t="s">
        <v>2</v>
      </c>
      <c r="FZ53" s="8" t="s">
        <v>7</v>
      </c>
      <c r="GA53" s="5" t="s">
        <v>2</v>
      </c>
      <c r="GB53" s="8" t="s">
        <v>7</v>
      </c>
      <c r="GC53" s="5" t="s">
        <v>2</v>
      </c>
      <c r="GD53" s="8" t="s">
        <v>7</v>
      </c>
      <c r="GE53" s="5" t="s">
        <v>3</v>
      </c>
      <c r="GF53" s="6" t="s">
        <v>18</v>
      </c>
    </row>
    <row r="54" spans="1:188" x14ac:dyDescent="0.25">
      <c r="A54" s="5" t="s">
        <v>9</v>
      </c>
      <c r="B54" s="5">
        <v>7300</v>
      </c>
      <c r="C54" s="5" t="s">
        <v>10</v>
      </c>
      <c r="D54" s="5" t="s">
        <v>11</v>
      </c>
      <c r="E54" s="5" t="s">
        <v>20</v>
      </c>
      <c r="F54" s="5" t="s">
        <v>21</v>
      </c>
      <c r="G54" s="5" t="s">
        <v>22</v>
      </c>
      <c r="H54" s="5">
        <v>9</v>
      </c>
      <c r="I54" s="5" t="s">
        <v>12</v>
      </c>
      <c r="J54" s="5">
        <v>4</v>
      </c>
      <c r="K54" s="5" t="s">
        <v>14</v>
      </c>
      <c r="L54" s="5" t="s">
        <v>15</v>
      </c>
      <c r="M54" s="5" t="s">
        <v>16</v>
      </c>
      <c r="O54" s="5" t="s">
        <v>19</v>
      </c>
      <c r="P54" s="5" t="s">
        <v>23</v>
      </c>
      <c r="Q54" s="5" t="s">
        <v>1</v>
      </c>
      <c r="R54" s="7">
        <v>1</v>
      </c>
      <c r="S54" s="5" t="s">
        <v>2</v>
      </c>
      <c r="T54" s="7">
        <v>7300</v>
      </c>
      <c r="U54" s="5" t="s">
        <v>2</v>
      </c>
      <c r="V54" s="7" t="s">
        <v>8</v>
      </c>
      <c r="W54" s="5" t="s">
        <v>2</v>
      </c>
      <c r="X54" s="7" t="s">
        <v>7</v>
      </c>
      <c r="Y54" s="5" t="s">
        <v>2</v>
      </c>
      <c r="Z54" s="7" t="s">
        <v>7</v>
      </c>
      <c r="AA54" s="5" t="s">
        <v>3</v>
      </c>
      <c r="AB54" s="5" t="s">
        <v>4</v>
      </c>
      <c r="AC54" s="8">
        <v>2</v>
      </c>
      <c r="AD54" s="5" t="s">
        <v>2</v>
      </c>
      <c r="AE54" s="5" t="s">
        <v>7</v>
      </c>
      <c r="AF54" s="5" t="s">
        <v>2</v>
      </c>
      <c r="AG54" s="8" t="s">
        <v>7</v>
      </c>
      <c r="AH54" s="5" t="s">
        <v>2</v>
      </c>
      <c r="AI54" s="8" t="s">
        <v>7</v>
      </c>
      <c r="AJ54" s="5" t="s">
        <v>2</v>
      </c>
      <c r="AK54" s="8" t="s">
        <v>7</v>
      </c>
      <c r="AL54" s="5" t="s">
        <v>3</v>
      </c>
      <c r="AM54" s="5" t="s">
        <v>1</v>
      </c>
      <c r="AN54" s="7">
        <v>3</v>
      </c>
      <c r="AO54" s="5" t="s">
        <v>2</v>
      </c>
      <c r="AP54" s="5" t="s">
        <v>7</v>
      </c>
      <c r="AQ54" s="5" t="s">
        <v>2</v>
      </c>
      <c r="AR54" s="7" t="s">
        <v>7</v>
      </c>
      <c r="AS54" s="5" t="s">
        <v>2</v>
      </c>
      <c r="AT54" s="7" t="s">
        <v>7</v>
      </c>
      <c r="AU54" s="5" t="s">
        <v>2</v>
      </c>
      <c r="AV54" s="7" t="s">
        <v>7</v>
      </c>
      <c r="AW54" s="5" t="s">
        <v>3</v>
      </c>
      <c r="AX54" s="5" t="s">
        <v>4</v>
      </c>
      <c r="AY54" s="7">
        <v>4</v>
      </c>
      <c r="AZ54" s="5" t="s">
        <v>2</v>
      </c>
      <c r="BA54" s="5" t="s">
        <v>7</v>
      </c>
      <c r="BB54" s="5" t="s">
        <v>2</v>
      </c>
      <c r="BC54" s="7" t="s">
        <v>7</v>
      </c>
      <c r="BD54" s="5" t="s">
        <v>2</v>
      </c>
      <c r="BE54" s="7" t="s">
        <v>7</v>
      </c>
      <c r="BF54" s="5" t="s">
        <v>2</v>
      </c>
      <c r="BG54" s="7" t="s">
        <v>7</v>
      </c>
      <c r="BH54" s="5" t="s">
        <v>3</v>
      </c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V54" s="5" t="s">
        <v>405</v>
      </c>
      <c r="BW54" s="9" t="s">
        <v>5</v>
      </c>
      <c r="BX54" s="5" t="s">
        <v>2</v>
      </c>
      <c r="BY54" s="8" t="s">
        <v>7</v>
      </c>
      <c r="BZ54" s="5" t="s">
        <v>2</v>
      </c>
      <c r="CA54" s="8" t="s">
        <v>7</v>
      </c>
      <c r="CB54" s="5" t="s">
        <v>2</v>
      </c>
      <c r="CC54" s="8" t="s">
        <v>7</v>
      </c>
      <c r="CD54" s="5" t="s">
        <v>2</v>
      </c>
      <c r="CE54" s="8" t="s">
        <v>7</v>
      </c>
      <c r="CF54" s="5" t="s">
        <v>3</v>
      </c>
      <c r="CG54" s="6" t="s">
        <v>18</v>
      </c>
      <c r="CH54" s="11">
        <v>657</v>
      </c>
      <c r="CI54" s="6">
        <v>7300</v>
      </c>
      <c r="CJ54" s="6"/>
      <c r="CK54" s="6"/>
      <c r="CL54" s="6"/>
      <c r="CM54" s="6"/>
      <c r="CN54" s="6">
        <v>0.09</v>
      </c>
      <c r="CO54" s="6" t="s">
        <v>35</v>
      </c>
      <c r="CP54" s="6">
        <v>1</v>
      </c>
      <c r="CQ54" s="6" t="s">
        <v>29</v>
      </c>
      <c r="CR54" s="6" t="s">
        <v>27</v>
      </c>
      <c r="CS54" s="6">
        <v>7300</v>
      </c>
      <c r="CT54" s="6" t="s">
        <v>24</v>
      </c>
      <c r="CU54" s="6">
        <v>0.09</v>
      </c>
      <c r="CV54" s="6" t="s">
        <v>25</v>
      </c>
      <c r="CW54" s="6">
        <v>657</v>
      </c>
      <c r="CX54" s="6" t="s">
        <v>28</v>
      </c>
      <c r="CY54" s="6" t="s">
        <v>26</v>
      </c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 t="s">
        <v>36</v>
      </c>
      <c r="DN54" s="5" t="s">
        <v>19</v>
      </c>
      <c r="DO54" s="5" t="s">
        <v>23</v>
      </c>
      <c r="DP54" s="5" t="s">
        <v>1</v>
      </c>
      <c r="DQ54" s="7">
        <v>1</v>
      </c>
      <c r="DR54" s="5" t="s">
        <v>2</v>
      </c>
      <c r="DS54" s="7">
        <v>7300</v>
      </c>
      <c r="DT54" s="5" t="s">
        <v>2</v>
      </c>
      <c r="DU54" s="7" t="s">
        <v>318</v>
      </c>
      <c r="DV54" s="5" t="s">
        <v>2</v>
      </c>
      <c r="DW54" s="7" t="s">
        <v>7</v>
      </c>
      <c r="DX54" s="5" t="s">
        <v>2</v>
      </c>
      <c r="DY54" s="7" t="s">
        <v>7</v>
      </c>
      <c r="DZ54" s="5" t="s">
        <v>3</v>
      </c>
      <c r="EA54" s="5" t="s">
        <v>4</v>
      </c>
      <c r="EB54" s="8">
        <v>2</v>
      </c>
      <c r="EC54" s="5" t="s">
        <v>2</v>
      </c>
      <c r="ED54" s="5" t="s">
        <v>7</v>
      </c>
      <c r="EE54" s="5" t="s">
        <v>2</v>
      </c>
      <c r="EF54" s="8" t="s">
        <v>7</v>
      </c>
      <c r="EG54" s="5" t="s">
        <v>2</v>
      </c>
      <c r="EH54" s="8" t="s">
        <v>7</v>
      </c>
      <c r="EI54" s="5" t="s">
        <v>2</v>
      </c>
      <c r="EJ54" s="8" t="s">
        <v>7</v>
      </c>
      <c r="EK54" s="5" t="s">
        <v>3</v>
      </c>
      <c r="EL54" s="5" t="s">
        <v>1</v>
      </c>
      <c r="EM54" s="7">
        <v>3</v>
      </c>
      <c r="EN54" s="5" t="s">
        <v>2</v>
      </c>
      <c r="EO54" s="5" t="s">
        <v>7</v>
      </c>
      <c r="EP54" s="5" t="s">
        <v>2</v>
      </c>
      <c r="EQ54" s="7" t="s">
        <v>7</v>
      </c>
      <c r="ER54" s="5" t="s">
        <v>2</v>
      </c>
      <c r="ES54" s="7" t="s">
        <v>7</v>
      </c>
      <c r="ET54" s="5" t="s">
        <v>2</v>
      </c>
      <c r="EU54" s="7" t="s">
        <v>7</v>
      </c>
      <c r="EV54" s="5" t="s">
        <v>3</v>
      </c>
      <c r="EW54" s="5" t="s">
        <v>4</v>
      </c>
      <c r="EX54" s="7">
        <v>4</v>
      </c>
      <c r="EY54" s="5" t="s">
        <v>2</v>
      </c>
      <c r="EZ54" s="5" t="s">
        <v>7</v>
      </c>
      <c r="FA54" s="5" t="s">
        <v>2</v>
      </c>
      <c r="FB54" s="7" t="s">
        <v>7</v>
      </c>
      <c r="FC54" s="5" t="s">
        <v>2</v>
      </c>
      <c r="FD54" s="7" t="s">
        <v>7</v>
      </c>
      <c r="FE54" s="5" t="s">
        <v>2</v>
      </c>
      <c r="FF54" s="7" t="s">
        <v>7</v>
      </c>
      <c r="FG54" s="5" t="s">
        <v>3</v>
      </c>
      <c r="FJ54" s="7"/>
      <c r="FN54" s="7"/>
      <c r="FP54" s="7"/>
      <c r="FR54" s="7"/>
      <c r="FT54" s="6"/>
      <c r="FU54" s="5" t="s">
        <v>405</v>
      </c>
      <c r="FV54" s="9" t="s">
        <v>5</v>
      </c>
      <c r="FW54" s="5" t="s">
        <v>2</v>
      </c>
      <c r="FX54" s="8" t="s">
        <v>7</v>
      </c>
      <c r="FY54" s="5" t="s">
        <v>2</v>
      </c>
      <c r="FZ54" s="8" t="s">
        <v>7</v>
      </c>
      <c r="GA54" s="5" t="s">
        <v>2</v>
      </c>
      <c r="GB54" s="8" t="s">
        <v>7</v>
      </c>
      <c r="GC54" s="5" t="s">
        <v>2</v>
      </c>
      <c r="GD54" s="8" t="s">
        <v>7</v>
      </c>
      <c r="GE54" s="5" t="s">
        <v>3</v>
      </c>
      <c r="GF54" s="6" t="s">
        <v>18</v>
      </c>
    </row>
    <row r="55" spans="1:188" x14ac:dyDescent="0.25">
      <c r="A55" s="5" t="s">
        <v>9</v>
      </c>
      <c r="B55" s="5">
        <v>15200</v>
      </c>
      <c r="C55" s="5" t="s">
        <v>10</v>
      </c>
      <c r="D55" s="5" t="s">
        <v>11</v>
      </c>
      <c r="E55" s="5" t="s">
        <v>20</v>
      </c>
      <c r="F55" s="5" t="s">
        <v>21</v>
      </c>
      <c r="G55" s="5" t="s">
        <v>22</v>
      </c>
      <c r="H55" s="5">
        <v>9</v>
      </c>
      <c r="I55" s="5" t="s">
        <v>12</v>
      </c>
      <c r="J55" s="5">
        <v>3</v>
      </c>
      <c r="K55" s="5" t="s">
        <v>14</v>
      </c>
      <c r="L55" s="5" t="s">
        <v>15</v>
      </c>
      <c r="M55" s="5" t="s">
        <v>16</v>
      </c>
      <c r="O55" s="5" t="s">
        <v>19</v>
      </c>
      <c r="P55" s="5" t="s">
        <v>23</v>
      </c>
      <c r="Q55" s="5" t="s">
        <v>1</v>
      </c>
      <c r="R55" s="7">
        <v>1</v>
      </c>
      <c r="S55" s="5" t="s">
        <v>2</v>
      </c>
      <c r="T55" s="7">
        <v>15200</v>
      </c>
      <c r="U55" s="5" t="s">
        <v>2</v>
      </c>
      <c r="V55" s="7" t="s">
        <v>8</v>
      </c>
      <c r="W55" s="5" t="s">
        <v>2</v>
      </c>
      <c r="X55" s="7" t="s">
        <v>7</v>
      </c>
      <c r="Y55" s="5" t="s">
        <v>2</v>
      </c>
      <c r="Z55" s="7" t="s">
        <v>7</v>
      </c>
      <c r="AA55" s="5" t="s">
        <v>3</v>
      </c>
      <c r="AB55" s="5" t="s">
        <v>4</v>
      </c>
      <c r="AC55" s="8">
        <v>2</v>
      </c>
      <c r="AD55" s="5" t="s">
        <v>2</v>
      </c>
      <c r="AE55" s="5" t="s">
        <v>7</v>
      </c>
      <c r="AF55" s="5" t="s">
        <v>2</v>
      </c>
      <c r="AG55" s="8" t="s">
        <v>7</v>
      </c>
      <c r="AH55" s="5" t="s">
        <v>2</v>
      </c>
      <c r="AI55" s="8" t="s">
        <v>7</v>
      </c>
      <c r="AJ55" s="5" t="s">
        <v>2</v>
      </c>
      <c r="AK55" s="8" t="s">
        <v>7</v>
      </c>
      <c r="AL55" s="5" t="s">
        <v>3</v>
      </c>
      <c r="AM55" s="5" t="s">
        <v>1</v>
      </c>
      <c r="AN55" s="7">
        <v>3</v>
      </c>
      <c r="AO55" s="5" t="s">
        <v>2</v>
      </c>
      <c r="AP55" s="5" t="s">
        <v>7</v>
      </c>
      <c r="AQ55" s="5" t="s">
        <v>2</v>
      </c>
      <c r="AR55" s="7" t="s">
        <v>7</v>
      </c>
      <c r="AS55" s="5" t="s">
        <v>2</v>
      </c>
      <c r="AT55" s="7" t="s">
        <v>7</v>
      </c>
      <c r="AU55" s="5" t="s">
        <v>2</v>
      </c>
      <c r="AV55" s="7" t="s">
        <v>7</v>
      </c>
      <c r="AW55" s="5" t="s">
        <v>3</v>
      </c>
      <c r="AY55" s="7"/>
      <c r="BC55" s="7"/>
      <c r="BE55" s="7"/>
      <c r="BG55" s="7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V55" s="5" t="s">
        <v>405</v>
      </c>
      <c r="BW55" s="9" t="s">
        <v>5</v>
      </c>
      <c r="BX55" s="5" t="s">
        <v>2</v>
      </c>
      <c r="BY55" s="8" t="s">
        <v>7</v>
      </c>
      <c r="BZ55" s="5" t="s">
        <v>2</v>
      </c>
      <c r="CA55" s="8" t="s">
        <v>7</v>
      </c>
      <c r="CB55" s="5" t="s">
        <v>2</v>
      </c>
      <c r="CC55" s="8" t="s">
        <v>7</v>
      </c>
      <c r="CD55" s="5" t="s">
        <v>2</v>
      </c>
      <c r="CE55" s="8" t="s">
        <v>7</v>
      </c>
      <c r="CF55" s="5" t="s">
        <v>3</v>
      </c>
      <c r="CG55" s="6" t="s">
        <v>18</v>
      </c>
      <c r="CH55" s="11">
        <v>1368</v>
      </c>
      <c r="CI55" s="6">
        <v>15200</v>
      </c>
      <c r="CJ55" s="6"/>
      <c r="CK55" s="6"/>
      <c r="CL55" s="6"/>
      <c r="CM55" s="6"/>
      <c r="CN55" s="6">
        <v>0.09</v>
      </c>
      <c r="CO55" s="6" t="s">
        <v>35</v>
      </c>
      <c r="CP55" s="6">
        <v>1</v>
      </c>
      <c r="CQ55" s="6" t="s">
        <v>29</v>
      </c>
      <c r="CR55" s="6" t="s">
        <v>27</v>
      </c>
      <c r="CS55" s="6">
        <v>15200</v>
      </c>
      <c r="CT55" s="6" t="s">
        <v>24</v>
      </c>
      <c r="CU55" s="6">
        <v>0.09</v>
      </c>
      <c r="CV55" s="6" t="s">
        <v>25</v>
      </c>
      <c r="CW55" s="6">
        <v>1368</v>
      </c>
      <c r="CX55" s="6" t="s">
        <v>28</v>
      </c>
      <c r="CY55" s="6" t="s">
        <v>26</v>
      </c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 t="s">
        <v>36</v>
      </c>
      <c r="DN55" s="5" t="s">
        <v>19</v>
      </c>
      <c r="DO55" s="5" t="s">
        <v>23</v>
      </c>
      <c r="DP55" s="5" t="s">
        <v>1</v>
      </c>
      <c r="DQ55" s="7">
        <v>1</v>
      </c>
      <c r="DR55" s="5" t="s">
        <v>2</v>
      </c>
      <c r="DS55" s="7">
        <v>15200</v>
      </c>
      <c r="DT55" s="5" t="s">
        <v>2</v>
      </c>
      <c r="DU55" s="7" t="s">
        <v>327</v>
      </c>
      <c r="DV55" s="5" t="s">
        <v>2</v>
      </c>
      <c r="DW55" s="7" t="s">
        <v>7</v>
      </c>
      <c r="DX55" s="5" t="s">
        <v>2</v>
      </c>
      <c r="DY55" s="7" t="s">
        <v>7</v>
      </c>
      <c r="DZ55" s="5" t="s">
        <v>3</v>
      </c>
      <c r="EA55" s="5" t="s">
        <v>4</v>
      </c>
      <c r="EB55" s="8">
        <v>2</v>
      </c>
      <c r="EC55" s="5" t="s">
        <v>2</v>
      </c>
      <c r="ED55" s="5" t="s">
        <v>7</v>
      </c>
      <c r="EE55" s="5" t="s">
        <v>2</v>
      </c>
      <c r="EF55" s="8" t="s">
        <v>7</v>
      </c>
      <c r="EG55" s="5" t="s">
        <v>2</v>
      </c>
      <c r="EH55" s="8" t="s">
        <v>7</v>
      </c>
      <c r="EI55" s="5" t="s">
        <v>2</v>
      </c>
      <c r="EJ55" s="8" t="s">
        <v>7</v>
      </c>
      <c r="EK55" s="5" t="s">
        <v>3</v>
      </c>
      <c r="EL55" s="5" t="s">
        <v>1</v>
      </c>
      <c r="EM55" s="7">
        <v>3</v>
      </c>
      <c r="EN55" s="5" t="s">
        <v>2</v>
      </c>
      <c r="EO55" s="5" t="s">
        <v>7</v>
      </c>
      <c r="EP55" s="5" t="s">
        <v>2</v>
      </c>
      <c r="EQ55" s="7" t="s">
        <v>7</v>
      </c>
      <c r="ER55" s="5" t="s">
        <v>2</v>
      </c>
      <c r="ES55" s="7" t="s">
        <v>7</v>
      </c>
      <c r="ET55" s="5" t="s">
        <v>2</v>
      </c>
      <c r="EU55" s="7" t="s">
        <v>7</v>
      </c>
      <c r="EV55" s="5" t="s">
        <v>3</v>
      </c>
      <c r="EX55" s="7"/>
      <c r="FB55" s="7"/>
      <c r="FD55" s="7"/>
      <c r="FF55" s="7"/>
      <c r="FJ55" s="7"/>
      <c r="FN55" s="7"/>
      <c r="FP55" s="7"/>
      <c r="FR55" s="7"/>
      <c r="FT55" s="6"/>
      <c r="FU55" s="5" t="s">
        <v>405</v>
      </c>
      <c r="FV55" s="9" t="s">
        <v>5</v>
      </c>
      <c r="FW55" s="5" t="s">
        <v>2</v>
      </c>
      <c r="FX55" s="8" t="s">
        <v>7</v>
      </c>
      <c r="FY55" s="5" t="s">
        <v>2</v>
      </c>
      <c r="FZ55" s="8" t="s">
        <v>7</v>
      </c>
      <c r="GA55" s="5" t="s">
        <v>2</v>
      </c>
      <c r="GB55" s="8" t="s">
        <v>7</v>
      </c>
      <c r="GC55" s="5" t="s">
        <v>2</v>
      </c>
      <c r="GD55" s="8" t="s">
        <v>7</v>
      </c>
      <c r="GE55" s="5" t="s">
        <v>3</v>
      </c>
      <c r="GF55" s="6" t="s">
        <v>18</v>
      </c>
    </row>
    <row r="56" spans="1:188" x14ac:dyDescent="0.25">
      <c r="A56" s="5" t="s">
        <v>9</v>
      </c>
      <c r="B56" s="5">
        <v>13800</v>
      </c>
      <c r="C56" s="5" t="s">
        <v>10</v>
      </c>
      <c r="D56" s="5" t="s">
        <v>11</v>
      </c>
      <c r="E56" s="5" t="s">
        <v>20</v>
      </c>
      <c r="F56" s="5" t="s">
        <v>21</v>
      </c>
      <c r="G56" s="5" t="s">
        <v>22</v>
      </c>
      <c r="H56" s="5">
        <v>2</v>
      </c>
      <c r="I56" s="5" t="s">
        <v>12</v>
      </c>
      <c r="J56" s="5">
        <v>5</v>
      </c>
      <c r="K56" s="5" t="s">
        <v>14</v>
      </c>
      <c r="L56" s="5" t="s">
        <v>15</v>
      </c>
      <c r="M56" s="5" t="s">
        <v>16</v>
      </c>
      <c r="O56" s="5" t="s">
        <v>19</v>
      </c>
      <c r="P56" s="5" t="s">
        <v>23</v>
      </c>
      <c r="Q56" s="5" t="s">
        <v>1</v>
      </c>
      <c r="R56" s="7">
        <v>1</v>
      </c>
      <c r="S56" s="5" t="s">
        <v>2</v>
      </c>
      <c r="T56" s="7">
        <v>13800</v>
      </c>
      <c r="U56" s="5" t="s">
        <v>2</v>
      </c>
      <c r="V56" s="7" t="s">
        <v>8</v>
      </c>
      <c r="W56" s="5" t="s">
        <v>2</v>
      </c>
      <c r="X56" s="7" t="s">
        <v>7</v>
      </c>
      <c r="Y56" s="5" t="s">
        <v>2</v>
      </c>
      <c r="Z56" s="7" t="s">
        <v>7</v>
      </c>
      <c r="AA56" s="5" t="s">
        <v>3</v>
      </c>
      <c r="AB56" s="5" t="s">
        <v>4</v>
      </c>
      <c r="AC56" s="8">
        <v>2</v>
      </c>
      <c r="AD56" s="5" t="s">
        <v>2</v>
      </c>
      <c r="AE56" s="5" t="s">
        <v>7</v>
      </c>
      <c r="AF56" s="5" t="s">
        <v>2</v>
      </c>
      <c r="AG56" s="8" t="s">
        <v>7</v>
      </c>
      <c r="AH56" s="5" t="s">
        <v>2</v>
      </c>
      <c r="AI56" s="8" t="s">
        <v>7</v>
      </c>
      <c r="AJ56" s="5" t="s">
        <v>2</v>
      </c>
      <c r="AK56" s="8" t="s">
        <v>7</v>
      </c>
      <c r="AL56" s="5" t="s">
        <v>3</v>
      </c>
      <c r="AM56" s="5" t="s">
        <v>1</v>
      </c>
      <c r="AN56" s="7">
        <v>3</v>
      </c>
      <c r="AO56" s="5" t="s">
        <v>2</v>
      </c>
      <c r="AP56" s="5" t="s">
        <v>7</v>
      </c>
      <c r="AQ56" s="5" t="s">
        <v>2</v>
      </c>
      <c r="AR56" s="7" t="s">
        <v>7</v>
      </c>
      <c r="AS56" s="5" t="s">
        <v>2</v>
      </c>
      <c r="AT56" s="7" t="s">
        <v>7</v>
      </c>
      <c r="AU56" s="5" t="s">
        <v>2</v>
      </c>
      <c r="AV56" s="7" t="s">
        <v>7</v>
      </c>
      <c r="AW56" s="5" t="s">
        <v>3</v>
      </c>
      <c r="AX56" s="5" t="s">
        <v>4</v>
      </c>
      <c r="AY56" s="7">
        <v>4</v>
      </c>
      <c r="AZ56" s="5" t="s">
        <v>2</v>
      </c>
      <c r="BA56" s="5" t="s">
        <v>7</v>
      </c>
      <c r="BB56" s="5" t="s">
        <v>2</v>
      </c>
      <c r="BC56" s="7" t="s">
        <v>7</v>
      </c>
      <c r="BD56" s="5" t="s">
        <v>2</v>
      </c>
      <c r="BE56" s="7" t="s">
        <v>7</v>
      </c>
      <c r="BF56" s="5" t="s">
        <v>2</v>
      </c>
      <c r="BG56" s="7" t="s">
        <v>7</v>
      </c>
      <c r="BH56" s="5" t="s">
        <v>3</v>
      </c>
      <c r="BI56" s="5"/>
      <c r="BJ56" s="5" t="s">
        <v>1</v>
      </c>
      <c r="BK56" s="7">
        <v>5</v>
      </c>
      <c r="BL56" s="5" t="s">
        <v>2</v>
      </c>
      <c r="BM56" s="5" t="s">
        <v>7</v>
      </c>
      <c r="BN56" s="5" t="s">
        <v>2</v>
      </c>
      <c r="BO56" s="7" t="s">
        <v>7</v>
      </c>
      <c r="BP56" s="5" t="s">
        <v>2</v>
      </c>
      <c r="BQ56" s="7"/>
      <c r="BR56" s="5" t="s">
        <v>2</v>
      </c>
      <c r="BS56" s="7" t="s">
        <v>7</v>
      </c>
      <c r="BT56" s="5" t="s">
        <v>3</v>
      </c>
      <c r="BV56" s="5" t="s">
        <v>405</v>
      </c>
      <c r="BW56" s="9" t="s">
        <v>5</v>
      </c>
      <c r="BX56" s="5" t="s">
        <v>2</v>
      </c>
      <c r="BY56" s="8" t="s">
        <v>7</v>
      </c>
      <c r="BZ56" s="5" t="s">
        <v>2</v>
      </c>
      <c r="CA56" s="8" t="s">
        <v>7</v>
      </c>
      <c r="CB56" s="5" t="s">
        <v>2</v>
      </c>
      <c r="CC56" s="8" t="s">
        <v>7</v>
      </c>
      <c r="CD56" s="5" t="s">
        <v>2</v>
      </c>
      <c r="CE56" s="8" t="s">
        <v>7</v>
      </c>
      <c r="CF56" s="5" t="s">
        <v>3</v>
      </c>
      <c r="CG56" s="6" t="s">
        <v>18</v>
      </c>
      <c r="CH56" s="11">
        <v>276</v>
      </c>
      <c r="CI56" s="6">
        <v>13800</v>
      </c>
      <c r="CJ56" s="6"/>
      <c r="CK56" s="6"/>
      <c r="CL56" s="6"/>
      <c r="CM56" s="6"/>
      <c r="CN56" s="6">
        <v>0.02</v>
      </c>
      <c r="CO56" s="6" t="s">
        <v>35</v>
      </c>
      <c r="CP56" s="6">
        <v>1</v>
      </c>
      <c r="CQ56" s="6" t="s">
        <v>29</v>
      </c>
      <c r="CR56" s="6" t="s">
        <v>27</v>
      </c>
      <c r="CS56" s="6">
        <v>13800</v>
      </c>
      <c r="CT56" s="6" t="s">
        <v>24</v>
      </c>
      <c r="CU56" s="6">
        <v>0.02</v>
      </c>
      <c r="CV56" s="6" t="s">
        <v>25</v>
      </c>
      <c r="CW56" s="6">
        <v>276</v>
      </c>
      <c r="CX56" s="6" t="s">
        <v>28</v>
      </c>
      <c r="CY56" s="6" t="s">
        <v>26</v>
      </c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 t="s">
        <v>36</v>
      </c>
      <c r="DN56" s="5" t="s">
        <v>19</v>
      </c>
      <c r="DO56" s="5" t="s">
        <v>23</v>
      </c>
      <c r="DP56" s="5" t="s">
        <v>1</v>
      </c>
      <c r="DQ56" s="7">
        <v>1</v>
      </c>
      <c r="DR56" s="5" t="s">
        <v>2</v>
      </c>
      <c r="DS56" s="7">
        <v>13800</v>
      </c>
      <c r="DT56" s="5" t="s">
        <v>2</v>
      </c>
      <c r="DU56" s="7" t="s">
        <v>348</v>
      </c>
      <c r="DV56" s="5" t="s">
        <v>2</v>
      </c>
      <c r="DW56" s="7" t="s">
        <v>7</v>
      </c>
      <c r="DX56" s="5" t="s">
        <v>2</v>
      </c>
      <c r="DY56" s="7" t="s">
        <v>7</v>
      </c>
      <c r="DZ56" s="5" t="s">
        <v>3</v>
      </c>
      <c r="EA56" s="5" t="s">
        <v>4</v>
      </c>
      <c r="EB56" s="8">
        <v>2</v>
      </c>
      <c r="EC56" s="5" t="s">
        <v>2</v>
      </c>
      <c r="ED56" s="5" t="s">
        <v>7</v>
      </c>
      <c r="EE56" s="5" t="s">
        <v>2</v>
      </c>
      <c r="EF56" s="8" t="s">
        <v>7</v>
      </c>
      <c r="EG56" s="5" t="s">
        <v>2</v>
      </c>
      <c r="EH56" s="8" t="s">
        <v>7</v>
      </c>
      <c r="EI56" s="5" t="s">
        <v>2</v>
      </c>
      <c r="EJ56" s="8" t="s">
        <v>7</v>
      </c>
      <c r="EK56" s="5" t="s">
        <v>3</v>
      </c>
      <c r="EL56" s="5" t="s">
        <v>1</v>
      </c>
      <c r="EM56" s="7">
        <v>3</v>
      </c>
      <c r="EN56" s="5" t="s">
        <v>2</v>
      </c>
      <c r="EO56" s="5" t="s">
        <v>7</v>
      </c>
      <c r="EP56" s="5" t="s">
        <v>2</v>
      </c>
      <c r="EQ56" s="7" t="s">
        <v>7</v>
      </c>
      <c r="ER56" s="5" t="s">
        <v>2</v>
      </c>
      <c r="ES56" s="7" t="s">
        <v>7</v>
      </c>
      <c r="ET56" s="5" t="s">
        <v>2</v>
      </c>
      <c r="EU56" s="7" t="s">
        <v>7</v>
      </c>
      <c r="EV56" s="5" t="s">
        <v>3</v>
      </c>
      <c r="EW56" s="5" t="s">
        <v>4</v>
      </c>
      <c r="EX56" s="7">
        <v>4</v>
      </c>
      <c r="EY56" s="5" t="s">
        <v>2</v>
      </c>
      <c r="EZ56" s="5" t="s">
        <v>7</v>
      </c>
      <c r="FA56" s="5" t="s">
        <v>2</v>
      </c>
      <c r="FB56" s="7" t="s">
        <v>7</v>
      </c>
      <c r="FC56" s="5" t="s">
        <v>2</v>
      </c>
      <c r="FD56" s="7" t="s">
        <v>7</v>
      </c>
      <c r="FE56" s="5" t="s">
        <v>2</v>
      </c>
      <c r="FF56" s="7" t="s">
        <v>7</v>
      </c>
      <c r="FG56" s="5" t="s">
        <v>3</v>
      </c>
      <c r="FH56" s="5" t="s">
        <v>1</v>
      </c>
      <c r="FI56" s="7">
        <v>5</v>
      </c>
      <c r="FJ56" s="5" t="s">
        <v>2</v>
      </c>
      <c r="FK56" s="5" t="s">
        <v>7</v>
      </c>
      <c r="FL56" s="5" t="s">
        <v>2</v>
      </c>
      <c r="FM56" s="7" t="s">
        <v>7</v>
      </c>
      <c r="FN56" s="5" t="s">
        <v>2</v>
      </c>
      <c r="FO56" s="7" t="s">
        <v>7</v>
      </c>
      <c r="FP56" s="5" t="s">
        <v>2</v>
      </c>
      <c r="FQ56" s="7" t="s">
        <v>7</v>
      </c>
      <c r="FR56" s="5" t="s">
        <v>3</v>
      </c>
      <c r="FT56" s="6"/>
      <c r="FU56" s="5" t="s">
        <v>405</v>
      </c>
      <c r="FV56" s="9" t="s">
        <v>5</v>
      </c>
      <c r="FW56" s="5" t="s">
        <v>2</v>
      </c>
      <c r="FX56" s="8" t="s">
        <v>7</v>
      </c>
      <c r="FY56" s="5" t="s">
        <v>2</v>
      </c>
      <c r="FZ56" s="8" t="s">
        <v>7</v>
      </c>
      <c r="GA56" s="5" t="s">
        <v>2</v>
      </c>
      <c r="GB56" s="8" t="s">
        <v>7</v>
      </c>
      <c r="GC56" s="5" t="s">
        <v>2</v>
      </c>
      <c r="GD56" s="8" t="s">
        <v>7</v>
      </c>
      <c r="GE56" s="5" t="s">
        <v>3</v>
      </c>
      <c r="GF56" s="6" t="s">
        <v>18</v>
      </c>
    </row>
    <row r="57" spans="1:188" x14ac:dyDescent="0.25">
      <c r="A57" s="5" t="s">
        <v>9</v>
      </c>
      <c r="B57" s="5">
        <v>9000</v>
      </c>
      <c r="C57" s="5" t="s">
        <v>10</v>
      </c>
      <c r="D57" s="5" t="s">
        <v>11</v>
      </c>
      <c r="E57" s="5" t="s">
        <v>20</v>
      </c>
      <c r="F57" s="5" t="s">
        <v>21</v>
      </c>
      <c r="G57" s="5" t="s">
        <v>22</v>
      </c>
      <c r="H57" s="5">
        <v>3</v>
      </c>
      <c r="I57" s="5" t="s">
        <v>12</v>
      </c>
      <c r="J57" s="5">
        <v>4</v>
      </c>
      <c r="K57" s="5" t="s">
        <v>14</v>
      </c>
      <c r="L57" s="5" t="s">
        <v>15</v>
      </c>
      <c r="M57" s="5" t="s">
        <v>16</v>
      </c>
      <c r="O57" s="5" t="s">
        <v>19</v>
      </c>
      <c r="P57" s="5" t="s">
        <v>23</v>
      </c>
      <c r="Q57" s="5" t="s">
        <v>1</v>
      </c>
      <c r="R57" s="7">
        <v>1</v>
      </c>
      <c r="S57" s="5" t="s">
        <v>2</v>
      </c>
      <c r="T57" s="7">
        <v>9000</v>
      </c>
      <c r="U57" s="5" t="s">
        <v>2</v>
      </c>
      <c r="V57" s="7" t="s">
        <v>8</v>
      </c>
      <c r="W57" s="5" t="s">
        <v>2</v>
      </c>
      <c r="X57" s="7" t="s">
        <v>7</v>
      </c>
      <c r="Y57" s="5" t="s">
        <v>2</v>
      </c>
      <c r="Z57" s="7" t="s">
        <v>7</v>
      </c>
      <c r="AA57" s="5" t="s">
        <v>3</v>
      </c>
      <c r="AB57" s="5" t="s">
        <v>4</v>
      </c>
      <c r="AC57" s="8">
        <v>2</v>
      </c>
      <c r="AD57" s="5" t="s">
        <v>2</v>
      </c>
      <c r="AE57" s="5" t="s">
        <v>7</v>
      </c>
      <c r="AF57" s="5" t="s">
        <v>2</v>
      </c>
      <c r="AG57" s="8" t="s">
        <v>7</v>
      </c>
      <c r="AH57" s="5" t="s">
        <v>2</v>
      </c>
      <c r="AI57" s="8" t="s">
        <v>7</v>
      </c>
      <c r="AJ57" s="5" t="s">
        <v>2</v>
      </c>
      <c r="AK57" s="8" t="s">
        <v>7</v>
      </c>
      <c r="AL57" s="5" t="s">
        <v>3</v>
      </c>
      <c r="AM57" s="5" t="s">
        <v>1</v>
      </c>
      <c r="AN57" s="7">
        <v>3</v>
      </c>
      <c r="AO57" s="5" t="s">
        <v>2</v>
      </c>
      <c r="AP57" s="5" t="s">
        <v>7</v>
      </c>
      <c r="AQ57" s="5" t="s">
        <v>2</v>
      </c>
      <c r="AR57" s="7" t="s">
        <v>7</v>
      </c>
      <c r="AS57" s="5" t="s">
        <v>2</v>
      </c>
      <c r="AT57" s="7" t="s">
        <v>7</v>
      </c>
      <c r="AU57" s="5" t="s">
        <v>2</v>
      </c>
      <c r="AV57" s="7" t="s">
        <v>7</v>
      </c>
      <c r="AW57" s="5" t="s">
        <v>3</v>
      </c>
      <c r="AX57" s="5" t="s">
        <v>4</v>
      </c>
      <c r="AY57" s="7">
        <v>4</v>
      </c>
      <c r="AZ57" s="5" t="s">
        <v>2</v>
      </c>
      <c r="BA57" s="5" t="s">
        <v>7</v>
      </c>
      <c r="BB57" s="5" t="s">
        <v>2</v>
      </c>
      <c r="BC57" s="7" t="s">
        <v>7</v>
      </c>
      <c r="BD57" s="5" t="s">
        <v>2</v>
      </c>
      <c r="BE57" s="7" t="s">
        <v>7</v>
      </c>
      <c r="BF57" s="5" t="s">
        <v>2</v>
      </c>
      <c r="BG57" s="7" t="s">
        <v>7</v>
      </c>
      <c r="BH57" s="5" t="s">
        <v>3</v>
      </c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V57" s="5" t="s">
        <v>405</v>
      </c>
      <c r="BW57" s="9" t="s">
        <v>5</v>
      </c>
      <c r="BX57" s="5" t="s">
        <v>2</v>
      </c>
      <c r="BY57" s="8" t="s">
        <v>7</v>
      </c>
      <c r="BZ57" s="5" t="s">
        <v>2</v>
      </c>
      <c r="CA57" s="8" t="s">
        <v>7</v>
      </c>
      <c r="CB57" s="5" t="s">
        <v>2</v>
      </c>
      <c r="CC57" s="8" t="s">
        <v>7</v>
      </c>
      <c r="CD57" s="5" t="s">
        <v>2</v>
      </c>
      <c r="CE57" s="8" t="s">
        <v>7</v>
      </c>
      <c r="CF57" s="5" t="s">
        <v>3</v>
      </c>
      <c r="CG57" s="6" t="s">
        <v>18</v>
      </c>
      <c r="CH57" s="11">
        <v>270</v>
      </c>
      <c r="CI57" s="6">
        <v>9000</v>
      </c>
      <c r="CJ57" s="6"/>
      <c r="CK57" s="6"/>
      <c r="CL57" s="6"/>
      <c r="CM57" s="6"/>
      <c r="CN57" s="6">
        <v>0.03</v>
      </c>
      <c r="CO57" s="6" t="s">
        <v>35</v>
      </c>
      <c r="CP57" s="6">
        <v>1</v>
      </c>
      <c r="CQ57" s="6" t="s">
        <v>29</v>
      </c>
      <c r="CR57" s="6" t="s">
        <v>27</v>
      </c>
      <c r="CS57" s="6">
        <v>9000</v>
      </c>
      <c r="CT57" s="6" t="s">
        <v>24</v>
      </c>
      <c r="CU57" s="6">
        <v>0.03</v>
      </c>
      <c r="CV57" s="6" t="s">
        <v>25</v>
      </c>
      <c r="CW57" s="6">
        <v>270</v>
      </c>
      <c r="CX57" s="6" t="s">
        <v>28</v>
      </c>
      <c r="CY57" s="6" t="s">
        <v>26</v>
      </c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 t="s">
        <v>36</v>
      </c>
      <c r="DN57" s="5" t="s">
        <v>19</v>
      </c>
      <c r="DO57" s="5" t="s">
        <v>23</v>
      </c>
      <c r="DP57" s="5" t="s">
        <v>1</v>
      </c>
      <c r="DQ57" s="7">
        <v>1</v>
      </c>
      <c r="DR57" s="5" t="s">
        <v>2</v>
      </c>
      <c r="DS57" s="7">
        <v>9000</v>
      </c>
      <c r="DT57" s="5" t="s">
        <v>2</v>
      </c>
      <c r="DU57" s="7" t="s">
        <v>380</v>
      </c>
      <c r="DV57" s="5" t="s">
        <v>2</v>
      </c>
      <c r="DW57" s="7" t="s">
        <v>7</v>
      </c>
      <c r="DX57" s="5" t="s">
        <v>2</v>
      </c>
      <c r="DY57" s="7" t="s">
        <v>7</v>
      </c>
      <c r="DZ57" s="5" t="s">
        <v>3</v>
      </c>
      <c r="EA57" s="5" t="s">
        <v>4</v>
      </c>
      <c r="EB57" s="8">
        <v>2</v>
      </c>
      <c r="EC57" s="5" t="s">
        <v>2</v>
      </c>
      <c r="ED57" s="5" t="s">
        <v>7</v>
      </c>
      <c r="EE57" s="5" t="s">
        <v>2</v>
      </c>
      <c r="EF57" s="8" t="s">
        <v>7</v>
      </c>
      <c r="EG57" s="5" t="s">
        <v>2</v>
      </c>
      <c r="EH57" s="8" t="s">
        <v>7</v>
      </c>
      <c r="EI57" s="5" t="s">
        <v>2</v>
      </c>
      <c r="EJ57" s="8" t="s">
        <v>7</v>
      </c>
      <c r="EK57" s="5" t="s">
        <v>3</v>
      </c>
      <c r="EL57" s="5" t="s">
        <v>1</v>
      </c>
      <c r="EM57" s="7">
        <v>3</v>
      </c>
      <c r="EN57" s="5" t="s">
        <v>2</v>
      </c>
      <c r="EO57" s="5" t="s">
        <v>7</v>
      </c>
      <c r="EP57" s="5" t="s">
        <v>2</v>
      </c>
      <c r="EQ57" s="7" t="s">
        <v>7</v>
      </c>
      <c r="ER57" s="5" t="s">
        <v>2</v>
      </c>
      <c r="ES57" s="7" t="s">
        <v>7</v>
      </c>
      <c r="ET57" s="5" t="s">
        <v>2</v>
      </c>
      <c r="EU57" s="7" t="s">
        <v>7</v>
      </c>
      <c r="EV57" s="5" t="s">
        <v>3</v>
      </c>
      <c r="EW57" s="5" t="s">
        <v>4</v>
      </c>
      <c r="EX57" s="7">
        <v>4</v>
      </c>
      <c r="EY57" s="5" t="s">
        <v>2</v>
      </c>
      <c r="EZ57" s="5" t="s">
        <v>7</v>
      </c>
      <c r="FA57" s="5" t="s">
        <v>2</v>
      </c>
      <c r="FB57" s="7" t="s">
        <v>7</v>
      </c>
      <c r="FC57" s="5" t="s">
        <v>2</v>
      </c>
      <c r="FD57" s="7" t="s">
        <v>7</v>
      </c>
      <c r="FE57" s="5" t="s">
        <v>2</v>
      </c>
      <c r="FF57" s="7" t="s">
        <v>7</v>
      </c>
      <c r="FG57" s="5" t="s">
        <v>3</v>
      </c>
      <c r="FJ57" s="7"/>
      <c r="FN57" s="7"/>
      <c r="FP57" s="7"/>
      <c r="FR57" s="7"/>
      <c r="FT57" s="6"/>
      <c r="FU57" s="5" t="s">
        <v>405</v>
      </c>
      <c r="FV57" s="9" t="s">
        <v>5</v>
      </c>
      <c r="FW57" s="5" t="s">
        <v>2</v>
      </c>
      <c r="FX57" s="8" t="s">
        <v>7</v>
      </c>
      <c r="FY57" s="5" t="s">
        <v>2</v>
      </c>
      <c r="FZ57" s="8" t="s">
        <v>7</v>
      </c>
      <c r="GA57" s="5" t="s">
        <v>2</v>
      </c>
      <c r="GB57" s="8" t="s">
        <v>7</v>
      </c>
      <c r="GC57" s="5" t="s">
        <v>2</v>
      </c>
      <c r="GD57" s="8" t="s">
        <v>7</v>
      </c>
      <c r="GE57" s="5" t="s">
        <v>3</v>
      </c>
      <c r="GF57" s="6" t="s">
        <v>18</v>
      </c>
    </row>
    <row r="58" spans="1:188" x14ac:dyDescent="0.25">
      <c r="A58" s="5" t="s">
        <v>9</v>
      </c>
      <c r="B58" s="5">
        <v>9500</v>
      </c>
      <c r="C58" s="5" t="s">
        <v>10</v>
      </c>
      <c r="D58" s="5" t="s">
        <v>11</v>
      </c>
      <c r="E58" s="5" t="s">
        <v>20</v>
      </c>
      <c r="F58" s="5" t="s">
        <v>21</v>
      </c>
      <c r="G58" s="5" t="s">
        <v>22</v>
      </c>
      <c r="H58" s="5">
        <v>5</v>
      </c>
      <c r="I58" s="5" t="s">
        <v>12</v>
      </c>
      <c r="J58" s="5">
        <v>3</v>
      </c>
      <c r="K58" s="5" t="s">
        <v>14</v>
      </c>
      <c r="L58" s="5" t="s">
        <v>15</v>
      </c>
      <c r="M58" s="5" t="s">
        <v>16</v>
      </c>
      <c r="O58" s="5" t="s">
        <v>19</v>
      </c>
      <c r="P58" s="5" t="s">
        <v>23</v>
      </c>
      <c r="Q58" s="5" t="s">
        <v>1</v>
      </c>
      <c r="R58" s="7">
        <v>1</v>
      </c>
      <c r="S58" s="5" t="s">
        <v>2</v>
      </c>
      <c r="T58" s="7">
        <v>9500</v>
      </c>
      <c r="U58" s="5" t="s">
        <v>2</v>
      </c>
      <c r="V58" s="7" t="s">
        <v>8</v>
      </c>
      <c r="W58" s="5" t="s">
        <v>2</v>
      </c>
      <c r="X58" s="7" t="s">
        <v>7</v>
      </c>
      <c r="Y58" s="5" t="s">
        <v>2</v>
      </c>
      <c r="Z58" s="7" t="s">
        <v>7</v>
      </c>
      <c r="AA58" s="5" t="s">
        <v>3</v>
      </c>
      <c r="AB58" s="5" t="s">
        <v>4</v>
      </c>
      <c r="AC58" s="8">
        <v>2</v>
      </c>
      <c r="AD58" s="5" t="s">
        <v>2</v>
      </c>
      <c r="AE58" s="5" t="s">
        <v>7</v>
      </c>
      <c r="AF58" s="5" t="s">
        <v>2</v>
      </c>
      <c r="AG58" s="8" t="s">
        <v>7</v>
      </c>
      <c r="AH58" s="5" t="s">
        <v>2</v>
      </c>
      <c r="AI58" s="8" t="s">
        <v>7</v>
      </c>
      <c r="AJ58" s="5" t="s">
        <v>2</v>
      </c>
      <c r="AK58" s="8" t="s">
        <v>7</v>
      </c>
      <c r="AL58" s="5" t="s">
        <v>3</v>
      </c>
      <c r="AM58" s="5" t="s">
        <v>1</v>
      </c>
      <c r="AN58" s="7">
        <v>3</v>
      </c>
      <c r="AO58" s="5" t="s">
        <v>2</v>
      </c>
      <c r="AP58" s="5" t="s">
        <v>7</v>
      </c>
      <c r="AQ58" s="5" t="s">
        <v>2</v>
      </c>
      <c r="AR58" s="7" t="s">
        <v>7</v>
      </c>
      <c r="AS58" s="5" t="s">
        <v>2</v>
      </c>
      <c r="AT58" s="7" t="s">
        <v>7</v>
      </c>
      <c r="AU58" s="5" t="s">
        <v>2</v>
      </c>
      <c r="AV58" s="7" t="s">
        <v>7</v>
      </c>
      <c r="AW58" s="5" t="s">
        <v>3</v>
      </c>
      <c r="AY58" s="7"/>
      <c r="BC58" s="7"/>
      <c r="BE58" s="7"/>
      <c r="BG58" s="7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V58" s="5" t="s">
        <v>405</v>
      </c>
      <c r="BW58" s="9" t="s">
        <v>5</v>
      </c>
      <c r="BX58" s="5" t="s">
        <v>2</v>
      </c>
      <c r="BY58" s="8" t="s">
        <v>7</v>
      </c>
      <c r="BZ58" s="5" t="s">
        <v>2</v>
      </c>
      <c r="CA58" s="8" t="s">
        <v>7</v>
      </c>
      <c r="CB58" s="5" t="s">
        <v>2</v>
      </c>
      <c r="CC58" s="8" t="s">
        <v>7</v>
      </c>
      <c r="CD58" s="5" t="s">
        <v>2</v>
      </c>
      <c r="CE58" s="8" t="s">
        <v>7</v>
      </c>
      <c r="CF58" s="5" t="s">
        <v>3</v>
      </c>
      <c r="CG58" s="6" t="s">
        <v>18</v>
      </c>
      <c r="CH58" s="11">
        <v>475</v>
      </c>
      <c r="CI58" s="6">
        <v>9500</v>
      </c>
      <c r="CJ58" s="6"/>
      <c r="CK58" s="6"/>
      <c r="CL58" s="6"/>
      <c r="CM58" s="6"/>
      <c r="CN58" s="6">
        <v>0.05</v>
      </c>
      <c r="CO58" s="6" t="s">
        <v>35</v>
      </c>
      <c r="CP58" s="6">
        <v>1</v>
      </c>
      <c r="CQ58" s="6" t="s">
        <v>29</v>
      </c>
      <c r="CR58" s="6" t="s">
        <v>27</v>
      </c>
      <c r="CS58" s="6">
        <v>9500</v>
      </c>
      <c r="CT58" s="6" t="s">
        <v>24</v>
      </c>
      <c r="CU58" s="6">
        <v>0.05</v>
      </c>
      <c r="CV58" s="6" t="s">
        <v>25</v>
      </c>
      <c r="CW58" s="6">
        <v>475</v>
      </c>
      <c r="CX58" s="6" t="s">
        <v>28</v>
      </c>
      <c r="CY58" s="6" t="s">
        <v>26</v>
      </c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 t="s">
        <v>36</v>
      </c>
      <c r="DN58" s="5" t="s">
        <v>19</v>
      </c>
      <c r="DO58" s="5" t="s">
        <v>23</v>
      </c>
      <c r="DP58" s="5" t="s">
        <v>1</v>
      </c>
      <c r="DQ58" s="7">
        <v>1</v>
      </c>
      <c r="DR58" s="5" t="s">
        <v>2</v>
      </c>
      <c r="DS58" s="7">
        <v>9500</v>
      </c>
      <c r="DT58" s="5" t="s">
        <v>2</v>
      </c>
      <c r="DU58" s="7" t="s">
        <v>169</v>
      </c>
      <c r="DV58" s="5" t="s">
        <v>2</v>
      </c>
      <c r="DW58" s="7" t="s">
        <v>7</v>
      </c>
      <c r="DX58" s="5" t="s">
        <v>2</v>
      </c>
      <c r="DY58" s="7" t="s">
        <v>7</v>
      </c>
      <c r="DZ58" s="5" t="s">
        <v>3</v>
      </c>
      <c r="EA58" s="5" t="s">
        <v>4</v>
      </c>
      <c r="EB58" s="8">
        <v>2</v>
      </c>
      <c r="EC58" s="5" t="s">
        <v>2</v>
      </c>
      <c r="ED58" s="5" t="s">
        <v>7</v>
      </c>
      <c r="EE58" s="5" t="s">
        <v>2</v>
      </c>
      <c r="EF58" s="8" t="s">
        <v>7</v>
      </c>
      <c r="EG58" s="5" t="s">
        <v>2</v>
      </c>
      <c r="EH58" s="8" t="s">
        <v>7</v>
      </c>
      <c r="EI58" s="5" t="s">
        <v>2</v>
      </c>
      <c r="EJ58" s="8" t="s">
        <v>7</v>
      </c>
      <c r="EK58" s="5" t="s">
        <v>3</v>
      </c>
      <c r="EL58" s="5" t="s">
        <v>1</v>
      </c>
      <c r="EM58" s="7">
        <v>3</v>
      </c>
      <c r="EN58" s="5" t="s">
        <v>2</v>
      </c>
      <c r="EO58" s="5" t="s">
        <v>7</v>
      </c>
      <c r="EP58" s="5" t="s">
        <v>2</v>
      </c>
      <c r="EQ58" s="7" t="s">
        <v>7</v>
      </c>
      <c r="ER58" s="5" t="s">
        <v>2</v>
      </c>
      <c r="ES58" s="7" t="s">
        <v>7</v>
      </c>
      <c r="ET58" s="5" t="s">
        <v>2</v>
      </c>
      <c r="EU58" s="7" t="s">
        <v>7</v>
      </c>
      <c r="EV58" s="5" t="s">
        <v>3</v>
      </c>
      <c r="EX58" s="7"/>
      <c r="FB58" s="7"/>
      <c r="FD58" s="7"/>
      <c r="FF58" s="7"/>
      <c r="FJ58" s="7"/>
      <c r="FN58" s="7"/>
      <c r="FP58" s="7"/>
      <c r="FR58" s="7"/>
      <c r="FT58" s="6"/>
      <c r="FU58" s="5" t="s">
        <v>405</v>
      </c>
      <c r="FV58" s="9" t="s">
        <v>5</v>
      </c>
      <c r="FW58" s="5" t="s">
        <v>2</v>
      </c>
      <c r="FX58" s="8" t="s">
        <v>7</v>
      </c>
      <c r="FY58" s="5" t="s">
        <v>2</v>
      </c>
      <c r="FZ58" s="8" t="s">
        <v>7</v>
      </c>
      <c r="GA58" s="5" t="s">
        <v>2</v>
      </c>
      <c r="GB58" s="8" t="s">
        <v>7</v>
      </c>
      <c r="GC58" s="5" t="s">
        <v>2</v>
      </c>
      <c r="GD58" s="8" t="s">
        <v>7</v>
      </c>
      <c r="GE58" s="5" t="s">
        <v>3</v>
      </c>
      <c r="GF58" s="6" t="s">
        <v>18</v>
      </c>
    </row>
    <row r="59" spans="1:188" x14ac:dyDescent="0.25">
      <c r="A59" s="5" t="s">
        <v>9</v>
      </c>
      <c r="B59" s="5">
        <v>15500</v>
      </c>
      <c r="C59" s="5" t="s">
        <v>10</v>
      </c>
      <c r="D59" s="5" t="s">
        <v>11</v>
      </c>
      <c r="E59" s="5" t="s">
        <v>20</v>
      </c>
      <c r="F59" s="5" t="s">
        <v>21</v>
      </c>
      <c r="G59" s="5" t="s">
        <v>22</v>
      </c>
      <c r="H59" s="5">
        <v>5</v>
      </c>
      <c r="I59" s="5" t="s">
        <v>12</v>
      </c>
      <c r="J59" s="5">
        <v>5</v>
      </c>
      <c r="K59" s="5" t="s">
        <v>14</v>
      </c>
      <c r="L59" s="5" t="s">
        <v>15</v>
      </c>
      <c r="M59" s="5" t="s">
        <v>16</v>
      </c>
      <c r="O59" s="5" t="s">
        <v>19</v>
      </c>
      <c r="P59" s="5" t="s">
        <v>23</v>
      </c>
      <c r="Q59" s="5" t="s">
        <v>1</v>
      </c>
      <c r="R59" s="7">
        <v>1</v>
      </c>
      <c r="S59" s="5" t="s">
        <v>2</v>
      </c>
      <c r="T59" s="7">
        <v>15500</v>
      </c>
      <c r="U59" s="5" t="s">
        <v>2</v>
      </c>
      <c r="V59" s="7" t="s">
        <v>8</v>
      </c>
      <c r="W59" s="5" t="s">
        <v>2</v>
      </c>
      <c r="X59" s="7" t="s">
        <v>7</v>
      </c>
      <c r="Y59" s="5" t="s">
        <v>2</v>
      </c>
      <c r="Z59" s="7" t="s">
        <v>7</v>
      </c>
      <c r="AA59" s="5" t="s">
        <v>3</v>
      </c>
      <c r="AB59" s="5" t="s">
        <v>4</v>
      </c>
      <c r="AC59" s="8">
        <v>2</v>
      </c>
      <c r="AD59" s="5" t="s">
        <v>2</v>
      </c>
      <c r="AE59" s="5" t="s">
        <v>7</v>
      </c>
      <c r="AF59" s="5" t="s">
        <v>2</v>
      </c>
      <c r="AG59" s="8" t="s">
        <v>7</v>
      </c>
      <c r="AH59" s="5" t="s">
        <v>2</v>
      </c>
      <c r="AI59" s="8" t="s">
        <v>7</v>
      </c>
      <c r="AJ59" s="5" t="s">
        <v>2</v>
      </c>
      <c r="AK59" s="8" t="s">
        <v>7</v>
      </c>
      <c r="AL59" s="5" t="s">
        <v>3</v>
      </c>
      <c r="AM59" s="5" t="s">
        <v>1</v>
      </c>
      <c r="AN59" s="7">
        <v>3</v>
      </c>
      <c r="AO59" s="5" t="s">
        <v>2</v>
      </c>
      <c r="AP59" s="5" t="s">
        <v>7</v>
      </c>
      <c r="AQ59" s="5" t="s">
        <v>2</v>
      </c>
      <c r="AR59" s="7" t="s">
        <v>7</v>
      </c>
      <c r="AS59" s="5" t="s">
        <v>2</v>
      </c>
      <c r="AT59" s="7" t="s">
        <v>7</v>
      </c>
      <c r="AU59" s="5" t="s">
        <v>2</v>
      </c>
      <c r="AV59" s="7" t="s">
        <v>7</v>
      </c>
      <c r="AW59" s="5" t="s">
        <v>3</v>
      </c>
      <c r="AX59" s="5" t="s">
        <v>4</v>
      </c>
      <c r="AY59" s="7">
        <v>4</v>
      </c>
      <c r="AZ59" s="5" t="s">
        <v>2</v>
      </c>
      <c r="BA59" s="5" t="s">
        <v>7</v>
      </c>
      <c r="BB59" s="5" t="s">
        <v>2</v>
      </c>
      <c r="BC59" s="7" t="s">
        <v>7</v>
      </c>
      <c r="BD59" s="5" t="s">
        <v>2</v>
      </c>
      <c r="BE59" s="7" t="s">
        <v>7</v>
      </c>
      <c r="BF59" s="5" t="s">
        <v>2</v>
      </c>
      <c r="BG59" s="7" t="s">
        <v>7</v>
      </c>
      <c r="BH59" s="5" t="s">
        <v>3</v>
      </c>
      <c r="BI59" s="5"/>
      <c r="BJ59" s="5" t="s">
        <v>1</v>
      </c>
      <c r="BK59" s="7">
        <v>5</v>
      </c>
      <c r="BL59" s="5" t="s">
        <v>2</v>
      </c>
      <c r="BM59" s="5" t="s">
        <v>7</v>
      </c>
      <c r="BN59" s="5" t="s">
        <v>2</v>
      </c>
      <c r="BO59" s="7" t="s">
        <v>7</v>
      </c>
      <c r="BP59" s="5" t="s">
        <v>2</v>
      </c>
      <c r="BQ59" s="7"/>
      <c r="BR59" s="5" t="s">
        <v>2</v>
      </c>
      <c r="BS59" s="7" t="s">
        <v>7</v>
      </c>
      <c r="BT59" s="5" t="s">
        <v>3</v>
      </c>
      <c r="BV59" s="5" t="s">
        <v>405</v>
      </c>
      <c r="BW59" s="9" t="s">
        <v>5</v>
      </c>
      <c r="BX59" s="5" t="s">
        <v>2</v>
      </c>
      <c r="BY59" s="8" t="s">
        <v>7</v>
      </c>
      <c r="BZ59" s="5" t="s">
        <v>2</v>
      </c>
      <c r="CA59" s="8" t="s">
        <v>7</v>
      </c>
      <c r="CB59" s="5" t="s">
        <v>2</v>
      </c>
      <c r="CC59" s="8" t="s">
        <v>7</v>
      </c>
      <c r="CD59" s="5" t="s">
        <v>2</v>
      </c>
      <c r="CE59" s="8" t="s">
        <v>7</v>
      </c>
      <c r="CF59" s="5" t="s">
        <v>3</v>
      </c>
      <c r="CG59" s="6" t="s">
        <v>18</v>
      </c>
      <c r="CH59" s="11">
        <v>775</v>
      </c>
      <c r="CI59" s="6">
        <v>15500</v>
      </c>
      <c r="CJ59" s="6"/>
      <c r="CK59" s="6"/>
      <c r="CL59" s="6"/>
      <c r="CM59" s="6"/>
      <c r="CN59" s="6">
        <v>0.05</v>
      </c>
      <c r="CO59" s="6" t="s">
        <v>35</v>
      </c>
      <c r="CP59" s="6">
        <v>1</v>
      </c>
      <c r="CQ59" s="6" t="s">
        <v>29</v>
      </c>
      <c r="CR59" s="6" t="s">
        <v>27</v>
      </c>
      <c r="CS59" s="6">
        <v>15500</v>
      </c>
      <c r="CT59" s="6" t="s">
        <v>24</v>
      </c>
      <c r="CU59" s="6">
        <v>0.05</v>
      </c>
      <c r="CV59" s="6" t="s">
        <v>25</v>
      </c>
      <c r="CW59" s="6">
        <v>775</v>
      </c>
      <c r="CX59" s="6" t="s">
        <v>28</v>
      </c>
      <c r="CY59" s="6" t="s">
        <v>26</v>
      </c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 t="s">
        <v>36</v>
      </c>
      <c r="DN59" s="5" t="s">
        <v>19</v>
      </c>
      <c r="DO59" s="5" t="s">
        <v>23</v>
      </c>
      <c r="DP59" s="5" t="s">
        <v>1</v>
      </c>
      <c r="DQ59" s="7">
        <v>1</v>
      </c>
      <c r="DR59" s="5" t="s">
        <v>2</v>
      </c>
      <c r="DS59" s="7">
        <v>15500</v>
      </c>
      <c r="DT59" s="5" t="s">
        <v>2</v>
      </c>
      <c r="DU59" s="7" t="s">
        <v>42</v>
      </c>
      <c r="DV59" s="5" t="s">
        <v>2</v>
      </c>
      <c r="DW59" s="7" t="s">
        <v>7</v>
      </c>
      <c r="DX59" s="5" t="s">
        <v>2</v>
      </c>
      <c r="DY59" s="7" t="s">
        <v>7</v>
      </c>
      <c r="DZ59" s="5" t="s">
        <v>3</v>
      </c>
      <c r="EA59" s="5" t="s">
        <v>4</v>
      </c>
      <c r="EB59" s="8">
        <v>2</v>
      </c>
      <c r="EC59" s="5" t="s">
        <v>2</v>
      </c>
      <c r="ED59" s="5" t="s">
        <v>7</v>
      </c>
      <c r="EE59" s="5" t="s">
        <v>2</v>
      </c>
      <c r="EF59" s="8" t="s">
        <v>7</v>
      </c>
      <c r="EG59" s="5" t="s">
        <v>2</v>
      </c>
      <c r="EH59" s="8" t="s">
        <v>7</v>
      </c>
      <c r="EI59" s="5" t="s">
        <v>2</v>
      </c>
      <c r="EJ59" s="8" t="s">
        <v>7</v>
      </c>
      <c r="EK59" s="5" t="s">
        <v>3</v>
      </c>
      <c r="EL59" s="5" t="s">
        <v>1</v>
      </c>
      <c r="EM59" s="7">
        <v>3</v>
      </c>
      <c r="EN59" s="5" t="s">
        <v>2</v>
      </c>
      <c r="EO59" s="5" t="s">
        <v>7</v>
      </c>
      <c r="EP59" s="5" t="s">
        <v>2</v>
      </c>
      <c r="EQ59" s="7" t="s">
        <v>7</v>
      </c>
      <c r="ER59" s="5" t="s">
        <v>2</v>
      </c>
      <c r="ES59" s="7" t="s">
        <v>7</v>
      </c>
      <c r="ET59" s="5" t="s">
        <v>2</v>
      </c>
      <c r="EU59" s="7" t="s">
        <v>7</v>
      </c>
      <c r="EV59" s="5" t="s">
        <v>3</v>
      </c>
      <c r="EW59" s="5" t="s">
        <v>4</v>
      </c>
      <c r="EX59" s="7">
        <v>4</v>
      </c>
      <c r="EY59" s="5" t="s">
        <v>2</v>
      </c>
      <c r="EZ59" s="5" t="s">
        <v>7</v>
      </c>
      <c r="FA59" s="5" t="s">
        <v>2</v>
      </c>
      <c r="FB59" s="7" t="s">
        <v>7</v>
      </c>
      <c r="FC59" s="5" t="s">
        <v>2</v>
      </c>
      <c r="FD59" s="7" t="s">
        <v>7</v>
      </c>
      <c r="FE59" s="5" t="s">
        <v>2</v>
      </c>
      <c r="FF59" s="7" t="s">
        <v>7</v>
      </c>
      <c r="FG59" s="5" t="s">
        <v>3</v>
      </c>
      <c r="FH59" s="5" t="s">
        <v>1</v>
      </c>
      <c r="FI59" s="7">
        <v>5</v>
      </c>
      <c r="FJ59" s="5" t="s">
        <v>2</v>
      </c>
      <c r="FK59" s="5" t="s">
        <v>7</v>
      </c>
      <c r="FL59" s="5" t="s">
        <v>2</v>
      </c>
      <c r="FM59" s="7" t="s">
        <v>7</v>
      </c>
      <c r="FN59" s="5" t="s">
        <v>2</v>
      </c>
      <c r="FO59" s="7" t="s">
        <v>7</v>
      </c>
      <c r="FP59" s="5" t="s">
        <v>2</v>
      </c>
      <c r="FQ59" s="7" t="s">
        <v>7</v>
      </c>
      <c r="FR59" s="5" t="s">
        <v>3</v>
      </c>
      <c r="FT59" s="6"/>
      <c r="FU59" s="5" t="s">
        <v>405</v>
      </c>
      <c r="FV59" s="9" t="s">
        <v>5</v>
      </c>
      <c r="FW59" s="5" t="s">
        <v>2</v>
      </c>
      <c r="FX59" s="8" t="s">
        <v>7</v>
      </c>
      <c r="FY59" s="5" t="s">
        <v>2</v>
      </c>
      <c r="FZ59" s="8" t="s">
        <v>7</v>
      </c>
      <c r="GA59" s="5" t="s">
        <v>2</v>
      </c>
      <c r="GB59" s="8" t="s">
        <v>7</v>
      </c>
      <c r="GC59" s="5" t="s">
        <v>2</v>
      </c>
      <c r="GD59" s="8" t="s">
        <v>7</v>
      </c>
      <c r="GE59" s="5" t="s">
        <v>3</v>
      </c>
      <c r="GF59" s="6" t="s">
        <v>18</v>
      </c>
    </row>
    <row r="60" spans="1:188" x14ac:dyDescent="0.25">
      <c r="A60" s="5" t="s">
        <v>9</v>
      </c>
      <c r="B60" s="5">
        <v>11100</v>
      </c>
      <c r="C60" s="5" t="s">
        <v>10</v>
      </c>
      <c r="D60" s="5" t="s">
        <v>11</v>
      </c>
      <c r="E60" s="5" t="s">
        <v>20</v>
      </c>
      <c r="F60" s="5" t="s">
        <v>21</v>
      </c>
      <c r="G60" s="5" t="s">
        <v>22</v>
      </c>
      <c r="H60" s="5">
        <v>6</v>
      </c>
      <c r="I60" s="5" t="s">
        <v>12</v>
      </c>
      <c r="J60" s="5">
        <v>4</v>
      </c>
      <c r="K60" s="5" t="s">
        <v>14</v>
      </c>
      <c r="L60" s="5" t="s">
        <v>15</v>
      </c>
      <c r="M60" s="5" t="s">
        <v>16</v>
      </c>
      <c r="O60" s="5" t="s">
        <v>19</v>
      </c>
      <c r="P60" s="5" t="s">
        <v>23</v>
      </c>
      <c r="Q60" s="5" t="s">
        <v>1</v>
      </c>
      <c r="R60" s="7">
        <v>1</v>
      </c>
      <c r="S60" s="5" t="s">
        <v>2</v>
      </c>
      <c r="T60" s="7">
        <v>11100</v>
      </c>
      <c r="U60" s="5" t="s">
        <v>2</v>
      </c>
      <c r="V60" s="7" t="s">
        <v>8</v>
      </c>
      <c r="W60" s="5" t="s">
        <v>2</v>
      </c>
      <c r="X60" s="7" t="s">
        <v>7</v>
      </c>
      <c r="Y60" s="5" t="s">
        <v>2</v>
      </c>
      <c r="Z60" s="7" t="s">
        <v>7</v>
      </c>
      <c r="AA60" s="5" t="s">
        <v>3</v>
      </c>
      <c r="AB60" s="5" t="s">
        <v>4</v>
      </c>
      <c r="AC60" s="8">
        <v>2</v>
      </c>
      <c r="AD60" s="5" t="s">
        <v>2</v>
      </c>
      <c r="AE60" s="5" t="s">
        <v>7</v>
      </c>
      <c r="AF60" s="5" t="s">
        <v>2</v>
      </c>
      <c r="AG60" s="8" t="s">
        <v>7</v>
      </c>
      <c r="AH60" s="5" t="s">
        <v>2</v>
      </c>
      <c r="AI60" s="8" t="s">
        <v>7</v>
      </c>
      <c r="AJ60" s="5" t="s">
        <v>2</v>
      </c>
      <c r="AK60" s="8" t="s">
        <v>7</v>
      </c>
      <c r="AL60" s="5" t="s">
        <v>3</v>
      </c>
      <c r="AM60" s="5" t="s">
        <v>1</v>
      </c>
      <c r="AN60" s="7">
        <v>3</v>
      </c>
      <c r="AO60" s="5" t="s">
        <v>2</v>
      </c>
      <c r="AP60" s="5" t="s">
        <v>7</v>
      </c>
      <c r="AQ60" s="5" t="s">
        <v>2</v>
      </c>
      <c r="AR60" s="7" t="s">
        <v>7</v>
      </c>
      <c r="AS60" s="5" t="s">
        <v>2</v>
      </c>
      <c r="AT60" s="7" t="s">
        <v>7</v>
      </c>
      <c r="AU60" s="5" t="s">
        <v>2</v>
      </c>
      <c r="AV60" s="7" t="s">
        <v>7</v>
      </c>
      <c r="AW60" s="5" t="s">
        <v>3</v>
      </c>
      <c r="AX60" s="5" t="s">
        <v>4</v>
      </c>
      <c r="AY60" s="7">
        <v>4</v>
      </c>
      <c r="AZ60" s="5" t="s">
        <v>2</v>
      </c>
      <c r="BA60" s="5" t="s">
        <v>7</v>
      </c>
      <c r="BB60" s="5" t="s">
        <v>2</v>
      </c>
      <c r="BC60" s="7" t="s">
        <v>7</v>
      </c>
      <c r="BD60" s="5" t="s">
        <v>2</v>
      </c>
      <c r="BE60" s="7" t="s">
        <v>7</v>
      </c>
      <c r="BF60" s="5" t="s">
        <v>2</v>
      </c>
      <c r="BG60" s="7" t="s">
        <v>7</v>
      </c>
      <c r="BH60" s="5" t="s">
        <v>3</v>
      </c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V60" s="5" t="s">
        <v>405</v>
      </c>
      <c r="BW60" s="9" t="s">
        <v>5</v>
      </c>
      <c r="BX60" s="5" t="s">
        <v>2</v>
      </c>
      <c r="BY60" s="8" t="s">
        <v>7</v>
      </c>
      <c r="BZ60" s="5" t="s">
        <v>2</v>
      </c>
      <c r="CA60" s="8" t="s">
        <v>7</v>
      </c>
      <c r="CB60" s="5" t="s">
        <v>2</v>
      </c>
      <c r="CC60" s="8" t="s">
        <v>7</v>
      </c>
      <c r="CD60" s="5" t="s">
        <v>2</v>
      </c>
      <c r="CE60" s="8" t="s">
        <v>7</v>
      </c>
      <c r="CF60" s="5" t="s">
        <v>3</v>
      </c>
      <c r="CG60" s="6" t="s">
        <v>18</v>
      </c>
      <c r="CH60" s="11">
        <v>666</v>
      </c>
      <c r="CI60" s="6">
        <v>11100</v>
      </c>
      <c r="CJ60" s="6"/>
      <c r="CK60" s="6"/>
      <c r="CL60" s="6"/>
      <c r="CM60" s="6"/>
      <c r="CN60" s="6">
        <v>0.06</v>
      </c>
      <c r="CO60" s="6" t="s">
        <v>35</v>
      </c>
      <c r="CP60" s="6">
        <v>1</v>
      </c>
      <c r="CQ60" s="6" t="s">
        <v>29</v>
      </c>
      <c r="CR60" s="6" t="s">
        <v>27</v>
      </c>
      <c r="CS60" s="6">
        <v>11100</v>
      </c>
      <c r="CT60" s="6" t="s">
        <v>24</v>
      </c>
      <c r="CU60" s="6">
        <v>0.06</v>
      </c>
      <c r="CV60" s="6" t="s">
        <v>25</v>
      </c>
      <c r="CW60" s="6">
        <v>666</v>
      </c>
      <c r="CX60" s="6" t="s">
        <v>28</v>
      </c>
      <c r="CY60" s="6" t="s">
        <v>26</v>
      </c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 t="s">
        <v>36</v>
      </c>
      <c r="DN60" s="5" t="s">
        <v>19</v>
      </c>
      <c r="DO60" s="5" t="s">
        <v>23</v>
      </c>
      <c r="DP60" s="5" t="s">
        <v>1</v>
      </c>
      <c r="DQ60" s="7">
        <v>1</v>
      </c>
      <c r="DR60" s="5" t="s">
        <v>2</v>
      </c>
      <c r="DS60" s="7">
        <v>11100</v>
      </c>
      <c r="DT60" s="5" t="s">
        <v>2</v>
      </c>
      <c r="DU60" s="7" t="s">
        <v>346</v>
      </c>
      <c r="DV60" s="5" t="s">
        <v>2</v>
      </c>
      <c r="DW60" s="7" t="s">
        <v>7</v>
      </c>
      <c r="DX60" s="5" t="s">
        <v>2</v>
      </c>
      <c r="DY60" s="7" t="s">
        <v>7</v>
      </c>
      <c r="DZ60" s="5" t="s">
        <v>3</v>
      </c>
      <c r="EA60" s="5" t="s">
        <v>4</v>
      </c>
      <c r="EB60" s="8">
        <v>2</v>
      </c>
      <c r="EC60" s="5" t="s">
        <v>2</v>
      </c>
      <c r="ED60" s="5" t="s">
        <v>7</v>
      </c>
      <c r="EE60" s="5" t="s">
        <v>2</v>
      </c>
      <c r="EF60" s="8" t="s">
        <v>7</v>
      </c>
      <c r="EG60" s="5" t="s">
        <v>2</v>
      </c>
      <c r="EH60" s="8" t="s">
        <v>7</v>
      </c>
      <c r="EI60" s="5" t="s">
        <v>2</v>
      </c>
      <c r="EJ60" s="8" t="s">
        <v>7</v>
      </c>
      <c r="EK60" s="5" t="s">
        <v>3</v>
      </c>
      <c r="EL60" s="5" t="s">
        <v>1</v>
      </c>
      <c r="EM60" s="7">
        <v>3</v>
      </c>
      <c r="EN60" s="5" t="s">
        <v>2</v>
      </c>
      <c r="EO60" s="5" t="s">
        <v>7</v>
      </c>
      <c r="EP60" s="5" t="s">
        <v>2</v>
      </c>
      <c r="EQ60" s="7" t="s">
        <v>7</v>
      </c>
      <c r="ER60" s="5" t="s">
        <v>2</v>
      </c>
      <c r="ES60" s="7" t="s">
        <v>7</v>
      </c>
      <c r="ET60" s="5" t="s">
        <v>2</v>
      </c>
      <c r="EU60" s="7" t="s">
        <v>7</v>
      </c>
      <c r="EV60" s="5" t="s">
        <v>3</v>
      </c>
      <c r="EW60" s="5" t="s">
        <v>4</v>
      </c>
      <c r="EX60" s="7">
        <v>4</v>
      </c>
      <c r="EY60" s="5" t="s">
        <v>2</v>
      </c>
      <c r="EZ60" s="5" t="s">
        <v>7</v>
      </c>
      <c r="FA60" s="5" t="s">
        <v>2</v>
      </c>
      <c r="FB60" s="7" t="s">
        <v>7</v>
      </c>
      <c r="FC60" s="5" t="s">
        <v>2</v>
      </c>
      <c r="FD60" s="7" t="s">
        <v>7</v>
      </c>
      <c r="FE60" s="5" t="s">
        <v>2</v>
      </c>
      <c r="FF60" s="7" t="s">
        <v>7</v>
      </c>
      <c r="FG60" s="5" t="s">
        <v>3</v>
      </c>
      <c r="FJ60" s="7"/>
      <c r="FN60" s="7"/>
      <c r="FP60" s="7"/>
      <c r="FR60" s="7"/>
      <c r="FT60" s="6"/>
      <c r="FU60" s="5" t="s">
        <v>405</v>
      </c>
      <c r="FV60" s="9" t="s">
        <v>5</v>
      </c>
      <c r="FW60" s="5" t="s">
        <v>2</v>
      </c>
      <c r="FX60" s="8" t="s">
        <v>7</v>
      </c>
      <c r="FY60" s="5" t="s">
        <v>2</v>
      </c>
      <c r="FZ60" s="8" t="s">
        <v>7</v>
      </c>
      <c r="GA60" s="5" t="s">
        <v>2</v>
      </c>
      <c r="GB60" s="8" t="s">
        <v>7</v>
      </c>
      <c r="GC60" s="5" t="s">
        <v>2</v>
      </c>
      <c r="GD60" s="8" t="s">
        <v>7</v>
      </c>
      <c r="GE60" s="5" t="s">
        <v>3</v>
      </c>
      <c r="GF60" s="6" t="s">
        <v>18</v>
      </c>
    </row>
    <row r="61" spans="1:188" x14ac:dyDescent="0.25">
      <c r="A61" s="5" t="s">
        <v>9</v>
      </c>
      <c r="B61" s="5">
        <v>5100</v>
      </c>
      <c r="C61" s="5" t="s">
        <v>10</v>
      </c>
      <c r="D61" s="5" t="s">
        <v>11</v>
      </c>
      <c r="E61" s="5" t="s">
        <v>20</v>
      </c>
      <c r="F61" s="5" t="s">
        <v>21</v>
      </c>
      <c r="G61" s="5" t="s">
        <v>22</v>
      </c>
      <c r="H61" s="5">
        <v>5</v>
      </c>
      <c r="I61" s="5" t="s">
        <v>12</v>
      </c>
      <c r="J61" s="5">
        <v>3</v>
      </c>
      <c r="K61" s="5" t="s">
        <v>14</v>
      </c>
      <c r="L61" s="5" t="s">
        <v>15</v>
      </c>
      <c r="M61" s="5" t="s">
        <v>16</v>
      </c>
      <c r="O61" s="5" t="s">
        <v>19</v>
      </c>
      <c r="P61" s="5" t="s">
        <v>23</v>
      </c>
      <c r="Q61" s="5" t="s">
        <v>1</v>
      </c>
      <c r="R61" s="7">
        <v>1</v>
      </c>
      <c r="S61" s="5" t="s">
        <v>2</v>
      </c>
      <c r="T61" s="7">
        <v>5100</v>
      </c>
      <c r="U61" s="5" t="s">
        <v>2</v>
      </c>
      <c r="V61" s="7" t="s">
        <v>8</v>
      </c>
      <c r="W61" s="5" t="s">
        <v>2</v>
      </c>
      <c r="X61" s="7" t="s">
        <v>7</v>
      </c>
      <c r="Y61" s="5" t="s">
        <v>2</v>
      </c>
      <c r="Z61" s="7" t="s">
        <v>7</v>
      </c>
      <c r="AA61" s="5" t="s">
        <v>3</v>
      </c>
      <c r="AB61" s="5" t="s">
        <v>4</v>
      </c>
      <c r="AC61" s="8">
        <v>2</v>
      </c>
      <c r="AD61" s="5" t="s">
        <v>2</v>
      </c>
      <c r="AE61" s="5" t="s">
        <v>7</v>
      </c>
      <c r="AF61" s="5" t="s">
        <v>2</v>
      </c>
      <c r="AG61" s="8" t="s">
        <v>7</v>
      </c>
      <c r="AH61" s="5" t="s">
        <v>2</v>
      </c>
      <c r="AI61" s="8" t="s">
        <v>7</v>
      </c>
      <c r="AJ61" s="5" t="s">
        <v>2</v>
      </c>
      <c r="AK61" s="8" t="s">
        <v>7</v>
      </c>
      <c r="AL61" s="5" t="s">
        <v>3</v>
      </c>
      <c r="AM61" s="5" t="s">
        <v>1</v>
      </c>
      <c r="AN61" s="7">
        <v>3</v>
      </c>
      <c r="AO61" s="5" t="s">
        <v>2</v>
      </c>
      <c r="AP61" s="5" t="s">
        <v>7</v>
      </c>
      <c r="AQ61" s="5" t="s">
        <v>2</v>
      </c>
      <c r="AR61" s="7" t="s">
        <v>7</v>
      </c>
      <c r="AS61" s="5" t="s">
        <v>2</v>
      </c>
      <c r="AT61" s="7" t="s">
        <v>7</v>
      </c>
      <c r="AU61" s="5" t="s">
        <v>2</v>
      </c>
      <c r="AV61" s="7" t="s">
        <v>7</v>
      </c>
      <c r="AW61" s="5" t="s">
        <v>3</v>
      </c>
      <c r="AY61" s="7"/>
      <c r="BC61" s="7"/>
      <c r="BE61" s="7"/>
      <c r="BG61" s="7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V61" s="5" t="s">
        <v>405</v>
      </c>
      <c r="BW61" s="9" t="s">
        <v>5</v>
      </c>
      <c r="BX61" s="5" t="s">
        <v>2</v>
      </c>
      <c r="BY61" s="8" t="s">
        <v>7</v>
      </c>
      <c r="BZ61" s="5" t="s">
        <v>2</v>
      </c>
      <c r="CA61" s="8" t="s">
        <v>7</v>
      </c>
      <c r="CB61" s="5" t="s">
        <v>2</v>
      </c>
      <c r="CC61" s="8" t="s">
        <v>7</v>
      </c>
      <c r="CD61" s="5" t="s">
        <v>2</v>
      </c>
      <c r="CE61" s="8" t="s">
        <v>7</v>
      </c>
      <c r="CF61" s="5" t="s">
        <v>3</v>
      </c>
      <c r="CG61" s="6" t="s">
        <v>18</v>
      </c>
      <c r="CH61" s="11">
        <v>255</v>
      </c>
      <c r="CI61" s="6">
        <v>5100</v>
      </c>
      <c r="CJ61" s="6"/>
      <c r="CK61" s="6"/>
      <c r="CL61" s="6"/>
      <c r="CM61" s="6"/>
      <c r="CN61" s="6">
        <v>0.05</v>
      </c>
      <c r="CO61" s="6" t="s">
        <v>35</v>
      </c>
      <c r="CP61" s="6">
        <v>1</v>
      </c>
      <c r="CQ61" s="6" t="s">
        <v>29</v>
      </c>
      <c r="CR61" s="6" t="s">
        <v>27</v>
      </c>
      <c r="CS61" s="6">
        <v>5100</v>
      </c>
      <c r="CT61" s="6" t="s">
        <v>24</v>
      </c>
      <c r="CU61" s="6">
        <v>0.05</v>
      </c>
      <c r="CV61" s="6" t="s">
        <v>25</v>
      </c>
      <c r="CW61" s="6">
        <v>255</v>
      </c>
      <c r="CX61" s="6" t="s">
        <v>28</v>
      </c>
      <c r="CY61" s="6" t="s">
        <v>26</v>
      </c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 t="s">
        <v>36</v>
      </c>
      <c r="DN61" s="5" t="s">
        <v>19</v>
      </c>
      <c r="DO61" s="5" t="s">
        <v>23</v>
      </c>
      <c r="DP61" s="5" t="s">
        <v>1</v>
      </c>
      <c r="DQ61" s="7">
        <v>1</v>
      </c>
      <c r="DR61" s="5" t="s">
        <v>2</v>
      </c>
      <c r="DS61" s="7">
        <v>5100</v>
      </c>
      <c r="DT61" s="5" t="s">
        <v>2</v>
      </c>
      <c r="DU61" s="7" t="s">
        <v>1564</v>
      </c>
      <c r="DV61" s="5" t="s">
        <v>2</v>
      </c>
      <c r="DW61" s="7" t="s">
        <v>7</v>
      </c>
      <c r="DX61" s="5" t="s">
        <v>2</v>
      </c>
      <c r="DY61" s="7" t="s">
        <v>7</v>
      </c>
      <c r="DZ61" s="5" t="s">
        <v>3</v>
      </c>
      <c r="EA61" s="5" t="s">
        <v>4</v>
      </c>
      <c r="EB61" s="8">
        <v>2</v>
      </c>
      <c r="EC61" s="5" t="s">
        <v>2</v>
      </c>
      <c r="ED61" s="5" t="s">
        <v>7</v>
      </c>
      <c r="EE61" s="5" t="s">
        <v>2</v>
      </c>
      <c r="EF61" s="8" t="s">
        <v>7</v>
      </c>
      <c r="EG61" s="5" t="s">
        <v>2</v>
      </c>
      <c r="EH61" s="8" t="s">
        <v>7</v>
      </c>
      <c r="EI61" s="5" t="s">
        <v>2</v>
      </c>
      <c r="EJ61" s="8" t="s">
        <v>7</v>
      </c>
      <c r="EK61" s="5" t="s">
        <v>3</v>
      </c>
      <c r="EL61" s="5" t="s">
        <v>1</v>
      </c>
      <c r="EM61" s="7">
        <v>3</v>
      </c>
      <c r="EN61" s="5" t="s">
        <v>2</v>
      </c>
      <c r="EO61" s="5" t="s">
        <v>7</v>
      </c>
      <c r="EP61" s="5" t="s">
        <v>2</v>
      </c>
      <c r="EQ61" s="7" t="s">
        <v>7</v>
      </c>
      <c r="ER61" s="5" t="s">
        <v>2</v>
      </c>
      <c r="ES61" s="7" t="s">
        <v>7</v>
      </c>
      <c r="ET61" s="5" t="s">
        <v>2</v>
      </c>
      <c r="EU61" s="7" t="s">
        <v>7</v>
      </c>
      <c r="EV61" s="5" t="s">
        <v>3</v>
      </c>
      <c r="EX61" s="7"/>
      <c r="FB61" s="7"/>
      <c r="FD61" s="7"/>
      <c r="FF61" s="7"/>
      <c r="FJ61" s="7"/>
      <c r="FN61" s="7"/>
      <c r="FP61" s="7"/>
      <c r="FR61" s="7"/>
      <c r="FT61" s="6"/>
      <c r="FU61" s="5" t="s">
        <v>405</v>
      </c>
      <c r="FV61" s="9" t="s">
        <v>5</v>
      </c>
      <c r="FW61" s="5" t="s">
        <v>2</v>
      </c>
      <c r="FX61" s="8" t="s">
        <v>7</v>
      </c>
      <c r="FY61" s="5" t="s">
        <v>2</v>
      </c>
      <c r="FZ61" s="8" t="s">
        <v>7</v>
      </c>
      <c r="GA61" s="5" t="s">
        <v>2</v>
      </c>
      <c r="GB61" s="8" t="s">
        <v>7</v>
      </c>
      <c r="GC61" s="5" t="s">
        <v>2</v>
      </c>
      <c r="GD61" s="8" t="s">
        <v>7</v>
      </c>
      <c r="GE61" s="5" t="s">
        <v>3</v>
      </c>
      <c r="GF61" s="6" t="s">
        <v>18</v>
      </c>
    </row>
    <row r="62" spans="1:188" x14ac:dyDescent="0.25">
      <c r="A62" s="5" t="s">
        <v>9</v>
      </c>
      <c r="B62" s="5">
        <v>19100</v>
      </c>
      <c r="C62" s="5" t="s">
        <v>10</v>
      </c>
      <c r="D62" s="5" t="s">
        <v>11</v>
      </c>
      <c r="E62" s="5" t="s">
        <v>20</v>
      </c>
      <c r="F62" s="5" t="s">
        <v>21</v>
      </c>
      <c r="G62" s="5" t="s">
        <v>22</v>
      </c>
      <c r="H62" s="5">
        <v>6</v>
      </c>
      <c r="I62" s="5" t="s">
        <v>12</v>
      </c>
      <c r="J62" s="5">
        <v>5</v>
      </c>
      <c r="K62" s="5" t="s">
        <v>14</v>
      </c>
      <c r="L62" s="5" t="s">
        <v>15</v>
      </c>
      <c r="M62" s="5" t="s">
        <v>16</v>
      </c>
      <c r="O62" s="5" t="s">
        <v>19</v>
      </c>
      <c r="P62" s="5" t="s">
        <v>23</v>
      </c>
      <c r="Q62" s="5" t="s">
        <v>1</v>
      </c>
      <c r="R62" s="7">
        <v>1</v>
      </c>
      <c r="S62" s="5" t="s">
        <v>2</v>
      </c>
      <c r="T62" s="7">
        <v>19100</v>
      </c>
      <c r="U62" s="5" t="s">
        <v>2</v>
      </c>
      <c r="V62" s="7" t="s">
        <v>8</v>
      </c>
      <c r="W62" s="5" t="s">
        <v>2</v>
      </c>
      <c r="X62" s="7" t="s">
        <v>7</v>
      </c>
      <c r="Y62" s="5" t="s">
        <v>2</v>
      </c>
      <c r="Z62" s="7" t="s">
        <v>7</v>
      </c>
      <c r="AA62" s="5" t="s">
        <v>3</v>
      </c>
      <c r="AB62" s="5" t="s">
        <v>4</v>
      </c>
      <c r="AC62" s="8">
        <v>2</v>
      </c>
      <c r="AD62" s="5" t="s">
        <v>2</v>
      </c>
      <c r="AE62" s="5" t="s">
        <v>7</v>
      </c>
      <c r="AF62" s="5" t="s">
        <v>2</v>
      </c>
      <c r="AG62" s="8" t="s">
        <v>7</v>
      </c>
      <c r="AH62" s="5" t="s">
        <v>2</v>
      </c>
      <c r="AI62" s="8" t="s">
        <v>7</v>
      </c>
      <c r="AJ62" s="5" t="s">
        <v>2</v>
      </c>
      <c r="AK62" s="8" t="s">
        <v>7</v>
      </c>
      <c r="AL62" s="5" t="s">
        <v>3</v>
      </c>
      <c r="AM62" s="5" t="s">
        <v>1</v>
      </c>
      <c r="AN62" s="7">
        <v>3</v>
      </c>
      <c r="AO62" s="5" t="s">
        <v>2</v>
      </c>
      <c r="AP62" s="5" t="s">
        <v>7</v>
      </c>
      <c r="AQ62" s="5" t="s">
        <v>2</v>
      </c>
      <c r="AR62" s="7" t="s">
        <v>7</v>
      </c>
      <c r="AS62" s="5" t="s">
        <v>2</v>
      </c>
      <c r="AT62" s="7" t="s">
        <v>7</v>
      </c>
      <c r="AU62" s="5" t="s">
        <v>2</v>
      </c>
      <c r="AV62" s="7" t="s">
        <v>7</v>
      </c>
      <c r="AW62" s="5" t="s">
        <v>3</v>
      </c>
      <c r="AX62" s="5" t="s">
        <v>4</v>
      </c>
      <c r="AY62" s="7">
        <v>4</v>
      </c>
      <c r="AZ62" s="5" t="s">
        <v>2</v>
      </c>
      <c r="BA62" s="5" t="s">
        <v>7</v>
      </c>
      <c r="BB62" s="5" t="s">
        <v>2</v>
      </c>
      <c r="BC62" s="7" t="s">
        <v>7</v>
      </c>
      <c r="BD62" s="5" t="s">
        <v>2</v>
      </c>
      <c r="BE62" s="7" t="s">
        <v>7</v>
      </c>
      <c r="BF62" s="5" t="s">
        <v>2</v>
      </c>
      <c r="BG62" s="7" t="s">
        <v>7</v>
      </c>
      <c r="BH62" s="5" t="s">
        <v>3</v>
      </c>
      <c r="BI62" s="5"/>
      <c r="BJ62" s="5" t="s">
        <v>1</v>
      </c>
      <c r="BK62" s="7">
        <v>5</v>
      </c>
      <c r="BL62" s="5" t="s">
        <v>2</v>
      </c>
      <c r="BM62" s="5" t="s">
        <v>7</v>
      </c>
      <c r="BN62" s="5" t="s">
        <v>2</v>
      </c>
      <c r="BO62" s="7" t="s">
        <v>7</v>
      </c>
      <c r="BP62" s="5" t="s">
        <v>2</v>
      </c>
      <c r="BQ62" s="7"/>
      <c r="BR62" s="5" t="s">
        <v>2</v>
      </c>
      <c r="BS62" s="7" t="s">
        <v>7</v>
      </c>
      <c r="BT62" s="5" t="s">
        <v>3</v>
      </c>
      <c r="BV62" s="5" t="s">
        <v>405</v>
      </c>
      <c r="BW62" s="9" t="s">
        <v>5</v>
      </c>
      <c r="BX62" s="5" t="s">
        <v>2</v>
      </c>
      <c r="BY62" s="8" t="s">
        <v>7</v>
      </c>
      <c r="BZ62" s="5" t="s">
        <v>2</v>
      </c>
      <c r="CA62" s="8" t="s">
        <v>7</v>
      </c>
      <c r="CB62" s="5" t="s">
        <v>2</v>
      </c>
      <c r="CC62" s="8" t="s">
        <v>7</v>
      </c>
      <c r="CD62" s="5" t="s">
        <v>2</v>
      </c>
      <c r="CE62" s="8" t="s">
        <v>7</v>
      </c>
      <c r="CF62" s="5" t="s">
        <v>3</v>
      </c>
      <c r="CG62" s="6" t="s">
        <v>18</v>
      </c>
      <c r="CH62" s="11">
        <v>1146</v>
      </c>
      <c r="CI62" s="6">
        <v>19100</v>
      </c>
      <c r="CJ62" s="6"/>
      <c r="CK62" s="6"/>
      <c r="CL62" s="6"/>
      <c r="CM62" s="6"/>
      <c r="CN62" s="6">
        <v>0.06</v>
      </c>
      <c r="CO62" s="6" t="s">
        <v>35</v>
      </c>
      <c r="CP62" s="6">
        <v>1</v>
      </c>
      <c r="CQ62" s="6" t="s">
        <v>29</v>
      </c>
      <c r="CR62" s="6" t="s">
        <v>27</v>
      </c>
      <c r="CS62" s="6">
        <v>19100</v>
      </c>
      <c r="CT62" s="6" t="s">
        <v>24</v>
      </c>
      <c r="CU62" s="6">
        <v>0.06</v>
      </c>
      <c r="CV62" s="6" t="s">
        <v>25</v>
      </c>
      <c r="CW62" s="6">
        <v>1146</v>
      </c>
      <c r="CX62" s="6" t="s">
        <v>28</v>
      </c>
      <c r="CY62" s="6" t="s">
        <v>26</v>
      </c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 t="s">
        <v>36</v>
      </c>
      <c r="DN62" s="5" t="s">
        <v>19</v>
      </c>
      <c r="DO62" s="5" t="s">
        <v>23</v>
      </c>
      <c r="DP62" s="5" t="s">
        <v>1</v>
      </c>
      <c r="DQ62" s="7">
        <v>1</v>
      </c>
      <c r="DR62" s="5" t="s">
        <v>2</v>
      </c>
      <c r="DS62" s="7">
        <v>19100</v>
      </c>
      <c r="DT62" s="5" t="s">
        <v>2</v>
      </c>
      <c r="DU62" s="7" t="s">
        <v>1565</v>
      </c>
      <c r="DV62" s="5" t="s">
        <v>2</v>
      </c>
      <c r="DW62" s="7" t="s">
        <v>7</v>
      </c>
      <c r="DX62" s="5" t="s">
        <v>2</v>
      </c>
      <c r="DY62" s="7" t="s">
        <v>7</v>
      </c>
      <c r="DZ62" s="5" t="s">
        <v>3</v>
      </c>
      <c r="EA62" s="5" t="s">
        <v>4</v>
      </c>
      <c r="EB62" s="8">
        <v>2</v>
      </c>
      <c r="EC62" s="5" t="s">
        <v>2</v>
      </c>
      <c r="ED62" s="5" t="s">
        <v>7</v>
      </c>
      <c r="EE62" s="5" t="s">
        <v>2</v>
      </c>
      <c r="EF62" s="8" t="s">
        <v>7</v>
      </c>
      <c r="EG62" s="5" t="s">
        <v>2</v>
      </c>
      <c r="EH62" s="8" t="s">
        <v>7</v>
      </c>
      <c r="EI62" s="5" t="s">
        <v>2</v>
      </c>
      <c r="EJ62" s="8" t="s">
        <v>7</v>
      </c>
      <c r="EK62" s="5" t="s">
        <v>3</v>
      </c>
      <c r="EL62" s="5" t="s">
        <v>1</v>
      </c>
      <c r="EM62" s="7">
        <v>3</v>
      </c>
      <c r="EN62" s="5" t="s">
        <v>2</v>
      </c>
      <c r="EO62" s="5" t="s">
        <v>7</v>
      </c>
      <c r="EP62" s="5" t="s">
        <v>2</v>
      </c>
      <c r="EQ62" s="7" t="s">
        <v>7</v>
      </c>
      <c r="ER62" s="5" t="s">
        <v>2</v>
      </c>
      <c r="ES62" s="7" t="s">
        <v>7</v>
      </c>
      <c r="ET62" s="5" t="s">
        <v>2</v>
      </c>
      <c r="EU62" s="7" t="s">
        <v>7</v>
      </c>
      <c r="EV62" s="5" t="s">
        <v>3</v>
      </c>
      <c r="EW62" s="5" t="s">
        <v>4</v>
      </c>
      <c r="EX62" s="7">
        <v>4</v>
      </c>
      <c r="EY62" s="5" t="s">
        <v>2</v>
      </c>
      <c r="EZ62" s="5" t="s">
        <v>7</v>
      </c>
      <c r="FA62" s="5" t="s">
        <v>2</v>
      </c>
      <c r="FB62" s="7" t="s">
        <v>7</v>
      </c>
      <c r="FC62" s="5" t="s">
        <v>2</v>
      </c>
      <c r="FD62" s="7" t="s">
        <v>7</v>
      </c>
      <c r="FE62" s="5" t="s">
        <v>2</v>
      </c>
      <c r="FF62" s="7" t="s">
        <v>7</v>
      </c>
      <c r="FG62" s="5" t="s">
        <v>3</v>
      </c>
      <c r="FH62" s="5" t="s">
        <v>1</v>
      </c>
      <c r="FI62" s="7">
        <v>5</v>
      </c>
      <c r="FJ62" s="5" t="s">
        <v>2</v>
      </c>
      <c r="FK62" s="5" t="s">
        <v>7</v>
      </c>
      <c r="FL62" s="5" t="s">
        <v>2</v>
      </c>
      <c r="FM62" s="7" t="s">
        <v>7</v>
      </c>
      <c r="FN62" s="5" t="s">
        <v>2</v>
      </c>
      <c r="FO62" s="7" t="s">
        <v>7</v>
      </c>
      <c r="FP62" s="5" t="s">
        <v>2</v>
      </c>
      <c r="FQ62" s="7" t="s">
        <v>7</v>
      </c>
      <c r="FR62" s="5" t="s">
        <v>3</v>
      </c>
      <c r="FT62" s="6"/>
      <c r="FU62" s="5" t="s">
        <v>405</v>
      </c>
      <c r="FV62" s="9" t="s">
        <v>5</v>
      </c>
      <c r="FW62" s="5" t="s">
        <v>2</v>
      </c>
      <c r="FX62" s="8" t="s">
        <v>7</v>
      </c>
      <c r="FY62" s="5" t="s">
        <v>2</v>
      </c>
      <c r="FZ62" s="8" t="s">
        <v>7</v>
      </c>
      <c r="GA62" s="5" t="s">
        <v>2</v>
      </c>
      <c r="GB62" s="8" t="s">
        <v>7</v>
      </c>
      <c r="GC62" s="5" t="s">
        <v>2</v>
      </c>
      <c r="GD62" s="8" t="s">
        <v>7</v>
      </c>
      <c r="GE62" s="5" t="s">
        <v>3</v>
      </c>
      <c r="GF62" s="6" t="s">
        <v>18</v>
      </c>
    </row>
    <row r="63" spans="1:188" x14ac:dyDescent="0.25">
      <c r="A63" s="5" t="s">
        <v>9</v>
      </c>
      <c r="B63" s="5">
        <v>1100</v>
      </c>
      <c r="C63" s="5" t="s">
        <v>10</v>
      </c>
      <c r="D63" s="5" t="s">
        <v>11</v>
      </c>
      <c r="E63" s="5" t="s">
        <v>20</v>
      </c>
      <c r="F63" s="5" t="s">
        <v>21</v>
      </c>
      <c r="G63" s="5" t="s">
        <v>22</v>
      </c>
      <c r="H63" s="5">
        <v>4</v>
      </c>
      <c r="I63" s="5" t="s">
        <v>12</v>
      </c>
      <c r="J63" s="5">
        <v>4</v>
      </c>
      <c r="K63" s="5" t="s">
        <v>14</v>
      </c>
      <c r="L63" s="5" t="s">
        <v>15</v>
      </c>
      <c r="M63" s="5" t="s">
        <v>16</v>
      </c>
      <c r="O63" s="5" t="s">
        <v>19</v>
      </c>
      <c r="P63" s="5" t="s">
        <v>23</v>
      </c>
      <c r="Q63" s="5" t="s">
        <v>1</v>
      </c>
      <c r="R63" s="7">
        <v>1</v>
      </c>
      <c r="S63" s="5" t="s">
        <v>2</v>
      </c>
      <c r="T63" s="7">
        <v>1100</v>
      </c>
      <c r="U63" s="5" t="s">
        <v>2</v>
      </c>
      <c r="V63" s="7" t="s">
        <v>8</v>
      </c>
      <c r="W63" s="5" t="s">
        <v>2</v>
      </c>
      <c r="X63" s="7" t="s">
        <v>7</v>
      </c>
      <c r="Y63" s="5" t="s">
        <v>2</v>
      </c>
      <c r="Z63" s="7" t="s">
        <v>7</v>
      </c>
      <c r="AA63" s="5" t="s">
        <v>3</v>
      </c>
      <c r="AB63" s="5" t="s">
        <v>4</v>
      </c>
      <c r="AC63" s="8">
        <v>2</v>
      </c>
      <c r="AD63" s="5" t="s">
        <v>2</v>
      </c>
      <c r="AE63" s="5" t="s">
        <v>7</v>
      </c>
      <c r="AF63" s="5" t="s">
        <v>2</v>
      </c>
      <c r="AG63" s="8" t="s">
        <v>7</v>
      </c>
      <c r="AH63" s="5" t="s">
        <v>2</v>
      </c>
      <c r="AI63" s="8" t="s">
        <v>7</v>
      </c>
      <c r="AJ63" s="5" t="s">
        <v>2</v>
      </c>
      <c r="AK63" s="8" t="s">
        <v>7</v>
      </c>
      <c r="AL63" s="5" t="s">
        <v>3</v>
      </c>
      <c r="AM63" s="5" t="s">
        <v>1</v>
      </c>
      <c r="AN63" s="7">
        <v>3</v>
      </c>
      <c r="AO63" s="5" t="s">
        <v>2</v>
      </c>
      <c r="AP63" s="5" t="s">
        <v>7</v>
      </c>
      <c r="AQ63" s="5" t="s">
        <v>2</v>
      </c>
      <c r="AR63" s="7" t="s">
        <v>7</v>
      </c>
      <c r="AS63" s="5" t="s">
        <v>2</v>
      </c>
      <c r="AT63" s="7" t="s">
        <v>7</v>
      </c>
      <c r="AU63" s="5" t="s">
        <v>2</v>
      </c>
      <c r="AV63" s="7" t="s">
        <v>7</v>
      </c>
      <c r="AW63" s="5" t="s">
        <v>3</v>
      </c>
      <c r="AX63" s="5" t="s">
        <v>4</v>
      </c>
      <c r="AY63" s="7">
        <v>4</v>
      </c>
      <c r="AZ63" s="5" t="s">
        <v>2</v>
      </c>
      <c r="BA63" s="5" t="s">
        <v>7</v>
      </c>
      <c r="BB63" s="5" t="s">
        <v>2</v>
      </c>
      <c r="BC63" s="7" t="s">
        <v>7</v>
      </c>
      <c r="BD63" s="5" t="s">
        <v>2</v>
      </c>
      <c r="BE63" s="7" t="s">
        <v>7</v>
      </c>
      <c r="BF63" s="5" t="s">
        <v>2</v>
      </c>
      <c r="BG63" s="7" t="s">
        <v>7</v>
      </c>
      <c r="BH63" s="5" t="s">
        <v>3</v>
      </c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V63" s="5" t="s">
        <v>405</v>
      </c>
      <c r="BW63" s="9" t="s">
        <v>5</v>
      </c>
      <c r="BX63" s="5" t="s">
        <v>2</v>
      </c>
      <c r="BY63" s="8" t="s">
        <v>7</v>
      </c>
      <c r="BZ63" s="5" t="s">
        <v>2</v>
      </c>
      <c r="CA63" s="8" t="s">
        <v>7</v>
      </c>
      <c r="CB63" s="5" t="s">
        <v>2</v>
      </c>
      <c r="CC63" s="8" t="s">
        <v>7</v>
      </c>
      <c r="CD63" s="5" t="s">
        <v>2</v>
      </c>
      <c r="CE63" s="8" t="s">
        <v>7</v>
      </c>
      <c r="CF63" s="5" t="s">
        <v>3</v>
      </c>
      <c r="CG63" s="6" t="s">
        <v>18</v>
      </c>
      <c r="CH63" s="11">
        <v>44</v>
      </c>
      <c r="CI63" s="6">
        <v>1100</v>
      </c>
      <c r="CJ63" s="6"/>
      <c r="CK63" s="6"/>
      <c r="CL63" s="6"/>
      <c r="CM63" s="6"/>
      <c r="CN63" s="6">
        <v>0.04</v>
      </c>
      <c r="CO63" s="6" t="s">
        <v>35</v>
      </c>
      <c r="CP63" s="6">
        <v>1</v>
      </c>
      <c r="CQ63" s="6" t="s">
        <v>29</v>
      </c>
      <c r="CR63" s="6" t="s">
        <v>27</v>
      </c>
      <c r="CS63" s="6">
        <v>1100</v>
      </c>
      <c r="CT63" s="6" t="s">
        <v>24</v>
      </c>
      <c r="CU63" s="6">
        <v>0.04</v>
      </c>
      <c r="CV63" s="6" t="s">
        <v>25</v>
      </c>
      <c r="CW63" s="6">
        <v>44</v>
      </c>
      <c r="CX63" s="6" t="s">
        <v>28</v>
      </c>
      <c r="CY63" s="6" t="s">
        <v>26</v>
      </c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 t="s">
        <v>36</v>
      </c>
      <c r="DN63" s="5" t="s">
        <v>19</v>
      </c>
      <c r="DO63" s="5" t="s">
        <v>23</v>
      </c>
      <c r="DP63" s="5" t="s">
        <v>1</v>
      </c>
      <c r="DQ63" s="7">
        <v>1</v>
      </c>
      <c r="DR63" s="5" t="s">
        <v>2</v>
      </c>
      <c r="DS63" s="7">
        <v>1100</v>
      </c>
      <c r="DT63" s="5" t="s">
        <v>2</v>
      </c>
      <c r="DU63" s="7" t="s">
        <v>1566</v>
      </c>
      <c r="DV63" s="5" t="s">
        <v>2</v>
      </c>
      <c r="DW63" s="7" t="s">
        <v>7</v>
      </c>
      <c r="DX63" s="5" t="s">
        <v>2</v>
      </c>
      <c r="DY63" s="7" t="s">
        <v>7</v>
      </c>
      <c r="DZ63" s="5" t="s">
        <v>3</v>
      </c>
      <c r="EA63" s="5" t="s">
        <v>4</v>
      </c>
      <c r="EB63" s="8">
        <v>2</v>
      </c>
      <c r="EC63" s="5" t="s">
        <v>2</v>
      </c>
      <c r="ED63" s="5" t="s">
        <v>7</v>
      </c>
      <c r="EE63" s="5" t="s">
        <v>2</v>
      </c>
      <c r="EF63" s="8" t="s">
        <v>7</v>
      </c>
      <c r="EG63" s="5" t="s">
        <v>2</v>
      </c>
      <c r="EH63" s="8" t="s">
        <v>7</v>
      </c>
      <c r="EI63" s="5" t="s">
        <v>2</v>
      </c>
      <c r="EJ63" s="8" t="s">
        <v>7</v>
      </c>
      <c r="EK63" s="5" t="s">
        <v>3</v>
      </c>
      <c r="EL63" s="5" t="s">
        <v>1</v>
      </c>
      <c r="EM63" s="7">
        <v>3</v>
      </c>
      <c r="EN63" s="5" t="s">
        <v>2</v>
      </c>
      <c r="EO63" s="5" t="s">
        <v>7</v>
      </c>
      <c r="EP63" s="5" t="s">
        <v>2</v>
      </c>
      <c r="EQ63" s="7" t="s">
        <v>7</v>
      </c>
      <c r="ER63" s="5" t="s">
        <v>2</v>
      </c>
      <c r="ES63" s="7" t="s">
        <v>7</v>
      </c>
      <c r="ET63" s="5" t="s">
        <v>2</v>
      </c>
      <c r="EU63" s="7" t="s">
        <v>7</v>
      </c>
      <c r="EV63" s="5" t="s">
        <v>3</v>
      </c>
      <c r="EW63" s="5" t="s">
        <v>4</v>
      </c>
      <c r="EX63" s="7">
        <v>4</v>
      </c>
      <c r="EY63" s="5" t="s">
        <v>2</v>
      </c>
      <c r="EZ63" s="5" t="s">
        <v>7</v>
      </c>
      <c r="FA63" s="5" t="s">
        <v>2</v>
      </c>
      <c r="FB63" s="7" t="s">
        <v>7</v>
      </c>
      <c r="FC63" s="5" t="s">
        <v>2</v>
      </c>
      <c r="FD63" s="7" t="s">
        <v>7</v>
      </c>
      <c r="FE63" s="5" t="s">
        <v>2</v>
      </c>
      <c r="FF63" s="7" t="s">
        <v>7</v>
      </c>
      <c r="FG63" s="5" t="s">
        <v>3</v>
      </c>
      <c r="FJ63" s="7"/>
      <c r="FN63" s="7"/>
      <c r="FP63" s="7"/>
      <c r="FR63" s="7"/>
      <c r="FT63" s="6"/>
      <c r="FU63" s="5" t="s">
        <v>405</v>
      </c>
      <c r="FV63" s="9" t="s">
        <v>5</v>
      </c>
      <c r="FW63" s="5" t="s">
        <v>2</v>
      </c>
      <c r="FX63" s="8" t="s">
        <v>7</v>
      </c>
      <c r="FY63" s="5" t="s">
        <v>2</v>
      </c>
      <c r="FZ63" s="8" t="s">
        <v>7</v>
      </c>
      <c r="GA63" s="5" t="s">
        <v>2</v>
      </c>
      <c r="GB63" s="8" t="s">
        <v>7</v>
      </c>
      <c r="GC63" s="5" t="s">
        <v>2</v>
      </c>
      <c r="GD63" s="8" t="s">
        <v>7</v>
      </c>
      <c r="GE63" s="5" t="s">
        <v>3</v>
      </c>
      <c r="GF63" s="6" t="s">
        <v>18</v>
      </c>
    </row>
    <row r="64" spans="1:188" x14ac:dyDescent="0.25">
      <c r="A64" s="5" t="s">
        <v>9</v>
      </c>
      <c r="B64" s="5">
        <v>18100</v>
      </c>
      <c r="C64" s="5" t="s">
        <v>10</v>
      </c>
      <c r="D64" s="5" t="s">
        <v>11</v>
      </c>
      <c r="E64" s="5" t="s">
        <v>20</v>
      </c>
      <c r="F64" s="5" t="s">
        <v>21</v>
      </c>
      <c r="G64" s="5" t="s">
        <v>22</v>
      </c>
      <c r="H64" s="5">
        <v>3</v>
      </c>
      <c r="I64" s="5" t="s">
        <v>12</v>
      </c>
      <c r="J64" s="5">
        <v>3</v>
      </c>
      <c r="K64" s="5" t="s">
        <v>14</v>
      </c>
      <c r="L64" s="5" t="s">
        <v>15</v>
      </c>
      <c r="M64" s="5" t="s">
        <v>16</v>
      </c>
      <c r="O64" s="5" t="s">
        <v>19</v>
      </c>
      <c r="P64" s="5" t="s">
        <v>23</v>
      </c>
      <c r="Q64" s="5" t="s">
        <v>1</v>
      </c>
      <c r="R64" s="7">
        <v>1</v>
      </c>
      <c r="S64" s="5" t="s">
        <v>2</v>
      </c>
      <c r="T64" s="7">
        <v>18100</v>
      </c>
      <c r="U64" s="5" t="s">
        <v>2</v>
      </c>
      <c r="V64" s="7" t="s">
        <v>8</v>
      </c>
      <c r="W64" s="5" t="s">
        <v>2</v>
      </c>
      <c r="X64" s="7" t="s">
        <v>7</v>
      </c>
      <c r="Y64" s="5" t="s">
        <v>2</v>
      </c>
      <c r="Z64" s="7" t="s">
        <v>7</v>
      </c>
      <c r="AA64" s="5" t="s">
        <v>3</v>
      </c>
      <c r="AB64" s="5" t="s">
        <v>4</v>
      </c>
      <c r="AC64" s="8">
        <v>2</v>
      </c>
      <c r="AD64" s="5" t="s">
        <v>2</v>
      </c>
      <c r="AE64" s="5" t="s">
        <v>7</v>
      </c>
      <c r="AF64" s="5" t="s">
        <v>2</v>
      </c>
      <c r="AG64" s="8" t="s">
        <v>7</v>
      </c>
      <c r="AH64" s="5" t="s">
        <v>2</v>
      </c>
      <c r="AI64" s="8" t="s">
        <v>7</v>
      </c>
      <c r="AJ64" s="5" t="s">
        <v>2</v>
      </c>
      <c r="AK64" s="8" t="s">
        <v>7</v>
      </c>
      <c r="AL64" s="5" t="s">
        <v>3</v>
      </c>
      <c r="AM64" s="5" t="s">
        <v>1</v>
      </c>
      <c r="AN64" s="7">
        <v>3</v>
      </c>
      <c r="AO64" s="5" t="s">
        <v>2</v>
      </c>
      <c r="AP64" s="5" t="s">
        <v>7</v>
      </c>
      <c r="AQ64" s="5" t="s">
        <v>2</v>
      </c>
      <c r="AR64" s="7" t="s">
        <v>7</v>
      </c>
      <c r="AS64" s="5" t="s">
        <v>2</v>
      </c>
      <c r="AT64" s="7" t="s">
        <v>7</v>
      </c>
      <c r="AU64" s="5" t="s">
        <v>2</v>
      </c>
      <c r="AV64" s="7" t="s">
        <v>7</v>
      </c>
      <c r="AW64" s="5" t="s">
        <v>3</v>
      </c>
      <c r="AY64" s="7"/>
      <c r="BC64" s="7"/>
      <c r="BE64" s="7"/>
      <c r="BG64" s="7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V64" s="5" t="s">
        <v>405</v>
      </c>
      <c r="BW64" s="9" t="s">
        <v>5</v>
      </c>
      <c r="BX64" s="5" t="s">
        <v>2</v>
      </c>
      <c r="BY64" s="8" t="s">
        <v>7</v>
      </c>
      <c r="BZ64" s="5" t="s">
        <v>2</v>
      </c>
      <c r="CA64" s="8" t="s">
        <v>7</v>
      </c>
      <c r="CB64" s="5" t="s">
        <v>2</v>
      </c>
      <c r="CC64" s="8" t="s">
        <v>7</v>
      </c>
      <c r="CD64" s="5" t="s">
        <v>2</v>
      </c>
      <c r="CE64" s="8" t="s">
        <v>7</v>
      </c>
      <c r="CF64" s="5" t="s">
        <v>3</v>
      </c>
      <c r="CG64" s="6" t="s">
        <v>18</v>
      </c>
      <c r="CH64" s="11">
        <v>543</v>
      </c>
      <c r="CI64" s="6">
        <v>18100</v>
      </c>
      <c r="CJ64" s="6"/>
      <c r="CK64" s="6"/>
      <c r="CL64" s="6"/>
      <c r="CM64" s="6"/>
      <c r="CN64" s="6">
        <v>0.03</v>
      </c>
      <c r="CO64" s="6" t="s">
        <v>35</v>
      </c>
      <c r="CP64" s="6">
        <v>1</v>
      </c>
      <c r="CQ64" s="6" t="s">
        <v>29</v>
      </c>
      <c r="CR64" s="6" t="s">
        <v>27</v>
      </c>
      <c r="CS64" s="6">
        <v>18100</v>
      </c>
      <c r="CT64" s="6" t="s">
        <v>24</v>
      </c>
      <c r="CU64" s="6">
        <v>0.03</v>
      </c>
      <c r="CV64" s="6" t="s">
        <v>25</v>
      </c>
      <c r="CW64" s="6">
        <v>543</v>
      </c>
      <c r="CX64" s="6" t="s">
        <v>28</v>
      </c>
      <c r="CY64" s="6" t="s">
        <v>26</v>
      </c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 t="s">
        <v>36</v>
      </c>
      <c r="DN64" s="5" t="s">
        <v>19</v>
      </c>
      <c r="DO64" s="5" t="s">
        <v>23</v>
      </c>
      <c r="DP64" s="5" t="s">
        <v>1</v>
      </c>
      <c r="DQ64" s="7">
        <v>1</v>
      </c>
      <c r="DR64" s="5" t="s">
        <v>2</v>
      </c>
      <c r="DS64" s="7">
        <v>18100</v>
      </c>
      <c r="DT64" s="5" t="s">
        <v>2</v>
      </c>
      <c r="DU64" s="7" t="s">
        <v>1567</v>
      </c>
      <c r="DV64" s="5" t="s">
        <v>2</v>
      </c>
      <c r="DW64" s="7" t="s">
        <v>7</v>
      </c>
      <c r="DX64" s="5" t="s">
        <v>2</v>
      </c>
      <c r="DY64" s="7" t="s">
        <v>7</v>
      </c>
      <c r="DZ64" s="5" t="s">
        <v>3</v>
      </c>
      <c r="EA64" s="5" t="s">
        <v>4</v>
      </c>
      <c r="EB64" s="8">
        <v>2</v>
      </c>
      <c r="EC64" s="5" t="s">
        <v>2</v>
      </c>
      <c r="ED64" s="5" t="s">
        <v>7</v>
      </c>
      <c r="EE64" s="5" t="s">
        <v>2</v>
      </c>
      <c r="EF64" s="8" t="s">
        <v>7</v>
      </c>
      <c r="EG64" s="5" t="s">
        <v>2</v>
      </c>
      <c r="EH64" s="8" t="s">
        <v>7</v>
      </c>
      <c r="EI64" s="5" t="s">
        <v>2</v>
      </c>
      <c r="EJ64" s="8" t="s">
        <v>7</v>
      </c>
      <c r="EK64" s="5" t="s">
        <v>3</v>
      </c>
      <c r="EL64" s="5" t="s">
        <v>1</v>
      </c>
      <c r="EM64" s="7">
        <v>3</v>
      </c>
      <c r="EN64" s="5" t="s">
        <v>2</v>
      </c>
      <c r="EO64" s="5" t="s">
        <v>7</v>
      </c>
      <c r="EP64" s="5" t="s">
        <v>2</v>
      </c>
      <c r="EQ64" s="7" t="s">
        <v>7</v>
      </c>
      <c r="ER64" s="5" t="s">
        <v>2</v>
      </c>
      <c r="ES64" s="7" t="s">
        <v>7</v>
      </c>
      <c r="ET64" s="5" t="s">
        <v>2</v>
      </c>
      <c r="EU64" s="7" t="s">
        <v>7</v>
      </c>
      <c r="EV64" s="5" t="s">
        <v>3</v>
      </c>
      <c r="EX64" s="7"/>
      <c r="FB64" s="7"/>
      <c r="FD64" s="7"/>
      <c r="FF64" s="7"/>
      <c r="FJ64" s="7"/>
      <c r="FN64" s="7"/>
      <c r="FP64" s="7"/>
      <c r="FR64" s="7"/>
      <c r="FT64" s="6"/>
      <c r="FU64" s="5" t="s">
        <v>405</v>
      </c>
      <c r="FV64" s="9" t="s">
        <v>5</v>
      </c>
      <c r="FW64" s="5" t="s">
        <v>2</v>
      </c>
      <c r="FX64" s="8" t="s">
        <v>7</v>
      </c>
      <c r="FY64" s="5" t="s">
        <v>2</v>
      </c>
      <c r="FZ64" s="8" t="s">
        <v>7</v>
      </c>
      <c r="GA64" s="5" t="s">
        <v>2</v>
      </c>
      <c r="GB64" s="8" t="s">
        <v>7</v>
      </c>
      <c r="GC64" s="5" t="s">
        <v>2</v>
      </c>
      <c r="GD64" s="8" t="s">
        <v>7</v>
      </c>
      <c r="GE64" s="5" t="s">
        <v>3</v>
      </c>
      <c r="GF64" s="6" t="s">
        <v>18</v>
      </c>
    </row>
    <row r="65" spans="1:188" x14ac:dyDescent="0.25">
      <c r="A65" s="5" t="s">
        <v>9</v>
      </c>
      <c r="B65" s="5">
        <v>17900</v>
      </c>
      <c r="C65" s="5" t="s">
        <v>10</v>
      </c>
      <c r="D65" s="5" t="s">
        <v>11</v>
      </c>
      <c r="E65" s="5" t="s">
        <v>20</v>
      </c>
      <c r="F65" s="5" t="s">
        <v>21</v>
      </c>
      <c r="G65" s="5" t="s">
        <v>22</v>
      </c>
      <c r="H65" s="5">
        <v>7</v>
      </c>
      <c r="I65" s="5" t="s">
        <v>12</v>
      </c>
      <c r="J65" s="5">
        <v>5</v>
      </c>
      <c r="K65" s="5" t="s">
        <v>14</v>
      </c>
      <c r="L65" s="5" t="s">
        <v>15</v>
      </c>
      <c r="M65" s="5" t="s">
        <v>16</v>
      </c>
      <c r="O65" s="5" t="s">
        <v>19</v>
      </c>
      <c r="P65" s="5" t="s">
        <v>23</v>
      </c>
      <c r="Q65" s="5" t="s">
        <v>1</v>
      </c>
      <c r="R65" s="7">
        <v>1</v>
      </c>
      <c r="S65" s="5" t="s">
        <v>2</v>
      </c>
      <c r="T65" s="7">
        <v>17900</v>
      </c>
      <c r="U65" s="5" t="s">
        <v>2</v>
      </c>
      <c r="V65" s="7" t="s">
        <v>8</v>
      </c>
      <c r="W65" s="5" t="s">
        <v>2</v>
      </c>
      <c r="X65" s="7" t="s">
        <v>7</v>
      </c>
      <c r="Y65" s="5" t="s">
        <v>2</v>
      </c>
      <c r="Z65" s="7" t="s">
        <v>7</v>
      </c>
      <c r="AA65" s="5" t="s">
        <v>3</v>
      </c>
      <c r="AB65" s="5" t="s">
        <v>4</v>
      </c>
      <c r="AC65" s="8">
        <v>2</v>
      </c>
      <c r="AD65" s="5" t="s">
        <v>2</v>
      </c>
      <c r="AE65" s="5" t="s">
        <v>7</v>
      </c>
      <c r="AF65" s="5" t="s">
        <v>2</v>
      </c>
      <c r="AG65" s="8" t="s">
        <v>7</v>
      </c>
      <c r="AH65" s="5" t="s">
        <v>2</v>
      </c>
      <c r="AI65" s="8" t="s">
        <v>7</v>
      </c>
      <c r="AJ65" s="5" t="s">
        <v>2</v>
      </c>
      <c r="AK65" s="8" t="s">
        <v>7</v>
      </c>
      <c r="AL65" s="5" t="s">
        <v>3</v>
      </c>
      <c r="AM65" s="5" t="s">
        <v>1</v>
      </c>
      <c r="AN65" s="7">
        <v>3</v>
      </c>
      <c r="AO65" s="5" t="s">
        <v>2</v>
      </c>
      <c r="AP65" s="5" t="s">
        <v>7</v>
      </c>
      <c r="AQ65" s="5" t="s">
        <v>2</v>
      </c>
      <c r="AR65" s="7" t="s">
        <v>7</v>
      </c>
      <c r="AS65" s="5" t="s">
        <v>2</v>
      </c>
      <c r="AT65" s="7" t="s">
        <v>7</v>
      </c>
      <c r="AU65" s="5" t="s">
        <v>2</v>
      </c>
      <c r="AV65" s="7" t="s">
        <v>7</v>
      </c>
      <c r="AW65" s="5" t="s">
        <v>3</v>
      </c>
      <c r="AX65" s="5" t="s">
        <v>4</v>
      </c>
      <c r="AY65" s="7">
        <v>4</v>
      </c>
      <c r="AZ65" s="5" t="s">
        <v>2</v>
      </c>
      <c r="BA65" s="5" t="s">
        <v>7</v>
      </c>
      <c r="BB65" s="5" t="s">
        <v>2</v>
      </c>
      <c r="BC65" s="7" t="s">
        <v>7</v>
      </c>
      <c r="BD65" s="5" t="s">
        <v>2</v>
      </c>
      <c r="BE65" s="7" t="s">
        <v>7</v>
      </c>
      <c r="BF65" s="5" t="s">
        <v>2</v>
      </c>
      <c r="BG65" s="7" t="s">
        <v>7</v>
      </c>
      <c r="BH65" s="5" t="s">
        <v>3</v>
      </c>
      <c r="BI65" s="5"/>
      <c r="BJ65" s="5" t="s">
        <v>1</v>
      </c>
      <c r="BK65" s="7">
        <v>5</v>
      </c>
      <c r="BL65" s="5" t="s">
        <v>2</v>
      </c>
      <c r="BM65" s="5" t="s">
        <v>7</v>
      </c>
      <c r="BN65" s="5" t="s">
        <v>2</v>
      </c>
      <c r="BO65" s="7" t="s">
        <v>7</v>
      </c>
      <c r="BP65" s="5" t="s">
        <v>2</v>
      </c>
      <c r="BQ65" s="7"/>
      <c r="BR65" s="5" t="s">
        <v>2</v>
      </c>
      <c r="BS65" s="7" t="s">
        <v>7</v>
      </c>
      <c r="BT65" s="5" t="s">
        <v>3</v>
      </c>
      <c r="BV65" s="5" t="s">
        <v>405</v>
      </c>
      <c r="BW65" s="9" t="s">
        <v>5</v>
      </c>
      <c r="BX65" s="5" t="s">
        <v>2</v>
      </c>
      <c r="BY65" s="8" t="s">
        <v>7</v>
      </c>
      <c r="BZ65" s="5" t="s">
        <v>2</v>
      </c>
      <c r="CA65" s="8" t="s">
        <v>7</v>
      </c>
      <c r="CB65" s="5" t="s">
        <v>2</v>
      </c>
      <c r="CC65" s="8" t="s">
        <v>7</v>
      </c>
      <c r="CD65" s="5" t="s">
        <v>2</v>
      </c>
      <c r="CE65" s="8" t="s">
        <v>7</v>
      </c>
      <c r="CF65" s="5" t="s">
        <v>3</v>
      </c>
      <c r="CG65" s="6" t="s">
        <v>18</v>
      </c>
      <c r="CH65" s="11">
        <v>1253</v>
      </c>
      <c r="CI65" s="6">
        <v>17900</v>
      </c>
      <c r="CJ65" s="6"/>
      <c r="CK65" s="6"/>
      <c r="CL65" s="6"/>
      <c r="CM65" s="6"/>
      <c r="CN65" s="6">
        <v>7.0000000000000007E-2</v>
      </c>
      <c r="CO65" s="6" t="s">
        <v>35</v>
      </c>
      <c r="CP65" s="6">
        <v>1</v>
      </c>
      <c r="CQ65" s="6" t="s">
        <v>29</v>
      </c>
      <c r="CR65" s="6" t="s">
        <v>27</v>
      </c>
      <c r="CS65" s="6">
        <v>17900</v>
      </c>
      <c r="CT65" s="6" t="s">
        <v>24</v>
      </c>
      <c r="CU65" s="6">
        <v>7.0000000000000007E-2</v>
      </c>
      <c r="CV65" s="6" t="s">
        <v>25</v>
      </c>
      <c r="CW65" s="6">
        <v>1253</v>
      </c>
      <c r="CX65" s="6" t="s">
        <v>28</v>
      </c>
      <c r="CY65" s="6" t="s">
        <v>26</v>
      </c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 t="s">
        <v>36</v>
      </c>
      <c r="DN65" s="5" t="s">
        <v>19</v>
      </c>
      <c r="DO65" s="5" t="s">
        <v>23</v>
      </c>
      <c r="DP65" s="5" t="s">
        <v>1</v>
      </c>
      <c r="DQ65" s="7">
        <v>1</v>
      </c>
      <c r="DR65" s="5" t="s">
        <v>2</v>
      </c>
      <c r="DS65" s="7">
        <v>17900</v>
      </c>
      <c r="DT65" s="5" t="s">
        <v>2</v>
      </c>
      <c r="DU65" s="7" t="s">
        <v>378</v>
      </c>
      <c r="DV65" s="5" t="s">
        <v>2</v>
      </c>
      <c r="DW65" s="7" t="s">
        <v>7</v>
      </c>
      <c r="DX65" s="5" t="s">
        <v>2</v>
      </c>
      <c r="DY65" s="7" t="s">
        <v>7</v>
      </c>
      <c r="DZ65" s="5" t="s">
        <v>3</v>
      </c>
      <c r="EA65" s="5" t="s">
        <v>4</v>
      </c>
      <c r="EB65" s="8">
        <v>2</v>
      </c>
      <c r="EC65" s="5" t="s">
        <v>2</v>
      </c>
      <c r="ED65" s="5" t="s">
        <v>7</v>
      </c>
      <c r="EE65" s="5" t="s">
        <v>2</v>
      </c>
      <c r="EF65" s="8" t="s">
        <v>7</v>
      </c>
      <c r="EG65" s="5" t="s">
        <v>2</v>
      </c>
      <c r="EH65" s="8" t="s">
        <v>7</v>
      </c>
      <c r="EI65" s="5" t="s">
        <v>2</v>
      </c>
      <c r="EJ65" s="8" t="s">
        <v>7</v>
      </c>
      <c r="EK65" s="5" t="s">
        <v>3</v>
      </c>
      <c r="EL65" s="5" t="s">
        <v>1</v>
      </c>
      <c r="EM65" s="7">
        <v>3</v>
      </c>
      <c r="EN65" s="5" t="s">
        <v>2</v>
      </c>
      <c r="EO65" s="5" t="s">
        <v>7</v>
      </c>
      <c r="EP65" s="5" t="s">
        <v>2</v>
      </c>
      <c r="EQ65" s="7" t="s">
        <v>7</v>
      </c>
      <c r="ER65" s="5" t="s">
        <v>2</v>
      </c>
      <c r="ES65" s="7" t="s">
        <v>7</v>
      </c>
      <c r="ET65" s="5" t="s">
        <v>2</v>
      </c>
      <c r="EU65" s="7" t="s">
        <v>7</v>
      </c>
      <c r="EV65" s="5" t="s">
        <v>3</v>
      </c>
      <c r="EW65" s="5" t="s">
        <v>4</v>
      </c>
      <c r="EX65" s="7">
        <v>4</v>
      </c>
      <c r="EY65" s="5" t="s">
        <v>2</v>
      </c>
      <c r="EZ65" s="5" t="s">
        <v>7</v>
      </c>
      <c r="FA65" s="5" t="s">
        <v>2</v>
      </c>
      <c r="FB65" s="7" t="s">
        <v>7</v>
      </c>
      <c r="FC65" s="5" t="s">
        <v>2</v>
      </c>
      <c r="FD65" s="7" t="s">
        <v>7</v>
      </c>
      <c r="FE65" s="5" t="s">
        <v>2</v>
      </c>
      <c r="FF65" s="7" t="s">
        <v>7</v>
      </c>
      <c r="FG65" s="5" t="s">
        <v>3</v>
      </c>
      <c r="FH65" s="5" t="s">
        <v>1</v>
      </c>
      <c r="FI65" s="7">
        <v>5</v>
      </c>
      <c r="FJ65" s="5" t="s">
        <v>2</v>
      </c>
      <c r="FK65" s="5" t="s">
        <v>7</v>
      </c>
      <c r="FL65" s="5" t="s">
        <v>2</v>
      </c>
      <c r="FM65" s="7" t="s">
        <v>7</v>
      </c>
      <c r="FN65" s="5" t="s">
        <v>2</v>
      </c>
      <c r="FO65" s="7" t="s">
        <v>7</v>
      </c>
      <c r="FP65" s="5" t="s">
        <v>2</v>
      </c>
      <c r="FQ65" s="7" t="s">
        <v>7</v>
      </c>
      <c r="FR65" s="5" t="s">
        <v>3</v>
      </c>
      <c r="FT65" s="6"/>
      <c r="FU65" s="5" t="s">
        <v>405</v>
      </c>
      <c r="FV65" s="9" t="s">
        <v>5</v>
      </c>
      <c r="FW65" s="5" t="s">
        <v>2</v>
      </c>
      <c r="FX65" s="8" t="s">
        <v>7</v>
      </c>
      <c r="FY65" s="5" t="s">
        <v>2</v>
      </c>
      <c r="FZ65" s="8" t="s">
        <v>7</v>
      </c>
      <c r="GA65" s="5" t="s">
        <v>2</v>
      </c>
      <c r="GB65" s="8" t="s">
        <v>7</v>
      </c>
      <c r="GC65" s="5" t="s">
        <v>2</v>
      </c>
      <c r="GD65" s="8" t="s">
        <v>7</v>
      </c>
      <c r="GE65" s="5" t="s">
        <v>3</v>
      </c>
      <c r="GF65" s="6" t="s">
        <v>18</v>
      </c>
    </row>
    <row r="66" spans="1:188" x14ac:dyDescent="0.25">
      <c r="A66" s="5" t="s">
        <v>9</v>
      </c>
      <c r="B66" s="5">
        <v>15900</v>
      </c>
      <c r="C66" s="5" t="s">
        <v>10</v>
      </c>
      <c r="D66" s="5" t="s">
        <v>11</v>
      </c>
      <c r="E66" s="5" t="s">
        <v>20</v>
      </c>
      <c r="F66" s="5" t="s">
        <v>21</v>
      </c>
      <c r="G66" s="5" t="s">
        <v>22</v>
      </c>
      <c r="H66" s="5">
        <v>5</v>
      </c>
      <c r="I66" s="5" t="s">
        <v>12</v>
      </c>
      <c r="J66" s="5">
        <v>4</v>
      </c>
      <c r="K66" s="5" t="s">
        <v>14</v>
      </c>
      <c r="L66" s="5" t="s">
        <v>15</v>
      </c>
      <c r="M66" s="5" t="s">
        <v>16</v>
      </c>
      <c r="O66" s="5" t="s">
        <v>19</v>
      </c>
      <c r="P66" s="5" t="s">
        <v>23</v>
      </c>
      <c r="Q66" s="5" t="s">
        <v>1</v>
      </c>
      <c r="R66" s="7">
        <v>1</v>
      </c>
      <c r="S66" s="5" t="s">
        <v>2</v>
      </c>
      <c r="T66" s="7">
        <v>15900</v>
      </c>
      <c r="U66" s="5" t="s">
        <v>2</v>
      </c>
      <c r="V66" s="7" t="s">
        <v>8</v>
      </c>
      <c r="W66" s="5" t="s">
        <v>2</v>
      </c>
      <c r="X66" s="7" t="s">
        <v>7</v>
      </c>
      <c r="Y66" s="5" t="s">
        <v>2</v>
      </c>
      <c r="Z66" s="7" t="s">
        <v>7</v>
      </c>
      <c r="AA66" s="5" t="s">
        <v>3</v>
      </c>
      <c r="AB66" s="5" t="s">
        <v>4</v>
      </c>
      <c r="AC66" s="8">
        <v>2</v>
      </c>
      <c r="AD66" s="5" t="s">
        <v>2</v>
      </c>
      <c r="AE66" s="5" t="s">
        <v>7</v>
      </c>
      <c r="AF66" s="5" t="s">
        <v>2</v>
      </c>
      <c r="AG66" s="8" t="s">
        <v>7</v>
      </c>
      <c r="AH66" s="5" t="s">
        <v>2</v>
      </c>
      <c r="AI66" s="8" t="s">
        <v>7</v>
      </c>
      <c r="AJ66" s="5" t="s">
        <v>2</v>
      </c>
      <c r="AK66" s="8" t="s">
        <v>7</v>
      </c>
      <c r="AL66" s="5" t="s">
        <v>3</v>
      </c>
      <c r="AM66" s="5" t="s">
        <v>1</v>
      </c>
      <c r="AN66" s="7">
        <v>3</v>
      </c>
      <c r="AO66" s="5" t="s">
        <v>2</v>
      </c>
      <c r="AP66" s="5" t="s">
        <v>7</v>
      </c>
      <c r="AQ66" s="5" t="s">
        <v>2</v>
      </c>
      <c r="AR66" s="7" t="s">
        <v>7</v>
      </c>
      <c r="AS66" s="5" t="s">
        <v>2</v>
      </c>
      <c r="AT66" s="7" t="s">
        <v>7</v>
      </c>
      <c r="AU66" s="5" t="s">
        <v>2</v>
      </c>
      <c r="AV66" s="7" t="s">
        <v>7</v>
      </c>
      <c r="AW66" s="5" t="s">
        <v>3</v>
      </c>
      <c r="AX66" s="5" t="s">
        <v>4</v>
      </c>
      <c r="AY66" s="7">
        <v>4</v>
      </c>
      <c r="AZ66" s="5" t="s">
        <v>2</v>
      </c>
      <c r="BA66" s="5" t="s">
        <v>7</v>
      </c>
      <c r="BB66" s="5" t="s">
        <v>2</v>
      </c>
      <c r="BC66" s="7" t="s">
        <v>7</v>
      </c>
      <c r="BD66" s="5" t="s">
        <v>2</v>
      </c>
      <c r="BE66" s="7" t="s">
        <v>7</v>
      </c>
      <c r="BF66" s="5" t="s">
        <v>2</v>
      </c>
      <c r="BG66" s="7" t="s">
        <v>7</v>
      </c>
      <c r="BH66" s="5" t="s">
        <v>3</v>
      </c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V66" s="5" t="s">
        <v>405</v>
      </c>
      <c r="BW66" s="9" t="s">
        <v>5</v>
      </c>
      <c r="BX66" s="5" t="s">
        <v>2</v>
      </c>
      <c r="BY66" s="8" t="s">
        <v>7</v>
      </c>
      <c r="BZ66" s="5" t="s">
        <v>2</v>
      </c>
      <c r="CA66" s="8" t="s">
        <v>7</v>
      </c>
      <c r="CB66" s="5" t="s">
        <v>2</v>
      </c>
      <c r="CC66" s="8" t="s">
        <v>7</v>
      </c>
      <c r="CD66" s="5" t="s">
        <v>2</v>
      </c>
      <c r="CE66" s="8" t="s">
        <v>7</v>
      </c>
      <c r="CF66" s="5" t="s">
        <v>3</v>
      </c>
      <c r="CG66" s="6" t="s">
        <v>18</v>
      </c>
      <c r="CH66" s="11">
        <v>795</v>
      </c>
      <c r="CI66" s="6">
        <v>15900</v>
      </c>
      <c r="CJ66" s="6"/>
      <c r="CK66" s="6"/>
      <c r="CL66" s="6"/>
      <c r="CM66" s="6"/>
      <c r="CN66" s="6">
        <v>0.05</v>
      </c>
      <c r="CO66" s="6" t="s">
        <v>35</v>
      </c>
      <c r="CP66" s="6">
        <v>1</v>
      </c>
      <c r="CQ66" s="6" t="s">
        <v>29</v>
      </c>
      <c r="CR66" s="6" t="s">
        <v>27</v>
      </c>
      <c r="CS66" s="6">
        <v>15900</v>
      </c>
      <c r="CT66" s="6" t="s">
        <v>24</v>
      </c>
      <c r="CU66" s="6">
        <v>0.05</v>
      </c>
      <c r="CV66" s="6" t="s">
        <v>25</v>
      </c>
      <c r="CW66" s="6">
        <v>795</v>
      </c>
      <c r="CX66" s="6" t="s">
        <v>28</v>
      </c>
      <c r="CY66" s="6" t="s">
        <v>26</v>
      </c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 t="s">
        <v>36</v>
      </c>
      <c r="DN66" s="5" t="s">
        <v>19</v>
      </c>
      <c r="DO66" s="5" t="s">
        <v>23</v>
      </c>
      <c r="DP66" s="5" t="s">
        <v>1</v>
      </c>
      <c r="DQ66" s="7">
        <v>1</v>
      </c>
      <c r="DR66" s="5" t="s">
        <v>2</v>
      </c>
      <c r="DS66" s="7">
        <v>15900</v>
      </c>
      <c r="DT66" s="5" t="s">
        <v>2</v>
      </c>
      <c r="DU66" s="7" t="s">
        <v>331</v>
      </c>
      <c r="DV66" s="5" t="s">
        <v>2</v>
      </c>
      <c r="DW66" s="7" t="s">
        <v>7</v>
      </c>
      <c r="DX66" s="5" t="s">
        <v>2</v>
      </c>
      <c r="DY66" s="7" t="s">
        <v>7</v>
      </c>
      <c r="DZ66" s="5" t="s">
        <v>3</v>
      </c>
      <c r="EA66" s="5" t="s">
        <v>4</v>
      </c>
      <c r="EB66" s="8">
        <v>2</v>
      </c>
      <c r="EC66" s="5" t="s">
        <v>2</v>
      </c>
      <c r="ED66" s="5" t="s">
        <v>7</v>
      </c>
      <c r="EE66" s="5" t="s">
        <v>2</v>
      </c>
      <c r="EF66" s="8" t="s">
        <v>7</v>
      </c>
      <c r="EG66" s="5" t="s">
        <v>2</v>
      </c>
      <c r="EH66" s="8" t="s">
        <v>7</v>
      </c>
      <c r="EI66" s="5" t="s">
        <v>2</v>
      </c>
      <c r="EJ66" s="8" t="s">
        <v>7</v>
      </c>
      <c r="EK66" s="5" t="s">
        <v>3</v>
      </c>
      <c r="EL66" s="5" t="s">
        <v>1</v>
      </c>
      <c r="EM66" s="7">
        <v>3</v>
      </c>
      <c r="EN66" s="5" t="s">
        <v>2</v>
      </c>
      <c r="EO66" s="5" t="s">
        <v>7</v>
      </c>
      <c r="EP66" s="5" t="s">
        <v>2</v>
      </c>
      <c r="EQ66" s="7" t="s">
        <v>7</v>
      </c>
      <c r="ER66" s="5" t="s">
        <v>2</v>
      </c>
      <c r="ES66" s="7" t="s">
        <v>7</v>
      </c>
      <c r="ET66" s="5" t="s">
        <v>2</v>
      </c>
      <c r="EU66" s="7" t="s">
        <v>7</v>
      </c>
      <c r="EV66" s="5" t="s">
        <v>3</v>
      </c>
      <c r="EW66" s="5" t="s">
        <v>4</v>
      </c>
      <c r="EX66" s="7">
        <v>4</v>
      </c>
      <c r="EY66" s="5" t="s">
        <v>2</v>
      </c>
      <c r="EZ66" s="5" t="s">
        <v>7</v>
      </c>
      <c r="FA66" s="5" t="s">
        <v>2</v>
      </c>
      <c r="FB66" s="7" t="s">
        <v>7</v>
      </c>
      <c r="FC66" s="5" t="s">
        <v>2</v>
      </c>
      <c r="FD66" s="7" t="s">
        <v>7</v>
      </c>
      <c r="FE66" s="5" t="s">
        <v>2</v>
      </c>
      <c r="FF66" s="7" t="s">
        <v>7</v>
      </c>
      <c r="FG66" s="5" t="s">
        <v>3</v>
      </c>
      <c r="FJ66" s="7"/>
      <c r="FN66" s="7"/>
      <c r="FP66" s="7"/>
      <c r="FR66" s="7"/>
      <c r="FT66" s="6"/>
      <c r="FU66" s="5" t="s">
        <v>405</v>
      </c>
      <c r="FV66" s="9" t="s">
        <v>5</v>
      </c>
      <c r="FW66" s="5" t="s">
        <v>2</v>
      </c>
      <c r="FX66" s="8" t="s">
        <v>7</v>
      </c>
      <c r="FY66" s="5" t="s">
        <v>2</v>
      </c>
      <c r="FZ66" s="8" t="s">
        <v>7</v>
      </c>
      <c r="GA66" s="5" t="s">
        <v>2</v>
      </c>
      <c r="GB66" s="8" t="s">
        <v>7</v>
      </c>
      <c r="GC66" s="5" t="s">
        <v>2</v>
      </c>
      <c r="GD66" s="8" t="s">
        <v>7</v>
      </c>
      <c r="GE66" s="5" t="s">
        <v>3</v>
      </c>
      <c r="GF66" s="6" t="s">
        <v>18</v>
      </c>
    </row>
    <row r="67" spans="1:188" x14ac:dyDescent="0.25">
      <c r="A67" s="5" t="s">
        <v>9</v>
      </c>
      <c r="B67" s="5">
        <v>2900</v>
      </c>
      <c r="C67" s="5" t="s">
        <v>10</v>
      </c>
      <c r="D67" s="5" t="s">
        <v>11</v>
      </c>
      <c r="E67" s="5" t="s">
        <v>20</v>
      </c>
      <c r="F67" s="5" t="s">
        <v>21</v>
      </c>
      <c r="G67" s="5" t="s">
        <v>22</v>
      </c>
      <c r="H67" s="5">
        <v>3</v>
      </c>
      <c r="I67" s="5" t="s">
        <v>12</v>
      </c>
      <c r="J67" s="5">
        <v>3</v>
      </c>
      <c r="K67" s="5" t="s">
        <v>14</v>
      </c>
      <c r="L67" s="5" t="s">
        <v>15</v>
      </c>
      <c r="M67" s="5" t="s">
        <v>16</v>
      </c>
      <c r="O67" s="5" t="s">
        <v>19</v>
      </c>
      <c r="P67" s="5" t="s">
        <v>23</v>
      </c>
      <c r="Q67" s="5" t="s">
        <v>1</v>
      </c>
      <c r="R67" s="7">
        <v>1</v>
      </c>
      <c r="S67" s="5" t="s">
        <v>2</v>
      </c>
      <c r="T67" s="7">
        <v>2900</v>
      </c>
      <c r="U67" s="5" t="s">
        <v>2</v>
      </c>
      <c r="V67" s="7" t="s">
        <v>8</v>
      </c>
      <c r="W67" s="5" t="s">
        <v>2</v>
      </c>
      <c r="X67" s="7" t="s">
        <v>7</v>
      </c>
      <c r="Y67" s="5" t="s">
        <v>2</v>
      </c>
      <c r="Z67" s="7" t="s">
        <v>7</v>
      </c>
      <c r="AA67" s="5" t="s">
        <v>3</v>
      </c>
      <c r="AB67" s="5" t="s">
        <v>4</v>
      </c>
      <c r="AC67" s="8">
        <v>2</v>
      </c>
      <c r="AD67" s="5" t="s">
        <v>2</v>
      </c>
      <c r="AE67" s="5" t="s">
        <v>7</v>
      </c>
      <c r="AF67" s="5" t="s">
        <v>2</v>
      </c>
      <c r="AG67" s="8" t="s">
        <v>7</v>
      </c>
      <c r="AH67" s="5" t="s">
        <v>2</v>
      </c>
      <c r="AI67" s="8" t="s">
        <v>7</v>
      </c>
      <c r="AJ67" s="5" t="s">
        <v>2</v>
      </c>
      <c r="AK67" s="8" t="s">
        <v>7</v>
      </c>
      <c r="AL67" s="5" t="s">
        <v>3</v>
      </c>
      <c r="AM67" s="5" t="s">
        <v>1</v>
      </c>
      <c r="AN67" s="7">
        <v>3</v>
      </c>
      <c r="AO67" s="5" t="s">
        <v>2</v>
      </c>
      <c r="AP67" s="5" t="s">
        <v>7</v>
      </c>
      <c r="AQ67" s="5" t="s">
        <v>2</v>
      </c>
      <c r="AR67" s="7" t="s">
        <v>7</v>
      </c>
      <c r="AS67" s="5" t="s">
        <v>2</v>
      </c>
      <c r="AT67" s="7" t="s">
        <v>7</v>
      </c>
      <c r="AU67" s="5" t="s">
        <v>2</v>
      </c>
      <c r="AV67" s="7" t="s">
        <v>7</v>
      </c>
      <c r="AW67" s="5" t="s">
        <v>3</v>
      </c>
      <c r="AY67" s="7"/>
      <c r="BC67" s="7"/>
      <c r="BE67" s="7"/>
      <c r="BG67" s="7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V67" s="5" t="s">
        <v>405</v>
      </c>
      <c r="BW67" s="9" t="s">
        <v>5</v>
      </c>
      <c r="BX67" s="5" t="s">
        <v>2</v>
      </c>
      <c r="BY67" s="8" t="s">
        <v>7</v>
      </c>
      <c r="BZ67" s="5" t="s">
        <v>2</v>
      </c>
      <c r="CA67" s="8" t="s">
        <v>7</v>
      </c>
      <c r="CB67" s="5" t="s">
        <v>2</v>
      </c>
      <c r="CC67" s="8" t="s">
        <v>7</v>
      </c>
      <c r="CD67" s="5" t="s">
        <v>2</v>
      </c>
      <c r="CE67" s="8" t="s">
        <v>7</v>
      </c>
      <c r="CF67" s="5" t="s">
        <v>3</v>
      </c>
      <c r="CG67" s="6" t="s">
        <v>18</v>
      </c>
      <c r="CH67" s="11">
        <v>87</v>
      </c>
      <c r="CI67" s="6">
        <v>2900</v>
      </c>
      <c r="CJ67" s="6"/>
      <c r="CK67" s="6"/>
      <c r="CL67" s="6"/>
      <c r="CM67" s="6"/>
      <c r="CN67" s="6">
        <v>0.03</v>
      </c>
      <c r="CO67" s="6" t="s">
        <v>35</v>
      </c>
      <c r="CP67" s="6">
        <v>1</v>
      </c>
      <c r="CQ67" s="6" t="s">
        <v>29</v>
      </c>
      <c r="CR67" s="6" t="s">
        <v>27</v>
      </c>
      <c r="CS67" s="6">
        <v>2900</v>
      </c>
      <c r="CT67" s="6" t="s">
        <v>24</v>
      </c>
      <c r="CU67" s="6">
        <v>0.03</v>
      </c>
      <c r="CV67" s="6" t="s">
        <v>25</v>
      </c>
      <c r="CW67" s="6">
        <v>87</v>
      </c>
      <c r="CX67" s="6" t="s">
        <v>28</v>
      </c>
      <c r="CY67" s="6" t="s">
        <v>26</v>
      </c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 t="s">
        <v>36</v>
      </c>
      <c r="DN67" s="5" t="s">
        <v>19</v>
      </c>
      <c r="DO67" s="5" t="s">
        <v>23</v>
      </c>
      <c r="DP67" s="5" t="s">
        <v>1</v>
      </c>
      <c r="DQ67" s="7">
        <v>1</v>
      </c>
      <c r="DR67" s="5" t="s">
        <v>2</v>
      </c>
      <c r="DS67" s="7">
        <v>2900</v>
      </c>
      <c r="DT67" s="5" t="s">
        <v>2</v>
      </c>
      <c r="DU67" s="7" t="s">
        <v>1568</v>
      </c>
      <c r="DV67" s="5" t="s">
        <v>2</v>
      </c>
      <c r="DW67" s="7" t="s">
        <v>7</v>
      </c>
      <c r="DX67" s="5" t="s">
        <v>2</v>
      </c>
      <c r="DY67" s="7" t="s">
        <v>7</v>
      </c>
      <c r="DZ67" s="5" t="s">
        <v>3</v>
      </c>
      <c r="EA67" s="5" t="s">
        <v>4</v>
      </c>
      <c r="EB67" s="8">
        <v>2</v>
      </c>
      <c r="EC67" s="5" t="s">
        <v>2</v>
      </c>
      <c r="ED67" s="5" t="s">
        <v>7</v>
      </c>
      <c r="EE67" s="5" t="s">
        <v>2</v>
      </c>
      <c r="EF67" s="8" t="s">
        <v>7</v>
      </c>
      <c r="EG67" s="5" t="s">
        <v>2</v>
      </c>
      <c r="EH67" s="8" t="s">
        <v>7</v>
      </c>
      <c r="EI67" s="5" t="s">
        <v>2</v>
      </c>
      <c r="EJ67" s="8" t="s">
        <v>7</v>
      </c>
      <c r="EK67" s="5" t="s">
        <v>3</v>
      </c>
      <c r="EL67" s="5" t="s">
        <v>1</v>
      </c>
      <c r="EM67" s="7">
        <v>3</v>
      </c>
      <c r="EN67" s="5" t="s">
        <v>2</v>
      </c>
      <c r="EO67" s="5" t="s">
        <v>7</v>
      </c>
      <c r="EP67" s="5" t="s">
        <v>2</v>
      </c>
      <c r="EQ67" s="7" t="s">
        <v>7</v>
      </c>
      <c r="ER67" s="5" t="s">
        <v>2</v>
      </c>
      <c r="ES67" s="7" t="s">
        <v>7</v>
      </c>
      <c r="ET67" s="5" t="s">
        <v>2</v>
      </c>
      <c r="EU67" s="7" t="s">
        <v>7</v>
      </c>
      <c r="EV67" s="5" t="s">
        <v>3</v>
      </c>
      <c r="EX67" s="7"/>
      <c r="FB67" s="7"/>
      <c r="FD67" s="7"/>
      <c r="FF67" s="7"/>
      <c r="FJ67" s="7"/>
      <c r="FN67" s="7"/>
      <c r="FP67" s="7"/>
      <c r="FR67" s="7"/>
      <c r="FT67" s="6"/>
      <c r="FU67" s="5" t="s">
        <v>405</v>
      </c>
      <c r="FV67" s="9" t="s">
        <v>5</v>
      </c>
      <c r="FW67" s="5" t="s">
        <v>2</v>
      </c>
      <c r="FX67" s="8" t="s">
        <v>7</v>
      </c>
      <c r="FY67" s="5" t="s">
        <v>2</v>
      </c>
      <c r="FZ67" s="8" t="s">
        <v>7</v>
      </c>
      <c r="GA67" s="5" t="s">
        <v>2</v>
      </c>
      <c r="GB67" s="8" t="s">
        <v>7</v>
      </c>
      <c r="GC67" s="5" t="s">
        <v>2</v>
      </c>
      <c r="GD67" s="8" t="s">
        <v>7</v>
      </c>
      <c r="GE67" s="5" t="s">
        <v>3</v>
      </c>
      <c r="GF67" s="6" t="s">
        <v>18</v>
      </c>
    </row>
    <row r="68" spans="1:188" x14ac:dyDescent="0.25">
      <c r="A68" s="5" t="s">
        <v>9</v>
      </c>
      <c r="B68" s="5">
        <v>16000</v>
      </c>
      <c r="C68" s="5" t="s">
        <v>10</v>
      </c>
      <c r="D68" s="5" t="s">
        <v>11</v>
      </c>
      <c r="E68" s="5" t="s">
        <v>20</v>
      </c>
      <c r="F68" s="5" t="s">
        <v>21</v>
      </c>
      <c r="G68" s="5" t="s">
        <v>22</v>
      </c>
      <c r="H68" s="5">
        <v>8</v>
      </c>
      <c r="I68" s="5" t="s">
        <v>12</v>
      </c>
      <c r="J68" s="5">
        <v>5</v>
      </c>
      <c r="K68" s="5" t="s">
        <v>14</v>
      </c>
      <c r="L68" s="5" t="s">
        <v>15</v>
      </c>
      <c r="M68" s="5" t="s">
        <v>16</v>
      </c>
      <c r="O68" s="5" t="s">
        <v>19</v>
      </c>
      <c r="P68" s="5" t="s">
        <v>23</v>
      </c>
      <c r="Q68" s="5" t="s">
        <v>1</v>
      </c>
      <c r="R68" s="7">
        <v>1</v>
      </c>
      <c r="S68" s="5" t="s">
        <v>2</v>
      </c>
      <c r="T68" s="7">
        <v>16000</v>
      </c>
      <c r="U68" s="5" t="s">
        <v>2</v>
      </c>
      <c r="V68" s="7" t="s">
        <v>8</v>
      </c>
      <c r="W68" s="5" t="s">
        <v>2</v>
      </c>
      <c r="X68" s="7" t="s">
        <v>7</v>
      </c>
      <c r="Y68" s="5" t="s">
        <v>2</v>
      </c>
      <c r="Z68" s="7" t="s">
        <v>7</v>
      </c>
      <c r="AA68" s="5" t="s">
        <v>3</v>
      </c>
      <c r="AB68" s="5" t="s">
        <v>4</v>
      </c>
      <c r="AC68" s="8">
        <v>2</v>
      </c>
      <c r="AD68" s="5" t="s">
        <v>2</v>
      </c>
      <c r="AE68" s="5" t="s">
        <v>7</v>
      </c>
      <c r="AF68" s="5" t="s">
        <v>2</v>
      </c>
      <c r="AG68" s="8" t="s">
        <v>7</v>
      </c>
      <c r="AH68" s="5" t="s">
        <v>2</v>
      </c>
      <c r="AI68" s="8" t="s">
        <v>7</v>
      </c>
      <c r="AJ68" s="5" t="s">
        <v>2</v>
      </c>
      <c r="AK68" s="8" t="s">
        <v>7</v>
      </c>
      <c r="AL68" s="5" t="s">
        <v>3</v>
      </c>
      <c r="AM68" s="5" t="s">
        <v>1</v>
      </c>
      <c r="AN68" s="7">
        <v>3</v>
      </c>
      <c r="AO68" s="5" t="s">
        <v>2</v>
      </c>
      <c r="AP68" s="5" t="s">
        <v>7</v>
      </c>
      <c r="AQ68" s="5" t="s">
        <v>2</v>
      </c>
      <c r="AR68" s="7" t="s">
        <v>7</v>
      </c>
      <c r="AS68" s="5" t="s">
        <v>2</v>
      </c>
      <c r="AT68" s="7" t="s">
        <v>7</v>
      </c>
      <c r="AU68" s="5" t="s">
        <v>2</v>
      </c>
      <c r="AV68" s="7" t="s">
        <v>7</v>
      </c>
      <c r="AW68" s="5" t="s">
        <v>3</v>
      </c>
      <c r="AX68" s="5" t="s">
        <v>4</v>
      </c>
      <c r="AY68" s="7">
        <v>4</v>
      </c>
      <c r="AZ68" s="5" t="s">
        <v>2</v>
      </c>
      <c r="BA68" s="5" t="s">
        <v>7</v>
      </c>
      <c r="BB68" s="5" t="s">
        <v>2</v>
      </c>
      <c r="BC68" s="7" t="s">
        <v>7</v>
      </c>
      <c r="BD68" s="5" t="s">
        <v>2</v>
      </c>
      <c r="BE68" s="7" t="s">
        <v>7</v>
      </c>
      <c r="BF68" s="5" t="s">
        <v>2</v>
      </c>
      <c r="BG68" s="7" t="s">
        <v>7</v>
      </c>
      <c r="BH68" s="5" t="s">
        <v>3</v>
      </c>
      <c r="BI68" s="5"/>
      <c r="BJ68" s="5" t="s">
        <v>1</v>
      </c>
      <c r="BK68" s="7">
        <v>5</v>
      </c>
      <c r="BL68" s="5" t="s">
        <v>2</v>
      </c>
      <c r="BM68" s="5" t="s">
        <v>7</v>
      </c>
      <c r="BN68" s="5" t="s">
        <v>2</v>
      </c>
      <c r="BO68" s="7" t="s">
        <v>7</v>
      </c>
      <c r="BP68" s="5" t="s">
        <v>2</v>
      </c>
      <c r="BQ68" s="7"/>
      <c r="BR68" s="5" t="s">
        <v>2</v>
      </c>
      <c r="BS68" s="7" t="s">
        <v>7</v>
      </c>
      <c r="BT68" s="5" t="s">
        <v>3</v>
      </c>
      <c r="BV68" s="5" t="s">
        <v>405</v>
      </c>
      <c r="BW68" s="9" t="s">
        <v>5</v>
      </c>
      <c r="BX68" s="5" t="s">
        <v>2</v>
      </c>
      <c r="BY68" s="8" t="s">
        <v>7</v>
      </c>
      <c r="BZ68" s="5" t="s">
        <v>2</v>
      </c>
      <c r="CA68" s="8" t="s">
        <v>7</v>
      </c>
      <c r="CB68" s="5" t="s">
        <v>2</v>
      </c>
      <c r="CC68" s="8" t="s">
        <v>7</v>
      </c>
      <c r="CD68" s="5" t="s">
        <v>2</v>
      </c>
      <c r="CE68" s="8" t="s">
        <v>7</v>
      </c>
      <c r="CF68" s="5" t="s">
        <v>3</v>
      </c>
      <c r="CG68" s="6" t="s">
        <v>18</v>
      </c>
      <c r="CH68" s="11">
        <v>1280</v>
      </c>
      <c r="CI68" s="6">
        <v>16000</v>
      </c>
      <c r="CJ68" s="6"/>
      <c r="CK68" s="6"/>
      <c r="CL68" s="6"/>
      <c r="CM68" s="6"/>
      <c r="CN68" s="6">
        <v>0.08</v>
      </c>
      <c r="CO68" s="6" t="s">
        <v>35</v>
      </c>
      <c r="CP68" s="6">
        <v>1</v>
      </c>
      <c r="CQ68" s="6" t="s">
        <v>29</v>
      </c>
      <c r="CR68" s="6" t="s">
        <v>27</v>
      </c>
      <c r="CS68" s="6">
        <v>16000</v>
      </c>
      <c r="CT68" s="6" t="s">
        <v>24</v>
      </c>
      <c r="CU68" s="6">
        <v>0.08</v>
      </c>
      <c r="CV68" s="6" t="s">
        <v>25</v>
      </c>
      <c r="CW68" s="6">
        <v>1280</v>
      </c>
      <c r="CX68" s="6" t="s">
        <v>28</v>
      </c>
      <c r="CY68" s="6" t="s">
        <v>26</v>
      </c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 t="s">
        <v>36</v>
      </c>
      <c r="DN68" s="5" t="s">
        <v>19</v>
      </c>
      <c r="DO68" s="5" t="s">
        <v>23</v>
      </c>
      <c r="DP68" s="5" t="s">
        <v>1</v>
      </c>
      <c r="DQ68" s="7">
        <v>1</v>
      </c>
      <c r="DR68" s="5" t="s">
        <v>2</v>
      </c>
      <c r="DS68" s="7">
        <v>16000</v>
      </c>
      <c r="DT68" s="5" t="s">
        <v>2</v>
      </c>
      <c r="DU68" s="7" t="s">
        <v>239</v>
      </c>
      <c r="DV68" s="5" t="s">
        <v>2</v>
      </c>
      <c r="DW68" s="7" t="s">
        <v>7</v>
      </c>
      <c r="DX68" s="5" t="s">
        <v>2</v>
      </c>
      <c r="DY68" s="7" t="s">
        <v>7</v>
      </c>
      <c r="DZ68" s="5" t="s">
        <v>3</v>
      </c>
      <c r="EA68" s="5" t="s">
        <v>4</v>
      </c>
      <c r="EB68" s="8">
        <v>2</v>
      </c>
      <c r="EC68" s="5" t="s">
        <v>2</v>
      </c>
      <c r="ED68" s="5" t="s">
        <v>7</v>
      </c>
      <c r="EE68" s="5" t="s">
        <v>2</v>
      </c>
      <c r="EF68" s="8" t="s">
        <v>7</v>
      </c>
      <c r="EG68" s="5" t="s">
        <v>2</v>
      </c>
      <c r="EH68" s="8" t="s">
        <v>7</v>
      </c>
      <c r="EI68" s="5" t="s">
        <v>2</v>
      </c>
      <c r="EJ68" s="8" t="s">
        <v>7</v>
      </c>
      <c r="EK68" s="5" t="s">
        <v>3</v>
      </c>
      <c r="EL68" s="5" t="s">
        <v>1</v>
      </c>
      <c r="EM68" s="7">
        <v>3</v>
      </c>
      <c r="EN68" s="5" t="s">
        <v>2</v>
      </c>
      <c r="EO68" s="5" t="s">
        <v>7</v>
      </c>
      <c r="EP68" s="5" t="s">
        <v>2</v>
      </c>
      <c r="EQ68" s="7" t="s">
        <v>7</v>
      </c>
      <c r="ER68" s="5" t="s">
        <v>2</v>
      </c>
      <c r="ES68" s="7" t="s">
        <v>7</v>
      </c>
      <c r="ET68" s="5" t="s">
        <v>2</v>
      </c>
      <c r="EU68" s="7" t="s">
        <v>7</v>
      </c>
      <c r="EV68" s="5" t="s">
        <v>3</v>
      </c>
      <c r="EW68" s="5" t="s">
        <v>4</v>
      </c>
      <c r="EX68" s="7">
        <v>4</v>
      </c>
      <c r="EY68" s="5" t="s">
        <v>2</v>
      </c>
      <c r="EZ68" s="5" t="s">
        <v>7</v>
      </c>
      <c r="FA68" s="5" t="s">
        <v>2</v>
      </c>
      <c r="FB68" s="7" t="s">
        <v>7</v>
      </c>
      <c r="FC68" s="5" t="s">
        <v>2</v>
      </c>
      <c r="FD68" s="7" t="s">
        <v>7</v>
      </c>
      <c r="FE68" s="5" t="s">
        <v>2</v>
      </c>
      <c r="FF68" s="7" t="s">
        <v>7</v>
      </c>
      <c r="FG68" s="5" t="s">
        <v>3</v>
      </c>
      <c r="FH68" s="5" t="s">
        <v>1</v>
      </c>
      <c r="FI68" s="7">
        <v>5</v>
      </c>
      <c r="FJ68" s="5" t="s">
        <v>2</v>
      </c>
      <c r="FK68" s="5" t="s">
        <v>7</v>
      </c>
      <c r="FL68" s="5" t="s">
        <v>2</v>
      </c>
      <c r="FM68" s="7" t="s">
        <v>7</v>
      </c>
      <c r="FN68" s="5" t="s">
        <v>2</v>
      </c>
      <c r="FO68" s="7" t="s">
        <v>7</v>
      </c>
      <c r="FP68" s="5" t="s">
        <v>2</v>
      </c>
      <c r="FQ68" s="7" t="s">
        <v>7</v>
      </c>
      <c r="FR68" s="5" t="s">
        <v>3</v>
      </c>
      <c r="FT68" s="6"/>
      <c r="FU68" s="5" t="s">
        <v>405</v>
      </c>
      <c r="FV68" s="9" t="s">
        <v>5</v>
      </c>
      <c r="FW68" s="5" t="s">
        <v>2</v>
      </c>
      <c r="FX68" s="8" t="s">
        <v>7</v>
      </c>
      <c r="FY68" s="5" t="s">
        <v>2</v>
      </c>
      <c r="FZ68" s="8" t="s">
        <v>7</v>
      </c>
      <c r="GA68" s="5" t="s">
        <v>2</v>
      </c>
      <c r="GB68" s="8" t="s">
        <v>7</v>
      </c>
      <c r="GC68" s="5" t="s">
        <v>2</v>
      </c>
      <c r="GD68" s="8" t="s">
        <v>7</v>
      </c>
      <c r="GE68" s="5" t="s">
        <v>3</v>
      </c>
      <c r="GF68" s="6" t="s">
        <v>18</v>
      </c>
    </row>
    <row r="69" spans="1:188" x14ac:dyDescent="0.25">
      <c r="A69" s="5" t="s">
        <v>9</v>
      </c>
      <c r="B69" s="5">
        <v>9400</v>
      </c>
      <c r="C69" s="5" t="s">
        <v>10</v>
      </c>
      <c r="D69" s="5" t="s">
        <v>11</v>
      </c>
      <c r="E69" s="5" t="s">
        <v>20</v>
      </c>
      <c r="F69" s="5" t="s">
        <v>21</v>
      </c>
      <c r="G69" s="5" t="s">
        <v>22</v>
      </c>
      <c r="H69" s="5">
        <v>5</v>
      </c>
      <c r="I69" s="5" t="s">
        <v>12</v>
      </c>
      <c r="J69" s="5">
        <v>4</v>
      </c>
      <c r="K69" s="5" t="s">
        <v>14</v>
      </c>
      <c r="L69" s="5" t="s">
        <v>15</v>
      </c>
      <c r="M69" s="5" t="s">
        <v>16</v>
      </c>
      <c r="O69" s="5" t="s">
        <v>19</v>
      </c>
      <c r="P69" s="5" t="s">
        <v>23</v>
      </c>
      <c r="Q69" s="5" t="s">
        <v>1</v>
      </c>
      <c r="R69" s="7">
        <v>1</v>
      </c>
      <c r="S69" s="5" t="s">
        <v>2</v>
      </c>
      <c r="T69" s="7">
        <v>9400</v>
      </c>
      <c r="U69" s="5" t="s">
        <v>2</v>
      </c>
      <c r="V69" s="7" t="s">
        <v>8</v>
      </c>
      <c r="W69" s="5" t="s">
        <v>2</v>
      </c>
      <c r="X69" s="7" t="s">
        <v>7</v>
      </c>
      <c r="Y69" s="5" t="s">
        <v>2</v>
      </c>
      <c r="Z69" s="7" t="s">
        <v>7</v>
      </c>
      <c r="AA69" s="5" t="s">
        <v>3</v>
      </c>
      <c r="AB69" s="5" t="s">
        <v>4</v>
      </c>
      <c r="AC69" s="8">
        <v>2</v>
      </c>
      <c r="AD69" s="5" t="s">
        <v>2</v>
      </c>
      <c r="AE69" s="5" t="s">
        <v>7</v>
      </c>
      <c r="AF69" s="5" t="s">
        <v>2</v>
      </c>
      <c r="AG69" s="8" t="s">
        <v>7</v>
      </c>
      <c r="AH69" s="5" t="s">
        <v>2</v>
      </c>
      <c r="AI69" s="8" t="s">
        <v>7</v>
      </c>
      <c r="AJ69" s="5" t="s">
        <v>2</v>
      </c>
      <c r="AK69" s="8" t="s">
        <v>7</v>
      </c>
      <c r="AL69" s="5" t="s">
        <v>3</v>
      </c>
      <c r="AM69" s="5" t="s">
        <v>1</v>
      </c>
      <c r="AN69" s="7">
        <v>3</v>
      </c>
      <c r="AO69" s="5" t="s">
        <v>2</v>
      </c>
      <c r="AP69" s="5" t="s">
        <v>7</v>
      </c>
      <c r="AQ69" s="5" t="s">
        <v>2</v>
      </c>
      <c r="AR69" s="7" t="s">
        <v>7</v>
      </c>
      <c r="AS69" s="5" t="s">
        <v>2</v>
      </c>
      <c r="AT69" s="7" t="s">
        <v>7</v>
      </c>
      <c r="AU69" s="5" t="s">
        <v>2</v>
      </c>
      <c r="AV69" s="7" t="s">
        <v>7</v>
      </c>
      <c r="AW69" s="5" t="s">
        <v>3</v>
      </c>
      <c r="AX69" s="5" t="s">
        <v>4</v>
      </c>
      <c r="AY69" s="7">
        <v>4</v>
      </c>
      <c r="AZ69" s="5" t="s">
        <v>2</v>
      </c>
      <c r="BA69" s="5" t="s">
        <v>7</v>
      </c>
      <c r="BB69" s="5" t="s">
        <v>2</v>
      </c>
      <c r="BC69" s="7" t="s">
        <v>7</v>
      </c>
      <c r="BD69" s="5" t="s">
        <v>2</v>
      </c>
      <c r="BE69" s="7" t="s">
        <v>7</v>
      </c>
      <c r="BF69" s="5" t="s">
        <v>2</v>
      </c>
      <c r="BG69" s="7" t="s">
        <v>7</v>
      </c>
      <c r="BH69" s="5" t="s">
        <v>3</v>
      </c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V69" s="5" t="s">
        <v>405</v>
      </c>
      <c r="BW69" s="9" t="s">
        <v>5</v>
      </c>
      <c r="BX69" s="5" t="s">
        <v>2</v>
      </c>
      <c r="BY69" s="8" t="s">
        <v>7</v>
      </c>
      <c r="BZ69" s="5" t="s">
        <v>2</v>
      </c>
      <c r="CA69" s="8" t="s">
        <v>7</v>
      </c>
      <c r="CB69" s="5" t="s">
        <v>2</v>
      </c>
      <c r="CC69" s="8" t="s">
        <v>7</v>
      </c>
      <c r="CD69" s="5" t="s">
        <v>2</v>
      </c>
      <c r="CE69" s="8" t="s">
        <v>7</v>
      </c>
      <c r="CF69" s="5" t="s">
        <v>3</v>
      </c>
      <c r="CG69" s="6" t="s">
        <v>18</v>
      </c>
      <c r="CH69" s="11">
        <v>470</v>
      </c>
      <c r="CI69" s="6">
        <v>9400</v>
      </c>
      <c r="CJ69" s="6"/>
      <c r="CK69" s="6"/>
      <c r="CL69" s="6"/>
      <c r="CM69" s="6"/>
      <c r="CN69" s="6">
        <v>0.05</v>
      </c>
      <c r="CO69" s="6" t="s">
        <v>35</v>
      </c>
      <c r="CP69" s="6">
        <v>1</v>
      </c>
      <c r="CQ69" s="6" t="s">
        <v>29</v>
      </c>
      <c r="CR69" s="6" t="s">
        <v>27</v>
      </c>
      <c r="CS69" s="6">
        <v>9400</v>
      </c>
      <c r="CT69" s="6" t="s">
        <v>24</v>
      </c>
      <c r="CU69" s="6">
        <v>0.05</v>
      </c>
      <c r="CV69" s="6" t="s">
        <v>25</v>
      </c>
      <c r="CW69" s="6">
        <v>470</v>
      </c>
      <c r="CX69" s="6" t="s">
        <v>28</v>
      </c>
      <c r="CY69" s="6" t="s">
        <v>26</v>
      </c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 t="s">
        <v>36</v>
      </c>
      <c r="DN69" s="5" t="s">
        <v>19</v>
      </c>
      <c r="DO69" s="5" t="s">
        <v>23</v>
      </c>
      <c r="DP69" s="5" t="s">
        <v>1</v>
      </c>
      <c r="DQ69" s="7">
        <v>1</v>
      </c>
      <c r="DR69" s="5" t="s">
        <v>2</v>
      </c>
      <c r="DS69" s="7">
        <v>9400</v>
      </c>
      <c r="DT69" s="5" t="s">
        <v>2</v>
      </c>
      <c r="DU69" s="7" t="s">
        <v>1569</v>
      </c>
      <c r="DV69" s="5" t="s">
        <v>2</v>
      </c>
      <c r="DW69" s="7" t="s">
        <v>7</v>
      </c>
      <c r="DX69" s="5" t="s">
        <v>2</v>
      </c>
      <c r="DY69" s="7" t="s">
        <v>7</v>
      </c>
      <c r="DZ69" s="5" t="s">
        <v>3</v>
      </c>
      <c r="EA69" s="5" t="s">
        <v>4</v>
      </c>
      <c r="EB69" s="8">
        <v>2</v>
      </c>
      <c r="EC69" s="5" t="s">
        <v>2</v>
      </c>
      <c r="ED69" s="5" t="s">
        <v>7</v>
      </c>
      <c r="EE69" s="5" t="s">
        <v>2</v>
      </c>
      <c r="EF69" s="8" t="s">
        <v>7</v>
      </c>
      <c r="EG69" s="5" t="s">
        <v>2</v>
      </c>
      <c r="EH69" s="8" t="s">
        <v>7</v>
      </c>
      <c r="EI69" s="5" t="s">
        <v>2</v>
      </c>
      <c r="EJ69" s="8" t="s">
        <v>7</v>
      </c>
      <c r="EK69" s="5" t="s">
        <v>3</v>
      </c>
      <c r="EL69" s="5" t="s">
        <v>1</v>
      </c>
      <c r="EM69" s="7">
        <v>3</v>
      </c>
      <c r="EN69" s="5" t="s">
        <v>2</v>
      </c>
      <c r="EO69" s="5" t="s">
        <v>7</v>
      </c>
      <c r="EP69" s="5" t="s">
        <v>2</v>
      </c>
      <c r="EQ69" s="7" t="s">
        <v>7</v>
      </c>
      <c r="ER69" s="5" t="s">
        <v>2</v>
      </c>
      <c r="ES69" s="7" t="s">
        <v>7</v>
      </c>
      <c r="ET69" s="5" t="s">
        <v>2</v>
      </c>
      <c r="EU69" s="7" t="s">
        <v>7</v>
      </c>
      <c r="EV69" s="5" t="s">
        <v>3</v>
      </c>
      <c r="EW69" s="5" t="s">
        <v>4</v>
      </c>
      <c r="EX69" s="7">
        <v>4</v>
      </c>
      <c r="EY69" s="5" t="s">
        <v>2</v>
      </c>
      <c r="EZ69" s="5" t="s">
        <v>7</v>
      </c>
      <c r="FA69" s="5" t="s">
        <v>2</v>
      </c>
      <c r="FB69" s="7" t="s">
        <v>7</v>
      </c>
      <c r="FC69" s="5" t="s">
        <v>2</v>
      </c>
      <c r="FD69" s="7" t="s">
        <v>7</v>
      </c>
      <c r="FE69" s="5" t="s">
        <v>2</v>
      </c>
      <c r="FF69" s="7" t="s">
        <v>7</v>
      </c>
      <c r="FG69" s="5" t="s">
        <v>3</v>
      </c>
      <c r="FJ69" s="7"/>
      <c r="FN69" s="7"/>
      <c r="FP69" s="7"/>
      <c r="FR69" s="7"/>
      <c r="FT69" s="6"/>
      <c r="FU69" s="5" t="s">
        <v>405</v>
      </c>
      <c r="FV69" s="9" t="s">
        <v>5</v>
      </c>
      <c r="FW69" s="5" t="s">
        <v>2</v>
      </c>
      <c r="FX69" s="8" t="s">
        <v>7</v>
      </c>
      <c r="FY69" s="5" t="s">
        <v>2</v>
      </c>
      <c r="FZ69" s="8" t="s">
        <v>7</v>
      </c>
      <c r="GA69" s="5" t="s">
        <v>2</v>
      </c>
      <c r="GB69" s="8" t="s">
        <v>7</v>
      </c>
      <c r="GC69" s="5" t="s">
        <v>2</v>
      </c>
      <c r="GD69" s="8" t="s">
        <v>7</v>
      </c>
      <c r="GE69" s="5" t="s">
        <v>3</v>
      </c>
      <c r="GF69" s="6" t="s">
        <v>18</v>
      </c>
    </row>
    <row r="70" spans="1:188" x14ac:dyDescent="0.25">
      <c r="A70" s="5" t="s">
        <v>9</v>
      </c>
      <c r="B70" s="5">
        <v>9000</v>
      </c>
      <c r="C70" s="5" t="s">
        <v>10</v>
      </c>
      <c r="D70" s="5" t="s">
        <v>11</v>
      </c>
      <c r="E70" s="5" t="s">
        <v>20</v>
      </c>
      <c r="F70" s="5" t="s">
        <v>21</v>
      </c>
      <c r="G70" s="5" t="s">
        <v>22</v>
      </c>
      <c r="H70" s="5">
        <v>9</v>
      </c>
      <c r="I70" s="5" t="s">
        <v>12</v>
      </c>
      <c r="J70" s="5">
        <v>3</v>
      </c>
      <c r="K70" s="5" t="s">
        <v>14</v>
      </c>
      <c r="L70" s="5" t="s">
        <v>15</v>
      </c>
      <c r="M70" s="5" t="s">
        <v>16</v>
      </c>
      <c r="O70" s="5" t="s">
        <v>19</v>
      </c>
      <c r="P70" s="5" t="s">
        <v>23</v>
      </c>
      <c r="Q70" s="5" t="s">
        <v>1</v>
      </c>
      <c r="R70" s="7">
        <v>1</v>
      </c>
      <c r="S70" s="5" t="s">
        <v>2</v>
      </c>
      <c r="T70" s="7">
        <v>9000</v>
      </c>
      <c r="U70" s="5" t="s">
        <v>2</v>
      </c>
      <c r="V70" s="7" t="s">
        <v>8</v>
      </c>
      <c r="W70" s="5" t="s">
        <v>2</v>
      </c>
      <c r="X70" s="7" t="s">
        <v>7</v>
      </c>
      <c r="Y70" s="5" t="s">
        <v>2</v>
      </c>
      <c r="Z70" s="7" t="s">
        <v>7</v>
      </c>
      <c r="AA70" s="5" t="s">
        <v>3</v>
      </c>
      <c r="AB70" s="5" t="s">
        <v>4</v>
      </c>
      <c r="AC70" s="8">
        <v>2</v>
      </c>
      <c r="AD70" s="5" t="s">
        <v>2</v>
      </c>
      <c r="AE70" s="5" t="s">
        <v>7</v>
      </c>
      <c r="AF70" s="5" t="s">
        <v>2</v>
      </c>
      <c r="AG70" s="8" t="s">
        <v>7</v>
      </c>
      <c r="AH70" s="5" t="s">
        <v>2</v>
      </c>
      <c r="AI70" s="8" t="s">
        <v>7</v>
      </c>
      <c r="AJ70" s="5" t="s">
        <v>2</v>
      </c>
      <c r="AK70" s="8" t="s">
        <v>7</v>
      </c>
      <c r="AL70" s="5" t="s">
        <v>3</v>
      </c>
      <c r="AM70" s="5" t="s">
        <v>1</v>
      </c>
      <c r="AN70" s="7">
        <v>3</v>
      </c>
      <c r="AO70" s="5" t="s">
        <v>2</v>
      </c>
      <c r="AP70" s="5" t="s">
        <v>7</v>
      </c>
      <c r="AQ70" s="5" t="s">
        <v>2</v>
      </c>
      <c r="AR70" s="7" t="s">
        <v>7</v>
      </c>
      <c r="AS70" s="5" t="s">
        <v>2</v>
      </c>
      <c r="AT70" s="7" t="s">
        <v>7</v>
      </c>
      <c r="AU70" s="5" t="s">
        <v>2</v>
      </c>
      <c r="AV70" s="7" t="s">
        <v>7</v>
      </c>
      <c r="AW70" s="5" t="s">
        <v>3</v>
      </c>
      <c r="AY70" s="7"/>
      <c r="BC70" s="7"/>
      <c r="BE70" s="7"/>
      <c r="BG70" s="7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V70" s="5" t="s">
        <v>405</v>
      </c>
      <c r="BW70" s="9" t="s">
        <v>5</v>
      </c>
      <c r="BX70" s="5" t="s">
        <v>2</v>
      </c>
      <c r="BY70" s="8" t="s">
        <v>7</v>
      </c>
      <c r="BZ70" s="5" t="s">
        <v>2</v>
      </c>
      <c r="CA70" s="8" t="s">
        <v>7</v>
      </c>
      <c r="CB70" s="5" t="s">
        <v>2</v>
      </c>
      <c r="CC70" s="8" t="s">
        <v>7</v>
      </c>
      <c r="CD70" s="5" t="s">
        <v>2</v>
      </c>
      <c r="CE70" s="8" t="s">
        <v>7</v>
      </c>
      <c r="CF70" s="5" t="s">
        <v>3</v>
      </c>
      <c r="CG70" s="6" t="s">
        <v>18</v>
      </c>
      <c r="CH70" s="11">
        <v>810</v>
      </c>
      <c r="CI70" s="6">
        <v>9000</v>
      </c>
      <c r="CJ70" s="6"/>
      <c r="CK70" s="6"/>
      <c r="CL70" s="6"/>
      <c r="CM70" s="6"/>
      <c r="CN70" s="6">
        <v>0.09</v>
      </c>
      <c r="CO70" s="6" t="s">
        <v>35</v>
      </c>
      <c r="CP70" s="6">
        <v>1</v>
      </c>
      <c r="CQ70" s="6" t="s">
        <v>29</v>
      </c>
      <c r="CR70" s="6" t="s">
        <v>27</v>
      </c>
      <c r="CS70" s="6">
        <v>9000</v>
      </c>
      <c r="CT70" s="6" t="s">
        <v>24</v>
      </c>
      <c r="CU70" s="6">
        <v>0.09</v>
      </c>
      <c r="CV70" s="6" t="s">
        <v>25</v>
      </c>
      <c r="CW70" s="6">
        <v>810</v>
      </c>
      <c r="CX70" s="6" t="s">
        <v>28</v>
      </c>
      <c r="CY70" s="6" t="s">
        <v>26</v>
      </c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 t="s">
        <v>36</v>
      </c>
      <c r="DN70" s="5" t="s">
        <v>19</v>
      </c>
      <c r="DO70" s="5" t="s">
        <v>23</v>
      </c>
      <c r="DP70" s="5" t="s">
        <v>1</v>
      </c>
      <c r="DQ70" s="7">
        <v>1</v>
      </c>
      <c r="DR70" s="5" t="s">
        <v>2</v>
      </c>
      <c r="DS70" s="7">
        <v>9000</v>
      </c>
      <c r="DT70" s="5" t="s">
        <v>2</v>
      </c>
      <c r="DU70" s="7" t="s">
        <v>1551</v>
      </c>
      <c r="DV70" s="5" t="s">
        <v>2</v>
      </c>
      <c r="DW70" s="7" t="s">
        <v>7</v>
      </c>
      <c r="DX70" s="5" t="s">
        <v>2</v>
      </c>
      <c r="DY70" s="7" t="s">
        <v>7</v>
      </c>
      <c r="DZ70" s="5" t="s">
        <v>3</v>
      </c>
      <c r="EA70" s="5" t="s">
        <v>4</v>
      </c>
      <c r="EB70" s="8">
        <v>2</v>
      </c>
      <c r="EC70" s="5" t="s">
        <v>2</v>
      </c>
      <c r="ED70" s="5" t="s">
        <v>7</v>
      </c>
      <c r="EE70" s="5" t="s">
        <v>2</v>
      </c>
      <c r="EF70" s="8" t="s">
        <v>7</v>
      </c>
      <c r="EG70" s="5" t="s">
        <v>2</v>
      </c>
      <c r="EH70" s="8" t="s">
        <v>7</v>
      </c>
      <c r="EI70" s="5" t="s">
        <v>2</v>
      </c>
      <c r="EJ70" s="8" t="s">
        <v>7</v>
      </c>
      <c r="EK70" s="5" t="s">
        <v>3</v>
      </c>
      <c r="EL70" s="5" t="s">
        <v>1</v>
      </c>
      <c r="EM70" s="7">
        <v>3</v>
      </c>
      <c r="EN70" s="5" t="s">
        <v>2</v>
      </c>
      <c r="EO70" s="5" t="s">
        <v>7</v>
      </c>
      <c r="EP70" s="5" t="s">
        <v>2</v>
      </c>
      <c r="EQ70" s="7" t="s">
        <v>7</v>
      </c>
      <c r="ER70" s="5" t="s">
        <v>2</v>
      </c>
      <c r="ES70" s="7" t="s">
        <v>7</v>
      </c>
      <c r="ET70" s="5" t="s">
        <v>2</v>
      </c>
      <c r="EU70" s="7" t="s">
        <v>7</v>
      </c>
      <c r="EV70" s="5" t="s">
        <v>3</v>
      </c>
      <c r="EX70" s="7"/>
      <c r="FB70" s="7"/>
      <c r="FD70" s="7"/>
      <c r="FF70" s="7"/>
      <c r="FJ70" s="7"/>
      <c r="FN70" s="7"/>
      <c r="FP70" s="7"/>
      <c r="FR70" s="7"/>
      <c r="FT70" s="6"/>
      <c r="FU70" s="5" t="s">
        <v>405</v>
      </c>
      <c r="FV70" s="9" t="s">
        <v>5</v>
      </c>
      <c r="FW70" s="5" t="s">
        <v>2</v>
      </c>
      <c r="FX70" s="8" t="s">
        <v>7</v>
      </c>
      <c r="FY70" s="5" t="s">
        <v>2</v>
      </c>
      <c r="FZ70" s="8" t="s">
        <v>7</v>
      </c>
      <c r="GA70" s="5" t="s">
        <v>2</v>
      </c>
      <c r="GB70" s="8" t="s">
        <v>7</v>
      </c>
      <c r="GC70" s="5" t="s">
        <v>2</v>
      </c>
      <c r="GD70" s="8" t="s">
        <v>7</v>
      </c>
      <c r="GE70" s="5" t="s">
        <v>3</v>
      </c>
      <c r="GF70" s="6" t="s">
        <v>18</v>
      </c>
    </row>
    <row r="71" spans="1:188" x14ac:dyDescent="0.25">
      <c r="A71" s="5" t="s">
        <v>9</v>
      </c>
      <c r="B71" s="5">
        <v>5600</v>
      </c>
      <c r="C71" s="5" t="s">
        <v>10</v>
      </c>
      <c r="D71" s="5" t="s">
        <v>11</v>
      </c>
      <c r="E71" s="5" t="s">
        <v>20</v>
      </c>
      <c r="F71" s="5" t="s">
        <v>21</v>
      </c>
      <c r="G71" s="5" t="s">
        <v>22</v>
      </c>
      <c r="H71" s="5">
        <v>9</v>
      </c>
      <c r="I71" s="5" t="s">
        <v>12</v>
      </c>
      <c r="J71" s="5">
        <v>5</v>
      </c>
      <c r="K71" s="5" t="s">
        <v>14</v>
      </c>
      <c r="L71" s="5" t="s">
        <v>15</v>
      </c>
      <c r="M71" s="5" t="s">
        <v>16</v>
      </c>
      <c r="O71" s="5" t="s">
        <v>19</v>
      </c>
      <c r="P71" s="5" t="s">
        <v>23</v>
      </c>
      <c r="Q71" s="5" t="s">
        <v>1</v>
      </c>
      <c r="R71" s="7">
        <v>1</v>
      </c>
      <c r="S71" s="5" t="s">
        <v>2</v>
      </c>
      <c r="T71" s="7">
        <v>5600</v>
      </c>
      <c r="U71" s="5" t="s">
        <v>2</v>
      </c>
      <c r="V71" s="7" t="s">
        <v>8</v>
      </c>
      <c r="W71" s="5" t="s">
        <v>2</v>
      </c>
      <c r="X71" s="7" t="s">
        <v>7</v>
      </c>
      <c r="Y71" s="5" t="s">
        <v>2</v>
      </c>
      <c r="Z71" s="7" t="s">
        <v>7</v>
      </c>
      <c r="AA71" s="5" t="s">
        <v>3</v>
      </c>
      <c r="AB71" s="5" t="s">
        <v>4</v>
      </c>
      <c r="AC71" s="8">
        <v>2</v>
      </c>
      <c r="AD71" s="5" t="s">
        <v>2</v>
      </c>
      <c r="AE71" s="5" t="s">
        <v>7</v>
      </c>
      <c r="AF71" s="5" t="s">
        <v>2</v>
      </c>
      <c r="AG71" s="8" t="s">
        <v>7</v>
      </c>
      <c r="AH71" s="5" t="s">
        <v>2</v>
      </c>
      <c r="AI71" s="8" t="s">
        <v>7</v>
      </c>
      <c r="AJ71" s="5" t="s">
        <v>2</v>
      </c>
      <c r="AK71" s="8" t="s">
        <v>7</v>
      </c>
      <c r="AL71" s="5" t="s">
        <v>3</v>
      </c>
      <c r="AM71" s="5" t="s">
        <v>1</v>
      </c>
      <c r="AN71" s="7">
        <v>3</v>
      </c>
      <c r="AO71" s="5" t="s">
        <v>2</v>
      </c>
      <c r="AP71" s="5" t="s">
        <v>7</v>
      </c>
      <c r="AQ71" s="5" t="s">
        <v>2</v>
      </c>
      <c r="AR71" s="7" t="s">
        <v>7</v>
      </c>
      <c r="AS71" s="5" t="s">
        <v>2</v>
      </c>
      <c r="AT71" s="7" t="s">
        <v>7</v>
      </c>
      <c r="AU71" s="5" t="s">
        <v>2</v>
      </c>
      <c r="AV71" s="7" t="s">
        <v>7</v>
      </c>
      <c r="AW71" s="5" t="s">
        <v>3</v>
      </c>
      <c r="AX71" s="5" t="s">
        <v>4</v>
      </c>
      <c r="AY71" s="7">
        <v>4</v>
      </c>
      <c r="AZ71" s="5" t="s">
        <v>2</v>
      </c>
      <c r="BA71" s="5" t="s">
        <v>7</v>
      </c>
      <c r="BB71" s="5" t="s">
        <v>2</v>
      </c>
      <c r="BC71" s="7" t="s">
        <v>7</v>
      </c>
      <c r="BD71" s="5" t="s">
        <v>2</v>
      </c>
      <c r="BE71" s="7" t="s">
        <v>7</v>
      </c>
      <c r="BF71" s="5" t="s">
        <v>2</v>
      </c>
      <c r="BG71" s="7" t="s">
        <v>7</v>
      </c>
      <c r="BH71" s="5" t="s">
        <v>3</v>
      </c>
      <c r="BI71" s="5"/>
      <c r="BJ71" s="5" t="s">
        <v>1</v>
      </c>
      <c r="BK71" s="7">
        <v>5</v>
      </c>
      <c r="BL71" s="5" t="s">
        <v>2</v>
      </c>
      <c r="BM71" s="5" t="s">
        <v>7</v>
      </c>
      <c r="BN71" s="5" t="s">
        <v>2</v>
      </c>
      <c r="BO71" s="7" t="s">
        <v>7</v>
      </c>
      <c r="BP71" s="5" t="s">
        <v>2</v>
      </c>
      <c r="BQ71" s="7"/>
      <c r="BR71" s="5" t="s">
        <v>2</v>
      </c>
      <c r="BS71" s="7" t="s">
        <v>7</v>
      </c>
      <c r="BT71" s="5" t="s">
        <v>3</v>
      </c>
      <c r="BV71" s="5" t="s">
        <v>405</v>
      </c>
      <c r="BW71" s="9" t="s">
        <v>5</v>
      </c>
      <c r="BX71" s="5" t="s">
        <v>2</v>
      </c>
      <c r="BY71" s="8" t="s">
        <v>7</v>
      </c>
      <c r="BZ71" s="5" t="s">
        <v>2</v>
      </c>
      <c r="CA71" s="8" t="s">
        <v>7</v>
      </c>
      <c r="CB71" s="5" t="s">
        <v>2</v>
      </c>
      <c r="CC71" s="8" t="s">
        <v>7</v>
      </c>
      <c r="CD71" s="5" t="s">
        <v>2</v>
      </c>
      <c r="CE71" s="8" t="s">
        <v>7</v>
      </c>
      <c r="CF71" s="5" t="s">
        <v>3</v>
      </c>
      <c r="CG71" s="6" t="s">
        <v>18</v>
      </c>
      <c r="CH71" s="11">
        <v>504</v>
      </c>
      <c r="CI71" s="6">
        <v>5600</v>
      </c>
      <c r="CJ71" s="6"/>
      <c r="CK71" s="6"/>
      <c r="CL71" s="6"/>
      <c r="CM71" s="6"/>
      <c r="CN71" s="6">
        <v>0.09</v>
      </c>
      <c r="CO71" s="6" t="s">
        <v>35</v>
      </c>
      <c r="CP71" s="6">
        <v>1</v>
      </c>
      <c r="CQ71" s="6" t="s">
        <v>29</v>
      </c>
      <c r="CR71" s="6" t="s">
        <v>27</v>
      </c>
      <c r="CS71" s="6">
        <v>5600</v>
      </c>
      <c r="CT71" s="6" t="s">
        <v>24</v>
      </c>
      <c r="CU71" s="6">
        <v>0.09</v>
      </c>
      <c r="CV71" s="6" t="s">
        <v>25</v>
      </c>
      <c r="CW71" s="6">
        <v>504</v>
      </c>
      <c r="CX71" s="6" t="s">
        <v>28</v>
      </c>
      <c r="CY71" s="6" t="s">
        <v>26</v>
      </c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 t="s">
        <v>36</v>
      </c>
      <c r="DN71" s="5" t="s">
        <v>19</v>
      </c>
      <c r="DO71" s="5" t="s">
        <v>23</v>
      </c>
      <c r="DP71" s="5" t="s">
        <v>1</v>
      </c>
      <c r="DQ71" s="7">
        <v>1</v>
      </c>
      <c r="DR71" s="5" t="s">
        <v>2</v>
      </c>
      <c r="DS71" s="7">
        <v>5600</v>
      </c>
      <c r="DT71" s="5" t="s">
        <v>2</v>
      </c>
      <c r="DU71" s="7" t="s">
        <v>332</v>
      </c>
      <c r="DV71" s="5" t="s">
        <v>2</v>
      </c>
      <c r="DW71" s="7" t="s">
        <v>7</v>
      </c>
      <c r="DX71" s="5" t="s">
        <v>2</v>
      </c>
      <c r="DY71" s="7" t="s">
        <v>7</v>
      </c>
      <c r="DZ71" s="5" t="s">
        <v>3</v>
      </c>
      <c r="EA71" s="5" t="s">
        <v>4</v>
      </c>
      <c r="EB71" s="8">
        <v>2</v>
      </c>
      <c r="EC71" s="5" t="s">
        <v>2</v>
      </c>
      <c r="ED71" s="5" t="s">
        <v>7</v>
      </c>
      <c r="EE71" s="5" t="s">
        <v>2</v>
      </c>
      <c r="EF71" s="8" t="s">
        <v>7</v>
      </c>
      <c r="EG71" s="5" t="s">
        <v>2</v>
      </c>
      <c r="EH71" s="8" t="s">
        <v>7</v>
      </c>
      <c r="EI71" s="5" t="s">
        <v>2</v>
      </c>
      <c r="EJ71" s="8" t="s">
        <v>7</v>
      </c>
      <c r="EK71" s="5" t="s">
        <v>3</v>
      </c>
      <c r="EL71" s="5" t="s">
        <v>1</v>
      </c>
      <c r="EM71" s="7">
        <v>3</v>
      </c>
      <c r="EN71" s="5" t="s">
        <v>2</v>
      </c>
      <c r="EO71" s="5" t="s">
        <v>7</v>
      </c>
      <c r="EP71" s="5" t="s">
        <v>2</v>
      </c>
      <c r="EQ71" s="7" t="s">
        <v>7</v>
      </c>
      <c r="ER71" s="5" t="s">
        <v>2</v>
      </c>
      <c r="ES71" s="7" t="s">
        <v>7</v>
      </c>
      <c r="ET71" s="5" t="s">
        <v>2</v>
      </c>
      <c r="EU71" s="7" t="s">
        <v>7</v>
      </c>
      <c r="EV71" s="5" t="s">
        <v>3</v>
      </c>
      <c r="EW71" s="5" t="s">
        <v>4</v>
      </c>
      <c r="EX71" s="7">
        <v>4</v>
      </c>
      <c r="EY71" s="5" t="s">
        <v>2</v>
      </c>
      <c r="EZ71" s="5" t="s">
        <v>7</v>
      </c>
      <c r="FA71" s="5" t="s">
        <v>2</v>
      </c>
      <c r="FB71" s="7" t="s">
        <v>7</v>
      </c>
      <c r="FC71" s="5" t="s">
        <v>2</v>
      </c>
      <c r="FD71" s="7" t="s">
        <v>7</v>
      </c>
      <c r="FE71" s="5" t="s">
        <v>2</v>
      </c>
      <c r="FF71" s="7" t="s">
        <v>7</v>
      </c>
      <c r="FG71" s="5" t="s">
        <v>3</v>
      </c>
      <c r="FH71" s="5" t="s">
        <v>1</v>
      </c>
      <c r="FI71" s="7">
        <v>5</v>
      </c>
      <c r="FJ71" s="5" t="s">
        <v>2</v>
      </c>
      <c r="FK71" s="5" t="s">
        <v>7</v>
      </c>
      <c r="FL71" s="5" t="s">
        <v>2</v>
      </c>
      <c r="FM71" s="7" t="s">
        <v>7</v>
      </c>
      <c r="FN71" s="5" t="s">
        <v>2</v>
      </c>
      <c r="FO71" s="7" t="s">
        <v>7</v>
      </c>
      <c r="FP71" s="5" t="s">
        <v>2</v>
      </c>
      <c r="FQ71" s="7" t="s">
        <v>7</v>
      </c>
      <c r="FR71" s="5" t="s">
        <v>3</v>
      </c>
      <c r="FT71" s="6"/>
      <c r="FU71" s="5" t="s">
        <v>405</v>
      </c>
      <c r="FV71" s="9" t="s">
        <v>5</v>
      </c>
      <c r="FW71" s="5" t="s">
        <v>2</v>
      </c>
      <c r="FX71" s="8" t="s">
        <v>7</v>
      </c>
      <c r="FY71" s="5" t="s">
        <v>2</v>
      </c>
      <c r="FZ71" s="8" t="s">
        <v>7</v>
      </c>
      <c r="GA71" s="5" t="s">
        <v>2</v>
      </c>
      <c r="GB71" s="8" t="s">
        <v>7</v>
      </c>
      <c r="GC71" s="5" t="s">
        <v>2</v>
      </c>
      <c r="GD71" s="8" t="s">
        <v>7</v>
      </c>
      <c r="GE71" s="5" t="s">
        <v>3</v>
      </c>
      <c r="GF71" s="6" t="s">
        <v>18</v>
      </c>
    </row>
    <row r="72" spans="1:188" x14ac:dyDescent="0.25">
      <c r="A72" s="5" t="s">
        <v>9</v>
      </c>
      <c r="B72" s="5">
        <v>11600</v>
      </c>
      <c r="C72" s="5" t="s">
        <v>10</v>
      </c>
      <c r="D72" s="5" t="s">
        <v>11</v>
      </c>
      <c r="E72" s="5" t="s">
        <v>20</v>
      </c>
      <c r="F72" s="5" t="s">
        <v>21</v>
      </c>
      <c r="G72" s="5" t="s">
        <v>22</v>
      </c>
      <c r="H72" s="5">
        <v>5</v>
      </c>
      <c r="I72" s="5" t="s">
        <v>12</v>
      </c>
      <c r="J72" s="5">
        <v>4</v>
      </c>
      <c r="K72" s="5" t="s">
        <v>14</v>
      </c>
      <c r="L72" s="5" t="s">
        <v>15</v>
      </c>
      <c r="M72" s="5" t="s">
        <v>16</v>
      </c>
      <c r="O72" s="5" t="s">
        <v>19</v>
      </c>
      <c r="P72" s="5" t="s">
        <v>23</v>
      </c>
      <c r="Q72" s="5" t="s">
        <v>1</v>
      </c>
      <c r="R72" s="7">
        <v>1</v>
      </c>
      <c r="S72" s="5" t="s">
        <v>2</v>
      </c>
      <c r="T72" s="7">
        <v>11600</v>
      </c>
      <c r="U72" s="5" t="s">
        <v>2</v>
      </c>
      <c r="V72" s="7" t="s">
        <v>8</v>
      </c>
      <c r="W72" s="5" t="s">
        <v>2</v>
      </c>
      <c r="X72" s="7" t="s">
        <v>7</v>
      </c>
      <c r="Y72" s="5" t="s">
        <v>2</v>
      </c>
      <c r="Z72" s="7" t="s">
        <v>7</v>
      </c>
      <c r="AA72" s="5" t="s">
        <v>3</v>
      </c>
      <c r="AB72" s="5" t="s">
        <v>4</v>
      </c>
      <c r="AC72" s="8">
        <v>2</v>
      </c>
      <c r="AD72" s="5" t="s">
        <v>2</v>
      </c>
      <c r="AE72" s="5" t="s">
        <v>7</v>
      </c>
      <c r="AF72" s="5" t="s">
        <v>2</v>
      </c>
      <c r="AG72" s="8" t="s">
        <v>7</v>
      </c>
      <c r="AH72" s="5" t="s">
        <v>2</v>
      </c>
      <c r="AI72" s="8" t="s">
        <v>7</v>
      </c>
      <c r="AJ72" s="5" t="s">
        <v>2</v>
      </c>
      <c r="AK72" s="8" t="s">
        <v>7</v>
      </c>
      <c r="AL72" s="5" t="s">
        <v>3</v>
      </c>
      <c r="AM72" s="5" t="s">
        <v>1</v>
      </c>
      <c r="AN72" s="7">
        <v>3</v>
      </c>
      <c r="AO72" s="5" t="s">
        <v>2</v>
      </c>
      <c r="AP72" s="5" t="s">
        <v>7</v>
      </c>
      <c r="AQ72" s="5" t="s">
        <v>2</v>
      </c>
      <c r="AR72" s="7" t="s">
        <v>7</v>
      </c>
      <c r="AS72" s="5" t="s">
        <v>2</v>
      </c>
      <c r="AT72" s="7" t="s">
        <v>7</v>
      </c>
      <c r="AU72" s="5" t="s">
        <v>2</v>
      </c>
      <c r="AV72" s="7" t="s">
        <v>7</v>
      </c>
      <c r="AW72" s="5" t="s">
        <v>3</v>
      </c>
      <c r="AX72" s="5" t="s">
        <v>4</v>
      </c>
      <c r="AY72" s="7">
        <v>4</v>
      </c>
      <c r="AZ72" s="5" t="s">
        <v>2</v>
      </c>
      <c r="BA72" s="5" t="s">
        <v>7</v>
      </c>
      <c r="BB72" s="5" t="s">
        <v>2</v>
      </c>
      <c r="BC72" s="7" t="s">
        <v>7</v>
      </c>
      <c r="BD72" s="5" t="s">
        <v>2</v>
      </c>
      <c r="BE72" s="7" t="s">
        <v>7</v>
      </c>
      <c r="BF72" s="5" t="s">
        <v>2</v>
      </c>
      <c r="BG72" s="7" t="s">
        <v>7</v>
      </c>
      <c r="BH72" s="5" t="s">
        <v>3</v>
      </c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V72" s="5" t="s">
        <v>405</v>
      </c>
      <c r="BW72" s="9" t="s">
        <v>5</v>
      </c>
      <c r="BX72" s="5" t="s">
        <v>2</v>
      </c>
      <c r="BY72" s="8" t="s">
        <v>7</v>
      </c>
      <c r="BZ72" s="5" t="s">
        <v>2</v>
      </c>
      <c r="CA72" s="8" t="s">
        <v>7</v>
      </c>
      <c r="CB72" s="5" t="s">
        <v>2</v>
      </c>
      <c r="CC72" s="8" t="s">
        <v>7</v>
      </c>
      <c r="CD72" s="5" t="s">
        <v>2</v>
      </c>
      <c r="CE72" s="8" t="s">
        <v>7</v>
      </c>
      <c r="CF72" s="5" t="s">
        <v>3</v>
      </c>
      <c r="CG72" s="6" t="s">
        <v>18</v>
      </c>
      <c r="CH72" s="11">
        <v>580</v>
      </c>
      <c r="CI72" s="6">
        <v>11600</v>
      </c>
      <c r="CJ72" s="6"/>
      <c r="CK72" s="6"/>
      <c r="CL72" s="6"/>
      <c r="CM72" s="6"/>
      <c r="CN72" s="6">
        <v>0.05</v>
      </c>
      <c r="CO72" s="6" t="s">
        <v>35</v>
      </c>
      <c r="CP72" s="6">
        <v>1</v>
      </c>
      <c r="CQ72" s="6" t="s">
        <v>29</v>
      </c>
      <c r="CR72" s="6" t="s">
        <v>27</v>
      </c>
      <c r="CS72" s="6">
        <v>11600</v>
      </c>
      <c r="CT72" s="6" t="s">
        <v>24</v>
      </c>
      <c r="CU72" s="6">
        <v>0.05</v>
      </c>
      <c r="CV72" s="6" t="s">
        <v>25</v>
      </c>
      <c r="CW72" s="6">
        <v>580</v>
      </c>
      <c r="CX72" s="6" t="s">
        <v>28</v>
      </c>
      <c r="CY72" s="6" t="s">
        <v>26</v>
      </c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 t="s">
        <v>36</v>
      </c>
      <c r="DN72" s="5" t="s">
        <v>19</v>
      </c>
      <c r="DO72" s="5" t="s">
        <v>23</v>
      </c>
      <c r="DP72" s="5" t="s">
        <v>1</v>
      </c>
      <c r="DQ72" s="7">
        <v>1</v>
      </c>
      <c r="DR72" s="5" t="s">
        <v>2</v>
      </c>
      <c r="DS72" s="7">
        <v>11600</v>
      </c>
      <c r="DT72" s="5" t="s">
        <v>2</v>
      </c>
      <c r="DU72" s="7" t="s">
        <v>335</v>
      </c>
      <c r="DV72" s="5" t="s">
        <v>2</v>
      </c>
      <c r="DW72" s="7" t="s">
        <v>7</v>
      </c>
      <c r="DX72" s="5" t="s">
        <v>2</v>
      </c>
      <c r="DY72" s="7" t="s">
        <v>7</v>
      </c>
      <c r="DZ72" s="5" t="s">
        <v>3</v>
      </c>
      <c r="EA72" s="5" t="s">
        <v>4</v>
      </c>
      <c r="EB72" s="8">
        <v>2</v>
      </c>
      <c r="EC72" s="5" t="s">
        <v>2</v>
      </c>
      <c r="ED72" s="5" t="s">
        <v>7</v>
      </c>
      <c r="EE72" s="5" t="s">
        <v>2</v>
      </c>
      <c r="EF72" s="8" t="s">
        <v>7</v>
      </c>
      <c r="EG72" s="5" t="s">
        <v>2</v>
      </c>
      <c r="EH72" s="8" t="s">
        <v>7</v>
      </c>
      <c r="EI72" s="5" t="s">
        <v>2</v>
      </c>
      <c r="EJ72" s="8" t="s">
        <v>7</v>
      </c>
      <c r="EK72" s="5" t="s">
        <v>3</v>
      </c>
      <c r="EL72" s="5" t="s">
        <v>1</v>
      </c>
      <c r="EM72" s="7">
        <v>3</v>
      </c>
      <c r="EN72" s="5" t="s">
        <v>2</v>
      </c>
      <c r="EO72" s="5" t="s">
        <v>7</v>
      </c>
      <c r="EP72" s="5" t="s">
        <v>2</v>
      </c>
      <c r="EQ72" s="7" t="s">
        <v>7</v>
      </c>
      <c r="ER72" s="5" t="s">
        <v>2</v>
      </c>
      <c r="ES72" s="7" t="s">
        <v>7</v>
      </c>
      <c r="ET72" s="5" t="s">
        <v>2</v>
      </c>
      <c r="EU72" s="7" t="s">
        <v>7</v>
      </c>
      <c r="EV72" s="5" t="s">
        <v>3</v>
      </c>
      <c r="EW72" s="5" t="s">
        <v>4</v>
      </c>
      <c r="EX72" s="7">
        <v>4</v>
      </c>
      <c r="EY72" s="5" t="s">
        <v>2</v>
      </c>
      <c r="EZ72" s="5" t="s">
        <v>7</v>
      </c>
      <c r="FA72" s="5" t="s">
        <v>2</v>
      </c>
      <c r="FB72" s="7" t="s">
        <v>7</v>
      </c>
      <c r="FC72" s="5" t="s">
        <v>2</v>
      </c>
      <c r="FD72" s="7" t="s">
        <v>7</v>
      </c>
      <c r="FE72" s="5" t="s">
        <v>2</v>
      </c>
      <c r="FF72" s="7" t="s">
        <v>7</v>
      </c>
      <c r="FG72" s="5" t="s">
        <v>3</v>
      </c>
      <c r="FJ72" s="7"/>
      <c r="FN72" s="7"/>
      <c r="FP72" s="7"/>
      <c r="FR72" s="7"/>
      <c r="FT72" s="6"/>
      <c r="FU72" s="5" t="s">
        <v>405</v>
      </c>
      <c r="FV72" s="9" t="s">
        <v>5</v>
      </c>
      <c r="FW72" s="5" t="s">
        <v>2</v>
      </c>
      <c r="FX72" s="8" t="s">
        <v>7</v>
      </c>
      <c r="FY72" s="5" t="s">
        <v>2</v>
      </c>
      <c r="FZ72" s="8" t="s">
        <v>7</v>
      </c>
      <c r="GA72" s="5" t="s">
        <v>2</v>
      </c>
      <c r="GB72" s="8" t="s">
        <v>7</v>
      </c>
      <c r="GC72" s="5" t="s">
        <v>2</v>
      </c>
      <c r="GD72" s="8" t="s">
        <v>7</v>
      </c>
      <c r="GE72" s="5" t="s">
        <v>3</v>
      </c>
      <c r="GF72" s="6" t="s">
        <v>18</v>
      </c>
    </row>
    <row r="73" spans="1:188" x14ac:dyDescent="0.25">
      <c r="A73" s="5" t="s">
        <v>9</v>
      </c>
      <c r="B73" s="5">
        <v>13500</v>
      </c>
      <c r="C73" s="5" t="s">
        <v>10</v>
      </c>
      <c r="D73" s="5" t="s">
        <v>11</v>
      </c>
      <c r="E73" s="5" t="s">
        <v>20</v>
      </c>
      <c r="F73" s="5" t="s">
        <v>21</v>
      </c>
      <c r="G73" s="5" t="s">
        <v>22</v>
      </c>
      <c r="H73" s="5">
        <v>9</v>
      </c>
      <c r="I73" s="5" t="s">
        <v>12</v>
      </c>
      <c r="J73" s="5">
        <v>3</v>
      </c>
      <c r="K73" s="5" t="s">
        <v>14</v>
      </c>
      <c r="L73" s="5" t="s">
        <v>15</v>
      </c>
      <c r="M73" s="5" t="s">
        <v>16</v>
      </c>
      <c r="O73" s="5" t="s">
        <v>19</v>
      </c>
      <c r="P73" s="5" t="s">
        <v>23</v>
      </c>
      <c r="Q73" s="5" t="s">
        <v>1</v>
      </c>
      <c r="R73" s="7">
        <v>1</v>
      </c>
      <c r="S73" s="5" t="s">
        <v>2</v>
      </c>
      <c r="T73" s="7">
        <v>13500</v>
      </c>
      <c r="U73" s="5" t="s">
        <v>2</v>
      </c>
      <c r="V73" s="7" t="s">
        <v>8</v>
      </c>
      <c r="W73" s="5" t="s">
        <v>2</v>
      </c>
      <c r="X73" s="7" t="s">
        <v>7</v>
      </c>
      <c r="Y73" s="5" t="s">
        <v>2</v>
      </c>
      <c r="Z73" s="7" t="s">
        <v>7</v>
      </c>
      <c r="AA73" s="5" t="s">
        <v>3</v>
      </c>
      <c r="AB73" s="5" t="s">
        <v>4</v>
      </c>
      <c r="AC73" s="8">
        <v>2</v>
      </c>
      <c r="AD73" s="5" t="s">
        <v>2</v>
      </c>
      <c r="AE73" s="5" t="s">
        <v>7</v>
      </c>
      <c r="AF73" s="5" t="s">
        <v>2</v>
      </c>
      <c r="AG73" s="8" t="s">
        <v>7</v>
      </c>
      <c r="AH73" s="5" t="s">
        <v>2</v>
      </c>
      <c r="AI73" s="8" t="s">
        <v>7</v>
      </c>
      <c r="AJ73" s="5" t="s">
        <v>2</v>
      </c>
      <c r="AK73" s="8" t="s">
        <v>7</v>
      </c>
      <c r="AL73" s="5" t="s">
        <v>3</v>
      </c>
      <c r="AM73" s="5" t="s">
        <v>1</v>
      </c>
      <c r="AN73" s="7">
        <v>3</v>
      </c>
      <c r="AO73" s="5" t="s">
        <v>2</v>
      </c>
      <c r="AP73" s="5" t="s">
        <v>7</v>
      </c>
      <c r="AQ73" s="5" t="s">
        <v>2</v>
      </c>
      <c r="AR73" s="7" t="s">
        <v>7</v>
      </c>
      <c r="AS73" s="5" t="s">
        <v>2</v>
      </c>
      <c r="AT73" s="7" t="s">
        <v>7</v>
      </c>
      <c r="AU73" s="5" t="s">
        <v>2</v>
      </c>
      <c r="AV73" s="7" t="s">
        <v>7</v>
      </c>
      <c r="AW73" s="5" t="s">
        <v>3</v>
      </c>
      <c r="AY73" s="7"/>
      <c r="BC73" s="7"/>
      <c r="BE73" s="7"/>
      <c r="BG73" s="7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V73" s="5" t="s">
        <v>405</v>
      </c>
      <c r="BW73" s="9" t="s">
        <v>5</v>
      </c>
      <c r="BX73" s="5" t="s">
        <v>2</v>
      </c>
      <c r="BY73" s="8" t="s">
        <v>7</v>
      </c>
      <c r="BZ73" s="5" t="s">
        <v>2</v>
      </c>
      <c r="CA73" s="8" t="s">
        <v>7</v>
      </c>
      <c r="CB73" s="5" t="s">
        <v>2</v>
      </c>
      <c r="CC73" s="8" t="s">
        <v>7</v>
      </c>
      <c r="CD73" s="5" t="s">
        <v>2</v>
      </c>
      <c r="CE73" s="8" t="s">
        <v>7</v>
      </c>
      <c r="CF73" s="5" t="s">
        <v>3</v>
      </c>
      <c r="CG73" s="6" t="s">
        <v>18</v>
      </c>
      <c r="CH73" s="11">
        <v>1215</v>
      </c>
      <c r="CI73" s="6">
        <v>13500</v>
      </c>
      <c r="CJ73" s="6"/>
      <c r="CK73" s="6"/>
      <c r="CL73" s="6"/>
      <c r="CM73" s="6"/>
      <c r="CN73" s="6">
        <v>0.09</v>
      </c>
      <c r="CO73" s="6" t="s">
        <v>35</v>
      </c>
      <c r="CP73" s="6">
        <v>1</v>
      </c>
      <c r="CQ73" s="6" t="s">
        <v>29</v>
      </c>
      <c r="CR73" s="6" t="s">
        <v>27</v>
      </c>
      <c r="CS73" s="6">
        <v>13500</v>
      </c>
      <c r="CT73" s="6" t="s">
        <v>24</v>
      </c>
      <c r="CU73" s="6">
        <v>0.09</v>
      </c>
      <c r="CV73" s="6" t="s">
        <v>25</v>
      </c>
      <c r="CW73" s="6">
        <v>1215</v>
      </c>
      <c r="CX73" s="6" t="s">
        <v>28</v>
      </c>
      <c r="CY73" s="6" t="s">
        <v>26</v>
      </c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 t="s">
        <v>36</v>
      </c>
      <c r="DN73" s="5" t="s">
        <v>19</v>
      </c>
      <c r="DO73" s="5" t="s">
        <v>23</v>
      </c>
      <c r="DP73" s="5" t="s">
        <v>1</v>
      </c>
      <c r="DQ73" s="7">
        <v>1</v>
      </c>
      <c r="DR73" s="5" t="s">
        <v>2</v>
      </c>
      <c r="DS73" s="7">
        <v>13500</v>
      </c>
      <c r="DT73" s="5" t="s">
        <v>2</v>
      </c>
      <c r="DU73" s="7" t="s">
        <v>1570</v>
      </c>
      <c r="DV73" s="5" t="s">
        <v>2</v>
      </c>
      <c r="DW73" s="7" t="s">
        <v>7</v>
      </c>
      <c r="DX73" s="5" t="s">
        <v>2</v>
      </c>
      <c r="DY73" s="7" t="s">
        <v>7</v>
      </c>
      <c r="DZ73" s="5" t="s">
        <v>3</v>
      </c>
      <c r="EA73" s="5" t="s">
        <v>4</v>
      </c>
      <c r="EB73" s="8">
        <v>2</v>
      </c>
      <c r="EC73" s="5" t="s">
        <v>2</v>
      </c>
      <c r="ED73" s="5" t="s">
        <v>7</v>
      </c>
      <c r="EE73" s="5" t="s">
        <v>2</v>
      </c>
      <c r="EF73" s="8" t="s">
        <v>7</v>
      </c>
      <c r="EG73" s="5" t="s">
        <v>2</v>
      </c>
      <c r="EH73" s="8" t="s">
        <v>7</v>
      </c>
      <c r="EI73" s="5" t="s">
        <v>2</v>
      </c>
      <c r="EJ73" s="8" t="s">
        <v>7</v>
      </c>
      <c r="EK73" s="5" t="s">
        <v>3</v>
      </c>
      <c r="EL73" s="5" t="s">
        <v>1</v>
      </c>
      <c r="EM73" s="7">
        <v>3</v>
      </c>
      <c r="EN73" s="5" t="s">
        <v>2</v>
      </c>
      <c r="EO73" s="5" t="s">
        <v>7</v>
      </c>
      <c r="EP73" s="5" t="s">
        <v>2</v>
      </c>
      <c r="EQ73" s="7" t="s">
        <v>7</v>
      </c>
      <c r="ER73" s="5" t="s">
        <v>2</v>
      </c>
      <c r="ES73" s="7" t="s">
        <v>7</v>
      </c>
      <c r="ET73" s="5" t="s">
        <v>2</v>
      </c>
      <c r="EU73" s="7" t="s">
        <v>7</v>
      </c>
      <c r="EV73" s="5" t="s">
        <v>3</v>
      </c>
      <c r="EX73" s="7"/>
      <c r="FB73" s="7"/>
      <c r="FD73" s="7"/>
      <c r="FF73" s="7"/>
      <c r="FJ73" s="7"/>
      <c r="FN73" s="7"/>
      <c r="FP73" s="7"/>
      <c r="FR73" s="7"/>
      <c r="FT73" s="6"/>
      <c r="FU73" s="5" t="s">
        <v>405</v>
      </c>
      <c r="FV73" s="9" t="s">
        <v>5</v>
      </c>
      <c r="FW73" s="5" t="s">
        <v>2</v>
      </c>
      <c r="FX73" s="8" t="s">
        <v>7</v>
      </c>
      <c r="FY73" s="5" t="s">
        <v>2</v>
      </c>
      <c r="FZ73" s="8" t="s">
        <v>7</v>
      </c>
      <c r="GA73" s="5" t="s">
        <v>2</v>
      </c>
      <c r="GB73" s="8" t="s">
        <v>7</v>
      </c>
      <c r="GC73" s="5" t="s">
        <v>2</v>
      </c>
      <c r="GD73" s="8" t="s">
        <v>7</v>
      </c>
      <c r="GE73" s="5" t="s">
        <v>3</v>
      </c>
      <c r="GF73" s="6" t="s">
        <v>18</v>
      </c>
    </row>
    <row r="74" spans="1:188" x14ac:dyDescent="0.25">
      <c r="A74" s="5" t="s">
        <v>9</v>
      </c>
      <c r="B74" s="5">
        <v>15200</v>
      </c>
      <c r="C74" s="5" t="s">
        <v>10</v>
      </c>
      <c r="D74" s="5" t="s">
        <v>11</v>
      </c>
      <c r="E74" s="5" t="s">
        <v>20</v>
      </c>
      <c r="F74" s="5" t="s">
        <v>21</v>
      </c>
      <c r="G74" s="5" t="s">
        <v>22</v>
      </c>
      <c r="H74" s="5">
        <v>5</v>
      </c>
      <c r="I74" s="5" t="s">
        <v>12</v>
      </c>
      <c r="J74" s="5">
        <v>5</v>
      </c>
      <c r="K74" s="5" t="s">
        <v>14</v>
      </c>
      <c r="L74" s="5" t="s">
        <v>15</v>
      </c>
      <c r="M74" s="5" t="s">
        <v>16</v>
      </c>
      <c r="O74" s="5" t="s">
        <v>19</v>
      </c>
      <c r="P74" s="5" t="s">
        <v>23</v>
      </c>
      <c r="Q74" s="5" t="s">
        <v>1</v>
      </c>
      <c r="R74" s="7">
        <v>1</v>
      </c>
      <c r="S74" s="5" t="s">
        <v>2</v>
      </c>
      <c r="T74" s="7">
        <v>15200</v>
      </c>
      <c r="U74" s="5" t="s">
        <v>2</v>
      </c>
      <c r="V74" s="7" t="s">
        <v>8</v>
      </c>
      <c r="W74" s="5" t="s">
        <v>2</v>
      </c>
      <c r="X74" s="7" t="s">
        <v>7</v>
      </c>
      <c r="Y74" s="5" t="s">
        <v>2</v>
      </c>
      <c r="Z74" s="7" t="s">
        <v>7</v>
      </c>
      <c r="AA74" s="5" t="s">
        <v>3</v>
      </c>
      <c r="AB74" s="5" t="s">
        <v>4</v>
      </c>
      <c r="AC74" s="8">
        <v>2</v>
      </c>
      <c r="AD74" s="5" t="s">
        <v>2</v>
      </c>
      <c r="AE74" s="5" t="s">
        <v>7</v>
      </c>
      <c r="AF74" s="5" t="s">
        <v>2</v>
      </c>
      <c r="AG74" s="8" t="s">
        <v>7</v>
      </c>
      <c r="AH74" s="5" t="s">
        <v>2</v>
      </c>
      <c r="AI74" s="8" t="s">
        <v>7</v>
      </c>
      <c r="AJ74" s="5" t="s">
        <v>2</v>
      </c>
      <c r="AK74" s="8" t="s">
        <v>7</v>
      </c>
      <c r="AL74" s="5" t="s">
        <v>3</v>
      </c>
      <c r="AM74" s="5" t="s">
        <v>1</v>
      </c>
      <c r="AN74" s="7">
        <v>3</v>
      </c>
      <c r="AO74" s="5" t="s">
        <v>2</v>
      </c>
      <c r="AP74" s="5" t="s">
        <v>7</v>
      </c>
      <c r="AQ74" s="5" t="s">
        <v>2</v>
      </c>
      <c r="AR74" s="7" t="s">
        <v>7</v>
      </c>
      <c r="AS74" s="5" t="s">
        <v>2</v>
      </c>
      <c r="AT74" s="7" t="s">
        <v>7</v>
      </c>
      <c r="AU74" s="5" t="s">
        <v>2</v>
      </c>
      <c r="AV74" s="7" t="s">
        <v>7</v>
      </c>
      <c r="AW74" s="5" t="s">
        <v>3</v>
      </c>
      <c r="AX74" s="5" t="s">
        <v>4</v>
      </c>
      <c r="AY74" s="7">
        <v>4</v>
      </c>
      <c r="AZ74" s="5" t="s">
        <v>2</v>
      </c>
      <c r="BA74" s="5" t="s">
        <v>7</v>
      </c>
      <c r="BB74" s="5" t="s">
        <v>2</v>
      </c>
      <c r="BC74" s="7" t="s">
        <v>7</v>
      </c>
      <c r="BD74" s="5" t="s">
        <v>2</v>
      </c>
      <c r="BE74" s="7" t="s">
        <v>7</v>
      </c>
      <c r="BF74" s="5" t="s">
        <v>2</v>
      </c>
      <c r="BG74" s="7" t="s">
        <v>7</v>
      </c>
      <c r="BH74" s="5" t="s">
        <v>3</v>
      </c>
      <c r="BI74" s="5"/>
      <c r="BJ74" s="5" t="s">
        <v>1</v>
      </c>
      <c r="BK74" s="7">
        <v>5</v>
      </c>
      <c r="BL74" s="5" t="s">
        <v>2</v>
      </c>
      <c r="BM74" s="5" t="s">
        <v>7</v>
      </c>
      <c r="BN74" s="5" t="s">
        <v>2</v>
      </c>
      <c r="BO74" s="7" t="s">
        <v>7</v>
      </c>
      <c r="BP74" s="5" t="s">
        <v>2</v>
      </c>
      <c r="BQ74" s="7"/>
      <c r="BR74" s="5" t="s">
        <v>2</v>
      </c>
      <c r="BS74" s="7" t="s">
        <v>7</v>
      </c>
      <c r="BT74" s="5" t="s">
        <v>3</v>
      </c>
      <c r="BV74" s="5" t="s">
        <v>405</v>
      </c>
      <c r="BW74" s="9" t="s">
        <v>5</v>
      </c>
      <c r="BX74" s="5" t="s">
        <v>2</v>
      </c>
      <c r="BY74" s="8" t="s">
        <v>7</v>
      </c>
      <c r="BZ74" s="5" t="s">
        <v>2</v>
      </c>
      <c r="CA74" s="8" t="s">
        <v>7</v>
      </c>
      <c r="CB74" s="5" t="s">
        <v>2</v>
      </c>
      <c r="CC74" s="8" t="s">
        <v>7</v>
      </c>
      <c r="CD74" s="5" t="s">
        <v>2</v>
      </c>
      <c r="CE74" s="8" t="s">
        <v>7</v>
      </c>
      <c r="CF74" s="5" t="s">
        <v>3</v>
      </c>
      <c r="CG74" s="6" t="s">
        <v>18</v>
      </c>
      <c r="CH74" s="11">
        <v>760</v>
      </c>
      <c r="CI74" s="6">
        <v>15200</v>
      </c>
      <c r="CJ74" s="6"/>
      <c r="CK74" s="6"/>
      <c r="CL74" s="6"/>
      <c r="CM74" s="6"/>
      <c r="CN74" s="6">
        <v>0.05</v>
      </c>
      <c r="CO74" s="6" t="s">
        <v>35</v>
      </c>
      <c r="CP74" s="6">
        <v>1</v>
      </c>
      <c r="CQ74" s="6" t="s">
        <v>29</v>
      </c>
      <c r="CR74" s="6" t="s">
        <v>27</v>
      </c>
      <c r="CS74" s="6">
        <v>15200</v>
      </c>
      <c r="CT74" s="6" t="s">
        <v>24</v>
      </c>
      <c r="CU74" s="6">
        <v>0.05</v>
      </c>
      <c r="CV74" s="6" t="s">
        <v>25</v>
      </c>
      <c r="CW74" s="6">
        <v>760</v>
      </c>
      <c r="CX74" s="6" t="s">
        <v>28</v>
      </c>
      <c r="CY74" s="6" t="s">
        <v>26</v>
      </c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 t="s">
        <v>36</v>
      </c>
      <c r="DN74" s="5" t="s">
        <v>19</v>
      </c>
      <c r="DO74" s="5" t="s">
        <v>23</v>
      </c>
      <c r="DP74" s="5" t="s">
        <v>1</v>
      </c>
      <c r="DQ74" s="7">
        <v>1</v>
      </c>
      <c r="DR74" s="5" t="s">
        <v>2</v>
      </c>
      <c r="DS74" s="7">
        <v>15200</v>
      </c>
      <c r="DT74" s="5" t="s">
        <v>2</v>
      </c>
      <c r="DU74" s="7" t="s">
        <v>44</v>
      </c>
      <c r="DV74" s="5" t="s">
        <v>2</v>
      </c>
      <c r="DW74" s="7" t="s">
        <v>7</v>
      </c>
      <c r="DX74" s="5" t="s">
        <v>2</v>
      </c>
      <c r="DY74" s="7" t="s">
        <v>7</v>
      </c>
      <c r="DZ74" s="5" t="s">
        <v>3</v>
      </c>
      <c r="EA74" s="5" t="s">
        <v>4</v>
      </c>
      <c r="EB74" s="8">
        <v>2</v>
      </c>
      <c r="EC74" s="5" t="s">
        <v>2</v>
      </c>
      <c r="ED74" s="5" t="s">
        <v>7</v>
      </c>
      <c r="EE74" s="5" t="s">
        <v>2</v>
      </c>
      <c r="EF74" s="8" t="s">
        <v>7</v>
      </c>
      <c r="EG74" s="5" t="s">
        <v>2</v>
      </c>
      <c r="EH74" s="8" t="s">
        <v>7</v>
      </c>
      <c r="EI74" s="5" t="s">
        <v>2</v>
      </c>
      <c r="EJ74" s="8" t="s">
        <v>7</v>
      </c>
      <c r="EK74" s="5" t="s">
        <v>3</v>
      </c>
      <c r="EL74" s="5" t="s">
        <v>1</v>
      </c>
      <c r="EM74" s="7">
        <v>3</v>
      </c>
      <c r="EN74" s="5" t="s">
        <v>2</v>
      </c>
      <c r="EO74" s="5" t="s">
        <v>7</v>
      </c>
      <c r="EP74" s="5" t="s">
        <v>2</v>
      </c>
      <c r="EQ74" s="7" t="s">
        <v>7</v>
      </c>
      <c r="ER74" s="5" t="s">
        <v>2</v>
      </c>
      <c r="ES74" s="7" t="s">
        <v>7</v>
      </c>
      <c r="ET74" s="5" t="s">
        <v>2</v>
      </c>
      <c r="EU74" s="7" t="s">
        <v>7</v>
      </c>
      <c r="EV74" s="5" t="s">
        <v>3</v>
      </c>
      <c r="EW74" s="5" t="s">
        <v>4</v>
      </c>
      <c r="EX74" s="7">
        <v>4</v>
      </c>
      <c r="EY74" s="5" t="s">
        <v>2</v>
      </c>
      <c r="EZ74" s="5" t="s">
        <v>7</v>
      </c>
      <c r="FA74" s="5" t="s">
        <v>2</v>
      </c>
      <c r="FB74" s="7" t="s">
        <v>7</v>
      </c>
      <c r="FC74" s="5" t="s">
        <v>2</v>
      </c>
      <c r="FD74" s="7" t="s">
        <v>7</v>
      </c>
      <c r="FE74" s="5" t="s">
        <v>2</v>
      </c>
      <c r="FF74" s="7" t="s">
        <v>7</v>
      </c>
      <c r="FG74" s="5" t="s">
        <v>3</v>
      </c>
      <c r="FH74" s="5" t="s">
        <v>1</v>
      </c>
      <c r="FI74" s="7">
        <v>5</v>
      </c>
      <c r="FJ74" s="5" t="s">
        <v>2</v>
      </c>
      <c r="FK74" s="5" t="s">
        <v>7</v>
      </c>
      <c r="FL74" s="5" t="s">
        <v>2</v>
      </c>
      <c r="FM74" s="7" t="s">
        <v>7</v>
      </c>
      <c r="FN74" s="5" t="s">
        <v>2</v>
      </c>
      <c r="FO74" s="7" t="s">
        <v>7</v>
      </c>
      <c r="FP74" s="5" t="s">
        <v>2</v>
      </c>
      <c r="FQ74" s="7" t="s">
        <v>7</v>
      </c>
      <c r="FR74" s="5" t="s">
        <v>3</v>
      </c>
      <c r="FT74" s="6"/>
      <c r="FU74" s="5" t="s">
        <v>405</v>
      </c>
      <c r="FV74" s="9" t="s">
        <v>5</v>
      </c>
      <c r="FW74" s="5" t="s">
        <v>2</v>
      </c>
      <c r="FX74" s="8" t="s">
        <v>7</v>
      </c>
      <c r="FY74" s="5" t="s">
        <v>2</v>
      </c>
      <c r="FZ74" s="8" t="s">
        <v>7</v>
      </c>
      <c r="GA74" s="5" t="s">
        <v>2</v>
      </c>
      <c r="GB74" s="8" t="s">
        <v>7</v>
      </c>
      <c r="GC74" s="5" t="s">
        <v>2</v>
      </c>
      <c r="GD74" s="8" t="s">
        <v>7</v>
      </c>
      <c r="GE74" s="5" t="s">
        <v>3</v>
      </c>
      <c r="GF74" s="6" t="s">
        <v>18</v>
      </c>
    </row>
    <row r="75" spans="1:188" x14ac:dyDescent="0.25">
      <c r="A75" s="5" t="s">
        <v>9</v>
      </c>
      <c r="B75" s="5">
        <v>19900</v>
      </c>
      <c r="C75" s="5" t="s">
        <v>10</v>
      </c>
      <c r="D75" s="5" t="s">
        <v>11</v>
      </c>
      <c r="E75" s="5" t="s">
        <v>20</v>
      </c>
      <c r="F75" s="5" t="s">
        <v>21</v>
      </c>
      <c r="G75" s="5" t="s">
        <v>22</v>
      </c>
      <c r="H75" s="5">
        <v>5</v>
      </c>
      <c r="I75" s="5" t="s">
        <v>12</v>
      </c>
      <c r="J75" s="5">
        <v>4</v>
      </c>
      <c r="K75" s="5" t="s">
        <v>14</v>
      </c>
      <c r="L75" s="5" t="s">
        <v>15</v>
      </c>
      <c r="M75" s="5" t="s">
        <v>16</v>
      </c>
      <c r="O75" s="5" t="s">
        <v>19</v>
      </c>
      <c r="P75" s="5" t="s">
        <v>23</v>
      </c>
      <c r="Q75" s="5" t="s">
        <v>1</v>
      </c>
      <c r="R75" s="7">
        <v>1</v>
      </c>
      <c r="S75" s="5" t="s">
        <v>2</v>
      </c>
      <c r="T75" s="7">
        <v>19900</v>
      </c>
      <c r="U75" s="5" t="s">
        <v>2</v>
      </c>
      <c r="V75" s="7" t="s">
        <v>8</v>
      </c>
      <c r="W75" s="5" t="s">
        <v>2</v>
      </c>
      <c r="X75" s="7" t="s">
        <v>7</v>
      </c>
      <c r="Y75" s="5" t="s">
        <v>2</v>
      </c>
      <c r="Z75" s="7" t="s">
        <v>7</v>
      </c>
      <c r="AA75" s="5" t="s">
        <v>3</v>
      </c>
      <c r="AB75" s="5" t="s">
        <v>4</v>
      </c>
      <c r="AC75" s="8">
        <v>2</v>
      </c>
      <c r="AD75" s="5" t="s">
        <v>2</v>
      </c>
      <c r="AE75" s="5" t="s">
        <v>7</v>
      </c>
      <c r="AF75" s="5" t="s">
        <v>2</v>
      </c>
      <c r="AG75" s="8" t="s">
        <v>7</v>
      </c>
      <c r="AH75" s="5" t="s">
        <v>2</v>
      </c>
      <c r="AI75" s="8" t="s">
        <v>7</v>
      </c>
      <c r="AJ75" s="5" t="s">
        <v>2</v>
      </c>
      <c r="AK75" s="8" t="s">
        <v>7</v>
      </c>
      <c r="AL75" s="5" t="s">
        <v>3</v>
      </c>
      <c r="AM75" s="5" t="s">
        <v>1</v>
      </c>
      <c r="AN75" s="7">
        <v>3</v>
      </c>
      <c r="AO75" s="5" t="s">
        <v>2</v>
      </c>
      <c r="AP75" s="5" t="s">
        <v>7</v>
      </c>
      <c r="AQ75" s="5" t="s">
        <v>2</v>
      </c>
      <c r="AR75" s="7" t="s">
        <v>7</v>
      </c>
      <c r="AS75" s="5" t="s">
        <v>2</v>
      </c>
      <c r="AT75" s="7" t="s">
        <v>7</v>
      </c>
      <c r="AU75" s="5" t="s">
        <v>2</v>
      </c>
      <c r="AV75" s="7" t="s">
        <v>7</v>
      </c>
      <c r="AW75" s="5" t="s">
        <v>3</v>
      </c>
      <c r="AX75" s="5" t="s">
        <v>4</v>
      </c>
      <c r="AY75" s="7">
        <v>4</v>
      </c>
      <c r="AZ75" s="5" t="s">
        <v>2</v>
      </c>
      <c r="BA75" s="5" t="s">
        <v>7</v>
      </c>
      <c r="BB75" s="5" t="s">
        <v>2</v>
      </c>
      <c r="BC75" s="7" t="s">
        <v>7</v>
      </c>
      <c r="BD75" s="5" t="s">
        <v>2</v>
      </c>
      <c r="BE75" s="7" t="s">
        <v>7</v>
      </c>
      <c r="BF75" s="5" t="s">
        <v>2</v>
      </c>
      <c r="BG75" s="7" t="s">
        <v>7</v>
      </c>
      <c r="BH75" s="5" t="s">
        <v>3</v>
      </c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V75" s="5" t="s">
        <v>405</v>
      </c>
      <c r="BW75" s="9" t="s">
        <v>5</v>
      </c>
      <c r="BX75" s="5" t="s">
        <v>2</v>
      </c>
      <c r="BY75" s="8" t="s">
        <v>7</v>
      </c>
      <c r="BZ75" s="5" t="s">
        <v>2</v>
      </c>
      <c r="CA75" s="8" t="s">
        <v>7</v>
      </c>
      <c r="CB75" s="5" t="s">
        <v>2</v>
      </c>
      <c r="CC75" s="8" t="s">
        <v>7</v>
      </c>
      <c r="CD75" s="5" t="s">
        <v>2</v>
      </c>
      <c r="CE75" s="8" t="s">
        <v>7</v>
      </c>
      <c r="CF75" s="5" t="s">
        <v>3</v>
      </c>
      <c r="CG75" s="6" t="s">
        <v>18</v>
      </c>
      <c r="CH75" s="11">
        <v>995</v>
      </c>
      <c r="CI75" s="6">
        <v>19900</v>
      </c>
      <c r="CJ75" s="6"/>
      <c r="CK75" s="6"/>
      <c r="CL75" s="6"/>
      <c r="CM75" s="6"/>
      <c r="CN75" s="6">
        <v>0.05</v>
      </c>
      <c r="CO75" s="6" t="s">
        <v>35</v>
      </c>
      <c r="CP75" s="6">
        <v>1</v>
      </c>
      <c r="CQ75" s="6" t="s">
        <v>29</v>
      </c>
      <c r="CR75" s="6" t="s">
        <v>27</v>
      </c>
      <c r="CS75" s="6">
        <v>19900</v>
      </c>
      <c r="CT75" s="6" t="s">
        <v>24</v>
      </c>
      <c r="CU75" s="6">
        <v>0.05</v>
      </c>
      <c r="CV75" s="6" t="s">
        <v>25</v>
      </c>
      <c r="CW75" s="6">
        <v>995</v>
      </c>
      <c r="CX75" s="6" t="s">
        <v>28</v>
      </c>
      <c r="CY75" s="6" t="s">
        <v>26</v>
      </c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 t="s">
        <v>36</v>
      </c>
      <c r="DN75" s="5" t="s">
        <v>19</v>
      </c>
      <c r="DO75" s="5" t="s">
        <v>23</v>
      </c>
      <c r="DP75" s="5" t="s">
        <v>1</v>
      </c>
      <c r="DQ75" s="7">
        <v>1</v>
      </c>
      <c r="DR75" s="5" t="s">
        <v>2</v>
      </c>
      <c r="DS75" s="7">
        <v>19900</v>
      </c>
      <c r="DT75" s="5" t="s">
        <v>2</v>
      </c>
      <c r="DU75" s="7" t="s">
        <v>1571</v>
      </c>
      <c r="DV75" s="5" t="s">
        <v>2</v>
      </c>
      <c r="DW75" s="7" t="s">
        <v>7</v>
      </c>
      <c r="DX75" s="5" t="s">
        <v>2</v>
      </c>
      <c r="DY75" s="7" t="s">
        <v>7</v>
      </c>
      <c r="DZ75" s="5" t="s">
        <v>3</v>
      </c>
      <c r="EA75" s="5" t="s">
        <v>4</v>
      </c>
      <c r="EB75" s="8">
        <v>2</v>
      </c>
      <c r="EC75" s="5" t="s">
        <v>2</v>
      </c>
      <c r="ED75" s="5" t="s">
        <v>7</v>
      </c>
      <c r="EE75" s="5" t="s">
        <v>2</v>
      </c>
      <c r="EF75" s="8" t="s">
        <v>7</v>
      </c>
      <c r="EG75" s="5" t="s">
        <v>2</v>
      </c>
      <c r="EH75" s="8" t="s">
        <v>7</v>
      </c>
      <c r="EI75" s="5" t="s">
        <v>2</v>
      </c>
      <c r="EJ75" s="8" t="s">
        <v>7</v>
      </c>
      <c r="EK75" s="5" t="s">
        <v>3</v>
      </c>
      <c r="EL75" s="5" t="s">
        <v>1</v>
      </c>
      <c r="EM75" s="7">
        <v>3</v>
      </c>
      <c r="EN75" s="5" t="s">
        <v>2</v>
      </c>
      <c r="EO75" s="5" t="s">
        <v>7</v>
      </c>
      <c r="EP75" s="5" t="s">
        <v>2</v>
      </c>
      <c r="EQ75" s="7" t="s">
        <v>7</v>
      </c>
      <c r="ER75" s="5" t="s">
        <v>2</v>
      </c>
      <c r="ES75" s="7" t="s">
        <v>7</v>
      </c>
      <c r="ET75" s="5" t="s">
        <v>2</v>
      </c>
      <c r="EU75" s="7" t="s">
        <v>7</v>
      </c>
      <c r="EV75" s="5" t="s">
        <v>3</v>
      </c>
      <c r="EW75" s="5" t="s">
        <v>4</v>
      </c>
      <c r="EX75" s="7">
        <v>4</v>
      </c>
      <c r="EY75" s="5" t="s">
        <v>2</v>
      </c>
      <c r="EZ75" s="5" t="s">
        <v>7</v>
      </c>
      <c r="FA75" s="5" t="s">
        <v>2</v>
      </c>
      <c r="FB75" s="7" t="s">
        <v>7</v>
      </c>
      <c r="FC75" s="5" t="s">
        <v>2</v>
      </c>
      <c r="FD75" s="7" t="s">
        <v>7</v>
      </c>
      <c r="FE75" s="5" t="s">
        <v>2</v>
      </c>
      <c r="FF75" s="7" t="s">
        <v>7</v>
      </c>
      <c r="FG75" s="5" t="s">
        <v>3</v>
      </c>
      <c r="FJ75" s="7"/>
      <c r="FN75" s="7"/>
      <c r="FP75" s="7"/>
      <c r="FR75" s="7"/>
      <c r="FT75" s="6"/>
      <c r="FU75" s="5" t="s">
        <v>405</v>
      </c>
      <c r="FV75" s="9" t="s">
        <v>5</v>
      </c>
      <c r="FW75" s="5" t="s">
        <v>2</v>
      </c>
      <c r="FX75" s="8" t="s">
        <v>7</v>
      </c>
      <c r="FY75" s="5" t="s">
        <v>2</v>
      </c>
      <c r="FZ75" s="8" t="s">
        <v>7</v>
      </c>
      <c r="GA75" s="5" t="s">
        <v>2</v>
      </c>
      <c r="GB75" s="8" t="s">
        <v>7</v>
      </c>
      <c r="GC75" s="5" t="s">
        <v>2</v>
      </c>
      <c r="GD75" s="8" t="s">
        <v>7</v>
      </c>
      <c r="GE75" s="5" t="s">
        <v>3</v>
      </c>
      <c r="GF75" s="6" t="s">
        <v>18</v>
      </c>
    </row>
    <row r="76" spans="1:188" x14ac:dyDescent="0.25">
      <c r="A76" s="5" t="s">
        <v>9</v>
      </c>
      <c r="B76" s="5">
        <v>14100</v>
      </c>
      <c r="C76" s="5" t="s">
        <v>10</v>
      </c>
      <c r="D76" s="5" t="s">
        <v>11</v>
      </c>
      <c r="E76" s="5" t="s">
        <v>20</v>
      </c>
      <c r="F76" s="5" t="s">
        <v>21</v>
      </c>
      <c r="G76" s="5" t="s">
        <v>22</v>
      </c>
      <c r="H76" s="5">
        <v>2</v>
      </c>
      <c r="I76" s="5" t="s">
        <v>12</v>
      </c>
      <c r="J76" s="5">
        <v>3</v>
      </c>
      <c r="K76" s="5" t="s">
        <v>14</v>
      </c>
      <c r="L76" s="5" t="s">
        <v>15</v>
      </c>
      <c r="M76" s="5" t="s">
        <v>16</v>
      </c>
      <c r="O76" s="5" t="s">
        <v>19</v>
      </c>
      <c r="P76" s="5" t="s">
        <v>23</v>
      </c>
      <c r="Q76" s="5" t="s">
        <v>1</v>
      </c>
      <c r="R76" s="7">
        <v>1</v>
      </c>
      <c r="S76" s="5" t="s">
        <v>2</v>
      </c>
      <c r="T76" s="7">
        <v>14100</v>
      </c>
      <c r="U76" s="5" t="s">
        <v>2</v>
      </c>
      <c r="V76" s="7" t="s">
        <v>8</v>
      </c>
      <c r="W76" s="5" t="s">
        <v>2</v>
      </c>
      <c r="X76" s="7" t="s">
        <v>7</v>
      </c>
      <c r="Y76" s="5" t="s">
        <v>2</v>
      </c>
      <c r="Z76" s="7" t="s">
        <v>7</v>
      </c>
      <c r="AA76" s="5" t="s">
        <v>3</v>
      </c>
      <c r="AB76" s="5" t="s">
        <v>4</v>
      </c>
      <c r="AC76" s="8">
        <v>2</v>
      </c>
      <c r="AD76" s="5" t="s">
        <v>2</v>
      </c>
      <c r="AE76" s="5" t="s">
        <v>7</v>
      </c>
      <c r="AF76" s="5" t="s">
        <v>2</v>
      </c>
      <c r="AG76" s="8" t="s">
        <v>7</v>
      </c>
      <c r="AH76" s="5" t="s">
        <v>2</v>
      </c>
      <c r="AI76" s="8" t="s">
        <v>7</v>
      </c>
      <c r="AJ76" s="5" t="s">
        <v>2</v>
      </c>
      <c r="AK76" s="8" t="s">
        <v>7</v>
      </c>
      <c r="AL76" s="5" t="s">
        <v>3</v>
      </c>
      <c r="AM76" s="5" t="s">
        <v>1</v>
      </c>
      <c r="AN76" s="7">
        <v>3</v>
      </c>
      <c r="AO76" s="5" t="s">
        <v>2</v>
      </c>
      <c r="AP76" s="5" t="s">
        <v>7</v>
      </c>
      <c r="AQ76" s="5" t="s">
        <v>2</v>
      </c>
      <c r="AR76" s="7" t="s">
        <v>7</v>
      </c>
      <c r="AS76" s="5" t="s">
        <v>2</v>
      </c>
      <c r="AT76" s="7" t="s">
        <v>7</v>
      </c>
      <c r="AU76" s="5" t="s">
        <v>2</v>
      </c>
      <c r="AV76" s="7" t="s">
        <v>7</v>
      </c>
      <c r="AW76" s="5" t="s">
        <v>3</v>
      </c>
      <c r="AY76" s="7"/>
      <c r="BC76" s="7"/>
      <c r="BE76" s="7"/>
      <c r="BG76" s="7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V76" s="5" t="s">
        <v>405</v>
      </c>
      <c r="BW76" s="9" t="s">
        <v>5</v>
      </c>
      <c r="BX76" s="5" t="s">
        <v>2</v>
      </c>
      <c r="BY76" s="8" t="s">
        <v>7</v>
      </c>
      <c r="BZ76" s="5" t="s">
        <v>2</v>
      </c>
      <c r="CA76" s="8" t="s">
        <v>7</v>
      </c>
      <c r="CB76" s="5" t="s">
        <v>2</v>
      </c>
      <c r="CC76" s="8" t="s">
        <v>7</v>
      </c>
      <c r="CD76" s="5" t="s">
        <v>2</v>
      </c>
      <c r="CE76" s="8" t="s">
        <v>7</v>
      </c>
      <c r="CF76" s="5" t="s">
        <v>3</v>
      </c>
      <c r="CG76" s="6" t="s">
        <v>18</v>
      </c>
      <c r="CH76" s="11">
        <v>282</v>
      </c>
      <c r="CI76" s="6">
        <v>14100</v>
      </c>
      <c r="CJ76" s="6"/>
      <c r="CK76" s="6"/>
      <c r="CL76" s="6"/>
      <c r="CM76" s="6"/>
      <c r="CN76" s="6">
        <v>0.02</v>
      </c>
      <c r="CO76" s="6" t="s">
        <v>35</v>
      </c>
      <c r="CP76" s="6">
        <v>1</v>
      </c>
      <c r="CQ76" s="6" t="s">
        <v>29</v>
      </c>
      <c r="CR76" s="6" t="s">
        <v>27</v>
      </c>
      <c r="CS76" s="6">
        <v>14100</v>
      </c>
      <c r="CT76" s="6" t="s">
        <v>24</v>
      </c>
      <c r="CU76" s="6">
        <v>0.02</v>
      </c>
      <c r="CV76" s="6" t="s">
        <v>25</v>
      </c>
      <c r="CW76" s="6">
        <v>282</v>
      </c>
      <c r="CX76" s="6" t="s">
        <v>28</v>
      </c>
      <c r="CY76" s="6" t="s">
        <v>26</v>
      </c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 t="s">
        <v>36</v>
      </c>
      <c r="DN76" s="5" t="s">
        <v>19</v>
      </c>
      <c r="DO76" s="5" t="s">
        <v>23</v>
      </c>
      <c r="DP76" s="5" t="s">
        <v>1</v>
      </c>
      <c r="DQ76" s="7">
        <v>1</v>
      </c>
      <c r="DR76" s="5" t="s">
        <v>2</v>
      </c>
      <c r="DS76" s="7">
        <v>14100</v>
      </c>
      <c r="DT76" s="5" t="s">
        <v>2</v>
      </c>
      <c r="DU76" s="7" t="s">
        <v>356</v>
      </c>
      <c r="DV76" s="5" t="s">
        <v>2</v>
      </c>
      <c r="DW76" s="7" t="s">
        <v>7</v>
      </c>
      <c r="DX76" s="5" t="s">
        <v>2</v>
      </c>
      <c r="DY76" s="7" t="s">
        <v>7</v>
      </c>
      <c r="DZ76" s="5" t="s">
        <v>3</v>
      </c>
      <c r="EA76" s="5" t="s">
        <v>4</v>
      </c>
      <c r="EB76" s="8">
        <v>2</v>
      </c>
      <c r="EC76" s="5" t="s">
        <v>2</v>
      </c>
      <c r="ED76" s="5" t="s">
        <v>7</v>
      </c>
      <c r="EE76" s="5" t="s">
        <v>2</v>
      </c>
      <c r="EF76" s="8" t="s">
        <v>7</v>
      </c>
      <c r="EG76" s="5" t="s">
        <v>2</v>
      </c>
      <c r="EH76" s="8" t="s">
        <v>7</v>
      </c>
      <c r="EI76" s="5" t="s">
        <v>2</v>
      </c>
      <c r="EJ76" s="8" t="s">
        <v>7</v>
      </c>
      <c r="EK76" s="5" t="s">
        <v>3</v>
      </c>
      <c r="EL76" s="5" t="s">
        <v>1</v>
      </c>
      <c r="EM76" s="7">
        <v>3</v>
      </c>
      <c r="EN76" s="5" t="s">
        <v>2</v>
      </c>
      <c r="EO76" s="5" t="s">
        <v>7</v>
      </c>
      <c r="EP76" s="5" t="s">
        <v>2</v>
      </c>
      <c r="EQ76" s="7" t="s">
        <v>7</v>
      </c>
      <c r="ER76" s="5" t="s">
        <v>2</v>
      </c>
      <c r="ES76" s="7" t="s">
        <v>7</v>
      </c>
      <c r="ET76" s="5" t="s">
        <v>2</v>
      </c>
      <c r="EU76" s="7" t="s">
        <v>7</v>
      </c>
      <c r="EV76" s="5" t="s">
        <v>3</v>
      </c>
      <c r="EX76" s="7"/>
      <c r="FB76" s="7"/>
      <c r="FD76" s="7"/>
      <c r="FF76" s="7"/>
      <c r="FJ76" s="7"/>
      <c r="FN76" s="7"/>
      <c r="FP76" s="7"/>
      <c r="FR76" s="7"/>
      <c r="FT76" s="6"/>
      <c r="FU76" s="5" t="s">
        <v>405</v>
      </c>
      <c r="FV76" s="9" t="s">
        <v>5</v>
      </c>
      <c r="FW76" s="5" t="s">
        <v>2</v>
      </c>
      <c r="FX76" s="8" t="s">
        <v>7</v>
      </c>
      <c r="FY76" s="5" t="s">
        <v>2</v>
      </c>
      <c r="FZ76" s="8" t="s">
        <v>7</v>
      </c>
      <c r="GA76" s="5" t="s">
        <v>2</v>
      </c>
      <c r="GB76" s="8" t="s">
        <v>7</v>
      </c>
      <c r="GC76" s="5" t="s">
        <v>2</v>
      </c>
      <c r="GD76" s="8" t="s">
        <v>7</v>
      </c>
      <c r="GE76" s="5" t="s">
        <v>3</v>
      </c>
      <c r="GF76" s="6" t="s">
        <v>18</v>
      </c>
    </row>
    <row r="77" spans="1:188" x14ac:dyDescent="0.25">
      <c r="A77" s="5" t="s">
        <v>9</v>
      </c>
      <c r="B77" s="5">
        <v>7000</v>
      </c>
      <c r="C77" s="5" t="s">
        <v>10</v>
      </c>
      <c r="D77" s="5" t="s">
        <v>11</v>
      </c>
      <c r="E77" s="5" t="s">
        <v>20</v>
      </c>
      <c r="F77" s="5" t="s">
        <v>21</v>
      </c>
      <c r="G77" s="5" t="s">
        <v>22</v>
      </c>
      <c r="H77" s="5">
        <v>9</v>
      </c>
      <c r="I77" s="5" t="s">
        <v>12</v>
      </c>
      <c r="J77" s="5">
        <v>5</v>
      </c>
      <c r="K77" s="5" t="s">
        <v>14</v>
      </c>
      <c r="L77" s="5" t="s">
        <v>15</v>
      </c>
      <c r="M77" s="5" t="s">
        <v>16</v>
      </c>
      <c r="O77" s="5" t="s">
        <v>19</v>
      </c>
      <c r="P77" s="5" t="s">
        <v>23</v>
      </c>
      <c r="Q77" s="5" t="s">
        <v>1</v>
      </c>
      <c r="R77" s="7">
        <v>1</v>
      </c>
      <c r="S77" s="5" t="s">
        <v>2</v>
      </c>
      <c r="T77" s="7">
        <v>7000</v>
      </c>
      <c r="U77" s="5" t="s">
        <v>2</v>
      </c>
      <c r="V77" s="7" t="s">
        <v>8</v>
      </c>
      <c r="W77" s="5" t="s">
        <v>2</v>
      </c>
      <c r="X77" s="7" t="s">
        <v>7</v>
      </c>
      <c r="Y77" s="5" t="s">
        <v>2</v>
      </c>
      <c r="Z77" s="7" t="s">
        <v>7</v>
      </c>
      <c r="AA77" s="5" t="s">
        <v>3</v>
      </c>
      <c r="AB77" s="5" t="s">
        <v>4</v>
      </c>
      <c r="AC77" s="8">
        <v>2</v>
      </c>
      <c r="AD77" s="5" t="s">
        <v>2</v>
      </c>
      <c r="AE77" s="5" t="s">
        <v>7</v>
      </c>
      <c r="AF77" s="5" t="s">
        <v>2</v>
      </c>
      <c r="AG77" s="8" t="s">
        <v>7</v>
      </c>
      <c r="AH77" s="5" t="s">
        <v>2</v>
      </c>
      <c r="AI77" s="8" t="s">
        <v>7</v>
      </c>
      <c r="AJ77" s="5" t="s">
        <v>2</v>
      </c>
      <c r="AK77" s="8" t="s">
        <v>7</v>
      </c>
      <c r="AL77" s="5" t="s">
        <v>3</v>
      </c>
      <c r="AM77" s="5" t="s">
        <v>1</v>
      </c>
      <c r="AN77" s="7">
        <v>3</v>
      </c>
      <c r="AO77" s="5" t="s">
        <v>2</v>
      </c>
      <c r="AP77" s="5" t="s">
        <v>7</v>
      </c>
      <c r="AQ77" s="5" t="s">
        <v>2</v>
      </c>
      <c r="AR77" s="7" t="s">
        <v>7</v>
      </c>
      <c r="AS77" s="5" t="s">
        <v>2</v>
      </c>
      <c r="AT77" s="7" t="s">
        <v>7</v>
      </c>
      <c r="AU77" s="5" t="s">
        <v>2</v>
      </c>
      <c r="AV77" s="7" t="s">
        <v>7</v>
      </c>
      <c r="AW77" s="5" t="s">
        <v>3</v>
      </c>
      <c r="AX77" s="5" t="s">
        <v>4</v>
      </c>
      <c r="AY77" s="7">
        <v>4</v>
      </c>
      <c r="AZ77" s="5" t="s">
        <v>2</v>
      </c>
      <c r="BA77" s="5" t="s">
        <v>7</v>
      </c>
      <c r="BB77" s="5" t="s">
        <v>2</v>
      </c>
      <c r="BC77" s="7" t="s">
        <v>7</v>
      </c>
      <c r="BD77" s="5" t="s">
        <v>2</v>
      </c>
      <c r="BE77" s="7" t="s">
        <v>7</v>
      </c>
      <c r="BF77" s="5" t="s">
        <v>2</v>
      </c>
      <c r="BG77" s="7" t="s">
        <v>7</v>
      </c>
      <c r="BH77" s="5" t="s">
        <v>3</v>
      </c>
      <c r="BI77" s="5"/>
      <c r="BJ77" s="5" t="s">
        <v>1</v>
      </c>
      <c r="BK77" s="7">
        <v>5</v>
      </c>
      <c r="BL77" s="5" t="s">
        <v>2</v>
      </c>
      <c r="BM77" s="5" t="s">
        <v>7</v>
      </c>
      <c r="BN77" s="5" t="s">
        <v>2</v>
      </c>
      <c r="BO77" s="7" t="s">
        <v>7</v>
      </c>
      <c r="BP77" s="5" t="s">
        <v>2</v>
      </c>
      <c r="BQ77" s="7"/>
      <c r="BR77" s="5" t="s">
        <v>2</v>
      </c>
      <c r="BS77" s="7" t="s">
        <v>7</v>
      </c>
      <c r="BT77" s="5" t="s">
        <v>3</v>
      </c>
      <c r="BV77" s="5" t="s">
        <v>405</v>
      </c>
      <c r="BW77" s="9" t="s">
        <v>5</v>
      </c>
      <c r="BX77" s="5" t="s">
        <v>2</v>
      </c>
      <c r="BY77" s="8" t="s">
        <v>7</v>
      </c>
      <c r="BZ77" s="5" t="s">
        <v>2</v>
      </c>
      <c r="CA77" s="8" t="s">
        <v>7</v>
      </c>
      <c r="CB77" s="5" t="s">
        <v>2</v>
      </c>
      <c r="CC77" s="8" t="s">
        <v>7</v>
      </c>
      <c r="CD77" s="5" t="s">
        <v>2</v>
      </c>
      <c r="CE77" s="8" t="s">
        <v>7</v>
      </c>
      <c r="CF77" s="5" t="s">
        <v>3</v>
      </c>
      <c r="CG77" s="6" t="s">
        <v>18</v>
      </c>
      <c r="CH77" s="11">
        <v>630</v>
      </c>
      <c r="CI77" s="6">
        <v>7000</v>
      </c>
      <c r="CJ77" s="6"/>
      <c r="CK77" s="6"/>
      <c r="CL77" s="6"/>
      <c r="CM77" s="6"/>
      <c r="CN77" s="6">
        <v>0.09</v>
      </c>
      <c r="CO77" s="6" t="s">
        <v>35</v>
      </c>
      <c r="CP77" s="6">
        <v>1</v>
      </c>
      <c r="CQ77" s="6" t="s">
        <v>29</v>
      </c>
      <c r="CR77" s="6" t="s">
        <v>27</v>
      </c>
      <c r="CS77" s="6">
        <v>7000</v>
      </c>
      <c r="CT77" s="6" t="s">
        <v>24</v>
      </c>
      <c r="CU77" s="6">
        <v>0.09</v>
      </c>
      <c r="CV77" s="6" t="s">
        <v>25</v>
      </c>
      <c r="CW77" s="6">
        <v>630</v>
      </c>
      <c r="CX77" s="6" t="s">
        <v>28</v>
      </c>
      <c r="CY77" s="6" t="s">
        <v>26</v>
      </c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 t="s">
        <v>36</v>
      </c>
      <c r="DN77" s="5" t="s">
        <v>19</v>
      </c>
      <c r="DO77" s="5" t="s">
        <v>23</v>
      </c>
      <c r="DP77" s="5" t="s">
        <v>1</v>
      </c>
      <c r="DQ77" s="7">
        <v>1</v>
      </c>
      <c r="DR77" s="5" t="s">
        <v>2</v>
      </c>
      <c r="DS77" s="7">
        <v>7000</v>
      </c>
      <c r="DT77" s="5" t="s">
        <v>2</v>
      </c>
      <c r="DU77" s="7" t="s">
        <v>1572</v>
      </c>
      <c r="DV77" s="5" t="s">
        <v>2</v>
      </c>
      <c r="DW77" s="7" t="s">
        <v>7</v>
      </c>
      <c r="DX77" s="5" t="s">
        <v>2</v>
      </c>
      <c r="DY77" s="7" t="s">
        <v>7</v>
      </c>
      <c r="DZ77" s="5" t="s">
        <v>3</v>
      </c>
      <c r="EA77" s="5" t="s">
        <v>4</v>
      </c>
      <c r="EB77" s="8">
        <v>2</v>
      </c>
      <c r="EC77" s="5" t="s">
        <v>2</v>
      </c>
      <c r="ED77" s="5" t="s">
        <v>7</v>
      </c>
      <c r="EE77" s="5" t="s">
        <v>2</v>
      </c>
      <c r="EF77" s="8" t="s">
        <v>7</v>
      </c>
      <c r="EG77" s="5" t="s">
        <v>2</v>
      </c>
      <c r="EH77" s="8" t="s">
        <v>7</v>
      </c>
      <c r="EI77" s="5" t="s">
        <v>2</v>
      </c>
      <c r="EJ77" s="8" t="s">
        <v>7</v>
      </c>
      <c r="EK77" s="5" t="s">
        <v>3</v>
      </c>
      <c r="EL77" s="5" t="s">
        <v>1</v>
      </c>
      <c r="EM77" s="7">
        <v>3</v>
      </c>
      <c r="EN77" s="5" t="s">
        <v>2</v>
      </c>
      <c r="EO77" s="5" t="s">
        <v>7</v>
      </c>
      <c r="EP77" s="5" t="s">
        <v>2</v>
      </c>
      <c r="EQ77" s="7" t="s">
        <v>7</v>
      </c>
      <c r="ER77" s="5" t="s">
        <v>2</v>
      </c>
      <c r="ES77" s="7" t="s">
        <v>7</v>
      </c>
      <c r="ET77" s="5" t="s">
        <v>2</v>
      </c>
      <c r="EU77" s="7" t="s">
        <v>7</v>
      </c>
      <c r="EV77" s="5" t="s">
        <v>3</v>
      </c>
      <c r="EW77" s="5" t="s">
        <v>4</v>
      </c>
      <c r="EX77" s="7">
        <v>4</v>
      </c>
      <c r="EY77" s="5" t="s">
        <v>2</v>
      </c>
      <c r="EZ77" s="5" t="s">
        <v>7</v>
      </c>
      <c r="FA77" s="5" t="s">
        <v>2</v>
      </c>
      <c r="FB77" s="7" t="s">
        <v>7</v>
      </c>
      <c r="FC77" s="5" t="s">
        <v>2</v>
      </c>
      <c r="FD77" s="7" t="s">
        <v>7</v>
      </c>
      <c r="FE77" s="5" t="s">
        <v>2</v>
      </c>
      <c r="FF77" s="7" t="s">
        <v>7</v>
      </c>
      <c r="FG77" s="5" t="s">
        <v>3</v>
      </c>
      <c r="FH77" s="5" t="s">
        <v>1</v>
      </c>
      <c r="FI77" s="7">
        <v>5</v>
      </c>
      <c r="FJ77" s="5" t="s">
        <v>2</v>
      </c>
      <c r="FK77" s="5" t="s">
        <v>7</v>
      </c>
      <c r="FL77" s="5" t="s">
        <v>2</v>
      </c>
      <c r="FM77" s="7" t="s">
        <v>7</v>
      </c>
      <c r="FN77" s="5" t="s">
        <v>2</v>
      </c>
      <c r="FO77" s="7" t="s">
        <v>7</v>
      </c>
      <c r="FP77" s="5" t="s">
        <v>2</v>
      </c>
      <c r="FQ77" s="7" t="s">
        <v>7</v>
      </c>
      <c r="FR77" s="5" t="s">
        <v>3</v>
      </c>
      <c r="FT77" s="6"/>
      <c r="FU77" s="5" t="s">
        <v>405</v>
      </c>
      <c r="FV77" s="9" t="s">
        <v>5</v>
      </c>
      <c r="FW77" s="5" t="s">
        <v>2</v>
      </c>
      <c r="FX77" s="8" t="s">
        <v>7</v>
      </c>
      <c r="FY77" s="5" t="s">
        <v>2</v>
      </c>
      <c r="FZ77" s="8" t="s">
        <v>7</v>
      </c>
      <c r="GA77" s="5" t="s">
        <v>2</v>
      </c>
      <c r="GB77" s="8" t="s">
        <v>7</v>
      </c>
      <c r="GC77" s="5" t="s">
        <v>2</v>
      </c>
      <c r="GD77" s="8" t="s">
        <v>7</v>
      </c>
      <c r="GE77" s="5" t="s">
        <v>3</v>
      </c>
      <c r="GF77" s="6" t="s">
        <v>18</v>
      </c>
    </row>
    <row r="78" spans="1:188" x14ac:dyDescent="0.25">
      <c r="A78" s="5" t="s">
        <v>9</v>
      </c>
      <c r="B78" s="5">
        <v>17600</v>
      </c>
      <c r="C78" s="5" t="s">
        <v>10</v>
      </c>
      <c r="D78" s="5" t="s">
        <v>11</v>
      </c>
      <c r="E78" s="5" t="s">
        <v>20</v>
      </c>
      <c r="F78" s="5" t="s">
        <v>21</v>
      </c>
      <c r="G78" s="5" t="s">
        <v>22</v>
      </c>
      <c r="H78" s="5">
        <v>3</v>
      </c>
      <c r="I78" s="5" t="s">
        <v>12</v>
      </c>
      <c r="J78" s="5">
        <v>4</v>
      </c>
      <c r="K78" s="5" t="s">
        <v>14</v>
      </c>
      <c r="L78" s="5" t="s">
        <v>15</v>
      </c>
      <c r="M78" s="5" t="s">
        <v>16</v>
      </c>
      <c r="O78" s="5" t="s">
        <v>19</v>
      </c>
      <c r="P78" s="5" t="s">
        <v>23</v>
      </c>
      <c r="Q78" s="5" t="s">
        <v>1</v>
      </c>
      <c r="R78" s="7">
        <v>1</v>
      </c>
      <c r="S78" s="5" t="s">
        <v>2</v>
      </c>
      <c r="T78" s="7">
        <v>17600</v>
      </c>
      <c r="U78" s="5" t="s">
        <v>2</v>
      </c>
      <c r="V78" s="7" t="s">
        <v>8</v>
      </c>
      <c r="W78" s="5" t="s">
        <v>2</v>
      </c>
      <c r="X78" s="7" t="s">
        <v>7</v>
      </c>
      <c r="Y78" s="5" t="s">
        <v>2</v>
      </c>
      <c r="Z78" s="7" t="s">
        <v>7</v>
      </c>
      <c r="AA78" s="5" t="s">
        <v>3</v>
      </c>
      <c r="AB78" s="5" t="s">
        <v>4</v>
      </c>
      <c r="AC78" s="8">
        <v>2</v>
      </c>
      <c r="AD78" s="5" t="s">
        <v>2</v>
      </c>
      <c r="AE78" s="5" t="s">
        <v>7</v>
      </c>
      <c r="AF78" s="5" t="s">
        <v>2</v>
      </c>
      <c r="AG78" s="8" t="s">
        <v>7</v>
      </c>
      <c r="AH78" s="5" t="s">
        <v>2</v>
      </c>
      <c r="AI78" s="8" t="s">
        <v>7</v>
      </c>
      <c r="AJ78" s="5" t="s">
        <v>2</v>
      </c>
      <c r="AK78" s="8" t="s">
        <v>7</v>
      </c>
      <c r="AL78" s="5" t="s">
        <v>3</v>
      </c>
      <c r="AM78" s="5" t="s">
        <v>1</v>
      </c>
      <c r="AN78" s="7">
        <v>3</v>
      </c>
      <c r="AO78" s="5" t="s">
        <v>2</v>
      </c>
      <c r="AP78" s="5" t="s">
        <v>7</v>
      </c>
      <c r="AQ78" s="5" t="s">
        <v>2</v>
      </c>
      <c r="AR78" s="7" t="s">
        <v>7</v>
      </c>
      <c r="AS78" s="5" t="s">
        <v>2</v>
      </c>
      <c r="AT78" s="7" t="s">
        <v>7</v>
      </c>
      <c r="AU78" s="5" t="s">
        <v>2</v>
      </c>
      <c r="AV78" s="7" t="s">
        <v>7</v>
      </c>
      <c r="AW78" s="5" t="s">
        <v>3</v>
      </c>
      <c r="AX78" s="5" t="s">
        <v>4</v>
      </c>
      <c r="AY78" s="7">
        <v>4</v>
      </c>
      <c r="AZ78" s="5" t="s">
        <v>2</v>
      </c>
      <c r="BA78" s="5" t="s">
        <v>7</v>
      </c>
      <c r="BB78" s="5" t="s">
        <v>2</v>
      </c>
      <c r="BC78" s="7" t="s">
        <v>7</v>
      </c>
      <c r="BD78" s="5" t="s">
        <v>2</v>
      </c>
      <c r="BE78" s="7" t="s">
        <v>7</v>
      </c>
      <c r="BF78" s="5" t="s">
        <v>2</v>
      </c>
      <c r="BG78" s="7" t="s">
        <v>7</v>
      </c>
      <c r="BH78" s="5" t="s">
        <v>3</v>
      </c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V78" s="5" t="s">
        <v>405</v>
      </c>
      <c r="BW78" s="9" t="s">
        <v>5</v>
      </c>
      <c r="BX78" s="5" t="s">
        <v>2</v>
      </c>
      <c r="BY78" s="8" t="s">
        <v>7</v>
      </c>
      <c r="BZ78" s="5" t="s">
        <v>2</v>
      </c>
      <c r="CA78" s="8" t="s">
        <v>7</v>
      </c>
      <c r="CB78" s="5" t="s">
        <v>2</v>
      </c>
      <c r="CC78" s="8" t="s">
        <v>7</v>
      </c>
      <c r="CD78" s="5" t="s">
        <v>2</v>
      </c>
      <c r="CE78" s="8" t="s">
        <v>7</v>
      </c>
      <c r="CF78" s="5" t="s">
        <v>3</v>
      </c>
      <c r="CG78" s="6" t="s">
        <v>18</v>
      </c>
      <c r="CH78" s="11">
        <v>528</v>
      </c>
      <c r="CI78" s="6">
        <v>17600</v>
      </c>
      <c r="CJ78" s="6"/>
      <c r="CK78" s="6"/>
      <c r="CL78" s="6"/>
      <c r="CM78" s="6"/>
      <c r="CN78" s="6">
        <v>0.03</v>
      </c>
      <c r="CO78" s="6" t="s">
        <v>35</v>
      </c>
      <c r="CP78" s="6">
        <v>1</v>
      </c>
      <c r="CQ78" s="6" t="s">
        <v>29</v>
      </c>
      <c r="CR78" s="6" t="s">
        <v>27</v>
      </c>
      <c r="CS78" s="6">
        <v>17600</v>
      </c>
      <c r="CT78" s="6" t="s">
        <v>24</v>
      </c>
      <c r="CU78" s="6">
        <v>0.03</v>
      </c>
      <c r="CV78" s="6" t="s">
        <v>25</v>
      </c>
      <c r="CW78" s="6">
        <v>528</v>
      </c>
      <c r="CX78" s="6" t="s">
        <v>28</v>
      </c>
      <c r="CY78" s="6" t="s">
        <v>26</v>
      </c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 t="s">
        <v>36</v>
      </c>
      <c r="DN78" s="5" t="s">
        <v>19</v>
      </c>
      <c r="DO78" s="5" t="s">
        <v>23</v>
      </c>
      <c r="DP78" s="5" t="s">
        <v>1</v>
      </c>
      <c r="DQ78" s="7">
        <v>1</v>
      </c>
      <c r="DR78" s="5" t="s">
        <v>2</v>
      </c>
      <c r="DS78" s="7">
        <v>17600</v>
      </c>
      <c r="DT78" s="5" t="s">
        <v>2</v>
      </c>
      <c r="DU78" s="7" t="s">
        <v>354</v>
      </c>
      <c r="DV78" s="5" t="s">
        <v>2</v>
      </c>
      <c r="DW78" s="7" t="s">
        <v>7</v>
      </c>
      <c r="DX78" s="5" t="s">
        <v>2</v>
      </c>
      <c r="DY78" s="7" t="s">
        <v>7</v>
      </c>
      <c r="DZ78" s="5" t="s">
        <v>3</v>
      </c>
      <c r="EA78" s="5" t="s">
        <v>4</v>
      </c>
      <c r="EB78" s="8">
        <v>2</v>
      </c>
      <c r="EC78" s="5" t="s">
        <v>2</v>
      </c>
      <c r="ED78" s="5" t="s">
        <v>7</v>
      </c>
      <c r="EE78" s="5" t="s">
        <v>2</v>
      </c>
      <c r="EF78" s="8" t="s">
        <v>7</v>
      </c>
      <c r="EG78" s="5" t="s">
        <v>2</v>
      </c>
      <c r="EH78" s="8" t="s">
        <v>7</v>
      </c>
      <c r="EI78" s="5" t="s">
        <v>2</v>
      </c>
      <c r="EJ78" s="8" t="s">
        <v>7</v>
      </c>
      <c r="EK78" s="5" t="s">
        <v>3</v>
      </c>
      <c r="EL78" s="5" t="s">
        <v>1</v>
      </c>
      <c r="EM78" s="7">
        <v>3</v>
      </c>
      <c r="EN78" s="5" t="s">
        <v>2</v>
      </c>
      <c r="EO78" s="5" t="s">
        <v>7</v>
      </c>
      <c r="EP78" s="5" t="s">
        <v>2</v>
      </c>
      <c r="EQ78" s="7" t="s">
        <v>7</v>
      </c>
      <c r="ER78" s="5" t="s">
        <v>2</v>
      </c>
      <c r="ES78" s="7" t="s">
        <v>7</v>
      </c>
      <c r="ET78" s="5" t="s">
        <v>2</v>
      </c>
      <c r="EU78" s="7" t="s">
        <v>7</v>
      </c>
      <c r="EV78" s="5" t="s">
        <v>3</v>
      </c>
      <c r="EW78" s="5" t="s">
        <v>4</v>
      </c>
      <c r="EX78" s="7">
        <v>4</v>
      </c>
      <c r="EY78" s="5" t="s">
        <v>2</v>
      </c>
      <c r="EZ78" s="5" t="s">
        <v>7</v>
      </c>
      <c r="FA78" s="5" t="s">
        <v>2</v>
      </c>
      <c r="FB78" s="7" t="s">
        <v>7</v>
      </c>
      <c r="FC78" s="5" t="s">
        <v>2</v>
      </c>
      <c r="FD78" s="7" t="s">
        <v>7</v>
      </c>
      <c r="FE78" s="5" t="s">
        <v>2</v>
      </c>
      <c r="FF78" s="7" t="s">
        <v>7</v>
      </c>
      <c r="FG78" s="5" t="s">
        <v>3</v>
      </c>
      <c r="FJ78" s="7"/>
      <c r="FN78" s="7"/>
      <c r="FP78" s="7"/>
      <c r="FR78" s="7"/>
      <c r="FT78" s="6"/>
      <c r="FU78" s="5" t="s">
        <v>405</v>
      </c>
      <c r="FV78" s="9" t="s">
        <v>5</v>
      </c>
      <c r="FW78" s="5" t="s">
        <v>2</v>
      </c>
      <c r="FX78" s="8" t="s">
        <v>7</v>
      </c>
      <c r="FY78" s="5" t="s">
        <v>2</v>
      </c>
      <c r="FZ78" s="8" t="s">
        <v>7</v>
      </c>
      <c r="GA78" s="5" t="s">
        <v>2</v>
      </c>
      <c r="GB78" s="8" t="s">
        <v>7</v>
      </c>
      <c r="GC78" s="5" t="s">
        <v>2</v>
      </c>
      <c r="GD78" s="8" t="s">
        <v>7</v>
      </c>
      <c r="GE78" s="5" t="s">
        <v>3</v>
      </c>
      <c r="GF78" s="6" t="s">
        <v>18</v>
      </c>
    </row>
    <row r="79" spans="1:188" x14ac:dyDescent="0.25">
      <c r="A79" s="5" t="s">
        <v>9</v>
      </c>
      <c r="B79" s="5">
        <v>18900</v>
      </c>
      <c r="C79" s="5" t="s">
        <v>10</v>
      </c>
      <c r="D79" s="5" t="s">
        <v>11</v>
      </c>
      <c r="E79" s="5" t="s">
        <v>20</v>
      </c>
      <c r="F79" s="5" t="s">
        <v>21</v>
      </c>
      <c r="G79" s="5" t="s">
        <v>22</v>
      </c>
      <c r="H79" s="5">
        <v>2</v>
      </c>
      <c r="I79" s="5" t="s">
        <v>12</v>
      </c>
      <c r="J79" s="5">
        <v>3</v>
      </c>
      <c r="K79" s="5" t="s">
        <v>14</v>
      </c>
      <c r="L79" s="5" t="s">
        <v>15</v>
      </c>
      <c r="M79" s="5" t="s">
        <v>16</v>
      </c>
      <c r="O79" s="5" t="s">
        <v>19</v>
      </c>
      <c r="P79" s="5" t="s">
        <v>23</v>
      </c>
      <c r="Q79" s="5" t="s">
        <v>1</v>
      </c>
      <c r="R79" s="7">
        <v>1</v>
      </c>
      <c r="S79" s="5" t="s">
        <v>2</v>
      </c>
      <c r="T79" s="7">
        <v>18900</v>
      </c>
      <c r="U79" s="5" t="s">
        <v>2</v>
      </c>
      <c r="V79" s="7" t="s">
        <v>8</v>
      </c>
      <c r="W79" s="5" t="s">
        <v>2</v>
      </c>
      <c r="X79" s="7" t="s">
        <v>7</v>
      </c>
      <c r="Y79" s="5" t="s">
        <v>2</v>
      </c>
      <c r="Z79" s="7" t="s">
        <v>7</v>
      </c>
      <c r="AA79" s="5" t="s">
        <v>3</v>
      </c>
      <c r="AB79" s="5" t="s">
        <v>4</v>
      </c>
      <c r="AC79" s="8">
        <v>2</v>
      </c>
      <c r="AD79" s="5" t="s">
        <v>2</v>
      </c>
      <c r="AE79" s="5" t="s">
        <v>7</v>
      </c>
      <c r="AF79" s="5" t="s">
        <v>2</v>
      </c>
      <c r="AG79" s="8" t="s">
        <v>7</v>
      </c>
      <c r="AH79" s="5" t="s">
        <v>2</v>
      </c>
      <c r="AI79" s="8" t="s">
        <v>7</v>
      </c>
      <c r="AJ79" s="5" t="s">
        <v>2</v>
      </c>
      <c r="AK79" s="8" t="s">
        <v>7</v>
      </c>
      <c r="AL79" s="5" t="s">
        <v>3</v>
      </c>
      <c r="AM79" s="5" t="s">
        <v>1</v>
      </c>
      <c r="AN79" s="7">
        <v>3</v>
      </c>
      <c r="AO79" s="5" t="s">
        <v>2</v>
      </c>
      <c r="AP79" s="5" t="s">
        <v>7</v>
      </c>
      <c r="AQ79" s="5" t="s">
        <v>2</v>
      </c>
      <c r="AR79" s="7" t="s">
        <v>7</v>
      </c>
      <c r="AS79" s="5" t="s">
        <v>2</v>
      </c>
      <c r="AT79" s="7" t="s">
        <v>7</v>
      </c>
      <c r="AU79" s="5" t="s">
        <v>2</v>
      </c>
      <c r="AV79" s="7" t="s">
        <v>7</v>
      </c>
      <c r="AW79" s="5" t="s">
        <v>3</v>
      </c>
      <c r="AY79" s="7"/>
      <c r="BC79" s="7"/>
      <c r="BE79" s="7"/>
      <c r="BG79" s="7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V79" s="5" t="s">
        <v>405</v>
      </c>
      <c r="BW79" s="9" t="s">
        <v>5</v>
      </c>
      <c r="BX79" s="5" t="s">
        <v>2</v>
      </c>
      <c r="BY79" s="8" t="s">
        <v>7</v>
      </c>
      <c r="BZ79" s="5" t="s">
        <v>2</v>
      </c>
      <c r="CA79" s="8" t="s">
        <v>7</v>
      </c>
      <c r="CB79" s="5" t="s">
        <v>2</v>
      </c>
      <c r="CC79" s="8" t="s">
        <v>7</v>
      </c>
      <c r="CD79" s="5" t="s">
        <v>2</v>
      </c>
      <c r="CE79" s="8" t="s">
        <v>7</v>
      </c>
      <c r="CF79" s="5" t="s">
        <v>3</v>
      </c>
      <c r="CG79" s="6" t="s">
        <v>18</v>
      </c>
      <c r="CH79" s="11">
        <v>378</v>
      </c>
      <c r="CI79" s="6">
        <v>18900</v>
      </c>
      <c r="CJ79" s="6"/>
      <c r="CK79" s="6"/>
      <c r="CL79" s="6"/>
      <c r="CM79" s="6"/>
      <c r="CN79" s="6">
        <v>0.02</v>
      </c>
      <c r="CO79" s="6" t="s">
        <v>35</v>
      </c>
      <c r="CP79" s="6">
        <v>1</v>
      </c>
      <c r="CQ79" s="6" t="s">
        <v>29</v>
      </c>
      <c r="CR79" s="6" t="s">
        <v>27</v>
      </c>
      <c r="CS79" s="6">
        <v>18900</v>
      </c>
      <c r="CT79" s="6" t="s">
        <v>24</v>
      </c>
      <c r="CU79" s="6">
        <v>0.02</v>
      </c>
      <c r="CV79" s="6" t="s">
        <v>25</v>
      </c>
      <c r="CW79" s="6">
        <v>378</v>
      </c>
      <c r="CX79" s="6" t="s">
        <v>28</v>
      </c>
      <c r="CY79" s="6" t="s">
        <v>26</v>
      </c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 t="s">
        <v>36</v>
      </c>
      <c r="DN79" s="5" t="s">
        <v>19</v>
      </c>
      <c r="DO79" s="5" t="s">
        <v>23</v>
      </c>
      <c r="DP79" s="5" t="s">
        <v>1</v>
      </c>
      <c r="DQ79" s="7">
        <v>1</v>
      </c>
      <c r="DR79" s="5" t="s">
        <v>2</v>
      </c>
      <c r="DS79" s="7">
        <v>18900</v>
      </c>
      <c r="DT79" s="5" t="s">
        <v>2</v>
      </c>
      <c r="DU79" s="7" t="s">
        <v>334</v>
      </c>
      <c r="DV79" s="5" t="s">
        <v>2</v>
      </c>
      <c r="DW79" s="7" t="s">
        <v>7</v>
      </c>
      <c r="DX79" s="5" t="s">
        <v>2</v>
      </c>
      <c r="DY79" s="7" t="s">
        <v>7</v>
      </c>
      <c r="DZ79" s="5" t="s">
        <v>3</v>
      </c>
      <c r="EA79" s="5" t="s">
        <v>4</v>
      </c>
      <c r="EB79" s="8">
        <v>2</v>
      </c>
      <c r="EC79" s="5" t="s">
        <v>2</v>
      </c>
      <c r="ED79" s="5" t="s">
        <v>7</v>
      </c>
      <c r="EE79" s="5" t="s">
        <v>2</v>
      </c>
      <c r="EF79" s="8" t="s">
        <v>7</v>
      </c>
      <c r="EG79" s="5" t="s">
        <v>2</v>
      </c>
      <c r="EH79" s="8" t="s">
        <v>7</v>
      </c>
      <c r="EI79" s="5" t="s">
        <v>2</v>
      </c>
      <c r="EJ79" s="8" t="s">
        <v>7</v>
      </c>
      <c r="EK79" s="5" t="s">
        <v>3</v>
      </c>
      <c r="EL79" s="5" t="s">
        <v>1</v>
      </c>
      <c r="EM79" s="7">
        <v>3</v>
      </c>
      <c r="EN79" s="5" t="s">
        <v>2</v>
      </c>
      <c r="EO79" s="5" t="s">
        <v>7</v>
      </c>
      <c r="EP79" s="5" t="s">
        <v>2</v>
      </c>
      <c r="EQ79" s="7" t="s">
        <v>7</v>
      </c>
      <c r="ER79" s="5" t="s">
        <v>2</v>
      </c>
      <c r="ES79" s="7" t="s">
        <v>7</v>
      </c>
      <c r="ET79" s="5" t="s">
        <v>2</v>
      </c>
      <c r="EU79" s="7" t="s">
        <v>7</v>
      </c>
      <c r="EV79" s="5" t="s">
        <v>3</v>
      </c>
      <c r="EX79" s="7"/>
      <c r="FB79" s="7"/>
      <c r="FD79" s="7"/>
      <c r="FF79" s="7"/>
      <c r="FJ79" s="7"/>
      <c r="FN79" s="7"/>
      <c r="FP79" s="7"/>
      <c r="FR79" s="7"/>
      <c r="FT79" s="6"/>
      <c r="FU79" s="5" t="s">
        <v>405</v>
      </c>
      <c r="FV79" s="9" t="s">
        <v>5</v>
      </c>
      <c r="FW79" s="5" t="s">
        <v>2</v>
      </c>
      <c r="FX79" s="8" t="s">
        <v>7</v>
      </c>
      <c r="FY79" s="5" t="s">
        <v>2</v>
      </c>
      <c r="FZ79" s="8" t="s">
        <v>7</v>
      </c>
      <c r="GA79" s="5" t="s">
        <v>2</v>
      </c>
      <c r="GB79" s="8" t="s">
        <v>7</v>
      </c>
      <c r="GC79" s="5" t="s">
        <v>2</v>
      </c>
      <c r="GD79" s="8" t="s">
        <v>7</v>
      </c>
      <c r="GE79" s="5" t="s">
        <v>3</v>
      </c>
      <c r="GF79" s="6" t="s">
        <v>18</v>
      </c>
    </row>
    <row r="80" spans="1:188" x14ac:dyDescent="0.25">
      <c r="A80" s="5" t="s">
        <v>9</v>
      </c>
      <c r="B80" s="5">
        <v>6900</v>
      </c>
      <c r="C80" s="5" t="s">
        <v>10</v>
      </c>
      <c r="D80" s="5" t="s">
        <v>11</v>
      </c>
      <c r="E80" s="5" t="s">
        <v>20</v>
      </c>
      <c r="F80" s="5" t="s">
        <v>21</v>
      </c>
      <c r="G80" s="5" t="s">
        <v>22</v>
      </c>
      <c r="H80" s="5">
        <v>9</v>
      </c>
      <c r="I80" s="5" t="s">
        <v>12</v>
      </c>
      <c r="J80" s="5">
        <v>5</v>
      </c>
      <c r="K80" s="5" t="s">
        <v>14</v>
      </c>
      <c r="L80" s="5" t="s">
        <v>15</v>
      </c>
      <c r="M80" s="5" t="s">
        <v>16</v>
      </c>
      <c r="O80" s="5" t="s">
        <v>19</v>
      </c>
      <c r="P80" s="5" t="s">
        <v>23</v>
      </c>
      <c r="Q80" s="5" t="s">
        <v>1</v>
      </c>
      <c r="R80" s="7">
        <v>1</v>
      </c>
      <c r="S80" s="5" t="s">
        <v>2</v>
      </c>
      <c r="T80" s="7">
        <v>6900</v>
      </c>
      <c r="U80" s="5" t="s">
        <v>2</v>
      </c>
      <c r="V80" s="7" t="s">
        <v>8</v>
      </c>
      <c r="W80" s="5" t="s">
        <v>2</v>
      </c>
      <c r="X80" s="7" t="s">
        <v>7</v>
      </c>
      <c r="Y80" s="5" t="s">
        <v>2</v>
      </c>
      <c r="Z80" s="7" t="s">
        <v>7</v>
      </c>
      <c r="AA80" s="5" t="s">
        <v>3</v>
      </c>
      <c r="AB80" s="5" t="s">
        <v>4</v>
      </c>
      <c r="AC80" s="8">
        <v>2</v>
      </c>
      <c r="AD80" s="5" t="s">
        <v>2</v>
      </c>
      <c r="AE80" s="5" t="s">
        <v>7</v>
      </c>
      <c r="AF80" s="5" t="s">
        <v>2</v>
      </c>
      <c r="AG80" s="8" t="s">
        <v>7</v>
      </c>
      <c r="AH80" s="5" t="s">
        <v>2</v>
      </c>
      <c r="AI80" s="8" t="s">
        <v>7</v>
      </c>
      <c r="AJ80" s="5" t="s">
        <v>2</v>
      </c>
      <c r="AK80" s="8" t="s">
        <v>7</v>
      </c>
      <c r="AL80" s="5" t="s">
        <v>3</v>
      </c>
      <c r="AM80" s="5" t="s">
        <v>1</v>
      </c>
      <c r="AN80" s="7">
        <v>3</v>
      </c>
      <c r="AO80" s="5" t="s">
        <v>2</v>
      </c>
      <c r="AP80" s="5" t="s">
        <v>7</v>
      </c>
      <c r="AQ80" s="5" t="s">
        <v>2</v>
      </c>
      <c r="AR80" s="7" t="s">
        <v>7</v>
      </c>
      <c r="AS80" s="5" t="s">
        <v>2</v>
      </c>
      <c r="AT80" s="7" t="s">
        <v>7</v>
      </c>
      <c r="AU80" s="5" t="s">
        <v>2</v>
      </c>
      <c r="AV80" s="7" t="s">
        <v>7</v>
      </c>
      <c r="AW80" s="5" t="s">
        <v>3</v>
      </c>
      <c r="AX80" s="5" t="s">
        <v>4</v>
      </c>
      <c r="AY80" s="7">
        <v>4</v>
      </c>
      <c r="AZ80" s="5" t="s">
        <v>2</v>
      </c>
      <c r="BA80" s="5" t="s">
        <v>7</v>
      </c>
      <c r="BB80" s="5" t="s">
        <v>2</v>
      </c>
      <c r="BC80" s="7" t="s">
        <v>7</v>
      </c>
      <c r="BD80" s="5" t="s">
        <v>2</v>
      </c>
      <c r="BE80" s="7" t="s">
        <v>7</v>
      </c>
      <c r="BF80" s="5" t="s">
        <v>2</v>
      </c>
      <c r="BG80" s="7" t="s">
        <v>7</v>
      </c>
      <c r="BH80" s="5" t="s">
        <v>3</v>
      </c>
      <c r="BI80" s="5"/>
      <c r="BJ80" s="5" t="s">
        <v>1</v>
      </c>
      <c r="BK80" s="7">
        <v>5</v>
      </c>
      <c r="BL80" s="5" t="s">
        <v>2</v>
      </c>
      <c r="BM80" s="5" t="s">
        <v>7</v>
      </c>
      <c r="BN80" s="5" t="s">
        <v>2</v>
      </c>
      <c r="BO80" s="7" t="s">
        <v>7</v>
      </c>
      <c r="BP80" s="5" t="s">
        <v>2</v>
      </c>
      <c r="BQ80" s="7"/>
      <c r="BR80" s="5" t="s">
        <v>2</v>
      </c>
      <c r="BS80" s="7" t="s">
        <v>7</v>
      </c>
      <c r="BT80" s="5" t="s">
        <v>3</v>
      </c>
      <c r="BV80" s="5" t="s">
        <v>405</v>
      </c>
      <c r="BW80" s="9" t="s">
        <v>5</v>
      </c>
      <c r="BX80" s="5" t="s">
        <v>2</v>
      </c>
      <c r="BY80" s="8" t="s">
        <v>7</v>
      </c>
      <c r="BZ80" s="5" t="s">
        <v>2</v>
      </c>
      <c r="CA80" s="8" t="s">
        <v>7</v>
      </c>
      <c r="CB80" s="5" t="s">
        <v>2</v>
      </c>
      <c r="CC80" s="8" t="s">
        <v>7</v>
      </c>
      <c r="CD80" s="5" t="s">
        <v>2</v>
      </c>
      <c r="CE80" s="8" t="s">
        <v>7</v>
      </c>
      <c r="CF80" s="5" t="s">
        <v>3</v>
      </c>
      <c r="CG80" s="6" t="s">
        <v>18</v>
      </c>
      <c r="CH80" s="11">
        <v>621</v>
      </c>
      <c r="CI80" s="6">
        <v>6900</v>
      </c>
      <c r="CJ80" s="6"/>
      <c r="CK80" s="6"/>
      <c r="CL80" s="6"/>
      <c r="CM80" s="6"/>
      <c r="CN80" s="6">
        <v>0.09</v>
      </c>
      <c r="CO80" s="6" t="s">
        <v>35</v>
      </c>
      <c r="CP80" s="6">
        <v>1</v>
      </c>
      <c r="CQ80" s="6" t="s">
        <v>29</v>
      </c>
      <c r="CR80" s="6" t="s">
        <v>27</v>
      </c>
      <c r="CS80" s="6">
        <v>6900</v>
      </c>
      <c r="CT80" s="6" t="s">
        <v>24</v>
      </c>
      <c r="CU80" s="6">
        <v>0.09</v>
      </c>
      <c r="CV80" s="6" t="s">
        <v>25</v>
      </c>
      <c r="CW80" s="6">
        <v>621</v>
      </c>
      <c r="CX80" s="6" t="s">
        <v>28</v>
      </c>
      <c r="CY80" s="6" t="s">
        <v>26</v>
      </c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 t="s">
        <v>36</v>
      </c>
      <c r="DN80" s="5" t="s">
        <v>19</v>
      </c>
      <c r="DO80" s="5" t="s">
        <v>23</v>
      </c>
      <c r="DP80" s="5" t="s">
        <v>1</v>
      </c>
      <c r="DQ80" s="7">
        <v>1</v>
      </c>
      <c r="DR80" s="5" t="s">
        <v>2</v>
      </c>
      <c r="DS80" s="7">
        <v>6900</v>
      </c>
      <c r="DT80" s="5" t="s">
        <v>2</v>
      </c>
      <c r="DU80" s="7" t="s">
        <v>1573</v>
      </c>
      <c r="DV80" s="5" t="s">
        <v>2</v>
      </c>
      <c r="DW80" s="7" t="s">
        <v>7</v>
      </c>
      <c r="DX80" s="5" t="s">
        <v>2</v>
      </c>
      <c r="DY80" s="7" t="s">
        <v>7</v>
      </c>
      <c r="DZ80" s="5" t="s">
        <v>3</v>
      </c>
      <c r="EA80" s="5" t="s">
        <v>4</v>
      </c>
      <c r="EB80" s="8">
        <v>2</v>
      </c>
      <c r="EC80" s="5" t="s">
        <v>2</v>
      </c>
      <c r="ED80" s="5" t="s">
        <v>7</v>
      </c>
      <c r="EE80" s="5" t="s">
        <v>2</v>
      </c>
      <c r="EF80" s="8" t="s">
        <v>7</v>
      </c>
      <c r="EG80" s="5" t="s">
        <v>2</v>
      </c>
      <c r="EH80" s="8" t="s">
        <v>7</v>
      </c>
      <c r="EI80" s="5" t="s">
        <v>2</v>
      </c>
      <c r="EJ80" s="8" t="s">
        <v>7</v>
      </c>
      <c r="EK80" s="5" t="s">
        <v>3</v>
      </c>
      <c r="EL80" s="5" t="s">
        <v>1</v>
      </c>
      <c r="EM80" s="7">
        <v>3</v>
      </c>
      <c r="EN80" s="5" t="s">
        <v>2</v>
      </c>
      <c r="EO80" s="5" t="s">
        <v>7</v>
      </c>
      <c r="EP80" s="5" t="s">
        <v>2</v>
      </c>
      <c r="EQ80" s="7" t="s">
        <v>7</v>
      </c>
      <c r="ER80" s="5" t="s">
        <v>2</v>
      </c>
      <c r="ES80" s="7" t="s">
        <v>7</v>
      </c>
      <c r="ET80" s="5" t="s">
        <v>2</v>
      </c>
      <c r="EU80" s="7" t="s">
        <v>7</v>
      </c>
      <c r="EV80" s="5" t="s">
        <v>3</v>
      </c>
      <c r="EW80" s="5" t="s">
        <v>4</v>
      </c>
      <c r="EX80" s="7">
        <v>4</v>
      </c>
      <c r="EY80" s="5" t="s">
        <v>2</v>
      </c>
      <c r="EZ80" s="5" t="s">
        <v>7</v>
      </c>
      <c r="FA80" s="5" t="s">
        <v>2</v>
      </c>
      <c r="FB80" s="7" t="s">
        <v>7</v>
      </c>
      <c r="FC80" s="5" t="s">
        <v>2</v>
      </c>
      <c r="FD80" s="7" t="s">
        <v>7</v>
      </c>
      <c r="FE80" s="5" t="s">
        <v>2</v>
      </c>
      <c r="FF80" s="7" t="s">
        <v>7</v>
      </c>
      <c r="FG80" s="5" t="s">
        <v>3</v>
      </c>
      <c r="FH80" s="5" t="s">
        <v>1</v>
      </c>
      <c r="FI80" s="7">
        <v>5</v>
      </c>
      <c r="FJ80" s="5" t="s">
        <v>2</v>
      </c>
      <c r="FK80" s="5" t="s">
        <v>7</v>
      </c>
      <c r="FL80" s="5" t="s">
        <v>2</v>
      </c>
      <c r="FM80" s="7" t="s">
        <v>7</v>
      </c>
      <c r="FN80" s="5" t="s">
        <v>2</v>
      </c>
      <c r="FO80" s="7" t="s">
        <v>7</v>
      </c>
      <c r="FP80" s="5" t="s">
        <v>2</v>
      </c>
      <c r="FQ80" s="7" t="s">
        <v>7</v>
      </c>
      <c r="FR80" s="5" t="s">
        <v>3</v>
      </c>
      <c r="FT80" s="6"/>
      <c r="FU80" s="5" t="s">
        <v>405</v>
      </c>
      <c r="FV80" s="9" t="s">
        <v>5</v>
      </c>
      <c r="FW80" s="5" t="s">
        <v>2</v>
      </c>
      <c r="FX80" s="8" t="s">
        <v>7</v>
      </c>
      <c r="FY80" s="5" t="s">
        <v>2</v>
      </c>
      <c r="FZ80" s="8" t="s">
        <v>7</v>
      </c>
      <c r="GA80" s="5" t="s">
        <v>2</v>
      </c>
      <c r="GB80" s="8" t="s">
        <v>7</v>
      </c>
      <c r="GC80" s="5" t="s">
        <v>2</v>
      </c>
      <c r="GD80" s="8" t="s">
        <v>7</v>
      </c>
      <c r="GE80" s="5" t="s">
        <v>3</v>
      </c>
      <c r="GF80" s="6" t="s">
        <v>18</v>
      </c>
    </row>
    <row r="81" spans="1:188" x14ac:dyDescent="0.25">
      <c r="A81" s="5" t="s">
        <v>9</v>
      </c>
      <c r="B81" s="5">
        <v>14200</v>
      </c>
      <c r="C81" s="5" t="s">
        <v>10</v>
      </c>
      <c r="D81" s="5" t="s">
        <v>11</v>
      </c>
      <c r="E81" s="5" t="s">
        <v>20</v>
      </c>
      <c r="F81" s="5" t="s">
        <v>21</v>
      </c>
      <c r="G81" s="5" t="s">
        <v>22</v>
      </c>
      <c r="H81" s="5">
        <v>8</v>
      </c>
      <c r="I81" s="5" t="s">
        <v>12</v>
      </c>
      <c r="J81" s="5">
        <v>4</v>
      </c>
      <c r="K81" s="5" t="s">
        <v>14</v>
      </c>
      <c r="L81" s="5" t="s">
        <v>15</v>
      </c>
      <c r="M81" s="5" t="s">
        <v>16</v>
      </c>
      <c r="O81" s="5" t="s">
        <v>19</v>
      </c>
      <c r="P81" s="5" t="s">
        <v>23</v>
      </c>
      <c r="Q81" s="5" t="s">
        <v>1</v>
      </c>
      <c r="R81" s="7">
        <v>1</v>
      </c>
      <c r="S81" s="5" t="s">
        <v>2</v>
      </c>
      <c r="T81" s="7">
        <v>14200</v>
      </c>
      <c r="U81" s="5" t="s">
        <v>2</v>
      </c>
      <c r="V81" s="7" t="s">
        <v>8</v>
      </c>
      <c r="W81" s="5" t="s">
        <v>2</v>
      </c>
      <c r="X81" s="7" t="s">
        <v>7</v>
      </c>
      <c r="Y81" s="5" t="s">
        <v>2</v>
      </c>
      <c r="Z81" s="7" t="s">
        <v>7</v>
      </c>
      <c r="AA81" s="5" t="s">
        <v>3</v>
      </c>
      <c r="AB81" s="5" t="s">
        <v>4</v>
      </c>
      <c r="AC81" s="8">
        <v>2</v>
      </c>
      <c r="AD81" s="5" t="s">
        <v>2</v>
      </c>
      <c r="AE81" s="5" t="s">
        <v>7</v>
      </c>
      <c r="AF81" s="5" t="s">
        <v>2</v>
      </c>
      <c r="AG81" s="8" t="s">
        <v>7</v>
      </c>
      <c r="AH81" s="5" t="s">
        <v>2</v>
      </c>
      <c r="AI81" s="8" t="s">
        <v>7</v>
      </c>
      <c r="AJ81" s="5" t="s">
        <v>2</v>
      </c>
      <c r="AK81" s="8" t="s">
        <v>7</v>
      </c>
      <c r="AL81" s="5" t="s">
        <v>3</v>
      </c>
      <c r="AM81" s="5" t="s">
        <v>1</v>
      </c>
      <c r="AN81" s="7">
        <v>3</v>
      </c>
      <c r="AO81" s="5" t="s">
        <v>2</v>
      </c>
      <c r="AP81" s="5" t="s">
        <v>7</v>
      </c>
      <c r="AQ81" s="5" t="s">
        <v>2</v>
      </c>
      <c r="AR81" s="7" t="s">
        <v>7</v>
      </c>
      <c r="AS81" s="5" t="s">
        <v>2</v>
      </c>
      <c r="AT81" s="7" t="s">
        <v>7</v>
      </c>
      <c r="AU81" s="5" t="s">
        <v>2</v>
      </c>
      <c r="AV81" s="7" t="s">
        <v>7</v>
      </c>
      <c r="AW81" s="5" t="s">
        <v>3</v>
      </c>
      <c r="AX81" s="5" t="s">
        <v>4</v>
      </c>
      <c r="AY81" s="7">
        <v>4</v>
      </c>
      <c r="AZ81" s="5" t="s">
        <v>2</v>
      </c>
      <c r="BA81" s="5" t="s">
        <v>7</v>
      </c>
      <c r="BB81" s="5" t="s">
        <v>2</v>
      </c>
      <c r="BC81" s="7" t="s">
        <v>7</v>
      </c>
      <c r="BD81" s="5" t="s">
        <v>2</v>
      </c>
      <c r="BE81" s="7" t="s">
        <v>7</v>
      </c>
      <c r="BF81" s="5" t="s">
        <v>2</v>
      </c>
      <c r="BG81" s="7" t="s">
        <v>7</v>
      </c>
      <c r="BH81" s="5" t="s">
        <v>3</v>
      </c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V81" s="5" t="s">
        <v>405</v>
      </c>
      <c r="BW81" s="9" t="s">
        <v>5</v>
      </c>
      <c r="BX81" s="5" t="s">
        <v>2</v>
      </c>
      <c r="BY81" s="8" t="s">
        <v>7</v>
      </c>
      <c r="BZ81" s="5" t="s">
        <v>2</v>
      </c>
      <c r="CA81" s="8" t="s">
        <v>7</v>
      </c>
      <c r="CB81" s="5" t="s">
        <v>2</v>
      </c>
      <c r="CC81" s="8" t="s">
        <v>7</v>
      </c>
      <c r="CD81" s="5" t="s">
        <v>2</v>
      </c>
      <c r="CE81" s="8" t="s">
        <v>7</v>
      </c>
      <c r="CF81" s="5" t="s">
        <v>3</v>
      </c>
      <c r="CG81" s="6" t="s">
        <v>18</v>
      </c>
      <c r="CH81" s="11">
        <v>1136</v>
      </c>
      <c r="CI81" s="6">
        <v>14200</v>
      </c>
      <c r="CJ81" s="6"/>
      <c r="CK81" s="6"/>
      <c r="CL81" s="6"/>
      <c r="CM81" s="6"/>
      <c r="CN81" s="6">
        <v>0.08</v>
      </c>
      <c r="CO81" s="6" t="s">
        <v>35</v>
      </c>
      <c r="CP81" s="6">
        <v>1</v>
      </c>
      <c r="CQ81" s="6" t="s">
        <v>29</v>
      </c>
      <c r="CR81" s="6" t="s">
        <v>27</v>
      </c>
      <c r="CS81" s="6">
        <v>14200</v>
      </c>
      <c r="CT81" s="6" t="s">
        <v>24</v>
      </c>
      <c r="CU81" s="6">
        <v>0.08</v>
      </c>
      <c r="CV81" s="6" t="s">
        <v>25</v>
      </c>
      <c r="CW81" s="6">
        <v>1136</v>
      </c>
      <c r="CX81" s="6" t="s">
        <v>28</v>
      </c>
      <c r="CY81" s="6" t="s">
        <v>26</v>
      </c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 t="s">
        <v>36</v>
      </c>
      <c r="DN81" s="5" t="s">
        <v>19</v>
      </c>
      <c r="DO81" s="5" t="s">
        <v>23</v>
      </c>
      <c r="DP81" s="5" t="s">
        <v>1</v>
      </c>
      <c r="DQ81" s="7">
        <v>1</v>
      </c>
      <c r="DR81" s="5" t="s">
        <v>2</v>
      </c>
      <c r="DS81" s="7">
        <v>14200</v>
      </c>
      <c r="DT81" s="5" t="s">
        <v>2</v>
      </c>
      <c r="DU81" s="7" t="s">
        <v>1574</v>
      </c>
      <c r="DV81" s="5" t="s">
        <v>2</v>
      </c>
      <c r="DW81" s="7" t="s">
        <v>7</v>
      </c>
      <c r="DX81" s="5" t="s">
        <v>2</v>
      </c>
      <c r="DY81" s="7" t="s">
        <v>7</v>
      </c>
      <c r="DZ81" s="5" t="s">
        <v>3</v>
      </c>
      <c r="EA81" s="5" t="s">
        <v>4</v>
      </c>
      <c r="EB81" s="8">
        <v>2</v>
      </c>
      <c r="EC81" s="5" t="s">
        <v>2</v>
      </c>
      <c r="ED81" s="5" t="s">
        <v>7</v>
      </c>
      <c r="EE81" s="5" t="s">
        <v>2</v>
      </c>
      <c r="EF81" s="8" t="s">
        <v>7</v>
      </c>
      <c r="EG81" s="5" t="s">
        <v>2</v>
      </c>
      <c r="EH81" s="8" t="s">
        <v>7</v>
      </c>
      <c r="EI81" s="5" t="s">
        <v>2</v>
      </c>
      <c r="EJ81" s="8" t="s">
        <v>7</v>
      </c>
      <c r="EK81" s="5" t="s">
        <v>3</v>
      </c>
      <c r="EL81" s="5" t="s">
        <v>1</v>
      </c>
      <c r="EM81" s="7">
        <v>3</v>
      </c>
      <c r="EN81" s="5" t="s">
        <v>2</v>
      </c>
      <c r="EO81" s="5" t="s">
        <v>7</v>
      </c>
      <c r="EP81" s="5" t="s">
        <v>2</v>
      </c>
      <c r="EQ81" s="7" t="s">
        <v>7</v>
      </c>
      <c r="ER81" s="5" t="s">
        <v>2</v>
      </c>
      <c r="ES81" s="7" t="s">
        <v>7</v>
      </c>
      <c r="ET81" s="5" t="s">
        <v>2</v>
      </c>
      <c r="EU81" s="7" t="s">
        <v>7</v>
      </c>
      <c r="EV81" s="5" t="s">
        <v>3</v>
      </c>
      <c r="EW81" s="5" t="s">
        <v>4</v>
      </c>
      <c r="EX81" s="7">
        <v>4</v>
      </c>
      <c r="EY81" s="5" t="s">
        <v>2</v>
      </c>
      <c r="EZ81" s="5" t="s">
        <v>7</v>
      </c>
      <c r="FA81" s="5" t="s">
        <v>2</v>
      </c>
      <c r="FB81" s="7" t="s">
        <v>7</v>
      </c>
      <c r="FC81" s="5" t="s">
        <v>2</v>
      </c>
      <c r="FD81" s="7" t="s">
        <v>7</v>
      </c>
      <c r="FE81" s="5" t="s">
        <v>2</v>
      </c>
      <c r="FF81" s="7" t="s">
        <v>7</v>
      </c>
      <c r="FG81" s="5" t="s">
        <v>3</v>
      </c>
      <c r="FJ81" s="7"/>
      <c r="FN81" s="7"/>
      <c r="FP81" s="7"/>
      <c r="FR81" s="7"/>
      <c r="FT81" s="6"/>
      <c r="FU81" s="5" t="s">
        <v>405</v>
      </c>
      <c r="FV81" s="9" t="s">
        <v>5</v>
      </c>
      <c r="FW81" s="5" t="s">
        <v>2</v>
      </c>
      <c r="FX81" s="8" t="s">
        <v>7</v>
      </c>
      <c r="FY81" s="5" t="s">
        <v>2</v>
      </c>
      <c r="FZ81" s="8" t="s">
        <v>7</v>
      </c>
      <c r="GA81" s="5" t="s">
        <v>2</v>
      </c>
      <c r="GB81" s="8" t="s">
        <v>7</v>
      </c>
      <c r="GC81" s="5" t="s">
        <v>2</v>
      </c>
      <c r="GD81" s="8" t="s">
        <v>7</v>
      </c>
      <c r="GE81" s="5" t="s">
        <v>3</v>
      </c>
      <c r="GF81" s="6" t="s">
        <v>18</v>
      </c>
    </row>
    <row r="82" spans="1:188" x14ac:dyDescent="0.25">
      <c r="A82" s="5" t="s">
        <v>9</v>
      </c>
      <c r="B82" s="5">
        <v>1900</v>
      </c>
      <c r="C82" s="5" t="s">
        <v>10</v>
      </c>
      <c r="D82" s="5" t="s">
        <v>11</v>
      </c>
      <c r="E82" s="5" t="s">
        <v>20</v>
      </c>
      <c r="F82" s="5" t="s">
        <v>21</v>
      </c>
      <c r="G82" s="5" t="s">
        <v>22</v>
      </c>
      <c r="H82" s="5">
        <v>7</v>
      </c>
      <c r="I82" s="5" t="s">
        <v>12</v>
      </c>
      <c r="J82" s="5">
        <v>3</v>
      </c>
      <c r="K82" s="5" t="s">
        <v>14</v>
      </c>
      <c r="L82" s="5" t="s">
        <v>15</v>
      </c>
      <c r="M82" s="5" t="s">
        <v>16</v>
      </c>
      <c r="O82" s="5" t="s">
        <v>19</v>
      </c>
      <c r="P82" s="5" t="s">
        <v>23</v>
      </c>
      <c r="Q82" s="5" t="s">
        <v>1</v>
      </c>
      <c r="R82" s="7">
        <v>1</v>
      </c>
      <c r="S82" s="5" t="s">
        <v>2</v>
      </c>
      <c r="T82" s="7">
        <v>1900</v>
      </c>
      <c r="U82" s="5" t="s">
        <v>2</v>
      </c>
      <c r="V82" s="7" t="s">
        <v>8</v>
      </c>
      <c r="W82" s="5" t="s">
        <v>2</v>
      </c>
      <c r="X82" s="7" t="s">
        <v>7</v>
      </c>
      <c r="Y82" s="5" t="s">
        <v>2</v>
      </c>
      <c r="Z82" s="7" t="s">
        <v>7</v>
      </c>
      <c r="AA82" s="5" t="s">
        <v>3</v>
      </c>
      <c r="AB82" s="5" t="s">
        <v>4</v>
      </c>
      <c r="AC82" s="8">
        <v>2</v>
      </c>
      <c r="AD82" s="5" t="s">
        <v>2</v>
      </c>
      <c r="AE82" s="5" t="s">
        <v>7</v>
      </c>
      <c r="AF82" s="5" t="s">
        <v>2</v>
      </c>
      <c r="AG82" s="8" t="s">
        <v>7</v>
      </c>
      <c r="AH82" s="5" t="s">
        <v>2</v>
      </c>
      <c r="AI82" s="8" t="s">
        <v>7</v>
      </c>
      <c r="AJ82" s="5" t="s">
        <v>2</v>
      </c>
      <c r="AK82" s="8" t="s">
        <v>7</v>
      </c>
      <c r="AL82" s="5" t="s">
        <v>3</v>
      </c>
      <c r="AM82" s="5" t="s">
        <v>1</v>
      </c>
      <c r="AN82" s="7">
        <v>3</v>
      </c>
      <c r="AO82" s="5" t="s">
        <v>2</v>
      </c>
      <c r="AP82" s="5" t="s">
        <v>7</v>
      </c>
      <c r="AQ82" s="5" t="s">
        <v>2</v>
      </c>
      <c r="AR82" s="7" t="s">
        <v>7</v>
      </c>
      <c r="AS82" s="5" t="s">
        <v>2</v>
      </c>
      <c r="AT82" s="7" t="s">
        <v>7</v>
      </c>
      <c r="AU82" s="5" t="s">
        <v>2</v>
      </c>
      <c r="AV82" s="7" t="s">
        <v>7</v>
      </c>
      <c r="AW82" s="5" t="s">
        <v>3</v>
      </c>
      <c r="AY82" s="7"/>
      <c r="BC82" s="7"/>
      <c r="BE82" s="7"/>
      <c r="BG82" s="7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V82" s="5" t="s">
        <v>405</v>
      </c>
      <c r="BW82" s="9" t="s">
        <v>5</v>
      </c>
      <c r="BX82" s="5" t="s">
        <v>2</v>
      </c>
      <c r="BY82" s="8" t="s">
        <v>7</v>
      </c>
      <c r="BZ82" s="5" t="s">
        <v>2</v>
      </c>
      <c r="CA82" s="8" t="s">
        <v>7</v>
      </c>
      <c r="CB82" s="5" t="s">
        <v>2</v>
      </c>
      <c r="CC82" s="8" t="s">
        <v>7</v>
      </c>
      <c r="CD82" s="5" t="s">
        <v>2</v>
      </c>
      <c r="CE82" s="8" t="s">
        <v>7</v>
      </c>
      <c r="CF82" s="5" t="s">
        <v>3</v>
      </c>
      <c r="CG82" s="6" t="s">
        <v>18</v>
      </c>
      <c r="CH82" s="11">
        <v>133</v>
      </c>
      <c r="CI82" s="6">
        <v>1900</v>
      </c>
      <c r="CJ82" s="6"/>
      <c r="CK82" s="6"/>
      <c r="CL82" s="6"/>
      <c r="CM82" s="6"/>
      <c r="CN82" s="6">
        <v>7.0000000000000007E-2</v>
      </c>
      <c r="CO82" s="6" t="s">
        <v>35</v>
      </c>
      <c r="CP82" s="6">
        <v>1</v>
      </c>
      <c r="CQ82" s="6" t="s">
        <v>29</v>
      </c>
      <c r="CR82" s="6" t="s">
        <v>27</v>
      </c>
      <c r="CS82" s="6">
        <v>1900</v>
      </c>
      <c r="CT82" s="6" t="s">
        <v>24</v>
      </c>
      <c r="CU82" s="6">
        <v>7.0000000000000007E-2</v>
      </c>
      <c r="CV82" s="6" t="s">
        <v>25</v>
      </c>
      <c r="CW82" s="6">
        <v>133</v>
      </c>
      <c r="CX82" s="6" t="s">
        <v>28</v>
      </c>
      <c r="CY82" s="6" t="s">
        <v>26</v>
      </c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 t="s">
        <v>36</v>
      </c>
      <c r="DN82" s="5" t="s">
        <v>19</v>
      </c>
      <c r="DO82" s="5" t="s">
        <v>23</v>
      </c>
      <c r="DP82" s="5" t="s">
        <v>1</v>
      </c>
      <c r="DQ82" s="7">
        <v>1</v>
      </c>
      <c r="DR82" s="5" t="s">
        <v>2</v>
      </c>
      <c r="DS82" s="7">
        <v>1900</v>
      </c>
      <c r="DT82" s="5" t="s">
        <v>2</v>
      </c>
      <c r="DU82" s="7" t="s">
        <v>1575</v>
      </c>
      <c r="DV82" s="5" t="s">
        <v>2</v>
      </c>
      <c r="DW82" s="7" t="s">
        <v>7</v>
      </c>
      <c r="DX82" s="5" t="s">
        <v>2</v>
      </c>
      <c r="DY82" s="7" t="s">
        <v>7</v>
      </c>
      <c r="DZ82" s="5" t="s">
        <v>3</v>
      </c>
      <c r="EA82" s="5" t="s">
        <v>4</v>
      </c>
      <c r="EB82" s="8">
        <v>2</v>
      </c>
      <c r="EC82" s="5" t="s">
        <v>2</v>
      </c>
      <c r="ED82" s="5" t="s">
        <v>7</v>
      </c>
      <c r="EE82" s="5" t="s">
        <v>2</v>
      </c>
      <c r="EF82" s="8" t="s">
        <v>7</v>
      </c>
      <c r="EG82" s="5" t="s">
        <v>2</v>
      </c>
      <c r="EH82" s="8" t="s">
        <v>7</v>
      </c>
      <c r="EI82" s="5" t="s">
        <v>2</v>
      </c>
      <c r="EJ82" s="8" t="s">
        <v>7</v>
      </c>
      <c r="EK82" s="5" t="s">
        <v>3</v>
      </c>
      <c r="EL82" s="5" t="s">
        <v>1</v>
      </c>
      <c r="EM82" s="7">
        <v>3</v>
      </c>
      <c r="EN82" s="5" t="s">
        <v>2</v>
      </c>
      <c r="EO82" s="5" t="s">
        <v>7</v>
      </c>
      <c r="EP82" s="5" t="s">
        <v>2</v>
      </c>
      <c r="EQ82" s="7" t="s">
        <v>7</v>
      </c>
      <c r="ER82" s="5" t="s">
        <v>2</v>
      </c>
      <c r="ES82" s="7" t="s">
        <v>7</v>
      </c>
      <c r="ET82" s="5" t="s">
        <v>2</v>
      </c>
      <c r="EU82" s="7" t="s">
        <v>7</v>
      </c>
      <c r="EV82" s="5" t="s">
        <v>3</v>
      </c>
      <c r="EX82" s="7"/>
      <c r="FB82" s="7"/>
      <c r="FD82" s="7"/>
      <c r="FF82" s="7"/>
      <c r="FJ82" s="7"/>
      <c r="FN82" s="7"/>
      <c r="FP82" s="7"/>
      <c r="FR82" s="7"/>
      <c r="FT82" s="6"/>
      <c r="FU82" s="5" t="s">
        <v>405</v>
      </c>
      <c r="FV82" s="9" t="s">
        <v>5</v>
      </c>
      <c r="FW82" s="5" t="s">
        <v>2</v>
      </c>
      <c r="FX82" s="8" t="s">
        <v>7</v>
      </c>
      <c r="FY82" s="5" t="s">
        <v>2</v>
      </c>
      <c r="FZ82" s="8" t="s">
        <v>7</v>
      </c>
      <c r="GA82" s="5" t="s">
        <v>2</v>
      </c>
      <c r="GB82" s="8" t="s">
        <v>7</v>
      </c>
      <c r="GC82" s="5" t="s">
        <v>2</v>
      </c>
      <c r="GD82" s="8" t="s">
        <v>7</v>
      </c>
      <c r="GE82" s="5" t="s">
        <v>3</v>
      </c>
      <c r="GF82" s="6" t="s">
        <v>18</v>
      </c>
    </row>
    <row r="83" spans="1:188" x14ac:dyDescent="0.25">
      <c r="A83" s="5" t="s">
        <v>9</v>
      </c>
      <c r="B83" s="5">
        <v>5000</v>
      </c>
      <c r="C83" s="5" t="s">
        <v>10</v>
      </c>
      <c r="D83" s="5" t="s">
        <v>11</v>
      </c>
      <c r="E83" s="5" t="s">
        <v>20</v>
      </c>
      <c r="F83" s="5" t="s">
        <v>21</v>
      </c>
      <c r="G83" s="5" t="s">
        <v>22</v>
      </c>
      <c r="H83" s="5">
        <v>7</v>
      </c>
      <c r="I83" s="5" t="s">
        <v>12</v>
      </c>
      <c r="J83" s="5">
        <v>5</v>
      </c>
      <c r="K83" s="5" t="s">
        <v>14</v>
      </c>
      <c r="L83" s="5" t="s">
        <v>15</v>
      </c>
      <c r="M83" s="5" t="s">
        <v>16</v>
      </c>
      <c r="O83" s="5" t="s">
        <v>19</v>
      </c>
      <c r="P83" s="5" t="s">
        <v>23</v>
      </c>
      <c r="Q83" s="5" t="s">
        <v>1</v>
      </c>
      <c r="R83" s="7">
        <v>1</v>
      </c>
      <c r="S83" s="5" t="s">
        <v>2</v>
      </c>
      <c r="T83" s="7">
        <v>5000</v>
      </c>
      <c r="U83" s="5" t="s">
        <v>2</v>
      </c>
      <c r="V83" s="7" t="s">
        <v>8</v>
      </c>
      <c r="W83" s="5" t="s">
        <v>2</v>
      </c>
      <c r="X83" s="7" t="s">
        <v>7</v>
      </c>
      <c r="Y83" s="5" t="s">
        <v>2</v>
      </c>
      <c r="Z83" s="7" t="s">
        <v>7</v>
      </c>
      <c r="AA83" s="5" t="s">
        <v>3</v>
      </c>
      <c r="AB83" s="5" t="s">
        <v>4</v>
      </c>
      <c r="AC83" s="8">
        <v>2</v>
      </c>
      <c r="AD83" s="5" t="s">
        <v>2</v>
      </c>
      <c r="AE83" s="5" t="s">
        <v>7</v>
      </c>
      <c r="AF83" s="5" t="s">
        <v>2</v>
      </c>
      <c r="AG83" s="8" t="s">
        <v>7</v>
      </c>
      <c r="AH83" s="5" t="s">
        <v>2</v>
      </c>
      <c r="AI83" s="8" t="s">
        <v>7</v>
      </c>
      <c r="AJ83" s="5" t="s">
        <v>2</v>
      </c>
      <c r="AK83" s="8" t="s">
        <v>7</v>
      </c>
      <c r="AL83" s="5" t="s">
        <v>3</v>
      </c>
      <c r="AM83" s="5" t="s">
        <v>1</v>
      </c>
      <c r="AN83" s="7">
        <v>3</v>
      </c>
      <c r="AO83" s="5" t="s">
        <v>2</v>
      </c>
      <c r="AP83" s="5" t="s">
        <v>7</v>
      </c>
      <c r="AQ83" s="5" t="s">
        <v>2</v>
      </c>
      <c r="AR83" s="7" t="s">
        <v>7</v>
      </c>
      <c r="AS83" s="5" t="s">
        <v>2</v>
      </c>
      <c r="AT83" s="7" t="s">
        <v>7</v>
      </c>
      <c r="AU83" s="5" t="s">
        <v>2</v>
      </c>
      <c r="AV83" s="7" t="s">
        <v>7</v>
      </c>
      <c r="AW83" s="5" t="s">
        <v>3</v>
      </c>
      <c r="AX83" s="5" t="s">
        <v>4</v>
      </c>
      <c r="AY83" s="7">
        <v>4</v>
      </c>
      <c r="AZ83" s="5" t="s">
        <v>2</v>
      </c>
      <c r="BA83" s="5" t="s">
        <v>7</v>
      </c>
      <c r="BB83" s="5" t="s">
        <v>2</v>
      </c>
      <c r="BC83" s="7" t="s">
        <v>7</v>
      </c>
      <c r="BD83" s="5" t="s">
        <v>2</v>
      </c>
      <c r="BE83" s="7" t="s">
        <v>7</v>
      </c>
      <c r="BF83" s="5" t="s">
        <v>2</v>
      </c>
      <c r="BG83" s="7" t="s">
        <v>7</v>
      </c>
      <c r="BH83" s="5" t="s">
        <v>3</v>
      </c>
      <c r="BI83" s="5"/>
      <c r="BJ83" s="5" t="s">
        <v>1</v>
      </c>
      <c r="BK83" s="7">
        <v>5</v>
      </c>
      <c r="BL83" s="5" t="s">
        <v>2</v>
      </c>
      <c r="BM83" s="5" t="s">
        <v>7</v>
      </c>
      <c r="BN83" s="5" t="s">
        <v>2</v>
      </c>
      <c r="BO83" s="7" t="s">
        <v>7</v>
      </c>
      <c r="BP83" s="5" t="s">
        <v>2</v>
      </c>
      <c r="BQ83" s="7"/>
      <c r="BR83" s="5" t="s">
        <v>2</v>
      </c>
      <c r="BS83" s="7" t="s">
        <v>7</v>
      </c>
      <c r="BT83" s="5" t="s">
        <v>3</v>
      </c>
      <c r="BV83" s="5" t="s">
        <v>405</v>
      </c>
      <c r="BW83" s="9" t="s">
        <v>5</v>
      </c>
      <c r="BX83" s="5" t="s">
        <v>2</v>
      </c>
      <c r="BY83" s="8" t="s">
        <v>7</v>
      </c>
      <c r="BZ83" s="5" t="s">
        <v>2</v>
      </c>
      <c r="CA83" s="8" t="s">
        <v>7</v>
      </c>
      <c r="CB83" s="5" t="s">
        <v>2</v>
      </c>
      <c r="CC83" s="8" t="s">
        <v>7</v>
      </c>
      <c r="CD83" s="5" t="s">
        <v>2</v>
      </c>
      <c r="CE83" s="8" t="s">
        <v>7</v>
      </c>
      <c r="CF83" s="5" t="s">
        <v>3</v>
      </c>
      <c r="CG83" s="6" t="s">
        <v>18</v>
      </c>
      <c r="CH83" s="11">
        <v>350</v>
      </c>
      <c r="CI83" s="6">
        <v>5000</v>
      </c>
      <c r="CJ83" s="6"/>
      <c r="CK83" s="6"/>
      <c r="CL83" s="6"/>
      <c r="CM83" s="6"/>
      <c r="CN83" s="6">
        <v>7.0000000000000007E-2</v>
      </c>
      <c r="CO83" s="6" t="s">
        <v>35</v>
      </c>
      <c r="CP83" s="6">
        <v>1</v>
      </c>
      <c r="CQ83" s="6" t="s">
        <v>29</v>
      </c>
      <c r="CR83" s="6" t="s">
        <v>27</v>
      </c>
      <c r="CS83" s="6">
        <v>5000</v>
      </c>
      <c r="CT83" s="6" t="s">
        <v>24</v>
      </c>
      <c r="CU83" s="6">
        <v>7.0000000000000007E-2</v>
      </c>
      <c r="CV83" s="6" t="s">
        <v>25</v>
      </c>
      <c r="CW83" s="6">
        <v>350</v>
      </c>
      <c r="CX83" s="6" t="s">
        <v>28</v>
      </c>
      <c r="CY83" s="6" t="s">
        <v>26</v>
      </c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 t="s">
        <v>36</v>
      </c>
      <c r="DN83" s="5" t="s">
        <v>19</v>
      </c>
      <c r="DO83" s="5" t="s">
        <v>23</v>
      </c>
      <c r="DP83" s="5" t="s">
        <v>1</v>
      </c>
      <c r="DQ83" s="7">
        <v>1</v>
      </c>
      <c r="DR83" s="5" t="s">
        <v>2</v>
      </c>
      <c r="DS83" s="7">
        <v>5000</v>
      </c>
      <c r="DT83" s="5" t="s">
        <v>2</v>
      </c>
      <c r="DU83" s="7" t="s">
        <v>64</v>
      </c>
      <c r="DV83" s="5" t="s">
        <v>2</v>
      </c>
      <c r="DW83" s="7" t="s">
        <v>7</v>
      </c>
      <c r="DX83" s="5" t="s">
        <v>2</v>
      </c>
      <c r="DY83" s="7" t="s">
        <v>7</v>
      </c>
      <c r="DZ83" s="5" t="s">
        <v>3</v>
      </c>
      <c r="EA83" s="5" t="s">
        <v>4</v>
      </c>
      <c r="EB83" s="8">
        <v>2</v>
      </c>
      <c r="EC83" s="5" t="s">
        <v>2</v>
      </c>
      <c r="ED83" s="5" t="s">
        <v>7</v>
      </c>
      <c r="EE83" s="5" t="s">
        <v>2</v>
      </c>
      <c r="EF83" s="8" t="s">
        <v>7</v>
      </c>
      <c r="EG83" s="5" t="s">
        <v>2</v>
      </c>
      <c r="EH83" s="8" t="s">
        <v>7</v>
      </c>
      <c r="EI83" s="5" t="s">
        <v>2</v>
      </c>
      <c r="EJ83" s="8" t="s">
        <v>7</v>
      </c>
      <c r="EK83" s="5" t="s">
        <v>3</v>
      </c>
      <c r="EL83" s="5" t="s">
        <v>1</v>
      </c>
      <c r="EM83" s="7">
        <v>3</v>
      </c>
      <c r="EN83" s="5" t="s">
        <v>2</v>
      </c>
      <c r="EO83" s="5" t="s">
        <v>7</v>
      </c>
      <c r="EP83" s="5" t="s">
        <v>2</v>
      </c>
      <c r="EQ83" s="7" t="s">
        <v>7</v>
      </c>
      <c r="ER83" s="5" t="s">
        <v>2</v>
      </c>
      <c r="ES83" s="7" t="s">
        <v>7</v>
      </c>
      <c r="ET83" s="5" t="s">
        <v>2</v>
      </c>
      <c r="EU83" s="7" t="s">
        <v>7</v>
      </c>
      <c r="EV83" s="5" t="s">
        <v>3</v>
      </c>
      <c r="EW83" s="5" t="s">
        <v>4</v>
      </c>
      <c r="EX83" s="7">
        <v>4</v>
      </c>
      <c r="EY83" s="5" t="s">
        <v>2</v>
      </c>
      <c r="EZ83" s="5" t="s">
        <v>7</v>
      </c>
      <c r="FA83" s="5" t="s">
        <v>2</v>
      </c>
      <c r="FB83" s="7" t="s">
        <v>7</v>
      </c>
      <c r="FC83" s="5" t="s">
        <v>2</v>
      </c>
      <c r="FD83" s="7" t="s">
        <v>7</v>
      </c>
      <c r="FE83" s="5" t="s">
        <v>2</v>
      </c>
      <c r="FF83" s="7" t="s">
        <v>7</v>
      </c>
      <c r="FG83" s="5" t="s">
        <v>3</v>
      </c>
      <c r="FH83" s="5" t="s">
        <v>1</v>
      </c>
      <c r="FI83" s="7">
        <v>5</v>
      </c>
      <c r="FJ83" s="5" t="s">
        <v>2</v>
      </c>
      <c r="FK83" s="5" t="s">
        <v>7</v>
      </c>
      <c r="FL83" s="5" t="s">
        <v>2</v>
      </c>
      <c r="FM83" s="7" t="s">
        <v>7</v>
      </c>
      <c r="FN83" s="5" t="s">
        <v>2</v>
      </c>
      <c r="FO83" s="7" t="s">
        <v>7</v>
      </c>
      <c r="FP83" s="5" t="s">
        <v>2</v>
      </c>
      <c r="FQ83" s="7" t="s">
        <v>7</v>
      </c>
      <c r="FR83" s="5" t="s">
        <v>3</v>
      </c>
      <c r="FT83" s="6"/>
      <c r="FU83" s="5" t="s">
        <v>405</v>
      </c>
      <c r="FV83" s="9" t="s">
        <v>5</v>
      </c>
      <c r="FW83" s="5" t="s">
        <v>2</v>
      </c>
      <c r="FX83" s="8" t="s">
        <v>7</v>
      </c>
      <c r="FY83" s="5" t="s">
        <v>2</v>
      </c>
      <c r="FZ83" s="8" t="s">
        <v>7</v>
      </c>
      <c r="GA83" s="5" t="s">
        <v>2</v>
      </c>
      <c r="GB83" s="8" t="s">
        <v>7</v>
      </c>
      <c r="GC83" s="5" t="s">
        <v>2</v>
      </c>
      <c r="GD83" s="8" t="s">
        <v>7</v>
      </c>
      <c r="GE83" s="5" t="s">
        <v>3</v>
      </c>
      <c r="GF83" s="6" t="s">
        <v>18</v>
      </c>
    </row>
    <row r="84" spans="1:188" x14ac:dyDescent="0.25">
      <c r="A84" s="5" t="s">
        <v>9</v>
      </c>
      <c r="B84" s="5">
        <v>15600</v>
      </c>
      <c r="C84" s="5" t="s">
        <v>10</v>
      </c>
      <c r="D84" s="5" t="s">
        <v>11</v>
      </c>
      <c r="E84" s="5" t="s">
        <v>20</v>
      </c>
      <c r="F84" s="5" t="s">
        <v>21</v>
      </c>
      <c r="G84" s="5" t="s">
        <v>22</v>
      </c>
      <c r="H84" s="5">
        <v>4</v>
      </c>
      <c r="I84" s="5" t="s">
        <v>12</v>
      </c>
      <c r="J84" s="5">
        <v>4</v>
      </c>
      <c r="K84" s="5" t="s">
        <v>14</v>
      </c>
      <c r="L84" s="5" t="s">
        <v>15</v>
      </c>
      <c r="M84" s="5" t="s">
        <v>16</v>
      </c>
      <c r="O84" s="5" t="s">
        <v>19</v>
      </c>
      <c r="P84" s="5" t="s">
        <v>23</v>
      </c>
      <c r="Q84" s="5" t="s">
        <v>1</v>
      </c>
      <c r="R84" s="7">
        <v>1</v>
      </c>
      <c r="S84" s="5" t="s">
        <v>2</v>
      </c>
      <c r="T84" s="7">
        <v>15600</v>
      </c>
      <c r="U84" s="5" t="s">
        <v>2</v>
      </c>
      <c r="V84" s="7" t="s">
        <v>8</v>
      </c>
      <c r="W84" s="5" t="s">
        <v>2</v>
      </c>
      <c r="X84" s="7" t="s">
        <v>7</v>
      </c>
      <c r="Y84" s="5" t="s">
        <v>2</v>
      </c>
      <c r="Z84" s="7" t="s">
        <v>7</v>
      </c>
      <c r="AA84" s="5" t="s">
        <v>3</v>
      </c>
      <c r="AB84" s="5" t="s">
        <v>4</v>
      </c>
      <c r="AC84" s="8">
        <v>2</v>
      </c>
      <c r="AD84" s="5" t="s">
        <v>2</v>
      </c>
      <c r="AE84" s="5" t="s">
        <v>7</v>
      </c>
      <c r="AF84" s="5" t="s">
        <v>2</v>
      </c>
      <c r="AG84" s="8" t="s">
        <v>7</v>
      </c>
      <c r="AH84" s="5" t="s">
        <v>2</v>
      </c>
      <c r="AI84" s="8" t="s">
        <v>7</v>
      </c>
      <c r="AJ84" s="5" t="s">
        <v>2</v>
      </c>
      <c r="AK84" s="8" t="s">
        <v>7</v>
      </c>
      <c r="AL84" s="5" t="s">
        <v>3</v>
      </c>
      <c r="AM84" s="5" t="s">
        <v>1</v>
      </c>
      <c r="AN84" s="7">
        <v>3</v>
      </c>
      <c r="AO84" s="5" t="s">
        <v>2</v>
      </c>
      <c r="AP84" s="5" t="s">
        <v>7</v>
      </c>
      <c r="AQ84" s="5" t="s">
        <v>2</v>
      </c>
      <c r="AR84" s="7" t="s">
        <v>7</v>
      </c>
      <c r="AS84" s="5" t="s">
        <v>2</v>
      </c>
      <c r="AT84" s="7" t="s">
        <v>7</v>
      </c>
      <c r="AU84" s="5" t="s">
        <v>2</v>
      </c>
      <c r="AV84" s="7" t="s">
        <v>7</v>
      </c>
      <c r="AW84" s="5" t="s">
        <v>3</v>
      </c>
      <c r="AX84" s="5" t="s">
        <v>4</v>
      </c>
      <c r="AY84" s="7">
        <v>4</v>
      </c>
      <c r="AZ84" s="5" t="s">
        <v>2</v>
      </c>
      <c r="BA84" s="5" t="s">
        <v>7</v>
      </c>
      <c r="BB84" s="5" t="s">
        <v>2</v>
      </c>
      <c r="BC84" s="7" t="s">
        <v>7</v>
      </c>
      <c r="BD84" s="5" t="s">
        <v>2</v>
      </c>
      <c r="BE84" s="7" t="s">
        <v>7</v>
      </c>
      <c r="BF84" s="5" t="s">
        <v>2</v>
      </c>
      <c r="BG84" s="7" t="s">
        <v>7</v>
      </c>
      <c r="BH84" s="5" t="s">
        <v>3</v>
      </c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V84" s="5" t="s">
        <v>405</v>
      </c>
      <c r="BW84" s="9" t="s">
        <v>5</v>
      </c>
      <c r="BX84" s="5" t="s">
        <v>2</v>
      </c>
      <c r="BY84" s="8" t="s">
        <v>7</v>
      </c>
      <c r="BZ84" s="5" t="s">
        <v>2</v>
      </c>
      <c r="CA84" s="8" t="s">
        <v>7</v>
      </c>
      <c r="CB84" s="5" t="s">
        <v>2</v>
      </c>
      <c r="CC84" s="8" t="s">
        <v>7</v>
      </c>
      <c r="CD84" s="5" t="s">
        <v>2</v>
      </c>
      <c r="CE84" s="8" t="s">
        <v>7</v>
      </c>
      <c r="CF84" s="5" t="s">
        <v>3</v>
      </c>
      <c r="CG84" s="6" t="s">
        <v>18</v>
      </c>
      <c r="CH84" s="11">
        <v>624</v>
      </c>
      <c r="CI84" s="6">
        <v>15600</v>
      </c>
      <c r="CJ84" s="6"/>
      <c r="CK84" s="6"/>
      <c r="CL84" s="6"/>
      <c r="CM84" s="6"/>
      <c r="CN84" s="6">
        <v>0.04</v>
      </c>
      <c r="CO84" s="6" t="s">
        <v>35</v>
      </c>
      <c r="CP84" s="6">
        <v>1</v>
      </c>
      <c r="CQ84" s="6" t="s">
        <v>29</v>
      </c>
      <c r="CR84" s="6" t="s">
        <v>27</v>
      </c>
      <c r="CS84" s="6">
        <v>15600</v>
      </c>
      <c r="CT84" s="6" t="s">
        <v>24</v>
      </c>
      <c r="CU84" s="6">
        <v>0.04</v>
      </c>
      <c r="CV84" s="6" t="s">
        <v>25</v>
      </c>
      <c r="CW84" s="6">
        <v>624</v>
      </c>
      <c r="CX84" s="6" t="s">
        <v>28</v>
      </c>
      <c r="CY84" s="6" t="s">
        <v>26</v>
      </c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 t="s">
        <v>36</v>
      </c>
      <c r="DN84" s="5" t="s">
        <v>19</v>
      </c>
      <c r="DO84" s="5" t="s">
        <v>23</v>
      </c>
      <c r="DP84" s="5" t="s">
        <v>1</v>
      </c>
      <c r="DQ84" s="7">
        <v>1</v>
      </c>
      <c r="DR84" s="5" t="s">
        <v>2</v>
      </c>
      <c r="DS84" s="7">
        <v>15600</v>
      </c>
      <c r="DT84" s="5" t="s">
        <v>2</v>
      </c>
      <c r="DU84" s="7" t="s">
        <v>320</v>
      </c>
      <c r="DV84" s="5" t="s">
        <v>2</v>
      </c>
      <c r="DW84" s="7" t="s">
        <v>7</v>
      </c>
      <c r="DX84" s="5" t="s">
        <v>2</v>
      </c>
      <c r="DY84" s="7" t="s">
        <v>7</v>
      </c>
      <c r="DZ84" s="5" t="s">
        <v>3</v>
      </c>
      <c r="EA84" s="5" t="s">
        <v>4</v>
      </c>
      <c r="EB84" s="8">
        <v>2</v>
      </c>
      <c r="EC84" s="5" t="s">
        <v>2</v>
      </c>
      <c r="ED84" s="5" t="s">
        <v>7</v>
      </c>
      <c r="EE84" s="5" t="s">
        <v>2</v>
      </c>
      <c r="EF84" s="8" t="s">
        <v>7</v>
      </c>
      <c r="EG84" s="5" t="s">
        <v>2</v>
      </c>
      <c r="EH84" s="8" t="s">
        <v>7</v>
      </c>
      <c r="EI84" s="5" t="s">
        <v>2</v>
      </c>
      <c r="EJ84" s="8" t="s">
        <v>7</v>
      </c>
      <c r="EK84" s="5" t="s">
        <v>3</v>
      </c>
      <c r="EL84" s="5" t="s">
        <v>1</v>
      </c>
      <c r="EM84" s="7">
        <v>3</v>
      </c>
      <c r="EN84" s="5" t="s">
        <v>2</v>
      </c>
      <c r="EO84" s="5" t="s">
        <v>7</v>
      </c>
      <c r="EP84" s="5" t="s">
        <v>2</v>
      </c>
      <c r="EQ84" s="7" t="s">
        <v>7</v>
      </c>
      <c r="ER84" s="5" t="s">
        <v>2</v>
      </c>
      <c r="ES84" s="7" t="s">
        <v>7</v>
      </c>
      <c r="ET84" s="5" t="s">
        <v>2</v>
      </c>
      <c r="EU84" s="7" t="s">
        <v>7</v>
      </c>
      <c r="EV84" s="5" t="s">
        <v>3</v>
      </c>
      <c r="EW84" s="5" t="s">
        <v>4</v>
      </c>
      <c r="EX84" s="7">
        <v>4</v>
      </c>
      <c r="EY84" s="5" t="s">
        <v>2</v>
      </c>
      <c r="EZ84" s="5" t="s">
        <v>7</v>
      </c>
      <c r="FA84" s="5" t="s">
        <v>2</v>
      </c>
      <c r="FB84" s="7" t="s">
        <v>7</v>
      </c>
      <c r="FC84" s="5" t="s">
        <v>2</v>
      </c>
      <c r="FD84" s="7" t="s">
        <v>7</v>
      </c>
      <c r="FE84" s="5" t="s">
        <v>2</v>
      </c>
      <c r="FF84" s="7" t="s">
        <v>7</v>
      </c>
      <c r="FG84" s="5" t="s">
        <v>3</v>
      </c>
      <c r="FJ84" s="7"/>
      <c r="FN84" s="7"/>
      <c r="FP84" s="7"/>
      <c r="FR84" s="7"/>
      <c r="FT84" s="6"/>
      <c r="FU84" s="5" t="s">
        <v>405</v>
      </c>
      <c r="FV84" s="9" t="s">
        <v>5</v>
      </c>
      <c r="FW84" s="5" t="s">
        <v>2</v>
      </c>
      <c r="FX84" s="8" t="s">
        <v>7</v>
      </c>
      <c r="FY84" s="5" t="s">
        <v>2</v>
      </c>
      <c r="FZ84" s="8" t="s">
        <v>7</v>
      </c>
      <c r="GA84" s="5" t="s">
        <v>2</v>
      </c>
      <c r="GB84" s="8" t="s">
        <v>7</v>
      </c>
      <c r="GC84" s="5" t="s">
        <v>2</v>
      </c>
      <c r="GD84" s="8" t="s">
        <v>7</v>
      </c>
      <c r="GE84" s="5" t="s">
        <v>3</v>
      </c>
      <c r="GF84" s="6" t="s">
        <v>18</v>
      </c>
    </row>
    <row r="85" spans="1:188" x14ac:dyDescent="0.25">
      <c r="A85" s="5" t="s">
        <v>9</v>
      </c>
      <c r="B85" s="5">
        <v>18800</v>
      </c>
      <c r="C85" s="5" t="s">
        <v>10</v>
      </c>
      <c r="D85" s="5" t="s">
        <v>11</v>
      </c>
      <c r="E85" s="5" t="s">
        <v>20</v>
      </c>
      <c r="F85" s="5" t="s">
        <v>21</v>
      </c>
      <c r="G85" s="5" t="s">
        <v>22</v>
      </c>
      <c r="H85" s="5">
        <v>6</v>
      </c>
      <c r="I85" s="5" t="s">
        <v>12</v>
      </c>
      <c r="J85" s="5">
        <v>3</v>
      </c>
      <c r="K85" s="5" t="s">
        <v>14</v>
      </c>
      <c r="L85" s="5" t="s">
        <v>15</v>
      </c>
      <c r="M85" s="5" t="s">
        <v>16</v>
      </c>
      <c r="O85" s="5" t="s">
        <v>19</v>
      </c>
      <c r="P85" s="5" t="s">
        <v>23</v>
      </c>
      <c r="Q85" s="5" t="s">
        <v>1</v>
      </c>
      <c r="R85" s="7">
        <v>1</v>
      </c>
      <c r="S85" s="5" t="s">
        <v>2</v>
      </c>
      <c r="T85" s="7">
        <v>18800</v>
      </c>
      <c r="U85" s="5" t="s">
        <v>2</v>
      </c>
      <c r="V85" s="7" t="s">
        <v>8</v>
      </c>
      <c r="W85" s="5" t="s">
        <v>2</v>
      </c>
      <c r="X85" s="7" t="s">
        <v>7</v>
      </c>
      <c r="Y85" s="5" t="s">
        <v>2</v>
      </c>
      <c r="Z85" s="7" t="s">
        <v>7</v>
      </c>
      <c r="AA85" s="5" t="s">
        <v>3</v>
      </c>
      <c r="AB85" s="5" t="s">
        <v>4</v>
      </c>
      <c r="AC85" s="8">
        <v>2</v>
      </c>
      <c r="AD85" s="5" t="s">
        <v>2</v>
      </c>
      <c r="AE85" s="5" t="s">
        <v>7</v>
      </c>
      <c r="AF85" s="5" t="s">
        <v>2</v>
      </c>
      <c r="AG85" s="8" t="s">
        <v>7</v>
      </c>
      <c r="AH85" s="5" t="s">
        <v>2</v>
      </c>
      <c r="AI85" s="8" t="s">
        <v>7</v>
      </c>
      <c r="AJ85" s="5" t="s">
        <v>2</v>
      </c>
      <c r="AK85" s="8" t="s">
        <v>7</v>
      </c>
      <c r="AL85" s="5" t="s">
        <v>3</v>
      </c>
      <c r="AM85" s="5" t="s">
        <v>1</v>
      </c>
      <c r="AN85" s="7">
        <v>3</v>
      </c>
      <c r="AO85" s="5" t="s">
        <v>2</v>
      </c>
      <c r="AP85" s="5" t="s">
        <v>7</v>
      </c>
      <c r="AQ85" s="5" t="s">
        <v>2</v>
      </c>
      <c r="AR85" s="7" t="s">
        <v>7</v>
      </c>
      <c r="AS85" s="5" t="s">
        <v>2</v>
      </c>
      <c r="AT85" s="7" t="s">
        <v>7</v>
      </c>
      <c r="AU85" s="5" t="s">
        <v>2</v>
      </c>
      <c r="AV85" s="7" t="s">
        <v>7</v>
      </c>
      <c r="AW85" s="5" t="s">
        <v>3</v>
      </c>
      <c r="AY85" s="7"/>
      <c r="BC85" s="7"/>
      <c r="BE85" s="7"/>
      <c r="BG85" s="7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V85" s="5" t="s">
        <v>405</v>
      </c>
      <c r="BW85" s="9" t="s">
        <v>5</v>
      </c>
      <c r="BX85" s="5" t="s">
        <v>2</v>
      </c>
      <c r="BY85" s="8" t="s">
        <v>7</v>
      </c>
      <c r="BZ85" s="5" t="s">
        <v>2</v>
      </c>
      <c r="CA85" s="8" t="s">
        <v>7</v>
      </c>
      <c r="CB85" s="5" t="s">
        <v>2</v>
      </c>
      <c r="CC85" s="8" t="s">
        <v>7</v>
      </c>
      <c r="CD85" s="5" t="s">
        <v>2</v>
      </c>
      <c r="CE85" s="8" t="s">
        <v>7</v>
      </c>
      <c r="CF85" s="5" t="s">
        <v>3</v>
      </c>
      <c r="CG85" s="6" t="s">
        <v>18</v>
      </c>
      <c r="CH85" s="11">
        <v>1128</v>
      </c>
      <c r="CI85" s="6">
        <v>18800</v>
      </c>
      <c r="CJ85" s="6"/>
      <c r="CK85" s="6"/>
      <c r="CL85" s="6"/>
      <c r="CM85" s="6"/>
      <c r="CN85" s="6">
        <v>0.06</v>
      </c>
      <c r="CO85" s="6" t="s">
        <v>35</v>
      </c>
      <c r="CP85" s="6">
        <v>1</v>
      </c>
      <c r="CQ85" s="6" t="s">
        <v>29</v>
      </c>
      <c r="CR85" s="6" t="s">
        <v>27</v>
      </c>
      <c r="CS85" s="6">
        <v>18800</v>
      </c>
      <c r="CT85" s="6" t="s">
        <v>24</v>
      </c>
      <c r="CU85" s="6">
        <v>0.06</v>
      </c>
      <c r="CV85" s="6" t="s">
        <v>25</v>
      </c>
      <c r="CW85" s="6">
        <v>1128</v>
      </c>
      <c r="CX85" s="6" t="s">
        <v>28</v>
      </c>
      <c r="CY85" s="6" t="s">
        <v>26</v>
      </c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 t="s">
        <v>36</v>
      </c>
      <c r="DN85" s="5" t="s">
        <v>19</v>
      </c>
      <c r="DO85" s="5" t="s">
        <v>23</v>
      </c>
      <c r="DP85" s="5" t="s">
        <v>1</v>
      </c>
      <c r="DQ85" s="7">
        <v>1</v>
      </c>
      <c r="DR85" s="5" t="s">
        <v>2</v>
      </c>
      <c r="DS85" s="7">
        <v>18800</v>
      </c>
      <c r="DT85" s="5" t="s">
        <v>2</v>
      </c>
      <c r="DU85" s="7" t="s">
        <v>1576</v>
      </c>
      <c r="DV85" s="5" t="s">
        <v>2</v>
      </c>
      <c r="DW85" s="7" t="s">
        <v>7</v>
      </c>
      <c r="DX85" s="5" t="s">
        <v>2</v>
      </c>
      <c r="DY85" s="7" t="s">
        <v>7</v>
      </c>
      <c r="DZ85" s="5" t="s">
        <v>3</v>
      </c>
      <c r="EA85" s="5" t="s">
        <v>4</v>
      </c>
      <c r="EB85" s="8">
        <v>2</v>
      </c>
      <c r="EC85" s="5" t="s">
        <v>2</v>
      </c>
      <c r="ED85" s="5" t="s">
        <v>7</v>
      </c>
      <c r="EE85" s="5" t="s">
        <v>2</v>
      </c>
      <c r="EF85" s="8" t="s">
        <v>7</v>
      </c>
      <c r="EG85" s="5" t="s">
        <v>2</v>
      </c>
      <c r="EH85" s="8" t="s">
        <v>7</v>
      </c>
      <c r="EI85" s="5" t="s">
        <v>2</v>
      </c>
      <c r="EJ85" s="8" t="s">
        <v>7</v>
      </c>
      <c r="EK85" s="5" t="s">
        <v>3</v>
      </c>
      <c r="EL85" s="5" t="s">
        <v>1</v>
      </c>
      <c r="EM85" s="7">
        <v>3</v>
      </c>
      <c r="EN85" s="5" t="s">
        <v>2</v>
      </c>
      <c r="EO85" s="5" t="s">
        <v>7</v>
      </c>
      <c r="EP85" s="5" t="s">
        <v>2</v>
      </c>
      <c r="EQ85" s="7" t="s">
        <v>7</v>
      </c>
      <c r="ER85" s="5" t="s">
        <v>2</v>
      </c>
      <c r="ES85" s="7" t="s">
        <v>7</v>
      </c>
      <c r="ET85" s="5" t="s">
        <v>2</v>
      </c>
      <c r="EU85" s="7" t="s">
        <v>7</v>
      </c>
      <c r="EV85" s="5" t="s">
        <v>3</v>
      </c>
      <c r="EX85" s="7"/>
      <c r="FB85" s="7"/>
      <c r="FD85" s="7"/>
      <c r="FF85" s="7"/>
      <c r="FJ85" s="7"/>
      <c r="FN85" s="7"/>
      <c r="FP85" s="7"/>
      <c r="FR85" s="7"/>
      <c r="FT85" s="6"/>
      <c r="FU85" s="5" t="s">
        <v>405</v>
      </c>
      <c r="FV85" s="9" t="s">
        <v>5</v>
      </c>
      <c r="FW85" s="5" t="s">
        <v>2</v>
      </c>
      <c r="FX85" s="8" t="s">
        <v>7</v>
      </c>
      <c r="FY85" s="5" t="s">
        <v>2</v>
      </c>
      <c r="FZ85" s="8" t="s">
        <v>7</v>
      </c>
      <c r="GA85" s="5" t="s">
        <v>2</v>
      </c>
      <c r="GB85" s="8" t="s">
        <v>7</v>
      </c>
      <c r="GC85" s="5" t="s">
        <v>2</v>
      </c>
      <c r="GD85" s="8" t="s">
        <v>7</v>
      </c>
      <c r="GE85" s="5" t="s">
        <v>3</v>
      </c>
      <c r="GF85" s="6" t="s">
        <v>18</v>
      </c>
    </row>
    <row r="86" spans="1:188" x14ac:dyDescent="0.25">
      <c r="A86" s="5" t="s">
        <v>9</v>
      </c>
      <c r="B86" s="5">
        <v>17700</v>
      </c>
      <c r="C86" s="5" t="s">
        <v>10</v>
      </c>
      <c r="D86" s="5" t="s">
        <v>11</v>
      </c>
      <c r="E86" s="5" t="s">
        <v>20</v>
      </c>
      <c r="F86" s="5" t="s">
        <v>21</v>
      </c>
      <c r="G86" s="5" t="s">
        <v>22</v>
      </c>
      <c r="H86" s="5">
        <v>8</v>
      </c>
      <c r="I86" s="5" t="s">
        <v>12</v>
      </c>
      <c r="J86" s="5">
        <v>5</v>
      </c>
      <c r="K86" s="5" t="s">
        <v>14</v>
      </c>
      <c r="L86" s="5" t="s">
        <v>15</v>
      </c>
      <c r="M86" s="5" t="s">
        <v>16</v>
      </c>
      <c r="O86" s="5" t="s">
        <v>19</v>
      </c>
      <c r="P86" s="5" t="s">
        <v>23</v>
      </c>
      <c r="Q86" s="5" t="s">
        <v>1</v>
      </c>
      <c r="R86" s="7">
        <v>1</v>
      </c>
      <c r="S86" s="5" t="s">
        <v>2</v>
      </c>
      <c r="T86" s="7">
        <v>17700</v>
      </c>
      <c r="U86" s="5" t="s">
        <v>2</v>
      </c>
      <c r="V86" s="7" t="s">
        <v>8</v>
      </c>
      <c r="W86" s="5" t="s">
        <v>2</v>
      </c>
      <c r="X86" s="7" t="s">
        <v>7</v>
      </c>
      <c r="Y86" s="5" t="s">
        <v>2</v>
      </c>
      <c r="Z86" s="7" t="s">
        <v>7</v>
      </c>
      <c r="AA86" s="5" t="s">
        <v>3</v>
      </c>
      <c r="AB86" s="5" t="s">
        <v>4</v>
      </c>
      <c r="AC86" s="8">
        <v>2</v>
      </c>
      <c r="AD86" s="5" t="s">
        <v>2</v>
      </c>
      <c r="AE86" s="5" t="s">
        <v>7</v>
      </c>
      <c r="AF86" s="5" t="s">
        <v>2</v>
      </c>
      <c r="AG86" s="8" t="s">
        <v>7</v>
      </c>
      <c r="AH86" s="5" t="s">
        <v>2</v>
      </c>
      <c r="AI86" s="8" t="s">
        <v>7</v>
      </c>
      <c r="AJ86" s="5" t="s">
        <v>2</v>
      </c>
      <c r="AK86" s="8" t="s">
        <v>7</v>
      </c>
      <c r="AL86" s="5" t="s">
        <v>3</v>
      </c>
      <c r="AM86" s="5" t="s">
        <v>1</v>
      </c>
      <c r="AN86" s="7">
        <v>3</v>
      </c>
      <c r="AO86" s="5" t="s">
        <v>2</v>
      </c>
      <c r="AP86" s="5" t="s">
        <v>7</v>
      </c>
      <c r="AQ86" s="5" t="s">
        <v>2</v>
      </c>
      <c r="AR86" s="7" t="s">
        <v>7</v>
      </c>
      <c r="AS86" s="5" t="s">
        <v>2</v>
      </c>
      <c r="AT86" s="7" t="s">
        <v>7</v>
      </c>
      <c r="AU86" s="5" t="s">
        <v>2</v>
      </c>
      <c r="AV86" s="7" t="s">
        <v>7</v>
      </c>
      <c r="AW86" s="5" t="s">
        <v>3</v>
      </c>
      <c r="AX86" s="5" t="s">
        <v>4</v>
      </c>
      <c r="AY86" s="7">
        <v>4</v>
      </c>
      <c r="AZ86" s="5" t="s">
        <v>2</v>
      </c>
      <c r="BA86" s="5" t="s">
        <v>7</v>
      </c>
      <c r="BB86" s="5" t="s">
        <v>2</v>
      </c>
      <c r="BC86" s="7" t="s">
        <v>7</v>
      </c>
      <c r="BD86" s="5" t="s">
        <v>2</v>
      </c>
      <c r="BE86" s="7" t="s">
        <v>7</v>
      </c>
      <c r="BF86" s="5" t="s">
        <v>2</v>
      </c>
      <c r="BG86" s="7" t="s">
        <v>7</v>
      </c>
      <c r="BH86" s="5" t="s">
        <v>3</v>
      </c>
      <c r="BI86" s="5"/>
      <c r="BJ86" s="5" t="s">
        <v>1</v>
      </c>
      <c r="BK86" s="7">
        <v>5</v>
      </c>
      <c r="BL86" s="5" t="s">
        <v>2</v>
      </c>
      <c r="BM86" s="5" t="s">
        <v>7</v>
      </c>
      <c r="BN86" s="5" t="s">
        <v>2</v>
      </c>
      <c r="BO86" s="7" t="s">
        <v>7</v>
      </c>
      <c r="BP86" s="5" t="s">
        <v>2</v>
      </c>
      <c r="BQ86" s="7"/>
      <c r="BR86" s="5" t="s">
        <v>2</v>
      </c>
      <c r="BS86" s="7" t="s">
        <v>7</v>
      </c>
      <c r="BT86" s="5" t="s">
        <v>3</v>
      </c>
      <c r="BV86" s="5" t="s">
        <v>405</v>
      </c>
      <c r="BW86" s="9" t="s">
        <v>5</v>
      </c>
      <c r="BX86" s="5" t="s">
        <v>2</v>
      </c>
      <c r="BY86" s="8" t="s">
        <v>7</v>
      </c>
      <c r="BZ86" s="5" t="s">
        <v>2</v>
      </c>
      <c r="CA86" s="8" t="s">
        <v>7</v>
      </c>
      <c r="CB86" s="5" t="s">
        <v>2</v>
      </c>
      <c r="CC86" s="8" t="s">
        <v>7</v>
      </c>
      <c r="CD86" s="5" t="s">
        <v>2</v>
      </c>
      <c r="CE86" s="8" t="s">
        <v>7</v>
      </c>
      <c r="CF86" s="5" t="s">
        <v>3</v>
      </c>
      <c r="CG86" s="6" t="s">
        <v>18</v>
      </c>
      <c r="CH86" s="11">
        <v>1416</v>
      </c>
      <c r="CI86" s="6">
        <v>17700</v>
      </c>
      <c r="CJ86" s="6"/>
      <c r="CK86" s="6"/>
      <c r="CL86" s="6"/>
      <c r="CM86" s="6"/>
      <c r="CN86" s="6">
        <v>0.08</v>
      </c>
      <c r="CO86" s="6" t="s">
        <v>35</v>
      </c>
      <c r="CP86" s="6">
        <v>1</v>
      </c>
      <c r="CQ86" s="6" t="s">
        <v>29</v>
      </c>
      <c r="CR86" s="6" t="s">
        <v>27</v>
      </c>
      <c r="CS86" s="6">
        <v>17700</v>
      </c>
      <c r="CT86" s="6" t="s">
        <v>24</v>
      </c>
      <c r="CU86" s="6">
        <v>0.08</v>
      </c>
      <c r="CV86" s="6" t="s">
        <v>25</v>
      </c>
      <c r="CW86" s="6">
        <v>1416</v>
      </c>
      <c r="CX86" s="6" t="s">
        <v>28</v>
      </c>
      <c r="CY86" s="6" t="s">
        <v>26</v>
      </c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 t="s">
        <v>36</v>
      </c>
      <c r="DN86" s="5" t="s">
        <v>19</v>
      </c>
      <c r="DO86" s="5" t="s">
        <v>23</v>
      </c>
      <c r="DP86" s="5" t="s">
        <v>1</v>
      </c>
      <c r="DQ86" s="7">
        <v>1</v>
      </c>
      <c r="DR86" s="5" t="s">
        <v>2</v>
      </c>
      <c r="DS86" s="7">
        <v>17700</v>
      </c>
      <c r="DT86" s="5" t="s">
        <v>2</v>
      </c>
      <c r="DU86" s="7" t="s">
        <v>372</v>
      </c>
      <c r="DV86" s="5" t="s">
        <v>2</v>
      </c>
      <c r="DW86" s="7" t="s">
        <v>7</v>
      </c>
      <c r="DX86" s="5" t="s">
        <v>2</v>
      </c>
      <c r="DY86" s="7" t="s">
        <v>7</v>
      </c>
      <c r="DZ86" s="5" t="s">
        <v>3</v>
      </c>
      <c r="EA86" s="5" t="s">
        <v>4</v>
      </c>
      <c r="EB86" s="8">
        <v>2</v>
      </c>
      <c r="EC86" s="5" t="s">
        <v>2</v>
      </c>
      <c r="ED86" s="5" t="s">
        <v>7</v>
      </c>
      <c r="EE86" s="5" t="s">
        <v>2</v>
      </c>
      <c r="EF86" s="8" t="s">
        <v>7</v>
      </c>
      <c r="EG86" s="5" t="s">
        <v>2</v>
      </c>
      <c r="EH86" s="8" t="s">
        <v>7</v>
      </c>
      <c r="EI86" s="5" t="s">
        <v>2</v>
      </c>
      <c r="EJ86" s="8" t="s">
        <v>7</v>
      </c>
      <c r="EK86" s="5" t="s">
        <v>3</v>
      </c>
      <c r="EL86" s="5" t="s">
        <v>1</v>
      </c>
      <c r="EM86" s="7">
        <v>3</v>
      </c>
      <c r="EN86" s="5" t="s">
        <v>2</v>
      </c>
      <c r="EO86" s="5" t="s">
        <v>7</v>
      </c>
      <c r="EP86" s="5" t="s">
        <v>2</v>
      </c>
      <c r="EQ86" s="7" t="s">
        <v>7</v>
      </c>
      <c r="ER86" s="5" t="s">
        <v>2</v>
      </c>
      <c r="ES86" s="7" t="s">
        <v>7</v>
      </c>
      <c r="ET86" s="5" t="s">
        <v>2</v>
      </c>
      <c r="EU86" s="7" t="s">
        <v>7</v>
      </c>
      <c r="EV86" s="5" t="s">
        <v>3</v>
      </c>
      <c r="EW86" s="5" t="s">
        <v>4</v>
      </c>
      <c r="EX86" s="7">
        <v>4</v>
      </c>
      <c r="EY86" s="5" t="s">
        <v>2</v>
      </c>
      <c r="EZ86" s="5" t="s">
        <v>7</v>
      </c>
      <c r="FA86" s="5" t="s">
        <v>2</v>
      </c>
      <c r="FB86" s="7" t="s">
        <v>7</v>
      </c>
      <c r="FC86" s="5" t="s">
        <v>2</v>
      </c>
      <c r="FD86" s="7" t="s">
        <v>7</v>
      </c>
      <c r="FE86" s="5" t="s">
        <v>2</v>
      </c>
      <c r="FF86" s="7" t="s">
        <v>7</v>
      </c>
      <c r="FG86" s="5" t="s">
        <v>3</v>
      </c>
      <c r="FH86" s="5" t="s">
        <v>1</v>
      </c>
      <c r="FI86" s="7">
        <v>5</v>
      </c>
      <c r="FJ86" s="5" t="s">
        <v>2</v>
      </c>
      <c r="FK86" s="5" t="s">
        <v>7</v>
      </c>
      <c r="FL86" s="5" t="s">
        <v>2</v>
      </c>
      <c r="FM86" s="7" t="s">
        <v>7</v>
      </c>
      <c r="FN86" s="5" t="s">
        <v>2</v>
      </c>
      <c r="FO86" s="7" t="s">
        <v>7</v>
      </c>
      <c r="FP86" s="5" t="s">
        <v>2</v>
      </c>
      <c r="FQ86" s="7" t="s">
        <v>7</v>
      </c>
      <c r="FR86" s="5" t="s">
        <v>3</v>
      </c>
      <c r="FT86" s="6"/>
      <c r="FU86" s="5" t="s">
        <v>405</v>
      </c>
      <c r="FV86" s="9" t="s">
        <v>5</v>
      </c>
      <c r="FW86" s="5" t="s">
        <v>2</v>
      </c>
      <c r="FX86" s="8" t="s">
        <v>7</v>
      </c>
      <c r="FY86" s="5" t="s">
        <v>2</v>
      </c>
      <c r="FZ86" s="8" t="s">
        <v>7</v>
      </c>
      <c r="GA86" s="5" t="s">
        <v>2</v>
      </c>
      <c r="GB86" s="8" t="s">
        <v>7</v>
      </c>
      <c r="GC86" s="5" t="s">
        <v>2</v>
      </c>
      <c r="GD86" s="8" t="s">
        <v>7</v>
      </c>
      <c r="GE86" s="5" t="s">
        <v>3</v>
      </c>
      <c r="GF86" s="6" t="s">
        <v>18</v>
      </c>
    </row>
    <row r="87" spans="1:188" x14ac:dyDescent="0.25">
      <c r="A87" s="5" t="s">
        <v>9</v>
      </c>
      <c r="B87" s="5">
        <v>7100</v>
      </c>
      <c r="C87" s="5" t="s">
        <v>10</v>
      </c>
      <c r="D87" s="5" t="s">
        <v>11</v>
      </c>
      <c r="E87" s="5" t="s">
        <v>20</v>
      </c>
      <c r="F87" s="5" t="s">
        <v>21</v>
      </c>
      <c r="G87" s="5" t="s">
        <v>22</v>
      </c>
      <c r="H87" s="5">
        <v>9</v>
      </c>
      <c r="I87" s="5" t="s">
        <v>12</v>
      </c>
      <c r="J87" s="5">
        <v>4</v>
      </c>
      <c r="K87" s="5" t="s">
        <v>14</v>
      </c>
      <c r="L87" s="5" t="s">
        <v>15</v>
      </c>
      <c r="M87" s="5" t="s">
        <v>16</v>
      </c>
      <c r="O87" s="5" t="s">
        <v>19</v>
      </c>
      <c r="P87" s="5" t="s">
        <v>23</v>
      </c>
      <c r="Q87" s="5" t="s">
        <v>1</v>
      </c>
      <c r="R87" s="7">
        <v>1</v>
      </c>
      <c r="S87" s="5" t="s">
        <v>2</v>
      </c>
      <c r="T87" s="7">
        <v>7100</v>
      </c>
      <c r="U87" s="5" t="s">
        <v>2</v>
      </c>
      <c r="V87" s="7" t="s">
        <v>8</v>
      </c>
      <c r="W87" s="5" t="s">
        <v>2</v>
      </c>
      <c r="X87" s="7" t="s">
        <v>7</v>
      </c>
      <c r="Y87" s="5" t="s">
        <v>2</v>
      </c>
      <c r="Z87" s="7" t="s">
        <v>7</v>
      </c>
      <c r="AA87" s="5" t="s">
        <v>3</v>
      </c>
      <c r="AB87" s="5" t="s">
        <v>4</v>
      </c>
      <c r="AC87" s="8">
        <v>2</v>
      </c>
      <c r="AD87" s="5" t="s">
        <v>2</v>
      </c>
      <c r="AE87" s="5" t="s">
        <v>7</v>
      </c>
      <c r="AF87" s="5" t="s">
        <v>2</v>
      </c>
      <c r="AG87" s="8" t="s">
        <v>7</v>
      </c>
      <c r="AH87" s="5" t="s">
        <v>2</v>
      </c>
      <c r="AI87" s="8" t="s">
        <v>7</v>
      </c>
      <c r="AJ87" s="5" t="s">
        <v>2</v>
      </c>
      <c r="AK87" s="8" t="s">
        <v>7</v>
      </c>
      <c r="AL87" s="5" t="s">
        <v>3</v>
      </c>
      <c r="AM87" s="5" t="s">
        <v>1</v>
      </c>
      <c r="AN87" s="7">
        <v>3</v>
      </c>
      <c r="AO87" s="5" t="s">
        <v>2</v>
      </c>
      <c r="AP87" s="5" t="s">
        <v>7</v>
      </c>
      <c r="AQ87" s="5" t="s">
        <v>2</v>
      </c>
      <c r="AR87" s="7" t="s">
        <v>7</v>
      </c>
      <c r="AS87" s="5" t="s">
        <v>2</v>
      </c>
      <c r="AT87" s="7" t="s">
        <v>7</v>
      </c>
      <c r="AU87" s="5" t="s">
        <v>2</v>
      </c>
      <c r="AV87" s="7" t="s">
        <v>7</v>
      </c>
      <c r="AW87" s="5" t="s">
        <v>3</v>
      </c>
      <c r="AX87" s="5" t="s">
        <v>4</v>
      </c>
      <c r="AY87" s="7">
        <v>4</v>
      </c>
      <c r="AZ87" s="5" t="s">
        <v>2</v>
      </c>
      <c r="BA87" s="5" t="s">
        <v>7</v>
      </c>
      <c r="BB87" s="5" t="s">
        <v>2</v>
      </c>
      <c r="BC87" s="7" t="s">
        <v>7</v>
      </c>
      <c r="BD87" s="5" t="s">
        <v>2</v>
      </c>
      <c r="BE87" s="7" t="s">
        <v>7</v>
      </c>
      <c r="BF87" s="5" t="s">
        <v>2</v>
      </c>
      <c r="BG87" s="7" t="s">
        <v>7</v>
      </c>
      <c r="BH87" s="5" t="s">
        <v>3</v>
      </c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V87" s="5" t="s">
        <v>405</v>
      </c>
      <c r="BW87" s="9" t="s">
        <v>5</v>
      </c>
      <c r="BX87" s="5" t="s">
        <v>2</v>
      </c>
      <c r="BY87" s="8" t="s">
        <v>7</v>
      </c>
      <c r="BZ87" s="5" t="s">
        <v>2</v>
      </c>
      <c r="CA87" s="8" t="s">
        <v>7</v>
      </c>
      <c r="CB87" s="5" t="s">
        <v>2</v>
      </c>
      <c r="CC87" s="8" t="s">
        <v>7</v>
      </c>
      <c r="CD87" s="5" t="s">
        <v>2</v>
      </c>
      <c r="CE87" s="8" t="s">
        <v>7</v>
      </c>
      <c r="CF87" s="5" t="s">
        <v>3</v>
      </c>
      <c r="CG87" s="6" t="s">
        <v>18</v>
      </c>
      <c r="CH87" s="11">
        <v>639</v>
      </c>
      <c r="CI87" s="6">
        <v>7100</v>
      </c>
      <c r="CJ87" s="6"/>
      <c r="CK87" s="6"/>
      <c r="CL87" s="6"/>
      <c r="CM87" s="6"/>
      <c r="CN87" s="6">
        <v>0.09</v>
      </c>
      <c r="CO87" s="6" t="s">
        <v>35</v>
      </c>
      <c r="CP87" s="6">
        <v>1</v>
      </c>
      <c r="CQ87" s="6" t="s">
        <v>29</v>
      </c>
      <c r="CR87" s="6" t="s">
        <v>27</v>
      </c>
      <c r="CS87" s="6">
        <v>7100</v>
      </c>
      <c r="CT87" s="6" t="s">
        <v>24</v>
      </c>
      <c r="CU87" s="6">
        <v>0.09</v>
      </c>
      <c r="CV87" s="6" t="s">
        <v>25</v>
      </c>
      <c r="CW87" s="6">
        <v>639</v>
      </c>
      <c r="CX87" s="6" t="s">
        <v>28</v>
      </c>
      <c r="CY87" s="6" t="s">
        <v>26</v>
      </c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 t="s">
        <v>36</v>
      </c>
      <c r="DN87" s="5" t="s">
        <v>19</v>
      </c>
      <c r="DO87" s="5" t="s">
        <v>23</v>
      </c>
      <c r="DP87" s="5" t="s">
        <v>1</v>
      </c>
      <c r="DQ87" s="7">
        <v>1</v>
      </c>
      <c r="DR87" s="5" t="s">
        <v>2</v>
      </c>
      <c r="DS87" s="7">
        <v>7100</v>
      </c>
      <c r="DT87" s="5" t="s">
        <v>2</v>
      </c>
      <c r="DU87" s="7" t="s">
        <v>1577</v>
      </c>
      <c r="DV87" s="5" t="s">
        <v>2</v>
      </c>
      <c r="DW87" s="7" t="s">
        <v>7</v>
      </c>
      <c r="DX87" s="5" t="s">
        <v>2</v>
      </c>
      <c r="DY87" s="7" t="s">
        <v>7</v>
      </c>
      <c r="DZ87" s="5" t="s">
        <v>3</v>
      </c>
      <c r="EA87" s="5" t="s">
        <v>4</v>
      </c>
      <c r="EB87" s="8">
        <v>2</v>
      </c>
      <c r="EC87" s="5" t="s">
        <v>2</v>
      </c>
      <c r="ED87" s="5" t="s">
        <v>7</v>
      </c>
      <c r="EE87" s="5" t="s">
        <v>2</v>
      </c>
      <c r="EF87" s="8" t="s">
        <v>7</v>
      </c>
      <c r="EG87" s="5" t="s">
        <v>2</v>
      </c>
      <c r="EH87" s="8" t="s">
        <v>7</v>
      </c>
      <c r="EI87" s="5" t="s">
        <v>2</v>
      </c>
      <c r="EJ87" s="8" t="s">
        <v>7</v>
      </c>
      <c r="EK87" s="5" t="s">
        <v>3</v>
      </c>
      <c r="EL87" s="5" t="s">
        <v>1</v>
      </c>
      <c r="EM87" s="7">
        <v>3</v>
      </c>
      <c r="EN87" s="5" t="s">
        <v>2</v>
      </c>
      <c r="EO87" s="5" t="s">
        <v>7</v>
      </c>
      <c r="EP87" s="5" t="s">
        <v>2</v>
      </c>
      <c r="EQ87" s="7" t="s">
        <v>7</v>
      </c>
      <c r="ER87" s="5" t="s">
        <v>2</v>
      </c>
      <c r="ES87" s="7" t="s">
        <v>7</v>
      </c>
      <c r="ET87" s="5" t="s">
        <v>2</v>
      </c>
      <c r="EU87" s="7" t="s">
        <v>7</v>
      </c>
      <c r="EV87" s="5" t="s">
        <v>3</v>
      </c>
      <c r="EW87" s="5" t="s">
        <v>4</v>
      </c>
      <c r="EX87" s="7">
        <v>4</v>
      </c>
      <c r="EY87" s="5" t="s">
        <v>2</v>
      </c>
      <c r="EZ87" s="5" t="s">
        <v>7</v>
      </c>
      <c r="FA87" s="5" t="s">
        <v>2</v>
      </c>
      <c r="FB87" s="7" t="s">
        <v>7</v>
      </c>
      <c r="FC87" s="5" t="s">
        <v>2</v>
      </c>
      <c r="FD87" s="7" t="s">
        <v>7</v>
      </c>
      <c r="FE87" s="5" t="s">
        <v>2</v>
      </c>
      <c r="FF87" s="7" t="s">
        <v>7</v>
      </c>
      <c r="FG87" s="5" t="s">
        <v>3</v>
      </c>
      <c r="FJ87" s="7"/>
      <c r="FN87" s="7"/>
      <c r="FP87" s="7"/>
      <c r="FR87" s="7"/>
      <c r="FT87" s="6"/>
      <c r="FU87" s="5" t="s">
        <v>405</v>
      </c>
      <c r="FV87" s="9" t="s">
        <v>5</v>
      </c>
      <c r="FW87" s="5" t="s">
        <v>2</v>
      </c>
      <c r="FX87" s="8" t="s">
        <v>7</v>
      </c>
      <c r="FY87" s="5" t="s">
        <v>2</v>
      </c>
      <c r="FZ87" s="8" t="s">
        <v>7</v>
      </c>
      <c r="GA87" s="5" t="s">
        <v>2</v>
      </c>
      <c r="GB87" s="8" t="s">
        <v>7</v>
      </c>
      <c r="GC87" s="5" t="s">
        <v>2</v>
      </c>
      <c r="GD87" s="8" t="s">
        <v>7</v>
      </c>
      <c r="GE87" s="5" t="s">
        <v>3</v>
      </c>
      <c r="GF87" s="6" t="s">
        <v>18</v>
      </c>
    </row>
    <row r="88" spans="1:188" x14ac:dyDescent="0.25">
      <c r="A88" s="5" t="s">
        <v>9</v>
      </c>
      <c r="B88" s="5">
        <v>13200</v>
      </c>
      <c r="C88" s="5" t="s">
        <v>10</v>
      </c>
      <c r="D88" s="5" t="s">
        <v>11</v>
      </c>
      <c r="E88" s="5" t="s">
        <v>20</v>
      </c>
      <c r="F88" s="5" t="s">
        <v>21</v>
      </c>
      <c r="G88" s="5" t="s">
        <v>22</v>
      </c>
      <c r="H88" s="5">
        <v>7</v>
      </c>
      <c r="I88" s="5" t="s">
        <v>12</v>
      </c>
      <c r="J88" s="5">
        <v>3</v>
      </c>
      <c r="K88" s="5" t="s">
        <v>14</v>
      </c>
      <c r="L88" s="5" t="s">
        <v>15</v>
      </c>
      <c r="M88" s="5" t="s">
        <v>16</v>
      </c>
      <c r="O88" s="5" t="s">
        <v>19</v>
      </c>
      <c r="P88" s="5" t="s">
        <v>23</v>
      </c>
      <c r="Q88" s="5" t="s">
        <v>1</v>
      </c>
      <c r="R88" s="7">
        <v>1</v>
      </c>
      <c r="S88" s="5" t="s">
        <v>2</v>
      </c>
      <c r="T88" s="7">
        <v>13200</v>
      </c>
      <c r="U88" s="5" t="s">
        <v>2</v>
      </c>
      <c r="V88" s="7" t="s">
        <v>8</v>
      </c>
      <c r="W88" s="5" t="s">
        <v>2</v>
      </c>
      <c r="X88" s="7" t="s">
        <v>7</v>
      </c>
      <c r="Y88" s="5" t="s">
        <v>2</v>
      </c>
      <c r="Z88" s="7" t="s">
        <v>7</v>
      </c>
      <c r="AA88" s="5" t="s">
        <v>3</v>
      </c>
      <c r="AB88" s="5" t="s">
        <v>4</v>
      </c>
      <c r="AC88" s="8">
        <v>2</v>
      </c>
      <c r="AD88" s="5" t="s">
        <v>2</v>
      </c>
      <c r="AE88" s="5" t="s">
        <v>7</v>
      </c>
      <c r="AF88" s="5" t="s">
        <v>2</v>
      </c>
      <c r="AG88" s="8" t="s">
        <v>7</v>
      </c>
      <c r="AH88" s="5" t="s">
        <v>2</v>
      </c>
      <c r="AI88" s="8" t="s">
        <v>7</v>
      </c>
      <c r="AJ88" s="5" t="s">
        <v>2</v>
      </c>
      <c r="AK88" s="8" t="s">
        <v>7</v>
      </c>
      <c r="AL88" s="5" t="s">
        <v>3</v>
      </c>
      <c r="AM88" s="5" t="s">
        <v>1</v>
      </c>
      <c r="AN88" s="7">
        <v>3</v>
      </c>
      <c r="AO88" s="5" t="s">
        <v>2</v>
      </c>
      <c r="AP88" s="5" t="s">
        <v>7</v>
      </c>
      <c r="AQ88" s="5" t="s">
        <v>2</v>
      </c>
      <c r="AR88" s="7" t="s">
        <v>7</v>
      </c>
      <c r="AS88" s="5" t="s">
        <v>2</v>
      </c>
      <c r="AT88" s="7" t="s">
        <v>7</v>
      </c>
      <c r="AU88" s="5" t="s">
        <v>2</v>
      </c>
      <c r="AV88" s="7" t="s">
        <v>7</v>
      </c>
      <c r="AW88" s="5" t="s">
        <v>3</v>
      </c>
      <c r="AY88" s="7"/>
      <c r="BC88" s="7"/>
      <c r="BE88" s="7"/>
      <c r="BG88" s="7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V88" s="5" t="s">
        <v>405</v>
      </c>
      <c r="BW88" s="9" t="s">
        <v>5</v>
      </c>
      <c r="BX88" s="5" t="s">
        <v>2</v>
      </c>
      <c r="BY88" s="8" t="s">
        <v>7</v>
      </c>
      <c r="BZ88" s="5" t="s">
        <v>2</v>
      </c>
      <c r="CA88" s="8" t="s">
        <v>7</v>
      </c>
      <c r="CB88" s="5" t="s">
        <v>2</v>
      </c>
      <c r="CC88" s="8" t="s">
        <v>7</v>
      </c>
      <c r="CD88" s="5" t="s">
        <v>2</v>
      </c>
      <c r="CE88" s="8" t="s">
        <v>7</v>
      </c>
      <c r="CF88" s="5" t="s">
        <v>3</v>
      </c>
      <c r="CG88" s="6" t="s">
        <v>18</v>
      </c>
      <c r="CH88" s="11">
        <v>924</v>
      </c>
      <c r="CI88" s="6">
        <v>13200</v>
      </c>
      <c r="CJ88" s="6"/>
      <c r="CK88" s="6"/>
      <c r="CL88" s="6"/>
      <c r="CM88" s="6"/>
      <c r="CN88" s="6">
        <v>7.0000000000000007E-2</v>
      </c>
      <c r="CO88" s="6" t="s">
        <v>35</v>
      </c>
      <c r="CP88" s="6">
        <v>1</v>
      </c>
      <c r="CQ88" s="6" t="s">
        <v>29</v>
      </c>
      <c r="CR88" s="6" t="s">
        <v>27</v>
      </c>
      <c r="CS88" s="6">
        <v>13200</v>
      </c>
      <c r="CT88" s="6" t="s">
        <v>24</v>
      </c>
      <c r="CU88" s="6">
        <v>7.0000000000000007E-2</v>
      </c>
      <c r="CV88" s="6" t="s">
        <v>25</v>
      </c>
      <c r="CW88" s="6">
        <v>924</v>
      </c>
      <c r="CX88" s="6" t="s">
        <v>28</v>
      </c>
      <c r="CY88" s="6" t="s">
        <v>26</v>
      </c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 t="s">
        <v>36</v>
      </c>
      <c r="DN88" s="5" t="s">
        <v>19</v>
      </c>
      <c r="DO88" s="5" t="s">
        <v>23</v>
      </c>
      <c r="DP88" s="5" t="s">
        <v>1</v>
      </c>
      <c r="DQ88" s="7">
        <v>1</v>
      </c>
      <c r="DR88" s="5" t="s">
        <v>2</v>
      </c>
      <c r="DS88" s="7">
        <v>13200</v>
      </c>
      <c r="DT88" s="5" t="s">
        <v>2</v>
      </c>
      <c r="DU88" s="7" t="s">
        <v>364</v>
      </c>
      <c r="DV88" s="5" t="s">
        <v>2</v>
      </c>
      <c r="DW88" s="7" t="s">
        <v>7</v>
      </c>
      <c r="DX88" s="5" t="s">
        <v>2</v>
      </c>
      <c r="DY88" s="7" t="s">
        <v>7</v>
      </c>
      <c r="DZ88" s="5" t="s">
        <v>3</v>
      </c>
      <c r="EA88" s="5" t="s">
        <v>4</v>
      </c>
      <c r="EB88" s="8">
        <v>2</v>
      </c>
      <c r="EC88" s="5" t="s">
        <v>2</v>
      </c>
      <c r="ED88" s="5" t="s">
        <v>7</v>
      </c>
      <c r="EE88" s="5" t="s">
        <v>2</v>
      </c>
      <c r="EF88" s="8" t="s">
        <v>7</v>
      </c>
      <c r="EG88" s="5" t="s">
        <v>2</v>
      </c>
      <c r="EH88" s="8" t="s">
        <v>7</v>
      </c>
      <c r="EI88" s="5" t="s">
        <v>2</v>
      </c>
      <c r="EJ88" s="8" t="s">
        <v>7</v>
      </c>
      <c r="EK88" s="5" t="s">
        <v>3</v>
      </c>
      <c r="EL88" s="5" t="s">
        <v>1</v>
      </c>
      <c r="EM88" s="7">
        <v>3</v>
      </c>
      <c r="EN88" s="5" t="s">
        <v>2</v>
      </c>
      <c r="EO88" s="5" t="s">
        <v>7</v>
      </c>
      <c r="EP88" s="5" t="s">
        <v>2</v>
      </c>
      <c r="EQ88" s="7" t="s">
        <v>7</v>
      </c>
      <c r="ER88" s="5" t="s">
        <v>2</v>
      </c>
      <c r="ES88" s="7" t="s">
        <v>7</v>
      </c>
      <c r="ET88" s="5" t="s">
        <v>2</v>
      </c>
      <c r="EU88" s="7" t="s">
        <v>7</v>
      </c>
      <c r="EV88" s="5" t="s">
        <v>3</v>
      </c>
      <c r="EX88" s="7"/>
      <c r="FB88" s="7"/>
      <c r="FD88" s="7"/>
      <c r="FF88" s="7"/>
      <c r="FJ88" s="7"/>
      <c r="FN88" s="7"/>
      <c r="FP88" s="7"/>
      <c r="FR88" s="7"/>
      <c r="FT88" s="6"/>
      <c r="FU88" s="5" t="s">
        <v>405</v>
      </c>
      <c r="FV88" s="9" t="s">
        <v>5</v>
      </c>
      <c r="FW88" s="5" t="s">
        <v>2</v>
      </c>
      <c r="FX88" s="8" t="s">
        <v>7</v>
      </c>
      <c r="FY88" s="5" t="s">
        <v>2</v>
      </c>
      <c r="FZ88" s="8" t="s">
        <v>7</v>
      </c>
      <c r="GA88" s="5" t="s">
        <v>2</v>
      </c>
      <c r="GB88" s="8" t="s">
        <v>7</v>
      </c>
      <c r="GC88" s="5" t="s">
        <v>2</v>
      </c>
      <c r="GD88" s="8" t="s">
        <v>7</v>
      </c>
      <c r="GE88" s="5" t="s">
        <v>3</v>
      </c>
      <c r="GF88" s="6" t="s">
        <v>18</v>
      </c>
    </row>
    <row r="89" spans="1:188" x14ac:dyDescent="0.25">
      <c r="A89" s="5" t="s">
        <v>9</v>
      </c>
      <c r="B89" s="5">
        <v>15700</v>
      </c>
      <c r="C89" s="5" t="s">
        <v>10</v>
      </c>
      <c r="D89" s="5" t="s">
        <v>11</v>
      </c>
      <c r="E89" s="5" t="s">
        <v>20</v>
      </c>
      <c r="F89" s="5" t="s">
        <v>21</v>
      </c>
      <c r="G89" s="5" t="s">
        <v>22</v>
      </c>
      <c r="H89" s="5">
        <v>9</v>
      </c>
      <c r="I89" s="5" t="s">
        <v>12</v>
      </c>
      <c r="J89" s="5">
        <v>5</v>
      </c>
      <c r="K89" s="5" t="s">
        <v>14</v>
      </c>
      <c r="L89" s="5" t="s">
        <v>15</v>
      </c>
      <c r="M89" s="5" t="s">
        <v>16</v>
      </c>
      <c r="O89" s="5" t="s">
        <v>19</v>
      </c>
      <c r="P89" s="5" t="s">
        <v>23</v>
      </c>
      <c r="Q89" s="5" t="s">
        <v>1</v>
      </c>
      <c r="R89" s="7">
        <v>1</v>
      </c>
      <c r="S89" s="5" t="s">
        <v>2</v>
      </c>
      <c r="T89" s="7">
        <v>15700</v>
      </c>
      <c r="U89" s="5" t="s">
        <v>2</v>
      </c>
      <c r="V89" s="7" t="s">
        <v>8</v>
      </c>
      <c r="W89" s="5" t="s">
        <v>2</v>
      </c>
      <c r="X89" s="7" t="s">
        <v>7</v>
      </c>
      <c r="Y89" s="5" t="s">
        <v>2</v>
      </c>
      <c r="Z89" s="7" t="s">
        <v>7</v>
      </c>
      <c r="AA89" s="5" t="s">
        <v>3</v>
      </c>
      <c r="AB89" s="5" t="s">
        <v>4</v>
      </c>
      <c r="AC89" s="8">
        <v>2</v>
      </c>
      <c r="AD89" s="5" t="s">
        <v>2</v>
      </c>
      <c r="AE89" s="5" t="s">
        <v>7</v>
      </c>
      <c r="AF89" s="5" t="s">
        <v>2</v>
      </c>
      <c r="AG89" s="8" t="s">
        <v>7</v>
      </c>
      <c r="AH89" s="5" t="s">
        <v>2</v>
      </c>
      <c r="AI89" s="8" t="s">
        <v>7</v>
      </c>
      <c r="AJ89" s="5" t="s">
        <v>2</v>
      </c>
      <c r="AK89" s="8" t="s">
        <v>7</v>
      </c>
      <c r="AL89" s="5" t="s">
        <v>3</v>
      </c>
      <c r="AM89" s="5" t="s">
        <v>1</v>
      </c>
      <c r="AN89" s="7">
        <v>3</v>
      </c>
      <c r="AO89" s="5" t="s">
        <v>2</v>
      </c>
      <c r="AP89" s="5" t="s">
        <v>7</v>
      </c>
      <c r="AQ89" s="5" t="s">
        <v>2</v>
      </c>
      <c r="AR89" s="7" t="s">
        <v>7</v>
      </c>
      <c r="AS89" s="5" t="s">
        <v>2</v>
      </c>
      <c r="AT89" s="7" t="s">
        <v>7</v>
      </c>
      <c r="AU89" s="5" t="s">
        <v>2</v>
      </c>
      <c r="AV89" s="7" t="s">
        <v>7</v>
      </c>
      <c r="AW89" s="5" t="s">
        <v>3</v>
      </c>
      <c r="AX89" s="5" t="s">
        <v>4</v>
      </c>
      <c r="AY89" s="7">
        <v>4</v>
      </c>
      <c r="AZ89" s="5" t="s">
        <v>2</v>
      </c>
      <c r="BA89" s="5" t="s">
        <v>7</v>
      </c>
      <c r="BB89" s="5" t="s">
        <v>2</v>
      </c>
      <c r="BC89" s="7" t="s">
        <v>7</v>
      </c>
      <c r="BD89" s="5" t="s">
        <v>2</v>
      </c>
      <c r="BE89" s="7" t="s">
        <v>7</v>
      </c>
      <c r="BF89" s="5" t="s">
        <v>2</v>
      </c>
      <c r="BG89" s="7" t="s">
        <v>7</v>
      </c>
      <c r="BH89" s="5" t="s">
        <v>3</v>
      </c>
      <c r="BI89" s="5"/>
      <c r="BJ89" s="5" t="s">
        <v>1</v>
      </c>
      <c r="BK89" s="7">
        <v>5</v>
      </c>
      <c r="BL89" s="5" t="s">
        <v>2</v>
      </c>
      <c r="BM89" s="5" t="s">
        <v>7</v>
      </c>
      <c r="BN89" s="5" t="s">
        <v>2</v>
      </c>
      <c r="BO89" s="7" t="s">
        <v>7</v>
      </c>
      <c r="BP89" s="5" t="s">
        <v>2</v>
      </c>
      <c r="BQ89" s="7"/>
      <c r="BR89" s="5" t="s">
        <v>2</v>
      </c>
      <c r="BS89" s="7" t="s">
        <v>7</v>
      </c>
      <c r="BT89" s="5" t="s">
        <v>3</v>
      </c>
      <c r="BV89" s="5" t="s">
        <v>405</v>
      </c>
      <c r="BW89" s="9" t="s">
        <v>5</v>
      </c>
      <c r="BX89" s="5" t="s">
        <v>2</v>
      </c>
      <c r="BY89" s="8" t="s">
        <v>7</v>
      </c>
      <c r="BZ89" s="5" t="s">
        <v>2</v>
      </c>
      <c r="CA89" s="8" t="s">
        <v>7</v>
      </c>
      <c r="CB89" s="5" t="s">
        <v>2</v>
      </c>
      <c r="CC89" s="8" t="s">
        <v>7</v>
      </c>
      <c r="CD89" s="5" t="s">
        <v>2</v>
      </c>
      <c r="CE89" s="8" t="s">
        <v>7</v>
      </c>
      <c r="CF89" s="5" t="s">
        <v>3</v>
      </c>
      <c r="CG89" s="6" t="s">
        <v>18</v>
      </c>
      <c r="CH89" s="11">
        <v>1413</v>
      </c>
      <c r="CI89" s="6">
        <v>15700</v>
      </c>
      <c r="CJ89" s="6"/>
      <c r="CK89" s="6"/>
      <c r="CL89" s="6"/>
      <c r="CM89" s="6"/>
      <c r="CN89" s="6">
        <v>0.09</v>
      </c>
      <c r="CO89" s="6" t="s">
        <v>35</v>
      </c>
      <c r="CP89" s="6">
        <v>1</v>
      </c>
      <c r="CQ89" s="6" t="s">
        <v>29</v>
      </c>
      <c r="CR89" s="6" t="s">
        <v>27</v>
      </c>
      <c r="CS89" s="6">
        <v>15700</v>
      </c>
      <c r="CT89" s="6" t="s">
        <v>24</v>
      </c>
      <c r="CU89" s="6">
        <v>0.09</v>
      </c>
      <c r="CV89" s="6" t="s">
        <v>25</v>
      </c>
      <c r="CW89" s="6">
        <v>1413</v>
      </c>
      <c r="CX89" s="6" t="s">
        <v>28</v>
      </c>
      <c r="CY89" s="6" t="s">
        <v>26</v>
      </c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 t="s">
        <v>36</v>
      </c>
      <c r="DN89" s="5" t="s">
        <v>19</v>
      </c>
      <c r="DO89" s="5" t="s">
        <v>23</v>
      </c>
      <c r="DP89" s="5" t="s">
        <v>1</v>
      </c>
      <c r="DQ89" s="7">
        <v>1</v>
      </c>
      <c r="DR89" s="5" t="s">
        <v>2</v>
      </c>
      <c r="DS89" s="7">
        <v>15700</v>
      </c>
      <c r="DT89" s="5" t="s">
        <v>2</v>
      </c>
      <c r="DU89" s="7" t="s">
        <v>321</v>
      </c>
      <c r="DV89" s="5" t="s">
        <v>2</v>
      </c>
      <c r="DW89" s="7" t="s">
        <v>7</v>
      </c>
      <c r="DX89" s="5" t="s">
        <v>2</v>
      </c>
      <c r="DY89" s="7" t="s">
        <v>7</v>
      </c>
      <c r="DZ89" s="5" t="s">
        <v>3</v>
      </c>
      <c r="EA89" s="5" t="s">
        <v>4</v>
      </c>
      <c r="EB89" s="8">
        <v>2</v>
      </c>
      <c r="EC89" s="5" t="s">
        <v>2</v>
      </c>
      <c r="ED89" s="5" t="s">
        <v>7</v>
      </c>
      <c r="EE89" s="5" t="s">
        <v>2</v>
      </c>
      <c r="EF89" s="8" t="s">
        <v>7</v>
      </c>
      <c r="EG89" s="5" t="s">
        <v>2</v>
      </c>
      <c r="EH89" s="8" t="s">
        <v>7</v>
      </c>
      <c r="EI89" s="5" t="s">
        <v>2</v>
      </c>
      <c r="EJ89" s="8" t="s">
        <v>7</v>
      </c>
      <c r="EK89" s="5" t="s">
        <v>3</v>
      </c>
      <c r="EL89" s="5" t="s">
        <v>1</v>
      </c>
      <c r="EM89" s="7">
        <v>3</v>
      </c>
      <c r="EN89" s="5" t="s">
        <v>2</v>
      </c>
      <c r="EO89" s="5" t="s">
        <v>7</v>
      </c>
      <c r="EP89" s="5" t="s">
        <v>2</v>
      </c>
      <c r="EQ89" s="7" t="s">
        <v>7</v>
      </c>
      <c r="ER89" s="5" t="s">
        <v>2</v>
      </c>
      <c r="ES89" s="7" t="s">
        <v>7</v>
      </c>
      <c r="ET89" s="5" t="s">
        <v>2</v>
      </c>
      <c r="EU89" s="7" t="s">
        <v>7</v>
      </c>
      <c r="EV89" s="5" t="s">
        <v>3</v>
      </c>
      <c r="EW89" s="5" t="s">
        <v>4</v>
      </c>
      <c r="EX89" s="7">
        <v>4</v>
      </c>
      <c r="EY89" s="5" t="s">
        <v>2</v>
      </c>
      <c r="EZ89" s="5" t="s">
        <v>7</v>
      </c>
      <c r="FA89" s="5" t="s">
        <v>2</v>
      </c>
      <c r="FB89" s="7" t="s">
        <v>7</v>
      </c>
      <c r="FC89" s="5" t="s">
        <v>2</v>
      </c>
      <c r="FD89" s="7" t="s">
        <v>7</v>
      </c>
      <c r="FE89" s="5" t="s">
        <v>2</v>
      </c>
      <c r="FF89" s="7" t="s">
        <v>7</v>
      </c>
      <c r="FG89" s="5" t="s">
        <v>3</v>
      </c>
      <c r="FH89" s="5" t="s">
        <v>1</v>
      </c>
      <c r="FI89" s="7">
        <v>5</v>
      </c>
      <c r="FJ89" s="5" t="s">
        <v>2</v>
      </c>
      <c r="FK89" s="5" t="s">
        <v>7</v>
      </c>
      <c r="FL89" s="5" t="s">
        <v>2</v>
      </c>
      <c r="FM89" s="7" t="s">
        <v>7</v>
      </c>
      <c r="FN89" s="5" t="s">
        <v>2</v>
      </c>
      <c r="FO89" s="7" t="s">
        <v>7</v>
      </c>
      <c r="FP89" s="5" t="s">
        <v>2</v>
      </c>
      <c r="FQ89" s="7" t="s">
        <v>7</v>
      </c>
      <c r="FR89" s="5" t="s">
        <v>3</v>
      </c>
      <c r="FT89" s="6"/>
      <c r="FU89" s="5" t="s">
        <v>405</v>
      </c>
      <c r="FV89" s="9" t="s">
        <v>5</v>
      </c>
      <c r="FW89" s="5" t="s">
        <v>2</v>
      </c>
      <c r="FX89" s="8" t="s">
        <v>7</v>
      </c>
      <c r="FY89" s="5" t="s">
        <v>2</v>
      </c>
      <c r="FZ89" s="8" t="s">
        <v>7</v>
      </c>
      <c r="GA89" s="5" t="s">
        <v>2</v>
      </c>
      <c r="GB89" s="8" t="s">
        <v>7</v>
      </c>
      <c r="GC89" s="5" t="s">
        <v>2</v>
      </c>
      <c r="GD89" s="8" t="s">
        <v>7</v>
      </c>
      <c r="GE89" s="5" t="s">
        <v>3</v>
      </c>
      <c r="GF89" s="6" t="s">
        <v>18</v>
      </c>
    </row>
    <row r="90" spans="1:188" x14ac:dyDescent="0.25">
      <c r="A90" s="5" t="s">
        <v>9</v>
      </c>
      <c r="B90" s="5">
        <v>5400</v>
      </c>
      <c r="C90" s="5" t="s">
        <v>10</v>
      </c>
      <c r="D90" s="5" t="s">
        <v>11</v>
      </c>
      <c r="E90" s="5" t="s">
        <v>20</v>
      </c>
      <c r="F90" s="5" t="s">
        <v>21</v>
      </c>
      <c r="G90" s="5" t="s">
        <v>22</v>
      </c>
      <c r="H90" s="5">
        <v>3</v>
      </c>
      <c r="I90" s="5" t="s">
        <v>12</v>
      </c>
      <c r="J90" s="5">
        <v>4</v>
      </c>
      <c r="K90" s="5" t="s">
        <v>14</v>
      </c>
      <c r="L90" s="5" t="s">
        <v>15</v>
      </c>
      <c r="M90" s="5" t="s">
        <v>16</v>
      </c>
      <c r="O90" s="5" t="s">
        <v>19</v>
      </c>
      <c r="P90" s="5" t="s">
        <v>23</v>
      </c>
      <c r="Q90" s="5" t="s">
        <v>1</v>
      </c>
      <c r="R90" s="7">
        <v>1</v>
      </c>
      <c r="S90" s="5" t="s">
        <v>2</v>
      </c>
      <c r="T90" s="7">
        <v>5400</v>
      </c>
      <c r="U90" s="5" t="s">
        <v>2</v>
      </c>
      <c r="V90" s="7" t="s">
        <v>8</v>
      </c>
      <c r="W90" s="5" t="s">
        <v>2</v>
      </c>
      <c r="X90" s="7" t="s">
        <v>7</v>
      </c>
      <c r="Y90" s="5" t="s">
        <v>2</v>
      </c>
      <c r="Z90" s="7" t="s">
        <v>7</v>
      </c>
      <c r="AA90" s="5" t="s">
        <v>3</v>
      </c>
      <c r="AB90" s="5" t="s">
        <v>4</v>
      </c>
      <c r="AC90" s="8">
        <v>2</v>
      </c>
      <c r="AD90" s="5" t="s">
        <v>2</v>
      </c>
      <c r="AE90" s="5" t="s">
        <v>7</v>
      </c>
      <c r="AF90" s="5" t="s">
        <v>2</v>
      </c>
      <c r="AG90" s="8" t="s">
        <v>7</v>
      </c>
      <c r="AH90" s="5" t="s">
        <v>2</v>
      </c>
      <c r="AI90" s="8" t="s">
        <v>7</v>
      </c>
      <c r="AJ90" s="5" t="s">
        <v>2</v>
      </c>
      <c r="AK90" s="8" t="s">
        <v>7</v>
      </c>
      <c r="AL90" s="5" t="s">
        <v>3</v>
      </c>
      <c r="AM90" s="5" t="s">
        <v>1</v>
      </c>
      <c r="AN90" s="7">
        <v>3</v>
      </c>
      <c r="AO90" s="5" t="s">
        <v>2</v>
      </c>
      <c r="AP90" s="5" t="s">
        <v>7</v>
      </c>
      <c r="AQ90" s="5" t="s">
        <v>2</v>
      </c>
      <c r="AR90" s="7" t="s">
        <v>7</v>
      </c>
      <c r="AS90" s="5" t="s">
        <v>2</v>
      </c>
      <c r="AT90" s="7" t="s">
        <v>7</v>
      </c>
      <c r="AU90" s="5" t="s">
        <v>2</v>
      </c>
      <c r="AV90" s="7" t="s">
        <v>7</v>
      </c>
      <c r="AW90" s="5" t="s">
        <v>3</v>
      </c>
      <c r="AX90" s="5" t="s">
        <v>4</v>
      </c>
      <c r="AY90" s="7">
        <v>4</v>
      </c>
      <c r="AZ90" s="5" t="s">
        <v>2</v>
      </c>
      <c r="BA90" s="5" t="s">
        <v>7</v>
      </c>
      <c r="BB90" s="5" t="s">
        <v>2</v>
      </c>
      <c r="BC90" s="7" t="s">
        <v>7</v>
      </c>
      <c r="BD90" s="5" t="s">
        <v>2</v>
      </c>
      <c r="BE90" s="7" t="s">
        <v>7</v>
      </c>
      <c r="BF90" s="5" t="s">
        <v>2</v>
      </c>
      <c r="BG90" s="7" t="s">
        <v>7</v>
      </c>
      <c r="BH90" s="5" t="s">
        <v>3</v>
      </c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V90" s="5" t="s">
        <v>405</v>
      </c>
      <c r="BW90" s="9" t="s">
        <v>5</v>
      </c>
      <c r="BX90" s="5" t="s">
        <v>2</v>
      </c>
      <c r="BY90" s="8" t="s">
        <v>7</v>
      </c>
      <c r="BZ90" s="5" t="s">
        <v>2</v>
      </c>
      <c r="CA90" s="8" t="s">
        <v>7</v>
      </c>
      <c r="CB90" s="5" t="s">
        <v>2</v>
      </c>
      <c r="CC90" s="8" t="s">
        <v>7</v>
      </c>
      <c r="CD90" s="5" t="s">
        <v>2</v>
      </c>
      <c r="CE90" s="8" t="s">
        <v>7</v>
      </c>
      <c r="CF90" s="5" t="s">
        <v>3</v>
      </c>
      <c r="CG90" s="6" t="s">
        <v>18</v>
      </c>
      <c r="CH90" s="11">
        <v>162</v>
      </c>
      <c r="CI90" s="6">
        <v>5400</v>
      </c>
      <c r="CJ90" s="6"/>
      <c r="CK90" s="6"/>
      <c r="CL90" s="6"/>
      <c r="CM90" s="6"/>
      <c r="CN90" s="6">
        <v>0.03</v>
      </c>
      <c r="CO90" s="6" t="s">
        <v>35</v>
      </c>
      <c r="CP90" s="6">
        <v>1</v>
      </c>
      <c r="CQ90" s="6" t="s">
        <v>29</v>
      </c>
      <c r="CR90" s="6" t="s">
        <v>27</v>
      </c>
      <c r="CS90" s="6">
        <v>5400</v>
      </c>
      <c r="CT90" s="6" t="s">
        <v>24</v>
      </c>
      <c r="CU90" s="6">
        <v>0.03</v>
      </c>
      <c r="CV90" s="6" t="s">
        <v>25</v>
      </c>
      <c r="CW90" s="6">
        <v>162</v>
      </c>
      <c r="CX90" s="6" t="s">
        <v>28</v>
      </c>
      <c r="CY90" s="6" t="s">
        <v>26</v>
      </c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 t="s">
        <v>36</v>
      </c>
      <c r="DN90" s="5" t="s">
        <v>19</v>
      </c>
      <c r="DO90" s="5" t="s">
        <v>23</v>
      </c>
      <c r="DP90" s="5" t="s">
        <v>1</v>
      </c>
      <c r="DQ90" s="7">
        <v>1</v>
      </c>
      <c r="DR90" s="5" t="s">
        <v>2</v>
      </c>
      <c r="DS90" s="7">
        <v>5400</v>
      </c>
      <c r="DT90" s="5" t="s">
        <v>2</v>
      </c>
      <c r="DU90" s="7" t="s">
        <v>1578</v>
      </c>
      <c r="DV90" s="5" t="s">
        <v>2</v>
      </c>
      <c r="DW90" s="7" t="s">
        <v>7</v>
      </c>
      <c r="DX90" s="5" t="s">
        <v>2</v>
      </c>
      <c r="DY90" s="7" t="s">
        <v>7</v>
      </c>
      <c r="DZ90" s="5" t="s">
        <v>3</v>
      </c>
      <c r="EA90" s="5" t="s">
        <v>4</v>
      </c>
      <c r="EB90" s="8">
        <v>2</v>
      </c>
      <c r="EC90" s="5" t="s">
        <v>2</v>
      </c>
      <c r="ED90" s="5" t="s">
        <v>7</v>
      </c>
      <c r="EE90" s="5" t="s">
        <v>2</v>
      </c>
      <c r="EF90" s="8" t="s">
        <v>7</v>
      </c>
      <c r="EG90" s="5" t="s">
        <v>2</v>
      </c>
      <c r="EH90" s="8" t="s">
        <v>7</v>
      </c>
      <c r="EI90" s="5" t="s">
        <v>2</v>
      </c>
      <c r="EJ90" s="8" t="s">
        <v>7</v>
      </c>
      <c r="EK90" s="5" t="s">
        <v>3</v>
      </c>
      <c r="EL90" s="5" t="s">
        <v>1</v>
      </c>
      <c r="EM90" s="7">
        <v>3</v>
      </c>
      <c r="EN90" s="5" t="s">
        <v>2</v>
      </c>
      <c r="EO90" s="5" t="s">
        <v>7</v>
      </c>
      <c r="EP90" s="5" t="s">
        <v>2</v>
      </c>
      <c r="EQ90" s="7" t="s">
        <v>7</v>
      </c>
      <c r="ER90" s="5" t="s">
        <v>2</v>
      </c>
      <c r="ES90" s="7" t="s">
        <v>7</v>
      </c>
      <c r="ET90" s="5" t="s">
        <v>2</v>
      </c>
      <c r="EU90" s="7" t="s">
        <v>7</v>
      </c>
      <c r="EV90" s="5" t="s">
        <v>3</v>
      </c>
      <c r="EW90" s="5" t="s">
        <v>4</v>
      </c>
      <c r="EX90" s="7">
        <v>4</v>
      </c>
      <c r="EY90" s="5" t="s">
        <v>2</v>
      </c>
      <c r="EZ90" s="5" t="s">
        <v>7</v>
      </c>
      <c r="FA90" s="5" t="s">
        <v>2</v>
      </c>
      <c r="FB90" s="7" t="s">
        <v>7</v>
      </c>
      <c r="FC90" s="5" t="s">
        <v>2</v>
      </c>
      <c r="FD90" s="7" t="s">
        <v>7</v>
      </c>
      <c r="FE90" s="5" t="s">
        <v>2</v>
      </c>
      <c r="FF90" s="7" t="s">
        <v>7</v>
      </c>
      <c r="FG90" s="5" t="s">
        <v>3</v>
      </c>
      <c r="FJ90" s="7"/>
      <c r="FN90" s="7"/>
      <c r="FP90" s="7"/>
      <c r="FR90" s="7"/>
      <c r="FT90" s="6"/>
      <c r="FU90" s="5" t="s">
        <v>405</v>
      </c>
      <c r="FV90" s="9" t="s">
        <v>5</v>
      </c>
      <c r="FW90" s="5" t="s">
        <v>2</v>
      </c>
      <c r="FX90" s="8" t="s">
        <v>7</v>
      </c>
      <c r="FY90" s="5" t="s">
        <v>2</v>
      </c>
      <c r="FZ90" s="8" t="s">
        <v>7</v>
      </c>
      <c r="GA90" s="5" t="s">
        <v>2</v>
      </c>
      <c r="GB90" s="8" t="s">
        <v>7</v>
      </c>
      <c r="GC90" s="5" t="s">
        <v>2</v>
      </c>
      <c r="GD90" s="8" t="s">
        <v>7</v>
      </c>
      <c r="GE90" s="5" t="s">
        <v>3</v>
      </c>
      <c r="GF90" s="6" t="s">
        <v>18</v>
      </c>
    </row>
    <row r="91" spans="1:188" x14ac:dyDescent="0.25">
      <c r="A91" s="5" t="s">
        <v>9</v>
      </c>
      <c r="B91" s="5">
        <v>13300</v>
      </c>
      <c r="C91" s="5" t="s">
        <v>10</v>
      </c>
      <c r="D91" s="5" t="s">
        <v>11</v>
      </c>
      <c r="E91" s="5" t="s">
        <v>20</v>
      </c>
      <c r="F91" s="5" t="s">
        <v>21</v>
      </c>
      <c r="G91" s="5" t="s">
        <v>22</v>
      </c>
      <c r="H91" s="5">
        <v>4</v>
      </c>
      <c r="I91" s="5" t="s">
        <v>12</v>
      </c>
      <c r="J91" s="5">
        <v>3</v>
      </c>
      <c r="K91" s="5" t="s">
        <v>14</v>
      </c>
      <c r="L91" s="5" t="s">
        <v>15</v>
      </c>
      <c r="M91" s="5" t="s">
        <v>16</v>
      </c>
      <c r="O91" s="5" t="s">
        <v>19</v>
      </c>
      <c r="P91" s="5" t="s">
        <v>23</v>
      </c>
      <c r="Q91" s="5" t="s">
        <v>1</v>
      </c>
      <c r="R91" s="7">
        <v>1</v>
      </c>
      <c r="S91" s="5" t="s">
        <v>2</v>
      </c>
      <c r="T91" s="7">
        <v>13300</v>
      </c>
      <c r="U91" s="5" t="s">
        <v>2</v>
      </c>
      <c r="V91" s="7" t="s">
        <v>8</v>
      </c>
      <c r="W91" s="5" t="s">
        <v>2</v>
      </c>
      <c r="X91" s="7" t="s">
        <v>7</v>
      </c>
      <c r="Y91" s="5" t="s">
        <v>2</v>
      </c>
      <c r="Z91" s="7" t="s">
        <v>7</v>
      </c>
      <c r="AA91" s="5" t="s">
        <v>3</v>
      </c>
      <c r="AB91" s="5" t="s">
        <v>4</v>
      </c>
      <c r="AC91" s="8">
        <v>2</v>
      </c>
      <c r="AD91" s="5" t="s">
        <v>2</v>
      </c>
      <c r="AE91" s="5" t="s">
        <v>7</v>
      </c>
      <c r="AF91" s="5" t="s">
        <v>2</v>
      </c>
      <c r="AG91" s="8" t="s">
        <v>7</v>
      </c>
      <c r="AH91" s="5" t="s">
        <v>2</v>
      </c>
      <c r="AI91" s="8" t="s">
        <v>7</v>
      </c>
      <c r="AJ91" s="5" t="s">
        <v>2</v>
      </c>
      <c r="AK91" s="8" t="s">
        <v>7</v>
      </c>
      <c r="AL91" s="5" t="s">
        <v>3</v>
      </c>
      <c r="AM91" s="5" t="s">
        <v>1</v>
      </c>
      <c r="AN91" s="7">
        <v>3</v>
      </c>
      <c r="AO91" s="5" t="s">
        <v>2</v>
      </c>
      <c r="AP91" s="5" t="s">
        <v>7</v>
      </c>
      <c r="AQ91" s="5" t="s">
        <v>2</v>
      </c>
      <c r="AR91" s="7" t="s">
        <v>7</v>
      </c>
      <c r="AS91" s="5" t="s">
        <v>2</v>
      </c>
      <c r="AT91" s="7" t="s">
        <v>7</v>
      </c>
      <c r="AU91" s="5" t="s">
        <v>2</v>
      </c>
      <c r="AV91" s="7" t="s">
        <v>7</v>
      </c>
      <c r="AW91" s="5" t="s">
        <v>3</v>
      </c>
      <c r="AY91" s="7"/>
      <c r="BC91" s="7"/>
      <c r="BE91" s="7"/>
      <c r="BG91" s="7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V91" s="5" t="s">
        <v>405</v>
      </c>
      <c r="BW91" s="9" t="s">
        <v>5</v>
      </c>
      <c r="BX91" s="5" t="s">
        <v>2</v>
      </c>
      <c r="BY91" s="8" t="s">
        <v>7</v>
      </c>
      <c r="BZ91" s="5" t="s">
        <v>2</v>
      </c>
      <c r="CA91" s="8" t="s">
        <v>7</v>
      </c>
      <c r="CB91" s="5" t="s">
        <v>2</v>
      </c>
      <c r="CC91" s="8" t="s">
        <v>7</v>
      </c>
      <c r="CD91" s="5" t="s">
        <v>2</v>
      </c>
      <c r="CE91" s="8" t="s">
        <v>7</v>
      </c>
      <c r="CF91" s="5" t="s">
        <v>3</v>
      </c>
      <c r="CG91" s="6" t="s">
        <v>18</v>
      </c>
      <c r="CH91" s="11">
        <v>532</v>
      </c>
      <c r="CI91" s="6">
        <v>13300</v>
      </c>
      <c r="CJ91" s="6"/>
      <c r="CK91" s="6"/>
      <c r="CL91" s="6"/>
      <c r="CM91" s="6"/>
      <c r="CN91" s="6">
        <v>0.04</v>
      </c>
      <c r="CO91" s="6" t="s">
        <v>35</v>
      </c>
      <c r="CP91" s="6">
        <v>1</v>
      </c>
      <c r="CQ91" s="6" t="s">
        <v>29</v>
      </c>
      <c r="CR91" s="6" t="s">
        <v>27</v>
      </c>
      <c r="CS91" s="6">
        <v>13300</v>
      </c>
      <c r="CT91" s="6" t="s">
        <v>24</v>
      </c>
      <c r="CU91" s="6">
        <v>0.04</v>
      </c>
      <c r="CV91" s="6" t="s">
        <v>25</v>
      </c>
      <c r="CW91" s="6">
        <v>532</v>
      </c>
      <c r="CX91" s="6" t="s">
        <v>28</v>
      </c>
      <c r="CY91" s="6" t="s">
        <v>26</v>
      </c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 t="s">
        <v>36</v>
      </c>
      <c r="DN91" s="5" t="s">
        <v>19</v>
      </c>
      <c r="DO91" s="5" t="s">
        <v>23</v>
      </c>
      <c r="DP91" s="5" t="s">
        <v>1</v>
      </c>
      <c r="DQ91" s="7">
        <v>1</v>
      </c>
      <c r="DR91" s="5" t="s">
        <v>2</v>
      </c>
      <c r="DS91" s="7">
        <v>13300</v>
      </c>
      <c r="DT91" s="5" t="s">
        <v>2</v>
      </c>
      <c r="DU91" s="7" t="s">
        <v>343</v>
      </c>
      <c r="DV91" s="5" t="s">
        <v>2</v>
      </c>
      <c r="DW91" s="7" t="s">
        <v>7</v>
      </c>
      <c r="DX91" s="5" t="s">
        <v>2</v>
      </c>
      <c r="DY91" s="7" t="s">
        <v>7</v>
      </c>
      <c r="DZ91" s="5" t="s">
        <v>3</v>
      </c>
      <c r="EA91" s="5" t="s">
        <v>4</v>
      </c>
      <c r="EB91" s="8">
        <v>2</v>
      </c>
      <c r="EC91" s="5" t="s">
        <v>2</v>
      </c>
      <c r="ED91" s="5" t="s">
        <v>7</v>
      </c>
      <c r="EE91" s="5" t="s">
        <v>2</v>
      </c>
      <c r="EF91" s="8" t="s">
        <v>7</v>
      </c>
      <c r="EG91" s="5" t="s">
        <v>2</v>
      </c>
      <c r="EH91" s="8" t="s">
        <v>7</v>
      </c>
      <c r="EI91" s="5" t="s">
        <v>2</v>
      </c>
      <c r="EJ91" s="8" t="s">
        <v>7</v>
      </c>
      <c r="EK91" s="5" t="s">
        <v>3</v>
      </c>
      <c r="EL91" s="5" t="s">
        <v>1</v>
      </c>
      <c r="EM91" s="7">
        <v>3</v>
      </c>
      <c r="EN91" s="5" t="s">
        <v>2</v>
      </c>
      <c r="EO91" s="5" t="s">
        <v>7</v>
      </c>
      <c r="EP91" s="5" t="s">
        <v>2</v>
      </c>
      <c r="EQ91" s="7" t="s">
        <v>7</v>
      </c>
      <c r="ER91" s="5" t="s">
        <v>2</v>
      </c>
      <c r="ES91" s="7" t="s">
        <v>7</v>
      </c>
      <c r="ET91" s="5" t="s">
        <v>2</v>
      </c>
      <c r="EU91" s="7" t="s">
        <v>7</v>
      </c>
      <c r="EV91" s="5" t="s">
        <v>3</v>
      </c>
      <c r="EX91" s="7"/>
      <c r="FB91" s="7"/>
      <c r="FD91" s="7"/>
      <c r="FF91" s="7"/>
      <c r="FJ91" s="7"/>
      <c r="FN91" s="7"/>
      <c r="FP91" s="7"/>
      <c r="FR91" s="7"/>
      <c r="FT91" s="6"/>
      <c r="FU91" s="5" t="s">
        <v>405</v>
      </c>
      <c r="FV91" s="9" t="s">
        <v>5</v>
      </c>
      <c r="FW91" s="5" t="s">
        <v>2</v>
      </c>
      <c r="FX91" s="8" t="s">
        <v>7</v>
      </c>
      <c r="FY91" s="5" t="s">
        <v>2</v>
      </c>
      <c r="FZ91" s="8" t="s">
        <v>7</v>
      </c>
      <c r="GA91" s="5" t="s">
        <v>2</v>
      </c>
      <c r="GB91" s="8" t="s">
        <v>7</v>
      </c>
      <c r="GC91" s="5" t="s">
        <v>2</v>
      </c>
      <c r="GD91" s="8" t="s">
        <v>7</v>
      </c>
      <c r="GE91" s="5" t="s">
        <v>3</v>
      </c>
      <c r="GF91" s="6" t="s">
        <v>18</v>
      </c>
    </row>
    <row r="92" spans="1:188" x14ac:dyDescent="0.25">
      <c r="A92" s="5" t="s">
        <v>9</v>
      </c>
      <c r="B92" s="5">
        <v>14100</v>
      </c>
      <c r="C92" s="5" t="s">
        <v>10</v>
      </c>
      <c r="D92" s="5" t="s">
        <v>11</v>
      </c>
      <c r="E92" s="5" t="s">
        <v>20</v>
      </c>
      <c r="F92" s="5" t="s">
        <v>21</v>
      </c>
      <c r="G92" s="5" t="s">
        <v>22</v>
      </c>
      <c r="H92" s="5">
        <v>6</v>
      </c>
      <c r="I92" s="5" t="s">
        <v>12</v>
      </c>
      <c r="J92" s="5">
        <v>5</v>
      </c>
      <c r="K92" s="5" t="s">
        <v>14</v>
      </c>
      <c r="L92" s="5" t="s">
        <v>15</v>
      </c>
      <c r="M92" s="5" t="s">
        <v>16</v>
      </c>
      <c r="O92" s="5" t="s">
        <v>19</v>
      </c>
      <c r="P92" s="5" t="s">
        <v>23</v>
      </c>
      <c r="Q92" s="5" t="s">
        <v>1</v>
      </c>
      <c r="R92" s="7">
        <v>1</v>
      </c>
      <c r="S92" s="5" t="s">
        <v>2</v>
      </c>
      <c r="T92" s="7">
        <v>14100</v>
      </c>
      <c r="U92" s="5" t="s">
        <v>2</v>
      </c>
      <c r="V92" s="7" t="s">
        <v>8</v>
      </c>
      <c r="W92" s="5" t="s">
        <v>2</v>
      </c>
      <c r="X92" s="7" t="s">
        <v>7</v>
      </c>
      <c r="Y92" s="5" t="s">
        <v>2</v>
      </c>
      <c r="Z92" s="7" t="s">
        <v>7</v>
      </c>
      <c r="AA92" s="5" t="s">
        <v>3</v>
      </c>
      <c r="AB92" s="5" t="s">
        <v>4</v>
      </c>
      <c r="AC92" s="8">
        <v>2</v>
      </c>
      <c r="AD92" s="5" t="s">
        <v>2</v>
      </c>
      <c r="AE92" s="5" t="s">
        <v>7</v>
      </c>
      <c r="AF92" s="5" t="s">
        <v>2</v>
      </c>
      <c r="AG92" s="8" t="s">
        <v>7</v>
      </c>
      <c r="AH92" s="5" t="s">
        <v>2</v>
      </c>
      <c r="AI92" s="8" t="s">
        <v>7</v>
      </c>
      <c r="AJ92" s="5" t="s">
        <v>2</v>
      </c>
      <c r="AK92" s="8" t="s">
        <v>7</v>
      </c>
      <c r="AL92" s="5" t="s">
        <v>3</v>
      </c>
      <c r="AM92" s="5" t="s">
        <v>1</v>
      </c>
      <c r="AN92" s="7">
        <v>3</v>
      </c>
      <c r="AO92" s="5" t="s">
        <v>2</v>
      </c>
      <c r="AP92" s="5" t="s">
        <v>7</v>
      </c>
      <c r="AQ92" s="5" t="s">
        <v>2</v>
      </c>
      <c r="AR92" s="7" t="s">
        <v>7</v>
      </c>
      <c r="AS92" s="5" t="s">
        <v>2</v>
      </c>
      <c r="AT92" s="7" t="s">
        <v>7</v>
      </c>
      <c r="AU92" s="5" t="s">
        <v>2</v>
      </c>
      <c r="AV92" s="7" t="s">
        <v>7</v>
      </c>
      <c r="AW92" s="5" t="s">
        <v>3</v>
      </c>
      <c r="AX92" s="5" t="s">
        <v>4</v>
      </c>
      <c r="AY92" s="7">
        <v>4</v>
      </c>
      <c r="AZ92" s="5" t="s">
        <v>2</v>
      </c>
      <c r="BA92" s="5" t="s">
        <v>7</v>
      </c>
      <c r="BB92" s="5" t="s">
        <v>2</v>
      </c>
      <c r="BC92" s="7" t="s">
        <v>7</v>
      </c>
      <c r="BD92" s="5" t="s">
        <v>2</v>
      </c>
      <c r="BE92" s="7" t="s">
        <v>7</v>
      </c>
      <c r="BF92" s="5" t="s">
        <v>2</v>
      </c>
      <c r="BG92" s="7" t="s">
        <v>7</v>
      </c>
      <c r="BH92" s="5" t="s">
        <v>3</v>
      </c>
      <c r="BI92" s="5"/>
      <c r="BJ92" s="5" t="s">
        <v>1</v>
      </c>
      <c r="BK92" s="7">
        <v>5</v>
      </c>
      <c r="BL92" s="5" t="s">
        <v>2</v>
      </c>
      <c r="BM92" s="5" t="s">
        <v>7</v>
      </c>
      <c r="BN92" s="5" t="s">
        <v>2</v>
      </c>
      <c r="BO92" s="7" t="s">
        <v>7</v>
      </c>
      <c r="BP92" s="5" t="s">
        <v>2</v>
      </c>
      <c r="BQ92" s="7"/>
      <c r="BR92" s="5" t="s">
        <v>2</v>
      </c>
      <c r="BS92" s="7" t="s">
        <v>7</v>
      </c>
      <c r="BT92" s="5" t="s">
        <v>3</v>
      </c>
      <c r="BV92" s="5" t="s">
        <v>405</v>
      </c>
      <c r="BW92" s="9" t="s">
        <v>5</v>
      </c>
      <c r="BX92" s="5" t="s">
        <v>2</v>
      </c>
      <c r="BY92" s="8" t="s">
        <v>7</v>
      </c>
      <c r="BZ92" s="5" t="s">
        <v>2</v>
      </c>
      <c r="CA92" s="8" t="s">
        <v>7</v>
      </c>
      <c r="CB92" s="5" t="s">
        <v>2</v>
      </c>
      <c r="CC92" s="8" t="s">
        <v>7</v>
      </c>
      <c r="CD92" s="5" t="s">
        <v>2</v>
      </c>
      <c r="CE92" s="8" t="s">
        <v>7</v>
      </c>
      <c r="CF92" s="5" t="s">
        <v>3</v>
      </c>
      <c r="CG92" s="6" t="s">
        <v>18</v>
      </c>
      <c r="CH92" s="11">
        <v>846</v>
      </c>
      <c r="CI92" s="6">
        <v>14100</v>
      </c>
      <c r="CJ92" s="6"/>
      <c r="CK92" s="6"/>
      <c r="CL92" s="6"/>
      <c r="CM92" s="6"/>
      <c r="CN92" s="6">
        <v>0.06</v>
      </c>
      <c r="CO92" s="6" t="s">
        <v>35</v>
      </c>
      <c r="CP92" s="6">
        <v>1</v>
      </c>
      <c r="CQ92" s="6" t="s">
        <v>29</v>
      </c>
      <c r="CR92" s="6" t="s">
        <v>27</v>
      </c>
      <c r="CS92" s="6">
        <v>14100</v>
      </c>
      <c r="CT92" s="6" t="s">
        <v>24</v>
      </c>
      <c r="CU92" s="6">
        <v>0.06</v>
      </c>
      <c r="CV92" s="6" t="s">
        <v>25</v>
      </c>
      <c r="CW92" s="6">
        <v>846</v>
      </c>
      <c r="CX92" s="6" t="s">
        <v>28</v>
      </c>
      <c r="CY92" s="6" t="s">
        <v>26</v>
      </c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 t="s">
        <v>36</v>
      </c>
      <c r="DN92" s="5" t="s">
        <v>19</v>
      </c>
      <c r="DO92" s="5" t="s">
        <v>23</v>
      </c>
      <c r="DP92" s="5" t="s">
        <v>1</v>
      </c>
      <c r="DQ92" s="7">
        <v>1</v>
      </c>
      <c r="DR92" s="5" t="s">
        <v>2</v>
      </c>
      <c r="DS92" s="7">
        <v>14100</v>
      </c>
      <c r="DT92" s="5" t="s">
        <v>2</v>
      </c>
      <c r="DU92" s="7" t="s">
        <v>1579</v>
      </c>
      <c r="DV92" s="5" t="s">
        <v>2</v>
      </c>
      <c r="DW92" s="7" t="s">
        <v>7</v>
      </c>
      <c r="DX92" s="5" t="s">
        <v>2</v>
      </c>
      <c r="DY92" s="7" t="s">
        <v>7</v>
      </c>
      <c r="DZ92" s="5" t="s">
        <v>3</v>
      </c>
      <c r="EA92" s="5" t="s">
        <v>4</v>
      </c>
      <c r="EB92" s="8">
        <v>2</v>
      </c>
      <c r="EC92" s="5" t="s">
        <v>2</v>
      </c>
      <c r="ED92" s="5" t="s">
        <v>7</v>
      </c>
      <c r="EE92" s="5" t="s">
        <v>2</v>
      </c>
      <c r="EF92" s="8" t="s">
        <v>7</v>
      </c>
      <c r="EG92" s="5" t="s">
        <v>2</v>
      </c>
      <c r="EH92" s="8" t="s">
        <v>7</v>
      </c>
      <c r="EI92" s="5" t="s">
        <v>2</v>
      </c>
      <c r="EJ92" s="8" t="s">
        <v>7</v>
      </c>
      <c r="EK92" s="5" t="s">
        <v>3</v>
      </c>
      <c r="EL92" s="5" t="s">
        <v>1</v>
      </c>
      <c r="EM92" s="7">
        <v>3</v>
      </c>
      <c r="EN92" s="5" t="s">
        <v>2</v>
      </c>
      <c r="EO92" s="5" t="s">
        <v>7</v>
      </c>
      <c r="EP92" s="5" t="s">
        <v>2</v>
      </c>
      <c r="EQ92" s="7" t="s">
        <v>7</v>
      </c>
      <c r="ER92" s="5" t="s">
        <v>2</v>
      </c>
      <c r="ES92" s="7" t="s">
        <v>7</v>
      </c>
      <c r="ET92" s="5" t="s">
        <v>2</v>
      </c>
      <c r="EU92" s="7" t="s">
        <v>7</v>
      </c>
      <c r="EV92" s="5" t="s">
        <v>3</v>
      </c>
      <c r="EW92" s="5" t="s">
        <v>4</v>
      </c>
      <c r="EX92" s="7">
        <v>4</v>
      </c>
      <c r="EY92" s="5" t="s">
        <v>2</v>
      </c>
      <c r="EZ92" s="5" t="s">
        <v>7</v>
      </c>
      <c r="FA92" s="5" t="s">
        <v>2</v>
      </c>
      <c r="FB92" s="7" t="s">
        <v>7</v>
      </c>
      <c r="FC92" s="5" t="s">
        <v>2</v>
      </c>
      <c r="FD92" s="7" t="s">
        <v>7</v>
      </c>
      <c r="FE92" s="5" t="s">
        <v>2</v>
      </c>
      <c r="FF92" s="7" t="s">
        <v>7</v>
      </c>
      <c r="FG92" s="5" t="s">
        <v>3</v>
      </c>
      <c r="FH92" s="5" t="s">
        <v>1</v>
      </c>
      <c r="FI92" s="7">
        <v>5</v>
      </c>
      <c r="FJ92" s="5" t="s">
        <v>2</v>
      </c>
      <c r="FK92" s="5" t="s">
        <v>7</v>
      </c>
      <c r="FL92" s="5" t="s">
        <v>2</v>
      </c>
      <c r="FM92" s="7" t="s">
        <v>7</v>
      </c>
      <c r="FN92" s="5" t="s">
        <v>2</v>
      </c>
      <c r="FO92" s="7" t="s">
        <v>7</v>
      </c>
      <c r="FP92" s="5" t="s">
        <v>2</v>
      </c>
      <c r="FQ92" s="7" t="s">
        <v>7</v>
      </c>
      <c r="FR92" s="5" t="s">
        <v>3</v>
      </c>
      <c r="FT92" s="6"/>
      <c r="FU92" s="5" t="s">
        <v>405</v>
      </c>
      <c r="FV92" s="9" t="s">
        <v>5</v>
      </c>
      <c r="FW92" s="5" t="s">
        <v>2</v>
      </c>
      <c r="FX92" s="8" t="s">
        <v>7</v>
      </c>
      <c r="FY92" s="5" t="s">
        <v>2</v>
      </c>
      <c r="FZ92" s="8" t="s">
        <v>7</v>
      </c>
      <c r="GA92" s="5" t="s">
        <v>2</v>
      </c>
      <c r="GB92" s="8" t="s">
        <v>7</v>
      </c>
      <c r="GC92" s="5" t="s">
        <v>2</v>
      </c>
      <c r="GD92" s="8" t="s">
        <v>7</v>
      </c>
      <c r="GE92" s="5" t="s">
        <v>3</v>
      </c>
      <c r="GF92" s="6" t="s">
        <v>18</v>
      </c>
    </row>
    <row r="93" spans="1:188" x14ac:dyDescent="0.25">
      <c r="A93" s="5" t="s">
        <v>9</v>
      </c>
      <c r="B93" s="5">
        <v>8500</v>
      </c>
      <c r="C93" s="5" t="s">
        <v>10</v>
      </c>
      <c r="D93" s="5" t="s">
        <v>11</v>
      </c>
      <c r="E93" s="5" t="s">
        <v>20</v>
      </c>
      <c r="F93" s="5" t="s">
        <v>21</v>
      </c>
      <c r="G93" s="5" t="s">
        <v>22</v>
      </c>
      <c r="H93" s="5">
        <v>5</v>
      </c>
      <c r="I93" s="5" t="s">
        <v>12</v>
      </c>
      <c r="J93" s="5">
        <v>4</v>
      </c>
      <c r="K93" s="5" t="s">
        <v>14</v>
      </c>
      <c r="L93" s="5" t="s">
        <v>15</v>
      </c>
      <c r="M93" s="5" t="s">
        <v>16</v>
      </c>
      <c r="O93" s="5" t="s">
        <v>19</v>
      </c>
      <c r="P93" s="5" t="s">
        <v>23</v>
      </c>
      <c r="Q93" s="5" t="s">
        <v>1</v>
      </c>
      <c r="R93" s="7">
        <v>1</v>
      </c>
      <c r="S93" s="5" t="s">
        <v>2</v>
      </c>
      <c r="T93" s="7">
        <v>8500</v>
      </c>
      <c r="U93" s="5" t="s">
        <v>2</v>
      </c>
      <c r="V93" s="7" t="s">
        <v>8</v>
      </c>
      <c r="W93" s="5" t="s">
        <v>2</v>
      </c>
      <c r="X93" s="7" t="s">
        <v>7</v>
      </c>
      <c r="Y93" s="5" t="s">
        <v>2</v>
      </c>
      <c r="Z93" s="7" t="s">
        <v>7</v>
      </c>
      <c r="AA93" s="5" t="s">
        <v>3</v>
      </c>
      <c r="AB93" s="5" t="s">
        <v>4</v>
      </c>
      <c r="AC93" s="8">
        <v>2</v>
      </c>
      <c r="AD93" s="5" t="s">
        <v>2</v>
      </c>
      <c r="AE93" s="5" t="s">
        <v>7</v>
      </c>
      <c r="AF93" s="5" t="s">
        <v>2</v>
      </c>
      <c r="AG93" s="8" t="s">
        <v>7</v>
      </c>
      <c r="AH93" s="5" t="s">
        <v>2</v>
      </c>
      <c r="AI93" s="8" t="s">
        <v>7</v>
      </c>
      <c r="AJ93" s="5" t="s">
        <v>2</v>
      </c>
      <c r="AK93" s="8" t="s">
        <v>7</v>
      </c>
      <c r="AL93" s="5" t="s">
        <v>3</v>
      </c>
      <c r="AM93" s="5" t="s">
        <v>1</v>
      </c>
      <c r="AN93" s="7">
        <v>3</v>
      </c>
      <c r="AO93" s="5" t="s">
        <v>2</v>
      </c>
      <c r="AP93" s="5" t="s">
        <v>7</v>
      </c>
      <c r="AQ93" s="5" t="s">
        <v>2</v>
      </c>
      <c r="AR93" s="7" t="s">
        <v>7</v>
      </c>
      <c r="AS93" s="5" t="s">
        <v>2</v>
      </c>
      <c r="AT93" s="7" t="s">
        <v>7</v>
      </c>
      <c r="AU93" s="5" t="s">
        <v>2</v>
      </c>
      <c r="AV93" s="7" t="s">
        <v>7</v>
      </c>
      <c r="AW93" s="5" t="s">
        <v>3</v>
      </c>
      <c r="AX93" s="5" t="s">
        <v>4</v>
      </c>
      <c r="AY93" s="7">
        <v>4</v>
      </c>
      <c r="AZ93" s="5" t="s">
        <v>2</v>
      </c>
      <c r="BA93" s="5" t="s">
        <v>7</v>
      </c>
      <c r="BB93" s="5" t="s">
        <v>2</v>
      </c>
      <c r="BC93" s="7" t="s">
        <v>7</v>
      </c>
      <c r="BD93" s="5" t="s">
        <v>2</v>
      </c>
      <c r="BE93" s="7" t="s">
        <v>7</v>
      </c>
      <c r="BF93" s="5" t="s">
        <v>2</v>
      </c>
      <c r="BG93" s="7" t="s">
        <v>7</v>
      </c>
      <c r="BH93" s="5" t="s">
        <v>3</v>
      </c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V93" s="5" t="s">
        <v>405</v>
      </c>
      <c r="BW93" s="9" t="s">
        <v>5</v>
      </c>
      <c r="BX93" s="5" t="s">
        <v>2</v>
      </c>
      <c r="BY93" s="8" t="s">
        <v>7</v>
      </c>
      <c r="BZ93" s="5" t="s">
        <v>2</v>
      </c>
      <c r="CA93" s="8" t="s">
        <v>7</v>
      </c>
      <c r="CB93" s="5" t="s">
        <v>2</v>
      </c>
      <c r="CC93" s="8" t="s">
        <v>7</v>
      </c>
      <c r="CD93" s="5" t="s">
        <v>2</v>
      </c>
      <c r="CE93" s="8" t="s">
        <v>7</v>
      </c>
      <c r="CF93" s="5" t="s">
        <v>3</v>
      </c>
      <c r="CG93" s="6" t="s">
        <v>18</v>
      </c>
      <c r="CH93" s="11">
        <v>425</v>
      </c>
      <c r="CI93" s="6">
        <v>8500</v>
      </c>
      <c r="CJ93" s="6"/>
      <c r="CK93" s="6"/>
      <c r="CL93" s="6"/>
      <c r="CM93" s="6"/>
      <c r="CN93" s="6">
        <v>0.05</v>
      </c>
      <c r="CO93" s="6" t="s">
        <v>35</v>
      </c>
      <c r="CP93" s="6">
        <v>1</v>
      </c>
      <c r="CQ93" s="6" t="s">
        <v>29</v>
      </c>
      <c r="CR93" s="6" t="s">
        <v>27</v>
      </c>
      <c r="CS93" s="6">
        <v>8500</v>
      </c>
      <c r="CT93" s="6" t="s">
        <v>24</v>
      </c>
      <c r="CU93" s="6">
        <v>0.05</v>
      </c>
      <c r="CV93" s="6" t="s">
        <v>25</v>
      </c>
      <c r="CW93" s="6">
        <v>425</v>
      </c>
      <c r="CX93" s="6" t="s">
        <v>28</v>
      </c>
      <c r="CY93" s="6" t="s">
        <v>26</v>
      </c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 t="s">
        <v>36</v>
      </c>
      <c r="DN93" s="5" t="s">
        <v>19</v>
      </c>
      <c r="DO93" s="5" t="s">
        <v>23</v>
      </c>
      <c r="DP93" s="5" t="s">
        <v>1</v>
      </c>
      <c r="DQ93" s="7">
        <v>1</v>
      </c>
      <c r="DR93" s="5" t="s">
        <v>2</v>
      </c>
      <c r="DS93" s="7">
        <v>8500</v>
      </c>
      <c r="DT93" s="5" t="s">
        <v>2</v>
      </c>
      <c r="DU93" s="7" t="s">
        <v>277</v>
      </c>
      <c r="DV93" s="5" t="s">
        <v>2</v>
      </c>
      <c r="DW93" s="7" t="s">
        <v>7</v>
      </c>
      <c r="DX93" s="5" t="s">
        <v>2</v>
      </c>
      <c r="DY93" s="7" t="s">
        <v>7</v>
      </c>
      <c r="DZ93" s="5" t="s">
        <v>3</v>
      </c>
      <c r="EA93" s="5" t="s">
        <v>4</v>
      </c>
      <c r="EB93" s="8">
        <v>2</v>
      </c>
      <c r="EC93" s="5" t="s">
        <v>2</v>
      </c>
      <c r="ED93" s="5" t="s">
        <v>7</v>
      </c>
      <c r="EE93" s="5" t="s">
        <v>2</v>
      </c>
      <c r="EF93" s="8" t="s">
        <v>7</v>
      </c>
      <c r="EG93" s="5" t="s">
        <v>2</v>
      </c>
      <c r="EH93" s="8" t="s">
        <v>7</v>
      </c>
      <c r="EI93" s="5" t="s">
        <v>2</v>
      </c>
      <c r="EJ93" s="8" t="s">
        <v>7</v>
      </c>
      <c r="EK93" s="5" t="s">
        <v>3</v>
      </c>
      <c r="EL93" s="5" t="s">
        <v>1</v>
      </c>
      <c r="EM93" s="7">
        <v>3</v>
      </c>
      <c r="EN93" s="5" t="s">
        <v>2</v>
      </c>
      <c r="EO93" s="5" t="s">
        <v>7</v>
      </c>
      <c r="EP93" s="5" t="s">
        <v>2</v>
      </c>
      <c r="EQ93" s="7" t="s">
        <v>7</v>
      </c>
      <c r="ER93" s="5" t="s">
        <v>2</v>
      </c>
      <c r="ES93" s="7" t="s">
        <v>7</v>
      </c>
      <c r="ET93" s="5" t="s">
        <v>2</v>
      </c>
      <c r="EU93" s="7" t="s">
        <v>7</v>
      </c>
      <c r="EV93" s="5" t="s">
        <v>3</v>
      </c>
      <c r="EW93" s="5" t="s">
        <v>4</v>
      </c>
      <c r="EX93" s="7">
        <v>4</v>
      </c>
      <c r="EY93" s="5" t="s">
        <v>2</v>
      </c>
      <c r="EZ93" s="5" t="s">
        <v>7</v>
      </c>
      <c r="FA93" s="5" t="s">
        <v>2</v>
      </c>
      <c r="FB93" s="7" t="s">
        <v>7</v>
      </c>
      <c r="FC93" s="5" t="s">
        <v>2</v>
      </c>
      <c r="FD93" s="7" t="s">
        <v>7</v>
      </c>
      <c r="FE93" s="5" t="s">
        <v>2</v>
      </c>
      <c r="FF93" s="7" t="s">
        <v>7</v>
      </c>
      <c r="FG93" s="5" t="s">
        <v>3</v>
      </c>
      <c r="FJ93" s="7"/>
      <c r="FN93" s="7"/>
      <c r="FP93" s="7"/>
      <c r="FR93" s="7"/>
      <c r="FT93" s="6"/>
      <c r="FU93" s="5" t="s">
        <v>405</v>
      </c>
      <c r="FV93" s="9" t="s">
        <v>5</v>
      </c>
      <c r="FW93" s="5" t="s">
        <v>2</v>
      </c>
      <c r="FX93" s="8" t="s">
        <v>7</v>
      </c>
      <c r="FY93" s="5" t="s">
        <v>2</v>
      </c>
      <c r="FZ93" s="8" t="s">
        <v>7</v>
      </c>
      <c r="GA93" s="5" t="s">
        <v>2</v>
      </c>
      <c r="GB93" s="8" t="s">
        <v>7</v>
      </c>
      <c r="GC93" s="5" t="s">
        <v>2</v>
      </c>
      <c r="GD93" s="8" t="s">
        <v>7</v>
      </c>
      <c r="GE93" s="5" t="s">
        <v>3</v>
      </c>
      <c r="GF93" s="6" t="s">
        <v>18</v>
      </c>
    </row>
    <row r="94" spans="1:188" x14ac:dyDescent="0.25">
      <c r="A94" s="5" t="s">
        <v>9</v>
      </c>
      <c r="B94" s="5">
        <v>5200</v>
      </c>
      <c r="C94" s="5" t="s">
        <v>10</v>
      </c>
      <c r="D94" s="5" t="s">
        <v>11</v>
      </c>
      <c r="E94" s="5" t="s">
        <v>20</v>
      </c>
      <c r="F94" s="5" t="s">
        <v>21</v>
      </c>
      <c r="G94" s="5" t="s">
        <v>22</v>
      </c>
      <c r="H94" s="5">
        <v>9</v>
      </c>
      <c r="I94" s="5" t="s">
        <v>12</v>
      </c>
      <c r="J94" s="5">
        <v>3</v>
      </c>
      <c r="K94" s="5" t="s">
        <v>14</v>
      </c>
      <c r="L94" s="5" t="s">
        <v>15</v>
      </c>
      <c r="M94" s="5" t="s">
        <v>16</v>
      </c>
      <c r="O94" s="5" t="s">
        <v>19</v>
      </c>
      <c r="P94" s="5" t="s">
        <v>23</v>
      </c>
      <c r="Q94" s="5" t="s">
        <v>1</v>
      </c>
      <c r="R94" s="7">
        <v>1</v>
      </c>
      <c r="S94" s="5" t="s">
        <v>2</v>
      </c>
      <c r="T94" s="7">
        <v>5200</v>
      </c>
      <c r="U94" s="5" t="s">
        <v>2</v>
      </c>
      <c r="V94" s="7" t="s">
        <v>8</v>
      </c>
      <c r="W94" s="5" t="s">
        <v>2</v>
      </c>
      <c r="X94" s="7" t="s">
        <v>7</v>
      </c>
      <c r="Y94" s="5" t="s">
        <v>2</v>
      </c>
      <c r="Z94" s="7" t="s">
        <v>7</v>
      </c>
      <c r="AA94" s="5" t="s">
        <v>3</v>
      </c>
      <c r="AB94" s="5" t="s">
        <v>4</v>
      </c>
      <c r="AC94" s="8">
        <v>2</v>
      </c>
      <c r="AD94" s="5" t="s">
        <v>2</v>
      </c>
      <c r="AE94" s="5" t="s">
        <v>7</v>
      </c>
      <c r="AF94" s="5" t="s">
        <v>2</v>
      </c>
      <c r="AG94" s="8" t="s">
        <v>7</v>
      </c>
      <c r="AH94" s="5" t="s">
        <v>2</v>
      </c>
      <c r="AI94" s="8" t="s">
        <v>7</v>
      </c>
      <c r="AJ94" s="5" t="s">
        <v>2</v>
      </c>
      <c r="AK94" s="8" t="s">
        <v>7</v>
      </c>
      <c r="AL94" s="5" t="s">
        <v>3</v>
      </c>
      <c r="AM94" s="5" t="s">
        <v>1</v>
      </c>
      <c r="AN94" s="7">
        <v>3</v>
      </c>
      <c r="AO94" s="5" t="s">
        <v>2</v>
      </c>
      <c r="AP94" s="5" t="s">
        <v>7</v>
      </c>
      <c r="AQ94" s="5" t="s">
        <v>2</v>
      </c>
      <c r="AR94" s="7" t="s">
        <v>7</v>
      </c>
      <c r="AS94" s="5" t="s">
        <v>2</v>
      </c>
      <c r="AT94" s="7" t="s">
        <v>7</v>
      </c>
      <c r="AU94" s="5" t="s">
        <v>2</v>
      </c>
      <c r="AV94" s="7" t="s">
        <v>7</v>
      </c>
      <c r="AW94" s="5" t="s">
        <v>3</v>
      </c>
      <c r="AY94" s="7"/>
      <c r="BC94" s="7"/>
      <c r="BE94" s="7"/>
      <c r="BG94" s="7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V94" s="5" t="s">
        <v>405</v>
      </c>
      <c r="BW94" s="9" t="s">
        <v>5</v>
      </c>
      <c r="BX94" s="5" t="s">
        <v>2</v>
      </c>
      <c r="BY94" s="8" t="s">
        <v>7</v>
      </c>
      <c r="BZ94" s="5" t="s">
        <v>2</v>
      </c>
      <c r="CA94" s="8" t="s">
        <v>7</v>
      </c>
      <c r="CB94" s="5" t="s">
        <v>2</v>
      </c>
      <c r="CC94" s="8" t="s">
        <v>7</v>
      </c>
      <c r="CD94" s="5" t="s">
        <v>2</v>
      </c>
      <c r="CE94" s="8" t="s">
        <v>7</v>
      </c>
      <c r="CF94" s="5" t="s">
        <v>3</v>
      </c>
      <c r="CG94" s="6" t="s">
        <v>18</v>
      </c>
      <c r="CH94" s="11">
        <v>468</v>
      </c>
      <c r="CI94" s="6">
        <v>5200</v>
      </c>
      <c r="CJ94" s="6"/>
      <c r="CK94" s="6"/>
      <c r="CL94" s="6"/>
      <c r="CM94" s="6"/>
      <c r="CN94" s="6">
        <v>0.09</v>
      </c>
      <c r="CO94" s="6" t="s">
        <v>35</v>
      </c>
      <c r="CP94" s="6">
        <v>1</v>
      </c>
      <c r="CQ94" s="6" t="s">
        <v>29</v>
      </c>
      <c r="CR94" s="6" t="s">
        <v>27</v>
      </c>
      <c r="CS94" s="6">
        <v>5200</v>
      </c>
      <c r="CT94" s="6" t="s">
        <v>24</v>
      </c>
      <c r="CU94" s="6">
        <v>0.09</v>
      </c>
      <c r="CV94" s="6" t="s">
        <v>25</v>
      </c>
      <c r="CW94" s="6">
        <v>468</v>
      </c>
      <c r="CX94" s="6" t="s">
        <v>28</v>
      </c>
      <c r="CY94" s="6" t="s">
        <v>26</v>
      </c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 t="s">
        <v>36</v>
      </c>
      <c r="DN94" s="5" t="s">
        <v>19</v>
      </c>
      <c r="DO94" s="5" t="s">
        <v>23</v>
      </c>
      <c r="DP94" s="5" t="s">
        <v>1</v>
      </c>
      <c r="DQ94" s="7">
        <v>1</v>
      </c>
      <c r="DR94" s="5" t="s">
        <v>2</v>
      </c>
      <c r="DS94" s="7">
        <v>5200</v>
      </c>
      <c r="DT94" s="5" t="s">
        <v>2</v>
      </c>
      <c r="DU94" s="7" t="s">
        <v>359</v>
      </c>
      <c r="DV94" s="5" t="s">
        <v>2</v>
      </c>
      <c r="DW94" s="7" t="s">
        <v>7</v>
      </c>
      <c r="DX94" s="5" t="s">
        <v>2</v>
      </c>
      <c r="DY94" s="7" t="s">
        <v>7</v>
      </c>
      <c r="DZ94" s="5" t="s">
        <v>3</v>
      </c>
      <c r="EA94" s="5" t="s">
        <v>4</v>
      </c>
      <c r="EB94" s="8">
        <v>2</v>
      </c>
      <c r="EC94" s="5" t="s">
        <v>2</v>
      </c>
      <c r="ED94" s="5" t="s">
        <v>7</v>
      </c>
      <c r="EE94" s="5" t="s">
        <v>2</v>
      </c>
      <c r="EF94" s="8" t="s">
        <v>7</v>
      </c>
      <c r="EG94" s="5" t="s">
        <v>2</v>
      </c>
      <c r="EH94" s="8" t="s">
        <v>7</v>
      </c>
      <c r="EI94" s="5" t="s">
        <v>2</v>
      </c>
      <c r="EJ94" s="8" t="s">
        <v>7</v>
      </c>
      <c r="EK94" s="5" t="s">
        <v>3</v>
      </c>
      <c r="EL94" s="5" t="s">
        <v>1</v>
      </c>
      <c r="EM94" s="7">
        <v>3</v>
      </c>
      <c r="EN94" s="5" t="s">
        <v>2</v>
      </c>
      <c r="EO94" s="5" t="s">
        <v>7</v>
      </c>
      <c r="EP94" s="5" t="s">
        <v>2</v>
      </c>
      <c r="EQ94" s="7" t="s">
        <v>7</v>
      </c>
      <c r="ER94" s="5" t="s">
        <v>2</v>
      </c>
      <c r="ES94" s="7" t="s">
        <v>7</v>
      </c>
      <c r="ET94" s="5" t="s">
        <v>2</v>
      </c>
      <c r="EU94" s="7" t="s">
        <v>7</v>
      </c>
      <c r="EV94" s="5" t="s">
        <v>3</v>
      </c>
      <c r="EX94" s="7"/>
      <c r="FB94" s="7"/>
      <c r="FD94" s="7"/>
      <c r="FF94" s="7"/>
      <c r="FJ94" s="7"/>
      <c r="FN94" s="7"/>
      <c r="FP94" s="7"/>
      <c r="FR94" s="7"/>
      <c r="FT94" s="6"/>
      <c r="FU94" s="5" t="s">
        <v>405</v>
      </c>
      <c r="FV94" s="9" t="s">
        <v>5</v>
      </c>
      <c r="FW94" s="5" t="s">
        <v>2</v>
      </c>
      <c r="FX94" s="8" t="s">
        <v>7</v>
      </c>
      <c r="FY94" s="5" t="s">
        <v>2</v>
      </c>
      <c r="FZ94" s="8" t="s">
        <v>7</v>
      </c>
      <c r="GA94" s="5" t="s">
        <v>2</v>
      </c>
      <c r="GB94" s="8" t="s">
        <v>7</v>
      </c>
      <c r="GC94" s="5" t="s">
        <v>2</v>
      </c>
      <c r="GD94" s="8" t="s">
        <v>7</v>
      </c>
      <c r="GE94" s="5" t="s">
        <v>3</v>
      </c>
      <c r="GF94" s="6" t="s">
        <v>18</v>
      </c>
    </row>
    <row r="95" spans="1:188" x14ac:dyDescent="0.25">
      <c r="A95" s="5" t="s">
        <v>9</v>
      </c>
      <c r="B95" s="5">
        <v>15300</v>
      </c>
      <c r="C95" s="5" t="s">
        <v>10</v>
      </c>
      <c r="D95" s="5" t="s">
        <v>11</v>
      </c>
      <c r="E95" s="5" t="s">
        <v>20</v>
      </c>
      <c r="F95" s="5" t="s">
        <v>21</v>
      </c>
      <c r="G95" s="5" t="s">
        <v>22</v>
      </c>
      <c r="H95" s="5">
        <v>6</v>
      </c>
      <c r="I95" s="5" t="s">
        <v>12</v>
      </c>
      <c r="J95" s="5">
        <v>5</v>
      </c>
      <c r="K95" s="5" t="s">
        <v>14</v>
      </c>
      <c r="L95" s="5" t="s">
        <v>15</v>
      </c>
      <c r="M95" s="5" t="s">
        <v>16</v>
      </c>
      <c r="O95" s="5" t="s">
        <v>19</v>
      </c>
      <c r="P95" s="5" t="s">
        <v>23</v>
      </c>
      <c r="Q95" s="5" t="s">
        <v>1</v>
      </c>
      <c r="R95" s="7">
        <v>1</v>
      </c>
      <c r="S95" s="5" t="s">
        <v>2</v>
      </c>
      <c r="T95" s="7">
        <v>15300</v>
      </c>
      <c r="U95" s="5" t="s">
        <v>2</v>
      </c>
      <c r="V95" s="7" t="s">
        <v>8</v>
      </c>
      <c r="W95" s="5" t="s">
        <v>2</v>
      </c>
      <c r="X95" s="7" t="s">
        <v>7</v>
      </c>
      <c r="Y95" s="5" t="s">
        <v>2</v>
      </c>
      <c r="Z95" s="7" t="s">
        <v>7</v>
      </c>
      <c r="AA95" s="5" t="s">
        <v>3</v>
      </c>
      <c r="AB95" s="5" t="s">
        <v>4</v>
      </c>
      <c r="AC95" s="8">
        <v>2</v>
      </c>
      <c r="AD95" s="5" t="s">
        <v>2</v>
      </c>
      <c r="AE95" s="5" t="s">
        <v>7</v>
      </c>
      <c r="AF95" s="5" t="s">
        <v>2</v>
      </c>
      <c r="AG95" s="8" t="s">
        <v>7</v>
      </c>
      <c r="AH95" s="5" t="s">
        <v>2</v>
      </c>
      <c r="AI95" s="8" t="s">
        <v>7</v>
      </c>
      <c r="AJ95" s="5" t="s">
        <v>2</v>
      </c>
      <c r="AK95" s="8" t="s">
        <v>7</v>
      </c>
      <c r="AL95" s="5" t="s">
        <v>3</v>
      </c>
      <c r="AM95" s="5" t="s">
        <v>1</v>
      </c>
      <c r="AN95" s="7">
        <v>3</v>
      </c>
      <c r="AO95" s="5" t="s">
        <v>2</v>
      </c>
      <c r="AP95" s="5" t="s">
        <v>7</v>
      </c>
      <c r="AQ95" s="5" t="s">
        <v>2</v>
      </c>
      <c r="AR95" s="7" t="s">
        <v>7</v>
      </c>
      <c r="AS95" s="5" t="s">
        <v>2</v>
      </c>
      <c r="AT95" s="7" t="s">
        <v>7</v>
      </c>
      <c r="AU95" s="5" t="s">
        <v>2</v>
      </c>
      <c r="AV95" s="7" t="s">
        <v>7</v>
      </c>
      <c r="AW95" s="5" t="s">
        <v>3</v>
      </c>
      <c r="AX95" s="5" t="s">
        <v>4</v>
      </c>
      <c r="AY95" s="7">
        <v>4</v>
      </c>
      <c r="AZ95" s="5" t="s">
        <v>2</v>
      </c>
      <c r="BA95" s="5" t="s">
        <v>7</v>
      </c>
      <c r="BB95" s="5" t="s">
        <v>2</v>
      </c>
      <c r="BC95" s="7" t="s">
        <v>7</v>
      </c>
      <c r="BD95" s="5" t="s">
        <v>2</v>
      </c>
      <c r="BE95" s="7" t="s">
        <v>7</v>
      </c>
      <c r="BF95" s="5" t="s">
        <v>2</v>
      </c>
      <c r="BG95" s="7" t="s">
        <v>7</v>
      </c>
      <c r="BH95" s="5" t="s">
        <v>3</v>
      </c>
      <c r="BI95" s="5"/>
      <c r="BJ95" s="5" t="s">
        <v>1</v>
      </c>
      <c r="BK95" s="7">
        <v>5</v>
      </c>
      <c r="BL95" s="5" t="s">
        <v>2</v>
      </c>
      <c r="BM95" s="5" t="s">
        <v>7</v>
      </c>
      <c r="BN95" s="5" t="s">
        <v>2</v>
      </c>
      <c r="BO95" s="7" t="s">
        <v>7</v>
      </c>
      <c r="BP95" s="5" t="s">
        <v>2</v>
      </c>
      <c r="BQ95" s="7"/>
      <c r="BR95" s="5" t="s">
        <v>2</v>
      </c>
      <c r="BS95" s="7" t="s">
        <v>7</v>
      </c>
      <c r="BT95" s="5" t="s">
        <v>3</v>
      </c>
      <c r="BV95" s="5" t="s">
        <v>405</v>
      </c>
      <c r="BW95" s="9" t="s">
        <v>5</v>
      </c>
      <c r="BX95" s="5" t="s">
        <v>2</v>
      </c>
      <c r="BY95" s="8" t="s">
        <v>7</v>
      </c>
      <c r="BZ95" s="5" t="s">
        <v>2</v>
      </c>
      <c r="CA95" s="8" t="s">
        <v>7</v>
      </c>
      <c r="CB95" s="5" t="s">
        <v>2</v>
      </c>
      <c r="CC95" s="8" t="s">
        <v>7</v>
      </c>
      <c r="CD95" s="5" t="s">
        <v>2</v>
      </c>
      <c r="CE95" s="8" t="s">
        <v>7</v>
      </c>
      <c r="CF95" s="5" t="s">
        <v>3</v>
      </c>
      <c r="CG95" s="6" t="s">
        <v>18</v>
      </c>
      <c r="CH95" s="11">
        <v>918</v>
      </c>
      <c r="CI95" s="6">
        <v>15300</v>
      </c>
      <c r="CJ95" s="6"/>
      <c r="CK95" s="6"/>
      <c r="CL95" s="6"/>
      <c r="CM95" s="6"/>
      <c r="CN95" s="6">
        <v>0.06</v>
      </c>
      <c r="CO95" s="6" t="s">
        <v>35</v>
      </c>
      <c r="CP95" s="6">
        <v>1</v>
      </c>
      <c r="CQ95" s="6" t="s">
        <v>29</v>
      </c>
      <c r="CR95" s="6" t="s">
        <v>27</v>
      </c>
      <c r="CS95" s="6">
        <v>15300</v>
      </c>
      <c r="CT95" s="6" t="s">
        <v>24</v>
      </c>
      <c r="CU95" s="6">
        <v>0.06</v>
      </c>
      <c r="CV95" s="6" t="s">
        <v>25</v>
      </c>
      <c r="CW95" s="6">
        <v>918</v>
      </c>
      <c r="CX95" s="6" t="s">
        <v>28</v>
      </c>
      <c r="CY95" s="6" t="s">
        <v>26</v>
      </c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 t="s">
        <v>36</v>
      </c>
      <c r="DN95" s="5" t="s">
        <v>19</v>
      </c>
      <c r="DO95" s="5" t="s">
        <v>23</v>
      </c>
      <c r="DP95" s="5" t="s">
        <v>1</v>
      </c>
      <c r="DQ95" s="7">
        <v>1</v>
      </c>
      <c r="DR95" s="5" t="s">
        <v>2</v>
      </c>
      <c r="DS95" s="7">
        <v>15300</v>
      </c>
      <c r="DT95" s="5" t="s">
        <v>2</v>
      </c>
      <c r="DU95" s="7" t="s">
        <v>317</v>
      </c>
      <c r="DV95" s="5" t="s">
        <v>2</v>
      </c>
      <c r="DW95" s="7" t="s">
        <v>7</v>
      </c>
      <c r="DX95" s="5" t="s">
        <v>2</v>
      </c>
      <c r="DY95" s="7" t="s">
        <v>7</v>
      </c>
      <c r="DZ95" s="5" t="s">
        <v>3</v>
      </c>
      <c r="EA95" s="5" t="s">
        <v>4</v>
      </c>
      <c r="EB95" s="8">
        <v>2</v>
      </c>
      <c r="EC95" s="5" t="s">
        <v>2</v>
      </c>
      <c r="ED95" s="5" t="s">
        <v>7</v>
      </c>
      <c r="EE95" s="5" t="s">
        <v>2</v>
      </c>
      <c r="EF95" s="8" t="s">
        <v>7</v>
      </c>
      <c r="EG95" s="5" t="s">
        <v>2</v>
      </c>
      <c r="EH95" s="8" t="s">
        <v>7</v>
      </c>
      <c r="EI95" s="5" t="s">
        <v>2</v>
      </c>
      <c r="EJ95" s="8" t="s">
        <v>7</v>
      </c>
      <c r="EK95" s="5" t="s">
        <v>3</v>
      </c>
      <c r="EL95" s="5" t="s">
        <v>1</v>
      </c>
      <c r="EM95" s="7">
        <v>3</v>
      </c>
      <c r="EN95" s="5" t="s">
        <v>2</v>
      </c>
      <c r="EO95" s="5" t="s">
        <v>7</v>
      </c>
      <c r="EP95" s="5" t="s">
        <v>2</v>
      </c>
      <c r="EQ95" s="7" t="s">
        <v>7</v>
      </c>
      <c r="ER95" s="5" t="s">
        <v>2</v>
      </c>
      <c r="ES95" s="7" t="s">
        <v>7</v>
      </c>
      <c r="ET95" s="5" t="s">
        <v>2</v>
      </c>
      <c r="EU95" s="7" t="s">
        <v>7</v>
      </c>
      <c r="EV95" s="5" t="s">
        <v>3</v>
      </c>
      <c r="EW95" s="5" t="s">
        <v>4</v>
      </c>
      <c r="EX95" s="7">
        <v>4</v>
      </c>
      <c r="EY95" s="5" t="s">
        <v>2</v>
      </c>
      <c r="EZ95" s="5" t="s">
        <v>7</v>
      </c>
      <c r="FA95" s="5" t="s">
        <v>2</v>
      </c>
      <c r="FB95" s="7" t="s">
        <v>7</v>
      </c>
      <c r="FC95" s="5" t="s">
        <v>2</v>
      </c>
      <c r="FD95" s="7" t="s">
        <v>7</v>
      </c>
      <c r="FE95" s="5" t="s">
        <v>2</v>
      </c>
      <c r="FF95" s="7" t="s">
        <v>7</v>
      </c>
      <c r="FG95" s="5" t="s">
        <v>3</v>
      </c>
      <c r="FH95" s="5" t="s">
        <v>1</v>
      </c>
      <c r="FI95" s="7">
        <v>5</v>
      </c>
      <c r="FJ95" s="5" t="s">
        <v>2</v>
      </c>
      <c r="FK95" s="5" t="s">
        <v>7</v>
      </c>
      <c r="FL95" s="5" t="s">
        <v>2</v>
      </c>
      <c r="FM95" s="7" t="s">
        <v>7</v>
      </c>
      <c r="FN95" s="5" t="s">
        <v>2</v>
      </c>
      <c r="FO95" s="7" t="s">
        <v>7</v>
      </c>
      <c r="FP95" s="5" t="s">
        <v>2</v>
      </c>
      <c r="FQ95" s="7" t="s">
        <v>7</v>
      </c>
      <c r="FR95" s="5" t="s">
        <v>3</v>
      </c>
      <c r="FT95" s="6"/>
      <c r="FU95" s="5" t="s">
        <v>405</v>
      </c>
      <c r="FV95" s="9" t="s">
        <v>5</v>
      </c>
      <c r="FW95" s="5" t="s">
        <v>2</v>
      </c>
      <c r="FX95" s="8" t="s">
        <v>7</v>
      </c>
      <c r="FY95" s="5" t="s">
        <v>2</v>
      </c>
      <c r="FZ95" s="8" t="s">
        <v>7</v>
      </c>
      <c r="GA95" s="5" t="s">
        <v>2</v>
      </c>
      <c r="GB95" s="8" t="s">
        <v>7</v>
      </c>
      <c r="GC95" s="5" t="s">
        <v>2</v>
      </c>
      <c r="GD95" s="8" t="s">
        <v>7</v>
      </c>
      <c r="GE95" s="5" t="s">
        <v>3</v>
      </c>
      <c r="GF95" s="6" t="s">
        <v>18</v>
      </c>
    </row>
    <row r="96" spans="1:188" x14ac:dyDescent="0.25">
      <c r="A96" s="5" t="s">
        <v>9</v>
      </c>
      <c r="B96" s="5">
        <v>4500</v>
      </c>
      <c r="C96" s="5" t="s">
        <v>10</v>
      </c>
      <c r="D96" s="5" t="s">
        <v>11</v>
      </c>
      <c r="E96" s="5" t="s">
        <v>20</v>
      </c>
      <c r="F96" s="5" t="s">
        <v>21</v>
      </c>
      <c r="G96" s="5" t="s">
        <v>22</v>
      </c>
      <c r="H96" s="5">
        <v>5</v>
      </c>
      <c r="I96" s="5" t="s">
        <v>12</v>
      </c>
      <c r="J96" s="5">
        <v>4</v>
      </c>
      <c r="K96" s="5" t="s">
        <v>14</v>
      </c>
      <c r="L96" s="5" t="s">
        <v>15</v>
      </c>
      <c r="M96" s="5" t="s">
        <v>16</v>
      </c>
      <c r="O96" s="5" t="s">
        <v>19</v>
      </c>
      <c r="P96" s="5" t="s">
        <v>23</v>
      </c>
      <c r="Q96" s="5" t="s">
        <v>1</v>
      </c>
      <c r="R96" s="7">
        <v>1</v>
      </c>
      <c r="S96" s="5" t="s">
        <v>2</v>
      </c>
      <c r="T96" s="7">
        <v>4500</v>
      </c>
      <c r="U96" s="5" t="s">
        <v>2</v>
      </c>
      <c r="V96" s="7" t="s">
        <v>8</v>
      </c>
      <c r="W96" s="5" t="s">
        <v>2</v>
      </c>
      <c r="X96" s="7" t="s">
        <v>7</v>
      </c>
      <c r="Y96" s="5" t="s">
        <v>2</v>
      </c>
      <c r="Z96" s="7" t="s">
        <v>7</v>
      </c>
      <c r="AA96" s="5" t="s">
        <v>3</v>
      </c>
      <c r="AB96" s="5" t="s">
        <v>4</v>
      </c>
      <c r="AC96" s="8">
        <v>2</v>
      </c>
      <c r="AD96" s="5" t="s">
        <v>2</v>
      </c>
      <c r="AE96" s="5" t="s">
        <v>7</v>
      </c>
      <c r="AF96" s="5" t="s">
        <v>2</v>
      </c>
      <c r="AG96" s="8" t="s">
        <v>7</v>
      </c>
      <c r="AH96" s="5" t="s">
        <v>2</v>
      </c>
      <c r="AI96" s="8" t="s">
        <v>7</v>
      </c>
      <c r="AJ96" s="5" t="s">
        <v>2</v>
      </c>
      <c r="AK96" s="8" t="s">
        <v>7</v>
      </c>
      <c r="AL96" s="5" t="s">
        <v>3</v>
      </c>
      <c r="AM96" s="5" t="s">
        <v>1</v>
      </c>
      <c r="AN96" s="7">
        <v>3</v>
      </c>
      <c r="AO96" s="5" t="s">
        <v>2</v>
      </c>
      <c r="AP96" s="5" t="s">
        <v>7</v>
      </c>
      <c r="AQ96" s="5" t="s">
        <v>2</v>
      </c>
      <c r="AR96" s="7" t="s">
        <v>7</v>
      </c>
      <c r="AS96" s="5" t="s">
        <v>2</v>
      </c>
      <c r="AT96" s="7" t="s">
        <v>7</v>
      </c>
      <c r="AU96" s="5" t="s">
        <v>2</v>
      </c>
      <c r="AV96" s="7" t="s">
        <v>7</v>
      </c>
      <c r="AW96" s="5" t="s">
        <v>3</v>
      </c>
      <c r="AX96" s="5" t="s">
        <v>4</v>
      </c>
      <c r="AY96" s="7">
        <v>4</v>
      </c>
      <c r="AZ96" s="5" t="s">
        <v>2</v>
      </c>
      <c r="BA96" s="5" t="s">
        <v>7</v>
      </c>
      <c r="BB96" s="5" t="s">
        <v>2</v>
      </c>
      <c r="BC96" s="7" t="s">
        <v>7</v>
      </c>
      <c r="BD96" s="5" t="s">
        <v>2</v>
      </c>
      <c r="BE96" s="7" t="s">
        <v>7</v>
      </c>
      <c r="BF96" s="5" t="s">
        <v>2</v>
      </c>
      <c r="BG96" s="7" t="s">
        <v>7</v>
      </c>
      <c r="BH96" s="5" t="s">
        <v>3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V96" s="5" t="s">
        <v>405</v>
      </c>
      <c r="BW96" s="9" t="s">
        <v>5</v>
      </c>
      <c r="BX96" s="5" t="s">
        <v>2</v>
      </c>
      <c r="BY96" s="8" t="s">
        <v>7</v>
      </c>
      <c r="BZ96" s="5" t="s">
        <v>2</v>
      </c>
      <c r="CA96" s="8" t="s">
        <v>7</v>
      </c>
      <c r="CB96" s="5" t="s">
        <v>2</v>
      </c>
      <c r="CC96" s="8" t="s">
        <v>7</v>
      </c>
      <c r="CD96" s="5" t="s">
        <v>2</v>
      </c>
      <c r="CE96" s="8" t="s">
        <v>7</v>
      </c>
      <c r="CF96" s="5" t="s">
        <v>3</v>
      </c>
      <c r="CG96" s="6" t="s">
        <v>18</v>
      </c>
      <c r="CH96" s="11">
        <v>225</v>
      </c>
      <c r="CI96" s="6">
        <v>4500</v>
      </c>
      <c r="CJ96" s="6"/>
      <c r="CK96" s="6"/>
      <c r="CL96" s="6"/>
      <c r="CM96" s="6"/>
      <c r="CN96" s="6">
        <v>0.05</v>
      </c>
      <c r="CO96" s="6" t="s">
        <v>35</v>
      </c>
      <c r="CP96" s="6">
        <v>1</v>
      </c>
      <c r="CQ96" s="6" t="s">
        <v>29</v>
      </c>
      <c r="CR96" s="6" t="s">
        <v>27</v>
      </c>
      <c r="CS96" s="6">
        <v>4500</v>
      </c>
      <c r="CT96" s="6" t="s">
        <v>24</v>
      </c>
      <c r="CU96" s="6">
        <v>0.05</v>
      </c>
      <c r="CV96" s="6" t="s">
        <v>25</v>
      </c>
      <c r="CW96" s="6">
        <v>225</v>
      </c>
      <c r="CX96" s="6" t="s">
        <v>28</v>
      </c>
      <c r="CY96" s="6" t="s">
        <v>26</v>
      </c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 t="s">
        <v>36</v>
      </c>
      <c r="DN96" s="5" t="s">
        <v>19</v>
      </c>
      <c r="DO96" s="5" t="s">
        <v>23</v>
      </c>
      <c r="DP96" s="5" t="s">
        <v>1</v>
      </c>
      <c r="DQ96" s="7">
        <v>1</v>
      </c>
      <c r="DR96" s="5" t="s">
        <v>2</v>
      </c>
      <c r="DS96" s="7">
        <v>4500</v>
      </c>
      <c r="DT96" s="5" t="s">
        <v>2</v>
      </c>
      <c r="DU96" s="7" t="s">
        <v>1580</v>
      </c>
      <c r="DV96" s="5" t="s">
        <v>2</v>
      </c>
      <c r="DW96" s="7" t="s">
        <v>7</v>
      </c>
      <c r="DX96" s="5" t="s">
        <v>2</v>
      </c>
      <c r="DY96" s="7" t="s">
        <v>7</v>
      </c>
      <c r="DZ96" s="5" t="s">
        <v>3</v>
      </c>
      <c r="EA96" s="5" t="s">
        <v>4</v>
      </c>
      <c r="EB96" s="8">
        <v>2</v>
      </c>
      <c r="EC96" s="5" t="s">
        <v>2</v>
      </c>
      <c r="ED96" s="5" t="s">
        <v>7</v>
      </c>
      <c r="EE96" s="5" t="s">
        <v>2</v>
      </c>
      <c r="EF96" s="8" t="s">
        <v>7</v>
      </c>
      <c r="EG96" s="5" t="s">
        <v>2</v>
      </c>
      <c r="EH96" s="8" t="s">
        <v>7</v>
      </c>
      <c r="EI96" s="5" t="s">
        <v>2</v>
      </c>
      <c r="EJ96" s="8" t="s">
        <v>7</v>
      </c>
      <c r="EK96" s="5" t="s">
        <v>3</v>
      </c>
      <c r="EL96" s="5" t="s">
        <v>1</v>
      </c>
      <c r="EM96" s="7">
        <v>3</v>
      </c>
      <c r="EN96" s="5" t="s">
        <v>2</v>
      </c>
      <c r="EO96" s="5" t="s">
        <v>7</v>
      </c>
      <c r="EP96" s="5" t="s">
        <v>2</v>
      </c>
      <c r="EQ96" s="7" t="s">
        <v>7</v>
      </c>
      <c r="ER96" s="5" t="s">
        <v>2</v>
      </c>
      <c r="ES96" s="7" t="s">
        <v>7</v>
      </c>
      <c r="ET96" s="5" t="s">
        <v>2</v>
      </c>
      <c r="EU96" s="7" t="s">
        <v>7</v>
      </c>
      <c r="EV96" s="5" t="s">
        <v>3</v>
      </c>
      <c r="EW96" s="5" t="s">
        <v>4</v>
      </c>
      <c r="EX96" s="7">
        <v>4</v>
      </c>
      <c r="EY96" s="5" t="s">
        <v>2</v>
      </c>
      <c r="EZ96" s="5" t="s">
        <v>7</v>
      </c>
      <c r="FA96" s="5" t="s">
        <v>2</v>
      </c>
      <c r="FB96" s="7" t="s">
        <v>7</v>
      </c>
      <c r="FC96" s="5" t="s">
        <v>2</v>
      </c>
      <c r="FD96" s="7" t="s">
        <v>7</v>
      </c>
      <c r="FE96" s="5" t="s">
        <v>2</v>
      </c>
      <c r="FF96" s="7" t="s">
        <v>7</v>
      </c>
      <c r="FG96" s="5" t="s">
        <v>3</v>
      </c>
      <c r="FJ96" s="7"/>
      <c r="FN96" s="7"/>
      <c r="FP96" s="7"/>
      <c r="FR96" s="7"/>
      <c r="FT96" s="6"/>
      <c r="FU96" s="5" t="s">
        <v>405</v>
      </c>
      <c r="FV96" s="9" t="s">
        <v>5</v>
      </c>
      <c r="FW96" s="5" t="s">
        <v>2</v>
      </c>
      <c r="FX96" s="8" t="s">
        <v>7</v>
      </c>
      <c r="FY96" s="5" t="s">
        <v>2</v>
      </c>
      <c r="FZ96" s="8" t="s">
        <v>7</v>
      </c>
      <c r="GA96" s="5" t="s">
        <v>2</v>
      </c>
      <c r="GB96" s="8" t="s">
        <v>7</v>
      </c>
      <c r="GC96" s="5" t="s">
        <v>2</v>
      </c>
      <c r="GD96" s="8" t="s">
        <v>7</v>
      </c>
      <c r="GE96" s="5" t="s">
        <v>3</v>
      </c>
      <c r="GF96" s="6" t="s">
        <v>18</v>
      </c>
    </row>
    <row r="97" spans="1:188" x14ac:dyDescent="0.25">
      <c r="A97" s="5" t="s">
        <v>9</v>
      </c>
      <c r="B97" s="5">
        <v>10700</v>
      </c>
      <c r="C97" s="5" t="s">
        <v>10</v>
      </c>
      <c r="D97" s="5" t="s">
        <v>11</v>
      </c>
      <c r="E97" s="5" t="s">
        <v>20</v>
      </c>
      <c r="F97" s="5" t="s">
        <v>21</v>
      </c>
      <c r="G97" s="5" t="s">
        <v>22</v>
      </c>
      <c r="H97" s="5">
        <v>9</v>
      </c>
      <c r="I97" s="5" t="s">
        <v>12</v>
      </c>
      <c r="J97" s="5">
        <v>3</v>
      </c>
      <c r="K97" s="5" t="s">
        <v>14</v>
      </c>
      <c r="L97" s="5" t="s">
        <v>15</v>
      </c>
      <c r="M97" s="5" t="s">
        <v>16</v>
      </c>
      <c r="O97" s="5" t="s">
        <v>19</v>
      </c>
      <c r="P97" s="5" t="s">
        <v>23</v>
      </c>
      <c r="Q97" s="5" t="s">
        <v>1</v>
      </c>
      <c r="R97" s="7">
        <v>1</v>
      </c>
      <c r="S97" s="5" t="s">
        <v>2</v>
      </c>
      <c r="T97" s="7">
        <v>10700</v>
      </c>
      <c r="U97" s="5" t="s">
        <v>2</v>
      </c>
      <c r="V97" s="7" t="s">
        <v>8</v>
      </c>
      <c r="W97" s="5" t="s">
        <v>2</v>
      </c>
      <c r="X97" s="7" t="s">
        <v>7</v>
      </c>
      <c r="Y97" s="5" t="s">
        <v>2</v>
      </c>
      <c r="Z97" s="7" t="s">
        <v>7</v>
      </c>
      <c r="AA97" s="5" t="s">
        <v>3</v>
      </c>
      <c r="AB97" s="5" t="s">
        <v>4</v>
      </c>
      <c r="AC97" s="8">
        <v>2</v>
      </c>
      <c r="AD97" s="5" t="s">
        <v>2</v>
      </c>
      <c r="AE97" s="5" t="s">
        <v>7</v>
      </c>
      <c r="AF97" s="5" t="s">
        <v>2</v>
      </c>
      <c r="AG97" s="8" t="s">
        <v>7</v>
      </c>
      <c r="AH97" s="5" t="s">
        <v>2</v>
      </c>
      <c r="AI97" s="8" t="s">
        <v>7</v>
      </c>
      <c r="AJ97" s="5" t="s">
        <v>2</v>
      </c>
      <c r="AK97" s="8" t="s">
        <v>7</v>
      </c>
      <c r="AL97" s="5" t="s">
        <v>3</v>
      </c>
      <c r="AM97" s="5" t="s">
        <v>1</v>
      </c>
      <c r="AN97" s="7">
        <v>3</v>
      </c>
      <c r="AO97" s="5" t="s">
        <v>2</v>
      </c>
      <c r="AP97" s="5" t="s">
        <v>7</v>
      </c>
      <c r="AQ97" s="5" t="s">
        <v>2</v>
      </c>
      <c r="AR97" s="7" t="s">
        <v>7</v>
      </c>
      <c r="AS97" s="5" t="s">
        <v>2</v>
      </c>
      <c r="AT97" s="7" t="s">
        <v>7</v>
      </c>
      <c r="AU97" s="5" t="s">
        <v>2</v>
      </c>
      <c r="AV97" s="7" t="s">
        <v>7</v>
      </c>
      <c r="AW97" s="5" t="s">
        <v>3</v>
      </c>
      <c r="AY97" s="7"/>
      <c r="BC97" s="7"/>
      <c r="BE97" s="7"/>
      <c r="BG97" s="7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V97" s="5" t="s">
        <v>405</v>
      </c>
      <c r="BW97" s="9" t="s">
        <v>5</v>
      </c>
      <c r="BX97" s="5" t="s">
        <v>2</v>
      </c>
      <c r="BY97" s="8" t="s">
        <v>7</v>
      </c>
      <c r="BZ97" s="5" t="s">
        <v>2</v>
      </c>
      <c r="CA97" s="8" t="s">
        <v>7</v>
      </c>
      <c r="CB97" s="5" t="s">
        <v>2</v>
      </c>
      <c r="CC97" s="8" t="s">
        <v>7</v>
      </c>
      <c r="CD97" s="5" t="s">
        <v>2</v>
      </c>
      <c r="CE97" s="8" t="s">
        <v>7</v>
      </c>
      <c r="CF97" s="5" t="s">
        <v>3</v>
      </c>
      <c r="CG97" s="6" t="s">
        <v>18</v>
      </c>
      <c r="CH97" s="11">
        <v>963</v>
      </c>
      <c r="CI97" s="6">
        <v>10700</v>
      </c>
      <c r="CJ97" s="6"/>
      <c r="CK97" s="6"/>
      <c r="CL97" s="6"/>
      <c r="CM97" s="6"/>
      <c r="CN97" s="6">
        <v>0.09</v>
      </c>
      <c r="CO97" s="6" t="s">
        <v>35</v>
      </c>
      <c r="CP97" s="6">
        <v>1</v>
      </c>
      <c r="CQ97" s="6" t="s">
        <v>29</v>
      </c>
      <c r="CR97" s="6" t="s">
        <v>27</v>
      </c>
      <c r="CS97" s="6">
        <v>10700</v>
      </c>
      <c r="CT97" s="6" t="s">
        <v>24</v>
      </c>
      <c r="CU97" s="6">
        <v>0.09</v>
      </c>
      <c r="CV97" s="6" t="s">
        <v>25</v>
      </c>
      <c r="CW97" s="6">
        <v>963</v>
      </c>
      <c r="CX97" s="6" t="s">
        <v>28</v>
      </c>
      <c r="CY97" s="6" t="s">
        <v>26</v>
      </c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 t="s">
        <v>36</v>
      </c>
      <c r="DN97" s="5" t="s">
        <v>19</v>
      </c>
      <c r="DO97" s="5" t="s">
        <v>23</v>
      </c>
      <c r="DP97" s="5" t="s">
        <v>1</v>
      </c>
      <c r="DQ97" s="7">
        <v>1</v>
      </c>
      <c r="DR97" s="5" t="s">
        <v>2</v>
      </c>
      <c r="DS97" s="7">
        <v>10700</v>
      </c>
      <c r="DT97" s="5" t="s">
        <v>2</v>
      </c>
      <c r="DU97" s="7" t="s">
        <v>1581</v>
      </c>
      <c r="DV97" s="5" t="s">
        <v>2</v>
      </c>
      <c r="DW97" s="7" t="s">
        <v>7</v>
      </c>
      <c r="DX97" s="5" t="s">
        <v>2</v>
      </c>
      <c r="DY97" s="7" t="s">
        <v>7</v>
      </c>
      <c r="DZ97" s="5" t="s">
        <v>3</v>
      </c>
      <c r="EA97" s="5" t="s">
        <v>4</v>
      </c>
      <c r="EB97" s="8">
        <v>2</v>
      </c>
      <c r="EC97" s="5" t="s">
        <v>2</v>
      </c>
      <c r="ED97" s="5" t="s">
        <v>7</v>
      </c>
      <c r="EE97" s="5" t="s">
        <v>2</v>
      </c>
      <c r="EF97" s="8" t="s">
        <v>7</v>
      </c>
      <c r="EG97" s="5" t="s">
        <v>2</v>
      </c>
      <c r="EH97" s="8" t="s">
        <v>7</v>
      </c>
      <c r="EI97" s="5" t="s">
        <v>2</v>
      </c>
      <c r="EJ97" s="8" t="s">
        <v>7</v>
      </c>
      <c r="EK97" s="5" t="s">
        <v>3</v>
      </c>
      <c r="EL97" s="5" t="s">
        <v>1</v>
      </c>
      <c r="EM97" s="7">
        <v>3</v>
      </c>
      <c r="EN97" s="5" t="s">
        <v>2</v>
      </c>
      <c r="EO97" s="5" t="s">
        <v>7</v>
      </c>
      <c r="EP97" s="5" t="s">
        <v>2</v>
      </c>
      <c r="EQ97" s="7" t="s">
        <v>7</v>
      </c>
      <c r="ER97" s="5" t="s">
        <v>2</v>
      </c>
      <c r="ES97" s="7" t="s">
        <v>7</v>
      </c>
      <c r="ET97" s="5" t="s">
        <v>2</v>
      </c>
      <c r="EU97" s="7" t="s">
        <v>7</v>
      </c>
      <c r="EV97" s="5" t="s">
        <v>3</v>
      </c>
      <c r="EX97" s="7"/>
      <c r="FB97" s="7"/>
      <c r="FD97" s="7"/>
      <c r="FF97" s="7"/>
      <c r="FJ97" s="7"/>
      <c r="FN97" s="7"/>
      <c r="FP97" s="7"/>
      <c r="FR97" s="7"/>
      <c r="FT97" s="6"/>
      <c r="FU97" s="5" t="s">
        <v>405</v>
      </c>
      <c r="FV97" s="9" t="s">
        <v>5</v>
      </c>
      <c r="FW97" s="5" t="s">
        <v>2</v>
      </c>
      <c r="FX97" s="8" t="s">
        <v>7</v>
      </c>
      <c r="FY97" s="5" t="s">
        <v>2</v>
      </c>
      <c r="FZ97" s="8" t="s">
        <v>7</v>
      </c>
      <c r="GA97" s="5" t="s">
        <v>2</v>
      </c>
      <c r="GB97" s="8" t="s">
        <v>7</v>
      </c>
      <c r="GC97" s="5" t="s">
        <v>2</v>
      </c>
      <c r="GD97" s="8" t="s">
        <v>7</v>
      </c>
      <c r="GE97" s="5" t="s">
        <v>3</v>
      </c>
      <c r="GF97" s="6" t="s">
        <v>18</v>
      </c>
    </row>
    <row r="98" spans="1:188" x14ac:dyDescent="0.25">
      <c r="A98" s="5" t="s">
        <v>9</v>
      </c>
      <c r="B98" s="5">
        <v>17600</v>
      </c>
      <c r="C98" s="5" t="s">
        <v>10</v>
      </c>
      <c r="D98" s="5" t="s">
        <v>11</v>
      </c>
      <c r="E98" s="5" t="s">
        <v>20</v>
      </c>
      <c r="F98" s="5" t="s">
        <v>21</v>
      </c>
      <c r="G98" s="5" t="s">
        <v>22</v>
      </c>
      <c r="H98" s="5">
        <v>3</v>
      </c>
      <c r="I98" s="5" t="s">
        <v>12</v>
      </c>
      <c r="J98" s="5">
        <v>5</v>
      </c>
      <c r="K98" s="5" t="s">
        <v>14</v>
      </c>
      <c r="L98" s="5" t="s">
        <v>15</v>
      </c>
      <c r="M98" s="5" t="s">
        <v>16</v>
      </c>
      <c r="O98" s="5" t="s">
        <v>19</v>
      </c>
      <c r="P98" s="5" t="s">
        <v>23</v>
      </c>
      <c r="Q98" s="5" t="s">
        <v>1</v>
      </c>
      <c r="R98" s="7">
        <v>1</v>
      </c>
      <c r="S98" s="5" t="s">
        <v>2</v>
      </c>
      <c r="T98" s="7">
        <v>17600</v>
      </c>
      <c r="U98" s="5" t="s">
        <v>2</v>
      </c>
      <c r="V98" s="7" t="s">
        <v>8</v>
      </c>
      <c r="W98" s="5" t="s">
        <v>2</v>
      </c>
      <c r="X98" s="7" t="s">
        <v>7</v>
      </c>
      <c r="Y98" s="5" t="s">
        <v>2</v>
      </c>
      <c r="Z98" s="7" t="s">
        <v>7</v>
      </c>
      <c r="AA98" s="5" t="s">
        <v>3</v>
      </c>
      <c r="AB98" s="5" t="s">
        <v>4</v>
      </c>
      <c r="AC98" s="8">
        <v>2</v>
      </c>
      <c r="AD98" s="5" t="s">
        <v>2</v>
      </c>
      <c r="AE98" s="5" t="s">
        <v>7</v>
      </c>
      <c r="AF98" s="5" t="s">
        <v>2</v>
      </c>
      <c r="AG98" s="8" t="s">
        <v>7</v>
      </c>
      <c r="AH98" s="5" t="s">
        <v>2</v>
      </c>
      <c r="AI98" s="8" t="s">
        <v>7</v>
      </c>
      <c r="AJ98" s="5" t="s">
        <v>2</v>
      </c>
      <c r="AK98" s="8" t="s">
        <v>7</v>
      </c>
      <c r="AL98" s="5" t="s">
        <v>3</v>
      </c>
      <c r="AM98" s="5" t="s">
        <v>1</v>
      </c>
      <c r="AN98" s="7">
        <v>3</v>
      </c>
      <c r="AO98" s="5" t="s">
        <v>2</v>
      </c>
      <c r="AP98" s="5" t="s">
        <v>7</v>
      </c>
      <c r="AQ98" s="5" t="s">
        <v>2</v>
      </c>
      <c r="AR98" s="7" t="s">
        <v>7</v>
      </c>
      <c r="AS98" s="5" t="s">
        <v>2</v>
      </c>
      <c r="AT98" s="7" t="s">
        <v>7</v>
      </c>
      <c r="AU98" s="5" t="s">
        <v>2</v>
      </c>
      <c r="AV98" s="7" t="s">
        <v>7</v>
      </c>
      <c r="AW98" s="5" t="s">
        <v>3</v>
      </c>
      <c r="AX98" s="5" t="s">
        <v>4</v>
      </c>
      <c r="AY98" s="7">
        <v>4</v>
      </c>
      <c r="AZ98" s="5" t="s">
        <v>2</v>
      </c>
      <c r="BA98" s="5" t="s">
        <v>7</v>
      </c>
      <c r="BB98" s="5" t="s">
        <v>2</v>
      </c>
      <c r="BC98" s="7" t="s">
        <v>7</v>
      </c>
      <c r="BD98" s="5" t="s">
        <v>2</v>
      </c>
      <c r="BE98" s="7" t="s">
        <v>7</v>
      </c>
      <c r="BF98" s="5" t="s">
        <v>2</v>
      </c>
      <c r="BG98" s="7" t="s">
        <v>7</v>
      </c>
      <c r="BH98" s="5" t="s">
        <v>3</v>
      </c>
      <c r="BI98" s="5"/>
      <c r="BJ98" s="5" t="s">
        <v>1</v>
      </c>
      <c r="BK98" s="7">
        <v>5</v>
      </c>
      <c r="BL98" s="5" t="s">
        <v>2</v>
      </c>
      <c r="BM98" s="5" t="s">
        <v>7</v>
      </c>
      <c r="BN98" s="5" t="s">
        <v>2</v>
      </c>
      <c r="BO98" s="7" t="s">
        <v>7</v>
      </c>
      <c r="BP98" s="5" t="s">
        <v>2</v>
      </c>
      <c r="BQ98" s="7"/>
      <c r="BR98" s="5" t="s">
        <v>2</v>
      </c>
      <c r="BS98" s="7" t="s">
        <v>7</v>
      </c>
      <c r="BT98" s="5" t="s">
        <v>3</v>
      </c>
      <c r="BV98" s="5" t="s">
        <v>405</v>
      </c>
      <c r="BW98" s="9" t="s">
        <v>5</v>
      </c>
      <c r="BX98" s="5" t="s">
        <v>2</v>
      </c>
      <c r="BY98" s="8" t="s">
        <v>7</v>
      </c>
      <c r="BZ98" s="5" t="s">
        <v>2</v>
      </c>
      <c r="CA98" s="8" t="s">
        <v>7</v>
      </c>
      <c r="CB98" s="5" t="s">
        <v>2</v>
      </c>
      <c r="CC98" s="8" t="s">
        <v>7</v>
      </c>
      <c r="CD98" s="5" t="s">
        <v>2</v>
      </c>
      <c r="CE98" s="8" t="s">
        <v>7</v>
      </c>
      <c r="CF98" s="5" t="s">
        <v>3</v>
      </c>
      <c r="CG98" s="6" t="s">
        <v>18</v>
      </c>
      <c r="CH98" s="11">
        <v>528</v>
      </c>
      <c r="CI98" s="6">
        <v>17600</v>
      </c>
      <c r="CJ98" s="6"/>
      <c r="CK98" s="6"/>
      <c r="CL98" s="6"/>
      <c r="CM98" s="6"/>
      <c r="CN98" s="6">
        <v>0.03</v>
      </c>
      <c r="CO98" s="6" t="s">
        <v>35</v>
      </c>
      <c r="CP98" s="6">
        <v>1</v>
      </c>
      <c r="CQ98" s="6" t="s">
        <v>29</v>
      </c>
      <c r="CR98" s="6" t="s">
        <v>27</v>
      </c>
      <c r="CS98" s="6">
        <v>17600</v>
      </c>
      <c r="CT98" s="6" t="s">
        <v>24</v>
      </c>
      <c r="CU98" s="6">
        <v>0.03</v>
      </c>
      <c r="CV98" s="6" t="s">
        <v>25</v>
      </c>
      <c r="CW98" s="6">
        <v>528</v>
      </c>
      <c r="CX98" s="6" t="s">
        <v>28</v>
      </c>
      <c r="CY98" s="6" t="s">
        <v>26</v>
      </c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 t="s">
        <v>36</v>
      </c>
      <c r="DN98" s="5" t="s">
        <v>19</v>
      </c>
      <c r="DO98" s="5" t="s">
        <v>23</v>
      </c>
      <c r="DP98" s="5" t="s">
        <v>1</v>
      </c>
      <c r="DQ98" s="7">
        <v>1</v>
      </c>
      <c r="DR98" s="5" t="s">
        <v>2</v>
      </c>
      <c r="DS98" s="7">
        <v>17600</v>
      </c>
      <c r="DT98" s="5" t="s">
        <v>2</v>
      </c>
      <c r="DU98" s="7" t="s">
        <v>354</v>
      </c>
      <c r="DV98" s="5" t="s">
        <v>2</v>
      </c>
      <c r="DW98" s="7" t="s">
        <v>7</v>
      </c>
      <c r="DX98" s="5" t="s">
        <v>2</v>
      </c>
      <c r="DY98" s="7" t="s">
        <v>7</v>
      </c>
      <c r="DZ98" s="5" t="s">
        <v>3</v>
      </c>
      <c r="EA98" s="5" t="s">
        <v>4</v>
      </c>
      <c r="EB98" s="8">
        <v>2</v>
      </c>
      <c r="EC98" s="5" t="s">
        <v>2</v>
      </c>
      <c r="ED98" s="5" t="s">
        <v>7</v>
      </c>
      <c r="EE98" s="5" t="s">
        <v>2</v>
      </c>
      <c r="EF98" s="8" t="s">
        <v>7</v>
      </c>
      <c r="EG98" s="5" t="s">
        <v>2</v>
      </c>
      <c r="EH98" s="8" t="s">
        <v>7</v>
      </c>
      <c r="EI98" s="5" t="s">
        <v>2</v>
      </c>
      <c r="EJ98" s="8" t="s">
        <v>7</v>
      </c>
      <c r="EK98" s="5" t="s">
        <v>3</v>
      </c>
      <c r="EL98" s="5" t="s">
        <v>1</v>
      </c>
      <c r="EM98" s="7">
        <v>3</v>
      </c>
      <c r="EN98" s="5" t="s">
        <v>2</v>
      </c>
      <c r="EO98" s="5" t="s">
        <v>7</v>
      </c>
      <c r="EP98" s="5" t="s">
        <v>2</v>
      </c>
      <c r="EQ98" s="7" t="s">
        <v>7</v>
      </c>
      <c r="ER98" s="5" t="s">
        <v>2</v>
      </c>
      <c r="ES98" s="7" t="s">
        <v>7</v>
      </c>
      <c r="ET98" s="5" t="s">
        <v>2</v>
      </c>
      <c r="EU98" s="7" t="s">
        <v>7</v>
      </c>
      <c r="EV98" s="5" t="s">
        <v>3</v>
      </c>
      <c r="EW98" s="5" t="s">
        <v>4</v>
      </c>
      <c r="EX98" s="7">
        <v>4</v>
      </c>
      <c r="EY98" s="5" t="s">
        <v>2</v>
      </c>
      <c r="EZ98" s="5" t="s">
        <v>7</v>
      </c>
      <c r="FA98" s="5" t="s">
        <v>2</v>
      </c>
      <c r="FB98" s="7" t="s">
        <v>7</v>
      </c>
      <c r="FC98" s="5" t="s">
        <v>2</v>
      </c>
      <c r="FD98" s="7" t="s">
        <v>7</v>
      </c>
      <c r="FE98" s="5" t="s">
        <v>2</v>
      </c>
      <c r="FF98" s="7" t="s">
        <v>7</v>
      </c>
      <c r="FG98" s="5" t="s">
        <v>3</v>
      </c>
      <c r="FH98" s="5" t="s">
        <v>1</v>
      </c>
      <c r="FI98" s="7">
        <v>5</v>
      </c>
      <c r="FJ98" s="5" t="s">
        <v>2</v>
      </c>
      <c r="FK98" s="5" t="s">
        <v>7</v>
      </c>
      <c r="FL98" s="5" t="s">
        <v>2</v>
      </c>
      <c r="FM98" s="7" t="s">
        <v>7</v>
      </c>
      <c r="FN98" s="5" t="s">
        <v>2</v>
      </c>
      <c r="FO98" s="7" t="s">
        <v>7</v>
      </c>
      <c r="FP98" s="5" t="s">
        <v>2</v>
      </c>
      <c r="FQ98" s="7" t="s">
        <v>7</v>
      </c>
      <c r="FR98" s="5" t="s">
        <v>3</v>
      </c>
      <c r="FT98" s="6"/>
      <c r="FU98" s="5" t="s">
        <v>405</v>
      </c>
      <c r="FV98" s="9" t="s">
        <v>5</v>
      </c>
      <c r="FW98" s="5" t="s">
        <v>2</v>
      </c>
      <c r="FX98" s="8" t="s">
        <v>7</v>
      </c>
      <c r="FY98" s="5" t="s">
        <v>2</v>
      </c>
      <c r="FZ98" s="8" t="s">
        <v>7</v>
      </c>
      <c r="GA98" s="5" t="s">
        <v>2</v>
      </c>
      <c r="GB98" s="8" t="s">
        <v>7</v>
      </c>
      <c r="GC98" s="5" t="s">
        <v>2</v>
      </c>
      <c r="GD98" s="8" t="s">
        <v>7</v>
      </c>
      <c r="GE98" s="5" t="s">
        <v>3</v>
      </c>
      <c r="GF98" s="6" t="s">
        <v>18</v>
      </c>
    </row>
    <row r="99" spans="1:188" x14ac:dyDescent="0.25">
      <c r="A99" s="5" t="s">
        <v>9</v>
      </c>
      <c r="B99" s="5">
        <v>12300</v>
      </c>
      <c r="C99" s="5" t="s">
        <v>10</v>
      </c>
      <c r="D99" s="5" t="s">
        <v>11</v>
      </c>
      <c r="E99" s="5" t="s">
        <v>20</v>
      </c>
      <c r="F99" s="5" t="s">
        <v>21</v>
      </c>
      <c r="G99" s="5" t="s">
        <v>22</v>
      </c>
      <c r="H99" s="5">
        <v>2</v>
      </c>
      <c r="I99" s="5" t="s">
        <v>12</v>
      </c>
      <c r="J99" s="5">
        <v>4</v>
      </c>
      <c r="K99" s="5" t="s">
        <v>14</v>
      </c>
      <c r="L99" s="5" t="s">
        <v>15</v>
      </c>
      <c r="M99" s="5" t="s">
        <v>16</v>
      </c>
      <c r="O99" s="5" t="s">
        <v>19</v>
      </c>
      <c r="P99" s="5" t="s">
        <v>23</v>
      </c>
      <c r="Q99" s="5" t="s">
        <v>1</v>
      </c>
      <c r="R99" s="7">
        <v>1</v>
      </c>
      <c r="S99" s="5" t="s">
        <v>2</v>
      </c>
      <c r="T99" s="7">
        <v>12300</v>
      </c>
      <c r="U99" s="5" t="s">
        <v>2</v>
      </c>
      <c r="V99" s="7" t="s">
        <v>8</v>
      </c>
      <c r="W99" s="5" t="s">
        <v>2</v>
      </c>
      <c r="X99" s="7" t="s">
        <v>7</v>
      </c>
      <c r="Y99" s="5" t="s">
        <v>2</v>
      </c>
      <c r="Z99" s="7" t="s">
        <v>7</v>
      </c>
      <c r="AA99" s="5" t="s">
        <v>3</v>
      </c>
      <c r="AB99" s="5" t="s">
        <v>4</v>
      </c>
      <c r="AC99" s="8">
        <v>2</v>
      </c>
      <c r="AD99" s="5" t="s">
        <v>2</v>
      </c>
      <c r="AE99" s="5" t="s">
        <v>7</v>
      </c>
      <c r="AF99" s="5" t="s">
        <v>2</v>
      </c>
      <c r="AG99" s="8" t="s">
        <v>7</v>
      </c>
      <c r="AH99" s="5" t="s">
        <v>2</v>
      </c>
      <c r="AI99" s="8" t="s">
        <v>7</v>
      </c>
      <c r="AJ99" s="5" t="s">
        <v>2</v>
      </c>
      <c r="AK99" s="8" t="s">
        <v>7</v>
      </c>
      <c r="AL99" s="5" t="s">
        <v>3</v>
      </c>
      <c r="AM99" s="5" t="s">
        <v>1</v>
      </c>
      <c r="AN99" s="7">
        <v>3</v>
      </c>
      <c r="AO99" s="5" t="s">
        <v>2</v>
      </c>
      <c r="AP99" s="5" t="s">
        <v>7</v>
      </c>
      <c r="AQ99" s="5" t="s">
        <v>2</v>
      </c>
      <c r="AR99" s="7" t="s">
        <v>7</v>
      </c>
      <c r="AS99" s="5" t="s">
        <v>2</v>
      </c>
      <c r="AT99" s="7" t="s">
        <v>7</v>
      </c>
      <c r="AU99" s="5" t="s">
        <v>2</v>
      </c>
      <c r="AV99" s="7" t="s">
        <v>7</v>
      </c>
      <c r="AW99" s="5" t="s">
        <v>3</v>
      </c>
      <c r="AX99" s="5" t="s">
        <v>4</v>
      </c>
      <c r="AY99" s="7">
        <v>4</v>
      </c>
      <c r="AZ99" s="5" t="s">
        <v>2</v>
      </c>
      <c r="BA99" s="5" t="s">
        <v>7</v>
      </c>
      <c r="BB99" s="5" t="s">
        <v>2</v>
      </c>
      <c r="BC99" s="7" t="s">
        <v>7</v>
      </c>
      <c r="BD99" s="5" t="s">
        <v>2</v>
      </c>
      <c r="BE99" s="7" t="s">
        <v>7</v>
      </c>
      <c r="BF99" s="5" t="s">
        <v>2</v>
      </c>
      <c r="BG99" s="7" t="s">
        <v>7</v>
      </c>
      <c r="BH99" s="5" t="s">
        <v>3</v>
      </c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V99" s="5" t="s">
        <v>405</v>
      </c>
      <c r="BW99" s="9" t="s">
        <v>5</v>
      </c>
      <c r="BX99" s="5" t="s">
        <v>2</v>
      </c>
      <c r="BY99" s="8" t="s">
        <v>7</v>
      </c>
      <c r="BZ99" s="5" t="s">
        <v>2</v>
      </c>
      <c r="CA99" s="8" t="s">
        <v>7</v>
      </c>
      <c r="CB99" s="5" t="s">
        <v>2</v>
      </c>
      <c r="CC99" s="8" t="s">
        <v>7</v>
      </c>
      <c r="CD99" s="5" t="s">
        <v>2</v>
      </c>
      <c r="CE99" s="8" t="s">
        <v>7</v>
      </c>
      <c r="CF99" s="5" t="s">
        <v>3</v>
      </c>
      <c r="CG99" s="6" t="s">
        <v>18</v>
      </c>
      <c r="CH99" s="11">
        <v>246</v>
      </c>
      <c r="CI99" s="6">
        <v>12300</v>
      </c>
      <c r="CJ99" s="6"/>
      <c r="CK99" s="6"/>
      <c r="CL99" s="6"/>
      <c r="CM99" s="6"/>
      <c r="CN99" s="6">
        <v>0.02</v>
      </c>
      <c r="CO99" s="6" t="s">
        <v>35</v>
      </c>
      <c r="CP99" s="6">
        <v>1</v>
      </c>
      <c r="CQ99" s="6" t="s">
        <v>29</v>
      </c>
      <c r="CR99" s="6" t="s">
        <v>27</v>
      </c>
      <c r="CS99" s="6">
        <v>12300</v>
      </c>
      <c r="CT99" s="6" t="s">
        <v>24</v>
      </c>
      <c r="CU99" s="6">
        <v>0.02</v>
      </c>
      <c r="CV99" s="6" t="s">
        <v>25</v>
      </c>
      <c r="CW99" s="6">
        <v>246</v>
      </c>
      <c r="CX99" s="6" t="s">
        <v>28</v>
      </c>
      <c r="CY99" s="6" t="s">
        <v>26</v>
      </c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 t="s">
        <v>36</v>
      </c>
      <c r="DN99" s="5" t="s">
        <v>19</v>
      </c>
      <c r="DO99" s="5" t="s">
        <v>23</v>
      </c>
      <c r="DP99" s="5" t="s">
        <v>1</v>
      </c>
      <c r="DQ99" s="7">
        <v>1</v>
      </c>
      <c r="DR99" s="5" t="s">
        <v>2</v>
      </c>
      <c r="DS99" s="7">
        <v>12300</v>
      </c>
      <c r="DT99" s="5" t="s">
        <v>2</v>
      </c>
      <c r="DU99" s="7" t="s">
        <v>1582</v>
      </c>
      <c r="DV99" s="5" t="s">
        <v>2</v>
      </c>
      <c r="DW99" s="7" t="s">
        <v>7</v>
      </c>
      <c r="DX99" s="5" t="s">
        <v>2</v>
      </c>
      <c r="DY99" s="7" t="s">
        <v>7</v>
      </c>
      <c r="DZ99" s="5" t="s">
        <v>3</v>
      </c>
      <c r="EA99" s="5" t="s">
        <v>4</v>
      </c>
      <c r="EB99" s="8">
        <v>2</v>
      </c>
      <c r="EC99" s="5" t="s">
        <v>2</v>
      </c>
      <c r="ED99" s="5" t="s">
        <v>7</v>
      </c>
      <c r="EE99" s="5" t="s">
        <v>2</v>
      </c>
      <c r="EF99" s="8" t="s">
        <v>7</v>
      </c>
      <c r="EG99" s="5" t="s">
        <v>2</v>
      </c>
      <c r="EH99" s="8" t="s">
        <v>7</v>
      </c>
      <c r="EI99" s="5" t="s">
        <v>2</v>
      </c>
      <c r="EJ99" s="8" t="s">
        <v>7</v>
      </c>
      <c r="EK99" s="5" t="s">
        <v>3</v>
      </c>
      <c r="EL99" s="5" t="s">
        <v>1</v>
      </c>
      <c r="EM99" s="7">
        <v>3</v>
      </c>
      <c r="EN99" s="5" t="s">
        <v>2</v>
      </c>
      <c r="EO99" s="5" t="s">
        <v>7</v>
      </c>
      <c r="EP99" s="5" t="s">
        <v>2</v>
      </c>
      <c r="EQ99" s="7" t="s">
        <v>7</v>
      </c>
      <c r="ER99" s="5" t="s">
        <v>2</v>
      </c>
      <c r="ES99" s="7" t="s">
        <v>7</v>
      </c>
      <c r="ET99" s="5" t="s">
        <v>2</v>
      </c>
      <c r="EU99" s="7" t="s">
        <v>7</v>
      </c>
      <c r="EV99" s="5" t="s">
        <v>3</v>
      </c>
      <c r="EW99" s="5" t="s">
        <v>4</v>
      </c>
      <c r="EX99" s="7">
        <v>4</v>
      </c>
      <c r="EY99" s="5" t="s">
        <v>2</v>
      </c>
      <c r="EZ99" s="5" t="s">
        <v>7</v>
      </c>
      <c r="FA99" s="5" t="s">
        <v>2</v>
      </c>
      <c r="FB99" s="7" t="s">
        <v>7</v>
      </c>
      <c r="FC99" s="5" t="s">
        <v>2</v>
      </c>
      <c r="FD99" s="7" t="s">
        <v>7</v>
      </c>
      <c r="FE99" s="5" t="s">
        <v>2</v>
      </c>
      <c r="FF99" s="7" t="s">
        <v>7</v>
      </c>
      <c r="FG99" s="5" t="s">
        <v>3</v>
      </c>
      <c r="FJ99" s="7"/>
      <c r="FN99" s="7"/>
      <c r="FP99" s="7"/>
      <c r="FR99" s="7"/>
      <c r="FT99" s="6"/>
      <c r="FU99" s="5" t="s">
        <v>405</v>
      </c>
      <c r="FV99" s="9" t="s">
        <v>5</v>
      </c>
      <c r="FW99" s="5" t="s">
        <v>2</v>
      </c>
      <c r="FX99" s="8" t="s">
        <v>7</v>
      </c>
      <c r="FY99" s="5" t="s">
        <v>2</v>
      </c>
      <c r="FZ99" s="8" t="s">
        <v>7</v>
      </c>
      <c r="GA99" s="5" t="s">
        <v>2</v>
      </c>
      <c r="GB99" s="8" t="s">
        <v>7</v>
      </c>
      <c r="GC99" s="5" t="s">
        <v>2</v>
      </c>
      <c r="GD99" s="8" t="s">
        <v>7</v>
      </c>
      <c r="GE99" s="5" t="s">
        <v>3</v>
      </c>
      <c r="GF99" s="6" t="s">
        <v>18</v>
      </c>
    </row>
    <row r="100" spans="1:188" x14ac:dyDescent="0.25">
      <c r="A100" s="5" t="s">
        <v>9</v>
      </c>
      <c r="B100" s="5">
        <v>2800</v>
      </c>
      <c r="C100" s="5" t="s">
        <v>10</v>
      </c>
      <c r="D100" s="5" t="s">
        <v>11</v>
      </c>
      <c r="E100" s="5" t="s">
        <v>20</v>
      </c>
      <c r="F100" s="5" t="s">
        <v>21</v>
      </c>
      <c r="G100" s="5" t="s">
        <v>22</v>
      </c>
      <c r="H100" s="5">
        <v>7</v>
      </c>
      <c r="I100" s="5" t="s">
        <v>12</v>
      </c>
      <c r="J100" s="5">
        <v>3</v>
      </c>
      <c r="K100" s="5" t="s">
        <v>14</v>
      </c>
      <c r="L100" s="5" t="s">
        <v>15</v>
      </c>
      <c r="M100" s="5" t="s">
        <v>16</v>
      </c>
      <c r="O100" s="5" t="s">
        <v>19</v>
      </c>
      <c r="P100" s="5" t="s">
        <v>23</v>
      </c>
      <c r="Q100" s="5" t="s">
        <v>1</v>
      </c>
      <c r="R100" s="7">
        <v>1</v>
      </c>
      <c r="S100" s="5" t="s">
        <v>2</v>
      </c>
      <c r="T100" s="7">
        <v>2800</v>
      </c>
      <c r="U100" s="5" t="s">
        <v>2</v>
      </c>
      <c r="V100" s="7" t="s">
        <v>8</v>
      </c>
      <c r="W100" s="5" t="s">
        <v>2</v>
      </c>
      <c r="X100" s="7" t="s">
        <v>7</v>
      </c>
      <c r="Y100" s="5" t="s">
        <v>2</v>
      </c>
      <c r="Z100" s="7" t="s">
        <v>7</v>
      </c>
      <c r="AA100" s="5" t="s">
        <v>3</v>
      </c>
      <c r="AB100" s="5" t="s">
        <v>4</v>
      </c>
      <c r="AC100" s="8">
        <v>2</v>
      </c>
      <c r="AD100" s="5" t="s">
        <v>2</v>
      </c>
      <c r="AE100" s="5" t="s">
        <v>7</v>
      </c>
      <c r="AF100" s="5" t="s">
        <v>2</v>
      </c>
      <c r="AG100" s="8" t="s">
        <v>7</v>
      </c>
      <c r="AH100" s="5" t="s">
        <v>2</v>
      </c>
      <c r="AI100" s="8" t="s">
        <v>7</v>
      </c>
      <c r="AJ100" s="5" t="s">
        <v>2</v>
      </c>
      <c r="AK100" s="8" t="s">
        <v>7</v>
      </c>
      <c r="AL100" s="5" t="s">
        <v>3</v>
      </c>
      <c r="AM100" s="5" t="s">
        <v>1</v>
      </c>
      <c r="AN100" s="7">
        <v>3</v>
      </c>
      <c r="AO100" s="5" t="s">
        <v>2</v>
      </c>
      <c r="AP100" s="5" t="s">
        <v>7</v>
      </c>
      <c r="AQ100" s="5" t="s">
        <v>2</v>
      </c>
      <c r="AR100" s="7" t="s">
        <v>7</v>
      </c>
      <c r="AS100" s="5" t="s">
        <v>2</v>
      </c>
      <c r="AT100" s="7" t="s">
        <v>7</v>
      </c>
      <c r="AU100" s="5" t="s">
        <v>2</v>
      </c>
      <c r="AV100" s="7" t="s">
        <v>7</v>
      </c>
      <c r="AW100" s="5" t="s">
        <v>3</v>
      </c>
      <c r="AY100" s="7"/>
      <c r="BC100" s="7"/>
      <c r="BE100" s="7"/>
      <c r="BG100" s="7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V100" s="5" t="s">
        <v>405</v>
      </c>
      <c r="BW100" s="9" t="s">
        <v>5</v>
      </c>
      <c r="BX100" s="5" t="s">
        <v>2</v>
      </c>
      <c r="BY100" s="8" t="s">
        <v>7</v>
      </c>
      <c r="BZ100" s="5" t="s">
        <v>2</v>
      </c>
      <c r="CA100" s="8" t="s">
        <v>7</v>
      </c>
      <c r="CB100" s="5" t="s">
        <v>2</v>
      </c>
      <c r="CC100" s="8" t="s">
        <v>7</v>
      </c>
      <c r="CD100" s="5" t="s">
        <v>2</v>
      </c>
      <c r="CE100" s="8" t="s">
        <v>7</v>
      </c>
      <c r="CF100" s="5" t="s">
        <v>3</v>
      </c>
      <c r="CG100" s="6" t="s">
        <v>18</v>
      </c>
      <c r="CH100" s="11">
        <v>196</v>
      </c>
      <c r="CI100" s="6">
        <v>2800</v>
      </c>
      <c r="CJ100" s="6"/>
      <c r="CK100" s="6"/>
      <c r="CL100" s="6"/>
      <c r="CM100" s="6"/>
      <c r="CN100" s="6">
        <v>7.0000000000000007E-2</v>
      </c>
      <c r="CO100" s="6" t="s">
        <v>35</v>
      </c>
      <c r="CP100" s="6">
        <v>1</v>
      </c>
      <c r="CQ100" s="6" t="s">
        <v>29</v>
      </c>
      <c r="CR100" s="6" t="s">
        <v>27</v>
      </c>
      <c r="CS100" s="6">
        <v>2800</v>
      </c>
      <c r="CT100" s="6" t="s">
        <v>24</v>
      </c>
      <c r="CU100" s="6">
        <v>7.0000000000000007E-2</v>
      </c>
      <c r="CV100" s="6" t="s">
        <v>25</v>
      </c>
      <c r="CW100" s="6">
        <v>196</v>
      </c>
      <c r="CX100" s="6" t="s">
        <v>28</v>
      </c>
      <c r="CY100" s="6" t="s">
        <v>26</v>
      </c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 t="s">
        <v>36</v>
      </c>
      <c r="DN100" s="5" t="s">
        <v>19</v>
      </c>
      <c r="DO100" s="5" t="s">
        <v>23</v>
      </c>
      <c r="DP100" s="5" t="s">
        <v>1</v>
      </c>
      <c r="DQ100" s="7">
        <v>1</v>
      </c>
      <c r="DR100" s="5" t="s">
        <v>2</v>
      </c>
      <c r="DS100" s="7">
        <v>2800</v>
      </c>
      <c r="DT100" s="5" t="s">
        <v>2</v>
      </c>
      <c r="DU100" s="7" t="s">
        <v>1583</v>
      </c>
      <c r="DV100" s="5" t="s">
        <v>2</v>
      </c>
      <c r="DW100" s="7" t="s">
        <v>7</v>
      </c>
      <c r="DX100" s="5" t="s">
        <v>2</v>
      </c>
      <c r="DY100" s="7" t="s">
        <v>7</v>
      </c>
      <c r="DZ100" s="5" t="s">
        <v>3</v>
      </c>
      <c r="EA100" s="5" t="s">
        <v>4</v>
      </c>
      <c r="EB100" s="8">
        <v>2</v>
      </c>
      <c r="EC100" s="5" t="s">
        <v>2</v>
      </c>
      <c r="ED100" s="5" t="s">
        <v>7</v>
      </c>
      <c r="EE100" s="5" t="s">
        <v>2</v>
      </c>
      <c r="EF100" s="8" t="s">
        <v>7</v>
      </c>
      <c r="EG100" s="5" t="s">
        <v>2</v>
      </c>
      <c r="EH100" s="8" t="s">
        <v>7</v>
      </c>
      <c r="EI100" s="5" t="s">
        <v>2</v>
      </c>
      <c r="EJ100" s="8" t="s">
        <v>7</v>
      </c>
      <c r="EK100" s="5" t="s">
        <v>3</v>
      </c>
      <c r="EL100" s="5" t="s">
        <v>1</v>
      </c>
      <c r="EM100" s="7">
        <v>3</v>
      </c>
      <c r="EN100" s="5" t="s">
        <v>2</v>
      </c>
      <c r="EO100" s="5" t="s">
        <v>7</v>
      </c>
      <c r="EP100" s="5" t="s">
        <v>2</v>
      </c>
      <c r="EQ100" s="7" t="s">
        <v>7</v>
      </c>
      <c r="ER100" s="5" t="s">
        <v>2</v>
      </c>
      <c r="ES100" s="7" t="s">
        <v>7</v>
      </c>
      <c r="ET100" s="5" t="s">
        <v>2</v>
      </c>
      <c r="EU100" s="7" t="s">
        <v>7</v>
      </c>
      <c r="EV100" s="5" t="s">
        <v>3</v>
      </c>
      <c r="EX100" s="7"/>
      <c r="FB100" s="7"/>
      <c r="FD100" s="7"/>
      <c r="FF100" s="7"/>
      <c r="FJ100" s="7"/>
      <c r="FN100" s="7"/>
      <c r="FP100" s="7"/>
      <c r="FR100" s="7"/>
      <c r="FT100" s="6"/>
      <c r="FU100" s="5" t="s">
        <v>405</v>
      </c>
      <c r="FV100" s="9" t="s">
        <v>5</v>
      </c>
      <c r="FW100" s="5" t="s">
        <v>2</v>
      </c>
      <c r="FX100" s="8" t="s">
        <v>7</v>
      </c>
      <c r="FY100" s="5" t="s">
        <v>2</v>
      </c>
      <c r="FZ100" s="8" t="s">
        <v>7</v>
      </c>
      <c r="GA100" s="5" t="s">
        <v>2</v>
      </c>
      <c r="GB100" s="8" t="s">
        <v>7</v>
      </c>
      <c r="GC100" s="5" t="s">
        <v>2</v>
      </c>
      <c r="GD100" s="8" t="s">
        <v>7</v>
      </c>
      <c r="GE100" s="5" t="s">
        <v>3</v>
      </c>
      <c r="GF100" s="6" t="s">
        <v>18</v>
      </c>
    </row>
    <row r="101" spans="1:188" x14ac:dyDescent="0.25">
      <c r="A101" s="5" t="s">
        <v>9</v>
      </c>
      <c r="B101" s="5">
        <v>18300</v>
      </c>
      <c r="C101" s="5" t="s">
        <v>10</v>
      </c>
      <c r="D101" s="5" t="s">
        <v>11</v>
      </c>
      <c r="E101" s="5" t="s">
        <v>20</v>
      </c>
      <c r="F101" s="5" t="s">
        <v>21</v>
      </c>
      <c r="G101" s="5" t="s">
        <v>22</v>
      </c>
      <c r="H101" s="5">
        <v>9</v>
      </c>
      <c r="I101" s="5" t="s">
        <v>12</v>
      </c>
      <c r="J101" s="5">
        <v>5</v>
      </c>
      <c r="K101" s="5" t="s">
        <v>14</v>
      </c>
      <c r="L101" s="5" t="s">
        <v>15</v>
      </c>
      <c r="M101" s="5" t="s">
        <v>16</v>
      </c>
      <c r="O101" s="5" t="s">
        <v>19</v>
      </c>
      <c r="P101" s="5" t="s">
        <v>23</v>
      </c>
      <c r="Q101" s="5" t="s">
        <v>1</v>
      </c>
      <c r="R101" s="7">
        <v>1</v>
      </c>
      <c r="S101" s="5" t="s">
        <v>2</v>
      </c>
      <c r="T101" s="7">
        <v>18300</v>
      </c>
      <c r="U101" s="5" t="s">
        <v>2</v>
      </c>
      <c r="V101" s="7" t="s">
        <v>8</v>
      </c>
      <c r="W101" s="5" t="s">
        <v>2</v>
      </c>
      <c r="X101" s="7" t="s">
        <v>7</v>
      </c>
      <c r="Y101" s="5" t="s">
        <v>2</v>
      </c>
      <c r="Z101" s="7" t="s">
        <v>7</v>
      </c>
      <c r="AA101" s="5" t="s">
        <v>3</v>
      </c>
      <c r="AB101" s="5" t="s">
        <v>4</v>
      </c>
      <c r="AC101" s="8">
        <v>2</v>
      </c>
      <c r="AD101" s="5" t="s">
        <v>2</v>
      </c>
      <c r="AE101" s="5" t="s">
        <v>7</v>
      </c>
      <c r="AF101" s="5" t="s">
        <v>2</v>
      </c>
      <c r="AG101" s="8" t="s">
        <v>7</v>
      </c>
      <c r="AH101" s="5" t="s">
        <v>2</v>
      </c>
      <c r="AI101" s="8" t="s">
        <v>7</v>
      </c>
      <c r="AJ101" s="5" t="s">
        <v>2</v>
      </c>
      <c r="AK101" s="8" t="s">
        <v>7</v>
      </c>
      <c r="AL101" s="5" t="s">
        <v>3</v>
      </c>
      <c r="AM101" s="5" t="s">
        <v>1</v>
      </c>
      <c r="AN101" s="7">
        <v>3</v>
      </c>
      <c r="AO101" s="5" t="s">
        <v>2</v>
      </c>
      <c r="AP101" s="5" t="s">
        <v>7</v>
      </c>
      <c r="AQ101" s="5" t="s">
        <v>2</v>
      </c>
      <c r="AR101" s="7" t="s">
        <v>7</v>
      </c>
      <c r="AS101" s="5" t="s">
        <v>2</v>
      </c>
      <c r="AT101" s="7" t="s">
        <v>7</v>
      </c>
      <c r="AU101" s="5" t="s">
        <v>2</v>
      </c>
      <c r="AV101" s="7" t="s">
        <v>7</v>
      </c>
      <c r="AW101" s="5" t="s">
        <v>3</v>
      </c>
      <c r="AX101" s="5" t="s">
        <v>4</v>
      </c>
      <c r="AY101" s="7">
        <v>4</v>
      </c>
      <c r="AZ101" s="5" t="s">
        <v>2</v>
      </c>
      <c r="BA101" s="5" t="s">
        <v>7</v>
      </c>
      <c r="BB101" s="5" t="s">
        <v>2</v>
      </c>
      <c r="BC101" s="7" t="s">
        <v>7</v>
      </c>
      <c r="BD101" s="5" t="s">
        <v>2</v>
      </c>
      <c r="BE101" s="7" t="s">
        <v>7</v>
      </c>
      <c r="BF101" s="5" t="s">
        <v>2</v>
      </c>
      <c r="BG101" s="7" t="s">
        <v>7</v>
      </c>
      <c r="BH101" s="5" t="s">
        <v>3</v>
      </c>
      <c r="BI101" s="5"/>
      <c r="BJ101" s="5" t="s">
        <v>1</v>
      </c>
      <c r="BK101" s="7">
        <v>5</v>
      </c>
      <c r="BL101" s="5" t="s">
        <v>2</v>
      </c>
      <c r="BM101" s="5" t="s">
        <v>7</v>
      </c>
      <c r="BN101" s="5" t="s">
        <v>2</v>
      </c>
      <c r="BO101" s="7" t="s">
        <v>7</v>
      </c>
      <c r="BP101" s="5" t="s">
        <v>2</v>
      </c>
      <c r="BQ101" s="7"/>
      <c r="BR101" s="5" t="s">
        <v>2</v>
      </c>
      <c r="BS101" s="7" t="s">
        <v>7</v>
      </c>
      <c r="BT101" s="5" t="s">
        <v>3</v>
      </c>
      <c r="BV101" s="5" t="s">
        <v>405</v>
      </c>
      <c r="BW101" s="9" t="s">
        <v>5</v>
      </c>
      <c r="BX101" s="5" t="s">
        <v>2</v>
      </c>
      <c r="BY101" s="8" t="s">
        <v>7</v>
      </c>
      <c r="BZ101" s="5" t="s">
        <v>2</v>
      </c>
      <c r="CA101" s="8" t="s">
        <v>7</v>
      </c>
      <c r="CB101" s="5" t="s">
        <v>2</v>
      </c>
      <c r="CC101" s="8" t="s">
        <v>7</v>
      </c>
      <c r="CD101" s="5" t="s">
        <v>2</v>
      </c>
      <c r="CE101" s="8" t="s">
        <v>7</v>
      </c>
      <c r="CF101" s="5" t="s">
        <v>3</v>
      </c>
      <c r="CG101" s="6" t="s">
        <v>18</v>
      </c>
      <c r="CH101" s="11">
        <v>1647</v>
      </c>
      <c r="CI101" s="6">
        <v>18300</v>
      </c>
      <c r="CJ101" s="6"/>
      <c r="CK101" s="6"/>
      <c r="CL101" s="6"/>
      <c r="CM101" s="6"/>
      <c r="CN101" s="6">
        <v>0.09</v>
      </c>
      <c r="CO101" s="6" t="s">
        <v>35</v>
      </c>
      <c r="CP101" s="6">
        <v>1</v>
      </c>
      <c r="CQ101" s="6" t="s">
        <v>29</v>
      </c>
      <c r="CR101" s="6" t="s">
        <v>27</v>
      </c>
      <c r="CS101" s="6">
        <v>18300</v>
      </c>
      <c r="CT101" s="6" t="s">
        <v>24</v>
      </c>
      <c r="CU101" s="6">
        <v>0.09</v>
      </c>
      <c r="CV101" s="6" t="s">
        <v>25</v>
      </c>
      <c r="CW101" s="6">
        <v>1647</v>
      </c>
      <c r="CX101" s="6" t="s">
        <v>28</v>
      </c>
      <c r="CY101" s="6" t="s">
        <v>26</v>
      </c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 t="s">
        <v>36</v>
      </c>
      <c r="DN101" s="5" t="s">
        <v>19</v>
      </c>
      <c r="DO101" s="5" t="s">
        <v>23</v>
      </c>
      <c r="DP101" s="5" t="s">
        <v>1</v>
      </c>
      <c r="DQ101" s="7">
        <v>1</v>
      </c>
      <c r="DR101" s="5" t="s">
        <v>2</v>
      </c>
      <c r="DS101" s="7">
        <v>18300</v>
      </c>
      <c r="DT101" s="5" t="s">
        <v>2</v>
      </c>
      <c r="DU101" s="7" t="s">
        <v>1584</v>
      </c>
      <c r="DV101" s="5" t="s">
        <v>2</v>
      </c>
      <c r="DW101" s="7" t="s">
        <v>7</v>
      </c>
      <c r="DX101" s="5" t="s">
        <v>2</v>
      </c>
      <c r="DY101" s="7" t="s">
        <v>7</v>
      </c>
      <c r="DZ101" s="5" t="s">
        <v>3</v>
      </c>
      <c r="EA101" s="5" t="s">
        <v>4</v>
      </c>
      <c r="EB101" s="8">
        <v>2</v>
      </c>
      <c r="EC101" s="5" t="s">
        <v>2</v>
      </c>
      <c r="ED101" s="5" t="s">
        <v>7</v>
      </c>
      <c r="EE101" s="5" t="s">
        <v>2</v>
      </c>
      <c r="EF101" s="8" t="s">
        <v>7</v>
      </c>
      <c r="EG101" s="5" t="s">
        <v>2</v>
      </c>
      <c r="EH101" s="8" t="s">
        <v>7</v>
      </c>
      <c r="EI101" s="5" t="s">
        <v>2</v>
      </c>
      <c r="EJ101" s="8" t="s">
        <v>7</v>
      </c>
      <c r="EK101" s="5" t="s">
        <v>3</v>
      </c>
      <c r="EL101" s="5" t="s">
        <v>1</v>
      </c>
      <c r="EM101" s="7">
        <v>3</v>
      </c>
      <c r="EN101" s="5" t="s">
        <v>2</v>
      </c>
      <c r="EO101" s="5" t="s">
        <v>7</v>
      </c>
      <c r="EP101" s="5" t="s">
        <v>2</v>
      </c>
      <c r="EQ101" s="7" t="s">
        <v>7</v>
      </c>
      <c r="ER101" s="5" t="s">
        <v>2</v>
      </c>
      <c r="ES101" s="7" t="s">
        <v>7</v>
      </c>
      <c r="ET101" s="5" t="s">
        <v>2</v>
      </c>
      <c r="EU101" s="7" t="s">
        <v>7</v>
      </c>
      <c r="EV101" s="5" t="s">
        <v>3</v>
      </c>
      <c r="EW101" s="5" t="s">
        <v>4</v>
      </c>
      <c r="EX101" s="7">
        <v>4</v>
      </c>
      <c r="EY101" s="5" t="s">
        <v>2</v>
      </c>
      <c r="EZ101" s="5" t="s">
        <v>7</v>
      </c>
      <c r="FA101" s="5" t="s">
        <v>2</v>
      </c>
      <c r="FB101" s="7" t="s">
        <v>7</v>
      </c>
      <c r="FC101" s="5" t="s">
        <v>2</v>
      </c>
      <c r="FD101" s="7" t="s">
        <v>7</v>
      </c>
      <c r="FE101" s="5" t="s">
        <v>2</v>
      </c>
      <c r="FF101" s="7" t="s">
        <v>7</v>
      </c>
      <c r="FG101" s="5" t="s">
        <v>3</v>
      </c>
      <c r="FH101" s="5" t="s">
        <v>1</v>
      </c>
      <c r="FI101" s="7">
        <v>5</v>
      </c>
      <c r="FJ101" s="5" t="s">
        <v>2</v>
      </c>
      <c r="FK101" s="5" t="s">
        <v>7</v>
      </c>
      <c r="FL101" s="5" t="s">
        <v>2</v>
      </c>
      <c r="FM101" s="7" t="s">
        <v>7</v>
      </c>
      <c r="FN101" s="5" t="s">
        <v>2</v>
      </c>
      <c r="FO101" s="7" t="s">
        <v>7</v>
      </c>
      <c r="FP101" s="5" t="s">
        <v>2</v>
      </c>
      <c r="FQ101" s="7" t="s">
        <v>7</v>
      </c>
      <c r="FR101" s="5" t="s">
        <v>3</v>
      </c>
      <c r="FT101" s="6"/>
      <c r="FU101" s="5" t="s">
        <v>405</v>
      </c>
      <c r="FV101" s="9" t="s">
        <v>5</v>
      </c>
      <c r="FW101" s="5" t="s">
        <v>2</v>
      </c>
      <c r="FX101" s="8" t="s">
        <v>7</v>
      </c>
      <c r="FY101" s="5" t="s">
        <v>2</v>
      </c>
      <c r="FZ101" s="8" t="s">
        <v>7</v>
      </c>
      <c r="GA101" s="5" t="s">
        <v>2</v>
      </c>
      <c r="GB101" s="8" t="s">
        <v>7</v>
      </c>
      <c r="GC101" s="5" t="s">
        <v>2</v>
      </c>
      <c r="GD101" s="8" t="s">
        <v>7</v>
      </c>
      <c r="GE101" s="5" t="s">
        <v>3</v>
      </c>
      <c r="GF101" s="6" t="s">
        <v>18</v>
      </c>
    </row>
    <row r="102" spans="1:188" x14ac:dyDescent="0.25">
      <c r="A102" s="5" t="s">
        <v>9</v>
      </c>
      <c r="B102" s="5">
        <v>5300</v>
      </c>
      <c r="C102" s="5" t="s">
        <v>10</v>
      </c>
      <c r="D102" s="5" t="s">
        <v>11</v>
      </c>
      <c r="E102" s="5" t="s">
        <v>20</v>
      </c>
      <c r="F102" s="5" t="s">
        <v>21</v>
      </c>
      <c r="G102" s="5" t="s">
        <v>22</v>
      </c>
      <c r="H102" s="5">
        <v>7</v>
      </c>
      <c r="I102" s="5" t="s">
        <v>12</v>
      </c>
      <c r="J102" s="5">
        <v>4</v>
      </c>
      <c r="K102" s="5" t="s">
        <v>14</v>
      </c>
      <c r="L102" s="5" t="s">
        <v>15</v>
      </c>
      <c r="M102" s="5" t="s">
        <v>16</v>
      </c>
      <c r="O102" s="5" t="s">
        <v>19</v>
      </c>
      <c r="P102" s="5" t="s">
        <v>23</v>
      </c>
      <c r="Q102" s="5" t="s">
        <v>1</v>
      </c>
      <c r="R102" s="7">
        <v>1</v>
      </c>
      <c r="S102" s="5" t="s">
        <v>2</v>
      </c>
      <c r="T102" s="7">
        <v>5300</v>
      </c>
      <c r="U102" s="5" t="s">
        <v>2</v>
      </c>
      <c r="V102" s="7" t="s">
        <v>8</v>
      </c>
      <c r="W102" s="5" t="s">
        <v>2</v>
      </c>
      <c r="X102" s="7" t="s">
        <v>7</v>
      </c>
      <c r="Y102" s="5" t="s">
        <v>2</v>
      </c>
      <c r="Z102" s="7" t="s">
        <v>7</v>
      </c>
      <c r="AA102" s="5" t="s">
        <v>3</v>
      </c>
      <c r="AB102" s="5" t="s">
        <v>4</v>
      </c>
      <c r="AC102" s="8">
        <v>2</v>
      </c>
      <c r="AD102" s="5" t="s">
        <v>2</v>
      </c>
      <c r="AE102" s="5" t="s">
        <v>7</v>
      </c>
      <c r="AF102" s="5" t="s">
        <v>2</v>
      </c>
      <c r="AG102" s="8" t="s">
        <v>7</v>
      </c>
      <c r="AH102" s="5" t="s">
        <v>2</v>
      </c>
      <c r="AI102" s="8" t="s">
        <v>7</v>
      </c>
      <c r="AJ102" s="5" t="s">
        <v>2</v>
      </c>
      <c r="AK102" s="8" t="s">
        <v>7</v>
      </c>
      <c r="AL102" s="5" t="s">
        <v>3</v>
      </c>
      <c r="AM102" s="5" t="s">
        <v>1</v>
      </c>
      <c r="AN102" s="7">
        <v>3</v>
      </c>
      <c r="AO102" s="5" t="s">
        <v>2</v>
      </c>
      <c r="AP102" s="5" t="s">
        <v>7</v>
      </c>
      <c r="AQ102" s="5" t="s">
        <v>2</v>
      </c>
      <c r="AR102" s="7" t="s">
        <v>7</v>
      </c>
      <c r="AS102" s="5" t="s">
        <v>2</v>
      </c>
      <c r="AT102" s="7" t="s">
        <v>7</v>
      </c>
      <c r="AU102" s="5" t="s">
        <v>2</v>
      </c>
      <c r="AV102" s="7" t="s">
        <v>7</v>
      </c>
      <c r="AW102" s="5" t="s">
        <v>3</v>
      </c>
      <c r="AX102" s="5" t="s">
        <v>4</v>
      </c>
      <c r="AY102" s="7">
        <v>4</v>
      </c>
      <c r="AZ102" s="5" t="s">
        <v>2</v>
      </c>
      <c r="BA102" s="5" t="s">
        <v>7</v>
      </c>
      <c r="BB102" s="5" t="s">
        <v>2</v>
      </c>
      <c r="BC102" s="7" t="s">
        <v>7</v>
      </c>
      <c r="BD102" s="5" t="s">
        <v>2</v>
      </c>
      <c r="BE102" s="7" t="s">
        <v>7</v>
      </c>
      <c r="BF102" s="5" t="s">
        <v>2</v>
      </c>
      <c r="BG102" s="7" t="s">
        <v>7</v>
      </c>
      <c r="BH102" s="5" t="s">
        <v>3</v>
      </c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V102" s="5" t="s">
        <v>405</v>
      </c>
      <c r="BW102" s="9" t="s">
        <v>5</v>
      </c>
      <c r="BX102" s="5" t="s">
        <v>2</v>
      </c>
      <c r="BY102" s="8" t="s">
        <v>7</v>
      </c>
      <c r="BZ102" s="5" t="s">
        <v>2</v>
      </c>
      <c r="CA102" s="8" t="s">
        <v>7</v>
      </c>
      <c r="CB102" s="5" t="s">
        <v>2</v>
      </c>
      <c r="CC102" s="8" t="s">
        <v>7</v>
      </c>
      <c r="CD102" s="5" t="s">
        <v>2</v>
      </c>
      <c r="CE102" s="8" t="s">
        <v>7</v>
      </c>
      <c r="CF102" s="5" t="s">
        <v>3</v>
      </c>
      <c r="CG102" s="6" t="s">
        <v>18</v>
      </c>
      <c r="CH102" s="11">
        <v>371</v>
      </c>
      <c r="CI102" s="6">
        <v>5300</v>
      </c>
      <c r="CJ102" s="6"/>
      <c r="CK102" s="6"/>
      <c r="CL102" s="6"/>
      <c r="CM102" s="6"/>
      <c r="CN102" s="6">
        <v>7.0000000000000007E-2</v>
      </c>
      <c r="CO102" s="6" t="s">
        <v>35</v>
      </c>
      <c r="CP102" s="6">
        <v>1</v>
      </c>
      <c r="CQ102" s="6" t="s">
        <v>29</v>
      </c>
      <c r="CR102" s="6" t="s">
        <v>27</v>
      </c>
      <c r="CS102" s="6">
        <v>5300</v>
      </c>
      <c r="CT102" s="6" t="s">
        <v>24</v>
      </c>
      <c r="CU102" s="6">
        <v>7.0000000000000007E-2</v>
      </c>
      <c r="CV102" s="6" t="s">
        <v>25</v>
      </c>
      <c r="CW102" s="6">
        <v>371</v>
      </c>
      <c r="CX102" s="6" t="s">
        <v>28</v>
      </c>
      <c r="CY102" s="6" t="s">
        <v>26</v>
      </c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 t="s">
        <v>36</v>
      </c>
      <c r="DN102" s="5" t="s">
        <v>19</v>
      </c>
      <c r="DO102" s="5" t="s">
        <v>23</v>
      </c>
      <c r="DP102" s="5" t="s">
        <v>1</v>
      </c>
      <c r="DQ102" s="7">
        <v>1</v>
      </c>
      <c r="DR102" s="5" t="s">
        <v>2</v>
      </c>
      <c r="DS102" s="7">
        <v>5300</v>
      </c>
      <c r="DT102" s="5" t="s">
        <v>2</v>
      </c>
      <c r="DU102" s="7" t="s">
        <v>324</v>
      </c>
      <c r="DV102" s="5" t="s">
        <v>2</v>
      </c>
      <c r="DW102" s="7" t="s">
        <v>7</v>
      </c>
      <c r="DX102" s="5" t="s">
        <v>2</v>
      </c>
      <c r="DY102" s="7" t="s">
        <v>7</v>
      </c>
      <c r="DZ102" s="5" t="s">
        <v>3</v>
      </c>
      <c r="EA102" s="5" t="s">
        <v>4</v>
      </c>
      <c r="EB102" s="8">
        <v>2</v>
      </c>
      <c r="EC102" s="5" t="s">
        <v>2</v>
      </c>
      <c r="ED102" s="5" t="s">
        <v>7</v>
      </c>
      <c r="EE102" s="5" t="s">
        <v>2</v>
      </c>
      <c r="EF102" s="8" t="s">
        <v>7</v>
      </c>
      <c r="EG102" s="5" t="s">
        <v>2</v>
      </c>
      <c r="EH102" s="8" t="s">
        <v>7</v>
      </c>
      <c r="EI102" s="5" t="s">
        <v>2</v>
      </c>
      <c r="EJ102" s="8" t="s">
        <v>7</v>
      </c>
      <c r="EK102" s="5" t="s">
        <v>3</v>
      </c>
      <c r="EL102" s="5" t="s">
        <v>1</v>
      </c>
      <c r="EM102" s="7">
        <v>3</v>
      </c>
      <c r="EN102" s="5" t="s">
        <v>2</v>
      </c>
      <c r="EO102" s="5" t="s">
        <v>7</v>
      </c>
      <c r="EP102" s="5" t="s">
        <v>2</v>
      </c>
      <c r="EQ102" s="7" t="s">
        <v>7</v>
      </c>
      <c r="ER102" s="5" t="s">
        <v>2</v>
      </c>
      <c r="ES102" s="7" t="s">
        <v>7</v>
      </c>
      <c r="ET102" s="5" t="s">
        <v>2</v>
      </c>
      <c r="EU102" s="7" t="s">
        <v>7</v>
      </c>
      <c r="EV102" s="5" t="s">
        <v>3</v>
      </c>
      <c r="EW102" s="5" t="s">
        <v>4</v>
      </c>
      <c r="EX102" s="7">
        <v>4</v>
      </c>
      <c r="EY102" s="5" t="s">
        <v>2</v>
      </c>
      <c r="EZ102" s="5" t="s">
        <v>7</v>
      </c>
      <c r="FA102" s="5" t="s">
        <v>2</v>
      </c>
      <c r="FB102" s="7" t="s">
        <v>7</v>
      </c>
      <c r="FC102" s="5" t="s">
        <v>2</v>
      </c>
      <c r="FD102" s="7" t="s">
        <v>7</v>
      </c>
      <c r="FE102" s="5" t="s">
        <v>2</v>
      </c>
      <c r="FF102" s="7" t="s">
        <v>7</v>
      </c>
      <c r="FG102" s="5" t="s">
        <v>3</v>
      </c>
      <c r="FJ102" s="7"/>
      <c r="FN102" s="7"/>
      <c r="FP102" s="7"/>
      <c r="FR102" s="7"/>
      <c r="FT102" s="6"/>
      <c r="FU102" s="5" t="s">
        <v>405</v>
      </c>
      <c r="FV102" s="9" t="s">
        <v>5</v>
      </c>
      <c r="FW102" s="5" t="s">
        <v>2</v>
      </c>
      <c r="FX102" s="8" t="s">
        <v>7</v>
      </c>
      <c r="FY102" s="5" t="s">
        <v>2</v>
      </c>
      <c r="FZ102" s="8" t="s">
        <v>7</v>
      </c>
      <c r="GA102" s="5" t="s">
        <v>2</v>
      </c>
      <c r="GB102" s="8" t="s">
        <v>7</v>
      </c>
      <c r="GC102" s="5" t="s">
        <v>2</v>
      </c>
      <c r="GD102" s="8" t="s">
        <v>7</v>
      </c>
      <c r="GE102" s="5" t="s">
        <v>3</v>
      </c>
      <c r="GF102" s="6" t="s">
        <v>18</v>
      </c>
    </row>
    <row r="103" spans="1:188" x14ac:dyDescent="0.25">
      <c r="A103" s="5" t="s">
        <v>9</v>
      </c>
      <c r="B103" s="5">
        <v>9000</v>
      </c>
      <c r="C103" s="5" t="s">
        <v>10</v>
      </c>
      <c r="D103" s="5" t="s">
        <v>11</v>
      </c>
      <c r="E103" s="5" t="s">
        <v>20</v>
      </c>
      <c r="F103" s="5" t="s">
        <v>21</v>
      </c>
      <c r="G103" s="5" t="s">
        <v>22</v>
      </c>
      <c r="H103" s="5">
        <v>8</v>
      </c>
      <c r="I103" s="5" t="s">
        <v>12</v>
      </c>
      <c r="J103" s="5">
        <v>3</v>
      </c>
      <c r="K103" s="5" t="s">
        <v>14</v>
      </c>
      <c r="L103" s="5" t="s">
        <v>15</v>
      </c>
      <c r="M103" s="5" t="s">
        <v>16</v>
      </c>
      <c r="O103" s="5" t="s">
        <v>19</v>
      </c>
      <c r="P103" s="5" t="s">
        <v>23</v>
      </c>
      <c r="Q103" s="5" t="s">
        <v>1</v>
      </c>
      <c r="R103" s="7">
        <v>1</v>
      </c>
      <c r="S103" s="5" t="s">
        <v>2</v>
      </c>
      <c r="T103" s="7">
        <v>9000</v>
      </c>
      <c r="U103" s="5" t="s">
        <v>2</v>
      </c>
      <c r="V103" s="7" t="s">
        <v>8</v>
      </c>
      <c r="W103" s="5" t="s">
        <v>2</v>
      </c>
      <c r="X103" s="7" t="s">
        <v>7</v>
      </c>
      <c r="Y103" s="5" t="s">
        <v>2</v>
      </c>
      <c r="Z103" s="7" t="s">
        <v>7</v>
      </c>
      <c r="AA103" s="5" t="s">
        <v>3</v>
      </c>
      <c r="AB103" s="5" t="s">
        <v>4</v>
      </c>
      <c r="AC103" s="8">
        <v>2</v>
      </c>
      <c r="AD103" s="5" t="s">
        <v>2</v>
      </c>
      <c r="AE103" s="5" t="s">
        <v>7</v>
      </c>
      <c r="AF103" s="5" t="s">
        <v>2</v>
      </c>
      <c r="AG103" s="8" t="s">
        <v>7</v>
      </c>
      <c r="AH103" s="5" t="s">
        <v>2</v>
      </c>
      <c r="AI103" s="8" t="s">
        <v>7</v>
      </c>
      <c r="AJ103" s="5" t="s">
        <v>2</v>
      </c>
      <c r="AK103" s="8" t="s">
        <v>7</v>
      </c>
      <c r="AL103" s="5" t="s">
        <v>3</v>
      </c>
      <c r="AM103" s="5" t="s">
        <v>1</v>
      </c>
      <c r="AN103" s="7">
        <v>3</v>
      </c>
      <c r="AO103" s="5" t="s">
        <v>2</v>
      </c>
      <c r="AP103" s="5" t="s">
        <v>7</v>
      </c>
      <c r="AQ103" s="5" t="s">
        <v>2</v>
      </c>
      <c r="AR103" s="7" t="s">
        <v>7</v>
      </c>
      <c r="AS103" s="5" t="s">
        <v>2</v>
      </c>
      <c r="AT103" s="7" t="s">
        <v>7</v>
      </c>
      <c r="AU103" s="5" t="s">
        <v>2</v>
      </c>
      <c r="AV103" s="7" t="s">
        <v>7</v>
      </c>
      <c r="AW103" s="5" t="s">
        <v>3</v>
      </c>
      <c r="AY103" s="7"/>
      <c r="BC103" s="7"/>
      <c r="BE103" s="7"/>
      <c r="BG103" s="7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V103" s="5" t="s">
        <v>405</v>
      </c>
      <c r="BW103" s="9" t="s">
        <v>5</v>
      </c>
      <c r="BX103" s="5" t="s">
        <v>2</v>
      </c>
      <c r="BY103" s="8" t="s">
        <v>7</v>
      </c>
      <c r="BZ103" s="5" t="s">
        <v>2</v>
      </c>
      <c r="CA103" s="8" t="s">
        <v>7</v>
      </c>
      <c r="CB103" s="5" t="s">
        <v>2</v>
      </c>
      <c r="CC103" s="8" t="s">
        <v>7</v>
      </c>
      <c r="CD103" s="5" t="s">
        <v>2</v>
      </c>
      <c r="CE103" s="8" t="s">
        <v>7</v>
      </c>
      <c r="CF103" s="5" t="s">
        <v>3</v>
      </c>
      <c r="CG103" s="6" t="s">
        <v>18</v>
      </c>
      <c r="CH103" s="11">
        <v>720</v>
      </c>
      <c r="CI103" s="6">
        <v>9000</v>
      </c>
      <c r="CJ103" s="6"/>
      <c r="CK103" s="6"/>
      <c r="CL103" s="6"/>
      <c r="CM103" s="6"/>
      <c r="CN103" s="6">
        <v>0.08</v>
      </c>
      <c r="CO103" s="6" t="s">
        <v>35</v>
      </c>
      <c r="CP103" s="6">
        <v>1</v>
      </c>
      <c r="CQ103" s="6" t="s">
        <v>29</v>
      </c>
      <c r="CR103" s="6" t="s">
        <v>27</v>
      </c>
      <c r="CS103" s="6">
        <v>9000</v>
      </c>
      <c r="CT103" s="6" t="s">
        <v>24</v>
      </c>
      <c r="CU103" s="6">
        <v>0.08</v>
      </c>
      <c r="CV103" s="6" t="s">
        <v>25</v>
      </c>
      <c r="CW103" s="6">
        <v>720</v>
      </c>
      <c r="CX103" s="6" t="s">
        <v>28</v>
      </c>
      <c r="CY103" s="6" t="s">
        <v>26</v>
      </c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 t="s">
        <v>36</v>
      </c>
      <c r="DN103" s="5" t="s">
        <v>19</v>
      </c>
      <c r="DO103" s="5" t="s">
        <v>23</v>
      </c>
      <c r="DP103" s="5" t="s">
        <v>1</v>
      </c>
      <c r="DQ103" s="7">
        <v>1</v>
      </c>
      <c r="DR103" s="5" t="s">
        <v>2</v>
      </c>
      <c r="DS103" s="7">
        <v>9000</v>
      </c>
      <c r="DT103" s="5" t="s">
        <v>2</v>
      </c>
      <c r="DU103" s="7" t="s">
        <v>105</v>
      </c>
      <c r="DV103" s="5" t="s">
        <v>2</v>
      </c>
      <c r="DW103" s="7" t="s">
        <v>7</v>
      </c>
      <c r="DX103" s="5" t="s">
        <v>2</v>
      </c>
      <c r="DY103" s="7" t="s">
        <v>7</v>
      </c>
      <c r="DZ103" s="5" t="s">
        <v>3</v>
      </c>
      <c r="EA103" s="5" t="s">
        <v>4</v>
      </c>
      <c r="EB103" s="8">
        <v>2</v>
      </c>
      <c r="EC103" s="5" t="s">
        <v>2</v>
      </c>
      <c r="ED103" s="5" t="s">
        <v>7</v>
      </c>
      <c r="EE103" s="5" t="s">
        <v>2</v>
      </c>
      <c r="EF103" s="8" t="s">
        <v>7</v>
      </c>
      <c r="EG103" s="5" t="s">
        <v>2</v>
      </c>
      <c r="EH103" s="8" t="s">
        <v>7</v>
      </c>
      <c r="EI103" s="5" t="s">
        <v>2</v>
      </c>
      <c r="EJ103" s="8" t="s">
        <v>7</v>
      </c>
      <c r="EK103" s="5" t="s">
        <v>3</v>
      </c>
      <c r="EL103" s="5" t="s">
        <v>1</v>
      </c>
      <c r="EM103" s="7">
        <v>3</v>
      </c>
      <c r="EN103" s="5" t="s">
        <v>2</v>
      </c>
      <c r="EO103" s="5" t="s">
        <v>7</v>
      </c>
      <c r="EP103" s="5" t="s">
        <v>2</v>
      </c>
      <c r="EQ103" s="7" t="s">
        <v>7</v>
      </c>
      <c r="ER103" s="5" t="s">
        <v>2</v>
      </c>
      <c r="ES103" s="7" t="s">
        <v>7</v>
      </c>
      <c r="ET103" s="5" t="s">
        <v>2</v>
      </c>
      <c r="EU103" s="7" t="s">
        <v>7</v>
      </c>
      <c r="EV103" s="5" t="s">
        <v>3</v>
      </c>
      <c r="EX103" s="7"/>
      <c r="FB103" s="7"/>
      <c r="FD103" s="7"/>
      <c r="FF103" s="7"/>
      <c r="FJ103" s="7"/>
      <c r="FN103" s="7"/>
      <c r="FP103" s="7"/>
      <c r="FR103" s="7"/>
      <c r="FT103" s="6"/>
      <c r="FU103" s="5" t="s">
        <v>405</v>
      </c>
      <c r="FV103" s="9" t="s">
        <v>5</v>
      </c>
      <c r="FW103" s="5" t="s">
        <v>2</v>
      </c>
      <c r="FX103" s="8" t="s">
        <v>7</v>
      </c>
      <c r="FY103" s="5" t="s">
        <v>2</v>
      </c>
      <c r="FZ103" s="8" t="s">
        <v>7</v>
      </c>
      <c r="GA103" s="5" t="s">
        <v>2</v>
      </c>
      <c r="GB103" s="8" t="s">
        <v>7</v>
      </c>
      <c r="GC103" s="5" t="s">
        <v>2</v>
      </c>
      <c r="GD103" s="8" t="s">
        <v>7</v>
      </c>
      <c r="GE103" s="5" t="s">
        <v>3</v>
      </c>
      <c r="GF103" s="6" t="s">
        <v>18</v>
      </c>
    </row>
    <row r="104" spans="1:188" x14ac:dyDescent="0.25">
      <c r="A104" s="5" t="s">
        <v>9</v>
      </c>
      <c r="B104" s="5">
        <v>11000</v>
      </c>
      <c r="C104" s="5" t="s">
        <v>10</v>
      </c>
      <c r="D104" s="5" t="s">
        <v>11</v>
      </c>
      <c r="E104" s="5" t="s">
        <v>20</v>
      </c>
      <c r="F104" s="5" t="s">
        <v>21</v>
      </c>
      <c r="G104" s="5" t="s">
        <v>22</v>
      </c>
      <c r="H104" s="5">
        <v>9</v>
      </c>
      <c r="I104" s="5" t="s">
        <v>12</v>
      </c>
      <c r="J104" s="5">
        <v>5</v>
      </c>
      <c r="K104" s="5" t="s">
        <v>14</v>
      </c>
      <c r="L104" s="5" t="s">
        <v>15</v>
      </c>
      <c r="M104" s="5" t="s">
        <v>16</v>
      </c>
      <c r="O104" s="5" t="s">
        <v>19</v>
      </c>
      <c r="P104" s="5" t="s">
        <v>23</v>
      </c>
      <c r="Q104" s="5" t="s">
        <v>1</v>
      </c>
      <c r="R104" s="7">
        <v>1</v>
      </c>
      <c r="S104" s="5" t="s">
        <v>2</v>
      </c>
      <c r="T104" s="7">
        <v>11000</v>
      </c>
      <c r="U104" s="5" t="s">
        <v>2</v>
      </c>
      <c r="V104" s="7" t="s">
        <v>8</v>
      </c>
      <c r="W104" s="5" t="s">
        <v>2</v>
      </c>
      <c r="X104" s="7" t="s">
        <v>7</v>
      </c>
      <c r="Y104" s="5" t="s">
        <v>2</v>
      </c>
      <c r="Z104" s="7" t="s">
        <v>7</v>
      </c>
      <c r="AA104" s="5" t="s">
        <v>3</v>
      </c>
      <c r="AB104" s="5" t="s">
        <v>4</v>
      </c>
      <c r="AC104" s="8">
        <v>2</v>
      </c>
      <c r="AD104" s="5" t="s">
        <v>2</v>
      </c>
      <c r="AE104" s="5" t="s">
        <v>7</v>
      </c>
      <c r="AF104" s="5" t="s">
        <v>2</v>
      </c>
      <c r="AG104" s="8" t="s">
        <v>7</v>
      </c>
      <c r="AH104" s="5" t="s">
        <v>2</v>
      </c>
      <c r="AI104" s="8" t="s">
        <v>7</v>
      </c>
      <c r="AJ104" s="5" t="s">
        <v>2</v>
      </c>
      <c r="AK104" s="8" t="s">
        <v>7</v>
      </c>
      <c r="AL104" s="5" t="s">
        <v>3</v>
      </c>
      <c r="AM104" s="5" t="s">
        <v>1</v>
      </c>
      <c r="AN104" s="7">
        <v>3</v>
      </c>
      <c r="AO104" s="5" t="s">
        <v>2</v>
      </c>
      <c r="AP104" s="5" t="s">
        <v>7</v>
      </c>
      <c r="AQ104" s="5" t="s">
        <v>2</v>
      </c>
      <c r="AR104" s="7" t="s">
        <v>7</v>
      </c>
      <c r="AS104" s="5" t="s">
        <v>2</v>
      </c>
      <c r="AT104" s="7" t="s">
        <v>7</v>
      </c>
      <c r="AU104" s="5" t="s">
        <v>2</v>
      </c>
      <c r="AV104" s="7" t="s">
        <v>7</v>
      </c>
      <c r="AW104" s="5" t="s">
        <v>3</v>
      </c>
      <c r="AX104" s="5" t="s">
        <v>4</v>
      </c>
      <c r="AY104" s="7">
        <v>4</v>
      </c>
      <c r="AZ104" s="5" t="s">
        <v>2</v>
      </c>
      <c r="BA104" s="5" t="s">
        <v>7</v>
      </c>
      <c r="BB104" s="5" t="s">
        <v>2</v>
      </c>
      <c r="BC104" s="7" t="s">
        <v>7</v>
      </c>
      <c r="BD104" s="5" t="s">
        <v>2</v>
      </c>
      <c r="BE104" s="7" t="s">
        <v>7</v>
      </c>
      <c r="BF104" s="5" t="s">
        <v>2</v>
      </c>
      <c r="BG104" s="7" t="s">
        <v>7</v>
      </c>
      <c r="BH104" s="5" t="s">
        <v>3</v>
      </c>
      <c r="BI104" s="5"/>
      <c r="BJ104" s="5" t="s">
        <v>1</v>
      </c>
      <c r="BK104" s="7">
        <v>5</v>
      </c>
      <c r="BL104" s="5" t="s">
        <v>2</v>
      </c>
      <c r="BM104" s="5" t="s">
        <v>7</v>
      </c>
      <c r="BN104" s="5" t="s">
        <v>2</v>
      </c>
      <c r="BO104" s="7" t="s">
        <v>7</v>
      </c>
      <c r="BP104" s="5" t="s">
        <v>2</v>
      </c>
      <c r="BQ104" s="7"/>
      <c r="BR104" s="5" t="s">
        <v>2</v>
      </c>
      <c r="BS104" s="7" t="s">
        <v>7</v>
      </c>
      <c r="BT104" s="5" t="s">
        <v>3</v>
      </c>
      <c r="BV104" s="5" t="s">
        <v>405</v>
      </c>
      <c r="BW104" s="9" t="s">
        <v>5</v>
      </c>
      <c r="BX104" s="5" t="s">
        <v>2</v>
      </c>
      <c r="BY104" s="8" t="s">
        <v>7</v>
      </c>
      <c r="BZ104" s="5" t="s">
        <v>2</v>
      </c>
      <c r="CA104" s="8" t="s">
        <v>7</v>
      </c>
      <c r="CB104" s="5" t="s">
        <v>2</v>
      </c>
      <c r="CC104" s="8" t="s">
        <v>7</v>
      </c>
      <c r="CD104" s="5" t="s">
        <v>2</v>
      </c>
      <c r="CE104" s="8" t="s">
        <v>7</v>
      </c>
      <c r="CF104" s="5" t="s">
        <v>3</v>
      </c>
      <c r="CG104" s="6" t="s">
        <v>18</v>
      </c>
      <c r="CH104" s="11">
        <v>990</v>
      </c>
      <c r="CI104" s="6">
        <v>11000</v>
      </c>
      <c r="CJ104" s="6"/>
      <c r="CK104" s="6"/>
      <c r="CL104" s="6"/>
      <c r="CM104" s="6"/>
      <c r="CN104" s="6">
        <v>0.09</v>
      </c>
      <c r="CO104" s="6" t="s">
        <v>35</v>
      </c>
      <c r="CP104" s="6">
        <v>1</v>
      </c>
      <c r="CQ104" s="6" t="s">
        <v>29</v>
      </c>
      <c r="CR104" s="6" t="s">
        <v>27</v>
      </c>
      <c r="CS104" s="6">
        <v>11000</v>
      </c>
      <c r="CT104" s="6" t="s">
        <v>24</v>
      </c>
      <c r="CU104" s="6">
        <v>0.09</v>
      </c>
      <c r="CV104" s="6" t="s">
        <v>25</v>
      </c>
      <c r="CW104" s="6">
        <v>990</v>
      </c>
      <c r="CX104" s="6" t="s">
        <v>28</v>
      </c>
      <c r="CY104" s="6" t="s">
        <v>26</v>
      </c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 t="s">
        <v>36</v>
      </c>
      <c r="DN104" s="5" t="s">
        <v>19</v>
      </c>
      <c r="DO104" s="5" t="s">
        <v>23</v>
      </c>
      <c r="DP104" s="5" t="s">
        <v>1</v>
      </c>
      <c r="DQ104" s="7">
        <v>1</v>
      </c>
      <c r="DR104" s="5" t="s">
        <v>2</v>
      </c>
      <c r="DS104" s="7">
        <v>11000</v>
      </c>
      <c r="DT104" s="5" t="s">
        <v>2</v>
      </c>
      <c r="DU104" s="7" t="s">
        <v>353</v>
      </c>
      <c r="DV104" s="5" t="s">
        <v>2</v>
      </c>
      <c r="DW104" s="7" t="s">
        <v>7</v>
      </c>
      <c r="DX104" s="5" t="s">
        <v>2</v>
      </c>
      <c r="DY104" s="7" t="s">
        <v>7</v>
      </c>
      <c r="DZ104" s="5" t="s">
        <v>3</v>
      </c>
      <c r="EA104" s="5" t="s">
        <v>4</v>
      </c>
      <c r="EB104" s="8">
        <v>2</v>
      </c>
      <c r="EC104" s="5" t="s">
        <v>2</v>
      </c>
      <c r="ED104" s="5" t="s">
        <v>7</v>
      </c>
      <c r="EE104" s="5" t="s">
        <v>2</v>
      </c>
      <c r="EF104" s="8" t="s">
        <v>7</v>
      </c>
      <c r="EG104" s="5" t="s">
        <v>2</v>
      </c>
      <c r="EH104" s="8" t="s">
        <v>7</v>
      </c>
      <c r="EI104" s="5" t="s">
        <v>2</v>
      </c>
      <c r="EJ104" s="8" t="s">
        <v>7</v>
      </c>
      <c r="EK104" s="5" t="s">
        <v>3</v>
      </c>
      <c r="EL104" s="5" t="s">
        <v>1</v>
      </c>
      <c r="EM104" s="7">
        <v>3</v>
      </c>
      <c r="EN104" s="5" t="s">
        <v>2</v>
      </c>
      <c r="EO104" s="5" t="s">
        <v>7</v>
      </c>
      <c r="EP104" s="5" t="s">
        <v>2</v>
      </c>
      <c r="EQ104" s="7" t="s">
        <v>7</v>
      </c>
      <c r="ER104" s="5" t="s">
        <v>2</v>
      </c>
      <c r="ES104" s="7" t="s">
        <v>7</v>
      </c>
      <c r="ET104" s="5" t="s">
        <v>2</v>
      </c>
      <c r="EU104" s="7" t="s">
        <v>7</v>
      </c>
      <c r="EV104" s="5" t="s">
        <v>3</v>
      </c>
      <c r="EW104" s="5" t="s">
        <v>4</v>
      </c>
      <c r="EX104" s="7">
        <v>4</v>
      </c>
      <c r="EY104" s="5" t="s">
        <v>2</v>
      </c>
      <c r="EZ104" s="5" t="s">
        <v>7</v>
      </c>
      <c r="FA104" s="5" t="s">
        <v>2</v>
      </c>
      <c r="FB104" s="7" t="s">
        <v>7</v>
      </c>
      <c r="FC104" s="5" t="s">
        <v>2</v>
      </c>
      <c r="FD104" s="7" t="s">
        <v>7</v>
      </c>
      <c r="FE104" s="5" t="s">
        <v>2</v>
      </c>
      <c r="FF104" s="7" t="s">
        <v>7</v>
      </c>
      <c r="FG104" s="5" t="s">
        <v>3</v>
      </c>
      <c r="FH104" s="5" t="s">
        <v>1</v>
      </c>
      <c r="FI104" s="7">
        <v>5</v>
      </c>
      <c r="FJ104" s="5" t="s">
        <v>2</v>
      </c>
      <c r="FK104" s="5" t="s">
        <v>7</v>
      </c>
      <c r="FL104" s="5" t="s">
        <v>2</v>
      </c>
      <c r="FM104" s="7" t="s">
        <v>7</v>
      </c>
      <c r="FN104" s="5" t="s">
        <v>2</v>
      </c>
      <c r="FO104" s="7" t="s">
        <v>7</v>
      </c>
      <c r="FP104" s="5" t="s">
        <v>2</v>
      </c>
      <c r="FQ104" s="7" t="s">
        <v>7</v>
      </c>
      <c r="FR104" s="5" t="s">
        <v>3</v>
      </c>
      <c r="FT104" s="6"/>
      <c r="FU104" s="5" t="s">
        <v>405</v>
      </c>
      <c r="FV104" s="9" t="s">
        <v>5</v>
      </c>
      <c r="FW104" s="5" t="s">
        <v>2</v>
      </c>
      <c r="FX104" s="8" t="s">
        <v>7</v>
      </c>
      <c r="FY104" s="5" t="s">
        <v>2</v>
      </c>
      <c r="FZ104" s="8" t="s">
        <v>7</v>
      </c>
      <c r="GA104" s="5" t="s">
        <v>2</v>
      </c>
      <c r="GB104" s="8" t="s">
        <v>7</v>
      </c>
      <c r="GC104" s="5" t="s">
        <v>2</v>
      </c>
      <c r="GD104" s="8" t="s">
        <v>7</v>
      </c>
      <c r="GE104" s="5" t="s">
        <v>3</v>
      </c>
      <c r="GF104" s="6" t="s">
        <v>18</v>
      </c>
    </row>
    <row r="105" spans="1:188" x14ac:dyDescent="0.25">
      <c r="A105" s="5" t="s">
        <v>9</v>
      </c>
      <c r="B105" s="5">
        <v>9400</v>
      </c>
      <c r="C105" s="5" t="s">
        <v>10</v>
      </c>
      <c r="D105" s="5" t="s">
        <v>11</v>
      </c>
      <c r="E105" s="5" t="s">
        <v>20</v>
      </c>
      <c r="F105" s="5" t="s">
        <v>21</v>
      </c>
      <c r="G105" s="5" t="s">
        <v>22</v>
      </c>
      <c r="H105" s="5">
        <v>8</v>
      </c>
      <c r="I105" s="5" t="s">
        <v>12</v>
      </c>
      <c r="J105" s="5">
        <v>4</v>
      </c>
      <c r="K105" s="5" t="s">
        <v>14</v>
      </c>
      <c r="L105" s="5" t="s">
        <v>15</v>
      </c>
      <c r="M105" s="5" t="s">
        <v>16</v>
      </c>
      <c r="O105" s="5" t="s">
        <v>19</v>
      </c>
      <c r="P105" s="5" t="s">
        <v>23</v>
      </c>
      <c r="Q105" s="5" t="s">
        <v>1</v>
      </c>
      <c r="R105" s="7">
        <v>1</v>
      </c>
      <c r="S105" s="5" t="s">
        <v>2</v>
      </c>
      <c r="T105" s="7">
        <v>9400</v>
      </c>
      <c r="U105" s="5" t="s">
        <v>2</v>
      </c>
      <c r="V105" s="7" t="s">
        <v>8</v>
      </c>
      <c r="W105" s="5" t="s">
        <v>2</v>
      </c>
      <c r="X105" s="7" t="s">
        <v>7</v>
      </c>
      <c r="Y105" s="5" t="s">
        <v>2</v>
      </c>
      <c r="Z105" s="7" t="s">
        <v>7</v>
      </c>
      <c r="AA105" s="5" t="s">
        <v>3</v>
      </c>
      <c r="AB105" s="5" t="s">
        <v>4</v>
      </c>
      <c r="AC105" s="8">
        <v>2</v>
      </c>
      <c r="AD105" s="5" t="s">
        <v>2</v>
      </c>
      <c r="AE105" s="5" t="s">
        <v>7</v>
      </c>
      <c r="AF105" s="5" t="s">
        <v>2</v>
      </c>
      <c r="AG105" s="8" t="s">
        <v>7</v>
      </c>
      <c r="AH105" s="5" t="s">
        <v>2</v>
      </c>
      <c r="AI105" s="8" t="s">
        <v>7</v>
      </c>
      <c r="AJ105" s="5" t="s">
        <v>2</v>
      </c>
      <c r="AK105" s="8" t="s">
        <v>7</v>
      </c>
      <c r="AL105" s="5" t="s">
        <v>3</v>
      </c>
      <c r="AM105" s="5" t="s">
        <v>1</v>
      </c>
      <c r="AN105" s="7">
        <v>3</v>
      </c>
      <c r="AO105" s="5" t="s">
        <v>2</v>
      </c>
      <c r="AP105" s="5" t="s">
        <v>7</v>
      </c>
      <c r="AQ105" s="5" t="s">
        <v>2</v>
      </c>
      <c r="AR105" s="7" t="s">
        <v>7</v>
      </c>
      <c r="AS105" s="5" t="s">
        <v>2</v>
      </c>
      <c r="AT105" s="7" t="s">
        <v>7</v>
      </c>
      <c r="AU105" s="5" t="s">
        <v>2</v>
      </c>
      <c r="AV105" s="7" t="s">
        <v>7</v>
      </c>
      <c r="AW105" s="5" t="s">
        <v>3</v>
      </c>
      <c r="AX105" s="5" t="s">
        <v>4</v>
      </c>
      <c r="AY105" s="7">
        <v>4</v>
      </c>
      <c r="AZ105" s="5" t="s">
        <v>2</v>
      </c>
      <c r="BA105" s="5" t="s">
        <v>7</v>
      </c>
      <c r="BB105" s="5" t="s">
        <v>2</v>
      </c>
      <c r="BC105" s="7" t="s">
        <v>7</v>
      </c>
      <c r="BD105" s="5" t="s">
        <v>2</v>
      </c>
      <c r="BE105" s="7" t="s">
        <v>7</v>
      </c>
      <c r="BF105" s="5" t="s">
        <v>2</v>
      </c>
      <c r="BG105" s="7" t="s">
        <v>7</v>
      </c>
      <c r="BH105" s="5" t="s">
        <v>3</v>
      </c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V105" s="5" t="s">
        <v>405</v>
      </c>
      <c r="BW105" s="9" t="s">
        <v>5</v>
      </c>
      <c r="BX105" s="5" t="s">
        <v>2</v>
      </c>
      <c r="BY105" s="8" t="s">
        <v>7</v>
      </c>
      <c r="BZ105" s="5" t="s">
        <v>2</v>
      </c>
      <c r="CA105" s="8" t="s">
        <v>7</v>
      </c>
      <c r="CB105" s="5" t="s">
        <v>2</v>
      </c>
      <c r="CC105" s="8" t="s">
        <v>7</v>
      </c>
      <c r="CD105" s="5" t="s">
        <v>2</v>
      </c>
      <c r="CE105" s="8" t="s">
        <v>7</v>
      </c>
      <c r="CF105" s="5" t="s">
        <v>3</v>
      </c>
      <c r="CG105" s="6" t="s">
        <v>18</v>
      </c>
      <c r="CH105" s="11">
        <v>752</v>
      </c>
      <c r="CI105" s="6">
        <v>9400</v>
      </c>
      <c r="CJ105" s="6"/>
      <c r="CK105" s="6"/>
      <c r="CL105" s="6"/>
      <c r="CM105" s="6"/>
      <c r="CN105" s="6">
        <v>0.08</v>
      </c>
      <c r="CO105" s="6" t="s">
        <v>35</v>
      </c>
      <c r="CP105" s="6">
        <v>1</v>
      </c>
      <c r="CQ105" s="6" t="s">
        <v>29</v>
      </c>
      <c r="CR105" s="6" t="s">
        <v>27</v>
      </c>
      <c r="CS105" s="6">
        <v>9400</v>
      </c>
      <c r="CT105" s="6" t="s">
        <v>24</v>
      </c>
      <c r="CU105" s="6">
        <v>0.08</v>
      </c>
      <c r="CV105" s="6" t="s">
        <v>25</v>
      </c>
      <c r="CW105" s="6">
        <v>752</v>
      </c>
      <c r="CX105" s="6" t="s">
        <v>28</v>
      </c>
      <c r="CY105" s="6" t="s">
        <v>26</v>
      </c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 t="s">
        <v>36</v>
      </c>
      <c r="DN105" s="5" t="s">
        <v>19</v>
      </c>
      <c r="DO105" s="5" t="s">
        <v>23</v>
      </c>
      <c r="DP105" s="5" t="s">
        <v>1</v>
      </c>
      <c r="DQ105" s="7">
        <v>1</v>
      </c>
      <c r="DR105" s="5" t="s">
        <v>2</v>
      </c>
      <c r="DS105" s="7">
        <v>9400</v>
      </c>
      <c r="DT105" s="5" t="s">
        <v>2</v>
      </c>
      <c r="DU105" s="7" t="s">
        <v>338</v>
      </c>
      <c r="DV105" s="5" t="s">
        <v>2</v>
      </c>
      <c r="DW105" s="7" t="s">
        <v>7</v>
      </c>
      <c r="DX105" s="5" t="s">
        <v>2</v>
      </c>
      <c r="DY105" s="7" t="s">
        <v>7</v>
      </c>
      <c r="DZ105" s="5" t="s">
        <v>3</v>
      </c>
      <c r="EA105" s="5" t="s">
        <v>4</v>
      </c>
      <c r="EB105" s="8">
        <v>2</v>
      </c>
      <c r="EC105" s="5" t="s">
        <v>2</v>
      </c>
      <c r="ED105" s="5" t="s">
        <v>7</v>
      </c>
      <c r="EE105" s="5" t="s">
        <v>2</v>
      </c>
      <c r="EF105" s="8" t="s">
        <v>7</v>
      </c>
      <c r="EG105" s="5" t="s">
        <v>2</v>
      </c>
      <c r="EH105" s="8" t="s">
        <v>7</v>
      </c>
      <c r="EI105" s="5" t="s">
        <v>2</v>
      </c>
      <c r="EJ105" s="8" t="s">
        <v>7</v>
      </c>
      <c r="EK105" s="5" t="s">
        <v>3</v>
      </c>
      <c r="EL105" s="5" t="s">
        <v>1</v>
      </c>
      <c r="EM105" s="7">
        <v>3</v>
      </c>
      <c r="EN105" s="5" t="s">
        <v>2</v>
      </c>
      <c r="EO105" s="5" t="s">
        <v>7</v>
      </c>
      <c r="EP105" s="5" t="s">
        <v>2</v>
      </c>
      <c r="EQ105" s="7" t="s">
        <v>7</v>
      </c>
      <c r="ER105" s="5" t="s">
        <v>2</v>
      </c>
      <c r="ES105" s="7" t="s">
        <v>7</v>
      </c>
      <c r="ET105" s="5" t="s">
        <v>2</v>
      </c>
      <c r="EU105" s="7" t="s">
        <v>7</v>
      </c>
      <c r="EV105" s="5" t="s">
        <v>3</v>
      </c>
      <c r="EW105" s="5" t="s">
        <v>4</v>
      </c>
      <c r="EX105" s="7">
        <v>4</v>
      </c>
      <c r="EY105" s="5" t="s">
        <v>2</v>
      </c>
      <c r="EZ105" s="5" t="s">
        <v>7</v>
      </c>
      <c r="FA105" s="5" t="s">
        <v>2</v>
      </c>
      <c r="FB105" s="7" t="s">
        <v>7</v>
      </c>
      <c r="FC105" s="5" t="s">
        <v>2</v>
      </c>
      <c r="FD105" s="7" t="s">
        <v>7</v>
      </c>
      <c r="FE105" s="5" t="s">
        <v>2</v>
      </c>
      <c r="FF105" s="7" t="s">
        <v>7</v>
      </c>
      <c r="FG105" s="5" t="s">
        <v>3</v>
      </c>
      <c r="FJ105" s="7"/>
      <c r="FN105" s="7"/>
      <c r="FP105" s="7"/>
      <c r="FR105" s="7"/>
      <c r="FT105" s="6"/>
      <c r="FU105" s="5" t="s">
        <v>405</v>
      </c>
      <c r="FV105" s="9" t="s">
        <v>5</v>
      </c>
      <c r="FW105" s="5" t="s">
        <v>2</v>
      </c>
      <c r="FX105" s="8" t="s">
        <v>7</v>
      </c>
      <c r="FY105" s="5" t="s">
        <v>2</v>
      </c>
      <c r="FZ105" s="8" t="s">
        <v>7</v>
      </c>
      <c r="GA105" s="5" t="s">
        <v>2</v>
      </c>
      <c r="GB105" s="8" t="s">
        <v>7</v>
      </c>
      <c r="GC105" s="5" t="s">
        <v>2</v>
      </c>
      <c r="GD105" s="8" t="s">
        <v>7</v>
      </c>
      <c r="GE105" s="5" t="s">
        <v>3</v>
      </c>
      <c r="GF105" s="6" t="s">
        <v>18</v>
      </c>
    </row>
    <row r="106" spans="1:188" x14ac:dyDescent="0.25">
      <c r="A106" s="5" t="s">
        <v>9</v>
      </c>
      <c r="B106" s="5">
        <v>18900</v>
      </c>
      <c r="C106" s="5" t="s">
        <v>10</v>
      </c>
      <c r="D106" s="5" t="s">
        <v>11</v>
      </c>
      <c r="E106" s="5" t="s">
        <v>20</v>
      </c>
      <c r="F106" s="5" t="s">
        <v>21</v>
      </c>
      <c r="G106" s="5" t="s">
        <v>22</v>
      </c>
      <c r="H106" s="5">
        <v>6</v>
      </c>
      <c r="I106" s="5" t="s">
        <v>12</v>
      </c>
      <c r="J106" s="5">
        <v>3</v>
      </c>
      <c r="K106" s="5" t="s">
        <v>14</v>
      </c>
      <c r="L106" s="5" t="s">
        <v>15</v>
      </c>
      <c r="M106" s="5" t="s">
        <v>16</v>
      </c>
      <c r="O106" s="5" t="s">
        <v>19</v>
      </c>
      <c r="P106" s="5" t="s">
        <v>23</v>
      </c>
      <c r="Q106" s="5" t="s">
        <v>1</v>
      </c>
      <c r="R106" s="7">
        <v>1</v>
      </c>
      <c r="S106" s="5" t="s">
        <v>2</v>
      </c>
      <c r="T106" s="7">
        <v>18900</v>
      </c>
      <c r="U106" s="5" t="s">
        <v>2</v>
      </c>
      <c r="V106" s="7" t="s">
        <v>8</v>
      </c>
      <c r="W106" s="5" t="s">
        <v>2</v>
      </c>
      <c r="X106" s="7" t="s">
        <v>7</v>
      </c>
      <c r="Y106" s="5" t="s">
        <v>2</v>
      </c>
      <c r="Z106" s="7" t="s">
        <v>7</v>
      </c>
      <c r="AA106" s="5" t="s">
        <v>3</v>
      </c>
      <c r="AB106" s="5" t="s">
        <v>4</v>
      </c>
      <c r="AC106" s="8">
        <v>2</v>
      </c>
      <c r="AD106" s="5" t="s">
        <v>2</v>
      </c>
      <c r="AE106" s="5" t="s">
        <v>7</v>
      </c>
      <c r="AF106" s="5" t="s">
        <v>2</v>
      </c>
      <c r="AG106" s="8" t="s">
        <v>7</v>
      </c>
      <c r="AH106" s="5" t="s">
        <v>2</v>
      </c>
      <c r="AI106" s="8" t="s">
        <v>7</v>
      </c>
      <c r="AJ106" s="5" t="s">
        <v>2</v>
      </c>
      <c r="AK106" s="8" t="s">
        <v>7</v>
      </c>
      <c r="AL106" s="5" t="s">
        <v>3</v>
      </c>
      <c r="AM106" s="5" t="s">
        <v>1</v>
      </c>
      <c r="AN106" s="7">
        <v>3</v>
      </c>
      <c r="AO106" s="5" t="s">
        <v>2</v>
      </c>
      <c r="AP106" s="5" t="s">
        <v>7</v>
      </c>
      <c r="AQ106" s="5" t="s">
        <v>2</v>
      </c>
      <c r="AR106" s="7" t="s">
        <v>7</v>
      </c>
      <c r="AS106" s="5" t="s">
        <v>2</v>
      </c>
      <c r="AT106" s="7" t="s">
        <v>7</v>
      </c>
      <c r="AU106" s="5" t="s">
        <v>2</v>
      </c>
      <c r="AV106" s="7" t="s">
        <v>7</v>
      </c>
      <c r="AW106" s="5" t="s">
        <v>3</v>
      </c>
      <c r="AY106" s="7"/>
      <c r="BC106" s="7"/>
      <c r="BE106" s="7"/>
      <c r="BG106" s="7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V106" s="5" t="s">
        <v>405</v>
      </c>
      <c r="BW106" s="9" t="s">
        <v>5</v>
      </c>
      <c r="BX106" s="5" t="s">
        <v>2</v>
      </c>
      <c r="BY106" s="8" t="s">
        <v>7</v>
      </c>
      <c r="BZ106" s="5" t="s">
        <v>2</v>
      </c>
      <c r="CA106" s="8" t="s">
        <v>7</v>
      </c>
      <c r="CB106" s="5" t="s">
        <v>2</v>
      </c>
      <c r="CC106" s="8" t="s">
        <v>7</v>
      </c>
      <c r="CD106" s="5" t="s">
        <v>2</v>
      </c>
      <c r="CE106" s="8" t="s">
        <v>7</v>
      </c>
      <c r="CF106" s="5" t="s">
        <v>3</v>
      </c>
      <c r="CG106" s="6" t="s">
        <v>18</v>
      </c>
      <c r="CH106" s="11">
        <v>1134</v>
      </c>
      <c r="CI106" s="6">
        <v>18900</v>
      </c>
      <c r="CJ106" s="6"/>
      <c r="CK106" s="6"/>
      <c r="CL106" s="6"/>
      <c r="CM106" s="6"/>
      <c r="CN106" s="6">
        <v>0.06</v>
      </c>
      <c r="CO106" s="6" t="s">
        <v>35</v>
      </c>
      <c r="CP106" s="6">
        <v>1</v>
      </c>
      <c r="CQ106" s="6" t="s">
        <v>29</v>
      </c>
      <c r="CR106" s="6" t="s">
        <v>27</v>
      </c>
      <c r="CS106" s="6">
        <v>18900</v>
      </c>
      <c r="CT106" s="6" t="s">
        <v>24</v>
      </c>
      <c r="CU106" s="6">
        <v>0.06</v>
      </c>
      <c r="CV106" s="6" t="s">
        <v>25</v>
      </c>
      <c r="CW106" s="6">
        <v>1134</v>
      </c>
      <c r="CX106" s="6" t="s">
        <v>28</v>
      </c>
      <c r="CY106" s="6" t="s">
        <v>26</v>
      </c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 t="s">
        <v>36</v>
      </c>
      <c r="DN106" s="5" t="s">
        <v>19</v>
      </c>
      <c r="DO106" s="5" t="s">
        <v>23</v>
      </c>
      <c r="DP106" s="5" t="s">
        <v>1</v>
      </c>
      <c r="DQ106" s="7">
        <v>1</v>
      </c>
      <c r="DR106" s="5" t="s">
        <v>2</v>
      </c>
      <c r="DS106" s="7">
        <v>18900</v>
      </c>
      <c r="DT106" s="5" t="s">
        <v>2</v>
      </c>
      <c r="DU106" s="7" t="s">
        <v>1585</v>
      </c>
      <c r="DV106" s="5" t="s">
        <v>2</v>
      </c>
      <c r="DW106" s="7" t="s">
        <v>7</v>
      </c>
      <c r="DX106" s="5" t="s">
        <v>2</v>
      </c>
      <c r="DY106" s="7" t="s">
        <v>7</v>
      </c>
      <c r="DZ106" s="5" t="s">
        <v>3</v>
      </c>
      <c r="EA106" s="5" t="s">
        <v>4</v>
      </c>
      <c r="EB106" s="8">
        <v>2</v>
      </c>
      <c r="EC106" s="5" t="s">
        <v>2</v>
      </c>
      <c r="ED106" s="5" t="s">
        <v>7</v>
      </c>
      <c r="EE106" s="5" t="s">
        <v>2</v>
      </c>
      <c r="EF106" s="8" t="s">
        <v>7</v>
      </c>
      <c r="EG106" s="5" t="s">
        <v>2</v>
      </c>
      <c r="EH106" s="8" t="s">
        <v>7</v>
      </c>
      <c r="EI106" s="5" t="s">
        <v>2</v>
      </c>
      <c r="EJ106" s="8" t="s">
        <v>7</v>
      </c>
      <c r="EK106" s="5" t="s">
        <v>3</v>
      </c>
      <c r="EL106" s="5" t="s">
        <v>1</v>
      </c>
      <c r="EM106" s="7">
        <v>3</v>
      </c>
      <c r="EN106" s="5" t="s">
        <v>2</v>
      </c>
      <c r="EO106" s="5" t="s">
        <v>7</v>
      </c>
      <c r="EP106" s="5" t="s">
        <v>2</v>
      </c>
      <c r="EQ106" s="7" t="s">
        <v>7</v>
      </c>
      <c r="ER106" s="5" t="s">
        <v>2</v>
      </c>
      <c r="ES106" s="7" t="s">
        <v>7</v>
      </c>
      <c r="ET106" s="5" t="s">
        <v>2</v>
      </c>
      <c r="EU106" s="7" t="s">
        <v>7</v>
      </c>
      <c r="EV106" s="5" t="s">
        <v>3</v>
      </c>
      <c r="EX106" s="7"/>
      <c r="FB106" s="7"/>
      <c r="FD106" s="7"/>
      <c r="FF106" s="7"/>
      <c r="FJ106" s="7"/>
      <c r="FN106" s="7"/>
      <c r="FP106" s="7"/>
      <c r="FR106" s="7"/>
      <c r="FT106" s="6"/>
      <c r="FU106" s="5" t="s">
        <v>405</v>
      </c>
      <c r="FV106" s="9" t="s">
        <v>5</v>
      </c>
      <c r="FW106" s="5" t="s">
        <v>2</v>
      </c>
      <c r="FX106" s="8" t="s">
        <v>7</v>
      </c>
      <c r="FY106" s="5" t="s">
        <v>2</v>
      </c>
      <c r="FZ106" s="8" t="s">
        <v>7</v>
      </c>
      <c r="GA106" s="5" t="s">
        <v>2</v>
      </c>
      <c r="GB106" s="8" t="s">
        <v>7</v>
      </c>
      <c r="GC106" s="5" t="s">
        <v>2</v>
      </c>
      <c r="GD106" s="8" t="s">
        <v>7</v>
      </c>
      <c r="GE106" s="5" t="s">
        <v>3</v>
      </c>
      <c r="GF106" s="6" t="s">
        <v>18</v>
      </c>
    </row>
    <row r="107" spans="1:188" x14ac:dyDescent="0.25">
      <c r="A107" s="5" t="s">
        <v>9</v>
      </c>
      <c r="B107" s="5">
        <v>6000</v>
      </c>
      <c r="C107" s="5" t="s">
        <v>10</v>
      </c>
      <c r="D107" s="5" t="s">
        <v>11</v>
      </c>
      <c r="E107" s="5" t="s">
        <v>20</v>
      </c>
      <c r="F107" s="5" t="s">
        <v>21</v>
      </c>
      <c r="G107" s="5" t="s">
        <v>22</v>
      </c>
      <c r="H107" s="5">
        <v>8</v>
      </c>
      <c r="I107" s="5" t="s">
        <v>12</v>
      </c>
      <c r="J107" s="5">
        <v>5</v>
      </c>
      <c r="K107" s="5" t="s">
        <v>14</v>
      </c>
      <c r="L107" s="5" t="s">
        <v>15</v>
      </c>
      <c r="M107" s="5" t="s">
        <v>16</v>
      </c>
      <c r="O107" s="5" t="s">
        <v>19</v>
      </c>
      <c r="P107" s="5" t="s">
        <v>23</v>
      </c>
      <c r="Q107" s="5" t="s">
        <v>1</v>
      </c>
      <c r="R107" s="7">
        <v>1</v>
      </c>
      <c r="S107" s="5" t="s">
        <v>2</v>
      </c>
      <c r="T107" s="7">
        <v>6000</v>
      </c>
      <c r="U107" s="5" t="s">
        <v>2</v>
      </c>
      <c r="V107" s="7" t="s">
        <v>8</v>
      </c>
      <c r="W107" s="5" t="s">
        <v>2</v>
      </c>
      <c r="X107" s="7" t="s">
        <v>7</v>
      </c>
      <c r="Y107" s="5" t="s">
        <v>2</v>
      </c>
      <c r="Z107" s="7" t="s">
        <v>7</v>
      </c>
      <c r="AA107" s="5" t="s">
        <v>3</v>
      </c>
      <c r="AB107" s="5" t="s">
        <v>4</v>
      </c>
      <c r="AC107" s="8">
        <v>2</v>
      </c>
      <c r="AD107" s="5" t="s">
        <v>2</v>
      </c>
      <c r="AE107" s="5" t="s">
        <v>7</v>
      </c>
      <c r="AF107" s="5" t="s">
        <v>2</v>
      </c>
      <c r="AG107" s="8" t="s">
        <v>7</v>
      </c>
      <c r="AH107" s="5" t="s">
        <v>2</v>
      </c>
      <c r="AI107" s="8" t="s">
        <v>7</v>
      </c>
      <c r="AJ107" s="5" t="s">
        <v>2</v>
      </c>
      <c r="AK107" s="8" t="s">
        <v>7</v>
      </c>
      <c r="AL107" s="5" t="s">
        <v>3</v>
      </c>
      <c r="AM107" s="5" t="s">
        <v>1</v>
      </c>
      <c r="AN107" s="7">
        <v>3</v>
      </c>
      <c r="AO107" s="5" t="s">
        <v>2</v>
      </c>
      <c r="AP107" s="5" t="s">
        <v>7</v>
      </c>
      <c r="AQ107" s="5" t="s">
        <v>2</v>
      </c>
      <c r="AR107" s="7" t="s">
        <v>7</v>
      </c>
      <c r="AS107" s="5" t="s">
        <v>2</v>
      </c>
      <c r="AT107" s="7" t="s">
        <v>7</v>
      </c>
      <c r="AU107" s="5" t="s">
        <v>2</v>
      </c>
      <c r="AV107" s="7" t="s">
        <v>7</v>
      </c>
      <c r="AW107" s="5" t="s">
        <v>3</v>
      </c>
      <c r="AX107" s="5" t="s">
        <v>4</v>
      </c>
      <c r="AY107" s="7">
        <v>4</v>
      </c>
      <c r="AZ107" s="5" t="s">
        <v>2</v>
      </c>
      <c r="BA107" s="5" t="s">
        <v>7</v>
      </c>
      <c r="BB107" s="5" t="s">
        <v>2</v>
      </c>
      <c r="BC107" s="7" t="s">
        <v>7</v>
      </c>
      <c r="BD107" s="5" t="s">
        <v>2</v>
      </c>
      <c r="BE107" s="7" t="s">
        <v>7</v>
      </c>
      <c r="BF107" s="5" t="s">
        <v>2</v>
      </c>
      <c r="BG107" s="7" t="s">
        <v>7</v>
      </c>
      <c r="BH107" s="5" t="s">
        <v>3</v>
      </c>
      <c r="BI107" s="5"/>
      <c r="BJ107" s="5" t="s">
        <v>1</v>
      </c>
      <c r="BK107" s="7">
        <v>5</v>
      </c>
      <c r="BL107" s="5" t="s">
        <v>2</v>
      </c>
      <c r="BM107" s="5" t="s">
        <v>7</v>
      </c>
      <c r="BN107" s="5" t="s">
        <v>2</v>
      </c>
      <c r="BO107" s="7" t="s">
        <v>7</v>
      </c>
      <c r="BP107" s="5" t="s">
        <v>2</v>
      </c>
      <c r="BQ107" s="7"/>
      <c r="BR107" s="5" t="s">
        <v>2</v>
      </c>
      <c r="BS107" s="7" t="s">
        <v>7</v>
      </c>
      <c r="BT107" s="5" t="s">
        <v>3</v>
      </c>
      <c r="BV107" s="5" t="s">
        <v>405</v>
      </c>
      <c r="BW107" s="9" t="s">
        <v>5</v>
      </c>
      <c r="BX107" s="5" t="s">
        <v>2</v>
      </c>
      <c r="BY107" s="8" t="s">
        <v>7</v>
      </c>
      <c r="BZ107" s="5" t="s">
        <v>2</v>
      </c>
      <c r="CA107" s="8" t="s">
        <v>7</v>
      </c>
      <c r="CB107" s="5" t="s">
        <v>2</v>
      </c>
      <c r="CC107" s="8" t="s">
        <v>7</v>
      </c>
      <c r="CD107" s="5" t="s">
        <v>2</v>
      </c>
      <c r="CE107" s="8" t="s">
        <v>7</v>
      </c>
      <c r="CF107" s="5" t="s">
        <v>3</v>
      </c>
      <c r="CG107" s="6" t="s">
        <v>18</v>
      </c>
      <c r="CH107" s="11">
        <v>480</v>
      </c>
      <c r="CI107" s="6">
        <v>6000</v>
      </c>
      <c r="CJ107" s="6"/>
      <c r="CK107" s="6"/>
      <c r="CL107" s="6"/>
      <c r="CM107" s="6"/>
      <c r="CN107" s="6">
        <v>0.08</v>
      </c>
      <c r="CO107" s="6" t="s">
        <v>35</v>
      </c>
      <c r="CP107" s="6">
        <v>1</v>
      </c>
      <c r="CQ107" s="6" t="s">
        <v>29</v>
      </c>
      <c r="CR107" s="6" t="s">
        <v>27</v>
      </c>
      <c r="CS107" s="6">
        <v>6000</v>
      </c>
      <c r="CT107" s="6" t="s">
        <v>24</v>
      </c>
      <c r="CU107" s="6">
        <v>0.08</v>
      </c>
      <c r="CV107" s="6" t="s">
        <v>25</v>
      </c>
      <c r="CW107" s="6">
        <v>480</v>
      </c>
      <c r="CX107" s="6" t="s">
        <v>28</v>
      </c>
      <c r="CY107" s="6" t="s">
        <v>26</v>
      </c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 t="s">
        <v>36</v>
      </c>
      <c r="DN107" s="5" t="s">
        <v>19</v>
      </c>
      <c r="DO107" s="5" t="s">
        <v>23</v>
      </c>
      <c r="DP107" s="5" t="s">
        <v>1</v>
      </c>
      <c r="DQ107" s="7">
        <v>1</v>
      </c>
      <c r="DR107" s="5" t="s">
        <v>2</v>
      </c>
      <c r="DS107" s="7">
        <v>6000</v>
      </c>
      <c r="DT107" s="5" t="s">
        <v>2</v>
      </c>
      <c r="DU107" s="7" t="s">
        <v>46</v>
      </c>
      <c r="DV107" s="5" t="s">
        <v>2</v>
      </c>
      <c r="DW107" s="7" t="s">
        <v>7</v>
      </c>
      <c r="DX107" s="5" t="s">
        <v>2</v>
      </c>
      <c r="DY107" s="7" t="s">
        <v>7</v>
      </c>
      <c r="DZ107" s="5" t="s">
        <v>3</v>
      </c>
      <c r="EA107" s="5" t="s">
        <v>4</v>
      </c>
      <c r="EB107" s="8">
        <v>2</v>
      </c>
      <c r="EC107" s="5" t="s">
        <v>2</v>
      </c>
      <c r="ED107" s="5" t="s">
        <v>7</v>
      </c>
      <c r="EE107" s="5" t="s">
        <v>2</v>
      </c>
      <c r="EF107" s="8" t="s">
        <v>7</v>
      </c>
      <c r="EG107" s="5" t="s">
        <v>2</v>
      </c>
      <c r="EH107" s="8" t="s">
        <v>7</v>
      </c>
      <c r="EI107" s="5" t="s">
        <v>2</v>
      </c>
      <c r="EJ107" s="8" t="s">
        <v>7</v>
      </c>
      <c r="EK107" s="5" t="s">
        <v>3</v>
      </c>
      <c r="EL107" s="5" t="s">
        <v>1</v>
      </c>
      <c r="EM107" s="7">
        <v>3</v>
      </c>
      <c r="EN107" s="5" t="s">
        <v>2</v>
      </c>
      <c r="EO107" s="5" t="s">
        <v>7</v>
      </c>
      <c r="EP107" s="5" t="s">
        <v>2</v>
      </c>
      <c r="EQ107" s="7" t="s">
        <v>7</v>
      </c>
      <c r="ER107" s="5" t="s">
        <v>2</v>
      </c>
      <c r="ES107" s="7" t="s">
        <v>7</v>
      </c>
      <c r="ET107" s="5" t="s">
        <v>2</v>
      </c>
      <c r="EU107" s="7" t="s">
        <v>7</v>
      </c>
      <c r="EV107" s="5" t="s">
        <v>3</v>
      </c>
      <c r="EW107" s="5" t="s">
        <v>4</v>
      </c>
      <c r="EX107" s="7">
        <v>4</v>
      </c>
      <c r="EY107" s="5" t="s">
        <v>2</v>
      </c>
      <c r="EZ107" s="5" t="s">
        <v>7</v>
      </c>
      <c r="FA107" s="5" t="s">
        <v>2</v>
      </c>
      <c r="FB107" s="7" t="s">
        <v>7</v>
      </c>
      <c r="FC107" s="5" t="s">
        <v>2</v>
      </c>
      <c r="FD107" s="7" t="s">
        <v>7</v>
      </c>
      <c r="FE107" s="5" t="s">
        <v>2</v>
      </c>
      <c r="FF107" s="7" t="s">
        <v>7</v>
      </c>
      <c r="FG107" s="5" t="s">
        <v>3</v>
      </c>
      <c r="FH107" s="5" t="s">
        <v>1</v>
      </c>
      <c r="FI107" s="7">
        <v>5</v>
      </c>
      <c r="FJ107" s="5" t="s">
        <v>2</v>
      </c>
      <c r="FK107" s="5" t="s">
        <v>7</v>
      </c>
      <c r="FL107" s="5" t="s">
        <v>2</v>
      </c>
      <c r="FM107" s="7" t="s">
        <v>7</v>
      </c>
      <c r="FN107" s="5" t="s">
        <v>2</v>
      </c>
      <c r="FO107" s="7" t="s">
        <v>7</v>
      </c>
      <c r="FP107" s="5" t="s">
        <v>2</v>
      </c>
      <c r="FQ107" s="7" t="s">
        <v>7</v>
      </c>
      <c r="FR107" s="5" t="s">
        <v>3</v>
      </c>
      <c r="FT107" s="6"/>
      <c r="FU107" s="5" t="s">
        <v>405</v>
      </c>
      <c r="FV107" s="9" t="s">
        <v>5</v>
      </c>
      <c r="FW107" s="5" t="s">
        <v>2</v>
      </c>
      <c r="FX107" s="8" t="s">
        <v>7</v>
      </c>
      <c r="FY107" s="5" t="s">
        <v>2</v>
      </c>
      <c r="FZ107" s="8" t="s">
        <v>7</v>
      </c>
      <c r="GA107" s="5" t="s">
        <v>2</v>
      </c>
      <c r="GB107" s="8" t="s">
        <v>7</v>
      </c>
      <c r="GC107" s="5" t="s">
        <v>2</v>
      </c>
      <c r="GD107" s="8" t="s">
        <v>7</v>
      </c>
      <c r="GE107" s="5" t="s">
        <v>3</v>
      </c>
      <c r="GF107" s="6" t="s">
        <v>18</v>
      </c>
    </row>
    <row r="108" spans="1:188" x14ac:dyDescent="0.25">
      <c r="A108" s="5" t="s">
        <v>9</v>
      </c>
      <c r="B108" s="5">
        <v>16000</v>
      </c>
      <c r="C108" s="5" t="s">
        <v>10</v>
      </c>
      <c r="D108" s="5" t="s">
        <v>11</v>
      </c>
      <c r="E108" s="5" t="s">
        <v>20</v>
      </c>
      <c r="F108" s="5" t="s">
        <v>21</v>
      </c>
      <c r="G108" s="5" t="s">
        <v>22</v>
      </c>
      <c r="H108" s="5">
        <v>7</v>
      </c>
      <c r="I108" s="5" t="s">
        <v>12</v>
      </c>
      <c r="J108" s="5">
        <v>4</v>
      </c>
      <c r="K108" s="5" t="s">
        <v>14</v>
      </c>
      <c r="L108" s="5" t="s">
        <v>15</v>
      </c>
      <c r="M108" s="5" t="s">
        <v>16</v>
      </c>
      <c r="O108" s="5" t="s">
        <v>19</v>
      </c>
      <c r="P108" s="5" t="s">
        <v>23</v>
      </c>
      <c r="Q108" s="5" t="s">
        <v>1</v>
      </c>
      <c r="R108" s="7">
        <v>1</v>
      </c>
      <c r="S108" s="5" t="s">
        <v>2</v>
      </c>
      <c r="T108" s="7">
        <v>16000</v>
      </c>
      <c r="U108" s="5" t="s">
        <v>2</v>
      </c>
      <c r="V108" s="7" t="s">
        <v>8</v>
      </c>
      <c r="W108" s="5" t="s">
        <v>2</v>
      </c>
      <c r="X108" s="7" t="s">
        <v>7</v>
      </c>
      <c r="Y108" s="5" t="s">
        <v>2</v>
      </c>
      <c r="Z108" s="7" t="s">
        <v>7</v>
      </c>
      <c r="AA108" s="5" t="s">
        <v>3</v>
      </c>
      <c r="AB108" s="5" t="s">
        <v>4</v>
      </c>
      <c r="AC108" s="8">
        <v>2</v>
      </c>
      <c r="AD108" s="5" t="s">
        <v>2</v>
      </c>
      <c r="AE108" s="5" t="s">
        <v>7</v>
      </c>
      <c r="AF108" s="5" t="s">
        <v>2</v>
      </c>
      <c r="AG108" s="8" t="s">
        <v>7</v>
      </c>
      <c r="AH108" s="5" t="s">
        <v>2</v>
      </c>
      <c r="AI108" s="8" t="s">
        <v>7</v>
      </c>
      <c r="AJ108" s="5" t="s">
        <v>2</v>
      </c>
      <c r="AK108" s="8" t="s">
        <v>7</v>
      </c>
      <c r="AL108" s="5" t="s">
        <v>3</v>
      </c>
      <c r="AM108" s="5" t="s">
        <v>1</v>
      </c>
      <c r="AN108" s="7">
        <v>3</v>
      </c>
      <c r="AO108" s="5" t="s">
        <v>2</v>
      </c>
      <c r="AP108" s="5" t="s">
        <v>7</v>
      </c>
      <c r="AQ108" s="5" t="s">
        <v>2</v>
      </c>
      <c r="AR108" s="7" t="s">
        <v>7</v>
      </c>
      <c r="AS108" s="5" t="s">
        <v>2</v>
      </c>
      <c r="AT108" s="7" t="s">
        <v>7</v>
      </c>
      <c r="AU108" s="5" t="s">
        <v>2</v>
      </c>
      <c r="AV108" s="7" t="s">
        <v>7</v>
      </c>
      <c r="AW108" s="5" t="s">
        <v>3</v>
      </c>
      <c r="AX108" s="5" t="s">
        <v>4</v>
      </c>
      <c r="AY108" s="7">
        <v>4</v>
      </c>
      <c r="AZ108" s="5" t="s">
        <v>2</v>
      </c>
      <c r="BA108" s="5" t="s">
        <v>7</v>
      </c>
      <c r="BB108" s="5" t="s">
        <v>2</v>
      </c>
      <c r="BC108" s="7" t="s">
        <v>7</v>
      </c>
      <c r="BD108" s="5" t="s">
        <v>2</v>
      </c>
      <c r="BE108" s="7" t="s">
        <v>7</v>
      </c>
      <c r="BF108" s="5" t="s">
        <v>2</v>
      </c>
      <c r="BG108" s="7" t="s">
        <v>7</v>
      </c>
      <c r="BH108" s="5" t="s">
        <v>3</v>
      </c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V108" s="5" t="s">
        <v>405</v>
      </c>
      <c r="BW108" s="9" t="s">
        <v>5</v>
      </c>
      <c r="BX108" s="5" t="s">
        <v>2</v>
      </c>
      <c r="BY108" s="8" t="s">
        <v>7</v>
      </c>
      <c r="BZ108" s="5" t="s">
        <v>2</v>
      </c>
      <c r="CA108" s="8" t="s">
        <v>7</v>
      </c>
      <c r="CB108" s="5" t="s">
        <v>2</v>
      </c>
      <c r="CC108" s="8" t="s">
        <v>7</v>
      </c>
      <c r="CD108" s="5" t="s">
        <v>2</v>
      </c>
      <c r="CE108" s="8" t="s">
        <v>7</v>
      </c>
      <c r="CF108" s="5" t="s">
        <v>3</v>
      </c>
      <c r="CG108" s="6" t="s">
        <v>18</v>
      </c>
      <c r="CH108" s="11">
        <v>1120</v>
      </c>
      <c r="CI108" s="6">
        <v>16000</v>
      </c>
      <c r="CJ108" s="6"/>
      <c r="CK108" s="6"/>
      <c r="CL108" s="6"/>
      <c r="CM108" s="6"/>
      <c r="CN108" s="6">
        <v>7.0000000000000007E-2</v>
      </c>
      <c r="CO108" s="6" t="s">
        <v>35</v>
      </c>
      <c r="CP108" s="6">
        <v>1</v>
      </c>
      <c r="CQ108" s="6" t="s">
        <v>29</v>
      </c>
      <c r="CR108" s="6" t="s">
        <v>27</v>
      </c>
      <c r="CS108" s="6">
        <v>16000</v>
      </c>
      <c r="CT108" s="6" t="s">
        <v>24</v>
      </c>
      <c r="CU108" s="6">
        <v>7.0000000000000007E-2</v>
      </c>
      <c r="CV108" s="6" t="s">
        <v>25</v>
      </c>
      <c r="CW108" s="6">
        <v>1120</v>
      </c>
      <c r="CX108" s="6" t="s">
        <v>28</v>
      </c>
      <c r="CY108" s="6" t="s">
        <v>26</v>
      </c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 t="s">
        <v>36</v>
      </c>
      <c r="DN108" s="5" t="s">
        <v>19</v>
      </c>
      <c r="DO108" s="5" t="s">
        <v>23</v>
      </c>
      <c r="DP108" s="5" t="s">
        <v>1</v>
      </c>
      <c r="DQ108" s="7">
        <v>1</v>
      </c>
      <c r="DR108" s="5" t="s">
        <v>2</v>
      </c>
      <c r="DS108" s="7">
        <v>16000</v>
      </c>
      <c r="DT108" s="5" t="s">
        <v>2</v>
      </c>
      <c r="DU108" s="7" t="s">
        <v>49</v>
      </c>
      <c r="DV108" s="5" t="s">
        <v>2</v>
      </c>
      <c r="DW108" s="7" t="s">
        <v>7</v>
      </c>
      <c r="DX108" s="5" t="s">
        <v>2</v>
      </c>
      <c r="DY108" s="7" t="s">
        <v>7</v>
      </c>
      <c r="DZ108" s="5" t="s">
        <v>3</v>
      </c>
      <c r="EA108" s="5" t="s">
        <v>4</v>
      </c>
      <c r="EB108" s="8">
        <v>2</v>
      </c>
      <c r="EC108" s="5" t="s">
        <v>2</v>
      </c>
      <c r="ED108" s="5" t="s">
        <v>7</v>
      </c>
      <c r="EE108" s="5" t="s">
        <v>2</v>
      </c>
      <c r="EF108" s="8" t="s">
        <v>7</v>
      </c>
      <c r="EG108" s="5" t="s">
        <v>2</v>
      </c>
      <c r="EH108" s="8" t="s">
        <v>7</v>
      </c>
      <c r="EI108" s="5" t="s">
        <v>2</v>
      </c>
      <c r="EJ108" s="8" t="s">
        <v>7</v>
      </c>
      <c r="EK108" s="5" t="s">
        <v>3</v>
      </c>
      <c r="EL108" s="5" t="s">
        <v>1</v>
      </c>
      <c r="EM108" s="7">
        <v>3</v>
      </c>
      <c r="EN108" s="5" t="s">
        <v>2</v>
      </c>
      <c r="EO108" s="5" t="s">
        <v>7</v>
      </c>
      <c r="EP108" s="5" t="s">
        <v>2</v>
      </c>
      <c r="EQ108" s="7" t="s">
        <v>7</v>
      </c>
      <c r="ER108" s="5" t="s">
        <v>2</v>
      </c>
      <c r="ES108" s="7" t="s">
        <v>7</v>
      </c>
      <c r="ET108" s="5" t="s">
        <v>2</v>
      </c>
      <c r="EU108" s="7" t="s">
        <v>7</v>
      </c>
      <c r="EV108" s="5" t="s">
        <v>3</v>
      </c>
      <c r="EW108" s="5" t="s">
        <v>4</v>
      </c>
      <c r="EX108" s="7">
        <v>4</v>
      </c>
      <c r="EY108" s="5" t="s">
        <v>2</v>
      </c>
      <c r="EZ108" s="5" t="s">
        <v>7</v>
      </c>
      <c r="FA108" s="5" t="s">
        <v>2</v>
      </c>
      <c r="FB108" s="7" t="s">
        <v>7</v>
      </c>
      <c r="FC108" s="5" t="s">
        <v>2</v>
      </c>
      <c r="FD108" s="7" t="s">
        <v>7</v>
      </c>
      <c r="FE108" s="5" t="s">
        <v>2</v>
      </c>
      <c r="FF108" s="7" t="s">
        <v>7</v>
      </c>
      <c r="FG108" s="5" t="s">
        <v>3</v>
      </c>
      <c r="FJ108" s="7"/>
      <c r="FN108" s="7"/>
      <c r="FP108" s="7"/>
      <c r="FR108" s="7"/>
      <c r="FT108" s="6"/>
      <c r="FU108" s="5" t="s">
        <v>405</v>
      </c>
      <c r="FV108" s="9" t="s">
        <v>5</v>
      </c>
      <c r="FW108" s="5" t="s">
        <v>2</v>
      </c>
      <c r="FX108" s="8" t="s">
        <v>7</v>
      </c>
      <c r="FY108" s="5" t="s">
        <v>2</v>
      </c>
      <c r="FZ108" s="8" t="s">
        <v>7</v>
      </c>
      <c r="GA108" s="5" t="s">
        <v>2</v>
      </c>
      <c r="GB108" s="8" t="s">
        <v>7</v>
      </c>
      <c r="GC108" s="5" t="s">
        <v>2</v>
      </c>
      <c r="GD108" s="8" t="s">
        <v>7</v>
      </c>
      <c r="GE108" s="5" t="s">
        <v>3</v>
      </c>
      <c r="GF108" s="6" t="s">
        <v>18</v>
      </c>
    </row>
    <row r="109" spans="1:188" x14ac:dyDescent="0.25">
      <c r="A109" s="5" t="s">
        <v>9</v>
      </c>
      <c r="B109" s="5">
        <v>7700</v>
      </c>
      <c r="C109" s="5" t="s">
        <v>10</v>
      </c>
      <c r="D109" s="5" t="s">
        <v>11</v>
      </c>
      <c r="E109" s="5" t="s">
        <v>20</v>
      </c>
      <c r="F109" s="5" t="s">
        <v>21</v>
      </c>
      <c r="G109" s="5" t="s">
        <v>22</v>
      </c>
      <c r="H109" s="5">
        <v>7</v>
      </c>
      <c r="I109" s="5" t="s">
        <v>12</v>
      </c>
      <c r="J109" s="5">
        <v>3</v>
      </c>
      <c r="K109" s="5" t="s">
        <v>14</v>
      </c>
      <c r="L109" s="5" t="s">
        <v>15</v>
      </c>
      <c r="M109" s="5" t="s">
        <v>16</v>
      </c>
      <c r="O109" s="5" t="s">
        <v>19</v>
      </c>
      <c r="P109" s="5" t="s">
        <v>23</v>
      </c>
      <c r="Q109" s="5" t="s">
        <v>1</v>
      </c>
      <c r="R109" s="7">
        <v>1</v>
      </c>
      <c r="S109" s="5" t="s">
        <v>2</v>
      </c>
      <c r="T109" s="7">
        <v>7700</v>
      </c>
      <c r="U109" s="5" t="s">
        <v>2</v>
      </c>
      <c r="V109" s="7" t="s">
        <v>8</v>
      </c>
      <c r="W109" s="5" t="s">
        <v>2</v>
      </c>
      <c r="X109" s="7" t="s">
        <v>7</v>
      </c>
      <c r="Y109" s="5" t="s">
        <v>2</v>
      </c>
      <c r="Z109" s="7" t="s">
        <v>7</v>
      </c>
      <c r="AA109" s="5" t="s">
        <v>3</v>
      </c>
      <c r="AB109" s="5" t="s">
        <v>4</v>
      </c>
      <c r="AC109" s="8">
        <v>2</v>
      </c>
      <c r="AD109" s="5" t="s">
        <v>2</v>
      </c>
      <c r="AE109" s="5" t="s">
        <v>7</v>
      </c>
      <c r="AF109" s="5" t="s">
        <v>2</v>
      </c>
      <c r="AG109" s="8" t="s">
        <v>7</v>
      </c>
      <c r="AH109" s="5" t="s">
        <v>2</v>
      </c>
      <c r="AI109" s="8" t="s">
        <v>7</v>
      </c>
      <c r="AJ109" s="5" t="s">
        <v>2</v>
      </c>
      <c r="AK109" s="8" t="s">
        <v>7</v>
      </c>
      <c r="AL109" s="5" t="s">
        <v>3</v>
      </c>
      <c r="AM109" s="5" t="s">
        <v>1</v>
      </c>
      <c r="AN109" s="7">
        <v>3</v>
      </c>
      <c r="AO109" s="5" t="s">
        <v>2</v>
      </c>
      <c r="AP109" s="5" t="s">
        <v>7</v>
      </c>
      <c r="AQ109" s="5" t="s">
        <v>2</v>
      </c>
      <c r="AR109" s="7" t="s">
        <v>7</v>
      </c>
      <c r="AS109" s="5" t="s">
        <v>2</v>
      </c>
      <c r="AT109" s="7" t="s">
        <v>7</v>
      </c>
      <c r="AU109" s="5" t="s">
        <v>2</v>
      </c>
      <c r="AV109" s="7" t="s">
        <v>7</v>
      </c>
      <c r="AW109" s="5" t="s">
        <v>3</v>
      </c>
      <c r="AY109" s="7"/>
      <c r="BC109" s="7"/>
      <c r="BE109" s="7"/>
      <c r="BG109" s="7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V109" s="5" t="s">
        <v>405</v>
      </c>
      <c r="BW109" s="9" t="s">
        <v>5</v>
      </c>
      <c r="BX109" s="5" t="s">
        <v>2</v>
      </c>
      <c r="BY109" s="8" t="s">
        <v>7</v>
      </c>
      <c r="BZ109" s="5" t="s">
        <v>2</v>
      </c>
      <c r="CA109" s="8" t="s">
        <v>7</v>
      </c>
      <c r="CB109" s="5" t="s">
        <v>2</v>
      </c>
      <c r="CC109" s="8" t="s">
        <v>7</v>
      </c>
      <c r="CD109" s="5" t="s">
        <v>2</v>
      </c>
      <c r="CE109" s="8" t="s">
        <v>7</v>
      </c>
      <c r="CF109" s="5" t="s">
        <v>3</v>
      </c>
      <c r="CG109" s="6" t="s">
        <v>18</v>
      </c>
      <c r="CH109" s="11">
        <v>539</v>
      </c>
      <c r="CI109" s="6">
        <v>7700</v>
      </c>
      <c r="CJ109" s="6"/>
      <c r="CK109" s="6"/>
      <c r="CL109" s="6"/>
      <c r="CM109" s="6"/>
      <c r="CN109" s="6">
        <v>7.0000000000000007E-2</v>
      </c>
      <c r="CO109" s="6" t="s">
        <v>35</v>
      </c>
      <c r="CP109" s="6">
        <v>1</v>
      </c>
      <c r="CQ109" s="6" t="s">
        <v>29</v>
      </c>
      <c r="CR109" s="6" t="s">
        <v>27</v>
      </c>
      <c r="CS109" s="6">
        <v>7700</v>
      </c>
      <c r="CT109" s="6" t="s">
        <v>24</v>
      </c>
      <c r="CU109" s="6">
        <v>7.0000000000000007E-2</v>
      </c>
      <c r="CV109" s="6" t="s">
        <v>25</v>
      </c>
      <c r="CW109" s="6">
        <v>539</v>
      </c>
      <c r="CX109" s="6" t="s">
        <v>28</v>
      </c>
      <c r="CY109" s="6" t="s">
        <v>26</v>
      </c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 t="s">
        <v>36</v>
      </c>
      <c r="DN109" s="5" t="s">
        <v>19</v>
      </c>
      <c r="DO109" s="5" t="s">
        <v>23</v>
      </c>
      <c r="DP109" s="5" t="s">
        <v>1</v>
      </c>
      <c r="DQ109" s="7">
        <v>1</v>
      </c>
      <c r="DR109" s="5" t="s">
        <v>2</v>
      </c>
      <c r="DS109" s="7">
        <v>7700</v>
      </c>
      <c r="DT109" s="5" t="s">
        <v>2</v>
      </c>
      <c r="DU109" s="7" t="s">
        <v>366</v>
      </c>
      <c r="DV109" s="5" t="s">
        <v>2</v>
      </c>
      <c r="DW109" s="7" t="s">
        <v>7</v>
      </c>
      <c r="DX109" s="5" t="s">
        <v>2</v>
      </c>
      <c r="DY109" s="7" t="s">
        <v>7</v>
      </c>
      <c r="DZ109" s="5" t="s">
        <v>3</v>
      </c>
      <c r="EA109" s="5" t="s">
        <v>4</v>
      </c>
      <c r="EB109" s="8">
        <v>2</v>
      </c>
      <c r="EC109" s="5" t="s">
        <v>2</v>
      </c>
      <c r="ED109" s="5" t="s">
        <v>7</v>
      </c>
      <c r="EE109" s="5" t="s">
        <v>2</v>
      </c>
      <c r="EF109" s="8" t="s">
        <v>7</v>
      </c>
      <c r="EG109" s="5" t="s">
        <v>2</v>
      </c>
      <c r="EH109" s="8" t="s">
        <v>7</v>
      </c>
      <c r="EI109" s="5" t="s">
        <v>2</v>
      </c>
      <c r="EJ109" s="8" t="s">
        <v>7</v>
      </c>
      <c r="EK109" s="5" t="s">
        <v>3</v>
      </c>
      <c r="EL109" s="5" t="s">
        <v>1</v>
      </c>
      <c r="EM109" s="7">
        <v>3</v>
      </c>
      <c r="EN109" s="5" t="s">
        <v>2</v>
      </c>
      <c r="EO109" s="5" t="s">
        <v>7</v>
      </c>
      <c r="EP109" s="5" t="s">
        <v>2</v>
      </c>
      <c r="EQ109" s="7" t="s">
        <v>7</v>
      </c>
      <c r="ER109" s="5" t="s">
        <v>2</v>
      </c>
      <c r="ES109" s="7" t="s">
        <v>7</v>
      </c>
      <c r="ET109" s="5" t="s">
        <v>2</v>
      </c>
      <c r="EU109" s="7" t="s">
        <v>7</v>
      </c>
      <c r="EV109" s="5" t="s">
        <v>3</v>
      </c>
      <c r="EX109" s="7"/>
      <c r="FB109" s="7"/>
      <c r="FD109" s="7"/>
      <c r="FF109" s="7"/>
      <c r="FJ109" s="7"/>
      <c r="FN109" s="7"/>
      <c r="FP109" s="7"/>
      <c r="FR109" s="7"/>
      <c r="FT109" s="6"/>
      <c r="FU109" s="5" t="s">
        <v>405</v>
      </c>
      <c r="FV109" s="9" t="s">
        <v>5</v>
      </c>
      <c r="FW109" s="5" t="s">
        <v>2</v>
      </c>
      <c r="FX109" s="8" t="s">
        <v>7</v>
      </c>
      <c r="FY109" s="5" t="s">
        <v>2</v>
      </c>
      <c r="FZ109" s="8" t="s">
        <v>7</v>
      </c>
      <c r="GA109" s="5" t="s">
        <v>2</v>
      </c>
      <c r="GB109" s="8" t="s">
        <v>7</v>
      </c>
      <c r="GC109" s="5" t="s">
        <v>2</v>
      </c>
      <c r="GD109" s="8" t="s">
        <v>7</v>
      </c>
      <c r="GE109" s="5" t="s">
        <v>3</v>
      </c>
      <c r="GF109" s="6" t="s">
        <v>18</v>
      </c>
    </row>
    <row r="110" spans="1:188" x14ac:dyDescent="0.25">
      <c r="A110" s="5" t="s">
        <v>9</v>
      </c>
      <c r="B110" s="5">
        <v>19900</v>
      </c>
      <c r="C110" s="5" t="s">
        <v>10</v>
      </c>
      <c r="D110" s="5" t="s">
        <v>11</v>
      </c>
      <c r="E110" s="5" t="s">
        <v>20</v>
      </c>
      <c r="F110" s="5" t="s">
        <v>21</v>
      </c>
      <c r="G110" s="5" t="s">
        <v>22</v>
      </c>
      <c r="H110" s="5">
        <v>7</v>
      </c>
      <c r="I110" s="5" t="s">
        <v>12</v>
      </c>
      <c r="J110" s="5">
        <v>5</v>
      </c>
      <c r="K110" s="5" t="s">
        <v>14</v>
      </c>
      <c r="L110" s="5" t="s">
        <v>15</v>
      </c>
      <c r="M110" s="5" t="s">
        <v>16</v>
      </c>
      <c r="O110" s="5" t="s">
        <v>19</v>
      </c>
      <c r="P110" s="5" t="s">
        <v>23</v>
      </c>
      <c r="Q110" s="5" t="s">
        <v>1</v>
      </c>
      <c r="R110" s="7">
        <v>1</v>
      </c>
      <c r="S110" s="5" t="s">
        <v>2</v>
      </c>
      <c r="T110" s="7">
        <v>19900</v>
      </c>
      <c r="U110" s="5" t="s">
        <v>2</v>
      </c>
      <c r="V110" s="7" t="s">
        <v>8</v>
      </c>
      <c r="W110" s="5" t="s">
        <v>2</v>
      </c>
      <c r="X110" s="7" t="s">
        <v>7</v>
      </c>
      <c r="Y110" s="5" t="s">
        <v>2</v>
      </c>
      <c r="Z110" s="7" t="s">
        <v>7</v>
      </c>
      <c r="AA110" s="5" t="s">
        <v>3</v>
      </c>
      <c r="AB110" s="5" t="s">
        <v>4</v>
      </c>
      <c r="AC110" s="8">
        <v>2</v>
      </c>
      <c r="AD110" s="5" t="s">
        <v>2</v>
      </c>
      <c r="AE110" s="5" t="s">
        <v>7</v>
      </c>
      <c r="AF110" s="5" t="s">
        <v>2</v>
      </c>
      <c r="AG110" s="8" t="s">
        <v>7</v>
      </c>
      <c r="AH110" s="5" t="s">
        <v>2</v>
      </c>
      <c r="AI110" s="8" t="s">
        <v>7</v>
      </c>
      <c r="AJ110" s="5" t="s">
        <v>2</v>
      </c>
      <c r="AK110" s="8" t="s">
        <v>7</v>
      </c>
      <c r="AL110" s="5" t="s">
        <v>3</v>
      </c>
      <c r="AM110" s="5" t="s">
        <v>1</v>
      </c>
      <c r="AN110" s="7">
        <v>3</v>
      </c>
      <c r="AO110" s="5" t="s">
        <v>2</v>
      </c>
      <c r="AP110" s="5" t="s">
        <v>7</v>
      </c>
      <c r="AQ110" s="5" t="s">
        <v>2</v>
      </c>
      <c r="AR110" s="7" t="s">
        <v>7</v>
      </c>
      <c r="AS110" s="5" t="s">
        <v>2</v>
      </c>
      <c r="AT110" s="7" t="s">
        <v>7</v>
      </c>
      <c r="AU110" s="5" t="s">
        <v>2</v>
      </c>
      <c r="AV110" s="7" t="s">
        <v>7</v>
      </c>
      <c r="AW110" s="5" t="s">
        <v>3</v>
      </c>
      <c r="AX110" s="5" t="s">
        <v>4</v>
      </c>
      <c r="AY110" s="7">
        <v>4</v>
      </c>
      <c r="AZ110" s="5" t="s">
        <v>2</v>
      </c>
      <c r="BA110" s="5" t="s">
        <v>7</v>
      </c>
      <c r="BB110" s="5" t="s">
        <v>2</v>
      </c>
      <c r="BC110" s="7" t="s">
        <v>7</v>
      </c>
      <c r="BD110" s="5" t="s">
        <v>2</v>
      </c>
      <c r="BE110" s="7" t="s">
        <v>7</v>
      </c>
      <c r="BF110" s="5" t="s">
        <v>2</v>
      </c>
      <c r="BG110" s="7" t="s">
        <v>7</v>
      </c>
      <c r="BH110" s="5" t="s">
        <v>3</v>
      </c>
      <c r="BI110" s="5"/>
      <c r="BJ110" s="5" t="s">
        <v>1</v>
      </c>
      <c r="BK110" s="7">
        <v>5</v>
      </c>
      <c r="BL110" s="5" t="s">
        <v>2</v>
      </c>
      <c r="BM110" s="5" t="s">
        <v>7</v>
      </c>
      <c r="BN110" s="5" t="s">
        <v>2</v>
      </c>
      <c r="BO110" s="7" t="s">
        <v>7</v>
      </c>
      <c r="BP110" s="5" t="s">
        <v>2</v>
      </c>
      <c r="BQ110" s="7"/>
      <c r="BR110" s="5" t="s">
        <v>2</v>
      </c>
      <c r="BS110" s="7" t="s">
        <v>7</v>
      </c>
      <c r="BT110" s="5" t="s">
        <v>3</v>
      </c>
      <c r="BV110" s="5" t="s">
        <v>405</v>
      </c>
      <c r="BW110" s="9" t="s">
        <v>5</v>
      </c>
      <c r="BX110" s="5" t="s">
        <v>2</v>
      </c>
      <c r="BY110" s="8" t="s">
        <v>7</v>
      </c>
      <c r="BZ110" s="5" t="s">
        <v>2</v>
      </c>
      <c r="CA110" s="8" t="s">
        <v>7</v>
      </c>
      <c r="CB110" s="5" t="s">
        <v>2</v>
      </c>
      <c r="CC110" s="8" t="s">
        <v>7</v>
      </c>
      <c r="CD110" s="5" t="s">
        <v>2</v>
      </c>
      <c r="CE110" s="8" t="s">
        <v>7</v>
      </c>
      <c r="CF110" s="5" t="s">
        <v>3</v>
      </c>
      <c r="CG110" s="6" t="s">
        <v>18</v>
      </c>
      <c r="CH110" s="11">
        <v>1393</v>
      </c>
      <c r="CI110" s="6">
        <v>19900</v>
      </c>
      <c r="CJ110" s="6"/>
      <c r="CK110" s="6"/>
      <c r="CL110" s="6"/>
      <c r="CM110" s="6"/>
      <c r="CN110" s="6">
        <v>7.0000000000000007E-2</v>
      </c>
      <c r="CO110" s="6" t="s">
        <v>35</v>
      </c>
      <c r="CP110" s="6">
        <v>1</v>
      </c>
      <c r="CQ110" s="6" t="s">
        <v>29</v>
      </c>
      <c r="CR110" s="6" t="s">
        <v>27</v>
      </c>
      <c r="CS110" s="6">
        <v>19900</v>
      </c>
      <c r="CT110" s="6" t="s">
        <v>24</v>
      </c>
      <c r="CU110" s="6">
        <v>7.0000000000000007E-2</v>
      </c>
      <c r="CV110" s="6" t="s">
        <v>25</v>
      </c>
      <c r="CW110" s="6">
        <v>1393</v>
      </c>
      <c r="CX110" s="6" t="s">
        <v>28</v>
      </c>
      <c r="CY110" s="6" t="s">
        <v>26</v>
      </c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 t="s">
        <v>36</v>
      </c>
      <c r="DN110" s="5" t="s">
        <v>19</v>
      </c>
      <c r="DO110" s="5" t="s">
        <v>23</v>
      </c>
      <c r="DP110" s="5" t="s">
        <v>1</v>
      </c>
      <c r="DQ110" s="7">
        <v>1</v>
      </c>
      <c r="DR110" s="5" t="s">
        <v>2</v>
      </c>
      <c r="DS110" s="7">
        <v>19900</v>
      </c>
      <c r="DT110" s="5" t="s">
        <v>2</v>
      </c>
      <c r="DU110" s="7" t="s">
        <v>1586</v>
      </c>
      <c r="DV110" s="5" t="s">
        <v>2</v>
      </c>
      <c r="DW110" s="7" t="s">
        <v>7</v>
      </c>
      <c r="DX110" s="5" t="s">
        <v>2</v>
      </c>
      <c r="DY110" s="7" t="s">
        <v>7</v>
      </c>
      <c r="DZ110" s="5" t="s">
        <v>3</v>
      </c>
      <c r="EA110" s="5" t="s">
        <v>4</v>
      </c>
      <c r="EB110" s="8">
        <v>2</v>
      </c>
      <c r="EC110" s="5" t="s">
        <v>2</v>
      </c>
      <c r="ED110" s="5" t="s">
        <v>7</v>
      </c>
      <c r="EE110" s="5" t="s">
        <v>2</v>
      </c>
      <c r="EF110" s="8" t="s">
        <v>7</v>
      </c>
      <c r="EG110" s="5" t="s">
        <v>2</v>
      </c>
      <c r="EH110" s="8" t="s">
        <v>7</v>
      </c>
      <c r="EI110" s="5" t="s">
        <v>2</v>
      </c>
      <c r="EJ110" s="8" t="s">
        <v>7</v>
      </c>
      <c r="EK110" s="5" t="s">
        <v>3</v>
      </c>
      <c r="EL110" s="5" t="s">
        <v>1</v>
      </c>
      <c r="EM110" s="7">
        <v>3</v>
      </c>
      <c r="EN110" s="5" t="s">
        <v>2</v>
      </c>
      <c r="EO110" s="5" t="s">
        <v>7</v>
      </c>
      <c r="EP110" s="5" t="s">
        <v>2</v>
      </c>
      <c r="EQ110" s="7" t="s">
        <v>7</v>
      </c>
      <c r="ER110" s="5" t="s">
        <v>2</v>
      </c>
      <c r="ES110" s="7" t="s">
        <v>7</v>
      </c>
      <c r="ET110" s="5" t="s">
        <v>2</v>
      </c>
      <c r="EU110" s="7" t="s">
        <v>7</v>
      </c>
      <c r="EV110" s="5" t="s">
        <v>3</v>
      </c>
      <c r="EW110" s="5" t="s">
        <v>4</v>
      </c>
      <c r="EX110" s="7">
        <v>4</v>
      </c>
      <c r="EY110" s="5" t="s">
        <v>2</v>
      </c>
      <c r="EZ110" s="5" t="s">
        <v>7</v>
      </c>
      <c r="FA110" s="5" t="s">
        <v>2</v>
      </c>
      <c r="FB110" s="7" t="s">
        <v>7</v>
      </c>
      <c r="FC110" s="5" t="s">
        <v>2</v>
      </c>
      <c r="FD110" s="7" t="s">
        <v>7</v>
      </c>
      <c r="FE110" s="5" t="s">
        <v>2</v>
      </c>
      <c r="FF110" s="7" t="s">
        <v>7</v>
      </c>
      <c r="FG110" s="5" t="s">
        <v>3</v>
      </c>
      <c r="FH110" s="5" t="s">
        <v>1</v>
      </c>
      <c r="FI110" s="7">
        <v>5</v>
      </c>
      <c r="FJ110" s="5" t="s">
        <v>2</v>
      </c>
      <c r="FK110" s="5" t="s">
        <v>7</v>
      </c>
      <c r="FL110" s="5" t="s">
        <v>2</v>
      </c>
      <c r="FM110" s="7" t="s">
        <v>7</v>
      </c>
      <c r="FN110" s="5" t="s">
        <v>2</v>
      </c>
      <c r="FO110" s="7" t="s">
        <v>7</v>
      </c>
      <c r="FP110" s="5" t="s">
        <v>2</v>
      </c>
      <c r="FQ110" s="7" t="s">
        <v>7</v>
      </c>
      <c r="FR110" s="5" t="s">
        <v>3</v>
      </c>
      <c r="FT110" s="6"/>
      <c r="FU110" s="5" t="s">
        <v>405</v>
      </c>
      <c r="FV110" s="9" t="s">
        <v>5</v>
      </c>
      <c r="FW110" s="5" t="s">
        <v>2</v>
      </c>
      <c r="FX110" s="8" t="s">
        <v>7</v>
      </c>
      <c r="FY110" s="5" t="s">
        <v>2</v>
      </c>
      <c r="FZ110" s="8" t="s">
        <v>7</v>
      </c>
      <c r="GA110" s="5" t="s">
        <v>2</v>
      </c>
      <c r="GB110" s="8" t="s">
        <v>7</v>
      </c>
      <c r="GC110" s="5" t="s">
        <v>2</v>
      </c>
      <c r="GD110" s="8" t="s">
        <v>7</v>
      </c>
      <c r="GE110" s="5" t="s">
        <v>3</v>
      </c>
      <c r="GF110" s="6" t="s">
        <v>18</v>
      </c>
    </row>
    <row r="111" spans="1:188" x14ac:dyDescent="0.25">
      <c r="A111" s="5" t="s">
        <v>9</v>
      </c>
      <c r="B111" s="5">
        <v>11600</v>
      </c>
      <c r="C111" s="5" t="s">
        <v>10</v>
      </c>
      <c r="D111" s="5" t="s">
        <v>11</v>
      </c>
      <c r="E111" s="5" t="s">
        <v>20</v>
      </c>
      <c r="F111" s="5" t="s">
        <v>21</v>
      </c>
      <c r="G111" s="5" t="s">
        <v>22</v>
      </c>
      <c r="H111" s="5">
        <v>2</v>
      </c>
      <c r="I111" s="5" t="s">
        <v>12</v>
      </c>
      <c r="J111" s="5">
        <v>4</v>
      </c>
      <c r="K111" s="5" t="s">
        <v>14</v>
      </c>
      <c r="L111" s="5" t="s">
        <v>15</v>
      </c>
      <c r="M111" s="5" t="s">
        <v>16</v>
      </c>
      <c r="O111" s="5" t="s">
        <v>19</v>
      </c>
      <c r="P111" s="5" t="s">
        <v>23</v>
      </c>
      <c r="Q111" s="5" t="s">
        <v>1</v>
      </c>
      <c r="R111" s="7">
        <v>1</v>
      </c>
      <c r="S111" s="5" t="s">
        <v>2</v>
      </c>
      <c r="T111" s="7">
        <v>11600</v>
      </c>
      <c r="U111" s="5" t="s">
        <v>2</v>
      </c>
      <c r="V111" s="7" t="s">
        <v>8</v>
      </c>
      <c r="W111" s="5" t="s">
        <v>2</v>
      </c>
      <c r="X111" s="7" t="s">
        <v>7</v>
      </c>
      <c r="Y111" s="5" t="s">
        <v>2</v>
      </c>
      <c r="Z111" s="7" t="s">
        <v>7</v>
      </c>
      <c r="AA111" s="5" t="s">
        <v>3</v>
      </c>
      <c r="AB111" s="5" t="s">
        <v>4</v>
      </c>
      <c r="AC111" s="8">
        <v>2</v>
      </c>
      <c r="AD111" s="5" t="s">
        <v>2</v>
      </c>
      <c r="AE111" s="5" t="s">
        <v>7</v>
      </c>
      <c r="AF111" s="5" t="s">
        <v>2</v>
      </c>
      <c r="AG111" s="8" t="s">
        <v>7</v>
      </c>
      <c r="AH111" s="5" t="s">
        <v>2</v>
      </c>
      <c r="AI111" s="8" t="s">
        <v>7</v>
      </c>
      <c r="AJ111" s="5" t="s">
        <v>2</v>
      </c>
      <c r="AK111" s="8" t="s">
        <v>7</v>
      </c>
      <c r="AL111" s="5" t="s">
        <v>3</v>
      </c>
      <c r="AM111" s="5" t="s">
        <v>1</v>
      </c>
      <c r="AN111" s="7">
        <v>3</v>
      </c>
      <c r="AO111" s="5" t="s">
        <v>2</v>
      </c>
      <c r="AP111" s="5" t="s">
        <v>7</v>
      </c>
      <c r="AQ111" s="5" t="s">
        <v>2</v>
      </c>
      <c r="AR111" s="7" t="s">
        <v>7</v>
      </c>
      <c r="AS111" s="5" t="s">
        <v>2</v>
      </c>
      <c r="AT111" s="7" t="s">
        <v>7</v>
      </c>
      <c r="AU111" s="5" t="s">
        <v>2</v>
      </c>
      <c r="AV111" s="7" t="s">
        <v>7</v>
      </c>
      <c r="AW111" s="5" t="s">
        <v>3</v>
      </c>
      <c r="AX111" s="5" t="s">
        <v>4</v>
      </c>
      <c r="AY111" s="7">
        <v>4</v>
      </c>
      <c r="AZ111" s="5" t="s">
        <v>2</v>
      </c>
      <c r="BA111" s="5" t="s">
        <v>7</v>
      </c>
      <c r="BB111" s="5" t="s">
        <v>2</v>
      </c>
      <c r="BC111" s="7" t="s">
        <v>7</v>
      </c>
      <c r="BD111" s="5" t="s">
        <v>2</v>
      </c>
      <c r="BE111" s="7" t="s">
        <v>7</v>
      </c>
      <c r="BF111" s="5" t="s">
        <v>2</v>
      </c>
      <c r="BG111" s="7" t="s">
        <v>7</v>
      </c>
      <c r="BH111" s="5" t="s">
        <v>3</v>
      </c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V111" s="5" t="s">
        <v>405</v>
      </c>
      <c r="BW111" s="9" t="s">
        <v>5</v>
      </c>
      <c r="BX111" s="5" t="s">
        <v>2</v>
      </c>
      <c r="BY111" s="8" t="s">
        <v>7</v>
      </c>
      <c r="BZ111" s="5" t="s">
        <v>2</v>
      </c>
      <c r="CA111" s="8" t="s">
        <v>7</v>
      </c>
      <c r="CB111" s="5" t="s">
        <v>2</v>
      </c>
      <c r="CC111" s="8" t="s">
        <v>7</v>
      </c>
      <c r="CD111" s="5" t="s">
        <v>2</v>
      </c>
      <c r="CE111" s="8" t="s">
        <v>7</v>
      </c>
      <c r="CF111" s="5" t="s">
        <v>3</v>
      </c>
      <c r="CG111" s="6" t="s">
        <v>18</v>
      </c>
      <c r="CH111" s="11">
        <v>232</v>
      </c>
      <c r="CI111" s="6">
        <v>11600</v>
      </c>
      <c r="CJ111" s="6"/>
      <c r="CK111" s="6"/>
      <c r="CL111" s="6"/>
      <c r="CM111" s="6"/>
      <c r="CN111" s="6">
        <v>0.02</v>
      </c>
      <c r="CO111" s="6" t="s">
        <v>35</v>
      </c>
      <c r="CP111" s="6">
        <v>1</v>
      </c>
      <c r="CQ111" s="6" t="s">
        <v>29</v>
      </c>
      <c r="CR111" s="6" t="s">
        <v>27</v>
      </c>
      <c r="CS111" s="6">
        <v>11600</v>
      </c>
      <c r="CT111" s="6" t="s">
        <v>24</v>
      </c>
      <c r="CU111" s="6">
        <v>0.02</v>
      </c>
      <c r="CV111" s="6" t="s">
        <v>25</v>
      </c>
      <c r="CW111" s="6">
        <v>232</v>
      </c>
      <c r="CX111" s="6" t="s">
        <v>28</v>
      </c>
      <c r="CY111" s="6" t="s">
        <v>26</v>
      </c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 t="s">
        <v>36</v>
      </c>
      <c r="DN111" s="5" t="s">
        <v>19</v>
      </c>
      <c r="DO111" s="5" t="s">
        <v>23</v>
      </c>
      <c r="DP111" s="5" t="s">
        <v>1</v>
      </c>
      <c r="DQ111" s="7">
        <v>1</v>
      </c>
      <c r="DR111" s="5" t="s">
        <v>2</v>
      </c>
      <c r="DS111" s="7">
        <v>11600</v>
      </c>
      <c r="DT111" s="5" t="s">
        <v>2</v>
      </c>
      <c r="DU111" s="7" t="s">
        <v>1587</v>
      </c>
      <c r="DV111" s="5" t="s">
        <v>2</v>
      </c>
      <c r="DW111" s="7" t="s">
        <v>7</v>
      </c>
      <c r="DX111" s="5" t="s">
        <v>2</v>
      </c>
      <c r="DY111" s="7" t="s">
        <v>7</v>
      </c>
      <c r="DZ111" s="5" t="s">
        <v>3</v>
      </c>
      <c r="EA111" s="5" t="s">
        <v>4</v>
      </c>
      <c r="EB111" s="8">
        <v>2</v>
      </c>
      <c r="EC111" s="5" t="s">
        <v>2</v>
      </c>
      <c r="ED111" s="5" t="s">
        <v>7</v>
      </c>
      <c r="EE111" s="5" t="s">
        <v>2</v>
      </c>
      <c r="EF111" s="8" t="s">
        <v>7</v>
      </c>
      <c r="EG111" s="5" t="s">
        <v>2</v>
      </c>
      <c r="EH111" s="8" t="s">
        <v>7</v>
      </c>
      <c r="EI111" s="5" t="s">
        <v>2</v>
      </c>
      <c r="EJ111" s="8" t="s">
        <v>7</v>
      </c>
      <c r="EK111" s="5" t="s">
        <v>3</v>
      </c>
      <c r="EL111" s="5" t="s">
        <v>1</v>
      </c>
      <c r="EM111" s="7">
        <v>3</v>
      </c>
      <c r="EN111" s="5" t="s">
        <v>2</v>
      </c>
      <c r="EO111" s="5" t="s">
        <v>7</v>
      </c>
      <c r="EP111" s="5" t="s">
        <v>2</v>
      </c>
      <c r="EQ111" s="7" t="s">
        <v>7</v>
      </c>
      <c r="ER111" s="5" t="s">
        <v>2</v>
      </c>
      <c r="ES111" s="7" t="s">
        <v>7</v>
      </c>
      <c r="ET111" s="5" t="s">
        <v>2</v>
      </c>
      <c r="EU111" s="7" t="s">
        <v>7</v>
      </c>
      <c r="EV111" s="5" t="s">
        <v>3</v>
      </c>
      <c r="EW111" s="5" t="s">
        <v>4</v>
      </c>
      <c r="EX111" s="7">
        <v>4</v>
      </c>
      <c r="EY111" s="5" t="s">
        <v>2</v>
      </c>
      <c r="EZ111" s="5" t="s">
        <v>7</v>
      </c>
      <c r="FA111" s="5" t="s">
        <v>2</v>
      </c>
      <c r="FB111" s="7" t="s">
        <v>7</v>
      </c>
      <c r="FC111" s="5" t="s">
        <v>2</v>
      </c>
      <c r="FD111" s="7" t="s">
        <v>7</v>
      </c>
      <c r="FE111" s="5" t="s">
        <v>2</v>
      </c>
      <c r="FF111" s="7" t="s">
        <v>7</v>
      </c>
      <c r="FG111" s="5" t="s">
        <v>3</v>
      </c>
      <c r="FJ111" s="7"/>
      <c r="FN111" s="7"/>
      <c r="FP111" s="7"/>
      <c r="FR111" s="7"/>
      <c r="FT111" s="6"/>
      <c r="FU111" s="5" t="s">
        <v>405</v>
      </c>
      <c r="FV111" s="9" t="s">
        <v>5</v>
      </c>
      <c r="FW111" s="5" t="s">
        <v>2</v>
      </c>
      <c r="FX111" s="8" t="s">
        <v>7</v>
      </c>
      <c r="FY111" s="5" t="s">
        <v>2</v>
      </c>
      <c r="FZ111" s="8" t="s">
        <v>7</v>
      </c>
      <c r="GA111" s="5" t="s">
        <v>2</v>
      </c>
      <c r="GB111" s="8" t="s">
        <v>7</v>
      </c>
      <c r="GC111" s="5" t="s">
        <v>2</v>
      </c>
      <c r="GD111" s="8" t="s">
        <v>7</v>
      </c>
      <c r="GE111" s="5" t="s">
        <v>3</v>
      </c>
      <c r="GF111" s="6" t="s">
        <v>18</v>
      </c>
    </row>
    <row r="112" spans="1:188" x14ac:dyDescent="0.25">
      <c r="A112" s="5" t="s">
        <v>9</v>
      </c>
      <c r="B112" s="5">
        <v>10500</v>
      </c>
      <c r="C112" s="5" t="s">
        <v>10</v>
      </c>
      <c r="D112" s="5" t="s">
        <v>11</v>
      </c>
      <c r="E112" s="5" t="s">
        <v>20</v>
      </c>
      <c r="F112" s="5" t="s">
        <v>21</v>
      </c>
      <c r="G112" s="5" t="s">
        <v>22</v>
      </c>
      <c r="H112" s="5">
        <v>5</v>
      </c>
      <c r="I112" s="5" t="s">
        <v>12</v>
      </c>
      <c r="J112" s="5">
        <v>3</v>
      </c>
      <c r="K112" s="5" t="s">
        <v>14</v>
      </c>
      <c r="L112" s="5" t="s">
        <v>15</v>
      </c>
      <c r="M112" s="5" t="s">
        <v>16</v>
      </c>
      <c r="O112" s="5" t="s">
        <v>19</v>
      </c>
      <c r="P112" s="5" t="s">
        <v>23</v>
      </c>
      <c r="Q112" s="5" t="s">
        <v>1</v>
      </c>
      <c r="R112" s="7">
        <v>1</v>
      </c>
      <c r="S112" s="5" t="s">
        <v>2</v>
      </c>
      <c r="T112" s="7">
        <v>10500</v>
      </c>
      <c r="U112" s="5" t="s">
        <v>2</v>
      </c>
      <c r="V112" s="7" t="s">
        <v>8</v>
      </c>
      <c r="W112" s="5" t="s">
        <v>2</v>
      </c>
      <c r="X112" s="7" t="s">
        <v>7</v>
      </c>
      <c r="Y112" s="5" t="s">
        <v>2</v>
      </c>
      <c r="Z112" s="7" t="s">
        <v>7</v>
      </c>
      <c r="AA112" s="5" t="s">
        <v>3</v>
      </c>
      <c r="AB112" s="5" t="s">
        <v>4</v>
      </c>
      <c r="AC112" s="8">
        <v>2</v>
      </c>
      <c r="AD112" s="5" t="s">
        <v>2</v>
      </c>
      <c r="AE112" s="5" t="s">
        <v>7</v>
      </c>
      <c r="AF112" s="5" t="s">
        <v>2</v>
      </c>
      <c r="AG112" s="8" t="s">
        <v>7</v>
      </c>
      <c r="AH112" s="5" t="s">
        <v>2</v>
      </c>
      <c r="AI112" s="8" t="s">
        <v>7</v>
      </c>
      <c r="AJ112" s="5" t="s">
        <v>2</v>
      </c>
      <c r="AK112" s="8" t="s">
        <v>7</v>
      </c>
      <c r="AL112" s="5" t="s">
        <v>3</v>
      </c>
      <c r="AM112" s="5" t="s">
        <v>1</v>
      </c>
      <c r="AN112" s="7">
        <v>3</v>
      </c>
      <c r="AO112" s="5" t="s">
        <v>2</v>
      </c>
      <c r="AP112" s="5" t="s">
        <v>7</v>
      </c>
      <c r="AQ112" s="5" t="s">
        <v>2</v>
      </c>
      <c r="AR112" s="7" t="s">
        <v>7</v>
      </c>
      <c r="AS112" s="5" t="s">
        <v>2</v>
      </c>
      <c r="AT112" s="7" t="s">
        <v>7</v>
      </c>
      <c r="AU112" s="5" t="s">
        <v>2</v>
      </c>
      <c r="AV112" s="7" t="s">
        <v>7</v>
      </c>
      <c r="AW112" s="5" t="s">
        <v>3</v>
      </c>
      <c r="AY112" s="7"/>
      <c r="BC112" s="7"/>
      <c r="BE112" s="7"/>
      <c r="BG112" s="7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V112" s="5" t="s">
        <v>405</v>
      </c>
      <c r="BW112" s="9" t="s">
        <v>5</v>
      </c>
      <c r="BX112" s="5" t="s">
        <v>2</v>
      </c>
      <c r="BY112" s="8" t="s">
        <v>7</v>
      </c>
      <c r="BZ112" s="5" t="s">
        <v>2</v>
      </c>
      <c r="CA112" s="8" t="s">
        <v>7</v>
      </c>
      <c r="CB112" s="5" t="s">
        <v>2</v>
      </c>
      <c r="CC112" s="8" t="s">
        <v>7</v>
      </c>
      <c r="CD112" s="5" t="s">
        <v>2</v>
      </c>
      <c r="CE112" s="8" t="s">
        <v>7</v>
      </c>
      <c r="CF112" s="5" t="s">
        <v>3</v>
      </c>
      <c r="CG112" s="6" t="s">
        <v>18</v>
      </c>
      <c r="CH112" s="11">
        <v>525</v>
      </c>
      <c r="CI112" s="6">
        <v>10500</v>
      </c>
      <c r="CJ112" s="6"/>
      <c r="CK112" s="6"/>
      <c r="CL112" s="6"/>
      <c r="CM112" s="6"/>
      <c r="CN112" s="6">
        <v>0.05</v>
      </c>
      <c r="CO112" s="6" t="s">
        <v>35</v>
      </c>
      <c r="CP112" s="6">
        <v>1</v>
      </c>
      <c r="CQ112" s="6" t="s">
        <v>29</v>
      </c>
      <c r="CR112" s="6" t="s">
        <v>27</v>
      </c>
      <c r="CS112" s="6">
        <v>10500</v>
      </c>
      <c r="CT112" s="6" t="s">
        <v>24</v>
      </c>
      <c r="CU112" s="6">
        <v>0.05</v>
      </c>
      <c r="CV112" s="6" t="s">
        <v>25</v>
      </c>
      <c r="CW112" s="6">
        <v>525</v>
      </c>
      <c r="CX112" s="6" t="s">
        <v>28</v>
      </c>
      <c r="CY112" s="6" t="s">
        <v>26</v>
      </c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 t="s">
        <v>36</v>
      </c>
      <c r="DN112" s="5" t="s">
        <v>19</v>
      </c>
      <c r="DO112" s="5" t="s">
        <v>23</v>
      </c>
      <c r="DP112" s="5" t="s">
        <v>1</v>
      </c>
      <c r="DQ112" s="7">
        <v>1</v>
      </c>
      <c r="DR112" s="5" t="s">
        <v>2</v>
      </c>
      <c r="DS112" s="7">
        <v>10500</v>
      </c>
      <c r="DT112" s="5" t="s">
        <v>2</v>
      </c>
      <c r="DU112" s="7" t="s">
        <v>234</v>
      </c>
      <c r="DV112" s="5" t="s">
        <v>2</v>
      </c>
      <c r="DW112" s="7" t="s">
        <v>7</v>
      </c>
      <c r="DX112" s="5" t="s">
        <v>2</v>
      </c>
      <c r="DY112" s="7" t="s">
        <v>7</v>
      </c>
      <c r="DZ112" s="5" t="s">
        <v>3</v>
      </c>
      <c r="EA112" s="5" t="s">
        <v>4</v>
      </c>
      <c r="EB112" s="8">
        <v>2</v>
      </c>
      <c r="EC112" s="5" t="s">
        <v>2</v>
      </c>
      <c r="ED112" s="5" t="s">
        <v>7</v>
      </c>
      <c r="EE112" s="5" t="s">
        <v>2</v>
      </c>
      <c r="EF112" s="8" t="s">
        <v>7</v>
      </c>
      <c r="EG112" s="5" t="s">
        <v>2</v>
      </c>
      <c r="EH112" s="8" t="s">
        <v>7</v>
      </c>
      <c r="EI112" s="5" t="s">
        <v>2</v>
      </c>
      <c r="EJ112" s="8" t="s">
        <v>7</v>
      </c>
      <c r="EK112" s="5" t="s">
        <v>3</v>
      </c>
      <c r="EL112" s="5" t="s">
        <v>1</v>
      </c>
      <c r="EM112" s="7">
        <v>3</v>
      </c>
      <c r="EN112" s="5" t="s">
        <v>2</v>
      </c>
      <c r="EO112" s="5" t="s">
        <v>7</v>
      </c>
      <c r="EP112" s="5" t="s">
        <v>2</v>
      </c>
      <c r="EQ112" s="7" t="s">
        <v>7</v>
      </c>
      <c r="ER112" s="5" t="s">
        <v>2</v>
      </c>
      <c r="ES112" s="7" t="s">
        <v>7</v>
      </c>
      <c r="ET112" s="5" t="s">
        <v>2</v>
      </c>
      <c r="EU112" s="7" t="s">
        <v>7</v>
      </c>
      <c r="EV112" s="5" t="s">
        <v>3</v>
      </c>
      <c r="EX112" s="7"/>
      <c r="FB112" s="7"/>
      <c r="FD112" s="7"/>
      <c r="FF112" s="7"/>
      <c r="FJ112" s="7"/>
      <c r="FN112" s="7"/>
      <c r="FP112" s="7"/>
      <c r="FR112" s="7"/>
      <c r="FT112" s="6"/>
      <c r="FU112" s="5" t="s">
        <v>405</v>
      </c>
      <c r="FV112" s="9" t="s">
        <v>5</v>
      </c>
      <c r="FW112" s="5" t="s">
        <v>2</v>
      </c>
      <c r="FX112" s="8" t="s">
        <v>7</v>
      </c>
      <c r="FY112" s="5" t="s">
        <v>2</v>
      </c>
      <c r="FZ112" s="8" t="s">
        <v>7</v>
      </c>
      <c r="GA112" s="5" t="s">
        <v>2</v>
      </c>
      <c r="GB112" s="8" t="s">
        <v>7</v>
      </c>
      <c r="GC112" s="5" t="s">
        <v>2</v>
      </c>
      <c r="GD112" s="8" t="s">
        <v>7</v>
      </c>
      <c r="GE112" s="5" t="s">
        <v>3</v>
      </c>
      <c r="GF112" s="6" t="s">
        <v>18</v>
      </c>
    </row>
    <row r="113" spans="1:188" x14ac:dyDescent="0.25">
      <c r="A113" s="5" t="s">
        <v>9</v>
      </c>
      <c r="B113" s="5">
        <v>6900</v>
      </c>
      <c r="C113" s="5" t="s">
        <v>10</v>
      </c>
      <c r="D113" s="5" t="s">
        <v>11</v>
      </c>
      <c r="E113" s="5" t="s">
        <v>20</v>
      </c>
      <c r="F113" s="5" t="s">
        <v>21</v>
      </c>
      <c r="G113" s="5" t="s">
        <v>22</v>
      </c>
      <c r="H113" s="5">
        <v>5</v>
      </c>
      <c r="I113" s="5" t="s">
        <v>12</v>
      </c>
      <c r="J113" s="5">
        <v>5</v>
      </c>
      <c r="K113" s="5" t="s">
        <v>14</v>
      </c>
      <c r="L113" s="5" t="s">
        <v>15</v>
      </c>
      <c r="M113" s="5" t="s">
        <v>16</v>
      </c>
      <c r="O113" s="5" t="s">
        <v>19</v>
      </c>
      <c r="P113" s="5" t="s">
        <v>23</v>
      </c>
      <c r="Q113" s="5" t="s">
        <v>1</v>
      </c>
      <c r="R113" s="7">
        <v>1</v>
      </c>
      <c r="S113" s="5" t="s">
        <v>2</v>
      </c>
      <c r="T113" s="7">
        <v>6900</v>
      </c>
      <c r="U113" s="5" t="s">
        <v>2</v>
      </c>
      <c r="V113" s="7" t="s">
        <v>8</v>
      </c>
      <c r="W113" s="5" t="s">
        <v>2</v>
      </c>
      <c r="X113" s="7" t="s">
        <v>7</v>
      </c>
      <c r="Y113" s="5" t="s">
        <v>2</v>
      </c>
      <c r="Z113" s="7" t="s">
        <v>7</v>
      </c>
      <c r="AA113" s="5" t="s">
        <v>3</v>
      </c>
      <c r="AB113" s="5" t="s">
        <v>4</v>
      </c>
      <c r="AC113" s="8">
        <v>2</v>
      </c>
      <c r="AD113" s="5" t="s">
        <v>2</v>
      </c>
      <c r="AE113" s="5" t="s">
        <v>7</v>
      </c>
      <c r="AF113" s="5" t="s">
        <v>2</v>
      </c>
      <c r="AG113" s="8" t="s">
        <v>7</v>
      </c>
      <c r="AH113" s="5" t="s">
        <v>2</v>
      </c>
      <c r="AI113" s="8" t="s">
        <v>7</v>
      </c>
      <c r="AJ113" s="5" t="s">
        <v>2</v>
      </c>
      <c r="AK113" s="8" t="s">
        <v>7</v>
      </c>
      <c r="AL113" s="5" t="s">
        <v>3</v>
      </c>
      <c r="AM113" s="5" t="s">
        <v>1</v>
      </c>
      <c r="AN113" s="7">
        <v>3</v>
      </c>
      <c r="AO113" s="5" t="s">
        <v>2</v>
      </c>
      <c r="AP113" s="5" t="s">
        <v>7</v>
      </c>
      <c r="AQ113" s="5" t="s">
        <v>2</v>
      </c>
      <c r="AR113" s="7" t="s">
        <v>7</v>
      </c>
      <c r="AS113" s="5" t="s">
        <v>2</v>
      </c>
      <c r="AT113" s="7" t="s">
        <v>7</v>
      </c>
      <c r="AU113" s="5" t="s">
        <v>2</v>
      </c>
      <c r="AV113" s="7" t="s">
        <v>7</v>
      </c>
      <c r="AW113" s="5" t="s">
        <v>3</v>
      </c>
      <c r="AX113" s="5" t="s">
        <v>4</v>
      </c>
      <c r="AY113" s="7">
        <v>4</v>
      </c>
      <c r="AZ113" s="5" t="s">
        <v>2</v>
      </c>
      <c r="BA113" s="5" t="s">
        <v>7</v>
      </c>
      <c r="BB113" s="5" t="s">
        <v>2</v>
      </c>
      <c r="BC113" s="7" t="s">
        <v>7</v>
      </c>
      <c r="BD113" s="5" t="s">
        <v>2</v>
      </c>
      <c r="BE113" s="7" t="s">
        <v>7</v>
      </c>
      <c r="BF113" s="5" t="s">
        <v>2</v>
      </c>
      <c r="BG113" s="7" t="s">
        <v>7</v>
      </c>
      <c r="BH113" s="5" t="s">
        <v>3</v>
      </c>
      <c r="BI113" s="5"/>
      <c r="BJ113" s="5" t="s">
        <v>1</v>
      </c>
      <c r="BK113" s="7">
        <v>5</v>
      </c>
      <c r="BL113" s="5" t="s">
        <v>2</v>
      </c>
      <c r="BM113" s="5" t="s">
        <v>7</v>
      </c>
      <c r="BN113" s="5" t="s">
        <v>2</v>
      </c>
      <c r="BO113" s="7" t="s">
        <v>7</v>
      </c>
      <c r="BP113" s="5" t="s">
        <v>2</v>
      </c>
      <c r="BQ113" s="7"/>
      <c r="BR113" s="5" t="s">
        <v>2</v>
      </c>
      <c r="BS113" s="7" t="s">
        <v>7</v>
      </c>
      <c r="BT113" s="5" t="s">
        <v>3</v>
      </c>
      <c r="BV113" s="5" t="s">
        <v>405</v>
      </c>
      <c r="BW113" s="9" t="s">
        <v>5</v>
      </c>
      <c r="BX113" s="5" t="s">
        <v>2</v>
      </c>
      <c r="BY113" s="8" t="s">
        <v>7</v>
      </c>
      <c r="BZ113" s="5" t="s">
        <v>2</v>
      </c>
      <c r="CA113" s="8" t="s">
        <v>7</v>
      </c>
      <c r="CB113" s="5" t="s">
        <v>2</v>
      </c>
      <c r="CC113" s="8" t="s">
        <v>7</v>
      </c>
      <c r="CD113" s="5" t="s">
        <v>2</v>
      </c>
      <c r="CE113" s="8" t="s">
        <v>7</v>
      </c>
      <c r="CF113" s="5" t="s">
        <v>3</v>
      </c>
      <c r="CG113" s="6" t="s">
        <v>18</v>
      </c>
      <c r="CH113" s="11">
        <v>345</v>
      </c>
      <c r="CI113" s="6">
        <v>6900</v>
      </c>
      <c r="CJ113" s="6"/>
      <c r="CK113" s="6"/>
      <c r="CL113" s="6"/>
      <c r="CM113" s="6"/>
      <c r="CN113" s="6">
        <v>0.05</v>
      </c>
      <c r="CO113" s="6" t="s">
        <v>35</v>
      </c>
      <c r="CP113" s="6">
        <v>1</v>
      </c>
      <c r="CQ113" s="6" t="s">
        <v>29</v>
      </c>
      <c r="CR113" s="6" t="s">
        <v>27</v>
      </c>
      <c r="CS113" s="6">
        <v>6900</v>
      </c>
      <c r="CT113" s="6" t="s">
        <v>24</v>
      </c>
      <c r="CU113" s="6">
        <v>0.05</v>
      </c>
      <c r="CV113" s="6" t="s">
        <v>25</v>
      </c>
      <c r="CW113" s="6">
        <v>345</v>
      </c>
      <c r="CX113" s="6" t="s">
        <v>28</v>
      </c>
      <c r="CY113" s="6" t="s">
        <v>26</v>
      </c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 t="s">
        <v>36</v>
      </c>
      <c r="DN113" s="5" t="s">
        <v>19</v>
      </c>
      <c r="DO113" s="5" t="s">
        <v>23</v>
      </c>
      <c r="DP113" s="5" t="s">
        <v>1</v>
      </c>
      <c r="DQ113" s="7">
        <v>1</v>
      </c>
      <c r="DR113" s="5" t="s">
        <v>2</v>
      </c>
      <c r="DS113" s="7">
        <v>6900</v>
      </c>
      <c r="DT113" s="5" t="s">
        <v>2</v>
      </c>
      <c r="DU113" s="7" t="s">
        <v>352</v>
      </c>
      <c r="DV113" s="5" t="s">
        <v>2</v>
      </c>
      <c r="DW113" s="7" t="s">
        <v>7</v>
      </c>
      <c r="DX113" s="5" t="s">
        <v>2</v>
      </c>
      <c r="DY113" s="7" t="s">
        <v>7</v>
      </c>
      <c r="DZ113" s="5" t="s">
        <v>3</v>
      </c>
      <c r="EA113" s="5" t="s">
        <v>4</v>
      </c>
      <c r="EB113" s="8">
        <v>2</v>
      </c>
      <c r="EC113" s="5" t="s">
        <v>2</v>
      </c>
      <c r="ED113" s="5" t="s">
        <v>7</v>
      </c>
      <c r="EE113" s="5" t="s">
        <v>2</v>
      </c>
      <c r="EF113" s="8" t="s">
        <v>7</v>
      </c>
      <c r="EG113" s="5" t="s">
        <v>2</v>
      </c>
      <c r="EH113" s="8" t="s">
        <v>7</v>
      </c>
      <c r="EI113" s="5" t="s">
        <v>2</v>
      </c>
      <c r="EJ113" s="8" t="s">
        <v>7</v>
      </c>
      <c r="EK113" s="5" t="s">
        <v>3</v>
      </c>
      <c r="EL113" s="5" t="s">
        <v>1</v>
      </c>
      <c r="EM113" s="7">
        <v>3</v>
      </c>
      <c r="EN113" s="5" t="s">
        <v>2</v>
      </c>
      <c r="EO113" s="5" t="s">
        <v>7</v>
      </c>
      <c r="EP113" s="5" t="s">
        <v>2</v>
      </c>
      <c r="EQ113" s="7" t="s">
        <v>7</v>
      </c>
      <c r="ER113" s="5" t="s">
        <v>2</v>
      </c>
      <c r="ES113" s="7" t="s">
        <v>7</v>
      </c>
      <c r="ET113" s="5" t="s">
        <v>2</v>
      </c>
      <c r="EU113" s="7" t="s">
        <v>7</v>
      </c>
      <c r="EV113" s="5" t="s">
        <v>3</v>
      </c>
      <c r="EW113" s="5" t="s">
        <v>4</v>
      </c>
      <c r="EX113" s="7">
        <v>4</v>
      </c>
      <c r="EY113" s="5" t="s">
        <v>2</v>
      </c>
      <c r="EZ113" s="5" t="s">
        <v>7</v>
      </c>
      <c r="FA113" s="5" t="s">
        <v>2</v>
      </c>
      <c r="FB113" s="7" t="s">
        <v>7</v>
      </c>
      <c r="FC113" s="5" t="s">
        <v>2</v>
      </c>
      <c r="FD113" s="7" t="s">
        <v>7</v>
      </c>
      <c r="FE113" s="5" t="s">
        <v>2</v>
      </c>
      <c r="FF113" s="7" t="s">
        <v>7</v>
      </c>
      <c r="FG113" s="5" t="s">
        <v>3</v>
      </c>
      <c r="FH113" s="5" t="s">
        <v>1</v>
      </c>
      <c r="FI113" s="7">
        <v>5</v>
      </c>
      <c r="FJ113" s="5" t="s">
        <v>2</v>
      </c>
      <c r="FK113" s="5" t="s">
        <v>7</v>
      </c>
      <c r="FL113" s="5" t="s">
        <v>2</v>
      </c>
      <c r="FM113" s="7" t="s">
        <v>7</v>
      </c>
      <c r="FN113" s="5" t="s">
        <v>2</v>
      </c>
      <c r="FO113" s="7" t="s">
        <v>7</v>
      </c>
      <c r="FP113" s="5" t="s">
        <v>2</v>
      </c>
      <c r="FQ113" s="7" t="s">
        <v>7</v>
      </c>
      <c r="FR113" s="5" t="s">
        <v>3</v>
      </c>
      <c r="FT113" s="6"/>
      <c r="FU113" s="5" t="s">
        <v>405</v>
      </c>
      <c r="FV113" s="9" t="s">
        <v>5</v>
      </c>
      <c r="FW113" s="5" t="s">
        <v>2</v>
      </c>
      <c r="FX113" s="8" t="s">
        <v>7</v>
      </c>
      <c r="FY113" s="5" t="s">
        <v>2</v>
      </c>
      <c r="FZ113" s="8" t="s">
        <v>7</v>
      </c>
      <c r="GA113" s="5" t="s">
        <v>2</v>
      </c>
      <c r="GB113" s="8" t="s">
        <v>7</v>
      </c>
      <c r="GC113" s="5" t="s">
        <v>2</v>
      </c>
      <c r="GD113" s="8" t="s">
        <v>7</v>
      </c>
      <c r="GE113" s="5" t="s">
        <v>3</v>
      </c>
      <c r="GF113" s="6" t="s">
        <v>18</v>
      </c>
    </row>
    <row r="114" spans="1:188" x14ac:dyDescent="0.25">
      <c r="A114" s="5" t="s">
        <v>9</v>
      </c>
      <c r="B114" s="5">
        <v>4700</v>
      </c>
      <c r="C114" s="5" t="s">
        <v>10</v>
      </c>
      <c r="D114" s="5" t="s">
        <v>11</v>
      </c>
      <c r="E114" s="5" t="s">
        <v>20</v>
      </c>
      <c r="F114" s="5" t="s">
        <v>21</v>
      </c>
      <c r="G114" s="5" t="s">
        <v>22</v>
      </c>
      <c r="H114" s="5">
        <v>4</v>
      </c>
      <c r="I114" s="5" t="s">
        <v>12</v>
      </c>
      <c r="J114" s="5">
        <v>4</v>
      </c>
      <c r="K114" s="5" t="s">
        <v>14</v>
      </c>
      <c r="L114" s="5" t="s">
        <v>15</v>
      </c>
      <c r="M114" s="5" t="s">
        <v>16</v>
      </c>
      <c r="O114" s="5" t="s">
        <v>19</v>
      </c>
      <c r="P114" s="5" t="s">
        <v>23</v>
      </c>
      <c r="Q114" s="5" t="s">
        <v>1</v>
      </c>
      <c r="R114" s="7">
        <v>1</v>
      </c>
      <c r="S114" s="5" t="s">
        <v>2</v>
      </c>
      <c r="T114" s="7">
        <v>4700</v>
      </c>
      <c r="U114" s="5" t="s">
        <v>2</v>
      </c>
      <c r="V114" s="7" t="s">
        <v>8</v>
      </c>
      <c r="W114" s="5" t="s">
        <v>2</v>
      </c>
      <c r="X114" s="7" t="s">
        <v>7</v>
      </c>
      <c r="Y114" s="5" t="s">
        <v>2</v>
      </c>
      <c r="Z114" s="7" t="s">
        <v>7</v>
      </c>
      <c r="AA114" s="5" t="s">
        <v>3</v>
      </c>
      <c r="AB114" s="5" t="s">
        <v>4</v>
      </c>
      <c r="AC114" s="8">
        <v>2</v>
      </c>
      <c r="AD114" s="5" t="s">
        <v>2</v>
      </c>
      <c r="AE114" s="5" t="s">
        <v>7</v>
      </c>
      <c r="AF114" s="5" t="s">
        <v>2</v>
      </c>
      <c r="AG114" s="8" t="s">
        <v>7</v>
      </c>
      <c r="AH114" s="5" t="s">
        <v>2</v>
      </c>
      <c r="AI114" s="8" t="s">
        <v>7</v>
      </c>
      <c r="AJ114" s="5" t="s">
        <v>2</v>
      </c>
      <c r="AK114" s="8" t="s">
        <v>7</v>
      </c>
      <c r="AL114" s="5" t="s">
        <v>3</v>
      </c>
      <c r="AM114" s="5" t="s">
        <v>1</v>
      </c>
      <c r="AN114" s="7">
        <v>3</v>
      </c>
      <c r="AO114" s="5" t="s">
        <v>2</v>
      </c>
      <c r="AP114" s="5" t="s">
        <v>7</v>
      </c>
      <c r="AQ114" s="5" t="s">
        <v>2</v>
      </c>
      <c r="AR114" s="7" t="s">
        <v>7</v>
      </c>
      <c r="AS114" s="5" t="s">
        <v>2</v>
      </c>
      <c r="AT114" s="7" t="s">
        <v>7</v>
      </c>
      <c r="AU114" s="5" t="s">
        <v>2</v>
      </c>
      <c r="AV114" s="7" t="s">
        <v>7</v>
      </c>
      <c r="AW114" s="5" t="s">
        <v>3</v>
      </c>
      <c r="AX114" s="5" t="s">
        <v>4</v>
      </c>
      <c r="AY114" s="7">
        <v>4</v>
      </c>
      <c r="AZ114" s="5" t="s">
        <v>2</v>
      </c>
      <c r="BA114" s="5" t="s">
        <v>7</v>
      </c>
      <c r="BB114" s="5" t="s">
        <v>2</v>
      </c>
      <c r="BC114" s="7" t="s">
        <v>7</v>
      </c>
      <c r="BD114" s="5" t="s">
        <v>2</v>
      </c>
      <c r="BE114" s="7" t="s">
        <v>7</v>
      </c>
      <c r="BF114" s="5" t="s">
        <v>2</v>
      </c>
      <c r="BG114" s="7" t="s">
        <v>7</v>
      </c>
      <c r="BH114" s="5" t="s">
        <v>3</v>
      </c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V114" s="5" t="s">
        <v>405</v>
      </c>
      <c r="BW114" s="9" t="s">
        <v>5</v>
      </c>
      <c r="BX114" s="5" t="s">
        <v>2</v>
      </c>
      <c r="BY114" s="8" t="s">
        <v>7</v>
      </c>
      <c r="BZ114" s="5" t="s">
        <v>2</v>
      </c>
      <c r="CA114" s="8" t="s">
        <v>7</v>
      </c>
      <c r="CB114" s="5" t="s">
        <v>2</v>
      </c>
      <c r="CC114" s="8" t="s">
        <v>7</v>
      </c>
      <c r="CD114" s="5" t="s">
        <v>2</v>
      </c>
      <c r="CE114" s="8" t="s">
        <v>7</v>
      </c>
      <c r="CF114" s="5" t="s">
        <v>3</v>
      </c>
      <c r="CG114" s="6" t="s">
        <v>18</v>
      </c>
      <c r="CH114" s="11">
        <v>188</v>
      </c>
      <c r="CI114" s="6">
        <v>4700</v>
      </c>
      <c r="CJ114" s="6"/>
      <c r="CK114" s="6"/>
      <c r="CL114" s="6"/>
      <c r="CM114" s="6"/>
      <c r="CN114" s="6">
        <v>0.04</v>
      </c>
      <c r="CO114" s="6" t="s">
        <v>35</v>
      </c>
      <c r="CP114" s="6">
        <v>1</v>
      </c>
      <c r="CQ114" s="6" t="s">
        <v>29</v>
      </c>
      <c r="CR114" s="6" t="s">
        <v>27</v>
      </c>
      <c r="CS114" s="6">
        <v>4700</v>
      </c>
      <c r="CT114" s="6" t="s">
        <v>24</v>
      </c>
      <c r="CU114" s="6">
        <v>0.04</v>
      </c>
      <c r="CV114" s="6" t="s">
        <v>25</v>
      </c>
      <c r="CW114" s="6">
        <v>188</v>
      </c>
      <c r="CX114" s="6" t="s">
        <v>28</v>
      </c>
      <c r="CY114" s="6" t="s">
        <v>26</v>
      </c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 t="s">
        <v>36</v>
      </c>
      <c r="DN114" s="5" t="s">
        <v>19</v>
      </c>
      <c r="DO114" s="5" t="s">
        <v>23</v>
      </c>
      <c r="DP114" s="5" t="s">
        <v>1</v>
      </c>
      <c r="DQ114" s="7">
        <v>1</v>
      </c>
      <c r="DR114" s="5" t="s">
        <v>2</v>
      </c>
      <c r="DS114" s="7">
        <v>4700</v>
      </c>
      <c r="DT114" s="5" t="s">
        <v>2</v>
      </c>
      <c r="DU114" s="7" t="s">
        <v>370</v>
      </c>
      <c r="DV114" s="5" t="s">
        <v>2</v>
      </c>
      <c r="DW114" s="7" t="s">
        <v>7</v>
      </c>
      <c r="DX114" s="5" t="s">
        <v>2</v>
      </c>
      <c r="DY114" s="7" t="s">
        <v>7</v>
      </c>
      <c r="DZ114" s="5" t="s">
        <v>3</v>
      </c>
      <c r="EA114" s="5" t="s">
        <v>4</v>
      </c>
      <c r="EB114" s="8">
        <v>2</v>
      </c>
      <c r="EC114" s="5" t="s">
        <v>2</v>
      </c>
      <c r="ED114" s="5" t="s">
        <v>7</v>
      </c>
      <c r="EE114" s="5" t="s">
        <v>2</v>
      </c>
      <c r="EF114" s="8" t="s">
        <v>7</v>
      </c>
      <c r="EG114" s="5" t="s">
        <v>2</v>
      </c>
      <c r="EH114" s="8" t="s">
        <v>7</v>
      </c>
      <c r="EI114" s="5" t="s">
        <v>2</v>
      </c>
      <c r="EJ114" s="8" t="s">
        <v>7</v>
      </c>
      <c r="EK114" s="5" t="s">
        <v>3</v>
      </c>
      <c r="EL114" s="5" t="s">
        <v>1</v>
      </c>
      <c r="EM114" s="7">
        <v>3</v>
      </c>
      <c r="EN114" s="5" t="s">
        <v>2</v>
      </c>
      <c r="EO114" s="5" t="s">
        <v>7</v>
      </c>
      <c r="EP114" s="5" t="s">
        <v>2</v>
      </c>
      <c r="EQ114" s="7" t="s">
        <v>7</v>
      </c>
      <c r="ER114" s="5" t="s">
        <v>2</v>
      </c>
      <c r="ES114" s="7" t="s">
        <v>7</v>
      </c>
      <c r="ET114" s="5" t="s">
        <v>2</v>
      </c>
      <c r="EU114" s="7" t="s">
        <v>7</v>
      </c>
      <c r="EV114" s="5" t="s">
        <v>3</v>
      </c>
      <c r="EW114" s="5" t="s">
        <v>4</v>
      </c>
      <c r="EX114" s="7">
        <v>4</v>
      </c>
      <c r="EY114" s="5" t="s">
        <v>2</v>
      </c>
      <c r="EZ114" s="5" t="s">
        <v>7</v>
      </c>
      <c r="FA114" s="5" t="s">
        <v>2</v>
      </c>
      <c r="FB114" s="7" t="s">
        <v>7</v>
      </c>
      <c r="FC114" s="5" t="s">
        <v>2</v>
      </c>
      <c r="FD114" s="7" t="s">
        <v>7</v>
      </c>
      <c r="FE114" s="5" t="s">
        <v>2</v>
      </c>
      <c r="FF114" s="7" t="s">
        <v>7</v>
      </c>
      <c r="FG114" s="5" t="s">
        <v>3</v>
      </c>
      <c r="FJ114" s="7"/>
      <c r="FN114" s="7"/>
      <c r="FP114" s="7"/>
      <c r="FR114" s="7"/>
      <c r="FT114" s="6"/>
      <c r="FU114" s="5" t="s">
        <v>405</v>
      </c>
      <c r="FV114" s="9" t="s">
        <v>5</v>
      </c>
      <c r="FW114" s="5" t="s">
        <v>2</v>
      </c>
      <c r="FX114" s="8" t="s">
        <v>7</v>
      </c>
      <c r="FY114" s="5" t="s">
        <v>2</v>
      </c>
      <c r="FZ114" s="8" t="s">
        <v>7</v>
      </c>
      <c r="GA114" s="5" t="s">
        <v>2</v>
      </c>
      <c r="GB114" s="8" t="s">
        <v>7</v>
      </c>
      <c r="GC114" s="5" t="s">
        <v>2</v>
      </c>
      <c r="GD114" s="8" t="s">
        <v>7</v>
      </c>
      <c r="GE114" s="5" t="s">
        <v>3</v>
      </c>
      <c r="GF114" s="6" t="s">
        <v>18</v>
      </c>
    </row>
    <row r="115" spans="1:188" x14ac:dyDescent="0.25">
      <c r="A115" s="5" t="s">
        <v>9</v>
      </c>
      <c r="B115" s="5">
        <v>9600</v>
      </c>
      <c r="C115" s="5" t="s">
        <v>10</v>
      </c>
      <c r="D115" s="5" t="s">
        <v>11</v>
      </c>
      <c r="E115" s="5" t="s">
        <v>20</v>
      </c>
      <c r="F115" s="5" t="s">
        <v>21</v>
      </c>
      <c r="G115" s="5" t="s">
        <v>22</v>
      </c>
      <c r="H115" s="5">
        <v>2</v>
      </c>
      <c r="I115" s="5" t="s">
        <v>12</v>
      </c>
      <c r="J115" s="5">
        <v>3</v>
      </c>
      <c r="K115" s="5" t="s">
        <v>14</v>
      </c>
      <c r="L115" s="5" t="s">
        <v>15</v>
      </c>
      <c r="M115" s="5" t="s">
        <v>16</v>
      </c>
      <c r="O115" s="5" t="s">
        <v>19</v>
      </c>
      <c r="P115" s="5" t="s">
        <v>23</v>
      </c>
      <c r="Q115" s="5" t="s">
        <v>1</v>
      </c>
      <c r="R115" s="7">
        <v>1</v>
      </c>
      <c r="S115" s="5" t="s">
        <v>2</v>
      </c>
      <c r="T115" s="7">
        <v>9600</v>
      </c>
      <c r="U115" s="5" t="s">
        <v>2</v>
      </c>
      <c r="V115" s="7" t="s">
        <v>8</v>
      </c>
      <c r="W115" s="5" t="s">
        <v>2</v>
      </c>
      <c r="X115" s="7" t="s">
        <v>7</v>
      </c>
      <c r="Y115" s="5" t="s">
        <v>2</v>
      </c>
      <c r="Z115" s="7" t="s">
        <v>7</v>
      </c>
      <c r="AA115" s="5" t="s">
        <v>3</v>
      </c>
      <c r="AB115" s="5" t="s">
        <v>4</v>
      </c>
      <c r="AC115" s="8">
        <v>2</v>
      </c>
      <c r="AD115" s="5" t="s">
        <v>2</v>
      </c>
      <c r="AE115" s="5" t="s">
        <v>7</v>
      </c>
      <c r="AF115" s="5" t="s">
        <v>2</v>
      </c>
      <c r="AG115" s="8" t="s">
        <v>7</v>
      </c>
      <c r="AH115" s="5" t="s">
        <v>2</v>
      </c>
      <c r="AI115" s="8" t="s">
        <v>7</v>
      </c>
      <c r="AJ115" s="5" t="s">
        <v>2</v>
      </c>
      <c r="AK115" s="8" t="s">
        <v>7</v>
      </c>
      <c r="AL115" s="5" t="s">
        <v>3</v>
      </c>
      <c r="AM115" s="5" t="s">
        <v>1</v>
      </c>
      <c r="AN115" s="7">
        <v>3</v>
      </c>
      <c r="AO115" s="5" t="s">
        <v>2</v>
      </c>
      <c r="AP115" s="5" t="s">
        <v>7</v>
      </c>
      <c r="AQ115" s="5" t="s">
        <v>2</v>
      </c>
      <c r="AR115" s="7" t="s">
        <v>7</v>
      </c>
      <c r="AS115" s="5" t="s">
        <v>2</v>
      </c>
      <c r="AT115" s="7" t="s">
        <v>7</v>
      </c>
      <c r="AU115" s="5" t="s">
        <v>2</v>
      </c>
      <c r="AV115" s="7" t="s">
        <v>7</v>
      </c>
      <c r="AW115" s="5" t="s">
        <v>3</v>
      </c>
      <c r="AY115" s="7"/>
      <c r="BC115" s="7"/>
      <c r="BE115" s="7"/>
      <c r="BG115" s="7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V115" s="5" t="s">
        <v>405</v>
      </c>
      <c r="BW115" s="9" t="s">
        <v>5</v>
      </c>
      <c r="BX115" s="5" t="s">
        <v>2</v>
      </c>
      <c r="BY115" s="8" t="s">
        <v>7</v>
      </c>
      <c r="BZ115" s="5" t="s">
        <v>2</v>
      </c>
      <c r="CA115" s="8" t="s">
        <v>7</v>
      </c>
      <c r="CB115" s="5" t="s">
        <v>2</v>
      </c>
      <c r="CC115" s="8" t="s">
        <v>7</v>
      </c>
      <c r="CD115" s="5" t="s">
        <v>2</v>
      </c>
      <c r="CE115" s="8" t="s">
        <v>7</v>
      </c>
      <c r="CF115" s="5" t="s">
        <v>3</v>
      </c>
      <c r="CG115" s="6" t="s">
        <v>18</v>
      </c>
      <c r="CH115" s="11">
        <v>192</v>
      </c>
      <c r="CI115" s="6">
        <v>9600</v>
      </c>
      <c r="CJ115" s="6"/>
      <c r="CK115" s="6"/>
      <c r="CL115" s="6"/>
      <c r="CM115" s="6"/>
      <c r="CN115" s="6">
        <v>0.02</v>
      </c>
      <c r="CO115" s="6" t="s">
        <v>35</v>
      </c>
      <c r="CP115" s="6">
        <v>1</v>
      </c>
      <c r="CQ115" s="6" t="s">
        <v>29</v>
      </c>
      <c r="CR115" s="6" t="s">
        <v>27</v>
      </c>
      <c r="CS115" s="6">
        <v>9600</v>
      </c>
      <c r="CT115" s="6" t="s">
        <v>24</v>
      </c>
      <c r="CU115" s="6">
        <v>0.02</v>
      </c>
      <c r="CV115" s="6" t="s">
        <v>25</v>
      </c>
      <c r="CW115" s="6">
        <v>192</v>
      </c>
      <c r="CX115" s="6" t="s">
        <v>28</v>
      </c>
      <c r="CY115" s="6" t="s">
        <v>26</v>
      </c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 t="s">
        <v>36</v>
      </c>
      <c r="DN115" s="5" t="s">
        <v>19</v>
      </c>
      <c r="DO115" s="5" t="s">
        <v>23</v>
      </c>
      <c r="DP115" s="5" t="s">
        <v>1</v>
      </c>
      <c r="DQ115" s="7">
        <v>1</v>
      </c>
      <c r="DR115" s="5" t="s">
        <v>2</v>
      </c>
      <c r="DS115" s="7">
        <v>9600</v>
      </c>
      <c r="DT115" s="5" t="s">
        <v>2</v>
      </c>
      <c r="DU115" s="7" t="s">
        <v>337</v>
      </c>
      <c r="DV115" s="5" t="s">
        <v>2</v>
      </c>
      <c r="DW115" s="7" t="s">
        <v>7</v>
      </c>
      <c r="DX115" s="5" t="s">
        <v>2</v>
      </c>
      <c r="DY115" s="7" t="s">
        <v>7</v>
      </c>
      <c r="DZ115" s="5" t="s">
        <v>3</v>
      </c>
      <c r="EA115" s="5" t="s">
        <v>4</v>
      </c>
      <c r="EB115" s="8">
        <v>2</v>
      </c>
      <c r="EC115" s="5" t="s">
        <v>2</v>
      </c>
      <c r="ED115" s="5" t="s">
        <v>7</v>
      </c>
      <c r="EE115" s="5" t="s">
        <v>2</v>
      </c>
      <c r="EF115" s="8" t="s">
        <v>7</v>
      </c>
      <c r="EG115" s="5" t="s">
        <v>2</v>
      </c>
      <c r="EH115" s="8" t="s">
        <v>7</v>
      </c>
      <c r="EI115" s="5" t="s">
        <v>2</v>
      </c>
      <c r="EJ115" s="8" t="s">
        <v>7</v>
      </c>
      <c r="EK115" s="5" t="s">
        <v>3</v>
      </c>
      <c r="EL115" s="5" t="s">
        <v>1</v>
      </c>
      <c r="EM115" s="7">
        <v>3</v>
      </c>
      <c r="EN115" s="5" t="s">
        <v>2</v>
      </c>
      <c r="EO115" s="5" t="s">
        <v>7</v>
      </c>
      <c r="EP115" s="5" t="s">
        <v>2</v>
      </c>
      <c r="EQ115" s="7" t="s">
        <v>7</v>
      </c>
      <c r="ER115" s="5" t="s">
        <v>2</v>
      </c>
      <c r="ES115" s="7" t="s">
        <v>7</v>
      </c>
      <c r="ET115" s="5" t="s">
        <v>2</v>
      </c>
      <c r="EU115" s="7" t="s">
        <v>7</v>
      </c>
      <c r="EV115" s="5" t="s">
        <v>3</v>
      </c>
      <c r="EX115" s="7"/>
      <c r="FB115" s="7"/>
      <c r="FD115" s="7"/>
      <c r="FF115" s="7"/>
      <c r="FJ115" s="7"/>
      <c r="FN115" s="7"/>
      <c r="FP115" s="7"/>
      <c r="FR115" s="7"/>
      <c r="FT115" s="6"/>
      <c r="FU115" s="5" t="s">
        <v>405</v>
      </c>
      <c r="FV115" s="9" t="s">
        <v>5</v>
      </c>
      <c r="FW115" s="5" t="s">
        <v>2</v>
      </c>
      <c r="FX115" s="8" t="s">
        <v>7</v>
      </c>
      <c r="FY115" s="5" t="s">
        <v>2</v>
      </c>
      <c r="FZ115" s="8" t="s">
        <v>7</v>
      </c>
      <c r="GA115" s="5" t="s">
        <v>2</v>
      </c>
      <c r="GB115" s="8" t="s">
        <v>7</v>
      </c>
      <c r="GC115" s="5" t="s">
        <v>2</v>
      </c>
      <c r="GD115" s="8" t="s">
        <v>7</v>
      </c>
      <c r="GE115" s="5" t="s">
        <v>3</v>
      </c>
      <c r="GF115" s="6" t="s">
        <v>18</v>
      </c>
    </row>
    <row r="116" spans="1:188" x14ac:dyDescent="0.25">
      <c r="A116" s="5" t="s">
        <v>9</v>
      </c>
      <c r="B116" s="5">
        <v>12100</v>
      </c>
      <c r="C116" s="5" t="s">
        <v>10</v>
      </c>
      <c r="D116" s="5" t="s">
        <v>11</v>
      </c>
      <c r="E116" s="5" t="s">
        <v>20</v>
      </c>
      <c r="F116" s="5" t="s">
        <v>21</v>
      </c>
      <c r="G116" s="5" t="s">
        <v>22</v>
      </c>
      <c r="H116" s="5">
        <v>9</v>
      </c>
      <c r="I116" s="5" t="s">
        <v>12</v>
      </c>
      <c r="J116" s="5">
        <v>5</v>
      </c>
      <c r="K116" s="5" t="s">
        <v>14</v>
      </c>
      <c r="L116" s="5" t="s">
        <v>15</v>
      </c>
      <c r="M116" s="5" t="s">
        <v>16</v>
      </c>
      <c r="O116" s="5" t="s">
        <v>19</v>
      </c>
      <c r="P116" s="5" t="s">
        <v>23</v>
      </c>
      <c r="Q116" s="5" t="s">
        <v>1</v>
      </c>
      <c r="R116" s="7">
        <v>1</v>
      </c>
      <c r="S116" s="5" t="s">
        <v>2</v>
      </c>
      <c r="T116" s="7">
        <v>12100</v>
      </c>
      <c r="U116" s="5" t="s">
        <v>2</v>
      </c>
      <c r="V116" s="7" t="s">
        <v>8</v>
      </c>
      <c r="W116" s="5" t="s">
        <v>2</v>
      </c>
      <c r="X116" s="7" t="s">
        <v>7</v>
      </c>
      <c r="Y116" s="5" t="s">
        <v>2</v>
      </c>
      <c r="Z116" s="7" t="s">
        <v>7</v>
      </c>
      <c r="AA116" s="5" t="s">
        <v>3</v>
      </c>
      <c r="AB116" s="5" t="s">
        <v>4</v>
      </c>
      <c r="AC116" s="8">
        <v>2</v>
      </c>
      <c r="AD116" s="5" t="s">
        <v>2</v>
      </c>
      <c r="AE116" s="5" t="s">
        <v>7</v>
      </c>
      <c r="AF116" s="5" t="s">
        <v>2</v>
      </c>
      <c r="AG116" s="8" t="s">
        <v>7</v>
      </c>
      <c r="AH116" s="5" t="s">
        <v>2</v>
      </c>
      <c r="AI116" s="8" t="s">
        <v>7</v>
      </c>
      <c r="AJ116" s="5" t="s">
        <v>2</v>
      </c>
      <c r="AK116" s="8" t="s">
        <v>7</v>
      </c>
      <c r="AL116" s="5" t="s">
        <v>3</v>
      </c>
      <c r="AM116" s="5" t="s">
        <v>1</v>
      </c>
      <c r="AN116" s="7">
        <v>3</v>
      </c>
      <c r="AO116" s="5" t="s">
        <v>2</v>
      </c>
      <c r="AP116" s="5" t="s">
        <v>7</v>
      </c>
      <c r="AQ116" s="5" t="s">
        <v>2</v>
      </c>
      <c r="AR116" s="7" t="s">
        <v>7</v>
      </c>
      <c r="AS116" s="5" t="s">
        <v>2</v>
      </c>
      <c r="AT116" s="7" t="s">
        <v>7</v>
      </c>
      <c r="AU116" s="5" t="s">
        <v>2</v>
      </c>
      <c r="AV116" s="7" t="s">
        <v>7</v>
      </c>
      <c r="AW116" s="5" t="s">
        <v>3</v>
      </c>
      <c r="AX116" s="5" t="s">
        <v>4</v>
      </c>
      <c r="AY116" s="7">
        <v>4</v>
      </c>
      <c r="AZ116" s="5" t="s">
        <v>2</v>
      </c>
      <c r="BA116" s="5" t="s">
        <v>7</v>
      </c>
      <c r="BB116" s="5" t="s">
        <v>2</v>
      </c>
      <c r="BC116" s="7" t="s">
        <v>7</v>
      </c>
      <c r="BD116" s="5" t="s">
        <v>2</v>
      </c>
      <c r="BE116" s="7" t="s">
        <v>7</v>
      </c>
      <c r="BF116" s="5" t="s">
        <v>2</v>
      </c>
      <c r="BG116" s="7" t="s">
        <v>7</v>
      </c>
      <c r="BH116" s="5" t="s">
        <v>3</v>
      </c>
      <c r="BI116" s="5"/>
      <c r="BJ116" s="5" t="s">
        <v>1</v>
      </c>
      <c r="BK116" s="7">
        <v>5</v>
      </c>
      <c r="BL116" s="5" t="s">
        <v>2</v>
      </c>
      <c r="BM116" s="5" t="s">
        <v>7</v>
      </c>
      <c r="BN116" s="5" t="s">
        <v>2</v>
      </c>
      <c r="BO116" s="7" t="s">
        <v>7</v>
      </c>
      <c r="BP116" s="5" t="s">
        <v>2</v>
      </c>
      <c r="BQ116" s="7"/>
      <c r="BR116" s="5" t="s">
        <v>2</v>
      </c>
      <c r="BS116" s="7" t="s">
        <v>7</v>
      </c>
      <c r="BT116" s="5" t="s">
        <v>3</v>
      </c>
      <c r="BV116" s="5" t="s">
        <v>405</v>
      </c>
      <c r="BW116" s="9" t="s">
        <v>5</v>
      </c>
      <c r="BX116" s="5" t="s">
        <v>2</v>
      </c>
      <c r="BY116" s="8" t="s">
        <v>7</v>
      </c>
      <c r="BZ116" s="5" t="s">
        <v>2</v>
      </c>
      <c r="CA116" s="8" t="s">
        <v>7</v>
      </c>
      <c r="CB116" s="5" t="s">
        <v>2</v>
      </c>
      <c r="CC116" s="8" t="s">
        <v>7</v>
      </c>
      <c r="CD116" s="5" t="s">
        <v>2</v>
      </c>
      <c r="CE116" s="8" t="s">
        <v>7</v>
      </c>
      <c r="CF116" s="5" t="s">
        <v>3</v>
      </c>
      <c r="CG116" s="6" t="s">
        <v>18</v>
      </c>
      <c r="CH116" s="11">
        <v>1089</v>
      </c>
      <c r="CI116" s="6">
        <v>12100</v>
      </c>
      <c r="CJ116" s="6"/>
      <c r="CK116" s="6"/>
      <c r="CL116" s="6"/>
      <c r="CM116" s="6"/>
      <c r="CN116" s="6">
        <v>0.09</v>
      </c>
      <c r="CO116" s="6" t="s">
        <v>35</v>
      </c>
      <c r="CP116" s="6">
        <v>1</v>
      </c>
      <c r="CQ116" s="6" t="s">
        <v>29</v>
      </c>
      <c r="CR116" s="6" t="s">
        <v>27</v>
      </c>
      <c r="CS116" s="6">
        <v>12100</v>
      </c>
      <c r="CT116" s="6" t="s">
        <v>24</v>
      </c>
      <c r="CU116" s="6">
        <v>0.09</v>
      </c>
      <c r="CV116" s="6" t="s">
        <v>25</v>
      </c>
      <c r="CW116" s="6">
        <v>1089</v>
      </c>
      <c r="CX116" s="6" t="s">
        <v>28</v>
      </c>
      <c r="CY116" s="6" t="s">
        <v>26</v>
      </c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 t="s">
        <v>36</v>
      </c>
      <c r="DN116" s="5" t="s">
        <v>19</v>
      </c>
      <c r="DO116" s="5" t="s">
        <v>23</v>
      </c>
      <c r="DP116" s="5" t="s">
        <v>1</v>
      </c>
      <c r="DQ116" s="7">
        <v>1</v>
      </c>
      <c r="DR116" s="5" t="s">
        <v>2</v>
      </c>
      <c r="DS116" s="7">
        <v>12100</v>
      </c>
      <c r="DT116" s="5" t="s">
        <v>2</v>
      </c>
      <c r="DU116" s="7" t="s">
        <v>1588</v>
      </c>
      <c r="DV116" s="5" t="s">
        <v>2</v>
      </c>
      <c r="DW116" s="7" t="s">
        <v>7</v>
      </c>
      <c r="DX116" s="5" t="s">
        <v>2</v>
      </c>
      <c r="DY116" s="7" t="s">
        <v>7</v>
      </c>
      <c r="DZ116" s="5" t="s">
        <v>3</v>
      </c>
      <c r="EA116" s="5" t="s">
        <v>4</v>
      </c>
      <c r="EB116" s="8">
        <v>2</v>
      </c>
      <c r="EC116" s="5" t="s">
        <v>2</v>
      </c>
      <c r="ED116" s="5" t="s">
        <v>7</v>
      </c>
      <c r="EE116" s="5" t="s">
        <v>2</v>
      </c>
      <c r="EF116" s="8" t="s">
        <v>7</v>
      </c>
      <c r="EG116" s="5" t="s">
        <v>2</v>
      </c>
      <c r="EH116" s="8" t="s">
        <v>7</v>
      </c>
      <c r="EI116" s="5" t="s">
        <v>2</v>
      </c>
      <c r="EJ116" s="8" t="s">
        <v>7</v>
      </c>
      <c r="EK116" s="5" t="s">
        <v>3</v>
      </c>
      <c r="EL116" s="5" t="s">
        <v>1</v>
      </c>
      <c r="EM116" s="7">
        <v>3</v>
      </c>
      <c r="EN116" s="5" t="s">
        <v>2</v>
      </c>
      <c r="EO116" s="5" t="s">
        <v>7</v>
      </c>
      <c r="EP116" s="5" t="s">
        <v>2</v>
      </c>
      <c r="EQ116" s="7" t="s">
        <v>7</v>
      </c>
      <c r="ER116" s="5" t="s">
        <v>2</v>
      </c>
      <c r="ES116" s="7" t="s">
        <v>7</v>
      </c>
      <c r="ET116" s="5" t="s">
        <v>2</v>
      </c>
      <c r="EU116" s="7" t="s">
        <v>7</v>
      </c>
      <c r="EV116" s="5" t="s">
        <v>3</v>
      </c>
      <c r="EW116" s="5" t="s">
        <v>4</v>
      </c>
      <c r="EX116" s="7">
        <v>4</v>
      </c>
      <c r="EY116" s="5" t="s">
        <v>2</v>
      </c>
      <c r="EZ116" s="5" t="s">
        <v>7</v>
      </c>
      <c r="FA116" s="5" t="s">
        <v>2</v>
      </c>
      <c r="FB116" s="7" t="s">
        <v>7</v>
      </c>
      <c r="FC116" s="5" t="s">
        <v>2</v>
      </c>
      <c r="FD116" s="7" t="s">
        <v>7</v>
      </c>
      <c r="FE116" s="5" t="s">
        <v>2</v>
      </c>
      <c r="FF116" s="7" t="s">
        <v>7</v>
      </c>
      <c r="FG116" s="5" t="s">
        <v>3</v>
      </c>
      <c r="FH116" s="5" t="s">
        <v>1</v>
      </c>
      <c r="FI116" s="7">
        <v>5</v>
      </c>
      <c r="FJ116" s="5" t="s">
        <v>2</v>
      </c>
      <c r="FK116" s="5" t="s">
        <v>7</v>
      </c>
      <c r="FL116" s="5" t="s">
        <v>2</v>
      </c>
      <c r="FM116" s="7" t="s">
        <v>7</v>
      </c>
      <c r="FN116" s="5" t="s">
        <v>2</v>
      </c>
      <c r="FO116" s="7" t="s">
        <v>7</v>
      </c>
      <c r="FP116" s="5" t="s">
        <v>2</v>
      </c>
      <c r="FQ116" s="7" t="s">
        <v>7</v>
      </c>
      <c r="FR116" s="5" t="s">
        <v>3</v>
      </c>
      <c r="FT116" s="6"/>
      <c r="FU116" s="5" t="s">
        <v>405</v>
      </c>
      <c r="FV116" s="9" t="s">
        <v>5</v>
      </c>
      <c r="FW116" s="5" t="s">
        <v>2</v>
      </c>
      <c r="FX116" s="8" t="s">
        <v>7</v>
      </c>
      <c r="FY116" s="5" t="s">
        <v>2</v>
      </c>
      <c r="FZ116" s="8" t="s">
        <v>7</v>
      </c>
      <c r="GA116" s="5" t="s">
        <v>2</v>
      </c>
      <c r="GB116" s="8" t="s">
        <v>7</v>
      </c>
      <c r="GC116" s="5" t="s">
        <v>2</v>
      </c>
      <c r="GD116" s="8" t="s">
        <v>7</v>
      </c>
      <c r="GE116" s="5" t="s">
        <v>3</v>
      </c>
      <c r="GF116" s="6" t="s">
        <v>18</v>
      </c>
    </row>
    <row r="117" spans="1:188" x14ac:dyDescent="0.25">
      <c r="A117" s="5" t="s">
        <v>9</v>
      </c>
      <c r="B117" s="5">
        <v>12900</v>
      </c>
      <c r="C117" s="5" t="s">
        <v>10</v>
      </c>
      <c r="D117" s="5" t="s">
        <v>11</v>
      </c>
      <c r="E117" s="5" t="s">
        <v>20</v>
      </c>
      <c r="F117" s="5" t="s">
        <v>21</v>
      </c>
      <c r="G117" s="5" t="s">
        <v>22</v>
      </c>
      <c r="H117" s="5">
        <v>9</v>
      </c>
      <c r="I117" s="5" t="s">
        <v>12</v>
      </c>
      <c r="J117" s="5">
        <v>4</v>
      </c>
      <c r="K117" s="5" t="s">
        <v>14</v>
      </c>
      <c r="L117" s="5" t="s">
        <v>15</v>
      </c>
      <c r="M117" s="5" t="s">
        <v>16</v>
      </c>
      <c r="O117" s="5" t="s">
        <v>19</v>
      </c>
      <c r="P117" s="5" t="s">
        <v>23</v>
      </c>
      <c r="Q117" s="5" t="s">
        <v>1</v>
      </c>
      <c r="R117" s="7">
        <v>1</v>
      </c>
      <c r="S117" s="5" t="s">
        <v>2</v>
      </c>
      <c r="T117" s="7">
        <v>12900</v>
      </c>
      <c r="U117" s="5" t="s">
        <v>2</v>
      </c>
      <c r="V117" s="7" t="s">
        <v>8</v>
      </c>
      <c r="W117" s="5" t="s">
        <v>2</v>
      </c>
      <c r="X117" s="7" t="s">
        <v>7</v>
      </c>
      <c r="Y117" s="5" t="s">
        <v>2</v>
      </c>
      <c r="Z117" s="7" t="s">
        <v>7</v>
      </c>
      <c r="AA117" s="5" t="s">
        <v>3</v>
      </c>
      <c r="AB117" s="5" t="s">
        <v>4</v>
      </c>
      <c r="AC117" s="8">
        <v>2</v>
      </c>
      <c r="AD117" s="5" t="s">
        <v>2</v>
      </c>
      <c r="AE117" s="5" t="s">
        <v>7</v>
      </c>
      <c r="AF117" s="5" t="s">
        <v>2</v>
      </c>
      <c r="AG117" s="8" t="s">
        <v>7</v>
      </c>
      <c r="AH117" s="5" t="s">
        <v>2</v>
      </c>
      <c r="AI117" s="8" t="s">
        <v>7</v>
      </c>
      <c r="AJ117" s="5" t="s">
        <v>2</v>
      </c>
      <c r="AK117" s="8" t="s">
        <v>7</v>
      </c>
      <c r="AL117" s="5" t="s">
        <v>3</v>
      </c>
      <c r="AM117" s="5" t="s">
        <v>1</v>
      </c>
      <c r="AN117" s="7">
        <v>3</v>
      </c>
      <c r="AO117" s="5" t="s">
        <v>2</v>
      </c>
      <c r="AP117" s="5" t="s">
        <v>7</v>
      </c>
      <c r="AQ117" s="5" t="s">
        <v>2</v>
      </c>
      <c r="AR117" s="7" t="s">
        <v>7</v>
      </c>
      <c r="AS117" s="5" t="s">
        <v>2</v>
      </c>
      <c r="AT117" s="7" t="s">
        <v>7</v>
      </c>
      <c r="AU117" s="5" t="s">
        <v>2</v>
      </c>
      <c r="AV117" s="7" t="s">
        <v>7</v>
      </c>
      <c r="AW117" s="5" t="s">
        <v>3</v>
      </c>
      <c r="AX117" s="5" t="s">
        <v>4</v>
      </c>
      <c r="AY117" s="7">
        <v>4</v>
      </c>
      <c r="AZ117" s="5" t="s">
        <v>2</v>
      </c>
      <c r="BA117" s="5" t="s">
        <v>7</v>
      </c>
      <c r="BB117" s="5" t="s">
        <v>2</v>
      </c>
      <c r="BC117" s="7" t="s">
        <v>7</v>
      </c>
      <c r="BD117" s="5" t="s">
        <v>2</v>
      </c>
      <c r="BE117" s="7" t="s">
        <v>7</v>
      </c>
      <c r="BF117" s="5" t="s">
        <v>2</v>
      </c>
      <c r="BG117" s="7" t="s">
        <v>7</v>
      </c>
      <c r="BH117" s="5" t="s">
        <v>3</v>
      </c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V117" s="5" t="s">
        <v>405</v>
      </c>
      <c r="BW117" s="9" t="s">
        <v>5</v>
      </c>
      <c r="BX117" s="5" t="s">
        <v>2</v>
      </c>
      <c r="BY117" s="8" t="s">
        <v>7</v>
      </c>
      <c r="BZ117" s="5" t="s">
        <v>2</v>
      </c>
      <c r="CA117" s="8" t="s">
        <v>7</v>
      </c>
      <c r="CB117" s="5" t="s">
        <v>2</v>
      </c>
      <c r="CC117" s="8" t="s">
        <v>7</v>
      </c>
      <c r="CD117" s="5" t="s">
        <v>2</v>
      </c>
      <c r="CE117" s="8" t="s">
        <v>7</v>
      </c>
      <c r="CF117" s="5" t="s">
        <v>3</v>
      </c>
      <c r="CG117" s="6" t="s">
        <v>18</v>
      </c>
      <c r="CH117" s="11">
        <v>1161</v>
      </c>
      <c r="CI117" s="6">
        <v>12900</v>
      </c>
      <c r="CJ117" s="6"/>
      <c r="CK117" s="6"/>
      <c r="CL117" s="6"/>
      <c r="CM117" s="6"/>
      <c r="CN117" s="6">
        <v>0.09</v>
      </c>
      <c r="CO117" s="6" t="s">
        <v>35</v>
      </c>
      <c r="CP117" s="6">
        <v>1</v>
      </c>
      <c r="CQ117" s="6" t="s">
        <v>29</v>
      </c>
      <c r="CR117" s="6" t="s">
        <v>27</v>
      </c>
      <c r="CS117" s="6">
        <v>12900</v>
      </c>
      <c r="CT117" s="6" t="s">
        <v>24</v>
      </c>
      <c r="CU117" s="6">
        <v>0.09</v>
      </c>
      <c r="CV117" s="6" t="s">
        <v>25</v>
      </c>
      <c r="CW117" s="6">
        <v>1161</v>
      </c>
      <c r="CX117" s="6" t="s">
        <v>28</v>
      </c>
      <c r="CY117" s="6" t="s">
        <v>26</v>
      </c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 t="s">
        <v>36</v>
      </c>
      <c r="DN117" s="5" t="s">
        <v>19</v>
      </c>
      <c r="DO117" s="5" t="s">
        <v>23</v>
      </c>
      <c r="DP117" s="5" t="s">
        <v>1</v>
      </c>
      <c r="DQ117" s="7">
        <v>1</v>
      </c>
      <c r="DR117" s="5" t="s">
        <v>2</v>
      </c>
      <c r="DS117" s="7">
        <v>12900</v>
      </c>
      <c r="DT117" s="5" t="s">
        <v>2</v>
      </c>
      <c r="DU117" s="7" t="s">
        <v>368</v>
      </c>
      <c r="DV117" s="5" t="s">
        <v>2</v>
      </c>
      <c r="DW117" s="7" t="s">
        <v>7</v>
      </c>
      <c r="DX117" s="5" t="s">
        <v>2</v>
      </c>
      <c r="DY117" s="7" t="s">
        <v>7</v>
      </c>
      <c r="DZ117" s="5" t="s">
        <v>3</v>
      </c>
      <c r="EA117" s="5" t="s">
        <v>4</v>
      </c>
      <c r="EB117" s="8">
        <v>2</v>
      </c>
      <c r="EC117" s="5" t="s">
        <v>2</v>
      </c>
      <c r="ED117" s="5" t="s">
        <v>7</v>
      </c>
      <c r="EE117" s="5" t="s">
        <v>2</v>
      </c>
      <c r="EF117" s="8" t="s">
        <v>7</v>
      </c>
      <c r="EG117" s="5" t="s">
        <v>2</v>
      </c>
      <c r="EH117" s="8" t="s">
        <v>7</v>
      </c>
      <c r="EI117" s="5" t="s">
        <v>2</v>
      </c>
      <c r="EJ117" s="8" t="s">
        <v>7</v>
      </c>
      <c r="EK117" s="5" t="s">
        <v>3</v>
      </c>
      <c r="EL117" s="5" t="s">
        <v>1</v>
      </c>
      <c r="EM117" s="7">
        <v>3</v>
      </c>
      <c r="EN117" s="5" t="s">
        <v>2</v>
      </c>
      <c r="EO117" s="5" t="s">
        <v>7</v>
      </c>
      <c r="EP117" s="5" t="s">
        <v>2</v>
      </c>
      <c r="EQ117" s="7" t="s">
        <v>7</v>
      </c>
      <c r="ER117" s="5" t="s">
        <v>2</v>
      </c>
      <c r="ES117" s="7" t="s">
        <v>7</v>
      </c>
      <c r="ET117" s="5" t="s">
        <v>2</v>
      </c>
      <c r="EU117" s="7" t="s">
        <v>7</v>
      </c>
      <c r="EV117" s="5" t="s">
        <v>3</v>
      </c>
      <c r="EW117" s="5" t="s">
        <v>4</v>
      </c>
      <c r="EX117" s="7">
        <v>4</v>
      </c>
      <c r="EY117" s="5" t="s">
        <v>2</v>
      </c>
      <c r="EZ117" s="5" t="s">
        <v>7</v>
      </c>
      <c r="FA117" s="5" t="s">
        <v>2</v>
      </c>
      <c r="FB117" s="7" t="s">
        <v>7</v>
      </c>
      <c r="FC117" s="5" t="s">
        <v>2</v>
      </c>
      <c r="FD117" s="7" t="s">
        <v>7</v>
      </c>
      <c r="FE117" s="5" t="s">
        <v>2</v>
      </c>
      <c r="FF117" s="7" t="s">
        <v>7</v>
      </c>
      <c r="FG117" s="5" t="s">
        <v>3</v>
      </c>
      <c r="FJ117" s="7"/>
      <c r="FN117" s="7"/>
      <c r="FP117" s="7"/>
      <c r="FR117" s="7"/>
      <c r="FT117" s="6"/>
      <c r="FU117" s="5" t="s">
        <v>405</v>
      </c>
      <c r="FV117" s="9" t="s">
        <v>5</v>
      </c>
      <c r="FW117" s="5" t="s">
        <v>2</v>
      </c>
      <c r="FX117" s="8" t="s">
        <v>7</v>
      </c>
      <c r="FY117" s="5" t="s">
        <v>2</v>
      </c>
      <c r="FZ117" s="8" t="s">
        <v>7</v>
      </c>
      <c r="GA117" s="5" t="s">
        <v>2</v>
      </c>
      <c r="GB117" s="8" t="s">
        <v>7</v>
      </c>
      <c r="GC117" s="5" t="s">
        <v>2</v>
      </c>
      <c r="GD117" s="8" t="s">
        <v>7</v>
      </c>
      <c r="GE117" s="5" t="s">
        <v>3</v>
      </c>
      <c r="GF117" s="6" t="s">
        <v>18</v>
      </c>
    </row>
    <row r="118" spans="1:188" x14ac:dyDescent="0.25">
      <c r="A118" s="5" t="s">
        <v>9</v>
      </c>
      <c r="B118" s="5">
        <v>5300</v>
      </c>
      <c r="C118" s="5" t="s">
        <v>10</v>
      </c>
      <c r="D118" s="5" t="s">
        <v>11</v>
      </c>
      <c r="E118" s="5" t="s">
        <v>20</v>
      </c>
      <c r="F118" s="5" t="s">
        <v>21</v>
      </c>
      <c r="G118" s="5" t="s">
        <v>22</v>
      </c>
      <c r="H118" s="5">
        <v>9</v>
      </c>
      <c r="I118" s="5" t="s">
        <v>12</v>
      </c>
      <c r="J118" s="5">
        <v>3</v>
      </c>
      <c r="K118" s="5" t="s">
        <v>14</v>
      </c>
      <c r="L118" s="5" t="s">
        <v>15</v>
      </c>
      <c r="M118" s="5" t="s">
        <v>16</v>
      </c>
      <c r="O118" s="5" t="s">
        <v>19</v>
      </c>
      <c r="P118" s="5" t="s">
        <v>23</v>
      </c>
      <c r="Q118" s="5" t="s">
        <v>1</v>
      </c>
      <c r="R118" s="7">
        <v>1</v>
      </c>
      <c r="S118" s="5" t="s">
        <v>2</v>
      </c>
      <c r="T118" s="7">
        <v>5300</v>
      </c>
      <c r="U118" s="5" t="s">
        <v>2</v>
      </c>
      <c r="V118" s="7" t="s">
        <v>8</v>
      </c>
      <c r="W118" s="5" t="s">
        <v>2</v>
      </c>
      <c r="X118" s="7" t="s">
        <v>7</v>
      </c>
      <c r="Y118" s="5" t="s">
        <v>2</v>
      </c>
      <c r="Z118" s="7" t="s">
        <v>7</v>
      </c>
      <c r="AA118" s="5" t="s">
        <v>3</v>
      </c>
      <c r="AB118" s="5" t="s">
        <v>4</v>
      </c>
      <c r="AC118" s="8">
        <v>2</v>
      </c>
      <c r="AD118" s="5" t="s">
        <v>2</v>
      </c>
      <c r="AE118" s="5" t="s">
        <v>7</v>
      </c>
      <c r="AF118" s="5" t="s">
        <v>2</v>
      </c>
      <c r="AG118" s="8" t="s">
        <v>7</v>
      </c>
      <c r="AH118" s="5" t="s">
        <v>2</v>
      </c>
      <c r="AI118" s="8" t="s">
        <v>7</v>
      </c>
      <c r="AJ118" s="5" t="s">
        <v>2</v>
      </c>
      <c r="AK118" s="8" t="s">
        <v>7</v>
      </c>
      <c r="AL118" s="5" t="s">
        <v>3</v>
      </c>
      <c r="AM118" s="5" t="s">
        <v>1</v>
      </c>
      <c r="AN118" s="7">
        <v>3</v>
      </c>
      <c r="AO118" s="5" t="s">
        <v>2</v>
      </c>
      <c r="AP118" s="5" t="s">
        <v>7</v>
      </c>
      <c r="AQ118" s="5" t="s">
        <v>2</v>
      </c>
      <c r="AR118" s="7" t="s">
        <v>7</v>
      </c>
      <c r="AS118" s="5" t="s">
        <v>2</v>
      </c>
      <c r="AT118" s="7" t="s">
        <v>7</v>
      </c>
      <c r="AU118" s="5" t="s">
        <v>2</v>
      </c>
      <c r="AV118" s="7" t="s">
        <v>7</v>
      </c>
      <c r="AW118" s="5" t="s">
        <v>3</v>
      </c>
      <c r="AY118" s="7"/>
      <c r="BC118" s="7"/>
      <c r="BE118" s="7"/>
      <c r="BG118" s="7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V118" s="5" t="s">
        <v>405</v>
      </c>
      <c r="BW118" s="9" t="s">
        <v>5</v>
      </c>
      <c r="BX118" s="5" t="s">
        <v>2</v>
      </c>
      <c r="BY118" s="8" t="s">
        <v>7</v>
      </c>
      <c r="BZ118" s="5" t="s">
        <v>2</v>
      </c>
      <c r="CA118" s="8" t="s">
        <v>7</v>
      </c>
      <c r="CB118" s="5" t="s">
        <v>2</v>
      </c>
      <c r="CC118" s="8" t="s">
        <v>7</v>
      </c>
      <c r="CD118" s="5" t="s">
        <v>2</v>
      </c>
      <c r="CE118" s="8" t="s">
        <v>7</v>
      </c>
      <c r="CF118" s="5" t="s">
        <v>3</v>
      </c>
      <c r="CG118" s="6" t="s">
        <v>18</v>
      </c>
      <c r="CH118" s="11">
        <v>477</v>
      </c>
      <c r="CI118" s="6">
        <v>5300</v>
      </c>
      <c r="CJ118" s="6"/>
      <c r="CK118" s="6"/>
      <c r="CL118" s="6"/>
      <c r="CM118" s="6"/>
      <c r="CN118" s="6">
        <v>0.09</v>
      </c>
      <c r="CO118" s="6" t="s">
        <v>35</v>
      </c>
      <c r="CP118" s="6">
        <v>1</v>
      </c>
      <c r="CQ118" s="6" t="s">
        <v>29</v>
      </c>
      <c r="CR118" s="6" t="s">
        <v>27</v>
      </c>
      <c r="CS118" s="6">
        <v>5300</v>
      </c>
      <c r="CT118" s="6" t="s">
        <v>24</v>
      </c>
      <c r="CU118" s="6">
        <v>0.09</v>
      </c>
      <c r="CV118" s="6" t="s">
        <v>25</v>
      </c>
      <c r="CW118" s="6">
        <v>477</v>
      </c>
      <c r="CX118" s="6" t="s">
        <v>28</v>
      </c>
      <c r="CY118" s="6" t="s">
        <v>26</v>
      </c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 t="s">
        <v>36</v>
      </c>
      <c r="DN118" s="5" t="s">
        <v>19</v>
      </c>
      <c r="DO118" s="5" t="s">
        <v>23</v>
      </c>
      <c r="DP118" s="5" t="s">
        <v>1</v>
      </c>
      <c r="DQ118" s="7">
        <v>1</v>
      </c>
      <c r="DR118" s="5" t="s">
        <v>2</v>
      </c>
      <c r="DS118" s="7">
        <v>5300</v>
      </c>
      <c r="DT118" s="5" t="s">
        <v>2</v>
      </c>
      <c r="DU118" s="7" t="s">
        <v>325</v>
      </c>
      <c r="DV118" s="5" t="s">
        <v>2</v>
      </c>
      <c r="DW118" s="7" t="s">
        <v>7</v>
      </c>
      <c r="DX118" s="5" t="s">
        <v>2</v>
      </c>
      <c r="DY118" s="7" t="s">
        <v>7</v>
      </c>
      <c r="DZ118" s="5" t="s">
        <v>3</v>
      </c>
      <c r="EA118" s="5" t="s">
        <v>4</v>
      </c>
      <c r="EB118" s="8">
        <v>2</v>
      </c>
      <c r="EC118" s="5" t="s">
        <v>2</v>
      </c>
      <c r="ED118" s="5" t="s">
        <v>7</v>
      </c>
      <c r="EE118" s="5" t="s">
        <v>2</v>
      </c>
      <c r="EF118" s="8" t="s">
        <v>7</v>
      </c>
      <c r="EG118" s="5" t="s">
        <v>2</v>
      </c>
      <c r="EH118" s="8" t="s">
        <v>7</v>
      </c>
      <c r="EI118" s="5" t="s">
        <v>2</v>
      </c>
      <c r="EJ118" s="8" t="s">
        <v>7</v>
      </c>
      <c r="EK118" s="5" t="s">
        <v>3</v>
      </c>
      <c r="EL118" s="5" t="s">
        <v>1</v>
      </c>
      <c r="EM118" s="7">
        <v>3</v>
      </c>
      <c r="EN118" s="5" t="s">
        <v>2</v>
      </c>
      <c r="EO118" s="5" t="s">
        <v>7</v>
      </c>
      <c r="EP118" s="5" t="s">
        <v>2</v>
      </c>
      <c r="EQ118" s="7" t="s">
        <v>7</v>
      </c>
      <c r="ER118" s="5" t="s">
        <v>2</v>
      </c>
      <c r="ES118" s="7" t="s">
        <v>7</v>
      </c>
      <c r="ET118" s="5" t="s">
        <v>2</v>
      </c>
      <c r="EU118" s="7" t="s">
        <v>7</v>
      </c>
      <c r="EV118" s="5" t="s">
        <v>3</v>
      </c>
      <c r="EX118" s="7"/>
      <c r="FB118" s="7"/>
      <c r="FD118" s="7"/>
      <c r="FF118" s="7"/>
      <c r="FJ118" s="7"/>
      <c r="FN118" s="7"/>
      <c r="FP118" s="7"/>
      <c r="FR118" s="7"/>
      <c r="FT118" s="6"/>
      <c r="FU118" s="5" t="s">
        <v>405</v>
      </c>
      <c r="FV118" s="9" t="s">
        <v>5</v>
      </c>
      <c r="FW118" s="5" t="s">
        <v>2</v>
      </c>
      <c r="FX118" s="8" t="s">
        <v>7</v>
      </c>
      <c r="FY118" s="5" t="s">
        <v>2</v>
      </c>
      <c r="FZ118" s="8" t="s">
        <v>7</v>
      </c>
      <c r="GA118" s="5" t="s">
        <v>2</v>
      </c>
      <c r="GB118" s="8" t="s">
        <v>7</v>
      </c>
      <c r="GC118" s="5" t="s">
        <v>2</v>
      </c>
      <c r="GD118" s="8" t="s">
        <v>7</v>
      </c>
      <c r="GE118" s="5" t="s">
        <v>3</v>
      </c>
      <c r="GF118" s="6" t="s">
        <v>18</v>
      </c>
    </row>
    <row r="119" spans="1:188" x14ac:dyDescent="0.25">
      <c r="A119" s="5" t="s">
        <v>9</v>
      </c>
      <c r="B119" s="5">
        <v>19500</v>
      </c>
      <c r="C119" s="5" t="s">
        <v>10</v>
      </c>
      <c r="D119" s="5" t="s">
        <v>11</v>
      </c>
      <c r="E119" s="5" t="s">
        <v>20</v>
      </c>
      <c r="F119" s="5" t="s">
        <v>21</v>
      </c>
      <c r="G119" s="5" t="s">
        <v>22</v>
      </c>
      <c r="H119" s="5">
        <v>7</v>
      </c>
      <c r="I119" s="5" t="s">
        <v>12</v>
      </c>
      <c r="J119" s="5">
        <v>5</v>
      </c>
      <c r="K119" s="5" t="s">
        <v>14</v>
      </c>
      <c r="L119" s="5" t="s">
        <v>15</v>
      </c>
      <c r="M119" s="5" t="s">
        <v>16</v>
      </c>
      <c r="O119" s="5" t="s">
        <v>19</v>
      </c>
      <c r="P119" s="5" t="s">
        <v>23</v>
      </c>
      <c r="Q119" s="5" t="s">
        <v>1</v>
      </c>
      <c r="R119" s="7">
        <v>1</v>
      </c>
      <c r="S119" s="5" t="s">
        <v>2</v>
      </c>
      <c r="T119" s="7">
        <v>19500</v>
      </c>
      <c r="U119" s="5" t="s">
        <v>2</v>
      </c>
      <c r="V119" s="7" t="s">
        <v>8</v>
      </c>
      <c r="W119" s="5" t="s">
        <v>2</v>
      </c>
      <c r="X119" s="7" t="s">
        <v>7</v>
      </c>
      <c r="Y119" s="5" t="s">
        <v>2</v>
      </c>
      <c r="Z119" s="7" t="s">
        <v>7</v>
      </c>
      <c r="AA119" s="5" t="s">
        <v>3</v>
      </c>
      <c r="AB119" s="5" t="s">
        <v>4</v>
      </c>
      <c r="AC119" s="8">
        <v>2</v>
      </c>
      <c r="AD119" s="5" t="s">
        <v>2</v>
      </c>
      <c r="AE119" s="5" t="s">
        <v>7</v>
      </c>
      <c r="AF119" s="5" t="s">
        <v>2</v>
      </c>
      <c r="AG119" s="8" t="s">
        <v>7</v>
      </c>
      <c r="AH119" s="5" t="s">
        <v>2</v>
      </c>
      <c r="AI119" s="8" t="s">
        <v>7</v>
      </c>
      <c r="AJ119" s="5" t="s">
        <v>2</v>
      </c>
      <c r="AK119" s="8" t="s">
        <v>7</v>
      </c>
      <c r="AL119" s="5" t="s">
        <v>3</v>
      </c>
      <c r="AM119" s="5" t="s">
        <v>1</v>
      </c>
      <c r="AN119" s="7">
        <v>3</v>
      </c>
      <c r="AO119" s="5" t="s">
        <v>2</v>
      </c>
      <c r="AP119" s="5" t="s">
        <v>7</v>
      </c>
      <c r="AQ119" s="5" t="s">
        <v>2</v>
      </c>
      <c r="AR119" s="7" t="s">
        <v>7</v>
      </c>
      <c r="AS119" s="5" t="s">
        <v>2</v>
      </c>
      <c r="AT119" s="7" t="s">
        <v>7</v>
      </c>
      <c r="AU119" s="5" t="s">
        <v>2</v>
      </c>
      <c r="AV119" s="7" t="s">
        <v>7</v>
      </c>
      <c r="AW119" s="5" t="s">
        <v>3</v>
      </c>
      <c r="AX119" s="5" t="s">
        <v>4</v>
      </c>
      <c r="AY119" s="7">
        <v>4</v>
      </c>
      <c r="AZ119" s="5" t="s">
        <v>2</v>
      </c>
      <c r="BA119" s="5" t="s">
        <v>7</v>
      </c>
      <c r="BB119" s="5" t="s">
        <v>2</v>
      </c>
      <c r="BC119" s="7" t="s">
        <v>7</v>
      </c>
      <c r="BD119" s="5" t="s">
        <v>2</v>
      </c>
      <c r="BE119" s="7" t="s">
        <v>7</v>
      </c>
      <c r="BF119" s="5" t="s">
        <v>2</v>
      </c>
      <c r="BG119" s="7" t="s">
        <v>7</v>
      </c>
      <c r="BH119" s="5" t="s">
        <v>3</v>
      </c>
      <c r="BI119" s="5"/>
      <c r="BJ119" s="5" t="s">
        <v>1</v>
      </c>
      <c r="BK119" s="7">
        <v>5</v>
      </c>
      <c r="BL119" s="5" t="s">
        <v>2</v>
      </c>
      <c r="BM119" s="5" t="s">
        <v>7</v>
      </c>
      <c r="BN119" s="5" t="s">
        <v>2</v>
      </c>
      <c r="BO119" s="7" t="s">
        <v>7</v>
      </c>
      <c r="BP119" s="5" t="s">
        <v>2</v>
      </c>
      <c r="BQ119" s="7"/>
      <c r="BR119" s="5" t="s">
        <v>2</v>
      </c>
      <c r="BS119" s="7" t="s">
        <v>7</v>
      </c>
      <c r="BT119" s="5" t="s">
        <v>3</v>
      </c>
      <c r="BV119" s="5" t="s">
        <v>405</v>
      </c>
      <c r="BW119" s="9" t="s">
        <v>5</v>
      </c>
      <c r="BX119" s="5" t="s">
        <v>2</v>
      </c>
      <c r="BY119" s="8" t="s">
        <v>7</v>
      </c>
      <c r="BZ119" s="5" t="s">
        <v>2</v>
      </c>
      <c r="CA119" s="8" t="s">
        <v>7</v>
      </c>
      <c r="CB119" s="5" t="s">
        <v>2</v>
      </c>
      <c r="CC119" s="8" t="s">
        <v>7</v>
      </c>
      <c r="CD119" s="5" t="s">
        <v>2</v>
      </c>
      <c r="CE119" s="8" t="s">
        <v>7</v>
      </c>
      <c r="CF119" s="5" t="s">
        <v>3</v>
      </c>
      <c r="CG119" s="6" t="s">
        <v>18</v>
      </c>
      <c r="CH119" s="11">
        <v>1365</v>
      </c>
      <c r="CI119" s="6">
        <v>19500</v>
      </c>
      <c r="CJ119" s="6"/>
      <c r="CK119" s="6"/>
      <c r="CL119" s="6"/>
      <c r="CM119" s="6"/>
      <c r="CN119" s="6">
        <v>7.0000000000000007E-2</v>
      </c>
      <c r="CO119" s="6" t="s">
        <v>35</v>
      </c>
      <c r="CP119" s="6">
        <v>1</v>
      </c>
      <c r="CQ119" s="6" t="s">
        <v>29</v>
      </c>
      <c r="CR119" s="6" t="s">
        <v>27</v>
      </c>
      <c r="CS119" s="6">
        <v>19500</v>
      </c>
      <c r="CT119" s="6" t="s">
        <v>24</v>
      </c>
      <c r="CU119" s="6">
        <v>7.0000000000000007E-2</v>
      </c>
      <c r="CV119" s="6" t="s">
        <v>25</v>
      </c>
      <c r="CW119" s="6">
        <v>1365</v>
      </c>
      <c r="CX119" s="6" t="s">
        <v>28</v>
      </c>
      <c r="CY119" s="6" t="s">
        <v>26</v>
      </c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 t="s">
        <v>36</v>
      </c>
      <c r="DN119" s="5" t="s">
        <v>19</v>
      </c>
      <c r="DO119" s="5" t="s">
        <v>23</v>
      </c>
      <c r="DP119" s="5" t="s">
        <v>1</v>
      </c>
      <c r="DQ119" s="7">
        <v>1</v>
      </c>
      <c r="DR119" s="5" t="s">
        <v>2</v>
      </c>
      <c r="DS119" s="7">
        <v>19500</v>
      </c>
      <c r="DT119" s="5" t="s">
        <v>2</v>
      </c>
      <c r="DU119" s="7" t="s">
        <v>369</v>
      </c>
      <c r="DV119" s="5" t="s">
        <v>2</v>
      </c>
      <c r="DW119" s="7" t="s">
        <v>7</v>
      </c>
      <c r="DX119" s="5" t="s">
        <v>2</v>
      </c>
      <c r="DY119" s="7" t="s">
        <v>7</v>
      </c>
      <c r="DZ119" s="5" t="s">
        <v>3</v>
      </c>
      <c r="EA119" s="5" t="s">
        <v>4</v>
      </c>
      <c r="EB119" s="8">
        <v>2</v>
      </c>
      <c r="EC119" s="5" t="s">
        <v>2</v>
      </c>
      <c r="ED119" s="5" t="s">
        <v>7</v>
      </c>
      <c r="EE119" s="5" t="s">
        <v>2</v>
      </c>
      <c r="EF119" s="8" t="s">
        <v>7</v>
      </c>
      <c r="EG119" s="5" t="s">
        <v>2</v>
      </c>
      <c r="EH119" s="8" t="s">
        <v>7</v>
      </c>
      <c r="EI119" s="5" t="s">
        <v>2</v>
      </c>
      <c r="EJ119" s="8" t="s">
        <v>7</v>
      </c>
      <c r="EK119" s="5" t="s">
        <v>3</v>
      </c>
      <c r="EL119" s="5" t="s">
        <v>1</v>
      </c>
      <c r="EM119" s="7">
        <v>3</v>
      </c>
      <c r="EN119" s="5" t="s">
        <v>2</v>
      </c>
      <c r="EO119" s="5" t="s">
        <v>7</v>
      </c>
      <c r="EP119" s="5" t="s">
        <v>2</v>
      </c>
      <c r="EQ119" s="7" t="s">
        <v>7</v>
      </c>
      <c r="ER119" s="5" t="s">
        <v>2</v>
      </c>
      <c r="ES119" s="7" t="s">
        <v>7</v>
      </c>
      <c r="ET119" s="5" t="s">
        <v>2</v>
      </c>
      <c r="EU119" s="7" t="s">
        <v>7</v>
      </c>
      <c r="EV119" s="5" t="s">
        <v>3</v>
      </c>
      <c r="EW119" s="5" t="s">
        <v>4</v>
      </c>
      <c r="EX119" s="7">
        <v>4</v>
      </c>
      <c r="EY119" s="5" t="s">
        <v>2</v>
      </c>
      <c r="EZ119" s="5" t="s">
        <v>7</v>
      </c>
      <c r="FA119" s="5" t="s">
        <v>2</v>
      </c>
      <c r="FB119" s="7" t="s">
        <v>7</v>
      </c>
      <c r="FC119" s="5" t="s">
        <v>2</v>
      </c>
      <c r="FD119" s="7" t="s">
        <v>7</v>
      </c>
      <c r="FE119" s="5" t="s">
        <v>2</v>
      </c>
      <c r="FF119" s="7" t="s">
        <v>7</v>
      </c>
      <c r="FG119" s="5" t="s">
        <v>3</v>
      </c>
      <c r="FH119" s="5" t="s">
        <v>1</v>
      </c>
      <c r="FI119" s="7">
        <v>5</v>
      </c>
      <c r="FJ119" s="5" t="s">
        <v>2</v>
      </c>
      <c r="FK119" s="5" t="s">
        <v>7</v>
      </c>
      <c r="FL119" s="5" t="s">
        <v>2</v>
      </c>
      <c r="FM119" s="7" t="s">
        <v>7</v>
      </c>
      <c r="FN119" s="5" t="s">
        <v>2</v>
      </c>
      <c r="FO119" s="7" t="s">
        <v>7</v>
      </c>
      <c r="FP119" s="5" t="s">
        <v>2</v>
      </c>
      <c r="FQ119" s="7" t="s">
        <v>7</v>
      </c>
      <c r="FR119" s="5" t="s">
        <v>3</v>
      </c>
      <c r="FT119" s="6"/>
      <c r="FU119" s="5" t="s">
        <v>405</v>
      </c>
      <c r="FV119" s="9" t="s">
        <v>5</v>
      </c>
      <c r="FW119" s="5" t="s">
        <v>2</v>
      </c>
      <c r="FX119" s="8" t="s">
        <v>7</v>
      </c>
      <c r="FY119" s="5" t="s">
        <v>2</v>
      </c>
      <c r="FZ119" s="8" t="s">
        <v>7</v>
      </c>
      <c r="GA119" s="5" t="s">
        <v>2</v>
      </c>
      <c r="GB119" s="8" t="s">
        <v>7</v>
      </c>
      <c r="GC119" s="5" t="s">
        <v>2</v>
      </c>
      <c r="GD119" s="8" t="s">
        <v>7</v>
      </c>
      <c r="GE119" s="5" t="s">
        <v>3</v>
      </c>
      <c r="GF119" s="6" t="s">
        <v>18</v>
      </c>
    </row>
    <row r="120" spans="1:188" x14ac:dyDescent="0.25">
      <c r="A120" s="5" t="s">
        <v>9</v>
      </c>
      <c r="B120" s="5">
        <v>4100</v>
      </c>
      <c r="C120" s="5" t="s">
        <v>10</v>
      </c>
      <c r="D120" s="5" t="s">
        <v>11</v>
      </c>
      <c r="E120" s="5" t="s">
        <v>20</v>
      </c>
      <c r="F120" s="5" t="s">
        <v>21</v>
      </c>
      <c r="G120" s="5" t="s">
        <v>22</v>
      </c>
      <c r="H120" s="5">
        <v>6</v>
      </c>
      <c r="I120" s="5" t="s">
        <v>12</v>
      </c>
      <c r="J120" s="5">
        <v>4</v>
      </c>
      <c r="K120" s="5" t="s">
        <v>14</v>
      </c>
      <c r="L120" s="5" t="s">
        <v>15</v>
      </c>
      <c r="M120" s="5" t="s">
        <v>16</v>
      </c>
      <c r="O120" s="5" t="s">
        <v>19</v>
      </c>
      <c r="P120" s="5" t="s">
        <v>23</v>
      </c>
      <c r="Q120" s="5" t="s">
        <v>1</v>
      </c>
      <c r="R120" s="7">
        <v>1</v>
      </c>
      <c r="S120" s="5" t="s">
        <v>2</v>
      </c>
      <c r="T120" s="7">
        <v>4100</v>
      </c>
      <c r="U120" s="5" t="s">
        <v>2</v>
      </c>
      <c r="V120" s="7" t="s">
        <v>8</v>
      </c>
      <c r="W120" s="5" t="s">
        <v>2</v>
      </c>
      <c r="X120" s="7" t="s">
        <v>7</v>
      </c>
      <c r="Y120" s="5" t="s">
        <v>2</v>
      </c>
      <c r="Z120" s="7" t="s">
        <v>7</v>
      </c>
      <c r="AA120" s="5" t="s">
        <v>3</v>
      </c>
      <c r="AB120" s="5" t="s">
        <v>4</v>
      </c>
      <c r="AC120" s="8">
        <v>2</v>
      </c>
      <c r="AD120" s="5" t="s">
        <v>2</v>
      </c>
      <c r="AE120" s="5" t="s">
        <v>7</v>
      </c>
      <c r="AF120" s="5" t="s">
        <v>2</v>
      </c>
      <c r="AG120" s="8" t="s">
        <v>7</v>
      </c>
      <c r="AH120" s="5" t="s">
        <v>2</v>
      </c>
      <c r="AI120" s="8" t="s">
        <v>7</v>
      </c>
      <c r="AJ120" s="5" t="s">
        <v>2</v>
      </c>
      <c r="AK120" s="8" t="s">
        <v>7</v>
      </c>
      <c r="AL120" s="5" t="s">
        <v>3</v>
      </c>
      <c r="AM120" s="5" t="s">
        <v>1</v>
      </c>
      <c r="AN120" s="7">
        <v>3</v>
      </c>
      <c r="AO120" s="5" t="s">
        <v>2</v>
      </c>
      <c r="AP120" s="5" t="s">
        <v>7</v>
      </c>
      <c r="AQ120" s="5" t="s">
        <v>2</v>
      </c>
      <c r="AR120" s="7" t="s">
        <v>7</v>
      </c>
      <c r="AS120" s="5" t="s">
        <v>2</v>
      </c>
      <c r="AT120" s="7" t="s">
        <v>7</v>
      </c>
      <c r="AU120" s="5" t="s">
        <v>2</v>
      </c>
      <c r="AV120" s="7" t="s">
        <v>7</v>
      </c>
      <c r="AW120" s="5" t="s">
        <v>3</v>
      </c>
      <c r="AX120" s="5" t="s">
        <v>4</v>
      </c>
      <c r="AY120" s="7">
        <v>4</v>
      </c>
      <c r="AZ120" s="5" t="s">
        <v>2</v>
      </c>
      <c r="BA120" s="5" t="s">
        <v>7</v>
      </c>
      <c r="BB120" s="5" t="s">
        <v>2</v>
      </c>
      <c r="BC120" s="7" t="s">
        <v>7</v>
      </c>
      <c r="BD120" s="5" t="s">
        <v>2</v>
      </c>
      <c r="BE120" s="7" t="s">
        <v>7</v>
      </c>
      <c r="BF120" s="5" t="s">
        <v>2</v>
      </c>
      <c r="BG120" s="7" t="s">
        <v>7</v>
      </c>
      <c r="BH120" s="5" t="s">
        <v>3</v>
      </c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V120" s="5" t="s">
        <v>405</v>
      </c>
      <c r="BW120" s="9" t="s">
        <v>5</v>
      </c>
      <c r="BX120" s="5" t="s">
        <v>2</v>
      </c>
      <c r="BY120" s="8" t="s">
        <v>7</v>
      </c>
      <c r="BZ120" s="5" t="s">
        <v>2</v>
      </c>
      <c r="CA120" s="8" t="s">
        <v>7</v>
      </c>
      <c r="CB120" s="5" t="s">
        <v>2</v>
      </c>
      <c r="CC120" s="8" t="s">
        <v>7</v>
      </c>
      <c r="CD120" s="5" t="s">
        <v>2</v>
      </c>
      <c r="CE120" s="8" t="s">
        <v>7</v>
      </c>
      <c r="CF120" s="5" t="s">
        <v>3</v>
      </c>
      <c r="CG120" s="6" t="s">
        <v>18</v>
      </c>
      <c r="CH120" s="11">
        <v>246</v>
      </c>
      <c r="CI120" s="6">
        <v>4100</v>
      </c>
      <c r="CJ120" s="6"/>
      <c r="CK120" s="6"/>
      <c r="CL120" s="6"/>
      <c r="CM120" s="6"/>
      <c r="CN120" s="6">
        <v>0.06</v>
      </c>
      <c r="CO120" s="6" t="s">
        <v>35</v>
      </c>
      <c r="CP120" s="6">
        <v>1</v>
      </c>
      <c r="CQ120" s="6" t="s">
        <v>29</v>
      </c>
      <c r="CR120" s="6" t="s">
        <v>27</v>
      </c>
      <c r="CS120" s="6">
        <v>4100</v>
      </c>
      <c r="CT120" s="6" t="s">
        <v>24</v>
      </c>
      <c r="CU120" s="6">
        <v>0.06</v>
      </c>
      <c r="CV120" s="6" t="s">
        <v>25</v>
      </c>
      <c r="CW120" s="6">
        <v>246</v>
      </c>
      <c r="CX120" s="6" t="s">
        <v>28</v>
      </c>
      <c r="CY120" s="6" t="s">
        <v>26</v>
      </c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 t="s">
        <v>36</v>
      </c>
      <c r="DN120" s="5" t="s">
        <v>19</v>
      </c>
      <c r="DO120" s="5" t="s">
        <v>23</v>
      </c>
      <c r="DP120" s="5" t="s">
        <v>1</v>
      </c>
      <c r="DQ120" s="7">
        <v>1</v>
      </c>
      <c r="DR120" s="5" t="s">
        <v>2</v>
      </c>
      <c r="DS120" s="7">
        <v>4100</v>
      </c>
      <c r="DT120" s="5" t="s">
        <v>2</v>
      </c>
      <c r="DU120" s="7" t="s">
        <v>1582</v>
      </c>
      <c r="DV120" s="5" t="s">
        <v>2</v>
      </c>
      <c r="DW120" s="7" t="s">
        <v>7</v>
      </c>
      <c r="DX120" s="5" t="s">
        <v>2</v>
      </c>
      <c r="DY120" s="7" t="s">
        <v>7</v>
      </c>
      <c r="DZ120" s="5" t="s">
        <v>3</v>
      </c>
      <c r="EA120" s="5" t="s">
        <v>4</v>
      </c>
      <c r="EB120" s="8">
        <v>2</v>
      </c>
      <c r="EC120" s="5" t="s">
        <v>2</v>
      </c>
      <c r="ED120" s="5" t="s">
        <v>7</v>
      </c>
      <c r="EE120" s="5" t="s">
        <v>2</v>
      </c>
      <c r="EF120" s="8" t="s">
        <v>7</v>
      </c>
      <c r="EG120" s="5" t="s">
        <v>2</v>
      </c>
      <c r="EH120" s="8" t="s">
        <v>7</v>
      </c>
      <c r="EI120" s="5" t="s">
        <v>2</v>
      </c>
      <c r="EJ120" s="8" t="s">
        <v>7</v>
      </c>
      <c r="EK120" s="5" t="s">
        <v>3</v>
      </c>
      <c r="EL120" s="5" t="s">
        <v>1</v>
      </c>
      <c r="EM120" s="7">
        <v>3</v>
      </c>
      <c r="EN120" s="5" t="s">
        <v>2</v>
      </c>
      <c r="EO120" s="5" t="s">
        <v>7</v>
      </c>
      <c r="EP120" s="5" t="s">
        <v>2</v>
      </c>
      <c r="EQ120" s="7" t="s">
        <v>7</v>
      </c>
      <c r="ER120" s="5" t="s">
        <v>2</v>
      </c>
      <c r="ES120" s="7" t="s">
        <v>7</v>
      </c>
      <c r="ET120" s="5" t="s">
        <v>2</v>
      </c>
      <c r="EU120" s="7" t="s">
        <v>7</v>
      </c>
      <c r="EV120" s="5" t="s">
        <v>3</v>
      </c>
      <c r="EW120" s="5" t="s">
        <v>4</v>
      </c>
      <c r="EX120" s="7">
        <v>4</v>
      </c>
      <c r="EY120" s="5" t="s">
        <v>2</v>
      </c>
      <c r="EZ120" s="5" t="s">
        <v>7</v>
      </c>
      <c r="FA120" s="5" t="s">
        <v>2</v>
      </c>
      <c r="FB120" s="7" t="s">
        <v>7</v>
      </c>
      <c r="FC120" s="5" t="s">
        <v>2</v>
      </c>
      <c r="FD120" s="7" t="s">
        <v>7</v>
      </c>
      <c r="FE120" s="5" t="s">
        <v>2</v>
      </c>
      <c r="FF120" s="7" t="s">
        <v>7</v>
      </c>
      <c r="FG120" s="5" t="s">
        <v>3</v>
      </c>
      <c r="FJ120" s="7"/>
      <c r="FN120" s="7"/>
      <c r="FP120" s="7"/>
      <c r="FR120" s="7"/>
      <c r="FT120" s="6"/>
      <c r="FU120" s="5" t="s">
        <v>405</v>
      </c>
      <c r="FV120" s="9" t="s">
        <v>5</v>
      </c>
      <c r="FW120" s="5" t="s">
        <v>2</v>
      </c>
      <c r="FX120" s="8" t="s">
        <v>7</v>
      </c>
      <c r="FY120" s="5" t="s">
        <v>2</v>
      </c>
      <c r="FZ120" s="8" t="s">
        <v>7</v>
      </c>
      <c r="GA120" s="5" t="s">
        <v>2</v>
      </c>
      <c r="GB120" s="8" t="s">
        <v>7</v>
      </c>
      <c r="GC120" s="5" t="s">
        <v>2</v>
      </c>
      <c r="GD120" s="8" t="s">
        <v>7</v>
      </c>
      <c r="GE120" s="5" t="s">
        <v>3</v>
      </c>
      <c r="GF120" s="6" t="s">
        <v>18</v>
      </c>
    </row>
    <row r="121" spans="1:188" x14ac:dyDescent="0.25">
      <c r="A121" s="5" t="s">
        <v>9</v>
      </c>
      <c r="B121" s="5">
        <v>17300</v>
      </c>
      <c r="C121" s="5" t="s">
        <v>10</v>
      </c>
      <c r="D121" s="5" t="s">
        <v>11</v>
      </c>
      <c r="E121" s="5" t="s">
        <v>20</v>
      </c>
      <c r="F121" s="5" t="s">
        <v>21</v>
      </c>
      <c r="G121" s="5" t="s">
        <v>22</v>
      </c>
      <c r="H121" s="5">
        <v>4</v>
      </c>
      <c r="I121" s="5" t="s">
        <v>12</v>
      </c>
      <c r="J121" s="5">
        <v>3</v>
      </c>
      <c r="K121" s="5" t="s">
        <v>14</v>
      </c>
      <c r="L121" s="5" t="s">
        <v>15</v>
      </c>
      <c r="M121" s="5" t="s">
        <v>16</v>
      </c>
      <c r="O121" s="5" t="s">
        <v>19</v>
      </c>
      <c r="P121" s="5" t="s">
        <v>23</v>
      </c>
      <c r="Q121" s="5" t="s">
        <v>1</v>
      </c>
      <c r="R121" s="7">
        <v>1</v>
      </c>
      <c r="S121" s="5" t="s">
        <v>2</v>
      </c>
      <c r="T121" s="7">
        <v>17300</v>
      </c>
      <c r="U121" s="5" t="s">
        <v>2</v>
      </c>
      <c r="V121" s="7" t="s">
        <v>8</v>
      </c>
      <c r="W121" s="5" t="s">
        <v>2</v>
      </c>
      <c r="X121" s="7" t="s">
        <v>7</v>
      </c>
      <c r="Y121" s="5" t="s">
        <v>2</v>
      </c>
      <c r="Z121" s="7" t="s">
        <v>7</v>
      </c>
      <c r="AA121" s="5" t="s">
        <v>3</v>
      </c>
      <c r="AB121" s="5" t="s">
        <v>4</v>
      </c>
      <c r="AC121" s="8">
        <v>2</v>
      </c>
      <c r="AD121" s="5" t="s">
        <v>2</v>
      </c>
      <c r="AE121" s="5" t="s">
        <v>7</v>
      </c>
      <c r="AF121" s="5" t="s">
        <v>2</v>
      </c>
      <c r="AG121" s="8" t="s">
        <v>7</v>
      </c>
      <c r="AH121" s="5" t="s">
        <v>2</v>
      </c>
      <c r="AI121" s="8" t="s">
        <v>7</v>
      </c>
      <c r="AJ121" s="5" t="s">
        <v>2</v>
      </c>
      <c r="AK121" s="8" t="s">
        <v>7</v>
      </c>
      <c r="AL121" s="5" t="s">
        <v>3</v>
      </c>
      <c r="AM121" s="5" t="s">
        <v>1</v>
      </c>
      <c r="AN121" s="7">
        <v>3</v>
      </c>
      <c r="AO121" s="5" t="s">
        <v>2</v>
      </c>
      <c r="AP121" s="5" t="s">
        <v>7</v>
      </c>
      <c r="AQ121" s="5" t="s">
        <v>2</v>
      </c>
      <c r="AR121" s="7" t="s">
        <v>7</v>
      </c>
      <c r="AS121" s="5" t="s">
        <v>2</v>
      </c>
      <c r="AT121" s="7" t="s">
        <v>7</v>
      </c>
      <c r="AU121" s="5" t="s">
        <v>2</v>
      </c>
      <c r="AV121" s="7" t="s">
        <v>7</v>
      </c>
      <c r="AW121" s="5" t="s">
        <v>3</v>
      </c>
      <c r="AY121" s="7"/>
      <c r="BC121" s="7"/>
      <c r="BE121" s="7"/>
      <c r="BG121" s="7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V121" s="5" t="s">
        <v>405</v>
      </c>
      <c r="BW121" s="9" t="s">
        <v>5</v>
      </c>
      <c r="BX121" s="5" t="s">
        <v>2</v>
      </c>
      <c r="BY121" s="8" t="s">
        <v>7</v>
      </c>
      <c r="BZ121" s="5" t="s">
        <v>2</v>
      </c>
      <c r="CA121" s="8" t="s">
        <v>7</v>
      </c>
      <c r="CB121" s="5" t="s">
        <v>2</v>
      </c>
      <c r="CC121" s="8" t="s">
        <v>7</v>
      </c>
      <c r="CD121" s="5" t="s">
        <v>2</v>
      </c>
      <c r="CE121" s="8" t="s">
        <v>7</v>
      </c>
      <c r="CF121" s="5" t="s">
        <v>3</v>
      </c>
      <c r="CG121" s="6" t="s">
        <v>18</v>
      </c>
      <c r="CH121" s="11">
        <v>692</v>
      </c>
      <c r="CI121" s="6">
        <v>17300</v>
      </c>
      <c r="CJ121" s="6"/>
      <c r="CK121" s="6"/>
      <c r="CL121" s="6"/>
      <c r="CM121" s="6"/>
      <c r="CN121" s="6">
        <v>0.04</v>
      </c>
      <c r="CO121" s="6" t="s">
        <v>35</v>
      </c>
      <c r="CP121" s="6">
        <v>1</v>
      </c>
      <c r="CQ121" s="6" t="s">
        <v>29</v>
      </c>
      <c r="CR121" s="6" t="s">
        <v>27</v>
      </c>
      <c r="CS121" s="6">
        <v>17300</v>
      </c>
      <c r="CT121" s="6" t="s">
        <v>24</v>
      </c>
      <c r="CU121" s="6">
        <v>0.04</v>
      </c>
      <c r="CV121" s="6" t="s">
        <v>25</v>
      </c>
      <c r="CW121" s="6">
        <v>692</v>
      </c>
      <c r="CX121" s="6" t="s">
        <v>28</v>
      </c>
      <c r="CY121" s="6" t="s">
        <v>26</v>
      </c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 t="s">
        <v>36</v>
      </c>
      <c r="DN121" s="5" t="s">
        <v>19</v>
      </c>
      <c r="DO121" s="5" t="s">
        <v>23</v>
      </c>
      <c r="DP121" s="5" t="s">
        <v>1</v>
      </c>
      <c r="DQ121" s="7">
        <v>1</v>
      </c>
      <c r="DR121" s="5" t="s">
        <v>2</v>
      </c>
      <c r="DS121" s="7">
        <v>17300</v>
      </c>
      <c r="DT121" s="5" t="s">
        <v>2</v>
      </c>
      <c r="DU121" s="7" t="s">
        <v>326</v>
      </c>
      <c r="DV121" s="5" t="s">
        <v>2</v>
      </c>
      <c r="DW121" s="7" t="s">
        <v>7</v>
      </c>
      <c r="DX121" s="5" t="s">
        <v>2</v>
      </c>
      <c r="DY121" s="7" t="s">
        <v>7</v>
      </c>
      <c r="DZ121" s="5" t="s">
        <v>3</v>
      </c>
      <c r="EA121" s="5" t="s">
        <v>4</v>
      </c>
      <c r="EB121" s="8">
        <v>2</v>
      </c>
      <c r="EC121" s="5" t="s">
        <v>2</v>
      </c>
      <c r="ED121" s="5" t="s">
        <v>7</v>
      </c>
      <c r="EE121" s="5" t="s">
        <v>2</v>
      </c>
      <c r="EF121" s="8" t="s">
        <v>7</v>
      </c>
      <c r="EG121" s="5" t="s">
        <v>2</v>
      </c>
      <c r="EH121" s="8" t="s">
        <v>7</v>
      </c>
      <c r="EI121" s="5" t="s">
        <v>2</v>
      </c>
      <c r="EJ121" s="8" t="s">
        <v>7</v>
      </c>
      <c r="EK121" s="5" t="s">
        <v>3</v>
      </c>
      <c r="EL121" s="5" t="s">
        <v>1</v>
      </c>
      <c r="EM121" s="7">
        <v>3</v>
      </c>
      <c r="EN121" s="5" t="s">
        <v>2</v>
      </c>
      <c r="EO121" s="5" t="s">
        <v>7</v>
      </c>
      <c r="EP121" s="5" t="s">
        <v>2</v>
      </c>
      <c r="EQ121" s="7" t="s">
        <v>7</v>
      </c>
      <c r="ER121" s="5" t="s">
        <v>2</v>
      </c>
      <c r="ES121" s="7" t="s">
        <v>7</v>
      </c>
      <c r="ET121" s="5" t="s">
        <v>2</v>
      </c>
      <c r="EU121" s="7" t="s">
        <v>7</v>
      </c>
      <c r="EV121" s="5" t="s">
        <v>3</v>
      </c>
      <c r="EX121" s="7"/>
      <c r="FB121" s="7"/>
      <c r="FD121" s="7"/>
      <c r="FF121" s="7"/>
      <c r="FJ121" s="7"/>
      <c r="FN121" s="7"/>
      <c r="FP121" s="7"/>
      <c r="FR121" s="7"/>
      <c r="FT121" s="6"/>
      <c r="FU121" s="5" t="s">
        <v>405</v>
      </c>
      <c r="FV121" s="9" t="s">
        <v>5</v>
      </c>
      <c r="FW121" s="5" t="s">
        <v>2</v>
      </c>
      <c r="FX121" s="8" t="s">
        <v>7</v>
      </c>
      <c r="FY121" s="5" t="s">
        <v>2</v>
      </c>
      <c r="FZ121" s="8" t="s">
        <v>7</v>
      </c>
      <c r="GA121" s="5" t="s">
        <v>2</v>
      </c>
      <c r="GB121" s="8" t="s">
        <v>7</v>
      </c>
      <c r="GC121" s="5" t="s">
        <v>2</v>
      </c>
      <c r="GD121" s="8" t="s">
        <v>7</v>
      </c>
      <c r="GE121" s="5" t="s">
        <v>3</v>
      </c>
      <c r="GF121" s="6" t="s">
        <v>18</v>
      </c>
    </row>
    <row r="122" spans="1:188" x14ac:dyDescent="0.25">
      <c r="A122" s="5" t="s">
        <v>9</v>
      </c>
      <c r="B122" s="5">
        <v>2500</v>
      </c>
      <c r="C122" s="5" t="s">
        <v>10</v>
      </c>
      <c r="D122" s="5" t="s">
        <v>11</v>
      </c>
      <c r="E122" s="5" t="s">
        <v>20</v>
      </c>
      <c r="F122" s="5" t="s">
        <v>21</v>
      </c>
      <c r="G122" s="5" t="s">
        <v>22</v>
      </c>
      <c r="H122" s="5">
        <v>2</v>
      </c>
      <c r="I122" s="5" t="s">
        <v>12</v>
      </c>
      <c r="J122" s="5">
        <v>5</v>
      </c>
      <c r="K122" s="5" t="s">
        <v>14</v>
      </c>
      <c r="L122" s="5" t="s">
        <v>15</v>
      </c>
      <c r="M122" s="5" t="s">
        <v>16</v>
      </c>
      <c r="O122" s="5" t="s">
        <v>19</v>
      </c>
      <c r="P122" s="5" t="s">
        <v>23</v>
      </c>
      <c r="Q122" s="5" t="s">
        <v>1</v>
      </c>
      <c r="R122" s="7">
        <v>1</v>
      </c>
      <c r="S122" s="5" t="s">
        <v>2</v>
      </c>
      <c r="T122" s="7">
        <v>2500</v>
      </c>
      <c r="U122" s="5" t="s">
        <v>2</v>
      </c>
      <c r="V122" s="7" t="s">
        <v>8</v>
      </c>
      <c r="W122" s="5" t="s">
        <v>2</v>
      </c>
      <c r="X122" s="7" t="s">
        <v>7</v>
      </c>
      <c r="Y122" s="5" t="s">
        <v>2</v>
      </c>
      <c r="Z122" s="7" t="s">
        <v>7</v>
      </c>
      <c r="AA122" s="5" t="s">
        <v>3</v>
      </c>
      <c r="AB122" s="5" t="s">
        <v>4</v>
      </c>
      <c r="AC122" s="8">
        <v>2</v>
      </c>
      <c r="AD122" s="5" t="s">
        <v>2</v>
      </c>
      <c r="AE122" s="5" t="s">
        <v>7</v>
      </c>
      <c r="AF122" s="5" t="s">
        <v>2</v>
      </c>
      <c r="AG122" s="8" t="s">
        <v>7</v>
      </c>
      <c r="AH122" s="5" t="s">
        <v>2</v>
      </c>
      <c r="AI122" s="8" t="s">
        <v>7</v>
      </c>
      <c r="AJ122" s="5" t="s">
        <v>2</v>
      </c>
      <c r="AK122" s="8" t="s">
        <v>7</v>
      </c>
      <c r="AL122" s="5" t="s">
        <v>3</v>
      </c>
      <c r="AM122" s="5" t="s">
        <v>1</v>
      </c>
      <c r="AN122" s="7">
        <v>3</v>
      </c>
      <c r="AO122" s="5" t="s">
        <v>2</v>
      </c>
      <c r="AP122" s="5" t="s">
        <v>7</v>
      </c>
      <c r="AQ122" s="5" t="s">
        <v>2</v>
      </c>
      <c r="AR122" s="7" t="s">
        <v>7</v>
      </c>
      <c r="AS122" s="5" t="s">
        <v>2</v>
      </c>
      <c r="AT122" s="7" t="s">
        <v>7</v>
      </c>
      <c r="AU122" s="5" t="s">
        <v>2</v>
      </c>
      <c r="AV122" s="7" t="s">
        <v>7</v>
      </c>
      <c r="AW122" s="5" t="s">
        <v>3</v>
      </c>
      <c r="AX122" s="5" t="s">
        <v>4</v>
      </c>
      <c r="AY122" s="7">
        <v>4</v>
      </c>
      <c r="AZ122" s="5" t="s">
        <v>2</v>
      </c>
      <c r="BA122" s="5" t="s">
        <v>7</v>
      </c>
      <c r="BB122" s="5" t="s">
        <v>2</v>
      </c>
      <c r="BC122" s="7" t="s">
        <v>7</v>
      </c>
      <c r="BD122" s="5" t="s">
        <v>2</v>
      </c>
      <c r="BE122" s="7" t="s">
        <v>7</v>
      </c>
      <c r="BF122" s="5" t="s">
        <v>2</v>
      </c>
      <c r="BG122" s="7" t="s">
        <v>7</v>
      </c>
      <c r="BH122" s="5" t="s">
        <v>3</v>
      </c>
      <c r="BI122" s="5"/>
      <c r="BJ122" s="5" t="s">
        <v>1</v>
      </c>
      <c r="BK122" s="7">
        <v>5</v>
      </c>
      <c r="BL122" s="5" t="s">
        <v>2</v>
      </c>
      <c r="BM122" s="5" t="s">
        <v>7</v>
      </c>
      <c r="BN122" s="5" t="s">
        <v>2</v>
      </c>
      <c r="BO122" s="7" t="s">
        <v>7</v>
      </c>
      <c r="BP122" s="5" t="s">
        <v>2</v>
      </c>
      <c r="BQ122" s="7"/>
      <c r="BR122" s="5" t="s">
        <v>2</v>
      </c>
      <c r="BS122" s="7" t="s">
        <v>7</v>
      </c>
      <c r="BT122" s="5" t="s">
        <v>3</v>
      </c>
      <c r="BV122" s="5" t="s">
        <v>405</v>
      </c>
      <c r="BW122" s="9" t="s">
        <v>5</v>
      </c>
      <c r="BX122" s="5" t="s">
        <v>2</v>
      </c>
      <c r="BY122" s="8" t="s">
        <v>7</v>
      </c>
      <c r="BZ122" s="5" t="s">
        <v>2</v>
      </c>
      <c r="CA122" s="8" t="s">
        <v>7</v>
      </c>
      <c r="CB122" s="5" t="s">
        <v>2</v>
      </c>
      <c r="CC122" s="8" t="s">
        <v>7</v>
      </c>
      <c r="CD122" s="5" t="s">
        <v>2</v>
      </c>
      <c r="CE122" s="8" t="s">
        <v>7</v>
      </c>
      <c r="CF122" s="5" t="s">
        <v>3</v>
      </c>
      <c r="CG122" s="6" t="s">
        <v>18</v>
      </c>
      <c r="CH122" s="11">
        <v>50</v>
      </c>
      <c r="CI122" s="6">
        <v>2500</v>
      </c>
      <c r="CJ122" s="6"/>
      <c r="CK122" s="6"/>
      <c r="CL122" s="6"/>
      <c r="CM122" s="6"/>
      <c r="CN122" s="6">
        <v>0.02</v>
      </c>
      <c r="CO122" s="6" t="s">
        <v>35</v>
      </c>
      <c r="CP122" s="6">
        <v>1</v>
      </c>
      <c r="CQ122" s="6" t="s">
        <v>29</v>
      </c>
      <c r="CR122" s="6" t="s">
        <v>27</v>
      </c>
      <c r="CS122" s="6">
        <v>2500</v>
      </c>
      <c r="CT122" s="6" t="s">
        <v>24</v>
      </c>
      <c r="CU122" s="6">
        <v>0.02</v>
      </c>
      <c r="CV122" s="6" t="s">
        <v>25</v>
      </c>
      <c r="CW122" s="6">
        <v>50</v>
      </c>
      <c r="CX122" s="6" t="s">
        <v>28</v>
      </c>
      <c r="CY122" s="6" t="s">
        <v>26</v>
      </c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 t="s">
        <v>36</v>
      </c>
      <c r="DN122" s="5" t="s">
        <v>19</v>
      </c>
      <c r="DO122" s="5" t="s">
        <v>23</v>
      </c>
      <c r="DP122" s="5" t="s">
        <v>1</v>
      </c>
      <c r="DQ122" s="7">
        <v>1</v>
      </c>
      <c r="DR122" s="5" t="s">
        <v>2</v>
      </c>
      <c r="DS122" s="7">
        <v>2500</v>
      </c>
      <c r="DT122" s="5" t="s">
        <v>2</v>
      </c>
      <c r="DU122" s="7" t="s">
        <v>1589</v>
      </c>
      <c r="DV122" s="5" t="s">
        <v>2</v>
      </c>
      <c r="DW122" s="7" t="s">
        <v>7</v>
      </c>
      <c r="DX122" s="5" t="s">
        <v>2</v>
      </c>
      <c r="DY122" s="7" t="s">
        <v>7</v>
      </c>
      <c r="DZ122" s="5" t="s">
        <v>3</v>
      </c>
      <c r="EA122" s="5" t="s">
        <v>4</v>
      </c>
      <c r="EB122" s="8">
        <v>2</v>
      </c>
      <c r="EC122" s="5" t="s">
        <v>2</v>
      </c>
      <c r="ED122" s="5" t="s">
        <v>7</v>
      </c>
      <c r="EE122" s="5" t="s">
        <v>2</v>
      </c>
      <c r="EF122" s="8" t="s">
        <v>7</v>
      </c>
      <c r="EG122" s="5" t="s">
        <v>2</v>
      </c>
      <c r="EH122" s="8" t="s">
        <v>7</v>
      </c>
      <c r="EI122" s="5" t="s">
        <v>2</v>
      </c>
      <c r="EJ122" s="8" t="s">
        <v>7</v>
      </c>
      <c r="EK122" s="5" t="s">
        <v>3</v>
      </c>
      <c r="EL122" s="5" t="s">
        <v>1</v>
      </c>
      <c r="EM122" s="7">
        <v>3</v>
      </c>
      <c r="EN122" s="5" t="s">
        <v>2</v>
      </c>
      <c r="EO122" s="5" t="s">
        <v>7</v>
      </c>
      <c r="EP122" s="5" t="s">
        <v>2</v>
      </c>
      <c r="EQ122" s="7" t="s">
        <v>7</v>
      </c>
      <c r="ER122" s="5" t="s">
        <v>2</v>
      </c>
      <c r="ES122" s="7" t="s">
        <v>7</v>
      </c>
      <c r="ET122" s="5" t="s">
        <v>2</v>
      </c>
      <c r="EU122" s="7" t="s">
        <v>7</v>
      </c>
      <c r="EV122" s="5" t="s">
        <v>3</v>
      </c>
      <c r="EW122" s="5" t="s">
        <v>4</v>
      </c>
      <c r="EX122" s="7">
        <v>4</v>
      </c>
      <c r="EY122" s="5" t="s">
        <v>2</v>
      </c>
      <c r="EZ122" s="5" t="s">
        <v>7</v>
      </c>
      <c r="FA122" s="5" t="s">
        <v>2</v>
      </c>
      <c r="FB122" s="7" t="s">
        <v>7</v>
      </c>
      <c r="FC122" s="5" t="s">
        <v>2</v>
      </c>
      <c r="FD122" s="7" t="s">
        <v>7</v>
      </c>
      <c r="FE122" s="5" t="s">
        <v>2</v>
      </c>
      <c r="FF122" s="7" t="s">
        <v>7</v>
      </c>
      <c r="FG122" s="5" t="s">
        <v>3</v>
      </c>
      <c r="FH122" s="5" t="s">
        <v>1</v>
      </c>
      <c r="FI122" s="7">
        <v>5</v>
      </c>
      <c r="FJ122" s="5" t="s">
        <v>2</v>
      </c>
      <c r="FK122" s="5" t="s">
        <v>7</v>
      </c>
      <c r="FL122" s="5" t="s">
        <v>2</v>
      </c>
      <c r="FM122" s="7" t="s">
        <v>7</v>
      </c>
      <c r="FN122" s="5" t="s">
        <v>2</v>
      </c>
      <c r="FO122" s="7" t="s">
        <v>7</v>
      </c>
      <c r="FP122" s="5" t="s">
        <v>2</v>
      </c>
      <c r="FQ122" s="7" t="s">
        <v>7</v>
      </c>
      <c r="FR122" s="5" t="s">
        <v>3</v>
      </c>
      <c r="FT122" s="6"/>
      <c r="FU122" s="5" t="s">
        <v>405</v>
      </c>
      <c r="FV122" s="9" t="s">
        <v>5</v>
      </c>
      <c r="FW122" s="5" t="s">
        <v>2</v>
      </c>
      <c r="FX122" s="8" t="s">
        <v>7</v>
      </c>
      <c r="FY122" s="5" t="s">
        <v>2</v>
      </c>
      <c r="FZ122" s="8" t="s">
        <v>7</v>
      </c>
      <c r="GA122" s="5" t="s">
        <v>2</v>
      </c>
      <c r="GB122" s="8" t="s">
        <v>7</v>
      </c>
      <c r="GC122" s="5" t="s">
        <v>2</v>
      </c>
      <c r="GD122" s="8" t="s">
        <v>7</v>
      </c>
      <c r="GE122" s="5" t="s">
        <v>3</v>
      </c>
      <c r="GF122" s="6" t="s">
        <v>18</v>
      </c>
    </row>
    <row r="123" spans="1:188" x14ac:dyDescent="0.25">
      <c r="A123" s="5" t="s">
        <v>9</v>
      </c>
      <c r="B123" s="5">
        <v>15200</v>
      </c>
      <c r="C123" s="5" t="s">
        <v>10</v>
      </c>
      <c r="D123" s="5" t="s">
        <v>11</v>
      </c>
      <c r="E123" s="5" t="s">
        <v>20</v>
      </c>
      <c r="F123" s="5" t="s">
        <v>21</v>
      </c>
      <c r="G123" s="5" t="s">
        <v>22</v>
      </c>
      <c r="H123" s="5">
        <v>4</v>
      </c>
      <c r="I123" s="5" t="s">
        <v>12</v>
      </c>
      <c r="J123" s="5">
        <v>4</v>
      </c>
      <c r="K123" s="5" t="s">
        <v>14</v>
      </c>
      <c r="L123" s="5" t="s">
        <v>15</v>
      </c>
      <c r="M123" s="5" t="s">
        <v>16</v>
      </c>
      <c r="O123" s="5" t="s">
        <v>19</v>
      </c>
      <c r="P123" s="5" t="s">
        <v>23</v>
      </c>
      <c r="Q123" s="5" t="s">
        <v>1</v>
      </c>
      <c r="R123" s="7">
        <v>1</v>
      </c>
      <c r="S123" s="5" t="s">
        <v>2</v>
      </c>
      <c r="T123" s="7">
        <v>15200</v>
      </c>
      <c r="U123" s="5" t="s">
        <v>2</v>
      </c>
      <c r="V123" s="7" t="s">
        <v>8</v>
      </c>
      <c r="W123" s="5" t="s">
        <v>2</v>
      </c>
      <c r="X123" s="7" t="s">
        <v>7</v>
      </c>
      <c r="Y123" s="5" t="s">
        <v>2</v>
      </c>
      <c r="Z123" s="7" t="s">
        <v>7</v>
      </c>
      <c r="AA123" s="5" t="s">
        <v>3</v>
      </c>
      <c r="AB123" s="5" t="s">
        <v>4</v>
      </c>
      <c r="AC123" s="8">
        <v>2</v>
      </c>
      <c r="AD123" s="5" t="s">
        <v>2</v>
      </c>
      <c r="AE123" s="5" t="s">
        <v>7</v>
      </c>
      <c r="AF123" s="5" t="s">
        <v>2</v>
      </c>
      <c r="AG123" s="8" t="s">
        <v>7</v>
      </c>
      <c r="AH123" s="5" t="s">
        <v>2</v>
      </c>
      <c r="AI123" s="8" t="s">
        <v>7</v>
      </c>
      <c r="AJ123" s="5" t="s">
        <v>2</v>
      </c>
      <c r="AK123" s="8" t="s">
        <v>7</v>
      </c>
      <c r="AL123" s="5" t="s">
        <v>3</v>
      </c>
      <c r="AM123" s="5" t="s">
        <v>1</v>
      </c>
      <c r="AN123" s="7">
        <v>3</v>
      </c>
      <c r="AO123" s="5" t="s">
        <v>2</v>
      </c>
      <c r="AP123" s="5" t="s">
        <v>7</v>
      </c>
      <c r="AQ123" s="5" t="s">
        <v>2</v>
      </c>
      <c r="AR123" s="7" t="s">
        <v>7</v>
      </c>
      <c r="AS123" s="5" t="s">
        <v>2</v>
      </c>
      <c r="AT123" s="7" t="s">
        <v>7</v>
      </c>
      <c r="AU123" s="5" t="s">
        <v>2</v>
      </c>
      <c r="AV123" s="7" t="s">
        <v>7</v>
      </c>
      <c r="AW123" s="5" t="s">
        <v>3</v>
      </c>
      <c r="AX123" s="5" t="s">
        <v>4</v>
      </c>
      <c r="AY123" s="7">
        <v>4</v>
      </c>
      <c r="AZ123" s="5" t="s">
        <v>2</v>
      </c>
      <c r="BA123" s="5" t="s">
        <v>7</v>
      </c>
      <c r="BB123" s="5" t="s">
        <v>2</v>
      </c>
      <c r="BC123" s="7" t="s">
        <v>7</v>
      </c>
      <c r="BD123" s="5" t="s">
        <v>2</v>
      </c>
      <c r="BE123" s="7" t="s">
        <v>7</v>
      </c>
      <c r="BF123" s="5" t="s">
        <v>2</v>
      </c>
      <c r="BG123" s="7" t="s">
        <v>7</v>
      </c>
      <c r="BH123" s="5" t="s">
        <v>3</v>
      </c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V123" s="5" t="s">
        <v>405</v>
      </c>
      <c r="BW123" s="9" t="s">
        <v>5</v>
      </c>
      <c r="BX123" s="5" t="s">
        <v>2</v>
      </c>
      <c r="BY123" s="8" t="s">
        <v>7</v>
      </c>
      <c r="BZ123" s="5" t="s">
        <v>2</v>
      </c>
      <c r="CA123" s="8" t="s">
        <v>7</v>
      </c>
      <c r="CB123" s="5" t="s">
        <v>2</v>
      </c>
      <c r="CC123" s="8" t="s">
        <v>7</v>
      </c>
      <c r="CD123" s="5" t="s">
        <v>2</v>
      </c>
      <c r="CE123" s="8" t="s">
        <v>7</v>
      </c>
      <c r="CF123" s="5" t="s">
        <v>3</v>
      </c>
      <c r="CG123" s="6" t="s">
        <v>18</v>
      </c>
      <c r="CH123" s="11">
        <v>608</v>
      </c>
      <c r="CI123" s="6">
        <v>15200</v>
      </c>
      <c r="CJ123" s="6"/>
      <c r="CK123" s="6"/>
      <c r="CL123" s="6"/>
      <c r="CM123" s="6"/>
      <c r="CN123" s="6">
        <v>0.04</v>
      </c>
      <c r="CO123" s="6" t="s">
        <v>35</v>
      </c>
      <c r="CP123" s="6">
        <v>1</v>
      </c>
      <c r="CQ123" s="6" t="s">
        <v>29</v>
      </c>
      <c r="CR123" s="6" t="s">
        <v>27</v>
      </c>
      <c r="CS123" s="6">
        <v>15200</v>
      </c>
      <c r="CT123" s="6" t="s">
        <v>24</v>
      </c>
      <c r="CU123" s="6">
        <v>0.04</v>
      </c>
      <c r="CV123" s="6" t="s">
        <v>25</v>
      </c>
      <c r="CW123" s="6">
        <v>608</v>
      </c>
      <c r="CX123" s="6" t="s">
        <v>28</v>
      </c>
      <c r="CY123" s="6" t="s">
        <v>26</v>
      </c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 t="s">
        <v>36</v>
      </c>
      <c r="DN123" s="5" t="s">
        <v>19</v>
      </c>
      <c r="DO123" s="5" t="s">
        <v>23</v>
      </c>
      <c r="DP123" s="5" t="s">
        <v>1</v>
      </c>
      <c r="DQ123" s="7">
        <v>1</v>
      </c>
      <c r="DR123" s="5" t="s">
        <v>2</v>
      </c>
      <c r="DS123" s="7">
        <v>15200</v>
      </c>
      <c r="DT123" s="5" t="s">
        <v>2</v>
      </c>
      <c r="DU123" s="7" t="s">
        <v>1590</v>
      </c>
      <c r="DV123" s="5" t="s">
        <v>2</v>
      </c>
      <c r="DW123" s="7" t="s">
        <v>7</v>
      </c>
      <c r="DX123" s="5" t="s">
        <v>2</v>
      </c>
      <c r="DY123" s="7" t="s">
        <v>7</v>
      </c>
      <c r="DZ123" s="5" t="s">
        <v>3</v>
      </c>
      <c r="EA123" s="5" t="s">
        <v>4</v>
      </c>
      <c r="EB123" s="8">
        <v>2</v>
      </c>
      <c r="EC123" s="5" t="s">
        <v>2</v>
      </c>
      <c r="ED123" s="5" t="s">
        <v>7</v>
      </c>
      <c r="EE123" s="5" t="s">
        <v>2</v>
      </c>
      <c r="EF123" s="8" t="s">
        <v>7</v>
      </c>
      <c r="EG123" s="5" t="s">
        <v>2</v>
      </c>
      <c r="EH123" s="8" t="s">
        <v>7</v>
      </c>
      <c r="EI123" s="5" t="s">
        <v>2</v>
      </c>
      <c r="EJ123" s="8" t="s">
        <v>7</v>
      </c>
      <c r="EK123" s="5" t="s">
        <v>3</v>
      </c>
      <c r="EL123" s="5" t="s">
        <v>1</v>
      </c>
      <c r="EM123" s="7">
        <v>3</v>
      </c>
      <c r="EN123" s="5" t="s">
        <v>2</v>
      </c>
      <c r="EO123" s="5" t="s">
        <v>7</v>
      </c>
      <c r="EP123" s="5" t="s">
        <v>2</v>
      </c>
      <c r="EQ123" s="7" t="s">
        <v>7</v>
      </c>
      <c r="ER123" s="5" t="s">
        <v>2</v>
      </c>
      <c r="ES123" s="7" t="s">
        <v>7</v>
      </c>
      <c r="ET123" s="5" t="s">
        <v>2</v>
      </c>
      <c r="EU123" s="7" t="s">
        <v>7</v>
      </c>
      <c r="EV123" s="5" t="s">
        <v>3</v>
      </c>
      <c r="EW123" s="5" t="s">
        <v>4</v>
      </c>
      <c r="EX123" s="7">
        <v>4</v>
      </c>
      <c r="EY123" s="5" t="s">
        <v>2</v>
      </c>
      <c r="EZ123" s="5" t="s">
        <v>7</v>
      </c>
      <c r="FA123" s="5" t="s">
        <v>2</v>
      </c>
      <c r="FB123" s="7" t="s">
        <v>7</v>
      </c>
      <c r="FC123" s="5" t="s">
        <v>2</v>
      </c>
      <c r="FD123" s="7" t="s">
        <v>7</v>
      </c>
      <c r="FE123" s="5" t="s">
        <v>2</v>
      </c>
      <c r="FF123" s="7" t="s">
        <v>7</v>
      </c>
      <c r="FG123" s="5" t="s">
        <v>3</v>
      </c>
      <c r="FJ123" s="7"/>
      <c r="FN123" s="7"/>
      <c r="FP123" s="7"/>
      <c r="FR123" s="7"/>
      <c r="FT123" s="6"/>
      <c r="FU123" s="5" t="s">
        <v>405</v>
      </c>
      <c r="FV123" s="9" t="s">
        <v>5</v>
      </c>
      <c r="FW123" s="5" t="s">
        <v>2</v>
      </c>
      <c r="FX123" s="8" t="s">
        <v>7</v>
      </c>
      <c r="FY123" s="5" t="s">
        <v>2</v>
      </c>
      <c r="FZ123" s="8" t="s">
        <v>7</v>
      </c>
      <c r="GA123" s="5" t="s">
        <v>2</v>
      </c>
      <c r="GB123" s="8" t="s">
        <v>7</v>
      </c>
      <c r="GC123" s="5" t="s">
        <v>2</v>
      </c>
      <c r="GD123" s="8" t="s">
        <v>7</v>
      </c>
      <c r="GE123" s="5" t="s">
        <v>3</v>
      </c>
      <c r="GF123" s="6" t="s">
        <v>18</v>
      </c>
    </row>
    <row r="124" spans="1:188" x14ac:dyDescent="0.25">
      <c r="A124" s="5" t="s">
        <v>9</v>
      </c>
      <c r="B124" s="5">
        <v>17900</v>
      </c>
      <c r="C124" s="5" t="s">
        <v>10</v>
      </c>
      <c r="D124" s="5" t="s">
        <v>11</v>
      </c>
      <c r="E124" s="5" t="s">
        <v>20</v>
      </c>
      <c r="F124" s="5" t="s">
        <v>21</v>
      </c>
      <c r="G124" s="5" t="s">
        <v>22</v>
      </c>
      <c r="H124" s="5">
        <v>7</v>
      </c>
      <c r="I124" s="5" t="s">
        <v>12</v>
      </c>
      <c r="J124" s="5">
        <v>3</v>
      </c>
      <c r="K124" s="5" t="s">
        <v>14</v>
      </c>
      <c r="L124" s="5" t="s">
        <v>15</v>
      </c>
      <c r="M124" s="5" t="s">
        <v>16</v>
      </c>
      <c r="O124" s="5" t="s">
        <v>19</v>
      </c>
      <c r="P124" s="5" t="s">
        <v>23</v>
      </c>
      <c r="Q124" s="5" t="s">
        <v>1</v>
      </c>
      <c r="R124" s="7">
        <v>1</v>
      </c>
      <c r="S124" s="5" t="s">
        <v>2</v>
      </c>
      <c r="T124" s="7">
        <v>17900</v>
      </c>
      <c r="U124" s="5" t="s">
        <v>2</v>
      </c>
      <c r="V124" s="7" t="s">
        <v>8</v>
      </c>
      <c r="W124" s="5" t="s">
        <v>2</v>
      </c>
      <c r="X124" s="7" t="s">
        <v>7</v>
      </c>
      <c r="Y124" s="5" t="s">
        <v>2</v>
      </c>
      <c r="Z124" s="7" t="s">
        <v>7</v>
      </c>
      <c r="AA124" s="5" t="s">
        <v>3</v>
      </c>
      <c r="AB124" s="5" t="s">
        <v>4</v>
      </c>
      <c r="AC124" s="8">
        <v>2</v>
      </c>
      <c r="AD124" s="5" t="s">
        <v>2</v>
      </c>
      <c r="AE124" s="5" t="s">
        <v>7</v>
      </c>
      <c r="AF124" s="5" t="s">
        <v>2</v>
      </c>
      <c r="AG124" s="8" t="s">
        <v>7</v>
      </c>
      <c r="AH124" s="5" t="s">
        <v>2</v>
      </c>
      <c r="AI124" s="8" t="s">
        <v>7</v>
      </c>
      <c r="AJ124" s="5" t="s">
        <v>2</v>
      </c>
      <c r="AK124" s="8" t="s">
        <v>7</v>
      </c>
      <c r="AL124" s="5" t="s">
        <v>3</v>
      </c>
      <c r="AM124" s="5" t="s">
        <v>1</v>
      </c>
      <c r="AN124" s="7">
        <v>3</v>
      </c>
      <c r="AO124" s="5" t="s">
        <v>2</v>
      </c>
      <c r="AP124" s="5" t="s">
        <v>7</v>
      </c>
      <c r="AQ124" s="5" t="s">
        <v>2</v>
      </c>
      <c r="AR124" s="7" t="s">
        <v>7</v>
      </c>
      <c r="AS124" s="5" t="s">
        <v>2</v>
      </c>
      <c r="AT124" s="7" t="s">
        <v>7</v>
      </c>
      <c r="AU124" s="5" t="s">
        <v>2</v>
      </c>
      <c r="AV124" s="7" t="s">
        <v>7</v>
      </c>
      <c r="AW124" s="5" t="s">
        <v>3</v>
      </c>
      <c r="AY124" s="7"/>
      <c r="BC124" s="7"/>
      <c r="BE124" s="7"/>
      <c r="BG124" s="7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V124" s="5" t="s">
        <v>405</v>
      </c>
      <c r="BW124" s="9" t="s">
        <v>5</v>
      </c>
      <c r="BX124" s="5" t="s">
        <v>2</v>
      </c>
      <c r="BY124" s="8" t="s">
        <v>7</v>
      </c>
      <c r="BZ124" s="5" t="s">
        <v>2</v>
      </c>
      <c r="CA124" s="8" t="s">
        <v>7</v>
      </c>
      <c r="CB124" s="5" t="s">
        <v>2</v>
      </c>
      <c r="CC124" s="8" t="s">
        <v>7</v>
      </c>
      <c r="CD124" s="5" t="s">
        <v>2</v>
      </c>
      <c r="CE124" s="8" t="s">
        <v>7</v>
      </c>
      <c r="CF124" s="5" t="s">
        <v>3</v>
      </c>
      <c r="CG124" s="6" t="s">
        <v>18</v>
      </c>
      <c r="CH124" s="11">
        <v>1253</v>
      </c>
      <c r="CI124" s="6">
        <v>17900</v>
      </c>
      <c r="CJ124" s="6"/>
      <c r="CK124" s="6"/>
      <c r="CL124" s="6"/>
      <c r="CM124" s="6"/>
      <c r="CN124" s="6">
        <v>7.0000000000000007E-2</v>
      </c>
      <c r="CO124" s="6" t="s">
        <v>35</v>
      </c>
      <c r="CP124" s="6">
        <v>1</v>
      </c>
      <c r="CQ124" s="6" t="s">
        <v>29</v>
      </c>
      <c r="CR124" s="6" t="s">
        <v>27</v>
      </c>
      <c r="CS124" s="6">
        <v>17900</v>
      </c>
      <c r="CT124" s="6" t="s">
        <v>24</v>
      </c>
      <c r="CU124" s="6">
        <v>7.0000000000000007E-2</v>
      </c>
      <c r="CV124" s="6" t="s">
        <v>25</v>
      </c>
      <c r="CW124" s="6">
        <v>1253</v>
      </c>
      <c r="CX124" s="6" t="s">
        <v>28</v>
      </c>
      <c r="CY124" s="6" t="s">
        <v>26</v>
      </c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 t="s">
        <v>36</v>
      </c>
      <c r="DN124" s="5" t="s">
        <v>19</v>
      </c>
      <c r="DO124" s="5" t="s">
        <v>23</v>
      </c>
      <c r="DP124" s="5" t="s">
        <v>1</v>
      </c>
      <c r="DQ124" s="7">
        <v>1</v>
      </c>
      <c r="DR124" s="5" t="s">
        <v>2</v>
      </c>
      <c r="DS124" s="7">
        <v>17900</v>
      </c>
      <c r="DT124" s="5" t="s">
        <v>2</v>
      </c>
      <c r="DU124" s="7" t="s">
        <v>378</v>
      </c>
      <c r="DV124" s="5" t="s">
        <v>2</v>
      </c>
      <c r="DW124" s="7" t="s">
        <v>7</v>
      </c>
      <c r="DX124" s="5" t="s">
        <v>2</v>
      </c>
      <c r="DY124" s="7" t="s">
        <v>7</v>
      </c>
      <c r="DZ124" s="5" t="s">
        <v>3</v>
      </c>
      <c r="EA124" s="5" t="s">
        <v>4</v>
      </c>
      <c r="EB124" s="8">
        <v>2</v>
      </c>
      <c r="EC124" s="5" t="s">
        <v>2</v>
      </c>
      <c r="ED124" s="5" t="s">
        <v>7</v>
      </c>
      <c r="EE124" s="5" t="s">
        <v>2</v>
      </c>
      <c r="EF124" s="8" t="s">
        <v>7</v>
      </c>
      <c r="EG124" s="5" t="s">
        <v>2</v>
      </c>
      <c r="EH124" s="8" t="s">
        <v>7</v>
      </c>
      <c r="EI124" s="5" t="s">
        <v>2</v>
      </c>
      <c r="EJ124" s="8" t="s">
        <v>7</v>
      </c>
      <c r="EK124" s="5" t="s">
        <v>3</v>
      </c>
      <c r="EL124" s="5" t="s">
        <v>1</v>
      </c>
      <c r="EM124" s="7">
        <v>3</v>
      </c>
      <c r="EN124" s="5" t="s">
        <v>2</v>
      </c>
      <c r="EO124" s="5" t="s">
        <v>7</v>
      </c>
      <c r="EP124" s="5" t="s">
        <v>2</v>
      </c>
      <c r="EQ124" s="7" t="s">
        <v>7</v>
      </c>
      <c r="ER124" s="5" t="s">
        <v>2</v>
      </c>
      <c r="ES124" s="7" t="s">
        <v>7</v>
      </c>
      <c r="ET124" s="5" t="s">
        <v>2</v>
      </c>
      <c r="EU124" s="7" t="s">
        <v>7</v>
      </c>
      <c r="EV124" s="5" t="s">
        <v>3</v>
      </c>
      <c r="EX124" s="7"/>
      <c r="FB124" s="7"/>
      <c r="FD124" s="7"/>
      <c r="FF124" s="7"/>
      <c r="FJ124" s="7"/>
      <c r="FN124" s="7"/>
      <c r="FP124" s="7"/>
      <c r="FR124" s="7"/>
      <c r="FT124" s="6"/>
      <c r="FU124" s="5" t="s">
        <v>405</v>
      </c>
      <c r="FV124" s="9" t="s">
        <v>5</v>
      </c>
      <c r="FW124" s="5" t="s">
        <v>2</v>
      </c>
      <c r="FX124" s="8" t="s">
        <v>7</v>
      </c>
      <c r="FY124" s="5" t="s">
        <v>2</v>
      </c>
      <c r="FZ124" s="8" t="s">
        <v>7</v>
      </c>
      <c r="GA124" s="5" t="s">
        <v>2</v>
      </c>
      <c r="GB124" s="8" t="s">
        <v>7</v>
      </c>
      <c r="GC124" s="5" t="s">
        <v>2</v>
      </c>
      <c r="GD124" s="8" t="s">
        <v>7</v>
      </c>
      <c r="GE124" s="5" t="s">
        <v>3</v>
      </c>
      <c r="GF124" s="6" t="s">
        <v>18</v>
      </c>
    </row>
    <row r="125" spans="1:188" x14ac:dyDescent="0.25">
      <c r="A125" s="5" t="s">
        <v>9</v>
      </c>
      <c r="B125" s="5">
        <v>7000</v>
      </c>
      <c r="C125" s="5" t="s">
        <v>10</v>
      </c>
      <c r="D125" s="5" t="s">
        <v>11</v>
      </c>
      <c r="E125" s="5" t="s">
        <v>20</v>
      </c>
      <c r="F125" s="5" t="s">
        <v>21</v>
      </c>
      <c r="G125" s="5" t="s">
        <v>22</v>
      </c>
      <c r="H125" s="5">
        <v>5</v>
      </c>
      <c r="I125" s="5" t="s">
        <v>12</v>
      </c>
      <c r="J125" s="5">
        <v>5</v>
      </c>
      <c r="K125" s="5" t="s">
        <v>14</v>
      </c>
      <c r="L125" s="5" t="s">
        <v>15</v>
      </c>
      <c r="M125" s="5" t="s">
        <v>16</v>
      </c>
      <c r="O125" s="5" t="s">
        <v>19</v>
      </c>
      <c r="P125" s="5" t="s">
        <v>23</v>
      </c>
      <c r="Q125" s="5" t="s">
        <v>1</v>
      </c>
      <c r="R125" s="7">
        <v>1</v>
      </c>
      <c r="S125" s="5" t="s">
        <v>2</v>
      </c>
      <c r="T125" s="7">
        <v>7000</v>
      </c>
      <c r="U125" s="5" t="s">
        <v>2</v>
      </c>
      <c r="V125" s="7" t="s">
        <v>8</v>
      </c>
      <c r="W125" s="5" t="s">
        <v>2</v>
      </c>
      <c r="X125" s="7" t="s">
        <v>7</v>
      </c>
      <c r="Y125" s="5" t="s">
        <v>2</v>
      </c>
      <c r="Z125" s="7" t="s">
        <v>7</v>
      </c>
      <c r="AA125" s="5" t="s">
        <v>3</v>
      </c>
      <c r="AB125" s="5" t="s">
        <v>4</v>
      </c>
      <c r="AC125" s="8">
        <v>2</v>
      </c>
      <c r="AD125" s="5" t="s">
        <v>2</v>
      </c>
      <c r="AE125" s="5" t="s">
        <v>7</v>
      </c>
      <c r="AF125" s="5" t="s">
        <v>2</v>
      </c>
      <c r="AG125" s="8" t="s">
        <v>7</v>
      </c>
      <c r="AH125" s="5" t="s">
        <v>2</v>
      </c>
      <c r="AI125" s="8" t="s">
        <v>7</v>
      </c>
      <c r="AJ125" s="5" t="s">
        <v>2</v>
      </c>
      <c r="AK125" s="8" t="s">
        <v>7</v>
      </c>
      <c r="AL125" s="5" t="s">
        <v>3</v>
      </c>
      <c r="AM125" s="5" t="s">
        <v>1</v>
      </c>
      <c r="AN125" s="7">
        <v>3</v>
      </c>
      <c r="AO125" s="5" t="s">
        <v>2</v>
      </c>
      <c r="AP125" s="5" t="s">
        <v>7</v>
      </c>
      <c r="AQ125" s="5" t="s">
        <v>2</v>
      </c>
      <c r="AR125" s="7" t="s">
        <v>7</v>
      </c>
      <c r="AS125" s="5" t="s">
        <v>2</v>
      </c>
      <c r="AT125" s="7" t="s">
        <v>7</v>
      </c>
      <c r="AU125" s="5" t="s">
        <v>2</v>
      </c>
      <c r="AV125" s="7" t="s">
        <v>7</v>
      </c>
      <c r="AW125" s="5" t="s">
        <v>3</v>
      </c>
      <c r="AX125" s="5" t="s">
        <v>4</v>
      </c>
      <c r="AY125" s="7">
        <v>4</v>
      </c>
      <c r="AZ125" s="5" t="s">
        <v>2</v>
      </c>
      <c r="BA125" s="5" t="s">
        <v>7</v>
      </c>
      <c r="BB125" s="5" t="s">
        <v>2</v>
      </c>
      <c r="BC125" s="7" t="s">
        <v>7</v>
      </c>
      <c r="BD125" s="5" t="s">
        <v>2</v>
      </c>
      <c r="BE125" s="7" t="s">
        <v>7</v>
      </c>
      <c r="BF125" s="5" t="s">
        <v>2</v>
      </c>
      <c r="BG125" s="7" t="s">
        <v>7</v>
      </c>
      <c r="BH125" s="5" t="s">
        <v>3</v>
      </c>
      <c r="BI125" s="5"/>
      <c r="BJ125" s="5" t="s">
        <v>1</v>
      </c>
      <c r="BK125" s="7">
        <v>5</v>
      </c>
      <c r="BL125" s="5" t="s">
        <v>2</v>
      </c>
      <c r="BM125" s="5" t="s">
        <v>7</v>
      </c>
      <c r="BN125" s="5" t="s">
        <v>2</v>
      </c>
      <c r="BO125" s="7" t="s">
        <v>7</v>
      </c>
      <c r="BP125" s="5" t="s">
        <v>2</v>
      </c>
      <c r="BQ125" s="7"/>
      <c r="BR125" s="5" t="s">
        <v>2</v>
      </c>
      <c r="BS125" s="7" t="s">
        <v>7</v>
      </c>
      <c r="BT125" s="5" t="s">
        <v>3</v>
      </c>
      <c r="BV125" s="5" t="s">
        <v>405</v>
      </c>
      <c r="BW125" s="9" t="s">
        <v>5</v>
      </c>
      <c r="BX125" s="5" t="s">
        <v>2</v>
      </c>
      <c r="BY125" s="8" t="s">
        <v>7</v>
      </c>
      <c r="BZ125" s="5" t="s">
        <v>2</v>
      </c>
      <c r="CA125" s="8" t="s">
        <v>7</v>
      </c>
      <c r="CB125" s="5" t="s">
        <v>2</v>
      </c>
      <c r="CC125" s="8" t="s">
        <v>7</v>
      </c>
      <c r="CD125" s="5" t="s">
        <v>2</v>
      </c>
      <c r="CE125" s="8" t="s">
        <v>7</v>
      </c>
      <c r="CF125" s="5" t="s">
        <v>3</v>
      </c>
      <c r="CG125" s="6" t="s">
        <v>18</v>
      </c>
      <c r="CH125" s="11">
        <v>350</v>
      </c>
      <c r="CI125" s="6">
        <v>7000</v>
      </c>
      <c r="CJ125" s="6"/>
      <c r="CK125" s="6"/>
      <c r="CL125" s="6"/>
      <c r="CM125" s="6"/>
      <c r="CN125" s="6">
        <v>0.05</v>
      </c>
      <c r="CO125" s="6" t="s">
        <v>35</v>
      </c>
      <c r="CP125" s="6">
        <v>1</v>
      </c>
      <c r="CQ125" s="6" t="s">
        <v>29</v>
      </c>
      <c r="CR125" s="6" t="s">
        <v>27</v>
      </c>
      <c r="CS125" s="6">
        <v>7000</v>
      </c>
      <c r="CT125" s="6" t="s">
        <v>24</v>
      </c>
      <c r="CU125" s="6">
        <v>0.05</v>
      </c>
      <c r="CV125" s="6" t="s">
        <v>25</v>
      </c>
      <c r="CW125" s="6">
        <v>350</v>
      </c>
      <c r="CX125" s="6" t="s">
        <v>28</v>
      </c>
      <c r="CY125" s="6" t="s">
        <v>26</v>
      </c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 t="s">
        <v>36</v>
      </c>
      <c r="DN125" s="5" t="s">
        <v>19</v>
      </c>
      <c r="DO125" s="5" t="s">
        <v>23</v>
      </c>
      <c r="DP125" s="5" t="s">
        <v>1</v>
      </c>
      <c r="DQ125" s="7">
        <v>1</v>
      </c>
      <c r="DR125" s="5" t="s">
        <v>2</v>
      </c>
      <c r="DS125" s="7">
        <v>7000</v>
      </c>
      <c r="DT125" s="5" t="s">
        <v>2</v>
      </c>
      <c r="DU125" s="7" t="s">
        <v>64</v>
      </c>
      <c r="DV125" s="5" t="s">
        <v>2</v>
      </c>
      <c r="DW125" s="7" t="s">
        <v>7</v>
      </c>
      <c r="DX125" s="5" t="s">
        <v>2</v>
      </c>
      <c r="DY125" s="7" t="s">
        <v>7</v>
      </c>
      <c r="DZ125" s="5" t="s">
        <v>3</v>
      </c>
      <c r="EA125" s="5" t="s">
        <v>4</v>
      </c>
      <c r="EB125" s="8">
        <v>2</v>
      </c>
      <c r="EC125" s="5" t="s">
        <v>2</v>
      </c>
      <c r="ED125" s="5" t="s">
        <v>7</v>
      </c>
      <c r="EE125" s="5" t="s">
        <v>2</v>
      </c>
      <c r="EF125" s="8" t="s">
        <v>7</v>
      </c>
      <c r="EG125" s="5" t="s">
        <v>2</v>
      </c>
      <c r="EH125" s="8" t="s">
        <v>7</v>
      </c>
      <c r="EI125" s="5" t="s">
        <v>2</v>
      </c>
      <c r="EJ125" s="8" t="s">
        <v>7</v>
      </c>
      <c r="EK125" s="5" t="s">
        <v>3</v>
      </c>
      <c r="EL125" s="5" t="s">
        <v>1</v>
      </c>
      <c r="EM125" s="7">
        <v>3</v>
      </c>
      <c r="EN125" s="5" t="s">
        <v>2</v>
      </c>
      <c r="EO125" s="5" t="s">
        <v>7</v>
      </c>
      <c r="EP125" s="5" t="s">
        <v>2</v>
      </c>
      <c r="EQ125" s="7" t="s">
        <v>7</v>
      </c>
      <c r="ER125" s="5" t="s">
        <v>2</v>
      </c>
      <c r="ES125" s="7" t="s">
        <v>7</v>
      </c>
      <c r="ET125" s="5" t="s">
        <v>2</v>
      </c>
      <c r="EU125" s="7" t="s">
        <v>7</v>
      </c>
      <c r="EV125" s="5" t="s">
        <v>3</v>
      </c>
      <c r="EW125" s="5" t="s">
        <v>4</v>
      </c>
      <c r="EX125" s="7">
        <v>4</v>
      </c>
      <c r="EY125" s="5" t="s">
        <v>2</v>
      </c>
      <c r="EZ125" s="5" t="s">
        <v>7</v>
      </c>
      <c r="FA125" s="5" t="s">
        <v>2</v>
      </c>
      <c r="FB125" s="7" t="s">
        <v>7</v>
      </c>
      <c r="FC125" s="5" t="s">
        <v>2</v>
      </c>
      <c r="FD125" s="7" t="s">
        <v>7</v>
      </c>
      <c r="FE125" s="5" t="s">
        <v>2</v>
      </c>
      <c r="FF125" s="7" t="s">
        <v>7</v>
      </c>
      <c r="FG125" s="5" t="s">
        <v>3</v>
      </c>
      <c r="FH125" s="5" t="s">
        <v>1</v>
      </c>
      <c r="FI125" s="7">
        <v>5</v>
      </c>
      <c r="FJ125" s="5" t="s">
        <v>2</v>
      </c>
      <c r="FK125" s="5" t="s">
        <v>7</v>
      </c>
      <c r="FL125" s="5" t="s">
        <v>2</v>
      </c>
      <c r="FM125" s="7" t="s">
        <v>7</v>
      </c>
      <c r="FN125" s="5" t="s">
        <v>2</v>
      </c>
      <c r="FO125" s="7" t="s">
        <v>7</v>
      </c>
      <c r="FP125" s="5" t="s">
        <v>2</v>
      </c>
      <c r="FQ125" s="7" t="s">
        <v>7</v>
      </c>
      <c r="FR125" s="5" t="s">
        <v>3</v>
      </c>
      <c r="FT125" s="6"/>
      <c r="FU125" s="5" t="s">
        <v>405</v>
      </c>
      <c r="FV125" s="9" t="s">
        <v>5</v>
      </c>
      <c r="FW125" s="5" t="s">
        <v>2</v>
      </c>
      <c r="FX125" s="8" t="s">
        <v>7</v>
      </c>
      <c r="FY125" s="5" t="s">
        <v>2</v>
      </c>
      <c r="FZ125" s="8" t="s">
        <v>7</v>
      </c>
      <c r="GA125" s="5" t="s">
        <v>2</v>
      </c>
      <c r="GB125" s="8" t="s">
        <v>7</v>
      </c>
      <c r="GC125" s="5" t="s">
        <v>2</v>
      </c>
      <c r="GD125" s="8" t="s">
        <v>7</v>
      </c>
      <c r="GE125" s="5" t="s">
        <v>3</v>
      </c>
      <c r="GF125" s="6" t="s">
        <v>18</v>
      </c>
    </row>
    <row r="126" spans="1:188" x14ac:dyDescent="0.25">
      <c r="A126" s="5" t="s">
        <v>9</v>
      </c>
      <c r="B126" s="5">
        <v>1900</v>
      </c>
      <c r="C126" s="5" t="s">
        <v>10</v>
      </c>
      <c r="D126" s="5" t="s">
        <v>11</v>
      </c>
      <c r="E126" s="5" t="s">
        <v>20</v>
      </c>
      <c r="F126" s="5" t="s">
        <v>21</v>
      </c>
      <c r="G126" s="5" t="s">
        <v>22</v>
      </c>
      <c r="H126" s="5">
        <v>9</v>
      </c>
      <c r="I126" s="5" t="s">
        <v>12</v>
      </c>
      <c r="J126" s="5">
        <v>4</v>
      </c>
      <c r="K126" s="5" t="s">
        <v>14</v>
      </c>
      <c r="L126" s="5" t="s">
        <v>15</v>
      </c>
      <c r="M126" s="5" t="s">
        <v>16</v>
      </c>
      <c r="O126" s="5" t="s">
        <v>19</v>
      </c>
      <c r="P126" s="5" t="s">
        <v>23</v>
      </c>
      <c r="Q126" s="5" t="s">
        <v>1</v>
      </c>
      <c r="R126" s="7">
        <v>1</v>
      </c>
      <c r="S126" s="5" t="s">
        <v>2</v>
      </c>
      <c r="T126" s="7">
        <v>1900</v>
      </c>
      <c r="U126" s="5" t="s">
        <v>2</v>
      </c>
      <c r="V126" s="7" t="s">
        <v>8</v>
      </c>
      <c r="W126" s="5" t="s">
        <v>2</v>
      </c>
      <c r="X126" s="7" t="s">
        <v>7</v>
      </c>
      <c r="Y126" s="5" t="s">
        <v>2</v>
      </c>
      <c r="Z126" s="7" t="s">
        <v>7</v>
      </c>
      <c r="AA126" s="5" t="s">
        <v>3</v>
      </c>
      <c r="AB126" s="5" t="s">
        <v>4</v>
      </c>
      <c r="AC126" s="8">
        <v>2</v>
      </c>
      <c r="AD126" s="5" t="s">
        <v>2</v>
      </c>
      <c r="AE126" s="5" t="s">
        <v>7</v>
      </c>
      <c r="AF126" s="5" t="s">
        <v>2</v>
      </c>
      <c r="AG126" s="8" t="s">
        <v>7</v>
      </c>
      <c r="AH126" s="5" t="s">
        <v>2</v>
      </c>
      <c r="AI126" s="8" t="s">
        <v>7</v>
      </c>
      <c r="AJ126" s="5" t="s">
        <v>2</v>
      </c>
      <c r="AK126" s="8" t="s">
        <v>7</v>
      </c>
      <c r="AL126" s="5" t="s">
        <v>3</v>
      </c>
      <c r="AM126" s="5" t="s">
        <v>1</v>
      </c>
      <c r="AN126" s="7">
        <v>3</v>
      </c>
      <c r="AO126" s="5" t="s">
        <v>2</v>
      </c>
      <c r="AP126" s="5" t="s">
        <v>7</v>
      </c>
      <c r="AQ126" s="5" t="s">
        <v>2</v>
      </c>
      <c r="AR126" s="7" t="s">
        <v>7</v>
      </c>
      <c r="AS126" s="5" t="s">
        <v>2</v>
      </c>
      <c r="AT126" s="7" t="s">
        <v>7</v>
      </c>
      <c r="AU126" s="5" t="s">
        <v>2</v>
      </c>
      <c r="AV126" s="7" t="s">
        <v>7</v>
      </c>
      <c r="AW126" s="5" t="s">
        <v>3</v>
      </c>
      <c r="AX126" s="5" t="s">
        <v>4</v>
      </c>
      <c r="AY126" s="7">
        <v>4</v>
      </c>
      <c r="AZ126" s="5" t="s">
        <v>2</v>
      </c>
      <c r="BA126" s="5" t="s">
        <v>7</v>
      </c>
      <c r="BB126" s="5" t="s">
        <v>2</v>
      </c>
      <c r="BC126" s="7" t="s">
        <v>7</v>
      </c>
      <c r="BD126" s="5" t="s">
        <v>2</v>
      </c>
      <c r="BE126" s="7" t="s">
        <v>7</v>
      </c>
      <c r="BF126" s="5" t="s">
        <v>2</v>
      </c>
      <c r="BG126" s="7" t="s">
        <v>7</v>
      </c>
      <c r="BH126" s="5" t="s">
        <v>3</v>
      </c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V126" s="5" t="s">
        <v>405</v>
      </c>
      <c r="BW126" s="9" t="s">
        <v>5</v>
      </c>
      <c r="BX126" s="5" t="s">
        <v>2</v>
      </c>
      <c r="BY126" s="8" t="s">
        <v>7</v>
      </c>
      <c r="BZ126" s="5" t="s">
        <v>2</v>
      </c>
      <c r="CA126" s="8" t="s">
        <v>7</v>
      </c>
      <c r="CB126" s="5" t="s">
        <v>2</v>
      </c>
      <c r="CC126" s="8" t="s">
        <v>7</v>
      </c>
      <c r="CD126" s="5" t="s">
        <v>2</v>
      </c>
      <c r="CE126" s="8" t="s">
        <v>7</v>
      </c>
      <c r="CF126" s="5" t="s">
        <v>3</v>
      </c>
      <c r="CG126" s="6" t="s">
        <v>18</v>
      </c>
      <c r="CH126" s="11">
        <v>171</v>
      </c>
      <c r="CI126" s="6">
        <v>1900</v>
      </c>
      <c r="CJ126" s="6"/>
      <c r="CK126" s="6"/>
      <c r="CL126" s="6"/>
      <c r="CM126" s="6"/>
      <c r="CN126" s="6">
        <v>0.09</v>
      </c>
      <c r="CO126" s="6" t="s">
        <v>35</v>
      </c>
      <c r="CP126" s="6">
        <v>1</v>
      </c>
      <c r="CQ126" s="6" t="s">
        <v>29</v>
      </c>
      <c r="CR126" s="6" t="s">
        <v>27</v>
      </c>
      <c r="CS126" s="6">
        <v>1900</v>
      </c>
      <c r="CT126" s="6" t="s">
        <v>24</v>
      </c>
      <c r="CU126" s="6">
        <v>0.09</v>
      </c>
      <c r="CV126" s="6" t="s">
        <v>25</v>
      </c>
      <c r="CW126" s="6">
        <v>171</v>
      </c>
      <c r="CX126" s="6" t="s">
        <v>28</v>
      </c>
      <c r="CY126" s="6" t="s">
        <v>26</v>
      </c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 t="s">
        <v>36</v>
      </c>
      <c r="DN126" s="5" t="s">
        <v>19</v>
      </c>
      <c r="DO126" s="5" t="s">
        <v>23</v>
      </c>
      <c r="DP126" s="5" t="s">
        <v>1</v>
      </c>
      <c r="DQ126" s="7">
        <v>1</v>
      </c>
      <c r="DR126" s="5" t="s">
        <v>2</v>
      </c>
      <c r="DS126" s="7">
        <v>1900</v>
      </c>
      <c r="DT126" s="5" t="s">
        <v>2</v>
      </c>
      <c r="DU126" s="7" t="s">
        <v>1554</v>
      </c>
      <c r="DV126" s="5" t="s">
        <v>2</v>
      </c>
      <c r="DW126" s="7" t="s">
        <v>7</v>
      </c>
      <c r="DX126" s="5" t="s">
        <v>2</v>
      </c>
      <c r="DY126" s="7" t="s">
        <v>7</v>
      </c>
      <c r="DZ126" s="5" t="s">
        <v>3</v>
      </c>
      <c r="EA126" s="5" t="s">
        <v>4</v>
      </c>
      <c r="EB126" s="8">
        <v>2</v>
      </c>
      <c r="EC126" s="5" t="s">
        <v>2</v>
      </c>
      <c r="ED126" s="5" t="s">
        <v>7</v>
      </c>
      <c r="EE126" s="5" t="s">
        <v>2</v>
      </c>
      <c r="EF126" s="8" t="s">
        <v>7</v>
      </c>
      <c r="EG126" s="5" t="s">
        <v>2</v>
      </c>
      <c r="EH126" s="8" t="s">
        <v>7</v>
      </c>
      <c r="EI126" s="5" t="s">
        <v>2</v>
      </c>
      <c r="EJ126" s="8" t="s">
        <v>7</v>
      </c>
      <c r="EK126" s="5" t="s">
        <v>3</v>
      </c>
      <c r="EL126" s="5" t="s">
        <v>1</v>
      </c>
      <c r="EM126" s="7">
        <v>3</v>
      </c>
      <c r="EN126" s="5" t="s">
        <v>2</v>
      </c>
      <c r="EO126" s="5" t="s">
        <v>7</v>
      </c>
      <c r="EP126" s="5" t="s">
        <v>2</v>
      </c>
      <c r="EQ126" s="7" t="s">
        <v>7</v>
      </c>
      <c r="ER126" s="5" t="s">
        <v>2</v>
      </c>
      <c r="ES126" s="7" t="s">
        <v>7</v>
      </c>
      <c r="ET126" s="5" t="s">
        <v>2</v>
      </c>
      <c r="EU126" s="7" t="s">
        <v>7</v>
      </c>
      <c r="EV126" s="5" t="s">
        <v>3</v>
      </c>
      <c r="EW126" s="5" t="s">
        <v>4</v>
      </c>
      <c r="EX126" s="7">
        <v>4</v>
      </c>
      <c r="EY126" s="5" t="s">
        <v>2</v>
      </c>
      <c r="EZ126" s="5" t="s">
        <v>7</v>
      </c>
      <c r="FA126" s="5" t="s">
        <v>2</v>
      </c>
      <c r="FB126" s="7" t="s">
        <v>7</v>
      </c>
      <c r="FC126" s="5" t="s">
        <v>2</v>
      </c>
      <c r="FD126" s="7" t="s">
        <v>7</v>
      </c>
      <c r="FE126" s="5" t="s">
        <v>2</v>
      </c>
      <c r="FF126" s="7" t="s">
        <v>7</v>
      </c>
      <c r="FG126" s="5" t="s">
        <v>3</v>
      </c>
      <c r="FJ126" s="7"/>
      <c r="FN126" s="7"/>
      <c r="FP126" s="7"/>
      <c r="FR126" s="7"/>
      <c r="FT126" s="6"/>
      <c r="FU126" s="5" t="s">
        <v>405</v>
      </c>
      <c r="FV126" s="9" t="s">
        <v>5</v>
      </c>
      <c r="FW126" s="5" t="s">
        <v>2</v>
      </c>
      <c r="FX126" s="8" t="s">
        <v>7</v>
      </c>
      <c r="FY126" s="5" t="s">
        <v>2</v>
      </c>
      <c r="FZ126" s="8" t="s">
        <v>7</v>
      </c>
      <c r="GA126" s="5" t="s">
        <v>2</v>
      </c>
      <c r="GB126" s="8" t="s">
        <v>7</v>
      </c>
      <c r="GC126" s="5" t="s">
        <v>2</v>
      </c>
      <c r="GD126" s="8" t="s">
        <v>7</v>
      </c>
      <c r="GE126" s="5" t="s">
        <v>3</v>
      </c>
      <c r="GF126" s="6" t="s">
        <v>18</v>
      </c>
    </row>
    <row r="127" spans="1:188" x14ac:dyDescent="0.25">
      <c r="A127" s="5" t="s">
        <v>9</v>
      </c>
      <c r="B127" s="5">
        <v>18000</v>
      </c>
      <c r="C127" s="5" t="s">
        <v>10</v>
      </c>
      <c r="D127" s="5" t="s">
        <v>11</v>
      </c>
      <c r="E127" s="5" t="s">
        <v>20</v>
      </c>
      <c r="F127" s="5" t="s">
        <v>21</v>
      </c>
      <c r="G127" s="5" t="s">
        <v>22</v>
      </c>
      <c r="H127" s="5">
        <v>2</v>
      </c>
      <c r="I127" s="5" t="s">
        <v>12</v>
      </c>
      <c r="J127" s="5">
        <v>3</v>
      </c>
      <c r="K127" s="5" t="s">
        <v>14</v>
      </c>
      <c r="L127" s="5" t="s">
        <v>15</v>
      </c>
      <c r="M127" s="5" t="s">
        <v>16</v>
      </c>
      <c r="O127" s="5" t="s">
        <v>19</v>
      </c>
      <c r="P127" s="5" t="s">
        <v>23</v>
      </c>
      <c r="Q127" s="5" t="s">
        <v>1</v>
      </c>
      <c r="R127" s="7">
        <v>1</v>
      </c>
      <c r="S127" s="5" t="s">
        <v>2</v>
      </c>
      <c r="T127" s="7">
        <v>18000</v>
      </c>
      <c r="U127" s="5" t="s">
        <v>2</v>
      </c>
      <c r="V127" s="7" t="s">
        <v>8</v>
      </c>
      <c r="W127" s="5" t="s">
        <v>2</v>
      </c>
      <c r="X127" s="7" t="s">
        <v>7</v>
      </c>
      <c r="Y127" s="5" t="s">
        <v>2</v>
      </c>
      <c r="Z127" s="7" t="s">
        <v>7</v>
      </c>
      <c r="AA127" s="5" t="s">
        <v>3</v>
      </c>
      <c r="AB127" s="5" t="s">
        <v>4</v>
      </c>
      <c r="AC127" s="8">
        <v>2</v>
      </c>
      <c r="AD127" s="5" t="s">
        <v>2</v>
      </c>
      <c r="AE127" s="5" t="s">
        <v>7</v>
      </c>
      <c r="AF127" s="5" t="s">
        <v>2</v>
      </c>
      <c r="AG127" s="8" t="s">
        <v>7</v>
      </c>
      <c r="AH127" s="5" t="s">
        <v>2</v>
      </c>
      <c r="AI127" s="8" t="s">
        <v>7</v>
      </c>
      <c r="AJ127" s="5" t="s">
        <v>2</v>
      </c>
      <c r="AK127" s="8" t="s">
        <v>7</v>
      </c>
      <c r="AL127" s="5" t="s">
        <v>3</v>
      </c>
      <c r="AM127" s="5" t="s">
        <v>1</v>
      </c>
      <c r="AN127" s="7">
        <v>3</v>
      </c>
      <c r="AO127" s="5" t="s">
        <v>2</v>
      </c>
      <c r="AP127" s="5" t="s">
        <v>7</v>
      </c>
      <c r="AQ127" s="5" t="s">
        <v>2</v>
      </c>
      <c r="AR127" s="7" t="s">
        <v>7</v>
      </c>
      <c r="AS127" s="5" t="s">
        <v>2</v>
      </c>
      <c r="AT127" s="7" t="s">
        <v>7</v>
      </c>
      <c r="AU127" s="5" t="s">
        <v>2</v>
      </c>
      <c r="AV127" s="7" t="s">
        <v>7</v>
      </c>
      <c r="AW127" s="5" t="s">
        <v>3</v>
      </c>
      <c r="AY127" s="7"/>
      <c r="BC127" s="7"/>
      <c r="BE127" s="7"/>
      <c r="BG127" s="7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V127" s="5" t="s">
        <v>405</v>
      </c>
      <c r="BW127" s="9" t="s">
        <v>5</v>
      </c>
      <c r="BX127" s="5" t="s">
        <v>2</v>
      </c>
      <c r="BY127" s="8" t="s">
        <v>7</v>
      </c>
      <c r="BZ127" s="5" t="s">
        <v>2</v>
      </c>
      <c r="CA127" s="8" t="s">
        <v>7</v>
      </c>
      <c r="CB127" s="5" t="s">
        <v>2</v>
      </c>
      <c r="CC127" s="8" t="s">
        <v>7</v>
      </c>
      <c r="CD127" s="5" t="s">
        <v>2</v>
      </c>
      <c r="CE127" s="8" t="s">
        <v>7</v>
      </c>
      <c r="CF127" s="5" t="s">
        <v>3</v>
      </c>
      <c r="CG127" s="6" t="s">
        <v>18</v>
      </c>
      <c r="CH127" s="11">
        <v>360</v>
      </c>
      <c r="CI127" s="6">
        <v>18000</v>
      </c>
      <c r="CJ127" s="6"/>
      <c r="CK127" s="6"/>
      <c r="CL127" s="6"/>
      <c r="CM127" s="6"/>
      <c r="CN127" s="6">
        <v>0.02</v>
      </c>
      <c r="CO127" s="6" t="s">
        <v>35</v>
      </c>
      <c r="CP127" s="6">
        <v>1</v>
      </c>
      <c r="CQ127" s="6" t="s">
        <v>29</v>
      </c>
      <c r="CR127" s="6" t="s">
        <v>27</v>
      </c>
      <c r="CS127" s="6">
        <v>18000</v>
      </c>
      <c r="CT127" s="6" t="s">
        <v>24</v>
      </c>
      <c r="CU127" s="6">
        <v>0.02</v>
      </c>
      <c r="CV127" s="6" t="s">
        <v>25</v>
      </c>
      <c r="CW127" s="6">
        <v>360</v>
      </c>
      <c r="CX127" s="6" t="s">
        <v>28</v>
      </c>
      <c r="CY127" s="6" t="s">
        <v>26</v>
      </c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 t="s">
        <v>36</v>
      </c>
      <c r="DN127" s="5" t="s">
        <v>19</v>
      </c>
      <c r="DO127" s="5" t="s">
        <v>23</v>
      </c>
      <c r="DP127" s="5" t="s">
        <v>1</v>
      </c>
      <c r="DQ127" s="7">
        <v>1</v>
      </c>
      <c r="DR127" s="5" t="s">
        <v>2</v>
      </c>
      <c r="DS127" s="7">
        <v>18000</v>
      </c>
      <c r="DT127" s="5" t="s">
        <v>2</v>
      </c>
      <c r="DU127" s="7" t="s">
        <v>248</v>
      </c>
      <c r="DV127" s="5" t="s">
        <v>2</v>
      </c>
      <c r="DW127" s="7" t="s">
        <v>7</v>
      </c>
      <c r="DX127" s="5" t="s">
        <v>2</v>
      </c>
      <c r="DY127" s="7" t="s">
        <v>7</v>
      </c>
      <c r="DZ127" s="5" t="s">
        <v>3</v>
      </c>
      <c r="EA127" s="5" t="s">
        <v>4</v>
      </c>
      <c r="EB127" s="8">
        <v>2</v>
      </c>
      <c r="EC127" s="5" t="s">
        <v>2</v>
      </c>
      <c r="ED127" s="5" t="s">
        <v>7</v>
      </c>
      <c r="EE127" s="5" t="s">
        <v>2</v>
      </c>
      <c r="EF127" s="8" t="s">
        <v>7</v>
      </c>
      <c r="EG127" s="5" t="s">
        <v>2</v>
      </c>
      <c r="EH127" s="8" t="s">
        <v>7</v>
      </c>
      <c r="EI127" s="5" t="s">
        <v>2</v>
      </c>
      <c r="EJ127" s="8" t="s">
        <v>7</v>
      </c>
      <c r="EK127" s="5" t="s">
        <v>3</v>
      </c>
      <c r="EL127" s="5" t="s">
        <v>1</v>
      </c>
      <c r="EM127" s="7">
        <v>3</v>
      </c>
      <c r="EN127" s="5" t="s">
        <v>2</v>
      </c>
      <c r="EO127" s="5" t="s">
        <v>7</v>
      </c>
      <c r="EP127" s="5" t="s">
        <v>2</v>
      </c>
      <c r="EQ127" s="7" t="s">
        <v>7</v>
      </c>
      <c r="ER127" s="5" t="s">
        <v>2</v>
      </c>
      <c r="ES127" s="7" t="s">
        <v>7</v>
      </c>
      <c r="ET127" s="5" t="s">
        <v>2</v>
      </c>
      <c r="EU127" s="7" t="s">
        <v>7</v>
      </c>
      <c r="EV127" s="5" t="s">
        <v>3</v>
      </c>
      <c r="EX127" s="7"/>
      <c r="FB127" s="7"/>
      <c r="FD127" s="7"/>
      <c r="FF127" s="7"/>
      <c r="FJ127" s="7"/>
      <c r="FN127" s="7"/>
      <c r="FP127" s="7"/>
      <c r="FR127" s="7"/>
      <c r="FT127" s="6"/>
      <c r="FU127" s="5" t="s">
        <v>405</v>
      </c>
      <c r="FV127" s="9" t="s">
        <v>5</v>
      </c>
      <c r="FW127" s="5" t="s">
        <v>2</v>
      </c>
      <c r="FX127" s="8" t="s">
        <v>7</v>
      </c>
      <c r="FY127" s="5" t="s">
        <v>2</v>
      </c>
      <c r="FZ127" s="8" t="s">
        <v>7</v>
      </c>
      <c r="GA127" s="5" t="s">
        <v>2</v>
      </c>
      <c r="GB127" s="8" t="s">
        <v>7</v>
      </c>
      <c r="GC127" s="5" t="s">
        <v>2</v>
      </c>
      <c r="GD127" s="8" t="s">
        <v>7</v>
      </c>
      <c r="GE127" s="5" t="s">
        <v>3</v>
      </c>
      <c r="GF127" s="6" t="s">
        <v>18</v>
      </c>
    </row>
    <row r="128" spans="1:188" x14ac:dyDescent="0.25">
      <c r="A128" s="5" t="s">
        <v>9</v>
      </c>
      <c r="B128" s="5">
        <v>5500</v>
      </c>
      <c r="C128" s="5" t="s">
        <v>10</v>
      </c>
      <c r="D128" s="5" t="s">
        <v>11</v>
      </c>
      <c r="E128" s="5" t="s">
        <v>20</v>
      </c>
      <c r="F128" s="5" t="s">
        <v>21</v>
      </c>
      <c r="G128" s="5" t="s">
        <v>22</v>
      </c>
      <c r="H128" s="5">
        <v>9</v>
      </c>
      <c r="I128" s="5" t="s">
        <v>12</v>
      </c>
      <c r="J128" s="5">
        <v>5</v>
      </c>
      <c r="K128" s="5" t="s">
        <v>14</v>
      </c>
      <c r="L128" s="5" t="s">
        <v>15</v>
      </c>
      <c r="M128" s="5" t="s">
        <v>16</v>
      </c>
      <c r="O128" s="5" t="s">
        <v>19</v>
      </c>
      <c r="P128" s="5" t="s">
        <v>23</v>
      </c>
      <c r="Q128" s="5" t="s">
        <v>1</v>
      </c>
      <c r="R128" s="7">
        <v>1</v>
      </c>
      <c r="S128" s="5" t="s">
        <v>2</v>
      </c>
      <c r="T128" s="7">
        <v>5500</v>
      </c>
      <c r="U128" s="5" t="s">
        <v>2</v>
      </c>
      <c r="V128" s="7" t="s">
        <v>8</v>
      </c>
      <c r="W128" s="5" t="s">
        <v>2</v>
      </c>
      <c r="X128" s="7" t="s">
        <v>7</v>
      </c>
      <c r="Y128" s="5" t="s">
        <v>2</v>
      </c>
      <c r="Z128" s="7" t="s">
        <v>7</v>
      </c>
      <c r="AA128" s="5" t="s">
        <v>3</v>
      </c>
      <c r="AB128" s="5" t="s">
        <v>4</v>
      </c>
      <c r="AC128" s="8">
        <v>2</v>
      </c>
      <c r="AD128" s="5" t="s">
        <v>2</v>
      </c>
      <c r="AE128" s="5" t="s">
        <v>7</v>
      </c>
      <c r="AF128" s="5" t="s">
        <v>2</v>
      </c>
      <c r="AG128" s="8" t="s">
        <v>7</v>
      </c>
      <c r="AH128" s="5" t="s">
        <v>2</v>
      </c>
      <c r="AI128" s="8" t="s">
        <v>7</v>
      </c>
      <c r="AJ128" s="5" t="s">
        <v>2</v>
      </c>
      <c r="AK128" s="8" t="s">
        <v>7</v>
      </c>
      <c r="AL128" s="5" t="s">
        <v>3</v>
      </c>
      <c r="AM128" s="5" t="s">
        <v>1</v>
      </c>
      <c r="AN128" s="7">
        <v>3</v>
      </c>
      <c r="AO128" s="5" t="s">
        <v>2</v>
      </c>
      <c r="AP128" s="5" t="s">
        <v>7</v>
      </c>
      <c r="AQ128" s="5" t="s">
        <v>2</v>
      </c>
      <c r="AR128" s="7" t="s">
        <v>7</v>
      </c>
      <c r="AS128" s="5" t="s">
        <v>2</v>
      </c>
      <c r="AT128" s="7" t="s">
        <v>7</v>
      </c>
      <c r="AU128" s="5" t="s">
        <v>2</v>
      </c>
      <c r="AV128" s="7" t="s">
        <v>7</v>
      </c>
      <c r="AW128" s="5" t="s">
        <v>3</v>
      </c>
      <c r="AX128" s="5" t="s">
        <v>4</v>
      </c>
      <c r="AY128" s="7">
        <v>4</v>
      </c>
      <c r="AZ128" s="5" t="s">
        <v>2</v>
      </c>
      <c r="BA128" s="5" t="s">
        <v>7</v>
      </c>
      <c r="BB128" s="5" t="s">
        <v>2</v>
      </c>
      <c r="BC128" s="7" t="s">
        <v>7</v>
      </c>
      <c r="BD128" s="5" t="s">
        <v>2</v>
      </c>
      <c r="BE128" s="7" t="s">
        <v>7</v>
      </c>
      <c r="BF128" s="5" t="s">
        <v>2</v>
      </c>
      <c r="BG128" s="7" t="s">
        <v>7</v>
      </c>
      <c r="BH128" s="5" t="s">
        <v>3</v>
      </c>
      <c r="BI128" s="5"/>
      <c r="BJ128" s="5" t="s">
        <v>1</v>
      </c>
      <c r="BK128" s="7">
        <v>5</v>
      </c>
      <c r="BL128" s="5" t="s">
        <v>2</v>
      </c>
      <c r="BM128" s="5" t="s">
        <v>7</v>
      </c>
      <c r="BN128" s="5" t="s">
        <v>2</v>
      </c>
      <c r="BO128" s="7" t="s">
        <v>7</v>
      </c>
      <c r="BP128" s="5" t="s">
        <v>2</v>
      </c>
      <c r="BQ128" s="7"/>
      <c r="BR128" s="5" t="s">
        <v>2</v>
      </c>
      <c r="BS128" s="7" t="s">
        <v>7</v>
      </c>
      <c r="BT128" s="5" t="s">
        <v>3</v>
      </c>
      <c r="BV128" s="5" t="s">
        <v>405</v>
      </c>
      <c r="BW128" s="9" t="s">
        <v>5</v>
      </c>
      <c r="BX128" s="5" t="s">
        <v>2</v>
      </c>
      <c r="BY128" s="8" t="s">
        <v>7</v>
      </c>
      <c r="BZ128" s="5" t="s">
        <v>2</v>
      </c>
      <c r="CA128" s="8" t="s">
        <v>7</v>
      </c>
      <c r="CB128" s="5" t="s">
        <v>2</v>
      </c>
      <c r="CC128" s="8" t="s">
        <v>7</v>
      </c>
      <c r="CD128" s="5" t="s">
        <v>2</v>
      </c>
      <c r="CE128" s="8" t="s">
        <v>7</v>
      </c>
      <c r="CF128" s="5" t="s">
        <v>3</v>
      </c>
      <c r="CG128" s="6" t="s">
        <v>18</v>
      </c>
      <c r="CH128" s="11">
        <v>495</v>
      </c>
      <c r="CI128" s="6">
        <v>5500</v>
      </c>
      <c r="CJ128" s="6"/>
      <c r="CK128" s="6"/>
      <c r="CL128" s="6"/>
      <c r="CM128" s="6"/>
      <c r="CN128" s="6">
        <v>0.09</v>
      </c>
      <c r="CO128" s="6" t="s">
        <v>35</v>
      </c>
      <c r="CP128" s="6">
        <v>1</v>
      </c>
      <c r="CQ128" s="6" t="s">
        <v>29</v>
      </c>
      <c r="CR128" s="6" t="s">
        <v>27</v>
      </c>
      <c r="CS128" s="6">
        <v>5500</v>
      </c>
      <c r="CT128" s="6" t="s">
        <v>24</v>
      </c>
      <c r="CU128" s="6">
        <v>0.09</v>
      </c>
      <c r="CV128" s="6" t="s">
        <v>25</v>
      </c>
      <c r="CW128" s="6">
        <v>495</v>
      </c>
      <c r="CX128" s="6" t="s">
        <v>28</v>
      </c>
      <c r="CY128" s="6" t="s">
        <v>26</v>
      </c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 t="s">
        <v>36</v>
      </c>
      <c r="DN128" s="5" t="s">
        <v>19</v>
      </c>
      <c r="DO128" s="5" t="s">
        <v>23</v>
      </c>
      <c r="DP128" s="5" t="s">
        <v>1</v>
      </c>
      <c r="DQ128" s="7">
        <v>1</v>
      </c>
      <c r="DR128" s="5" t="s">
        <v>2</v>
      </c>
      <c r="DS128" s="7">
        <v>5500</v>
      </c>
      <c r="DT128" s="5" t="s">
        <v>2</v>
      </c>
      <c r="DU128" s="7" t="s">
        <v>355</v>
      </c>
      <c r="DV128" s="5" t="s">
        <v>2</v>
      </c>
      <c r="DW128" s="7" t="s">
        <v>7</v>
      </c>
      <c r="DX128" s="5" t="s">
        <v>2</v>
      </c>
      <c r="DY128" s="7" t="s">
        <v>7</v>
      </c>
      <c r="DZ128" s="5" t="s">
        <v>3</v>
      </c>
      <c r="EA128" s="5" t="s">
        <v>4</v>
      </c>
      <c r="EB128" s="8">
        <v>2</v>
      </c>
      <c r="EC128" s="5" t="s">
        <v>2</v>
      </c>
      <c r="ED128" s="5" t="s">
        <v>7</v>
      </c>
      <c r="EE128" s="5" t="s">
        <v>2</v>
      </c>
      <c r="EF128" s="8" t="s">
        <v>7</v>
      </c>
      <c r="EG128" s="5" t="s">
        <v>2</v>
      </c>
      <c r="EH128" s="8" t="s">
        <v>7</v>
      </c>
      <c r="EI128" s="5" t="s">
        <v>2</v>
      </c>
      <c r="EJ128" s="8" t="s">
        <v>7</v>
      </c>
      <c r="EK128" s="5" t="s">
        <v>3</v>
      </c>
      <c r="EL128" s="5" t="s">
        <v>1</v>
      </c>
      <c r="EM128" s="7">
        <v>3</v>
      </c>
      <c r="EN128" s="5" t="s">
        <v>2</v>
      </c>
      <c r="EO128" s="5" t="s">
        <v>7</v>
      </c>
      <c r="EP128" s="5" t="s">
        <v>2</v>
      </c>
      <c r="EQ128" s="7" t="s">
        <v>7</v>
      </c>
      <c r="ER128" s="5" t="s">
        <v>2</v>
      </c>
      <c r="ES128" s="7" t="s">
        <v>7</v>
      </c>
      <c r="ET128" s="5" t="s">
        <v>2</v>
      </c>
      <c r="EU128" s="7" t="s">
        <v>7</v>
      </c>
      <c r="EV128" s="5" t="s">
        <v>3</v>
      </c>
      <c r="EW128" s="5" t="s">
        <v>4</v>
      </c>
      <c r="EX128" s="7">
        <v>4</v>
      </c>
      <c r="EY128" s="5" t="s">
        <v>2</v>
      </c>
      <c r="EZ128" s="5" t="s">
        <v>7</v>
      </c>
      <c r="FA128" s="5" t="s">
        <v>2</v>
      </c>
      <c r="FB128" s="7" t="s">
        <v>7</v>
      </c>
      <c r="FC128" s="5" t="s">
        <v>2</v>
      </c>
      <c r="FD128" s="7" t="s">
        <v>7</v>
      </c>
      <c r="FE128" s="5" t="s">
        <v>2</v>
      </c>
      <c r="FF128" s="7" t="s">
        <v>7</v>
      </c>
      <c r="FG128" s="5" t="s">
        <v>3</v>
      </c>
      <c r="FH128" s="5" t="s">
        <v>1</v>
      </c>
      <c r="FI128" s="7">
        <v>5</v>
      </c>
      <c r="FJ128" s="5" t="s">
        <v>2</v>
      </c>
      <c r="FK128" s="5" t="s">
        <v>7</v>
      </c>
      <c r="FL128" s="5" t="s">
        <v>2</v>
      </c>
      <c r="FM128" s="7" t="s">
        <v>7</v>
      </c>
      <c r="FN128" s="5" t="s">
        <v>2</v>
      </c>
      <c r="FO128" s="7" t="s">
        <v>7</v>
      </c>
      <c r="FP128" s="5" t="s">
        <v>2</v>
      </c>
      <c r="FQ128" s="7" t="s">
        <v>7</v>
      </c>
      <c r="FR128" s="5" t="s">
        <v>3</v>
      </c>
      <c r="FT128" s="6"/>
      <c r="FU128" s="5" t="s">
        <v>405</v>
      </c>
      <c r="FV128" s="9" t="s">
        <v>5</v>
      </c>
      <c r="FW128" s="5" t="s">
        <v>2</v>
      </c>
      <c r="FX128" s="8" t="s">
        <v>7</v>
      </c>
      <c r="FY128" s="5" t="s">
        <v>2</v>
      </c>
      <c r="FZ128" s="8" t="s">
        <v>7</v>
      </c>
      <c r="GA128" s="5" t="s">
        <v>2</v>
      </c>
      <c r="GB128" s="8" t="s">
        <v>7</v>
      </c>
      <c r="GC128" s="5" t="s">
        <v>2</v>
      </c>
      <c r="GD128" s="8" t="s">
        <v>7</v>
      </c>
      <c r="GE128" s="5" t="s">
        <v>3</v>
      </c>
      <c r="GF128" s="6" t="s">
        <v>18</v>
      </c>
    </row>
    <row r="129" spans="1:188" x14ac:dyDescent="0.25">
      <c r="A129" s="5" t="s">
        <v>9</v>
      </c>
      <c r="B129" s="5">
        <v>13600</v>
      </c>
      <c r="C129" s="5" t="s">
        <v>10</v>
      </c>
      <c r="D129" s="5" t="s">
        <v>11</v>
      </c>
      <c r="E129" s="5" t="s">
        <v>20</v>
      </c>
      <c r="F129" s="5" t="s">
        <v>21</v>
      </c>
      <c r="G129" s="5" t="s">
        <v>22</v>
      </c>
      <c r="H129" s="5">
        <v>2</v>
      </c>
      <c r="I129" s="5" t="s">
        <v>12</v>
      </c>
      <c r="J129" s="5">
        <v>4</v>
      </c>
      <c r="K129" s="5" t="s">
        <v>14</v>
      </c>
      <c r="L129" s="5" t="s">
        <v>15</v>
      </c>
      <c r="M129" s="5" t="s">
        <v>16</v>
      </c>
      <c r="O129" s="5" t="s">
        <v>19</v>
      </c>
      <c r="P129" s="5" t="s">
        <v>23</v>
      </c>
      <c r="Q129" s="5" t="s">
        <v>1</v>
      </c>
      <c r="R129" s="7">
        <v>1</v>
      </c>
      <c r="S129" s="5" t="s">
        <v>2</v>
      </c>
      <c r="T129" s="7">
        <v>13600</v>
      </c>
      <c r="U129" s="5" t="s">
        <v>2</v>
      </c>
      <c r="V129" s="7" t="s">
        <v>8</v>
      </c>
      <c r="W129" s="5" t="s">
        <v>2</v>
      </c>
      <c r="X129" s="7" t="s">
        <v>7</v>
      </c>
      <c r="Y129" s="5" t="s">
        <v>2</v>
      </c>
      <c r="Z129" s="7" t="s">
        <v>7</v>
      </c>
      <c r="AA129" s="5" t="s">
        <v>3</v>
      </c>
      <c r="AB129" s="5" t="s">
        <v>4</v>
      </c>
      <c r="AC129" s="8">
        <v>2</v>
      </c>
      <c r="AD129" s="5" t="s">
        <v>2</v>
      </c>
      <c r="AE129" s="5" t="s">
        <v>7</v>
      </c>
      <c r="AF129" s="5" t="s">
        <v>2</v>
      </c>
      <c r="AG129" s="8" t="s">
        <v>7</v>
      </c>
      <c r="AH129" s="5" t="s">
        <v>2</v>
      </c>
      <c r="AI129" s="8" t="s">
        <v>7</v>
      </c>
      <c r="AJ129" s="5" t="s">
        <v>2</v>
      </c>
      <c r="AK129" s="8" t="s">
        <v>7</v>
      </c>
      <c r="AL129" s="5" t="s">
        <v>3</v>
      </c>
      <c r="AM129" s="5" t="s">
        <v>1</v>
      </c>
      <c r="AN129" s="7">
        <v>3</v>
      </c>
      <c r="AO129" s="5" t="s">
        <v>2</v>
      </c>
      <c r="AP129" s="5" t="s">
        <v>7</v>
      </c>
      <c r="AQ129" s="5" t="s">
        <v>2</v>
      </c>
      <c r="AR129" s="7" t="s">
        <v>7</v>
      </c>
      <c r="AS129" s="5" t="s">
        <v>2</v>
      </c>
      <c r="AT129" s="7" t="s">
        <v>7</v>
      </c>
      <c r="AU129" s="5" t="s">
        <v>2</v>
      </c>
      <c r="AV129" s="7" t="s">
        <v>7</v>
      </c>
      <c r="AW129" s="5" t="s">
        <v>3</v>
      </c>
      <c r="AX129" s="5" t="s">
        <v>4</v>
      </c>
      <c r="AY129" s="7">
        <v>4</v>
      </c>
      <c r="AZ129" s="5" t="s">
        <v>2</v>
      </c>
      <c r="BA129" s="5" t="s">
        <v>7</v>
      </c>
      <c r="BB129" s="5" t="s">
        <v>2</v>
      </c>
      <c r="BC129" s="7" t="s">
        <v>7</v>
      </c>
      <c r="BD129" s="5" t="s">
        <v>2</v>
      </c>
      <c r="BE129" s="7" t="s">
        <v>7</v>
      </c>
      <c r="BF129" s="5" t="s">
        <v>2</v>
      </c>
      <c r="BG129" s="7" t="s">
        <v>7</v>
      </c>
      <c r="BH129" s="5" t="s">
        <v>3</v>
      </c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V129" s="5" t="s">
        <v>405</v>
      </c>
      <c r="BW129" s="9" t="s">
        <v>5</v>
      </c>
      <c r="BX129" s="5" t="s">
        <v>2</v>
      </c>
      <c r="BY129" s="8" t="s">
        <v>7</v>
      </c>
      <c r="BZ129" s="5" t="s">
        <v>2</v>
      </c>
      <c r="CA129" s="8" t="s">
        <v>7</v>
      </c>
      <c r="CB129" s="5" t="s">
        <v>2</v>
      </c>
      <c r="CC129" s="8" t="s">
        <v>7</v>
      </c>
      <c r="CD129" s="5" t="s">
        <v>2</v>
      </c>
      <c r="CE129" s="8" t="s">
        <v>7</v>
      </c>
      <c r="CF129" s="5" t="s">
        <v>3</v>
      </c>
      <c r="CG129" s="6" t="s">
        <v>18</v>
      </c>
      <c r="CH129" s="11">
        <v>272</v>
      </c>
      <c r="CI129" s="6">
        <v>13600</v>
      </c>
      <c r="CJ129" s="6"/>
      <c r="CK129" s="6"/>
      <c r="CL129" s="6"/>
      <c r="CM129" s="6"/>
      <c r="CN129" s="6">
        <v>0.02</v>
      </c>
      <c r="CO129" s="6" t="s">
        <v>35</v>
      </c>
      <c r="CP129" s="6">
        <v>1</v>
      </c>
      <c r="CQ129" s="6" t="s">
        <v>29</v>
      </c>
      <c r="CR129" s="6" t="s">
        <v>27</v>
      </c>
      <c r="CS129" s="6">
        <v>13600</v>
      </c>
      <c r="CT129" s="6" t="s">
        <v>24</v>
      </c>
      <c r="CU129" s="6">
        <v>0.02</v>
      </c>
      <c r="CV129" s="6" t="s">
        <v>25</v>
      </c>
      <c r="CW129" s="6">
        <v>272</v>
      </c>
      <c r="CX129" s="6" t="s">
        <v>28</v>
      </c>
      <c r="CY129" s="6" t="s">
        <v>26</v>
      </c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 t="s">
        <v>36</v>
      </c>
      <c r="DN129" s="5" t="s">
        <v>19</v>
      </c>
      <c r="DO129" s="5" t="s">
        <v>23</v>
      </c>
      <c r="DP129" s="5" t="s">
        <v>1</v>
      </c>
      <c r="DQ129" s="7">
        <v>1</v>
      </c>
      <c r="DR129" s="5" t="s">
        <v>2</v>
      </c>
      <c r="DS129" s="7">
        <v>13600</v>
      </c>
      <c r="DT129" s="5" t="s">
        <v>2</v>
      </c>
      <c r="DU129" s="7" t="s">
        <v>342</v>
      </c>
      <c r="DV129" s="5" t="s">
        <v>2</v>
      </c>
      <c r="DW129" s="7" t="s">
        <v>7</v>
      </c>
      <c r="DX129" s="5" t="s">
        <v>2</v>
      </c>
      <c r="DY129" s="7" t="s">
        <v>7</v>
      </c>
      <c r="DZ129" s="5" t="s">
        <v>3</v>
      </c>
      <c r="EA129" s="5" t="s">
        <v>4</v>
      </c>
      <c r="EB129" s="8">
        <v>2</v>
      </c>
      <c r="EC129" s="5" t="s">
        <v>2</v>
      </c>
      <c r="ED129" s="5" t="s">
        <v>7</v>
      </c>
      <c r="EE129" s="5" t="s">
        <v>2</v>
      </c>
      <c r="EF129" s="8" t="s">
        <v>7</v>
      </c>
      <c r="EG129" s="5" t="s">
        <v>2</v>
      </c>
      <c r="EH129" s="8" t="s">
        <v>7</v>
      </c>
      <c r="EI129" s="5" t="s">
        <v>2</v>
      </c>
      <c r="EJ129" s="8" t="s">
        <v>7</v>
      </c>
      <c r="EK129" s="5" t="s">
        <v>3</v>
      </c>
      <c r="EL129" s="5" t="s">
        <v>1</v>
      </c>
      <c r="EM129" s="7">
        <v>3</v>
      </c>
      <c r="EN129" s="5" t="s">
        <v>2</v>
      </c>
      <c r="EO129" s="5" t="s">
        <v>7</v>
      </c>
      <c r="EP129" s="5" t="s">
        <v>2</v>
      </c>
      <c r="EQ129" s="7" t="s">
        <v>7</v>
      </c>
      <c r="ER129" s="5" t="s">
        <v>2</v>
      </c>
      <c r="ES129" s="7" t="s">
        <v>7</v>
      </c>
      <c r="ET129" s="5" t="s">
        <v>2</v>
      </c>
      <c r="EU129" s="7" t="s">
        <v>7</v>
      </c>
      <c r="EV129" s="5" t="s">
        <v>3</v>
      </c>
      <c r="EW129" s="5" t="s">
        <v>4</v>
      </c>
      <c r="EX129" s="7">
        <v>4</v>
      </c>
      <c r="EY129" s="5" t="s">
        <v>2</v>
      </c>
      <c r="EZ129" s="5" t="s">
        <v>7</v>
      </c>
      <c r="FA129" s="5" t="s">
        <v>2</v>
      </c>
      <c r="FB129" s="7" t="s">
        <v>7</v>
      </c>
      <c r="FC129" s="5" t="s">
        <v>2</v>
      </c>
      <c r="FD129" s="7" t="s">
        <v>7</v>
      </c>
      <c r="FE129" s="5" t="s">
        <v>2</v>
      </c>
      <c r="FF129" s="7" t="s">
        <v>7</v>
      </c>
      <c r="FG129" s="5" t="s">
        <v>3</v>
      </c>
      <c r="FJ129" s="7"/>
      <c r="FN129" s="7"/>
      <c r="FP129" s="7"/>
      <c r="FR129" s="7"/>
      <c r="FT129" s="6"/>
      <c r="FU129" s="5" t="s">
        <v>405</v>
      </c>
      <c r="FV129" s="9" t="s">
        <v>5</v>
      </c>
      <c r="FW129" s="5" t="s">
        <v>2</v>
      </c>
      <c r="FX129" s="8" t="s">
        <v>7</v>
      </c>
      <c r="FY129" s="5" t="s">
        <v>2</v>
      </c>
      <c r="FZ129" s="8" t="s">
        <v>7</v>
      </c>
      <c r="GA129" s="5" t="s">
        <v>2</v>
      </c>
      <c r="GB129" s="8" t="s">
        <v>7</v>
      </c>
      <c r="GC129" s="5" t="s">
        <v>2</v>
      </c>
      <c r="GD129" s="8" t="s">
        <v>7</v>
      </c>
      <c r="GE129" s="5" t="s">
        <v>3</v>
      </c>
      <c r="GF129" s="6" t="s">
        <v>18</v>
      </c>
    </row>
    <row r="130" spans="1:188" x14ac:dyDescent="0.25">
      <c r="A130" s="5" t="s">
        <v>9</v>
      </c>
      <c r="B130" s="5">
        <v>6900</v>
      </c>
      <c r="C130" s="5" t="s">
        <v>10</v>
      </c>
      <c r="D130" s="5" t="s">
        <v>11</v>
      </c>
      <c r="E130" s="5" t="s">
        <v>20</v>
      </c>
      <c r="F130" s="5" t="s">
        <v>21</v>
      </c>
      <c r="G130" s="5" t="s">
        <v>22</v>
      </c>
      <c r="H130" s="5">
        <v>6</v>
      </c>
      <c r="I130" s="5" t="s">
        <v>12</v>
      </c>
      <c r="J130" s="5">
        <v>3</v>
      </c>
      <c r="K130" s="5" t="s">
        <v>14</v>
      </c>
      <c r="L130" s="5" t="s">
        <v>15</v>
      </c>
      <c r="M130" s="5" t="s">
        <v>16</v>
      </c>
      <c r="O130" s="5" t="s">
        <v>19</v>
      </c>
      <c r="P130" s="5" t="s">
        <v>23</v>
      </c>
      <c r="Q130" s="5" t="s">
        <v>1</v>
      </c>
      <c r="R130" s="7">
        <v>1</v>
      </c>
      <c r="S130" s="5" t="s">
        <v>2</v>
      </c>
      <c r="T130" s="7">
        <v>6900</v>
      </c>
      <c r="U130" s="5" t="s">
        <v>2</v>
      </c>
      <c r="V130" s="7" t="s">
        <v>8</v>
      </c>
      <c r="W130" s="5" t="s">
        <v>2</v>
      </c>
      <c r="X130" s="7" t="s">
        <v>7</v>
      </c>
      <c r="Y130" s="5" t="s">
        <v>2</v>
      </c>
      <c r="Z130" s="7" t="s">
        <v>7</v>
      </c>
      <c r="AA130" s="5" t="s">
        <v>3</v>
      </c>
      <c r="AB130" s="5" t="s">
        <v>4</v>
      </c>
      <c r="AC130" s="8">
        <v>2</v>
      </c>
      <c r="AD130" s="5" t="s">
        <v>2</v>
      </c>
      <c r="AE130" s="5" t="s">
        <v>7</v>
      </c>
      <c r="AF130" s="5" t="s">
        <v>2</v>
      </c>
      <c r="AG130" s="8" t="s">
        <v>7</v>
      </c>
      <c r="AH130" s="5" t="s">
        <v>2</v>
      </c>
      <c r="AI130" s="8" t="s">
        <v>7</v>
      </c>
      <c r="AJ130" s="5" t="s">
        <v>2</v>
      </c>
      <c r="AK130" s="8" t="s">
        <v>7</v>
      </c>
      <c r="AL130" s="5" t="s">
        <v>3</v>
      </c>
      <c r="AM130" s="5" t="s">
        <v>1</v>
      </c>
      <c r="AN130" s="7">
        <v>3</v>
      </c>
      <c r="AO130" s="5" t="s">
        <v>2</v>
      </c>
      <c r="AP130" s="5" t="s">
        <v>7</v>
      </c>
      <c r="AQ130" s="5" t="s">
        <v>2</v>
      </c>
      <c r="AR130" s="7" t="s">
        <v>7</v>
      </c>
      <c r="AS130" s="5" t="s">
        <v>2</v>
      </c>
      <c r="AT130" s="7" t="s">
        <v>7</v>
      </c>
      <c r="AU130" s="5" t="s">
        <v>2</v>
      </c>
      <c r="AV130" s="7" t="s">
        <v>7</v>
      </c>
      <c r="AW130" s="5" t="s">
        <v>3</v>
      </c>
      <c r="AY130" s="7"/>
      <c r="BC130" s="7"/>
      <c r="BE130" s="7"/>
      <c r="BG130" s="7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V130" s="5" t="s">
        <v>405</v>
      </c>
      <c r="BW130" s="9" t="s">
        <v>5</v>
      </c>
      <c r="BX130" s="5" t="s">
        <v>2</v>
      </c>
      <c r="BY130" s="8" t="s">
        <v>7</v>
      </c>
      <c r="BZ130" s="5" t="s">
        <v>2</v>
      </c>
      <c r="CA130" s="8" t="s">
        <v>7</v>
      </c>
      <c r="CB130" s="5" t="s">
        <v>2</v>
      </c>
      <c r="CC130" s="8" t="s">
        <v>7</v>
      </c>
      <c r="CD130" s="5" t="s">
        <v>2</v>
      </c>
      <c r="CE130" s="8" t="s">
        <v>7</v>
      </c>
      <c r="CF130" s="5" t="s">
        <v>3</v>
      </c>
      <c r="CG130" s="6" t="s">
        <v>18</v>
      </c>
      <c r="CH130" s="11">
        <v>414</v>
      </c>
      <c r="CI130" s="6">
        <v>6900</v>
      </c>
      <c r="CJ130" s="6"/>
      <c r="CK130" s="6"/>
      <c r="CL130" s="6"/>
      <c r="CM130" s="6"/>
      <c r="CN130" s="6">
        <v>0.06</v>
      </c>
      <c r="CO130" s="6" t="s">
        <v>35</v>
      </c>
      <c r="CP130" s="6">
        <v>1</v>
      </c>
      <c r="CQ130" s="6" t="s">
        <v>29</v>
      </c>
      <c r="CR130" s="6" t="s">
        <v>27</v>
      </c>
      <c r="CS130" s="6">
        <v>6900</v>
      </c>
      <c r="CT130" s="6" t="s">
        <v>24</v>
      </c>
      <c r="CU130" s="6">
        <v>0.06</v>
      </c>
      <c r="CV130" s="6" t="s">
        <v>25</v>
      </c>
      <c r="CW130" s="6">
        <v>414</v>
      </c>
      <c r="CX130" s="6" t="s">
        <v>28</v>
      </c>
      <c r="CY130" s="6" t="s">
        <v>26</v>
      </c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 t="s">
        <v>36</v>
      </c>
      <c r="DN130" s="5" t="s">
        <v>19</v>
      </c>
      <c r="DO130" s="5" t="s">
        <v>23</v>
      </c>
      <c r="DP130" s="5" t="s">
        <v>1</v>
      </c>
      <c r="DQ130" s="7">
        <v>1</v>
      </c>
      <c r="DR130" s="5" t="s">
        <v>2</v>
      </c>
      <c r="DS130" s="7">
        <v>6900</v>
      </c>
      <c r="DT130" s="5" t="s">
        <v>2</v>
      </c>
      <c r="DU130" s="7" t="s">
        <v>374</v>
      </c>
      <c r="DV130" s="5" t="s">
        <v>2</v>
      </c>
      <c r="DW130" s="7" t="s">
        <v>7</v>
      </c>
      <c r="DX130" s="5" t="s">
        <v>2</v>
      </c>
      <c r="DY130" s="7" t="s">
        <v>7</v>
      </c>
      <c r="DZ130" s="5" t="s">
        <v>3</v>
      </c>
      <c r="EA130" s="5" t="s">
        <v>4</v>
      </c>
      <c r="EB130" s="8">
        <v>2</v>
      </c>
      <c r="EC130" s="5" t="s">
        <v>2</v>
      </c>
      <c r="ED130" s="5" t="s">
        <v>7</v>
      </c>
      <c r="EE130" s="5" t="s">
        <v>2</v>
      </c>
      <c r="EF130" s="8" t="s">
        <v>7</v>
      </c>
      <c r="EG130" s="5" t="s">
        <v>2</v>
      </c>
      <c r="EH130" s="8" t="s">
        <v>7</v>
      </c>
      <c r="EI130" s="5" t="s">
        <v>2</v>
      </c>
      <c r="EJ130" s="8" t="s">
        <v>7</v>
      </c>
      <c r="EK130" s="5" t="s">
        <v>3</v>
      </c>
      <c r="EL130" s="5" t="s">
        <v>1</v>
      </c>
      <c r="EM130" s="7">
        <v>3</v>
      </c>
      <c r="EN130" s="5" t="s">
        <v>2</v>
      </c>
      <c r="EO130" s="5" t="s">
        <v>7</v>
      </c>
      <c r="EP130" s="5" t="s">
        <v>2</v>
      </c>
      <c r="EQ130" s="7" t="s">
        <v>7</v>
      </c>
      <c r="ER130" s="5" t="s">
        <v>2</v>
      </c>
      <c r="ES130" s="7" t="s">
        <v>7</v>
      </c>
      <c r="ET130" s="5" t="s">
        <v>2</v>
      </c>
      <c r="EU130" s="7" t="s">
        <v>7</v>
      </c>
      <c r="EV130" s="5" t="s">
        <v>3</v>
      </c>
      <c r="EX130" s="7"/>
      <c r="FB130" s="7"/>
      <c r="FD130" s="7"/>
      <c r="FF130" s="7"/>
      <c r="FJ130" s="7"/>
      <c r="FN130" s="7"/>
      <c r="FP130" s="7"/>
      <c r="FR130" s="7"/>
      <c r="FT130" s="6"/>
      <c r="FU130" s="5" t="s">
        <v>405</v>
      </c>
      <c r="FV130" s="9" t="s">
        <v>5</v>
      </c>
      <c r="FW130" s="5" t="s">
        <v>2</v>
      </c>
      <c r="FX130" s="8" t="s">
        <v>7</v>
      </c>
      <c r="FY130" s="5" t="s">
        <v>2</v>
      </c>
      <c r="FZ130" s="8" t="s">
        <v>7</v>
      </c>
      <c r="GA130" s="5" t="s">
        <v>2</v>
      </c>
      <c r="GB130" s="8" t="s">
        <v>7</v>
      </c>
      <c r="GC130" s="5" t="s">
        <v>2</v>
      </c>
      <c r="GD130" s="8" t="s">
        <v>7</v>
      </c>
      <c r="GE130" s="5" t="s">
        <v>3</v>
      </c>
      <c r="GF130" s="6" t="s">
        <v>18</v>
      </c>
    </row>
    <row r="131" spans="1:188" x14ac:dyDescent="0.25">
      <c r="A131" s="5" t="s">
        <v>9</v>
      </c>
      <c r="B131" s="5">
        <v>1700</v>
      </c>
      <c r="C131" s="5" t="s">
        <v>10</v>
      </c>
      <c r="D131" s="5" t="s">
        <v>11</v>
      </c>
      <c r="E131" s="5" t="s">
        <v>20</v>
      </c>
      <c r="F131" s="5" t="s">
        <v>21</v>
      </c>
      <c r="G131" s="5" t="s">
        <v>22</v>
      </c>
      <c r="H131" s="5">
        <v>3</v>
      </c>
      <c r="I131" s="5" t="s">
        <v>12</v>
      </c>
      <c r="J131" s="5">
        <v>5</v>
      </c>
      <c r="K131" s="5" t="s">
        <v>14</v>
      </c>
      <c r="L131" s="5" t="s">
        <v>15</v>
      </c>
      <c r="M131" s="5" t="s">
        <v>16</v>
      </c>
      <c r="O131" s="5" t="s">
        <v>19</v>
      </c>
      <c r="P131" s="5" t="s">
        <v>23</v>
      </c>
      <c r="Q131" s="5" t="s">
        <v>1</v>
      </c>
      <c r="R131" s="7">
        <v>1</v>
      </c>
      <c r="S131" s="5" t="s">
        <v>2</v>
      </c>
      <c r="T131" s="7">
        <v>1700</v>
      </c>
      <c r="U131" s="5" t="s">
        <v>2</v>
      </c>
      <c r="V131" s="7" t="s">
        <v>8</v>
      </c>
      <c r="W131" s="5" t="s">
        <v>2</v>
      </c>
      <c r="X131" s="7" t="s">
        <v>7</v>
      </c>
      <c r="Y131" s="5" t="s">
        <v>2</v>
      </c>
      <c r="Z131" s="7" t="s">
        <v>7</v>
      </c>
      <c r="AA131" s="5" t="s">
        <v>3</v>
      </c>
      <c r="AB131" s="5" t="s">
        <v>4</v>
      </c>
      <c r="AC131" s="8">
        <v>2</v>
      </c>
      <c r="AD131" s="5" t="s">
        <v>2</v>
      </c>
      <c r="AE131" s="5" t="s">
        <v>7</v>
      </c>
      <c r="AF131" s="5" t="s">
        <v>2</v>
      </c>
      <c r="AG131" s="8" t="s">
        <v>7</v>
      </c>
      <c r="AH131" s="5" t="s">
        <v>2</v>
      </c>
      <c r="AI131" s="8" t="s">
        <v>7</v>
      </c>
      <c r="AJ131" s="5" t="s">
        <v>2</v>
      </c>
      <c r="AK131" s="8" t="s">
        <v>7</v>
      </c>
      <c r="AL131" s="5" t="s">
        <v>3</v>
      </c>
      <c r="AM131" s="5" t="s">
        <v>1</v>
      </c>
      <c r="AN131" s="7">
        <v>3</v>
      </c>
      <c r="AO131" s="5" t="s">
        <v>2</v>
      </c>
      <c r="AP131" s="5" t="s">
        <v>7</v>
      </c>
      <c r="AQ131" s="5" t="s">
        <v>2</v>
      </c>
      <c r="AR131" s="7" t="s">
        <v>7</v>
      </c>
      <c r="AS131" s="5" t="s">
        <v>2</v>
      </c>
      <c r="AT131" s="7" t="s">
        <v>7</v>
      </c>
      <c r="AU131" s="5" t="s">
        <v>2</v>
      </c>
      <c r="AV131" s="7" t="s">
        <v>7</v>
      </c>
      <c r="AW131" s="5" t="s">
        <v>3</v>
      </c>
      <c r="AX131" s="5" t="s">
        <v>4</v>
      </c>
      <c r="AY131" s="7">
        <v>4</v>
      </c>
      <c r="AZ131" s="5" t="s">
        <v>2</v>
      </c>
      <c r="BA131" s="5" t="s">
        <v>7</v>
      </c>
      <c r="BB131" s="5" t="s">
        <v>2</v>
      </c>
      <c r="BC131" s="7" t="s">
        <v>7</v>
      </c>
      <c r="BD131" s="5" t="s">
        <v>2</v>
      </c>
      <c r="BE131" s="7" t="s">
        <v>7</v>
      </c>
      <c r="BF131" s="5" t="s">
        <v>2</v>
      </c>
      <c r="BG131" s="7" t="s">
        <v>7</v>
      </c>
      <c r="BH131" s="5" t="s">
        <v>3</v>
      </c>
      <c r="BI131" s="5"/>
      <c r="BJ131" s="5" t="s">
        <v>1</v>
      </c>
      <c r="BK131" s="7">
        <v>5</v>
      </c>
      <c r="BL131" s="5" t="s">
        <v>2</v>
      </c>
      <c r="BM131" s="5" t="s">
        <v>7</v>
      </c>
      <c r="BN131" s="5" t="s">
        <v>2</v>
      </c>
      <c r="BO131" s="7" t="s">
        <v>7</v>
      </c>
      <c r="BP131" s="5" t="s">
        <v>2</v>
      </c>
      <c r="BQ131" s="7"/>
      <c r="BR131" s="5" t="s">
        <v>2</v>
      </c>
      <c r="BS131" s="7" t="s">
        <v>7</v>
      </c>
      <c r="BT131" s="5" t="s">
        <v>3</v>
      </c>
      <c r="BV131" s="5" t="s">
        <v>405</v>
      </c>
      <c r="BW131" s="9" t="s">
        <v>5</v>
      </c>
      <c r="BX131" s="5" t="s">
        <v>2</v>
      </c>
      <c r="BY131" s="8" t="s">
        <v>7</v>
      </c>
      <c r="BZ131" s="5" t="s">
        <v>2</v>
      </c>
      <c r="CA131" s="8" t="s">
        <v>7</v>
      </c>
      <c r="CB131" s="5" t="s">
        <v>2</v>
      </c>
      <c r="CC131" s="8" t="s">
        <v>7</v>
      </c>
      <c r="CD131" s="5" t="s">
        <v>2</v>
      </c>
      <c r="CE131" s="8" t="s">
        <v>7</v>
      </c>
      <c r="CF131" s="5" t="s">
        <v>3</v>
      </c>
      <c r="CG131" s="6" t="s">
        <v>18</v>
      </c>
      <c r="CH131" s="11">
        <v>51</v>
      </c>
      <c r="CI131" s="6">
        <v>1700</v>
      </c>
      <c r="CJ131" s="6"/>
      <c r="CK131" s="6"/>
      <c r="CL131" s="6"/>
      <c r="CM131" s="6"/>
      <c r="CN131" s="6">
        <v>0.03</v>
      </c>
      <c r="CO131" s="6" t="s">
        <v>35</v>
      </c>
      <c r="CP131" s="6">
        <v>1</v>
      </c>
      <c r="CQ131" s="6" t="s">
        <v>29</v>
      </c>
      <c r="CR131" s="6" t="s">
        <v>27</v>
      </c>
      <c r="CS131" s="6">
        <v>1700</v>
      </c>
      <c r="CT131" s="6" t="s">
        <v>24</v>
      </c>
      <c r="CU131" s="6">
        <v>0.03</v>
      </c>
      <c r="CV131" s="6" t="s">
        <v>25</v>
      </c>
      <c r="CW131" s="6">
        <v>51</v>
      </c>
      <c r="CX131" s="6" t="s">
        <v>28</v>
      </c>
      <c r="CY131" s="6" t="s">
        <v>26</v>
      </c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 t="s">
        <v>36</v>
      </c>
      <c r="DN131" s="5" t="s">
        <v>19</v>
      </c>
      <c r="DO131" s="5" t="s">
        <v>23</v>
      </c>
      <c r="DP131" s="5" t="s">
        <v>1</v>
      </c>
      <c r="DQ131" s="7">
        <v>1</v>
      </c>
      <c r="DR131" s="5" t="s">
        <v>2</v>
      </c>
      <c r="DS131" s="7">
        <v>1700</v>
      </c>
      <c r="DT131" s="5" t="s">
        <v>2</v>
      </c>
      <c r="DU131" s="7" t="s">
        <v>1591</v>
      </c>
      <c r="DV131" s="5" t="s">
        <v>2</v>
      </c>
      <c r="DW131" s="7" t="s">
        <v>7</v>
      </c>
      <c r="DX131" s="5" t="s">
        <v>2</v>
      </c>
      <c r="DY131" s="7" t="s">
        <v>7</v>
      </c>
      <c r="DZ131" s="5" t="s">
        <v>3</v>
      </c>
      <c r="EA131" s="5" t="s">
        <v>4</v>
      </c>
      <c r="EB131" s="8">
        <v>2</v>
      </c>
      <c r="EC131" s="5" t="s">
        <v>2</v>
      </c>
      <c r="ED131" s="5" t="s">
        <v>7</v>
      </c>
      <c r="EE131" s="5" t="s">
        <v>2</v>
      </c>
      <c r="EF131" s="8" t="s">
        <v>7</v>
      </c>
      <c r="EG131" s="5" t="s">
        <v>2</v>
      </c>
      <c r="EH131" s="8" t="s">
        <v>7</v>
      </c>
      <c r="EI131" s="5" t="s">
        <v>2</v>
      </c>
      <c r="EJ131" s="8" t="s">
        <v>7</v>
      </c>
      <c r="EK131" s="5" t="s">
        <v>3</v>
      </c>
      <c r="EL131" s="5" t="s">
        <v>1</v>
      </c>
      <c r="EM131" s="7">
        <v>3</v>
      </c>
      <c r="EN131" s="5" t="s">
        <v>2</v>
      </c>
      <c r="EO131" s="5" t="s">
        <v>7</v>
      </c>
      <c r="EP131" s="5" t="s">
        <v>2</v>
      </c>
      <c r="EQ131" s="7" t="s">
        <v>7</v>
      </c>
      <c r="ER131" s="5" t="s">
        <v>2</v>
      </c>
      <c r="ES131" s="7" t="s">
        <v>7</v>
      </c>
      <c r="ET131" s="5" t="s">
        <v>2</v>
      </c>
      <c r="EU131" s="7" t="s">
        <v>7</v>
      </c>
      <c r="EV131" s="5" t="s">
        <v>3</v>
      </c>
      <c r="EW131" s="5" t="s">
        <v>4</v>
      </c>
      <c r="EX131" s="7">
        <v>4</v>
      </c>
      <c r="EY131" s="5" t="s">
        <v>2</v>
      </c>
      <c r="EZ131" s="5" t="s">
        <v>7</v>
      </c>
      <c r="FA131" s="5" t="s">
        <v>2</v>
      </c>
      <c r="FB131" s="7" t="s">
        <v>7</v>
      </c>
      <c r="FC131" s="5" t="s">
        <v>2</v>
      </c>
      <c r="FD131" s="7" t="s">
        <v>7</v>
      </c>
      <c r="FE131" s="5" t="s">
        <v>2</v>
      </c>
      <c r="FF131" s="7" t="s">
        <v>7</v>
      </c>
      <c r="FG131" s="5" t="s">
        <v>3</v>
      </c>
      <c r="FH131" s="5" t="s">
        <v>1</v>
      </c>
      <c r="FI131" s="7">
        <v>5</v>
      </c>
      <c r="FJ131" s="5" t="s">
        <v>2</v>
      </c>
      <c r="FK131" s="5" t="s">
        <v>7</v>
      </c>
      <c r="FL131" s="5" t="s">
        <v>2</v>
      </c>
      <c r="FM131" s="7" t="s">
        <v>7</v>
      </c>
      <c r="FN131" s="5" t="s">
        <v>2</v>
      </c>
      <c r="FO131" s="7" t="s">
        <v>7</v>
      </c>
      <c r="FP131" s="5" t="s">
        <v>2</v>
      </c>
      <c r="FQ131" s="7" t="s">
        <v>7</v>
      </c>
      <c r="FR131" s="5" t="s">
        <v>3</v>
      </c>
      <c r="FT131" s="6"/>
      <c r="FU131" s="5" t="s">
        <v>405</v>
      </c>
      <c r="FV131" s="9" t="s">
        <v>5</v>
      </c>
      <c r="FW131" s="5" t="s">
        <v>2</v>
      </c>
      <c r="FX131" s="8" t="s">
        <v>7</v>
      </c>
      <c r="FY131" s="5" t="s">
        <v>2</v>
      </c>
      <c r="FZ131" s="8" t="s">
        <v>7</v>
      </c>
      <c r="GA131" s="5" t="s">
        <v>2</v>
      </c>
      <c r="GB131" s="8" t="s">
        <v>7</v>
      </c>
      <c r="GC131" s="5" t="s">
        <v>2</v>
      </c>
      <c r="GD131" s="8" t="s">
        <v>7</v>
      </c>
      <c r="GE131" s="5" t="s">
        <v>3</v>
      </c>
      <c r="GF131" s="6" t="s">
        <v>18</v>
      </c>
    </row>
    <row r="132" spans="1:188" x14ac:dyDescent="0.25">
      <c r="A132" s="5" t="s">
        <v>9</v>
      </c>
      <c r="B132" s="5">
        <v>17300</v>
      </c>
      <c r="C132" s="5" t="s">
        <v>10</v>
      </c>
      <c r="D132" s="5" t="s">
        <v>11</v>
      </c>
      <c r="E132" s="5" t="s">
        <v>20</v>
      </c>
      <c r="F132" s="5" t="s">
        <v>21</v>
      </c>
      <c r="G132" s="5" t="s">
        <v>22</v>
      </c>
      <c r="H132" s="5">
        <v>8</v>
      </c>
      <c r="I132" s="5" t="s">
        <v>12</v>
      </c>
      <c r="J132" s="5">
        <v>4</v>
      </c>
      <c r="K132" s="5" t="s">
        <v>14</v>
      </c>
      <c r="L132" s="5" t="s">
        <v>15</v>
      </c>
      <c r="M132" s="5" t="s">
        <v>16</v>
      </c>
      <c r="O132" s="5" t="s">
        <v>19</v>
      </c>
      <c r="P132" s="5" t="s">
        <v>23</v>
      </c>
      <c r="Q132" s="5" t="s">
        <v>1</v>
      </c>
      <c r="R132" s="7">
        <v>1</v>
      </c>
      <c r="S132" s="5" t="s">
        <v>2</v>
      </c>
      <c r="T132" s="7">
        <v>17300</v>
      </c>
      <c r="U132" s="5" t="s">
        <v>2</v>
      </c>
      <c r="V132" s="7" t="s">
        <v>8</v>
      </c>
      <c r="W132" s="5" t="s">
        <v>2</v>
      </c>
      <c r="X132" s="7" t="s">
        <v>7</v>
      </c>
      <c r="Y132" s="5" t="s">
        <v>2</v>
      </c>
      <c r="Z132" s="7" t="s">
        <v>7</v>
      </c>
      <c r="AA132" s="5" t="s">
        <v>3</v>
      </c>
      <c r="AB132" s="5" t="s">
        <v>4</v>
      </c>
      <c r="AC132" s="8">
        <v>2</v>
      </c>
      <c r="AD132" s="5" t="s">
        <v>2</v>
      </c>
      <c r="AE132" s="5" t="s">
        <v>7</v>
      </c>
      <c r="AF132" s="5" t="s">
        <v>2</v>
      </c>
      <c r="AG132" s="8" t="s">
        <v>7</v>
      </c>
      <c r="AH132" s="5" t="s">
        <v>2</v>
      </c>
      <c r="AI132" s="8" t="s">
        <v>7</v>
      </c>
      <c r="AJ132" s="5" t="s">
        <v>2</v>
      </c>
      <c r="AK132" s="8" t="s">
        <v>7</v>
      </c>
      <c r="AL132" s="5" t="s">
        <v>3</v>
      </c>
      <c r="AM132" s="5" t="s">
        <v>1</v>
      </c>
      <c r="AN132" s="7">
        <v>3</v>
      </c>
      <c r="AO132" s="5" t="s">
        <v>2</v>
      </c>
      <c r="AP132" s="5" t="s">
        <v>7</v>
      </c>
      <c r="AQ132" s="5" t="s">
        <v>2</v>
      </c>
      <c r="AR132" s="7" t="s">
        <v>7</v>
      </c>
      <c r="AS132" s="5" t="s">
        <v>2</v>
      </c>
      <c r="AT132" s="7" t="s">
        <v>7</v>
      </c>
      <c r="AU132" s="5" t="s">
        <v>2</v>
      </c>
      <c r="AV132" s="7" t="s">
        <v>7</v>
      </c>
      <c r="AW132" s="5" t="s">
        <v>3</v>
      </c>
      <c r="AX132" s="5" t="s">
        <v>4</v>
      </c>
      <c r="AY132" s="7">
        <v>4</v>
      </c>
      <c r="AZ132" s="5" t="s">
        <v>2</v>
      </c>
      <c r="BA132" s="5" t="s">
        <v>7</v>
      </c>
      <c r="BB132" s="5" t="s">
        <v>2</v>
      </c>
      <c r="BC132" s="7" t="s">
        <v>7</v>
      </c>
      <c r="BD132" s="5" t="s">
        <v>2</v>
      </c>
      <c r="BE132" s="7" t="s">
        <v>7</v>
      </c>
      <c r="BF132" s="5" t="s">
        <v>2</v>
      </c>
      <c r="BG132" s="7" t="s">
        <v>7</v>
      </c>
      <c r="BH132" s="5" t="s">
        <v>3</v>
      </c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V132" s="5" t="s">
        <v>405</v>
      </c>
      <c r="BW132" s="9" t="s">
        <v>5</v>
      </c>
      <c r="BX132" s="5" t="s">
        <v>2</v>
      </c>
      <c r="BY132" s="8" t="s">
        <v>7</v>
      </c>
      <c r="BZ132" s="5" t="s">
        <v>2</v>
      </c>
      <c r="CA132" s="8" t="s">
        <v>7</v>
      </c>
      <c r="CB132" s="5" t="s">
        <v>2</v>
      </c>
      <c r="CC132" s="8" t="s">
        <v>7</v>
      </c>
      <c r="CD132" s="5" t="s">
        <v>2</v>
      </c>
      <c r="CE132" s="8" t="s">
        <v>7</v>
      </c>
      <c r="CF132" s="5" t="s">
        <v>3</v>
      </c>
      <c r="CG132" s="6" t="s">
        <v>18</v>
      </c>
      <c r="CH132" s="11">
        <v>1384</v>
      </c>
      <c r="CI132" s="6">
        <v>17300</v>
      </c>
      <c r="CJ132" s="6"/>
      <c r="CK132" s="6"/>
      <c r="CL132" s="6"/>
      <c r="CM132" s="6"/>
      <c r="CN132" s="6">
        <v>0.08</v>
      </c>
      <c r="CO132" s="6" t="s">
        <v>35</v>
      </c>
      <c r="CP132" s="6">
        <v>1</v>
      </c>
      <c r="CQ132" s="6" t="s">
        <v>29</v>
      </c>
      <c r="CR132" s="6" t="s">
        <v>27</v>
      </c>
      <c r="CS132" s="6">
        <v>17300</v>
      </c>
      <c r="CT132" s="6" t="s">
        <v>24</v>
      </c>
      <c r="CU132" s="6">
        <v>0.08</v>
      </c>
      <c r="CV132" s="6" t="s">
        <v>25</v>
      </c>
      <c r="CW132" s="6">
        <v>1384</v>
      </c>
      <c r="CX132" s="6" t="s">
        <v>28</v>
      </c>
      <c r="CY132" s="6" t="s">
        <v>26</v>
      </c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 t="s">
        <v>36</v>
      </c>
      <c r="DN132" s="5" t="s">
        <v>19</v>
      </c>
      <c r="DO132" s="5" t="s">
        <v>23</v>
      </c>
      <c r="DP132" s="5" t="s">
        <v>1</v>
      </c>
      <c r="DQ132" s="7">
        <v>1</v>
      </c>
      <c r="DR132" s="5" t="s">
        <v>2</v>
      </c>
      <c r="DS132" s="7">
        <v>17300</v>
      </c>
      <c r="DT132" s="5" t="s">
        <v>2</v>
      </c>
      <c r="DU132" s="7" t="s">
        <v>358</v>
      </c>
      <c r="DV132" s="5" t="s">
        <v>2</v>
      </c>
      <c r="DW132" s="7" t="s">
        <v>7</v>
      </c>
      <c r="DX132" s="5" t="s">
        <v>2</v>
      </c>
      <c r="DY132" s="7" t="s">
        <v>7</v>
      </c>
      <c r="DZ132" s="5" t="s">
        <v>3</v>
      </c>
      <c r="EA132" s="5" t="s">
        <v>4</v>
      </c>
      <c r="EB132" s="8">
        <v>2</v>
      </c>
      <c r="EC132" s="5" t="s">
        <v>2</v>
      </c>
      <c r="ED132" s="5" t="s">
        <v>7</v>
      </c>
      <c r="EE132" s="5" t="s">
        <v>2</v>
      </c>
      <c r="EF132" s="8" t="s">
        <v>7</v>
      </c>
      <c r="EG132" s="5" t="s">
        <v>2</v>
      </c>
      <c r="EH132" s="8" t="s">
        <v>7</v>
      </c>
      <c r="EI132" s="5" t="s">
        <v>2</v>
      </c>
      <c r="EJ132" s="8" t="s">
        <v>7</v>
      </c>
      <c r="EK132" s="5" t="s">
        <v>3</v>
      </c>
      <c r="EL132" s="5" t="s">
        <v>1</v>
      </c>
      <c r="EM132" s="7">
        <v>3</v>
      </c>
      <c r="EN132" s="5" t="s">
        <v>2</v>
      </c>
      <c r="EO132" s="5" t="s">
        <v>7</v>
      </c>
      <c r="EP132" s="5" t="s">
        <v>2</v>
      </c>
      <c r="EQ132" s="7" t="s">
        <v>7</v>
      </c>
      <c r="ER132" s="5" t="s">
        <v>2</v>
      </c>
      <c r="ES132" s="7" t="s">
        <v>7</v>
      </c>
      <c r="ET132" s="5" t="s">
        <v>2</v>
      </c>
      <c r="EU132" s="7" t="s">
        <v>7</v>
      </c>
      <c r="EV132" s="5" t="s">
        <v>3</v>
      </c>
      <c r="EW132" s="5" t="s">
        <v>4</v>
      </c>
      <c r="EX132" s="7">
        <v>4</v>
      </c>
      <c r="EY132" s="5" t="s">
        <v>2</v>
      </c>
      <c r="EZ132" s="5" t="s">
        <v>7</v>
      </c>
      <c r="FA132" s="5" t="s">
        <v>2</v>
      </c>
      <c r="FB132" s="7" t="s">
        <v>7</v>
      </c>
      <c r="FC132" s="5" t="s">
        <v>2</v>
      </c>
      <c r="FD132" s="7" t="s">
        <v>7</v>
      </c>
      <c r="FE132" s="5" t="s">
        <v>2</v>
      </c>
      <c r="FF132" s="7" t="s">
        <v>7</v>
      </c>
      <c r="FG132" s="5" t="s">
        <v>3</v>
      </c>
      <c r="FJ132" s="7"/>
      <c r="FN132" s="7"/>
      <c r="FP132" s="7"/>
      <c r="FR132" s="7"/>
      <c r="FT132" s="6"/>
      <c r="FU132" s="5" t="s">
        <v>405</v>
      </c>
      <c r="FV132" s="9" t="s">
        <v>5</v>
      </c>
      <c r="FW132" s="5" t="s">
        <v>2</v>
      </c>
      <c r="FX132" s="8" t="s">
        <v>7</v>
      </c>
      <c r="FY132" s="5" t="s">
        <v>2</v>
      </c>
      <c r="FZ132" s="8" t="s">
        <v>7</v>
      </c>
      <c r="GA132" s="5" t="s">
        <v>2</v>
      </c>
      <c r="GB132" s="8" t="s">
        <v>7</v>
      </c>
      <c r="GC132" s="5" t="s">
        <v>2</v>
      </c>
      <c r="GD132" s="8" t="s">
        <v>7</v>
      </c>
      <c r="GE132" s="5" t="s">
        <v>3</v>
      </c>
      <c r="GF132" s="6" t="s">
        <v>18</v>
      </c>
    </row>
    <row r="133" spans="1:188" x14ac:dyDescent="0.25">
      <c r="A133" s="5" t="s">
        <v>9</v>
      </c>
      <c r="B133" s="5">
        <v>16300</v>
      </c>
      <c r="C133" s="5" t="s">
        <v>10</v>
      </c>
      <c r="D133" s="5" t="s">
        <v>11</v>
      </c>
      <c r="E133" s="5" t="s">
        <v>20</v>
      </c>
      <c r="F133" s="5" t="s">
        <v>21</v>
      </c>
      <c r="G133" s="5" t="s">
        <v>22</v>
      </c>
      <c r="H133" s="5">
        <v>8</v>
      </c>
      <c r="I133" s="5" t="s">
        <v>12</v>
      </c>
      <c r="J133" s="5">
        <v>3</v>
      </c>
      <c r="K133" s="5" t="s">
        <v>14</v>
      </c>
      <c r="L133" s="5" t="s">
        <v>15</v>
      </c>
      <c r="M133" s="5" t="s">
        <v>16</v>
      </c>
      <c r="O133" s="5" t="s">
        <v>19</v>
      </c>
      <c r="P133" s="5" t="s">
        <v>23</v>
      </c>
      <c r="Q133" s="5" t="s">
        <v>1</v>
      </c>
      <c r="R133" s="7">
        <v>1</v>
      </c>
      <c r="S133" s="5" t="s">
        <v>2</v>
      </c>
      <c r="T133" s="7">
        <v>16300</v>
      </c>
      <c r="U133" s="5" t="s">
        <v>2</v>
      </c>
      <c r="V133" s="7" t="s">
        <v>8</v>
      </c>
      <c r="W133" s="5" t="s">
        <v>2</v>
      </c>
      <c r="X133" s="7" t="s">
        <v>7</v>
      </c>
      <c r="Y133" s="5" t="s">
        <v>2</v>
      </c>
      <c r="Z133" s="7" t="s">
        <v>7</v>
      </c>
      <c r="AA133" s="5" t="s">
        <v>3</v>
      </c>
      <c r="AB133" s="5" t="s">
        <v>4</v>
      </c>
      <c r="AC133" s="8">
        <v>2</v>
      </c>
      <c r="AD133" s="5" t="s">
        <v>2</v>
      </c>
      <c r="AE133" s="5" t="s">
        <v>7</v>
      </c>
      <c r="AF133" s="5" t="s">
        <v>2</v>
      </c>
      <c r="AG133" s="8" t="s">
        <v>7</v>
      </c>
      <c r="AH133" s="5" t="s">
        <v>2</v>
      </c>
      <c r="AI133" s="8" t="s">
        <v>7</v>
      </c>
      <c r="AJ133" s="5" t="s">
        <v>2</v>
      </c>
      <c r="AK133" s="8" t="s">
        <v>7</v>
      </c>
      <c r="AL133" s="5" t="s">
        <v>3</v>
      </c>
      <c r="AM133" s="5" t="s">
        <v>1</v>
      </c>
      <c r="AN133" s="7">
        <v>3</v>
      </c>
      <c r="AO133" s="5" t="s">
        <v>2</v>
      </c>
      <c r="AP133" s="5" t="s">
        <v>7</v>
      </c>
      <c r="AQ133" s="5" t="s">
        <v>2</v>
      </c>
      <c r="AR133" s="7" t="s">
        <v>7</v>
      </c>
      <c r="AS133" s="5" t="s">
        <v>2</v>
      </c>
      <c r="AT133" s="7" t="s">
        <v>7</v>
      </c>
      <c r="AU133" s="5" t="s">
        <v>2</v>
      </c>
      <c r="AV133" s="7" t="s">
        <v>7</v>
      </c>
      <c r="AW133" s="5" t="s">
        <v>3</v>
      </c>
      <c r="AY133" s="7"/>
      <c r="BC133" s="7"/>
      <c r="BE133" s="7"/>
      <c r="BG133" s="7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V133" s="5" t="s">
        <v>405</v>
      </c>
      <c r="BW133" s="9" t="s">
        <v>5</v>
      </c>
      <c r="BX133" s="5" t="s">
        <v>2</v>
      </c>
      <c r="BY133" s="8" t="s">
        <v>7</v>
      </c>
      <c r="BZ133" s="5" t="s">
        <v>2</v>
      </c>
      <c r="CA133" s="8" t="s">
        <v>7</v>
      </c>
      <c r="CB133" s="5" t="s">
        <v>2</v>
      </c>
      <c r="CC133" s="8" t="s">
        <v>7</v>
      </c>
      <c r="CD133" s="5" t="s">
        <v>2</v>
      </c>
      <c r="CE133" s="8" t="s">
        <v>7</v>
      </c>
      <c r="CF133" s="5" t="s">
        <v>3</v>
      </c>
      <c r="CG133" s="6" t="s">
        <v>18</v>
      </c>
      <c r="CH133" s="11">
        <v>1304</v>
      </c>
      <c r="CI133" s="6">
        <v>16300</v>
      </c>
      <c r="CJ133" s="6"/>
      <c r="CK133" s="6"/>
      <c r="CL133" s="6"/>
      <c r="CM133" s="6"/>
      <c r="CN133" s="6">
        <v>0.08</v>
      </c>
      <c r="CO133" s="6" t="s">
        <v>35</v>
      </c>
      <c r="CP133" s="6">
        <v>1</v>
      </c>
      <c r="CQ133" s="6" t="s">
        <v>29</v>
      </c>
      <c r="CR133" s="6" t="s">
        <v>27</v>
      </c>
      <c r="CS133" s="6">
        <v>16300</v>
      </c>
      <c r="CT133" s="6" t="s">
        <v>24</v>
      </c>
      <c r="CU133" s="6">
        <v>0.08</v>
      </c>
      <c r="CV133" s="6" t="s">
        <v>25</v>
      </c>
      <c r="CW133" s="6">
        <v>1304</v>
      </c>
      <c r="CX133" s="6" t="s">
        <v>28</v>
      </c>
      <c r="CY133" s="6" t="s">
        <v>26</v>
      </c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 t="s">
        <v>36</v>
      </c>
      <c r="DN133" s="5" t="s">
        <v>19</v>
      </c>
      <c r="DO133" s="5" t="s">
        <v>23</v>
      </c>
      <c r="DP133" s="5" t="s">
        <v>1</v>
      </c>
      <c r="DQ133" s="7">
        <v>1</v>
      </c>
      <c r="DR133" s="5" t="s">
        <v>2</v>
      </c>
      <c r="DS133" s="7">
        <v>16300</v>
      </c>
      <c r="DT133" s="5" t="s">
        <v>2</v>
      </c>
      <c r="DU133" s="7" t="s">
        <v>1592</v>
      </c>
      <c r="DV133" s="5" t="s">
        <v>2</v>
      </c>
      <c r="DW133" s="7" t="s">
        <v>7</v>
      </c>
      <c r="DX133" s="5" t="s">
        <v>2</v>
      </c>
      <c r="DY133" s="7" t="s">
        <v>7</v>
      </c>
      <c r="DZ133" s="5" t="s">
        <v>3</v>
      </c>
      <c r="EA133" s="5" t="s">
        <v>4</v>
      </c>
      <c r="EB133" s="8">
        <v>2</v>
      </c>
      <c r="EC133" s="5" t="s">
        <v>2</v>
      </c>
      <c r="ED133" s="5" t="s">
        <v>7</v>
      </c>
      <c r="EE133" s="5" t="s">
        <v>2</v>
      </c>
      <c r="EF133" s="8" t="s">
        <v>7</v>
      </c>
      <c r="EG133" s="5" t="s">
        <v>2</v>
      </c>
      <c r="EH133" s="8" t="s">
        <v>7</v>
      </c>
      <c r="EI133" s="5" t="s">
        <v>2</v>
      </c>
      <c r="EJ133" s="8" t="s">
        <v>7</v>
      </c>
      <c r="EK133" s="5" t="s">
        <v>3</v>
      </c>
      <c r="EL133" s="5" t="s">
        <v>1</v>
      </c>
      <c r="EM133" s="7">
        <v>3</v>
      </c>
      <c r="EN133" s="5" t="s">
        <v>2</v>
      </c>
      <c r="EO133" s="5" t="s">
        <v>7</v>
      </c>
      <c r="EP133" s="5" t="s">
        <v>2</v>
      </c>
      <c r="EQ133" s="7" t="s">
        <v>7</v>
      </c>
      <c r="ER133" s="5" t="s">
        <v>2</v>
      </c>
      <c r="ES133" s="7" t="s">
        <v>7</v>
      </c>
      <c r="ET133" s="5" t="s">
        <v>2</v>
      </c>
      <c r="EU133" s="7" t="s">
        <v>7</v>
      </c>
      <c r="EV133" s="5" t="s">
        <v>3</v>
      </c>
      <c r="EX133" s="7"/>
      <c r="FB133" s="7"/>
      <c r="FD133" s="7"/>
      <c r="FF133" s="7"/>
      <c r="FJ133" s="7"/>
      <c r="FN133" s="7"/>
      <c r="FP133" s="7"/>
      <c r="FR133" s="7"/>
      <c r="FT133" s="6"/>
      <c r="FU133" s="5" t="s">
        <v>405</v>
      </c>
      <c r="FV133" s="9" t="s">
        <v>5</v>
      </c>
      <c r="FW133" s="5" t="s">
        <v>2</v>
      </c>
      <c r="FX133" s="8" t="s">
        <v>7</v>
      </c>
      <c r="FY133" s="5" t="s">
        <v>2</v>
      </c>
      <c r="FZ133" s="8" t="s">
        <v>7</v>
      </c>
      <c r="GA133" s="5" t="s">
        <v>2</v>
      </c>
      <c r="GB133" s="8" t="s">
        <v>7</v>
      </c>
      <c r="GC133" s="5" t="s">
        <v>2</v>
      </c>
      <c r="GD133" s="8" t="s">
        <v>7</v>
      </c>
      <c r="GE133" s="5" t="s">
        <v>3</v>
      </c>
      <c r="GF133" s="6" t="s">
        <v>18</v>
      </c>
    </row>
    <row r="134" spans="1:188" x14ac:dyDescent="0.25">
      <c r="A134" s="5" t="s">
        <v>9</v>
      </c>
      <c r="B134" s="5">
        <v>8600</v>
      </c>
      <c r="C134" s="5" t="s">
        <v>10</v>
      </c>
      <c r="D134" s="5" t="s">
        <v>11</v>
      </c>
      <c r="E134" s="5" t="s">
        <v>20</v>
      </c>
      <c r="F134" s="5" t="s">
        <v>21</v>
      </c>
      <c r="G134" s="5" t="s">
        <v>22</v>
      </c>
      <c r="H134" s="5">
        <v>9</v>
      </c>
      <c r="I134" s="5" t="s">
        <v>12</v>
      </c>
      <c r="J134" s="5">
        <v>5</v>
      </c>
      <c r="K134" s="5" t="s">
        <v>14</v>
      </c>
      <c r="L134" s="5" t="s">
        <v>15</v>
      </c>
      <c r="M134" s="5" t="s">
        <v>16</v>
      </c>
      <c r="O134" s="5" t="s">
        <v>19</v>
      </c>
      <c r="P134" s="5" t="s">
        <v>23</v>
      </c>
      <c r="Q134" s="5" t="s">
        <v>1</v>
      </c>
      <c r="R134" s="7">
        <v>1</v>
      </c>
      <c r="S134" s="5" t="s">
        <v>2</v>
      </c>
      <c r="T134" s="7">
        <v>8600</v>
      </c>
      <c r="U134" s="5" t="s">
        <v>2</v>
      </c>
      <c r="V134" s="7" t="s">
        <v>8</v>
      </c>
      <c r="W134" s="5" t="s">
        <v>2</v>
      </c>
      <c r="X134" s="7" t="s">
        <v>7</v>
      </c>
      <c r="Y134" s="5" t="s">
        <v>2</v>
      </c>
      <c r="Z134" s="7" t="s">
        <v>7</v>
      </c>
      <c r="AA134" s="5" t="s">
        <v>3</v>
      </c>
      <c r="AB134" s="5" t="s">
        <v>4</v>
      </c>
      <c r="AC134" s="8">
        <v>2</v>
      </c>
      <c r="AD134" s="5" t="s">
        <v>2</v>
      </c>
      <c r="AE134" s="5" t="s">
        <v>7</v>
      </c>
      <c r="AF134" s="5" t="s">
        <v>2</v>
      </c>
      <c r="AG134" s="8" t="s">
        <v>7</v>
      </c>
      <c r="AH134" s="5" t="s">
        <v>2</v>
      </c>
      <c r="AI134" s="8" t="s">
        <v>7</v>
      </c>
      <c r="AJ134" s="5" t="s">
        <v>2</v>
      </c>
      <c r="AK134" s="8" t="s">
        <v>7</v>
      </c>
      <c r="AL134" s="5" t="s">
        <v>3</v>
      </c>
      <c r="AM134" s="5" t="s">
        <v>1</v>
      </c>
      <c r="AN134" s="7">
        <v>3</v>
      </c>
      <c r="AO134" s="5" t="s">
        <v>2</v>
      </c>
      <c r="AP134" s="5" t="s">
        <v>7</v>
      </c>
      <c r="AQ134" s="5" t="s">
        <v>2</v>
      </c>
      <c r="AR134" s="7" t="s">
        <v>7</v>
      </c>
      <c r="AS134" s="5" t="s">
        <v>2</v>
      </c>
      <c r="AT134" s="7" t="s">
        <v>7</v>
      </c>
      <c r="AU134" s="5" t="s">
        <v>2</v>
      </c>
      <c r="AV134" s="7" t="s">
        <v>7</v>
      </c>
      <c r="AW134" s="5" t="s">
        <v>3</v>
      </c>
      <c r="AX134" s="5" t="s">
        <v>4</v>
      </c>
      <c r="AY134" s="7">
        <v>4</v>
      </c>
      <c r="AZ134" s="5" t="s">
        <v>2</v>
      </c>
      <c r="BA134" s="5" t="s">
        <v>7</v>
      </c>
      <c r="BB134" s="5" t="s">
        <v>2</v>
      </c>
      <c r="BC134" s="7" t="s">
        <v>7</v>
      </c>
      <c r="BD134" s="5" t="s">
        <v>2</v>
      </c>
      <c r="BE134" s="7" t="s">
        <v>7</v>
      </c>
      <c r="BF134" s="5" t="s">
        <v>2</v>
      </c>
      <c r="BG134" s="7" t="s">
        <v>7</v>
      </c>
      <c r="BH134" s="5" t="s">
        <v>3</v>
      </c>
      <c r="BI134" s="5"/>
      <c r="BJ134" s="5" t="s">
        <v>1</v>
      </c>
      <c r="BK134" s="7">
        <v>5</v>
      </c>
      <c r="BL134" s="5" t="s">
        <v>2</v>
      </c>
      <c r="BM134" s="5" t="s">
        <v>7</v>
      </c>
      <c r="BN134" s="5" t="s">
        <v>2</v>
      </c>
      <c r="BO134" s="7" t="s">
        <v>7</v>
      </c>
      <c r="BP134" s="5" t="s">
        <v>2</v>
      </c>
      <c r="BQ134" s="7"/>
      <c r="BR134" s="5" t="s">
        <v>2</v>
      </c>
      <c r="BS134" s="7" t="s">
        <v>7</v>
      </c>
      <c r="BT134" s="5" t="s">
        <v>3</v>
      </c>
      <c r="BV134" s="5" t="s">
        <v>405</v>
      </c>
      <c r="BW134" s="9" t="s">
        <v>5</v>
      </c>
      <c r="BX134" s="5" t="s">
        <v>2</v>
      </c>
      <c r="BY134" s="8" t="s">
        <v>7</v>
      </c>
      <c r="BZ134" s="5" t="s">
        <v>2</v>
      </c>
      <c r="CA134" s="8" t="s">
        <v>7</v>
      </c>
      <c r="CB134" s="5" t="s">
        <v>2</v>
      </c>
      <c r="CC134" s="8" t="s">
        <v>7</v>
      </c>
      <c r="CD134" s="5" t="s">
        <v>2</v>
      </c>
      <c r="CE134" s="8" t="s">
        <v>7</v>
      </c>
      <c r="CF134" s="5" t="s">
        <v>3</v>
      </c>
      <c r="CG134" s="6" t="s">
        <v>18</v>
      </c>
      <c r="CH134" s="11">
        <v>774</v>
      </c>
      <c r="CI134" s="6">
        <v>8600</v>
      </c>
      <c r="CJ134" s="6"/>
      <c r="CK134" s="6"/>
      <c r="CL134" s="6"/>
      <c r="CM134" s="6"/>
      <c r="CN134" s="6">
        <v>0.09</v>
      </c>
      <c r="CO134" s="6" t="s">
        <v>35</v>
      </c>
      <c r="CP134" s="6">
        <v>1</v>
      </c>
      <c r="CQ134" s="6" t="s">
        <v>29</v>
      </c>
      <c r="CR134" s="6" t="s">
        <v>27</v>
      </c>
      <c r="CS134" s="6">
        <v>8600</v>
      </c>
      <c r="CT134" s="6" t="s">
        <v>24</v>
      </c>
      <c r="CU134" s="6">
        <v>0.09</v>
      </c>
      <c r="CV134" s="6" t="s">
        <v>25</v>
      </c>
      <c r="CW134" s="6">
        <v>774</v>
      </c>
      <c r="CX134" s="6" t="s">
        <v>28</v>
      </c>
      <c r="CY134" s="6" t="s">
        <v>26</v>
      </c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 t="s">
        <v>36</v>
      </c>
      <c r="DN134" s="5" t="s">
        <v>19</v>
      </c>
      <c r="DO134" s="5" t="s">
        <v>23</v>
      </c>
      <c r="DP134" s="5" t="s">
        <v>1</v>
      </c>
      <c r="DQ134" s="7">
        <v>1</v>
      </c>
      <c r="DR134" s="5" t="s">
        <v>2</v>
      </c>
      <c r="DS134" s="7">
        <v>8600</v>
      </c>
      <c r="DT134" s="5" t="s">
        <v>2</v>
      </c>
      <c r="DU134" s="7" t="s">
        <v>375</v>
      </c>
      <c r="DV134" s="5" t="s">
        <v>2</v>
      </c>
      <c r="DW134" s="7" t="s">
        <v>7</v>
      </c>
      <c r="DX134" s="5" t="s">
        <v>2</v>
      </c>
      <c r="DY134" s="7" t="s">
        <v>7</v>
      </c>
      <c r="DZ134" s="5" t="s">
        <v>3</v>
      </c>
      <c r="EA134" s="5" t="s">
        <v>4</v>
      </c>
      <c r="EB134" s="8">
        <v>2</v>
      </c>
      <c r="EC134" s="5" t="s">
        <v>2</v>
      </c>
      <c r="ED134" s="5" t="s">
        <v>7</v>
      </c>
      <c r="EE134" s="5" t="s">
        <v>2</v>
      </c>
      <c r="EF134" s="8" t="s">
        <v>7</v>
      </c>
      <c r="EG134" s="5" t="s">
        <v>2</v>
      </c>
      <c r="EH134" s="8" t="s">
        <v>7</v>
      </c>
      <c r="EI134" s="5" t="s">
        <v>2</v>
      </c>
      <c r="EJ134" s="8" t="s">
        <v>7</v>
      </c>
      <c r="EK134" s="5" t="s">
        <v>3</v>
      </c>
      <c r="EL134" s="5" t="s">
        <v>1</v>
      </c>
      <c r="EM134" s="7">
        <v>3</v>
      </c>
      <c r="EN134" s="5" t="s">
        <v>2</v>
      </c>
      <c r="EO134" s="5" t="s">
        <v>7</v>
      </c>
      <c r="EP134" s="5" t="s">
        <v>2</v>
      </c>
      <c r="EQ134" s="7" t="s">
        <v>7</v>
      </c>
      <c r="ER134" s="5" t="s">
        <v>2</v>
      </c>
      <c r="ES134" s="7" t="s">
        <v>7</v>
      </c>
      <c r="ET134" s="5" t="s">
        <v>2</v>
      </c>
      <c r="EU134" s="7" t="s">
        <v>7</v>
      </c>
      <c r="EV134" s="5" t="s">
        <v>3</v>
      </c>
      <c r="EW134" s="5" t="s">
        <v>4</v>
      </c>
      <c r="EX134" s="7">
        <v>4</v>
      </c>
      <c r="EY134" s="5" t="s">
        <v>2</v>
      </c>
      <c r="EZ134" s="5" t="s">
        <v>7</v>
      </c>
      <c r="FA134" s="5" t="s">
        <v>2</v>
      </c>
      <c r="FB134" s="7" t="s">
        <v>7</v>
      </c>
      <c r="FC134" s="5" t="s">
        <v>2</v>
      </c>
      <c r="FD134" s="7" t="s">
        <v>7</v>
      </c>
      <c r="FE134" s="5" t="s">
        <v>2</v>
      </c>
      <c r="FF134" s="7" t="s">
        <v>7</v>
      </c>
      <c r="FG134" s="5" t="s">
        <v>3</v>
      </c>
      <c r="FH134" s="5" t="s">
        <v>1</v>
      </c>
      <c r="FI134" s="7">
        <v>5</v>
      </c>
      <c r="FJ134" s="5" t="s">
        <v>2</v>
      </c>
      <c r="FK134" s="5" t="s">
        <v>7</v>
      </c>
      <c r="FL134" s="5" t="s">
        <v>2</v>
      </c>
      <c r="FM134" s="7" t="s">
        <v>7</v>
      </c>
      <c r="FN134" s="5" t="s">
        <v>2</v>
      </c>
      <c r="FO134" s="7" t="s">
        <v>7</v>
      </c>
      <c r="FP134" s="5" t="s">
        <v>2</v>
      </c>
      <c r="FQ134" s="7" t="s">
        <v>7</v>
      </c>
      <c r="FR134" s="5" t="s">
        <v>3</v>
      </c>
      <c r="FT134" s="6"/>
      <c r="FU134" s="5" t="s">
        <v>405</v>
      </c>
      <c r="FV134" s="9" t="s">
        <v>5</v>
      </c>
      <c r="FW134" s="5" t="s">
        <v>2</v>
      </c>
      <c r="FX134" s="8" t="s">
        <v>7</v>
      </c>
      <c r="FY134" s="5" t="s">
        <v>2</v>
      </c>
      <c r="FZ134" s="8" t="s">
        <v>7</v>
      </c>
      <c r="GA134" s="5" t="s">
        <v>2</v>
      </c>
      <c r="GB134" s="8" t="s">
        <v>7</v>
      </c>
      <c r="GC134" s="5" t="s">
        <v>2</v>
      </c>
      <c r="GD134" s="8" t="s">
        <v>7</v>
      </c>
      <c r="GE134" s="5" t="s">
        <v>3</v>
      </c>
      <c r="GF134" s="6" t="s">
        <v>18</v>
      </c>
    </row>
    <row r="135" spans="1:188" x14ac:dyDescent="0.25">
      <c r="A135" s="5" t="s">
        <v>9</v>
      </c>
      <c r="B135" s="5">
        <v>13800</v>
      </c>
      <c r="C135" s="5" t="s">
        <v>10</v>
      </c>
      <c r="D135" s="5" t="s">
        <v>11</v>
      </c>
      <c r="E135" s="5" t="s">
        <v>20</v>
      </c>
      <c r="F135" s="5" t="s">
        <v>21</v>
      </c>
      <c r="G135" s="5" t="s">
        <v>22</v>
      </c>
      <c r="H135" s="5">
        <v>4</v>
      </c>
      <c r="I135" s="5" t="s">
        <v>12</v>
      </c>
      <c r="J135" s="5">
        <v>4</v>
      </c>
      <c r="K135" s="5" t="s">
        <v>14</v>
      </c>
      <c r="L135" s="5" t="s">
        <v>15</v>
      </c>
      <c r="M135" s="5" t="s">
        <v>16</v>
      </c>
      <c r="O135" s="5" t="s">
        <v>19</v>
      </c>
      <c r="P135" s="5" t="s">
        <v>23</v>
      </c>
      <c r="Q135" s="5" t="s">
        <v>1</v>
      </c>
      <c r="R135" s="7">
        <v>1</v>
      </c>
      <c r="S135" s="5" t="s">
        <v>2</v>
      </c>
      <c r="T135" s="7">
        <v>13800</v>
      </c>
      <c r="U135" s="5" t="s">
        <v>2</v>
      </c>
      <c r="V135" s="7" t="s">
        <v>8</v>
      </c>
      <c r="W135" s="5" t="s">
        <v>2</v>
      </c>
      <c r="X135" s="7" t="s">
        <v>7</v>
      </c>
      <c r="Y135" s="5" t="s">
        <v>2</v>
      </c>
      <c r="Z135" s="7" t="s">
        <v>7</v>
      </c>
      <c r="AA135" s="5" t="s">
        <v>3</v>
      </c>
      <c r="AB135" s="5" t="s">
        <v>4</v>
      </c>
      <c r="AC135" s="8">
        <v>2</v>
      </c>
      <c r="AD135" s="5" t="s">
        <v>2</v>
      </c>
      <c r="AE135" s="5" t="s">
        <v>7</v>
      </c>
      <c r="AF135" s="5" t="s">
        <v>2</v>
      </c>
      <c r="AG135" s="8" t="s">
        <v>7</v>
      </c>
      <c r="AH135" s="5" t="s">
        <v>2</v>
      </c>
      <c r="AI135" s="8" t="s">
        <v>7</v>
      </c>
      <c r="AJ135" s="5" t="s">
        <v>2</v>
      </c>
      <c r="AK135" s="8" t="s">
        <v>7</v>
      </c>
      <c r="AL135" s="5" t="s">
        <v>3</v>
      </c>
      <c r="AM135" s="5" t="s">
        <v>1</v>
      </c>
      <c r="AN135" s="7">
        <v>3</v>
      </c>
      <c r="AO135" s="5" t="s">
        <v>2</v>
      </c>
      <c r="AP135" s="5" t="s">
        <v>7</v>
      </c>
      <c r="AQ135" s="5" t="s">
        <v>2</v>
      </c>
      <c r="AR135" s="7" t="s">
        <v>7</v>
      </c>
      <c r="AS135" s="5" t="s">
        <v>2</v>
      </c>
      <c r="AT135" s="7" t="s">
        <v>7</v>
      </c>
      <c r="AU135" s="5" t="s">
        <v>2</v>
      </c>
      <c r="AV135" s="7" t="s">
        <v>7</v>
      </c>
      <c r="AW135" s="5" t="s">
        <v>3</v>
      </c>
      <c r="AX135" s="5" t="s">
        <v>4</v>
      </c>
      <c r="AY135" s="7">
        <v>4</v>
      </c>
      <c r="AZ135" s="5" t="s">
        <v>2</v>
      </c>
      <c r="BA135" s="5" t="s">
        <v>7</v>
      </c>
      <c r="BB135" s="5" t="s">
        <v>2</v>
      </c>
      <c r="BC135" s="7" t="s">
        <v>7</v>
      </c>
      <c r="BD135" s="5" t="s">
        <v>2</v>
      </c>
      <c r="BE135" s="7" t="s">
        <v>7</v>
      </c>
      <c r="BF135" s="5" t="s">
        <v>2</v>
      </c>
      <c r="BG135" s="7" t="s">
        <v>7</v>
      </c>
      <c r="BH135" s="5" t="s">
        <v>3</v>
      </c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V135" s="5" t="s">
        <v>405</v>
      </c>
      <c r="BW135" s="9" t="s">
        <v>5</v>
      </c>
      <c r="BX135" s="5" t="s">
        <v>2</v>
      </c>
      <c r="BY135" s="8" t="s">
        <v>7</v>
      </c>
      <c r="BZ135" s="5" t="s">
        <v>2</v>
      </c>
      <c r="CA135" s="8" t="s">
        <v>7</v>
      </c>
      <c r="CB135" s="5" t="s">
        <v>2</v>
      </c>
      <c r="CC135" s="8" t="s">
        <v>7</v>
      </c>
      <c r="CD135" s="5" t="s">
        <v>2</v>
      </c>
      <c r="CE135" s="8" t="s">
        <v>7</v>
      </c>
      <c r="CF135" s="5" t="s">
        <v>3</v>
      </c>
      <c r="CG135" s="6" t="s">
        <v>18</v>
      </c>
      <c r="CH135" s="11">
        <v>552</v>
      </c>
      <c r="CI135" s="6">
        <v>13800</v>
      </c>
      <c r="CJ135" s="6"/>
      <c r="CK135" s="6"/>
      <c r="CL135" s="6"/>
      <c r="CM135" s="6"/>
      <c r="CN135" s="6">
        <v>0.04</v>
      </c>
      <c r="CO135" s="6" t="s">
        <v>35</v>
      </c>
      <c r="CP135" s="6">
        <v>1</v>
      </c>
      <c r="CQ135" s="6" t="s">
        <v>29</v>
      </c>
      <c r="CR135" s="6" t="s">
        <v>27</v>
      </c>
      <c r="CS135" s="6">
        <v>13800</v>
      </c>
      <c r="CT135" s="6" t="s">
        <v>24</v>
      </c>
      <c r="CU135" s="6">
        <v>0.04</v>
      </c>
      <c r="CV135" s="6" t="s">
        <v>25</v>
      </c>
      <c r="CW135" s="6">
        <v>552</v>
      </c>
      <c r="CX135" s="6" t="s">
        <v>28</v>
      </c>
      <c r="CY135" s="6" t="s">
        <v>26</v>
      </c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 t="s">
        <v>36</v>
      </c>
      <c r="DN135" s="5" t="s">
        <v>19</v>
      </c>
      <c r="DO135" s="5" t="s">
        <v>23</v>
      </c>
      <c r="DP135" s="5" t="s">
        <v>1</v>
      </c>
      <c r="DQ135" s="7">
        <v>1</v>
      </c>
      <c r="DR135" s="5" t="s">
        <v>2</v>
      </c>
      <c r="DS135" s="7">
        <v>13800</v>
      </c>
      <c r="DT135" s="5" t="s">
        <v>2</v>
      </c>
      <c r="DU135" s="7" t="s">
        <v>363</v>
      </c>
      <c r="DV135" s="5" t="s">
        <v>2</v>
      </c>
      <c r="DW135" s="7" t="s">
        <v>7</v>
      </c>
      <c r="DX135" s="5" t="s">
        <v>2</v>
      </c>
      <c r="DY135" s="7" t="s">
        <v>7</v>
      </c>
      <c r="DZ135" s="5" t="s">
        <v>3</v>
      </c>
      <c r="EA135" s="5" t="s">
        <v>4</v>
      </c>
      <c r="EB135" s="8">
        <v>2</v>
      </c>
      <c r="EC135" s="5" t="s">
        <v>2</v>
      </c>
      <c r="ED135" s="5" t="s">
        <v>7</v>
      </c>
      <c r="EE135" s="5" t="s">
        <v>2</v>
      </c>
      <c r="EF135" s="8" t="s">
        <v>7</v>
      </c>
      <c r="EG135" s="5" t="s">
        <v>2</v>
      </c>
      <c r="EH135" s="8" t="s">
        <v>7</v>
      </c>
      <c r="EI135" s="5" t="s">
        <v>2</v>
      </c>
      <c r="EJ135" s="8" t="s">
        <v>7</v>
      </c>
      <c r="EK135" s="5" t="s">
        <v>3</v>
      </c>
      <c r="EL135" s="5" t="s">
        <v>1</v>
      </c>
      <c r="EM135" s="7">
        <v>3</v>
      </c>
      <c r="EN135" s="5" t="s">
        <v>2</v>
      </c>
      <c r="EO135" s="5" t="s">
        <v>7</v>
      </c>
      <c r="EP135" s="5" t="s">
        <v>2</v>
      </c>
      <c r="EQ135" s="7" t="s">
        <v>7</v>
      </c>
      <c r="ER135" s="5" t="s">
        <v>2</v>
      </c>
      <c r="ES135" s="7" t="s">
        <v>7</v>
      </c>
      <c r="ET135" s="5" t="s">
        <v>2</v>
      </c>
      <c r="EU135" s="7" t="s">
        <v>7</v>
      </c>
      <c r="EV135" s="5" t="s">
        <v>3</v>
      </c>
      <c r="EW135" s="5" t="s">
        <v>4</v>
      </c>
      <c r="EX135" s="7">
        <v>4</v>
      </c>
      <c r="EY135" s="5" t="s">
        <v>2</v>
      </c>
      <c r="EZ135" s="5" t="s">
        <v>7</v>
      </c>
      <c r="FA135" s="5" t="s">
        <v>2</v>
      </c>
      <c r="FB135" s="7" t="s">
        <v>7</v>
      </c>
      <c r="FC135" s="5" t="s">
        <v>2</v>
      </c>
      <c r="FD135" s="7" t="s">
        <v>7</v>
      </c>
      <c r="FE135" s="5" t="s">
        <v>2</v>
      </c>
      <c r="FF135" s="7" t="s">
        <v>7</v>
      </c>
      <c r="FG135" s="5" t="s">
        <v>3</v>
      </c>
      <c r="FJ135" s="7"/>
      <c r="FN135" s="7"/>
      <c r="FP135" s="7"/>
      <c r="FR135" s="7"/>
      <c r="FT135" s="6"/>
      <c r="FU135" s="5" t="s">
        <v>405</v>
      </c>
      <c r="FV135" s="9" t="s">
        <v>5</v>
      </c>
      <c r="FW135" s="5" t="s">
        <v>2</v>
      </c>
      <c r="FX135" s="8" t="s">
        <v>7</v>
      </c>
      <c r="FY135" s="5" t="s">
        <v>2</v>
      </c>
      <c r="FZ135" s="8" t="s">
        <v>7</v>
      </c>
      <c r="GA135" s="5" t="s">
        <v>2</v>
      </c>
      <c r="GB135" s="8" t="s">
        <v>7</v>
      </c>
      <c r="GC135" s="5" t="s">
        <v>2</v>
      </c>
      <c r="GD135" s="8" t="s">
        <v>7</v>
      </c>
      <c r="GE135" s="5" t="s">
        <v>3</v>
      </c>
      <c r="GF135" s="6" t="s">
        <v>18</v>
      </c>
    </row>
    <row r="136" spans="1:188" x14ac:dyDescent="0.25">
      <c r="A136" s="5" t="s">
        <v>9</v>
      </c>
      <c r="B136" s="5">
        <v>5400</v>
      </c>
      <c r="C136" s="5" t="s">
        <v>10</v>
      </c>
      <c r="D136" s="5" t="s">
        <v>11</v>
      </c>
      <c r="E136" s="5" t="s">
        <v>20</v>
      </c>
      <c r="F136" s="5" t="s">
        <v>21</v>
      </c>
      <c r="G136" s="5" t="s">
        <v>22</v>
      </c>
      <c r="H136" s="5">
        <v>4</v>
      </c>
      <c r="I136" s="5" t="s">
        <v>12</v>
      </c>
      <c r="J136" s="5">
        <v>3</v>
      </c>
      <c r="K136" s="5" t="s">
        <v>14</v>
      </c>
      <c r="L136" s="5" t="s">
        <v>15</v>
      </c>
      <c r="M136" s="5" t="s">
        <v>16</v>
      </c>
      <c r="O136" s="5" t="s">
        <v>19</v>
      </c>
      <c r="P136" s="5" t="s">
        <v>23</v>
      </c>
      <c r="Q136" s="5" t="s">
        <v>1</v>
      </c>
      <c r="R136" s="7">
        <v>1</v>
      </c>
      <c r="S136" s="5" t="s">
        <v>2</v>
      </c>
      <c r="T136" s="7">
        <v>5400</v>
      </c>
      <c r="U136" s="5" t="s">
        <v>2</v>
      </c>
      <c r="V136" s="7" t="s">
        <v>8</v>
      </c>
      <c r="W136" s="5" t="s">
        <v>2</v>
      </c>
      <c r="X136" s="7" t="s">
        <v>7</v>
      </c>
      <c r="Y136" s="5" t="s">
        <v>2</v>
      </c>
      <c r="Z136" s="7" t="s">
        <v>7</v>
      </c>
      <c r="AA136" s="5" t="s">
        <v>3</v>
      </c>
      <c r="AB136" s="5" t="s">
        <v>4</v>
      </c>
      <c r="AC136" s="8">
        <v>2</v>
      </c>
      <c r="AD136" s="5" t="s">
        <v>2</v>
      </c>
      <c r="AE136" s="5" t="s">
        <v>7</v>
      </c>
      <c r="AF136" s="5" t="s">
        <v>2</v>
      </c>
      <c r="AG136" s="8" t="s">
        <v>7</v>
      </c>
      <c r="AH136" s="5" t="s">
        <v>2</v>
      </c>
      <c r="AI136" s="8" t="s">
        <v>7</v>
      </c>
      <c r="AJ136" s="5" t="s">
        <v>2</v>
      </c>
      <c r="AK136" s="8" t="s">
        <v>7</v>
      </c>
      <c r="AL136" s="5" t="s">
        <v>3</v>
      </c>
      <c r="AM136" s="5" t="s">
        <v>1</v>
      </c>
      <c r="AN136" s="7">
        <v>3</v>
      </c>
      <c r="AO136" s="5" t="s">
        <v>2</v>
      </c>
      <c r="AP136" s="5" t="s">
        <v>7</v>
      </c>
      <c r="AQ136" s="5" t="s">
        <v>2</v>
      </c>
      <c r="AR136" s="7" t="s">
        <v>7</v>
      </c>
      <c r="AS136" s="5" t="s">
        <v>2</v>
      </c>
      <c r="AT136" s="7" t="s">
        <v>7</v>
      </c>
      <c r="AU136" s="5" t="s">
        <v>2</v>
      </c>
      <c r="AV136" s="7" t="s">
        <v>7</v>
      </c>
      <c r="AW136" s="5" t="s">
        <v>3</v>
      </c>
      <c r="AY136" s="7"/>
      <c r="BC136" s="7"/>
      <c r="BE136" s="7"/>
      <c r="BG136" s="7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V136" s="5" t="s">
        <v>405</v>
      </c>
      <c r="BW136" s="9" t="s">
        <v>5</v>
      </c>
      <c r="BX136" s="5" t="s">
        <v>2</v>
      </c>
      <c r="BY136" s="8" t="s">
        <v>7</v>
      </c>
      <c r="BZ136" s="5" t="s">
        <v>2</v>
      </c>
      <c r="CA136" s="8" t="s">
        <v>7</v>
      </c>
      <c r="CB136" s="5" t="s">
        <v>2</v>
      </c>
      <c r="CC136" s="8" t="s">
        <v>7</v>
      </c>
      <c r="CD136" s="5" t="s">
        <v>2</v>
      </c>
      <c r="CE136" s="8" t="s">
        <v>7</v>
      </c>
      <c r="CF136" s="5" t="s">
        <v>3</v>
      </c>
      <c r="CG136" s="6" t="s">
        <v>18</v>
      </c>
      <c r="CH136" s="11">
        <v>216</v>
      </c>
      <c r="CI136" s="6">
        <v>5400</v>
      </c>
      <c r="CJ136" s="6"/>
      <c r="CK136" s="6"/>
      <c r="CL136" s="6"/>
      <c r="CM136" s="6"/>
      <c r="CN136" s="6">
        <v>0.04</v>
      </c>
      <c r="CO136" s="6" t="s">
        <v>35</v>
      </c>
      <c r="CP136" s="6">
        <v>1</v>
      </c>
      <c r="CQ136" s="6" t="s">
        <v>29</v>
      </c>
      <c r="CR136" s="6" t="s">
        <v>27</v>
      </c>
      <c r="CS136" s="6">
        <v>5400</v>
      </c>
      <c r="CT136" s="6" t="s">
        <v>24</v>
      </c>
      <c r="CU136" s="6">
        <v>0.04</v>
      </c>
      <c r="CV136" s="6" t="s">
        <v>25</v>
      </c>
      <c r="CW136" s="6">
        <v>216</v>
      </c>
      <c r="CX136" s="6" t="s">
        <v>28</v>
      </c>
      <c r="CY136" s="6" t="s">
        <v>26</v>
      </c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 t="s">
        <v>36</v>
      </c>
      <c r="DN136" s="5" t="s">
        <v>19</v>
      </c>
      <c r="DO136" s="5" t="s">
        <v>23</v>
      </c>
      <c r="DP136" s="5" t="s">
        <v>1</v>
      </c>
      <c r="DQ136" s="7">
        <v>1</v>
      </c>
      <c r="DR136" s="5" t="s">
        <v>2</v>
      </c>
      <c r="DS136" s="7">
        <v>5400</v>
      </c>
      <c r="DT136" s="5" t="s">
        <v>2</v>
      </c>
      <c r="DU136" s="7" t="s">
        <v>328</v>
      </c>
      <c r="DV136" s="5" t="s">
        <v>2</v>
      </c>
      <c r="DW136" s="7" t="s">
        <v>7</v>
      </c>
      <c r="DX136" s="5" t="s">
        <v>2</v>
      </c>
      <c r="DY136" s="7" t="s">
        <v>7</v>
      </c>
      <c r="DZ136" s="5" t="s">
        <v>3</v>
      </c>
      <c r="EA136" s="5" t="s">
        <v>4</v>
      </c>
      <c r="EB136" s="8">
        <v>2</v>
      </c>
      <c r="EC136" s="5" t="s">
        <v>2</v>
      </c>
      <c r="ED136" s="5" t="s">
        <v>7</v>
      </c>
      <c r="EE136" s="5" t="s">
        <v>2</v>
      </c>
      <c r="EF136" s="8" t="s">
        <v>7</v>
      </c>
      <c r="EG136" s="5" t="s">
        <v>2</v>
      </c>
      <c r="EH136" s="8" t="s">
        <v>7</v>
      </c>
      <c r="EI136" s="5" t="s">
        <v>2</v>
      </c>
      <c r="EJ136" s="8" t="s">
        <v>7</v>
      </c>
      <c r="EK136" s="5" t="s">
        <v>3</v>
      </c>
      <c r="EL136" s="5" t="s">
        <v>1</v>
      </c>
      <c r="EM136" s="7">
        <v>3</v>
      </c>
      <c r="EN136" s="5" t="s">
        <v>2</v>
      </c>
      <c r="EO136" s="5" t="s">
        <v>7</v>
      </c>
      <c r="EP136" s="5" t="s">
        <v>2</v>
      </c>
      <c r="EQ136" s="7" t="s">
        <v>7</v>
      </c>
      <c r="ER136" s="5" t="s">
        <v>2</v>
      </c>
      <c r="ES136" s="7" t="s">
        <v>7</v>
      </c>
      <c r="ET136" s="5" t="s">
        <v>2</v>
      </c>
      <c r="EU136" s="7" t="s">
        <v>7</v>
      </c>
      <c r="EV136" s="5" t="s">
        <v>3</v>
      </c>
      <c r="EX136" s="7"/>
      <c r="FB136" s="7"/>
      <c r="FD136" s="7"/>
      <c r="FF136" s="7"/>
      <c r="FJ136" s="7"/>
      <c r="FN136" s="7"/>
      <c r="FP136" s="7"/>
      <c r="FR136" s="7"/>
      <c r="FT136" s="6"/>
      <c r="FU136" s="5" t="s">
        <v>405</v>
      </c>
      <c r="FV136" s="9" t="s">
        <v>5</v>
      </c>
      <c r="FW136" s="5" t="s">
        <v>2</v>
      </c>
      <c r="FX136" s="8" t="s">
        <v>7</v>
      </c>
      <c r="FY136" s="5" t="s">
        <v>2</v>
      </c>
      <c r="FZ136" s="8" t="s">
        <v>7</v>
      </c>
      <c r="GA136" s="5" t="s">
        <v>2</v>
      </c>
      <c r="GB136" s="8" t="s">
        <v>7</v>
      </c>
      <c r="GC136" s="5" t="s">
        <v>2</v>
      </c>
      <c r="GD136" s="8" t="s">
        <v>7</v>
      </c>
      <c r="GE136" s="5" t="s">
        <v>3</v>
      </c>
      <c r="GF136" s="6" t="s">
        <v>18</v>
      </c>
    </row>
    <row r="137" spans="1:188" x14ac:dyDescent="0.25">
      <c r="A137" s="5" t="s">
        <v>9</v>
      </c>
      <c r="B137" s="5">
        <v>8400</v>
      </c>
      <c r="C137" s="5" t="s">
        <v>10</v>
      </c>
      <c r="D137" s="5" t="s">
        <v>11</v>
      </c>
      <c r="E137" s="5" t="s">
        <v>20</v>
      </c>
      <c r="F137" s="5" t="s">
        <v>21</v>
      </c>
      <c r="G137" s="5" t="s">
        <v>22</v>
      </c>
      <c r="H137" s="5">
        <v>2</v>
      </c>
      <c r="I137" s="5" t="s">
        <v>12</v>
      </c>
      <c r="J137" s="5">
        <v>5</v>
      </c>
      <c r="K137" s="5" t="s">
        <v>14</v>
      </c>
      <c r="L137" s="5" t="s">
        <v>15</v>
      </c>
      <c r="M137" s="5" t="s">
        <v>16</v>
      </c>
      <c r="O137" s="5" t="s">
        <v>19</v>
      </c>
      <c r="P137" s="5" t="s">
        <v>23</v>
      </c>
      <c r="Q137" s="5" t="s">
        <v>1</v>
      </c>
      <c r="R137" s="7">
        <v>1</v>
      </c>
      <c r="S137" s="5" t="s">
        <v>2</v>
      </c>
      <c r="T137" s="7">
        <v>8400</v>
      </c>
      <c r="U137" s="5" t="s">
        <v>2</v>
      </c>
      <c r="V137" s="7" t="s">
        <v>8</v>
      </c>
      <c r="W137" s="5" t="s">
        <v>2</v>
      </c>
      <c r="X137" s="7" t="s">
        <v>7</v>
      </c>
      <c r="Y137" s="5" t="s">
        <v>2</v>
      </c>
      <c r="Z137" s="7" t="s">
        <v>7</v>
      </c>
      <c r="AA137" s="5" t="s">
        <v>3</v>
      </c>
      <c r="AB137" s="5" t="s">
        <v>4</v>
      </c>
      <c r="AC137" s="8">
        <v>2</v>
      </c>
      <c r="AD137" s="5" t="s">
        <v>2</v>
      </c>
      <c r="AE137" s="5" t="s">
        <v>7</v>
      </c>
      <c r="AF137" s="5" t="s">
        <v>2</v>
      </c>
      <c r="AG137" s="8" t="s">
        <v>7</v>
      </c>
      <c r="AH137" s="5" t="s">
        <v>2</v>
      </c>
      <c r="AI137" s="8" t="s">
        <v>7</v>
      </c>
      <c r="AJ137" s="5" t="s">
        <v>2</v>
      </c>
      <c r="AK137" s="8" t="s">
        <v>7</v>
      </c>
      <c r="AL137" s="5" t="s">
        <v>3</v>
      </c>
      <c r="AM137" s="5" t="s">
        <v>1</v>
      </c>
      <c r="AN137" s="7">
        <v>3</v>
      </c>
      <c r="AO137" s="5" t="s">
        <v>2</v>
      </c>
      <c r="AP137" s="5" t="s">
        <v>7</v>
      </c>
      <c r="AQ137" s="5" t="s">
        <v>2</v>
      </c>
      <c r="AR137" s="7" t="s">
        <v>7</v>
      </c>
      <c r="AS137" s="5" t="s">
        <v>2</v>
      </c>
      <c r="AT137" s="7" t="s">
        <v>7</v>
      </c>
      <c r="AU137" s="5" t="s">
        <v>2</v>
      </c>
      <c r="AV137" s="7" t="s">
        <v>7</v>
      </c>
      <c r="AW137" s="5" t="s">
        <v>3</v>
      </c>
      <c r="AX137" s="5" t="s">
        <v>4</v>
      </c>
      <c r="AY137" s="7">
        <v>4</v>
      </c>
      <c r="AZ137" s="5" t="s">
        <v>2</v>
      </c>
      <c r="BA137" s="5" t="s">
        <v>7</v>
      </c>
      <c r="BB137" s="5" t="s">
        <v>2</v>
      </c>
      <c r="BC137" s="7" t="s">
        <v>7</v>
      </c>
      <c r="BD137" s="5" t="s">
        <v>2</v>
      </c>
      <c r="BE137" s="7" t="s">
        <v>7</v>
      </c>
      <c r="BF137" s="5" t="s">
        <v>2</v>
      </c>
      <c r="BG137" s="7" t="s">
        <v>7</v>
      </c>
      <c r="BH137" s="5" t="s">
        <v>3</v>
      </c>
      <c r="BI137" s="5"/>
      <c r="BJ137" s="5" t="s">
        <v>1</v>
      </c>
      <c r="BK137" s="7">
        <v>5</v>
      </c>
      <c r="BL137" s="5" t="s">
        <v>2</v>
      </c>
      <c r="BM137" s="5" t="s">
        <v>7</v>
      </c>
      <c r="BN137" s="5" t="s">
        <v>2</v>
      </c>
      <c r="BO137" s="7" t="s">
        <v>7</v>
      </c>
      <c r="BP137" s="5" t="s">
        <v>2</v>
      </c>
      <c r="BQ137" s="7"/>
      <c r="BR137" s="5" t="s">
        <v>2</v>
      </c>
      <c r="BS137" s="7" t="s">
        <v>7</v>
      </c>
      <c r="BT137" s="5" t="s">
        <v>3</v>
      </c>
      <c r="BV137" s="5" t="s">
        <v>405</v>
      </c>
      <c r="BW137" s="9" t="s">
        <v>5</v>
      </c>
      <c r="BX137" s="5" t="s">
        <v>2</v>
      </c>
      <c r="BY137" s="8" t="s">
        <v>7</v>
      </c>
      <c r="BZ137" s="5" t="s">
        <v>2</v>
      </c>
      <c r="CA137" s="8" t="s">
        <v>7</v>
      </c>
      <c r="CB137" s="5" t="s">
        <v>2</v>
      </c>
      <c r="CC137" s="8" t="s">
        <v>7</v>
      </c>
      <c r="CD137" s="5" t="s">
        <v>2</v>
      </c>
      <c r="CE137" s="8" t="s">
        <v>7</v>
      </c>
      <c r="CF137" s="5" t="s">
        <v>3</v>
      </c>
      <c r="CG137" s="6" t="s">
        <v>18</v>
      </c>
      <c r="CH137" s="11">
        <v>168</v>
      </c>
      <c r="CI137" s="6">
        <v>8400</v>
      </c>
      <c r="CJ137" s="6"/>
      <c r="CK137" s="6"/>
      <c r="CL137" s="6"/>
      <c r="CM137" s="6"/>
      <c r="CN137" s="6">
        <v>0.02</v>
      </c>
      <c r="CO137" s="6" t="s">
        <v>35</v>
      </c>
      <c r="CP137" s="6">
        <v>1</v>
      </c>
      <c r="CQ137" s="6" t="s">
        <v>29</v>
      </c>
      <c r="CR137" s="6" t="s">
        <v>27</v>
      </c>
      <c r="CS137" s="6">
        <v>8400</v>
      </c>
      <c r="CT137" s="6" t="s">
        <v>24</v>
      </c>
      <c r="CU137" s="6">
        <v>0.02</v>
      </c>
      <c r="CV137" s="6" t="s">
        <v>25</v>
      </c>
      <c r="CW137" s="6">
        <v>168</v>
      </c>
      <c r="CX137" s="6" t="s">
        <v>28</v>
      </c>
      <c r="CY137" s="6" t="s">
        <v>26</v>
      </c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 t="s">
        <v>36</v>
      </c>
      <c r="DN137" s="5" t="s">
        <v>19</v>
      </c>
      <c r="DO137" s="5" t="s">
        <v>23</v>
      </c>
      <c r="DP137" s="5" t="s">
        <v>1</v>
      </c>
      <c r="DQ137" s="7">
        <v>1</v>
      </c>
      <c r="DR137" s="5" t="s">
        <v>2</v>
      </c>
      <c r="DS137" s="7">
        <v>8400</v>
      </c>
      <c r="DT137" s="5" t="s">
        <v>2</v>
      </c>
      <c r="DU137" s="7" t="s">
        <v>1593</v>
      </c>
      <c r="DV137" s="5" t="s">
        <v>2</v>
      </c>
      <c r="DW137" s="7" t="s">
        <v>7</v>
      </c>
      <c r="DX137" s="5" t="s">
        <v>2</v>
      </c>
      <c r="DY137" s="7" t="s">
        <v>7</v>
      </c>
      <c r="DZ137" s="5" t="s">
        <v>3</v>
      </c>
      <c r="EA137" s="5" t="s">
        <v>4</v>
      </c>
      <c r="EB137" s="8">
        <v>2</v>
      </c>
      <c r="EC137" s="5" t="s">
        <v>2</v>
      </c>
      <c r="ED137" s="5" t="s">
        <v>7</v>
      </c>
      <c r="EE137" s="5" t="s">
        <v>2</v>
      </c>
      <c r="EF137" s="8" t="s">
        <v>7</v>
      </c>
      <c r="EG137" s="5" t="s">
        <v>2</v>
      </c>
      <c r="EH137" s="8" t="s">
        <v>7</v>
      </c>
      <c r="EI137" s="5" t="s">
        <v>2</v>
      </c>
      <c r="EJ137" s="8" t="s">
        <v>7</v>
      </c>
      <c r="EK137" s="5" t="s">
        <v>3</v>
      </c>
      <c r="EL137" s="5" t="s">
        <v>1</v>
      </c>
      <c r="EM137" s="7">
        <v>3</v>
      </c>
      <c r="EN137" s="5" t="s">
        <v>2</v>
      </c>
      <c r="EO137" s="5" t="s">
        <v>7</v>
      </c>
      <c r="EP137" s="5" t="s">
        <v>2</v>
      </c>
      <c r="EQ137" s="7" t="s">
        <v>7</v>
      </c>
      <c r="ER137" s="5" t="s">
        <v>2</v>
      </c>
      <c r="ES137" s="7" t="s">
        <v>7</v>
      </c>
      <c r="ET137" s="5" t="s">
        <v>2</v>
      </c>
      <c r="EU137" s="7" t="s">
        <v>7</v>
      </c>
      <c r="EV137" s="5" t="s">
        <v>3</v>
      </c>
      <c r="EW137" s="5" t="s">
        <v>4</v>
      </c>
      <c r="EX137" s="7">
        <v>4</v>
      </c>
      <c r="EY137" s="5" t="s">
        <v>2</v>
      </c>
      <c r="EZ137" s="5" t="s">
        <v>7</v>
      </c>
      <c r="FA137" s="5" t="s">
        <v>2</v>
      </c>
      <c r="FB137" s="7" t="s">
        <v>7</v>
      </c>
      <c r="FC137" s="5" t="s">
        <v>2</v>
      </c>
      <c r="FD137" s="7" t="s">
        <v>7</v>
      </c>
      <c r="FE137" s="5" t="s">
        <v>2</v>
      </c>
      <c r="FF137" s="7" t="s">
        <v>7</v>
      </c>
      <c r="FG137" s="5" t="s">
        <v>3</v>
      </c>
      <c r="FH137" s="5" t="s">
        <v>1</v>
      </c>
      <c r="FI137" s="7">
        <v>5</v>
      </c>
      <c r="FJ137" s="5" t="s">
        <v>2</v>
      </c>
      <c r="FK137" s="5" t="s">
        <v>7</v>
      </c>
      <c r="FL137" s="5" t="s">
        <v>2</v>
      </c>
      <c r="FM137" s="7" t="s">
        <v>7</v>
      </c>
      <c r="FN137" s="5" t="s">
        <v>2</v>
      </c>
      <c r="FO137" s="7" t="s">
        <v>7</v>
      </c>
      <c r="FP137" s="5" t="s">
        <v>2</v>
      </c>
      <c r="FQ137" s="7" t="s">
        <v>7</v>
      </c>
      <c r="FR137" s="5" t="s">
        <v>3</v>
      </c>
      <c r="FT137" s="6"/>
      <c r="FU137" s="5" t="s">
        <v>405</v>
      </c>
      <c r="FV137" s="9" t="s">
        <v>5</v>
      </c>
      <c r="FW137" s="5" t="s">
        <v>2</v>
      </c>
      <c r="FX137" s="8" t="s">
        <v>7</v>
      </c>
      <c r="FY137" s="5" t="s">
        <v>2</v>
      </c>
      <c r="FZ137" s="8" t="s">
        <v>7</v>
      </c>
      <c r="GA137" s="5" t="s">
        <v>2</v>
      </c>
      <c r="GB137" s="8" t="s">
        <v>7</v>
      </c>
      <c r="GC137" s="5" t="s">
        <v>2</v>
      </c>
      <c r="GD137" s="8" t="s">
        <v>7</v>
      </c>
      <c r="GE137" s="5" t="s">
        <v>3</v>
      </c>
      <c r="GF137" s="6" t="s">
        <v>18</v>
      </c>
    </row>
    <row r="138" spans="1:188" x14ac:dyDescent="0.25">
      <c r="A138" s="5" t="s">
        <v>9</v>
      </c>
      <c r="B138" s="5">
        <v>1100</v>
      </c>
      <c r="C138" s="5" t="s">
        <v>10</v>
      </c>
      <c r="D138" s="5" t="s">
        <v>11</v>
      </c>
      <c r="E138" s="5" t="s">
        <v>20</v>
      </c>
      <c r="F138" s="5" t="s">
        <v>21</v>
      </c>
      <c r="G138" s="5" t="s">
        <v>22</v>
      </c>
      <c r="H138" s="5">
        <v>2</v>
      </c>
      <c r="I138" s="5" t="s">
        <v>12</v>
      </c>
      <c r="J138" s="5">
        <v>4</v>
      </c>
      <c r="K138" s="5" t="s">
        <v>14</v>
      </c>
      <c r="L138" s="5" t="s">
        <v>15</v>
      </c>
      <c r="M138" s="5" t="s">
        <v>16</v>
      </c>
      <c r="O138" s="5" t="s">
        <v>19</v>
      </c>
      <c r="P138" s="5" t="s">
        <v>23</v>
      </c>
      <c r="Q138" s="5" t="s">
        <v>1</v>
      </c>
      <c r="R138" s="7">
        <v>1</v>
      </c>
      <c r="S138" s="5" t="s">
        <v>2</v>
      </c>
      <c r="T138" s="7">
        <v>1100</v>
      </c>
      <c r="U138" s="5" t="s">
        <v>2</v>
      </c>
      <c r="V138" s="7" t="s">
        <v>8</v>
      </c>
      <c r="W138" s="5" t="s">
        <v>2</v>
      </c>
      <c r="X138" s="7" t="s">
        <v>7</v>
      </c>
      <c r="Y138" s="5" t="s">
        <v>2</v>
      </c>
      <c r="Z138" s="7" t="s">
        <v>7</v>
      </c>
      <c r="AA138" s="5" t="s">
        <v>3</v>
      </c>
      <c r="AB138" s="5" t="s">
        <v>4</v>
      </c>
      <c r="AC138" s="8">
        <v>2</v>
      </c>
      <c r="AD138" s="5" t="s">
        <v>2</v>
      </c>
      <c r="AE138" s="5" t="s">
        <v>7</v>
      </c>
      <c r="AF138" s="5" t="s">
        <v>2</v>
      </c>
      <c r="AG138" s="8" t="s">
        <v>7</v>
      </c>
      <c r="AH138" s="5" t="s">
        <v>2</v>
      </c>
      <c r="AI138" s="8" t="s">
        <v>7</v>
      </c>
      <c r="AJ138" s="5" t="s">
        <v>2</v>
      </c>
      <c r="AK138" s="8" t="s">
        <v>7</v>
      </c>
      <c r="AL138" s="5" t="s">
        <v>3</v>
      </c>
      <c r="AM138" s="5" t="s">
        <v>1</v>
      </c>
      <c r="AN138" s="7">
        <v>3</v>
      </c>
      <c r="AO138" s="5" t="s">
        <v>2</v>
      </c>
      <c r="AP138" s="5" t="s">
        <v>7</v>
      </c>
      <c r="AQ138" s="5" t="s">
        <v>2</v>
      </c>
      <c r="AR138" s="7" t="s">
        <v>7</v>
      </c>
      <c r="AS138" s="5" t="s">
        <v>2</v>
      </c>
      <c r="AT138" s="7" t="s">
        <v>7</v>
      </c>
      <c r="AU138" s="5" t="s">
        <v>2</v>
      </c>
      <c r="AV138" s="7" t="s">
        <v>7</v>
      </c>
      <c r="AW138" s="5" t="s">
        <v>3</v>
      </c>
      <c r="AX138" s="5" t="s">
        <v>4</v>
      </c>
      <c r="AY138" s="7">
        <v>4</v>
      </c>
      <c r="AZ138" s="5" t="s">
        <v>2</v>
      </c>
      <c r="BA138" s="5" t="s">
        <v>7</v>
      </c>
      <c r="BB138" s="5" t="s">
        <v>2</v>
      </c>
      <c r="BC138" s="7" t="s">
        <v>7</v>
      </c>
      <c r="BD138" s="5" t="s">
        <v>2</v>
      </c>
      <c r="BE138" s="7" t="s">
        <v>7</v>
      </c>
      <c r="BF138" s="5" t="s">
        <v>2</v>
      </c>
      <c r="BG138" s="7" t="s">
        <v>7</v>
      </c>
      <c r="BH138" s="5" t="s">
        <v>3</v>
      </c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V138" s="5" t="s">
        <v>405</v>
      </c>
      <c r="BW138" s="9" t="s">
        <v>5</v>
      </c>
      <c r="BX138" s="5" t="s">
        <v>2</v>
      </c>
      <c r="BY138" s="8" t="s">
        <v>7</v>
      </c>
      <c r="BZ138" s="5" t="s">
        <v>2</v>
      </c>
      <c r="CA138" s="8" t="s">
        <v>7</v>
      </c>
      <c r="CB138" s="5" t="s">
        <v>2</v>
      </c>
      <c r="CC138" s="8" t="s">
        <v>7</v>
      </c>
      <c r="CD138" s="5" t="s">
        <v>2</v>
      </c>
      <c r="CE138" s="8" t="s">
        <v>7</v>
      </c>
      <c r="CF138" s="5" t="s">
        <v>3</v>
      </c>
      <c r="CG138" s="6" t="s">
        <v>18</v>
      </c>
      <c r="CH138" s="11">
        <v>22</v>
      </c>
      <c r="CI138" s="6">
        <v>1100</v>
      </c>
      <c r="CJ138" s="6"/>
      <c r="CK138" s="6"/>
      <c r="CL138" s="6"/>
      <c r="CM138" s="6"/>
      <c r="CN138" s="6">
        <v>0.02</v>
      </c>
      <c r="CO138" s="6" t="s">
        <v>35</v>
      </c>
      <c r="CP138" s="6">
        <v>1</v>
      </c>
      <c r="CQ138" s="6" t="s">
        <v>29</v>
      </c>
      <c r="CR138" s="6" t="s">
        <v>27</v>
      </c>
      <c r="CS138" s="6">
        <v>1100</v>
      </c>
      <c r="CT138" s="6" t="s">
        <v>24</v>
      </c>
      <c r="CU138" s="6">
        <v>0.02</v>
      </c>
      <c r="CV138" s="6" t="s">
        <v>25</v>
      </c>
      <c r="CW138" s="6">
        <v>22</v>
      </c>
      <c r="CX138" s="6" t="s">
        <v>28</v>
      </c>
      <c r="CY138" s="6" t="s">
        <v>26</v>
      </c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 t="s">
        <v>36</v>
      </c>
      <c r="DN138" s="5" t="s">
        <v>19</v>
      </c>
      <c r="DO138" s="5" t="s">
        <v>23</v>
      </c>
      <c r="DP138" s="5" t="s">
        <v>1</v>
      </c>
      <c r="DQ138" s="7">
        <v>1</v>
      </c>
      <c r="DR138" s="5" t="s">
        <v>2</v>
      </c>
      <c r="DS138" s="7">
        <v>1100</v>
      </c>
      <c r="DT138" s="5" t="s">
        <v>2</v>
      </c>
      <c r="DU138" s="7" t="s">
        <v>1594</v>
      </c>
      <c r="DV138" s="5" t="s">
        <v>2</v>
      </c>
      <c r="DW138" s="7" t="s">
        <v>7</v>
      </c>
      <c r="DX138" s="5" t="s">
        <v>2</v>
      </c>
      <c r="DY138" s="7" t="s">
        <v>7</v>
      </c>
      <c r="DZ138" s="5" t="s">
        <v>3</v>
      </c>
      <c r="EA138" s="5" t="s">
        <v>4</v>
      </c>
      <c r="EB138" s="8">
        <v>2</v>
      </c>
      <c r="EC138" s="5" t="s">
        <v>2</v>
      </c>
      <c r="ED138" s="5" t="s">
        <v>7</v>
      </c>
      <c r="EE138" s="5" t="s">
        <v>2</v>
      </c>
      <c r="EF138" s="8" t="s">
        <v>7</v>
      </c>
      <c r="EG138" s="5" t="s">
        <v>2</v>
      </c>
      <c r="EH138" s="8" t="s">
        <v>7</v>
      </c>
      <c r="EI138" s="5" t="s">
        <v>2</v>
      </c>
      <c r="EJ138" s="8" t="s">
        <v>7</v>
      </c>
      <c r="EK138" s="5" t="s">
        <v>3</v>
      </c>
      <c r="EL138" s="5" t="s">
        <v>1</v>
      </c>
      <c r="EM138" s="7">
        <v>3</v>
      </c>
      <c r="EN138" s="5" t="s">
        <v>2</v>
      </c>
      <c r="EO138" s="5" t="s">
        <v>7</v>
      </c>
      <c r="EP138" s="5" t="s">
        <v>2</v>
      </c>
      <c r="EQ138" s="7" t="s">
        <v>7</v>
      </c>
      <c r="ER138" s="5" t="s">
        <v>2</v>
      </c>
      <c r="ES138" s="7" t="s">
        <v>7</v>
      </c>
      <c r="ET138" s="5" t="s">
        <v>2</v>
      </c>
      <c r="EU138" s="7" t="s">
        <v>7</v>
      </c>
      <c r="EV138" s="5" t="s">
        <v>3</v>
      </c>
      <c r="EW138" s="5" t="s">
        <v>4</v>
      </c>
      <c r="EX138" s="7">
        <v>4</v>
      </c>
      <c r="EY138" s="5" t="s">
        <v>2</v>
      </c>
      <c r="EZ138" s="5" t="s">
        <v>7</v>
      </c>
      <c r="FA138" s="5" t="s">
        <v>2</v>
      </c>
      <c r="FB138" s="7" t="s">
        <v>7</v>
      </c>
      <c r="FC138" s="5" t="s">
        <v>2</v>
      </c>
      <c r="FD138" s="7" t="s">
        <v>7</v>
      </c>
      <c r="FE138" s="5" t="s">
        <v>2</v>
      </c>
      <c r="FF138" s="7" t="s">
        <v>7</v>
      </c>
      <c r="FG138" s="5" t="s">
        <v>3</v>
      </c>
      <c r="FJ138" s="7"/>
      <c r="FN138" s="7"/>
      <c r="FP138" s="7"/>
      <c r="FR138" s="7"/>
      <c r="FT138" s="6"/>
      <c r="FU138" s="5" t="s">
        <v>405</v>
      </c>
      <c r="FV138" s="9" t="s">
        <v>5</v>
      </c>
      <c r="FW138" s="5" t="s">
        <v>2</v>
      </c>
      <c r="FX138" s="8" t="s">
        <v>7</v>
      </c>
      <c r="FY138" s="5" t="s">
        <v>2</v>
      </c>
      <c r="FZ138" s="8" t="s">
        <v>7</v>
      </c>
      <c r="GA138" s="5" t="s">
        <v>2</v>
      </c>
      <c r="GB138" s="8" t="s">
        <v>7</v>
      </c>
      <c r="GC138" s="5" t="s">
        <v>2</v>
      </c>
      <c r="GD138" s="8" t="s">
        <v>7</v>
      </c>
      <c r="GE138" s="5" t="s">
        <v>3</v>
      </c>
      <c r="GF138" s="6" t="s">
        <v>18</v>
      </c>
    </row>
    <row r="139" spans="1:188" x14ac:dyDescent="0.25">
      <c r="A139" s="5" t="s">
        <v>9</v>
      </c>
      <c r="B139" s="5">
        <v>4500</v>
      </c>
      <c r="C139" s="5" t="s">
        <v>10</v>
      </c>
      <c r="D139" s="5" t="s">
        <v>11</v>
      </c>
      <c r="E139" s="5" t="s">
        <v>20</v>
      </c>
      <c r="F139" s="5" t="s">
        <v>21</v>
      </c>
      <c r="G139" s="5" t="s">
        <v>22</v>
      </c>
      <c r="H139" s="5">
        <v>3</v>
      </c>
      <c r="I139" s="5" t="s">
        <v>12</v>
      </c>
      <c r="J139" s="5">
        <v>3</v>
      </c>
      <c r="K139" s="5" t="s">
        <v>14</v>
      </c>
      <c r="L139" s="5" t="s">
        <v>15</v>
      </c>
      <c r="M139" s="5" t="s">
        <v>16</v>
      </c>
      <c r="O139" s="5" t="s">
        <v>19</v>
      </c>
      <c r="P139" s="5" t="s">
        <v>23</v>
      </c>
      <c r="Q139" s="5" t="s">
        <v>1</v>
      </c>
      <c r="R139" s="7">
        <v>1</v>
      </c>
      <c r="S139" s="5" t="s">
        <v>2</v>
      </c>
      <c r="T139" s="7">
        <v>4500</v>
      </c>
      <c r="U139" s="5" t="s">
        <v>2</v>
      </c>
      <c r="V139" s="7" t="s">
        <v>8</v>
      </c>
      <c r="W139" s="5" t="s">
        <v>2</v>
      </c>
      <c r="X139" s="7" t="s">
        <v>7</v>
      </c>
      <c r="Y139" s="5" t="s">
        <v>2</v>
      </c>
      <c r="Z139" s="7" t="s">
        <v>7</v>
      </c>
      <c r="AA139" s="5" t="s">
        <v>3</v>
      </c>
      <c r="AB139" s="5" t="s">
        <v>4</v>
      </c>
      <c r="AC139" s="8">
        <v>2</v>
      </c>
      <c r="AD139" s="5" t="s">
        <v>2</v>
      </c>
      <c r="AE139" s="5" t="s">
        <v>7</v>
      </c>
      <c r="AF139" s="5" t="s">
        <v>2</v>
      </c>
      <c r="AG139" s="8" t="s">
        <v>7</v>
      </c>
      <c r="AH139" s="5" t="s">
        <v>2</v>
      </c>
      <c r="AI139" s="8" t="s">
        <v>7</v>
      </c>
      <c r="AJ139" s="5" t="s">
        <v>2</v>
      </c>
      <c r="AK139" s="8" t="s">
        <v>7</v>
      </c>
      <c r="AL139" s="5" t="s">
        <v>3</v>
      </c>
      <c r="AM139" s="5" t="s">
        <v>1</v>
      </c>
      <c r="AN139" s="7">
        <v>3</v>
      </c>
      <c r="AO139" s="5" t="s">
        <v>2</v>
      </c>
      <c r="AP139" s="5" t="s">
        <v>7</v>
      </c>
      <c r="AQ139" s="5" t="s">
        <v>2</v>
      </c>
      <c r="AR139" s="7" t="s">
        <v>7</v>
      </c>
      <c r="AS139" s="5" t="s">
        <v>2</v>
      </c>
      <c r="AT139" s="7" t="s">
        <v>7</v>
      </c>
      <c r="AU139" s="5" t="s">
        <v>2</v>
      </c>
      <c r="AV139" s="7" t="s">
        <v>7</v>
      </c>
      <c r="AW139" s="5" t="s">
        <v>3</v>
      </c>
      <c r="AY139" s="7"/>
      <c r="BC139" s="7"/>
      <c r="BE139" s="7"/>
      <c r="BG139" s="7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V139" s="5" t="s">
        <v>405</v>
      </c>
      <c r="BW139" s="9" t="s">
        <v>5</v>
      </c>
      <c r="BX139" s="5" t="s">
        <v>2</v>
      </c>
      <c r="BY139" s="8" t="s">
        <v>7</v>
      </c>
      <c r="BZ139" s="5" t="s">
        <v>2</v>
      </c>
      <c r="CA139" s="8" t="s">
        <v>7</v>
      </c>
      <c r="CB139" s="5" t="s">
        <v>2</v>
      </c>
      <c r="CC139" s="8" t="s">
        <v>7</v>
      </c>
      <c r="CD139" s="5" t="s">
        <v>2</v>
      </c>
      <c r="CE139" s="8" t="s">
        <v>7</v>
      </c>
      <c r="CF139" s="5" t="s">
        <v>3</v>
      </c>
      <c r="CG139" s="6" t="s">
        <v>18</v>
      </c>
      <c r="CH139" s="11">
        <v>135</v>
      </c>
      <c r="CI139" s="6">
        <v>4500</v>
      </c>
      <c r="CJ139" s="6"/>
      <c r="CK139" s="6"/>
      <c r="CL139" s="6"/>
      <c r="CM139" s="6"/>
      <c r="CN139" s="6">
        <v>0.03</v>
      </c>
      <c r="CO139" s="6" t="s">
        <v>35</v>
      </c>
      <c r="CP139" s="6">
        <v>1</v>
      </c>
      <c r="CQ139" s="6" t="s">
        <v>29</v>
      </c>
      <c r="CR139" s="6" t="s">
        <v>27</v>
      </c>
      <c r="CS139" s="6">
        <v>4500</v>
      </c>
      <c r="CT139" s="6" t="s">
        <v>24</v>
      </c>
      <c r="CU139" s="6">
        <v>0.03</v>
      </c>
      <c r="CV139" s="6" t="s">
        <v>25</v>
      </c>
      <c r="CW139" s="6">
        <v>135</v>
      </c>
      <c r="CX139" s="6" t="s">
        <v>28</v>
      </c>
      <c r="CY139" s="6" t="s">
        <v>26</v>
      </c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 t="s">
        <v>36</v>
      </c>
      <c r="DN139" s="5" t="s">
        <v>19</v>
      </c>
      <c r="DO139" s="5" t="s">
        <v>23</v>
      </c>
      <c r="DP139" s="5" t="s">
        <v>1</v>
      </c>
      <c r="DQ139" s="7">
        <v>1</v>
      </c>
      <c r="DR139" s="5" t="s">
        <v>2</v>
      </c>
      <c r="DS139" s="7">
        <v>4500</v>
      </c>
      <c r="DT139" s="5" t="s">
        <v>2</v>
      </c>
      <c r="DU139" s="7" t="s">
        <v>322</v>
      </c>
      <c r="DV139" s="5" t="s">
        <v>2</v>
      </c>
      <c r="DW139" s="7" t="s">
        <v>7</v>
      </c>
      <c r="DX139" s="5" t="s">
        <v>2</v>
      </c>
      <c r="DY139" s="7" t="s">
        <v>7</v>
      </c>
      <c r="DZ139" s="5" t="s">
        <v>3</v>
      </c>
      <c r="EA139" s="5" t="s">
        <v>4</v>
      </c>
      <c r="EB139" s="8">
        <v>2</v>
      </c>
      <c r="EC139" s="5" t="s">
        <v>2</v>
      </c>
      <c r="ED139" s="5" t="s">
        <v>7</v>
      </c>
      <c r="EE139" s="5" t="s">
        <v>2</v>
      </c>
      <c r="EF139" s="8" t="s">
        <v>7</v>
      </c>
      <c r="EG139" s="5" t="s">
        <v>2</v>
      </c>
      <c r="EH139" s="8" t="s">
        <v>7</v>
      </c>
      <c r="EI139" s="5" t="s">
        <v>2</v>
      </c>
      <c r="EJ139" s="8" t="s">
        <v>7</v>
      </c>
      <c r="EK139" s="5" t="s">
        <v>3</v>
      </c>
      <c r="EL139" s="5" t="s">
        <v>1</v>
      </c>
      <c r="EM139" s="7">
        <v>3</v>
      </c>
      <c r="EN139" s="5" t="s">
        <v>2</v>
      </c>
      <c r="EO139" s="5" t="s">
        <v>7</v>
      </c>
      <c r="EP139" s="5" t="s">
        <v>2</v>
      </c>
      <c r="EQ139" s="7" t="s">
        <v>7</v>
      </c>
      <c r="ER139" s="5" t="s">
        <v>2</v>
      </c>
      <c r="ES139" s="7" t="s">
        <v>7</v>
      </c>
      <c r="ET139" s="5" t="s">
        <v>2</v>
      </c>
      <c r="EU139" s="7" t="s">
        <v>7</v>
      </c>
      <c r="EV139" s="5" t="s">
        <v>3</v>
      </c>
      <c r="EX139" s="7"/>
      <c r="FB139" s="7"/>
      <c r="FD139" s="7"/>
      <c r="FF139" s="7"/>
      <c r="FJ139" s="7"/>
      <c r="FN139" s="7"/>
      <c r="FP139" s="7"/>
      <c r="FR139" s="7"/>
      <c r="FT139" s="6"/>
      <c r="FU139" s="5" t="s">
        <v>405</v>
      </c>
      <c r="FV139" s="9" t="s">
        <v>5</v>
      </c>
      <c r="FW139" s="5" t="s">
        <v>2</v>
      </c>
      <c r="FX139" s="8" t="s">
        <v>7</v>
      </c>
      <c r="FY139" s="5" t="s">
        <v>2</v>
      </c>
      <c r="FZ139" s="8" t="s">
        <v>7</v>
      </c>
      <c r="GA139" s="5" t="s">
        <v>2</v>
      </c>
      <c r="GB139" s="8" t="s">
        <v>7</v>
      </c>
      <c r="GC139" s="5" t="s">
        <v>2</v>
      </c>
      <c r="GD139" s="8" t="s">
        <v>7</v>
      </c>
      <c r="GE139" s="5" t="s">
        <v>3</v>
      </c>
      <c r="GF139" s="6" t="s">
        <v>18</v>
      </c>
    </row>
    <row r="140" spans="1:188" x14ac:dyDescent="0.25">
      <c r="A140" s="5" t="s">
        <v>9</v>
      </c>
      <c r="B140" s="5">
        <v>19900</v>
      </c>
      <c r="C140" s="5" t="s">
        <v>10</v>
      </c>
      <c r="D140" s="5" t="s">
        <v>11</v>
      </c>
      <c r="E140" s="5" t="s">
        <v>20</v>
      </c>
      <c r="F140" s="5" t="s">
        <v>21</v>
      </c>
      <c r="G140" s="5" t="s">
        <v>22</v>
      </c>
      <c r="H140" s="5">
        <v>4</v>
      </c>
      <c r="I140" s="5" t="s">
        <v>12</v>
      </c>
      <c r="J140" s="5">
        <v>5</v>
      </c>
      <c r="K140" s="5" t="s">
        <v>14</v>
      </c>
      <c r="L140" s="5" t="s">
        <v>15</v>
      </c>
      <c r="M140" s="5" t="s">
        <v>16</v>
      </c>
      <c r="O140" s="5" t="s">
        <v>19</v>
      </c>
      <c r="P140" s="5" t="s">
        <v>23</v>
      </c>
      <c r="Q140" s="5" t="s">
        <v>1</v>
      </c>
      <c r="R140" s="7">
        <v>1</v>
      </c>
      <c r="S140" s="5" t="s">
        <v>2</v>
      </c>
      <c r="T140" s="7">
        <v>19900</v>
      </c>
      <c r="U140" s="5" t="s">
        <v>2</v>
      </c>
      <c r="V140" s="7" t="s">
        <v>8</v>
      </c>
      <c r="W140" s="5" t="s">
        <v>2</v>
      </c>
      <c r="X140" s="7" t="s">
        <v>7</v>
      </c>
      <c r="Y140" s="5" t="s">
        <v>2</v>
      </c>
      <c r="Z140" s="7" t="s">
        <v>7</v>
      </c>
      <c r="AA140" s="5" t="s">
        <v>3</v>
      </c>
      <c r="AB140" s="5" t="s">
        <v>4</v>
      </c>
      <c r="AC140" s="8">
        <v>2</v>
      </c>
      <c r="AD140" s="5" t="s">
        <v>2</v>
      </c>
      <c r="AE140" s="5" t="s">
        <v>7</v>
      </c>
      <c r="AF140" s="5" t="s">
        <v>2</v>
      </c>
      <c r="AG140" s="8" t="s">
        <v>7</v>
      </c>
      <c r="AH140" s="5" t="s">
        <v>2</v>
      </c>
      <c r="AI140" s="8" t="s">
        <v>7</v>
      </c>
      <c r="AJ140" s="5" t="s">
        <v>2</v>
      </c>
      <c r="AK140" s="8" t="s">
        <v>7</v>
      </c>
      <c r="AL140" s="5" t="s">
        <v>3</v>
      </c>
      <c r="AM140" s="5" t="s">
        <v>1</v>
      </c>
      <c r="AN140" s="7">
        <v>3</v>
      </c>
      <c r="AO140" s="5" t="s">
        <v>2</v>
      </c>
      <c r="AP140" s="5" t="s">
        <v>7</v>
      </c>
      <c r="AQ140" s="5" t="s">
        <v>2</v>
      </c>
      <c r="AR140" s="7" t="s">
        <v>7</v>
      </c>
      <c r="AS140" s="5" t="s">
        <v>2</v>
      </c>
      <c r="AT140" s="7" t="s">
        <v>7</v>
      </c>
      <c r="AU140" s="5" t="s">
        <v>2</v>
      </c>
      <c r="AV140" s="7" t="s">
        <v>7</v>
      </c>
      <c r="AW140" s="5" t="s">
        <v>3</v>
      </c>
      <c r="AX140" s="5" t="s">
        <v>4</v>
      </c>
      <c r="AY140" s="7">
        <v>4</v>
      </c>
      <c r="AZ140" s="5" t="s">
        <v>2</v>
      </c>
      <c r="BA140" s="5" t="s">
        <v>7</v>
      </c>
      <c r="BB140" s="5" t="s">
        <v>2</v>
      </c>
      <c r="BC140" s="7" t="s">
        <v>7</v>
      </c>
      <c r="BD140" s="5" t="s">
        <v>2</v>
      </c>
      <c r="BE140" s="7" t="s">
        <v>7</v>
      </c>
      <c r="BF140" s="5" t="s">
        <v>2</v>
      </c>
      <c r="BG140" s="7" t="s">
        <v>7</v>
      </c>
      <c r="BH140" s="5" t="s">
        <v>3</v>
      </c>
      <c r="BI140" s="5"/>
      <c r="BJ140" s="5" t="s">
        <v>1</v>
      </c>
      <c r="BK140" s="7">
        <v>5</v>
      </c>
      <c r="BL140" s="5" t="s">
        <v>2</v>
      </c>
      <c r="BM140" s="5" t="s">
        <v>7</v>
      </c>
      <c r="BN140" s="5" t="s">
        <v>2</v>
      </c>
      <c r="BO140" s="7" t="s">
        <v>7</v>
      </c>
      <c r="BP140" s="5" t="s">
        <v>2</v>
      </c>
      <c r="BQ140" s="7"/>
      <c r="BR140" s="5" t="s">
        <v>2</v>
      </c>
      <c r="BS140" s="7" t="s">
        <v>7</v>
      </c>
      <c r="BT140" s="5" t="s">
        <v>3</v>
      </c>
      <c r="BV140" s="5" t="s">
        <v>405</v>
      </c>
      <c r="BW140" s="9" t="s">
        <v>5</v>
      </c>
      <c r="BX140" s="5" t="s">
        <v>2</v>
      </c>
      <c r="BY140" s="8" t="s">
        <v>7</v>
      </c>
      <c r="BZ140" s="5" t="s">
        <v>2</v>
      </c>
      <c r="CA140" s="8" t="s">
        <v>7</v>
      </c>
      <c r="CB140" s="5" t="s">
        <v>2</v>
      </c>
      <c r="CC140" s="8" t="s">
        <v>7</v>
      </c>
      <c r="CD140" s="5" t="s">
        <v>2</v>
      </c>
      <c r="CE140" s="8" t="s">
        <v>7</v>
      </c>
      <c r="CF140" s="5" t="s">
        <v>3</v>
      </c>
      <c r="CG140" s="6" t="s">
        <v>18</v>
      </c>
      <c r="CH140" s="11">
        <v>796</v>
      </c>
      <c r="CI140" s="6">
        <v>19900</v>
      </c>
      <c r="CJ140" s="6"/>
      <c r="CK140" s="6"/>
      <c r="CL140" s="6"/>
      <c r="CM140" s="6"/>
      <c r="CN140" s="6">
        <v>0.04</v>
      </c>
      <c r="CO140" s="6" t="s">
        <v>35</v>
      </c>
      <c r="CP140" s="6">
        <v>1</v>
      </c>
      <c r="CQ140" s="6" t="s">
        <v>29</v>
      </c>
      <c r="CR140" s="6" t="s">
        <v>27</v>
      </c>
      <c r="CS140" s="6">
        <v>19900</v>
      </c>
      <c r="CT140" s="6" t="s">
        <v>24</v>
      </c>
      <c r="CU140" s="6">
        <v>0.04</v>
      </c>
      <c r="CV140" s="6" t="s">
        <v>25</v>
      </c>
      <c r="CW140" s="6">
        <v>796</v>
      </c>
      <c r="CX140" s="6" t="s">
        <v>28</v>
      </c>
      <c r="CY140" s="6" t="s">
        <v>26</v>
      </c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 t="s">
        <v>36</v>
      </c>
      <c r="DN140" s="5" t="s">
        <v>19</v>
      </c>
      <c r="DO140" s="5" t="s">
        <v>23</v>
      </c>
      <c r="DP140" s="5" t="s">
        <v>1</v>
      </c>
      <c r="DQ140" s="7">
        <v>1</v>
      </c>
      <c r="DR140" s="5" t="s">
        <v>2</v>
      </c>
      <c r="DS140" s="7">
        <v>19900</v>
      </c>
      <c r="DT140" s="5" t="s">
        <v>2</v>
      </c>
      <c r="DU140" s="7" t="s">
        <v>1595</v>
      </c>
      <c r="DV140" s="5" t="s">
        <v>2</v>
      </c>
      <c r="DW140" s="7" t="s">
        <v>7</v>
      </c>
      <c r="DX140" s="5" t="s">
        <v>2</v>
      </c>
      <c r="DY140" s="7" t="s">
        <v>7</v>
      </c>
      <c r="DZ140" s="5" t="s">
        <v>3</v>
      </c>
      <c r="EA140" s="5" t="s">
        <v>4</v>
      </c>
      <c r="EB140" s="8">
        <v>2</v>
      </c>
      <c r="EC140" s="5" t="s">
        <v>2</v>
      </c>
      <c r="ED140" s="5" t="s">
        <v>7</v>
      </c>
      <c r="EE140" s="5" t="s">
        <v>2</v>
      </c>
      <c r="EF140" s="8" t="s">
        <v>7</v>
      </c>
      <c r="EG140" s="5" t="s">
        <v>2</v>
      </c>
      <c r="EH140" s="8" t="s">
        <v>7</v>
      </c>
      <c r="EI140" s="5" t="s">
        <v>2</v>
      </c>
      <c r="EJ140" s="8" t="s">
        <v>7</v>
      </c>
      <c r="EK140" s="5" t="s">
        <v>3</v>
      </c>
      <c r="EL140" s="5" t="s">
        <v>1</v>
      </c>
      <c r="EM140" s="7">
        <v>3</v>
      </c>
      <c r="EN140" s="5" t="s">
        <v>2</v>
      </c>
      <c r="EO140" s="5" t="s">
        <v>7</v>
      </c>
      <c r="EP140" s="5" t="s">
        <v>2</v>
      </c>
      <c r="EQ140" s="7" t="s">
        <v>7</v>
      </c>
      <c r="ER140" s="5" t="s">
        <v>2</v>
      </c>
      <c r="ES140" s="7" t="s">
        <v>7</v>
      </c>
      <c r="ET140" s="5" t="s">
        <v>2</v>
      </c>
      <c r="EU140" s="7" t="s">
        <v>7</v>
      </c>
      <c r="EV140" s="5" t="s">
        <v>3</v>
      </c>
      <c r="EW140" s="5" t="s">
        <v>4</v>
      </c>
      <c r="EX140" s="7">
        <v>4</v>
      </c>
      <c r="EY140" s="5" t="s">
        <v>2</v>
      </c>
      <c r="EZ140" s="5" t="s">
        <v>7</v>
      </c>
      <c r="FA140" s="5" t="s">
        <v>2</v>
      </c>
      <c r="FB140" s="7" t="s">
        <v>7</v>
      </c>
      <c r="FC140" s="5" t="s">
        <v>2</v>
      </c>
      <c r="FD140" s="7" t="s">
        <v>7</v>
      </c>
      <c r="FE140" s="5" t="s">
        <v>2</v>
      </c>
      <c r="FF140" s="7" t="s">
        <v>7</v>
      </c>
      <c r="FG140" s="5" t="s">
        <v>3</v>
      </c>
      <c r="FH140" s="5" t="s">
        <v>1</v>
      </c>
      <c r="FI140" s="7">
        <v>5</v>
      </c>
      <c r="FJ140" s="5" t="s">
        <v>2</v>
      </c>
      <c r="FK140" s="5" t="s">
        <v>7</v>
      </c>
      <c r="FL140" s="5" t="s">
        <v>2</v>
      </c>
      <c r="FM140" s="7" t="s">
        <v>7</v>
      </c>
      <c r="FN140" s="5" t="s">
        <v>2</v>
      </c>
      <c r="FO140" s="7" t="s">
        <v>7</v>
      </c>
      <c r="FP140" s="5" t="s">
        <v>2</v>
      </c>
      <c r="FQ140" s="7" t="s">
        <v>7</v>
      </c>
      <c r="FR140" s="5" t="s">
        <v>3</v>
      </c>
      <c r="FT140" s="6"/>
      <c r="FU140" s="5" t="s">
        <v>405</v>
      </c>
      <c r="FV140" s="9" t="s">
        <v>5</v>
      </c>
      <c r="FW140" s="5" t="s">
        <v>2</v>
      </c>
      <c r="FX140" s="8" t="s">
        <v>7</v>
      </c>
      <c r="FY140" s="5" t="s">
        <v>2</v>
      </c>
      <c r="FZ140" s="8" t="s">
        <v>7</v>
      </c>
      <c r="GA140" s="5" t="s">
        <v>2</v>
      </c>
      <c r="GB140" s="8" t="s">
        <v>7</v>
      </c>
      <c r="GC140" s="5" t="s">
        <v>2</v>
      </c>
      <c r="GD140" s="8" t="s">
        <v>7</v>
      </c>
      <c r="GE140" s="5" t="s">
        <v>3</v>
      </c>
      <c r="GF140" s="6" t="s">
        <v>18</v>
      </c>
    </row>
    <row r="141" spans="1:188" x14ac:dyDescent="0.25">
      <c r="A141" s="5" t="s">
        <v>9</v>
      </c>
      <c r="B141" s="5">
        <v>9400</v>
      </c>
      <c r="C141" s="5" t="s">
        <v>10</v>
      </c>
      <c r="D141" s="5" t="s">
        <v>11</v>
      </c>
      <c r="E141" s="5" t="s">
        <v>20</v>
      </c>
      <c r="F141" s="5" t="s">
        <v>21</v>
      </c>
      <c r="G141" s="5" t="s">
        <v>22</v>
      </c>
      <c r="H141" s="5">
        <v>9</v>
      </c>
      <c r="I141" s="5" t="s">
        <v>12</v>
      </c>
      <c r="J141" s="5">
        <v>4</v>
      </c>
      <c r="K141" s="5" t="s">
        <v>14</v>
      </c>
      <c r="L141" s="5" t="s">
        <v>15</v>
      </c>
      <c r="M141" s="5" t="s">
        <v>16</v>
      </c>
      <c r="O141" s="5" t="s">
        <v>19</v>
      </c>
      <c r="P141" s="5" t="s">
        <v>23</v>
      </c>
      <c r="Q141" s="5" t="s">
        <v>1</v>
      </c>
      <c r="R141" s="7">
        <v>1</v>
      </c>
      <c r="S141" s="5" t="s">
        <v>2</v>
      </c>
      <c r="T141" s="7">
        <v>9400</v>
      </c>
      <c r="U141" s="5" t="s">
        <v>2</v>
      </c>
      <c r="V141" s="7" t="s">
        <v>8</v>
      </c>
      <c r="W141" s="5" t="s">
        <v>2</v>
      </c>
      <c r="X141" s="7" t="s">
        <v>7</v>
      </c>
      <c r="Y141" s="5" t="s">
        <v>2</v>
      </c>
      <c r="Z141" s="7" t="s">
        <v>7</v>
      </c>
      <c r="AA141" s="5" t="s">
        <v>3</v>
      </c>
      <c r="AB141" s="5" t="s">
        <v>4</v>
      </c>
      <c r="AC141" s="8">
        <v>2</v>
      </c>
      <c r="AD141" s="5" t="s">
        <v>2</v>
      </c>
      <c r="AE141" s="5" t="s">
        <v>7</v>
      </c>
      <c r="AF141" s="5" t="s">
        <v>2</v>
      </c>
      <c r="AG141" s="8" t="s">
        <v>7</v>
      </c>
      <c r="AH141" s="5" t="s">
        <v>2</v>
      </c>
      <c r="AI141" s="8" t="s">
        <v>7</v>
      </c>
      <c r="AJ141" s="5" t="s">
        <v>2</v>
      </c>
      <c r="AK141" s="8" t="s">
        <v>7</v>
      </c>
      <c r="AL141" s="5" t="s">
        <v>3</v>
      </c>
      <c r="AM141" s="5" t="s">
        <v>1</v>
      </c>
      <c r="AN141" s="7">
        <v>3</v>
      </c>
      <c r="AO141" s="5" t="s">
        <v>2</v>
      </c>
      <c r="AP141" s="5" t="s">
        <v>7</v>
      </c>
      <c r="AQ141" s="5" t="s">
        <v>2</v>
      </c>
      <c r="AR141" s="7" t="s">
        <v>7</v>
      </c>
      <c r="AS141" s="5" t="s">
        <v>2</v>
      </c>
      <c r="AT141" s="7" t="s">
        <v>7</v>
      </c>
      <c r="AU141" s="5" t="s">
        <v>2</v>
      </c>
      <c r="AV141" s="7" t="s">
        <v>7</v>
      </c>
      <c r="AW141" s="5" t="s">
        <v>3</v>
      </c>
      <c r="AX141" s="5" t="s">
        <v>4</v>
      </c>
      <c r="AY141" s="7">
        <v>4</v>
      </c>
      <c r="AZ141" s="5" t="s">
        <v>2</v>
      </c>
      <c r="BA141" s="5" t="s">
        <v>7</v>
      </c>
      <c r="BB141" s="5" t="s">
        <v>2</v>
      </c>
      <c r="BC141" s="7" t="s">
        <v>7</v>
      </c>
      <c r="BD141" s="5" t="s">
        <v>2</v>
      </c>
      <c r="BE141" s="7" t="s">
        <v>7</v>
      </c>
      <c r="BF141" s="5" t="s">
        <v>2</v>
      </c>
      <c r="BG141" s="7" t="s">
        <v>7</v>
      </c>
      <c r="BH141" s="5" t="s">
        <v>3</v>
      </c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V141" s="5" t="s">
        <v>405</v>
      </c>
      <c r="BW141" s="9" t="s">
        <v>5</v>
      </c>
      <c r="BX141" s="5" t="s">
        <v>2</v>
      </c>
      <c r="BY141" s="8" t="s">
        <v>7</v>
      </c>
      <c r="BZ141" s="5" t="s">
        <v>2</v>
      </c>
      <c r="CA141" s="8" t="s">
        <v>7</v>
      </c>
      <c r="CB141" s="5" t="s">
        <v>2</v>
      </c>
      <c r="CC141" s="8" t="s">
        <v>7</v>
      </c>
      <c r="CD141" s="5" t="s">
        <v>2</v>
      </c>
      <c r="CE141" s="8" t="s">
        <v>7</v>
      </c>
      <c r="CF141" s="5" t="s">
        <v>3</v>
      </c>
      <c r="CG141" s="6" t="s">
        <v>18</v>
      </c>
      <c r="CH141" s="11">
        <v>846</v>
      </c>
      <c r="CI141" s="6">
        <v>9400</v>
      </c>
      <c r="CJ141" s="6"/>
      <c r="CK141" s="6"/>
      <c r="CL141" s="6"/>
      <c r="CM141" s="6"/>
      <c r="CN141" s="6">
        <v>0.09</v>
      </c>
      <c r="CO141" s="6" t="s">
        <v>35</v>
      </c>
      <c r="CP141" s="6">
        <v>1</v>
      </c>
      <c r="CQ141" s="6" t="s">
        <v>29</v>
      </c>
      <c r="CR141" s="6" t="s">
        <v>27</v>
      </c>
      <c r="CS141" s="6">
        <v>9400</v>
      </c>
      <c r="CT141" s="6" t="s">
        <v>24</v>
      </c>
      <c r="CU141" s="6">
        <v>0.09</v>
      </c>
      <c r="CV141" s="6" t="s">
        <v>25</v>
      </c>
      <c r="CW141" s="6">
        <v>846</v>
      </c>
      <c r="CX141" s="6" t="s">
        <v>28</v>
      </c>
      <c r="CY141" s="6" t="s">
        <v>26</v>
      </c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 t="s">
        <v>36</v>
      </c>
      <c r="DN141" s="5" t="s">
        <v>19</v>
      </c>
      <c r="DO141" s="5" t="s">
        <v>23</v>
      </c>
      <c r="DP141" s="5" t="s">
        <v>1</v>
      </c>
      <c r="DQ141" s="7">
        <v>1</v>
      </c>
      <c r="DR141" s="5" t="s">
        <v>2</v>
      </c>
      <c r="DS141" s="7">
        <v>9400</v>
      </c>
      <c r="DT141" s="5" t="s">
        <v>2</v>
      </c>
      <c r="DU141" s="7" t="s">
        <v>1579</v>
      </c>
      <c r="DV141" s="5" t="s">
        <v>2</v>
      </c>
      <c r="DW141" s="7" t="s">
        <v>7</v>
      </c>
      <c r="DX141" s="5" t="s">
        <v>2</v>
      </c>
      <c r="DY141" s="7" t="s">
        <v>7</v>
      </c>
      <c r="DZ141" s="5" t="s">
        <v>3</v>
      </c>
      <c r="EA141" s="5" t="s">
        <v>4</v>
      </c>
      <c r="EB141" s="8">
        <v>2</v>
      </c>
      <c r="EC141" s="5" t="s">
        <v>2</v>
      </c>
      <c r="ED141" s="5" t="s">
        <v>7</v>
      </c>
      <c r="EE141" s="5" t="s">
        <v>2</v>
      </c>
      <c r="EF141" s="8" t="s">
        <v>7</v>
      </c>
      <c r="EG141" s="5" t="s">
        <v>2</v>
      </c>
      <c r="EH141" s="8" t="s">
        <v>7</v>
      </c>
      <c r="EI141" s="5" t="s">
        <v>2</v>
      </c>
      <c r="EJ141" s="8" t="s">
        <v>7</v>
      </c>
      <c r="EK141" s="5" t="s">
        <v>3</v>
      </c>
      <c r="EL141" s="5" t="s">
        <v>1</v>
      </c>
      <c r="EM141" s="7">
        <v>3</v>
      </c>
      <c r="EN141" s="5" t="s">
        <v>2</v>
      </c>
      <c r="EO141" s="5" t="s">
        <v>7</v>
      </c>
      <c r="EP141" s="5" t="s">
        <v>2</v>
      </c>
      <c r="EQ141" s="7" t="s">
        <v>7</v>
      </c>
      <c r="ER141" s="5" t="s">
        <v>2</v>
      </c>
      <c r="ES141" s="7" t="s">
        <v>7</v>
      </c>
      <c r="ET141" s="5" t="s">
        <v>2</v>
      </c>
      <c r="EU141" s="7" t="s">
        <v>7</v>
      </c>
      <c r="EV141" s="5" t="s">
        <v>3</v>
      </c>
      <c r="EW141" s="5" t="s">
        <v>4</v>
      </c>
      <c r="EX141" s="7">
        <v>4</v>
      </c>
      <c r="EY141" s="5" t="s">
        <v>2</v>
      </c>
      <c r="EZ141" s="5" t="s">
        <v>7</v>
      </c>
      <c r="FA141" s="5" t="s">
        <v>2</v>
      </c>
      <c r="FB141" s="7" t="s">
        <v>7</v>
      </c>
      <c r="FC141" s="5" t="s">
        <v>2</v>
      </c>
      <c r="FD141" s="7" t="s">
        <v>7</v>
      </c>
      <c r="FE141" s="5" t="s">
        <v>2</v>
      </c>
      <c r="FF141" s="7" t="s">
        <v>7</v>
      </c>
      <c r="FG141" s="5" t="s">
        <v>3</v>
      </c>
      <c r="FJ141" s="7"/>
      <c r="FN141" s="7"/>
      <c r="FP141" s="7"/>
      <c r="FR141" s="7"/>
      <c r="FT141" s="6"/>
      <c r="FU141" s="5" t="s">
        <v>405</v>
      </c>
      <c r="FV141" s="9" t="s">
        <v>5</v>
      </c>
      <c r="FW141" s="5" t="s">
        <v>2</v>
      </c>
      <c r="FX141" s="8" t="s">
        <v>7</v>
      </c>
      <c r="FY141" s="5" t="s">
        <v>2</v>
      </c>
      <c r="FZ141" s="8" t="s">
        <v>7</v>
      </c>
      <c r="GA141" s="5" t="s">
        <v>2</v>
      </c>
      <c r="GB141" s="8" t="s">
        <v>7</v>
      </c>
      <c r="GC141" s="5" t="s">
        <v>2</v>
      </c>
      <c r="GD141" s="8" t="s">
        <v>7</v>
      </c>
      <c r="GE141" s="5" t="s">
        <v>3</v>
      </c>
      <c r="GF141" s="6" t="s">
        <v>18</v>
      </c>
    </row>
    <row r="142" spans="1:188" x14ac:dyDescent="0.25">
      <c r="A142" s="5" t="s">
        <v>9</v>
      </c>
      <c r="B142" s="5">
        <v>13100</v>
      </c>
      <c r="C142" s="5" t="s">
        <v>10</v>
      </c>
      <c r="D142" s="5" t="s">
        <v>11</v>
      </c>
      <c r="E142" s="5" t="s">
        <v>20</v>
      </c>
      <c r="F142" s="5" t="s">
        <v>21</v>
      </c>
      <c r="G142" s="5" t="s">
        <v>22</v>
      </c>
      <c r="H142" s="5">
        <v>6</v>
      </c>
      <c r="I142" s="5" t="s">
        <v>12</v>
      </c>
      <c r="J142" s="5">
        <v>3</v>
      </c>
      <c r="K142" s="5" t="s">
        <v>14</v>
      </c>
      <c r="L142" s="5" t="s">
        <v>15</v>
      </c>
      <c r="M142" s="5" t="s">
        <v>16</v>
      </c>
      <c r="O142" s="5" t="s">
        <v>19</v>
      </c>
      <c r="P142" s="5" t="s">
        <v>23</v>
      </c>
      <c r="Q142" s="5" t="s">
        <v>1</v>
      </c>
      <c r="R142" s="7">
        <v>1</v>
      </c>
      <c r="S142" s="5" t="s">
        <v>2</v>
      </c>
      <c r="T142" s="7">
        <v>13100</v>
      </c>
      <c r="U142" s="5" t="s">
        <v>2</v>
      </c>
      <c r="V142" s="7" t="s">
        <v>8</v>
      </c>
      <c r="W142" s="5" t="s">
        <v>2</v>
      </c>
      <c r="X142" s="7" t="s">
        <v>7</v>
      </c>
      <c r="Y142" s="5" t="s">
        <v>2</v>
      </c>
      <c r="Z142" s="7" t="s">
        <v>7</v>
      </c>
      <c r="AA142" s="5" t="s">
        <v>3</v>
      </c>
      <c r="AB142" s="5" t="s">
        <v>4</v>
      </c>
      <c r="AC142" s="8">
        <v>2</v>
      </c>
      <c r="AD142" s="5" t="s">
        <v>2</v>
      </c>
      <c r="AE142" s="5" t="s">
        <v>7</v>
      </c>
      <c r="AF142" s="5" t="s">
        <v>2</v>
      </c>
      <c r="AG142" s="8" t="s">
        <v>7</v>
      </c>
      <c r="AH142" s="5" t="s">
        <v>2</v>
      </c>
      <c r="AI142" s="8" t="s">
        <v>7</v>
      </c>
      <c r="AJ142" s="5" t="s">
        <v>2</v>
      </c>
      <c r="AK142" s="8" t="s">
        <v>7</v>
      </c>
      <c r="AL142" s="5" t="s">
        <v>3</v>
      </c>
      <c r="AM142" s="5" t="s">
        <v>1</v>
      </c>
      <c r="AN142" s="7">
        <v>3</v>
      </c>
      <c r="AO142" s="5" t="s">
        <v>2</v>
      </c>
      <c r="AP142" s="5" t="s">
        <v>7</v>
      </c>
      <c r="AQ142" s="5" t="s">
        <v>2</v>
      </c>
      <c r="AR142" s="7" t="s">
        <v>7</v>
      </c>
      <c r="AS142" s="5" t="s">
        <v>2</v>
      </c>
      <c r="AT142" s="7" t="s">
        <v>7</v>
      </c>
      <c r="AU142" s="5" t="s">
        <v>2</v>
      </c>
      <c r="AV142" s="7" t="s">
        <v>7</v>
      </c>
      <c r="AW142" s="5" t="s">
        <v>3</v>
      </c>
      <c r="AY142" s="7"/>
      <c r="BC142" s="7"/>
      <c r="BE142" s="7"/>
      <c r="BG142" s="7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V142" s="5" t="s">
        <v>405</v>
      </c>
      <c r="BW142" s="9" t="s">
        <v>5</v>
      </c>
      <c r="BX142" s="5" t="s">
        <v>2</v>
      </c>
      <c r="BY142" s="8" t="s">
        <v>7</v>
      </c>
      <c r="BZ142" s="5" t="s">
        <v>2</v>
      </c>
      <c r="CA142" s="8" t="s">
        <v>7</v>
      </c>
      <c r="CB142" s="5" t="s">
        <v>2</v>
      </c>
      <c r="CC142" s="8" t="s">
        <v>7</v>
      </c>
      <c r="CD142" s="5" t="s">
        <v>2</v>
      </c>
      <c r="CE142" s="8" t="s">
        <v>7</v>
      </c>
      <c r="CF142" s="5" t="s">
        <v>3</v>
      </c>
      <c r="CG142" s="6" t="s">
        <v>18</v>
      </c>
      <c r="CH142" s="11">
        <v>786</v>
      </c>
      <c r="CI142" s="6">
        <v>13100</v>
      </c>
      <c r="CJ142" s="6"/>
      <c r="CK142" s="6"/>
      <c r="CL142" s="6"/>
      <c r="CM142" s="6"/>
      <c r="CN142" s="6">
        <v>0.06</v>
      </c>
      <c r="CO142" s="6" t="s">
        <v>35</v>
      </c>
      <c r="CP142" s="6">
        <v>1</v>
      </c>
      <c r="CQ142" s="6" t="s">
        <v>29</v>
      </c>
      <c r="CR142" s="6" t="s">
        <v>27</v>
      </c>
      <c r="CS142" s="6">
        <v>13100</v>
      </c>
      <c r="CT142" s="6" t="s">
        <v>24</v>
      </c>
      <c r="CU142" s="6">
        <v>0.06</v>
      </c>
      <c r="CV142" s="6" t="s">
        <v>25</v>
      </c>
      <c r="CW142" s="6">
        <v>786</v>
      </c>
      <c r="CX142" s="6" t="s">
        <v>28</v>
      </c>
      <c r="CY142" s="6" t="s">
        <v>26</v>
      </c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 t="s">
        <v>36</v>
      </c>
      <c r="DN142" s="5" t="s">
        <v>19</v>
      </c>
      <c r="DO142" s="5" t="s">
        <v>23</v>
      </c>
      <c r="DP142" s="5" t="s">
        <v>1</v>
      </c>
      <c r="DQ142" s="7">
        <v>1</v>
      </c>
      <c r="DR142" s="5" t="s">
        <v>2</v>
      </c>
      <c r="DS142" s="7">
        <v>13100</v>
      </c>
      <c r="DT142" s="5" t="s">
        <v>2</v>
      </c>
      <c r="DU142" s="7" t="s">
        <v>1596</v>
      </c>
      <c r="DV142" s="5" t="s">
        <v>2</v>
      </c>
      <c r="DW142" s="7" t="s">
        <v>7</v>
      </c>
      <c r="DX142" s="5" t="s">
        <v>2</v>
      </c>
      <c r="DY142" s="7" t="s">
        <v>7</v>
      </c>
      <c r="DZ142" s="5" t="s">
        <v>3</v>
      </c>
      <c r="EA142" s="5" t="s">
        <v>4</v>
      </c>
      <c r="EB142" s="8">
        <v>2</v>
      </c>
      <c r="EC142" s="5" t="s">
        <v>2</v>
      </c>
      <c r="ED142" s="5" t="s">
        <v>7</v>
      </c>
      <c r="EE142" s="5" t="s">
        <v>2</v>
      </c>
      <c r="EF142" s="8" t="s">
        <v>7</v>
      </c>
      <c r="EG142" s="5" t="s">
        <v>2</v>
      </c>
      <c r="EH142" s="8" t="s">
        <v>7</v>
      </c>
      <c r="EI142" s="5" t="s">
        <v>2</v>
      </c>
      <c r="EJ142" s="8" t="s">
        <v>7</v>
      </c>
      <c r="EK142" s="5" t="s">
        <v>3</v>
      </c>
      <c r="EL142" s="5" t="s">
        <v>1</v>
      </c>
      <c r="EM142" s="7">
        <v>3</v>
      </c>
      <c r="EN142" s="5" t="s">
        <v>2</v>
      </c>
      <c r="EO142" s="5" t="s">
        <v>7</v>
      </c>
      <c r="EP142" s="5" t="s">
        <v>2</v>
      </c>
      <c r="EQ142" s="7" t="s">
        <v>7</v>
      </c>
      <c r="ER142" s="5" t="s">
        <v>2</v>
      </c>
      <c r="ES142" s="7" t="s">
        <v>7</v>
      </c>
      <c r="ET142" s="5" t="s">
        <v>2</v>
      </c>
      <c r="EU142" s="7" t="s">
        <v>7</v>
      </c>
      <c r="EV142" s="5" t="s">
        <v>3</v>
      </c>
      <c r="EX142" s="7"/>
      <c r="FB142" s="7"/>
      <c r="FD142" s="7"/>
      <c r="FF142" s="7"/>
      <c r="FJ142" s="7"/>
      <c r="FN142" s="7"/>
      <c r="FP142" s="7"/>
      <c r="FR142" s="7"/>
      <c r="FT142" s="6"/>
      <c r="FU142" s="5" t="s">
        <v>405</v>
      </c>
      <c r="FV142" s="9" t="s">
        <v>5</v>
      </c>
      <c r="FW142" s="5" t="s">
        <v>2</v>
      </c>
      <c r="FX142" s="8" t="s">
        <v>7</v>
      </c>
      <c r="FY142" s="5" t="s">
        <v>2</v>
      </c>
      <c r="FZ142" s="8" t="s">
        <v>7</v>
      </c>
      <c r="GA142" s="5" t="s">
        <v>2</v>
      </c>
      <c r="GB142" s="8" t="s">
        <v>7</v>
      </c>
      <c r="GC142" s="5" t="s">
        <v>2</v>
      </c>
      <c r="GD142" s="8" t="s">
        <v>7</v>
      </c>
      <c r="GE142" s="5" t="s">
        <v>3</v>
      </c>
      <c r="GF142" s="6" t="s">
        <v>18</v>
      </c>
    </row>
    <row r="143" spans="1:188" x14ac:dyDescent="0.25">
      <c r="A143" s="5" t="s">
        <v>9</v>
      </c>
      <c r="B143" s="5">
        <v>10100</v>
      </c>
      <c r="C143" s="5" t="s">
        <v>10</v>
      </c>
      <c r="D143" s="5" t="s">
        <v>11</v>
      </c>
      <c r="E143" s="5" t="s">
        <v>20</v>
      </c>
      <c r="F143" s="5" t="s">
        <v>21</v>
      </c>
      <c r="G143" s="5" t="s">
        <v>22</v>
      </c>
      <c r="H143" s="5">
        <v>8</v>
      </c>
      <c r="I143" s="5" t="s">
        <v>12</v>
      </c>
      <c r="J143" s="5">
        <v>5</v>
      </c>
      <c r="K143" s="5" t="s">
        <v>14</v>
      </c>
      <c r="L143" s="5" t="s">
        <v>15</v>
      </c>
      <c r="M143" s="5" t="s">
        <v>16</v>
      </c>
      <c r="O143" s="5" t="s">
        <v>19</v>
      </c>
      <c r="P143" s="5" t="s">
        <v>23</v>
      </c>
      <c r="Q143" s="5" t="s">
        <v>1</v>
      </c>
      <c r="R143" s="7">
        <v>1</v>
      </c>
      <c r="S143" s="5" t="s">
        <v>2</v>
      </c>
      <c r="T143" s="7">
        <v>10100</v>
      </c>
      <c r="U143" s="5" t="s">
        <v>2</v>
      </c>
      <c r="V143" s="7" t="s">
        <v>8</v>
      </c>
      <c r="W143" s="5" t="s">
        <v>2</v>
      </c>
      <c r="X143" s="7" t="s">
        <v>7</v>
      </c>
      <c r="Y143" s="5" t="s">
        <v>2</v>
      </c>
      <c r="Z143" s="7" t="s">
        <v>7</v>
      </c>
      <c r="AA143" s="5" t="s">
        <v>3</v>
      </c>
      <c r="AB143" s="5" t="s">
        <v>4</v>
      </c>
      <c r="AC143" s="8">
        <v>2</v>
      </c>
      <c r="AD143" s="5" t="s">
        <v>2</v>
      </c>
      <c r="AE143" s="5" t="s">
        <v>7</v>
      </c>
      <c r="AF143" s="5" t="s">
        <v>2</v>
      </c>
      <c r="AG143" s="8" t="s">
        <v>7</v>
      </c>
      <c r="AH143" s="5" t="s">
        <v>2</v>
      </c>
      <c r="AI143" s="8" t="s">
        <v>7</v>
      </c>
      <c r="AJ143" s="5" t="s">
        <v>2</v>
      </c>
      <c r="AK143" s="8" t="s">
        <v>7</v>
      </c>
      <c r="AL143" s="5" t="s">
        <v>3</v>
      </c>
      <c r="AM143" s="5" t="s">
        <v>1</v>
      </c>
      <c r="AN143" s="7">
        <v>3</v>
      </c>
      <c r="AO143" s="5" t="s">
        <v>2</v>
      </c>
      <c r="AP143" s="5" t="s">
        <v>7</v>
      </c>
      <c r="AQ143" s="5" t="s">
        <v>2</v>
      </c>
      <c r="AR143" s="7" t="s">
        <v>7</v>
      </c>
      <c r="AS143" s="5" t="s">
        <v>2</v>
      </c>
      <c r="AT143" s="7" t="s">
        <v>7</v>
      </c>
      <c r="AU143" s="5" t="s">
        <v>2</v>
      </c>
      <c r="AV143" s="7" t="s">
        <v>7</v>
      </c>
      <c r="AW143" s="5" t="s">
        <v>3</v>
      </c>
      <c r="AX143" s="5" t="s">
        <v>4</v>
      </c>
      <c r="AY143" s="7">
        <v>4</v>
      </c>
      <c r="AZ143" s="5" t="s">
        <v>2</v>
      </c>
      <c r="BA143" s="5" t="s">
        <v>7</v>
      </c>
      <c r="BB143" s="5" t="s">
        <v>2</v>
      </c>
      <c r="BC143" s="7" t="s">
        <v>7</v>
      </c>
      <c r="BD143" s="5" t="s">
        <v>2</v>
      </c>
      <c r="BE143" s="7" t="s">
        <v>7</v>
      </c>
      <c r="BF143" s="5" t="s">
        <v>2</v>
      </c>
      <c r="BG143" s="7" t="s">
        <v>7</v>
      </c>
      <c r="BH143" s="5" t="s">
        <v>3</v>
      </c>
      <c r="BI143" s="5"/>
      <c r="BJ143" s="5" t="s">
        <v>1</v>
      </c>
      <c r="BK143" s="7">
        <v>5</v>
      </c>
      <c r="BL143" s="5" t="s">
        <v>2</v>
      </c>
      <c r="BM143" s="5" t="s">
        <v>7</v>
      </c>
      <c r="BN143" s="5" t="s">
        <v>2</v>
      </c>
      <c r="BO143" s="7" t="s">
        <v>7</v>
      </c>
      <c r="BP143" s="5" t="s">
        <v>2</v>
      </c>
      <c r="BQ143" s="7"/>
      <c r="BR143" s="5" t="s">
        <v>2</v>
      </c>
      <c r="BS143" s="7" t="s">
        <v>7</v>
      </c>
      <c r="BT143" s="5" t="s">
        <v>3</v>
      </c>
      <c r="BV143" s="5" t="s">
        <v>405</v>
      </c>
      <c r="BW143" s="9" t="s">
        <v>5</v>
      </c>
      <c r="BX143" s="5" t="s">
        <v>2</v>
      </c>
      <c r="BY143" s="8" t="s">
        <v>7</v>
      </c>
      <c r="BZ143" s="5" t="s">
        <v>2</v>
      </c>
      <c r="CA143" s="8" t="s">
        <v>7</v>
      </c>
      <c r="CB143" s="5" t="s">
        <v>2</v>
      </c>
      <c r="CC143" s="8" t="s">
        <v>7</v>
      </c>
      <c r="CD143" s="5" t="s">
        <v>2</v>
      </c>
      <c r="CE143" s="8" t="s">
        <v>7</v>
      </c>
      <c r="CF143" s="5" t="s">
        <v>3</v>
      </c>
      <c r="CG143" s="6" t="s">
        <v>18</v>
      </c>
      <c r="CH143" s="11">
        <v>808</v>
      </c>
      <c r="CI143" s="6">
        <v>10100</v>
      </c>
      <c r="CJ143" s="6"/>
      <c r="CK143" s="6"/>
      <c r="CL143" s="6"/>
      <c r="CM143" s="6"/>
      <c r="CN143" s="6">
        <v>0.08</v>
      </c>
      <c r="CO143" s="6" t="s">
        <v>35</v>
      </c>
      <c r="CP143" s="6">
        <v>1</v>
      </c>
      <c r="CQ143" s="6" t="s">
        <v>29</v>
      </c>
      <c r="CR143" s="6" t="s">
        <v>27</v>
      </c>
      <c r="CS143" s="6">
        <v>10100</v>
      </c>
      <c r="CT143" s="6" t="s">
        <v>24</v>
      </c>
      <c r="CU143" s="6">
        <v>0.08</v>
      </c>
      <c r="CV143" s="6" t="s">
        <v>25</v>
      </c>
      <c r="CW143" s="6">
        <v>808</v>
      </c>
      <c r="CX143" s="6" t="s">
        <v>28</v>
      </c>
      <c r="CY143" s="6" t="s">
        <v>26</v>
      </c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 t="s">
        <v>36</v>
      </c>
      <c r="DN143" s="5" t="s">
        <v>19</v>
      </c>
      <c r="DO143" s="5" t="s">
        <v>23</v>
      </c>
      <c r="DP143" s="5" t="s">
        <v>1</v>
      </c>
      <c r="DQ143" s="7">
        <v>1</v>
      </c>
      <c r="DR143" s="5" t="s">
        <v>2</v>
      </c>
      <c r="DS143" s="7">
        <v>10100</v>
      </c>
      <c r="DT143" s="5" t="s">
        <v>2</v>
      </c>
      <c r="DU143" s="7" t="s">
        <v>1597</v>
      </c>
      <c r="DV143" s="5" t="s">
        <v>2</v>
      </c>
      <c r="DW143" s="7" t="s">
        <v>7</v>
      </c>
      <c r="DX143" s="5" t="s">
        <v>2</v>
      </c>
      <c r="DY143" s="7" t="s">
        <v>7</v>
      </c>
      <c r="DZ143" s="5" t="s">
        <v>3</v>
      </c>
      <c r="EA143" s="5" t="s">
        <v>4</v>
      </c>
      <c r="EB143" s="8">
        <v>2</v>
      </c>
      <c r="EC143" s="5" t="s">
        <v>2</v>
      </c>
      <c r="ED143" s="5" t="s">
        <v>7</v>
      </c>
      <c r="EE143" s="5" t="s">
        <v>2</v>
      </c>
      <c r="EF143" s="8" t="s">
        <v>7</v>
      </c>
      <c r="EG143" s="5" t="s">
        <v>2</v>
      </c>
      <c r="EH143" s="8" t="s">
        <v>7</v>
      </c>
      <c r="EI143" s="5" t="s">
        <v>2</v>
      </c>
      <c r="EJ143" s="8" t="s">
        <v>7</v>
      </c>
      <c r="EK143" s="5" t="s">
        <v>3</v>
      </c>
      <c r="EL143" s="5" t="s">
        <v>1</v>
      </c>
      <c r="EM143" s="7">
        <v>3</v>
      </c>
      <c r="EN143" s="5" t="s">
        <v>2</v>
      </c>
      <c r="EO143" s="5" t="s">
        <v>7</v>
      </c>
      <c r="EP143" s="5" t="s">
        <v>2</v>
      </c>
      <c r="EQ143" s="7" t="s">
        <v>7</v>
      </c>
      <c r="ER143" s="5" t="s">
        <v>2</v>
      </c>
      <c r="ES143" s="7" t="s">
        <v>7</v>
      </c>
      <c r="ET143" s="5" t="s">
        <v>2</v>
      </c>
      <c r="EU143" s="7" t="s">
        <v>7</v>
      </c>
      <c r="EV143" s="5" t="s">
        <v>3</v>
      </c>
      <c r="EW143" s="5" t="s">
        <v>4</v>
      </c>
      <c r="EX143" s="7">
        <v>4</v>
      </c>
      <c r="EY143" s="5" t="s">
        <v>2</v>
      </c>
      <c r="EZ143" s="5" t="s">
        <v>7</v>
      </c>
      <c r="FA143" s="5" t="s">
        <v>2</v>
      </c>
      <c r="FB143" s="7" t="s">
        <v>7</v>
      </c>
      <c r="FC143" s="5" t="s">
        <v>2</v>
      </c>
      <c r="FD143" s="7" t="s">
        <v>7</v>
      </c>
      <c r="FE143" s="5" t="s">
        <v>2</v>
      </c>
      <c r="FF143" s="7" t="s">
        <v>7</v>
      </c>
      <c r="FG143" s="5" t="s">
        <v>3</v>
      </c>
      <c r="FH143" s="5" t="s">
        <v>1</v>
      </c>
      <c r="FI143" s="7">
        <v>5</v>
      </c>
      <c r="FJ143" s="5" t="s">
        <v>2</v>
      </c>
      <c r="FK143" s="5" t="s">
        <v>7</v>
      </c>
      <c r="FL143" s="5" t="s">
        <v>2</v>
      </c>
      <c r="FM143" s="7" t="s">
        <v>7</v>
      </c>
      <c r="FN143" s="5" t="s">
        <v>2</v>
      </c>
      <c r="FO143" s="7" t="s">
        <v>7</v>
      </c>
      <c r="FP143" s="5" t="s">
        <v>2</v>
      </c>
      <c r="FQ143" s="7" t="s">
        <v>7</v>
      </c>
      <c r="FR143" s="5" t="s">
        <v>3</v>
      </c>
      <c r="FT143" s="6"/>
      <c r="FU143" s="5" t="s">
        <v>405</v>
      </c>
      <c r="FV143" s="9" t="s">
        <v>5</v>
      </c>
      <c r="FW143" s="5" t="s">
        <v>2</v>
      </c>
      <c r="FX143" s="8" t="s">
        <v>7</v>
      </c>
      <c r="FY143" s="5" t="s">
        <v>2</v>
      </c>
      <c r="FZ143" s="8" t="s">
        <v>7</v>
      </c>
      <c r="GA143" s="5" t="s">
        <v>2</v>
      </c>
      <c r="GB143" s="8" t="s">
        <v>7</v>
      </c>
      <c r="GC143" s="5" t="s">
        <v>2</v>
      </c>
      <c r="GD143" s="8" t="s">
        <v>7</v>
      </c>
      <c r="GE143" s="5" t="s">
        <v>3</v>
      </c>
      <c r="GF143" s="6" t="s">
        <v>18</v>
      </c>
    </row>
    <row r="144" spans="1:188" x14ac:dyDescent="0.25">
      <c r="A144" s="5" t="s">
        <v>9</v>
      </c>
      <c r="B144" s="5">
        <v>12400</v>
      </c>
      <c r="C144" s="5" t="s">
        <v>10</v>
      </c>
      <c r="D144" s="5" t="s">
        <v>11</v>
      </c>
      <c r="E144" s="5" t="s">
        <v>20</v>
      </c>
      <c r="F144" s="5" t="s">
        <v>21</v>
      </c>
      <c r="G144" s="5" t="s">
        <v>22</v>
      </c>
      <c r="H144" s="5">
        <v>2</v>
      </c>
      <c r="I144" s="5" t="s">
        <v>12</v>
      </c>
      <c r="J144" s="5">
        <v>4</v>
      </c>
      <c r="K144" s="5" t="s">
        <v>14</v>
      </c>
      <c r="L144" s="5" t="s">
        <v>15</v>
      </c>
      <c r="M144" s="5" t="s">
        <v>16</v>
      </c>
      <c r="O144" s="5" t="s">
        <v>19</v>
      </c>
      <c r="P144" s="5" t="s">
        <v>23</v>
      </c>
      <c r="Q144" s="5" t="s">
        <v>1</v>
      </c>
      <c r="R144" s="7">
        <v>1</v>
      </c>
      <c r="S144" s="5" t="s">
        <v>2</v>
      </c>
      <c r="T144" s="7">
        <v>12400</v>
      </c>
      <c r="U144" s="5" t="s">
        <v>2</v>
      </c>
      <c r="V144" s="7" t="s">
        <v>8</v>
      </c>
      <c r="W144" s="5" t="s">
        <v>2</v>
      </c>
      <c r="X144" s="7" t="s">
        <v>7</v>
      </c>
      <c r="Y144" s="5" t="s">
        <v>2</v>
      </c>
      <c r="Z144" s="7" t="s">
        <v>7</v>
      </c>
      <c r="AA144" s="5" t="s">
        <v>3</v>
      </c>
      <c r="AB144" s="5" t="s">
        <v>4</v>
      </c>
      <c r="AC144" s="8">
        <v>2</v>
      </c>
      <c r="AD144" s="5" t="s">
        <v>2</v>
      </c>
      <c r="AE144" s="5" t="s">
        <v>7</v>
      </c>
      <c r="AF144" s="5" t="s">
        <v>2</v>
      </c>
      <c r="AG144" s="8" t="s">
        <v>7</v>
      </c>
      <c r="AH144" s="5" t="s">
        <v>2</v>
      </c>
      <c r="AI144" s="8" t="s">
        <v>7</v>
      </c>
      <c r="AJ144" s="5" t="s">
        <v>2</v>
      </c>
      <c r="AK144" s="8" t="s">
        <v>7</v>
      </c>
      <c r="AL144" s="5" t="s">
        <v>3</v>
      </c>
      <c r="AM144" s="5" t="s">
        <v>1</v>
      </c>
      <c r="AN144" s="7">
        <v>3</v>
      </c>
      <c r="AO144" s="5" t="s">
        <v>2</v>
      </c>
      <c r="AP144" s="5" t="s">
        <v>7</v>
      </c>
      <c r="AQ144" s="5" t="s">
        <v>2</v>
      </c>
      <c r="AR144" s="7" t="s">
        <v>7</v>
      </c>
      <c r="AS144" s="5" t="s">
        <v>2</v>
      </c>
      <c r="AT144" s="7" t="s">
        <v>7</v>
      </c>
      <c r="AU144" s="5" t="s">
        <v>2</v>
      </c>
      <c r="AV144" s="7" t="s">
        <v>7</v>
      </c>
      <c r="AW144" s="5" t="s">
        <v>3</v>
      </c>
      <c r="AX144" s="5" t="s">
        <v>4</v>
      </c>
      <c r="AY144" s="7">
        <v>4</v>
      </c>
      <c r="AZ144" s="5" t="s">
        <v>2</v>
      </c>
      <c r="BA144" s="5" t="s">
        <v>7</v>
      </c>
      <c r="BB144" s="5" t="s">
        <v>2</v>
      </c>
      <c r="BC144" s="7" t="s">
        <v>7</v>
      </c>
      <c r="BD144" s="5" t="s">
        <v>2</v>
      </c>
      <c r="BE144" s="7" t="s">
        <v>7</v>
      </c>
      <c r="BF144" s="5" t="s">
        <v>2</v>
      </c>
      <c r="BG144" s="7" t="s">
        <v>7</v>
      </c>
      <c r="BH144" s="5" t="s">
        <v>3</v>
      </c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V144" s="5" t="s">
        <v>405</v>
      </c>
      <c r="BW144" s="9" t="s">
        <v>5</v>
      </c>
      <c r="BX144" s="5" t="s">
        <v>2</v>
      </c>
      <c r="BY144" s="8" t="s">
        <v>7</v>
      </c>
      <c r="BZ144" s="5" t="s">
        <v>2</v>
      </c>
      <c r="CA144" s="8" t="s">
        <v>7</v>
      </c>
      <c r="CB144" s="5" t="s">
        <v>2</v>
      </c>
      <c r="CC144" s="8" t="s">
        <v>7</v>
      </c>
      <c r="CD144" s="5" t="s">
        <v>2</v>
      </c>
      <c r="CE144" s="8" t="s">
        <v>7</v>
      </c>
      <c r="CF144" s="5" t="s">
        <v>3</v>
      </c>
      <c r="CG144" s="6" t="s">
        <v>18</v>
      </c>
      <c r="CH144" s="11">
        <v>248</v>
      </c>
      <c r="CI144" s="6">
        <v>12400</v>
      </c>
      <c r="CJ144" s="6"/>
      <c r="CK144" s="6"/>
      <c r="CL144" s="6"/>
      <c r="CM144" s="6"/>
      <c r="CN144" s="6">
        <v>0.02</v>
      </c>
      <c r="CO144" s="6" t="s">
        <v>35</v>
      </c>
      <c r="CP144" s="6">
        <v>1</v>
      </c>
      <c r="CQ144" s="6" t="s">
        <v>29</v>
      </c>
      <c r="CR144" s="6" t="s">
        <v>27</v>
      </c>
      <c r="CS144" s="6">
        <v>12400</v>
      </c>
      <c r="CT144" s="6" t="s">
        <v>24</v>
      </c>
      <c r="CU144" s="6">
        <v>0.02</v>
      </c>
      <c r="CV144" s="6" t="s">
        <v>25</v>
      </c>
      <c r="CW144" s="6">
        <v>248</v>
      </c>
      <c r="CX144" s="6" t="s">
        <v>28</v>
      </c>
      <c r="CY144" s="6" t="s">
        <v>26</v>
      </c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 t="s">
        <v>36</v>
      </c>
      <c r="DN144" s="5" t="s">
        <v>19</v>
      </c>
      <c r="DO144" s="5" t="s">
        <v>23</v>
      </c>
      <c r="DP144" s="5" t="s">
        <v>1</v>
      </c>
      <c r="DQ144" s="7">
        <v>1</v>
      </c>
      <c r="DR144" s="5" t="s">
        <v>2</v>
      </c>
      <c r="DS144" s="7">
        <v>12400</v>
      </c>
      <c r="DT144" s="5" t="s">
        <v>2</v>
      </c>
      <c r="DU144" s="7" t="s">
        <v>319</v>
      </c>
      <c r="DV144" s="5" t="s">
        <v>2</v>
      </c>
      <c r="DW144" s="7" t="s">
        <v>7</v>
      </c>
      <c r="DX144" s="5" t="s">
        <v>2</v>
      </c>
      <c r="DY144" s="7" t="s">
        <v>7</v>
      </c>
      <c r="DZ144" s="5" t="s">
        <v>3</v>
      </c>
      <c r="EA144" s="5" t="s">
        <v>4</v>
      </c>
      <c r="EB144" s="8">
        <v>2</v>
      </c>
      <c r="EC144" s="5" t="s">
        <v>2</v>
      </c>
      <c r="ED144" s="5" t="s">
        <v>7</v>
      </c>
      <c r="EE144" s="5" t="s">
        <v>2</v>
      </c>
      <c r="EF144" s="8" t="s">
        <v>7</v>
      </c>
      <c r="EG144" s="5" t="s">
        <v>2</v>
      </c>
      <c r="EH144" s="8" t="s">
        <v>7</v>
      </c>
      <c r="EI144" s="5" t="s">
        <v>2</v>
      </c>
      <c r="EJ144" s="8" t="s">
        <v>7</v>
      </c>
      <c r="EK144" s="5" t="s">
        <v>3</v>
      </c>
      <c r="EL144" s="5" t="s">
        <v>1</v>
      </c>
      <c r="EM144" s="7">
        <v>3</v>
      </c>
      <c r="EN144" s="5" t="s">
        <v>2</v>
      </c>
      <c r="EO144" s="5" t="s">
        <v>7</v>
      </c>
      <c r="EP144" s="5" t="s">
        <v>2</v>
      </c>
      <c r="EQ144" s="7" t="s">
        <v>7</v>
      </c>
      <c r="ER144" s="5" t="s">
        <v>2</v>
      </c>
      <c r="ES144" s="7" t="s">
        <v>7</v>
      </c>
      <c r="ET144" s="5" t="s">
        <v>2</v>
      </c>
      <c r="EU144" s="7" t="s">
        <v>7</v>
      </c>
      <c r="EV144" s="5" t="s">
        <v>3</v>
      </c>
      <c r="EW144" s="5" t="s">
        <v>4</v>
      </c>
      <c r="EX144" s="7">
        <v>4</v>
      </c>
      <c r="EY144" s="5" t="s">
        <v>2</v>
      </c>
      <c r="EZ144" s="5" t="s">
        <v>7</v>
      </c>
      <c r="FA144" s="5" t="s">
        <v>2</v>
      </c>
      <c r="FB144" s="7" t="s">
        <v>7</v>
      </c>
      <c r="FC144" s="5" t="s">
        <v>2</v>
      </c>
      <c r="FD144" s="7" t="s">
        <v>7</v>
      </c>
      <c r="FE144" s="5" t="s">
        <v>2</v>
      </c>
      <c r="FF144" s="7" t="s">
        <v>7</v>
      </c>
      <c r="FG144" s="5" t="s">
        <v>3</v>
      </c>
      <c r="FJ144" s="7"/>
      <c r="FN144" s="7"/>
      <c r="FP144" s="7"/>
      <c r="FR144" s="7"/>
      <c r="FT144" s="6"/>
      <c r="FU144" s="5" t="s">
        <v>405</v>
      </c>
      <c r="FV144" s="9" t="s">
        <v>5</v>
      </c>
      <c r="FW144" s="5" t="s">
        <v>2</v>
      </c>
      <c r="FX144" s="8" t="s">
        <v>7</v>
      </c>
      <c r="FY144" s="5" t="s">
        <v>2</v>
      </c>
      <c r="FZ144" s="8" t="s">
        <v>7</v>
      </c>
      <c r="GA144" s="5" t="s">
        <v>2</v>
      </c>
      <c r="GB144" s="8" t="s">
        <v>7</v>
      </c>
      <c r="GC144" s="5" t="s">
        <v>2</v>
      </c>
      <c r="GD144" s="8" t="s">
        <v>7</v>
      </c>
      <c r="GE144" s="5" t="s">
        <v>3</v>
      </c>
      <c r="GF144" s="6" t="s">
        <v>18</v>
      </c>
    </row>
    <row r="145" spans="1:188" x14ac:dyDescent="0.25">
      <c r="A145" s="5" t="s">
        <v>9</v>
      </c>
      <c r="B145" s="5">
        <v>18000</v>
      </c>
      <c r="C145" s="5" t="s">
        <v>10</v>
      </c>
      <c r="D145" s="5" t="s">
        <v>11</v>
      </c>
      <c r="E145" s="5" t="s">
        <v>20</v>
      </c>
      <c r="F145" s="5" t="s">
        <v>21</v>
      </c>
      <c r="G145" s="5" t="s">
        <v>22</v>
      </c>
      <c r="H145" s="5">
        <v>8</v>
      </c>
      <c r="I145" s="5" t="s">
        <v>12</v>
      </c>
      <c r="J145" s="5">
        <v>3</v>
      </c>
      <c r="K145" s="5" t="s">
        <v>14</v>
      </c>
      <c r="L145" s="5" t="s">
        <v>15</v>
      </c>
      <c r="M145" s="5" t="s">
        <v>16</v>
      </c>
      <c r="O145" s="5" t="s">
        <v>19</v>
      </c>
      <c r="P145" s="5" t="s">
        <v>23</v>
      </c>
      <c r="Q145" s="5" t="s">
        <v>1</v>
      </c>
      <c r="R145" s="7">
        <v>1</v>
      </c>
      <c r="S145" s="5" t="s">
        <v>2</v>
      </c>
      <c r="T145" s="7">
        <v>18000</v>
      </c>
      <c r="U145" s="5" t="s">
        <v>2</v>
      </c>
      <c r="V145" s="7" t="s">
        <v>8</v>
      </c>
      <c r="W145" s="5" t="s">
        <v>2</v>
      </c>
      <c r="X145" s="7" t="s">
        <v>7</v>
      </c>
      <c r="Y145" s="5" t="s">
        <v>2</v>
      </c>
      <c r="Z145" s="7" t="s">
        <v>7</v>
      </c>
      <c r="AA145" s="5" t="s">
        <v>3</v>
      </c>
      <c r="AB145" s="5" t="s">
        <v>4</v>
      </c>
      <c r="AC145" s="8">
        <v>2</v>
      </c>
      <c r="AD145" s="5" t="s">
        <v>2</v>
      </c>
      <c r="AE145" s="5" t="s">
        <v>7</v>
      </c>
      <c r="AF145" s="5" t="s">
        <v>2</v>
      </c>
      <c r="AG145" s="8" t="s">
        <v>7</v>
      </c>
      <c r="AH145" s="5" t="s">
        <v>2</v>
      </c>
      <c r="AI145" s="8" t="s">
        <v>7</v>
      </c>
      <c r="AJ145" s="5" t="s">
        <v>2</v>
      </c>
      <c r="AK145" s="8" t="s">
        <v>7</v>
      </c>
      <c r="AL145" s="5" t="s">
        <v>3</v>
      </c>
      <c r="AM145" s="5" t="s">
        <v>1</v>
      </c>
      <c r="AN145" s="7">
        <v>3</v>
      </c>
      <c r="AO145" s="5" t="s">
        <v>2</v>
      </c>
      <c r="AP145" s="5" t="s">
        <v>7</v>
      </c>
      <c r="AQ145" s="5" t="s">
        <v>2</v>
      </c>
      <c r="AR145" s="7" t="s">
        <v>7</v>
      </c>
      <c r="AS145" s="5" t="s">
        <v>2</v>
      </c>
      <c r="AT145" s="7" t="s">
        <v>7</v>
      </c>
      <c r="AU145" s="5" t="s">
        <v>2</v>
      </c>
      <c r="AV145" s="7" t="s">
        <v>7</v>
      </c>
      <c r="AW145" s="5" t="s">
        <v>3</v>
      </c>
      <c r="AY145" s="7"/>
      <c r="BC145" s="7"/>
      <c r="BE145" s="7"/>
      <c r="BG145" s="7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V145" s="5" t="s">
        <v>405</v>
      </c>
      <c r="BW145" s="9" t="s">
        <v>5</v>
      </c>
      <c r="BX145" s="5" t="s">
        <v>2</v>
      </c>
      <c r="BY145" s="8" t="s">
        <v>7</v>
      </c>
      <c r="BZ145" s="5" t="s">
        <v>2</v>
      </c>
      <c r="CA145" s="8" t="s">
        <v>7</v>
      </c>
      <c r="CB145" s="5" t="s">
        <v>2</v>
      </c>
      <c r="CC145" s="8" t="s">
        <v>7</v>
      </c>
      <c r="CD145" s="5" t="s">
        <v>2</v>
      </c>
      <c r="CE145" s="8" t="s">
        <v>7</v>
      </c>
      <c r="CF145" s="5" t="s">
        <v>3</v>
      </c>
      <c r="CG145" s="6" t="s">
        <v>18</v>
      </c>
      <c r="CH145" s="11">
        <v>1440</v>
      </c>
      <c r="CI145" s="6">
        <v>18000</v>
      </c>
      <c r="CJ145" s="6"/>
      <c r="CK145" s="6"/>
      <c r="CL145" s="6"/>
      <c r="CM145" s="6"/>
      <c r="CN145" s="6">
        <v>0.08</v>
      </c>
      <c r="CO145" s="6" t="s">
        <v>35</v>
      </c>
      <c r="CP145" s="6">
        <v>1</v>
      </c>
      <c r="CQ145" s="6" t="s">
        <v>29</v>
      </c>
      <c r="CR145" s="6" t="s">
        <v>27</v>
      </c>
      <c r="CS145" s="6">
        <v>18000</v>
      </c>
      <c r="CT145" s="6" t="s">
        <v>24</v>
      </c>
      <c r="CU145" s="6">
        <v>0.08</v>
      </c>
      <c r="CV145" s="6" t="s">
        <v>25</v>
      </c>
      <c r="CW145" s="6">
        <v>1440</v>
      </c>
      <c r="CX145" s="6" t="s">
        <v>28</v>
      </c>
      <c r="CY145" s="6" t="s">
        <v>26</v>
      </c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 t="s">
        <v>36</v>
      </c>
      <c r="DN145" s="5" t="s">
        <v>19</v>
      </c>
      <c r="DO145" s="5" t="s">
        <v>23</v>
      </c>
      <c r="DP145" s="5" t="s">
        <v>1</v>
      </c>
      <c r="DQ145" s="7">
        <v>1</v>
      </c>
      <c r="DR145" s="5" t="s">
        <v>2</v>
      </c>
      <c r="DS145" s="7">
        <v>18000</v>
      </c>
      <c r="DT145" s="5" t="s">
        <v>2</v>
      </c>
      <c r="DU145" s="7" t="s">
        <v>40</v>
      </c>
      <c r="DV145" s="5" t="s">
        <v>2</v>
      </c>
      <c r="DW145" s="7" t="s">
        <v>7</v>
      </c>
      <c r="DX145" s="5" t="s">
        <v>2</v>
      </c>
      <c r="DY145" s="7" t="s">
        <v>7</v>
      </c>
      <c r="DZ145" s="5" t="s">
        <v>3</v>
      </c>
      <c r="EA145" s="5" t="s">
        <v>4</v>
      </c>
      <c r="EB145" s="8">
        <v>2</v>
      </c>
      <c r="EC145" s="5" t="s">
        <v>2</v>
      </c>
      <c r="ED145" s="5" t="s">
        <v>7</v>
      </c>
      <c r="EE145" s="5" t="s">
        <v>2</v>
      </c>
      <c r="EF145" s="8" t="s">
        <v>7</v>
      </c>
      <c r="EG145" s="5" t="s">
        <v>2</v>
      </c>
      <c r="EH145" s="8" t="s">
        <v>7</v>
      </c>
      <c r="EI145" s="5" t="s">
        <v>2</v>
      </c>
      <c r="EJ145" s="8" t="s">
        <v>7</v>
      </c>
      <c r="EK145" s="5" t="s">
        <v>3</v>
      </c>
      <c r="EL145" s="5" t="s">
        <v>1</v>
      </c>
      <c r="EM145" s="7">
        <v>3</v>
      </c>
      <c r="EN145" s="5" t="s">
        <v>2</v>
      </c>
      <c r="EO145" s="5" t="s">
        <v>7</v>
      </c>
      <c r="EP145" s="5" t="s">
        <v>2</v>
      </c>
      <c r="EQ145" s="7" t="s">
        <v>7</v>
      </c>
      <c r="ER145" s="5" t="s">
        <v>2</v>
      </c>
      <c r="ES145" s="7" t="s">
        <v>7</v>
      </c>
      <c r="ET145" s="5" t="s">
        <v>2</v>
      </c>
      <c r="EU145" s="7" t="s">
        <v>7</v>
      </c>
      <c r="EV145" s="5" t="s">
        <v>3</v>
      </c>
      <c r="EX145" s="7"/>
      <c r="FB145" s="7"/>
      <c r="FD145" s="7"/>
      <c r="FF145" s="7"/>
      <c r="FJ145" s="7"/>
      <c r="FN145" s="7"/>
      <c r="FP145" s="7"/>
      <c r="FR145" s="7"/>
      <c r="FT145" s="6"/>
      <c r="FU145" s="5" t="s">
        <v>405</v>
      </c>
      <c r="FV145" s="9" t="s">
        <v>5</v>
      </c>
      <c r="FW145" s="5" t="s">
        <v>2</v>
      </c>
      <c r="FX145" s="8" t="s">
        <v>7</v>
      </c>
      <c r="FY145" s="5" t="s">
        <v>2</v>
      </c>
      <c r="FZ145" s="8" t="s">
        <v>7</v>
      </c>
      <c r="GA145" s="5" t="s">
        <v>2</v>
      </c>
      <c r="GB145" s="8" t="s">
        <v>7</v>
      </c>
      <c r="GC145" s="5" t="s">
        <v>2</v>
      </c>
      <c r="GD145" s="8" t="s">
        <v>7</v>
      </c>
      <c r="GE145" s="5" t="s">
        <v>3</v>
      </c>
      <c r="GF145" s="6" t="s">
        <v>18</v>
      </c>
    </row>
    <row r="146" spans="1:188" x14ac:dyDescent="0.25">
      <c r="A146" s="5" t="s">
        <v>9</v>
      </c>
      <c r="B146" s="5">
        <v>5800</v>
      </c>
      <c r="C146" s="5" t="s">
        <v>10</v>
      </c>
      <c r="D146" s="5" t="s">
        <v>11</v>
      </c>
      <c r="E146" s="5" t="s">
        <v>20</v>
      </c>
      <c r="F146" s="5" t="s">
        <v>21</v>
      </c>
      <c r="G146" s="5" t="s">
        <v>22</v>
      </c>
      <c r="H146" s="5">
        <v>2</v>
      </c>
      <c r="I146" s="5" t="s">
        <v>12</v>
      </c>
      <c r="J146" s="5">
        <v>5</v>
      </c>
      <c r="K146" s="5" t="s">
        <v>14</v>
      </c>
      <c r="L146" s="5" t="s">
        <v>15</v>
      </c>
      <c r="M146" s="5" t="s">
        <v>16</v>
      </c>
      <c r="O146" s="5" t="s">
        <v>19</v>
      </c>
      <c r="P146" s="5" t="s">
        <v>23</v>
      </c>
      <c r="Q146" s="5" t="s">
        <v>1</v>
      </c>
      <c r="R146" s="7">
        <v>1</v>
      </c>
      <c r="S146" s="5" t="s">
        <v>2</v>
      </c>
      <c r="T146" s="7">
        <v>5800</v>
      </c>
      <c r="U146" s="5" t="s">
        <v>2</v>
      </c>
      <c r="V146" s="7" t="s">
        <v>8</v>
      </c>
      <c r="W146" s="5" t="s">
        <v>2</v>
      </c>
      <c r="X146" s="7" t="s">
        <v>7</v>
      </c>
      <c r="Y146" s="5" t="s">
        <v>2</v>
      </c>
      <c r="Z146" s="7" t="s">
        <v>7</v>
      </c>
      <c r="AA146" s="5" t="s">
        <v>3</v>
      </c>
      <c r="AB146" s="5" t="s">
        <v>4</v>
      </c>
      <c r="AC146" s="8">
        <v>2</v>
      </c>
      <c r="AD146" s="5" t="s">
        <v>2</v>
      </c>
      <c r="AE146" s="5" t="s">
        <v>7</v>
      </c>
      <c r="AF146" s="5" t="s">
        <v>2</v>
      </c>
      <c r="AG146" s="8" t="s">
        <v>7</v>
      </c>
      <c r="AH146" s="5" t="s">
        <v>2</v>
      </c>
      <c r="AI146" s="8" t="s">
        <v>7</v>
      </c>
      <c r="AJ146" s="5" t="s">
        <v>2</v>
      </c>
      <c r="AK146" s="8" t="s">
        <v>7</v>
      </c>
      <c r="AL146" s="5" t="s">
        <v>3</v>
      </c>
      <c r="AM146" s="5" t="s">
        <v>1</v>
      </c>
      <c r="AN146" s="7">
        <v>3</v>
      </c>
      <c r="AO146" s="5" t="s">
        <v>2</v>
      </c>
      <c r="AP146" s="5" t="s">
        <v>7</v>
      </c>
      <c r="AQ146" s="5" t="s">
        <v>2</v>
      </c>
      <c r="AR146" s="7" t="s">
        <v>7</v>
      </c>
      <c r="AS146" s="5" t="s">
        <v>2</v>
      </c>
      <c r="AT146" s="7" t="s">
        <v>7</v>
      </c>
      <c r="AU146" s="5" t="s">
        <v>2</v>
      </c>
      <c r="AV146" s="7" t="s">
        <v>7</v>
      </c>
      <c r="AW146" s="5" t="s">
        <v>3</v>
      </c>
      <c r="AX146" s="5" t="s">
        <v>4</v>
      </c>
      <c r="AY146" s="7">
        <v>4</v>
      </c>
      <c r="AZ146" s="5" t="s">
        <v>2</v>
      </c>
      <c r="BA146" s="5" t="s">
        <v>7</v>
      </c>
      <c r="BB146" s="5" t="s">
        <v>2</v>
      </c>
      <c r="BC146" s="7" t="s">
        <v>7</v>
      </c>
      <c r="BD146" s="5" t="s">
        <v>2</v>
      </c>
      <c r="BE146" s="7" t="s">
        <v>7</v>
      </c>
      <c r="BF146" s="5" t="s">
        <v>2</v>
      </c>
      <c r="BG146" s="7" t="s">
        <v>7</v>
      </c>
      <c r="BH146" s="5" t="s">
        <v>3</v>
      </c>
      <c r="BI146" s="5"/>
      <c r="BJ146" s="5" t="s">
        <v>1</v>
      </c>
      <c r="BK146" s="7">
        <v>5</v>
      </c>
      <c r="BL146" s="5" t="s">
        <v>2</v>
      </c>
      <c r="BM146" s="5" t="s">
        <v>7</v>
      </c>
      <c r="BN146" s="5" t="s">
        <v>2</v>
      </c>
      <c r="BO146" s="7" t="s">
        <v>7</v>
      </c>
      <c r="BP146" s="5" t="s">
        <v>2</v>
      </c>
      <c r="BQ146" s="7"/>
      <c r="BR146" s="5" t="s">
        <v>2</v>
      </c>
      <c r="BS146" s="7" t="s">
        <v>7</v>
      </c>
      <c r="BT146" s="5" t="s">
        <v>3</v>
      </c>
      <c r="BV146" s="5" t="s">
        <v>405</v>
      </c>
      <c r="BW146" s="9" t="s">
        <v>5</v>
      </c>
      <c r="BX146" s="5" t="s">
        <v>2</v>
      </c>
      <c r="BY146" s="8" t="s">
        <v>7</v>
      </c>
      <c r="BZ146" s="5" t="s">
        <v>2</v>
      </c>
      <c r="CA146" s="8" t="s">
        <v>7</v>
      </c>
      <c r="CB146" s="5" t="s">
        <v>2</v>
      </c>
      <c r="CC146" s="8" t="s">
        <v>7</v>
      </c>
      <c r="CD146" s="5" t="s">
        <v>2</v>
      </c>
      <c r="CE146" s="8" t="s">
        <v>7</v>
      </c>
      <c r="CF146" s="5" t="s">
        <v>3</v>
      </c>
      <c r="CG146" s="6" t="s">
        <v>18</v>
      </c>
      <c r="CH146" s="11">
        <v>116</v>
      </c>
      <c r="CI146" s="6">
        <v>5800</v>
      </c>
      <c r="CJ146" s="6"/>
      <c r="CK146" s="6"/>
      <c r="CL146" s="6"/>
      <c r="CM146" s="6"/>
      <c r="CN146" s="6">
        <v>0.02</v>
      </c>
      <c r="CO146" s="6" t="s">
        <v>35</v>
      </c>
      <c r="CP146" s="6">
        <v>1</v>
      </c>
      <c r="CQ146" s="6" t="s">
        <v>29</v>
      </c>
      <c r="CR146" s="6" t="s">
        <v>27</v>
      </c>
      <c r="CS146" s="6">
        <v>5800</v>
      </c>
      <c r="CT146" s="6" t="s">
        <v>24</v>
      </c>
      <c r="CU146" s="6">
        <v>0.02</v>
      </c>
      <c r="CV146" s="6" t="s">
        <v>25</v>
      </c>
      <c r="CW146" s="6">
        <v>116</v>
      </c>
      <c r="CX146" s="6" t="s">
        <v>28</v>
      </c>
      <c r="CY146" s="6" t="s">
        <v>26</v>
      </c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 t="s">
        <v>36</v>
      </c>
      <c r="DN146" s="5" t="s">
        <v>19</v>
      </c>
      <c r="DO146" s="5" t="s">
        <v>23</v>
      </c>
      <c r="DP146" s="5" t="s">
        <v>1</v>
      </c>
      <c r="DQ146" s="7">
        <v>1</v>
      </c>
      <c r="DR146" s="5" t="s">
        <v>2</v>
      </c>
      <c r="DS146" s="7">
        <v>5800</v>
      </c>
      <c r="DT146" s="5" t="s">
        <v>2</v>
      </c>
      <c r="DU146" s="7" t="s">
        <v>1598</v>
      </c>
      <c r="DV146" s="5" t="s">
        <v>2</v>
      </c>
      <c r="DW146" s="7" t="s">
        <v>7</v>
      </c>
      <c r="DX146" s="5" t="s">
        <v>2</v>
      </c>
      <c r="DY146" s="7" t="s">
        <v>7</v>
      </c>
      <c r="DZ146" s="5" t="s">
        <v>3</v>
      </c>
      <c r="EA146" s="5" t="s">
        <v>4</v>
      </c>
      <c r="EB146" s="8">
        <v>2</v>
      </c>
      <c r="EC146" s="5" t="s">
        <v>2</v>
      </c>
      <c r="ED146" s="5" t="s">
        <v>7</v>
      </c>
      <c r="EE146" s="5" t="s">
        <v>2</v>
      </c>
      <c r="EF146" s="8" t="s">
        <v>7</v>
      </c>
      <c r="EG146" s="5" t="s">
        <v>2</v>
      </c>
      <c r="EH146" s="8" t="s">
        <v>7</v>
      </c>
      <c r="EI146" s="5" t="s">
        <v>2</v>
      </c>
      <c r="EJ146" s="8" t="s">
        <v>7</v>
      </c>
      <c r="EK146" s="5" t="s">
        <v>3</v>
      </c>
      <c r="EL146" s="5" t="s">
        <v>1</v>
      </c>
      <c r="EM146" s="7">
        <v>3</v>
      </c>
      <c r="EN146" s="5" t="s">
        <v>2</v>
      </c>
      <c r="EO146" s="5" t="s">
        <v>7</v>
      </c>
      <c r="EP146" s="5" t="s">
        <v>2</v>
      </c>
      <c r="EQ146" s="7" t="s">
        <v>7</v>
      </c>
      <c r="ER146" s="5" t="s">
        <v>2</v>
      </c>
      <c r="ES146" s="7" t="s">
        <v>7</v>
      </c>
      <c r="ET146" s="5" t="s">
        <v>2</v>
      </c>
      <c r="EU146" s="7" t="s">
        <v>7</v>
      </c>
      <c r="EV146" s="5" t="s">
        <v>3</v>
      </c>
      <c r="EW146" s="5" t="s">
        <v>4</v>
      </c>
      <c r="EX146" s="7">
        <v>4</v>
      </c>
      <c r="EY146" s="5" t="s">
        <v>2</v>
      </c>
      <c r="EZ146" s="5" t="s">
        <v>7</v>
      </c>
      <c r="FA146" s="5" t="s">
        <v>2</v>
      </c>
      <c r="FB146" s="7" t="s">
        <v>7</v>
      </c>
      <c r="FC146" s="5" t="s">
        <v>2</v>
      </c>
      <c r="FD146" s="7" t="s">
        <v>7</v>
      </c>
      <c r="FE146" s="5" t="s">
        <v>2</v>
      </c>
      <c r="FF146" s="7" t="s">
        <v>7</v>
      </c>
      <c r="FG146" s="5" t="s">
        <v>3</v>
      </c>
      <c r="FH146" s="5" t="s">
        <v>1</v>
      </c>
      <c r="FI146" s="7">
        <v>5</v>
      </c>
      <c r="FJ146" s="5" t="s">
        <v>2</v>
      </c>
      <c r="FK146" s="5" t="s">
        <v>7</v>
      </c>
      <c r="FL146" s="5" t="s">
        <v>2</v>
      </c>
      <c r="FM146" s="7" t="s">
        <v>7</v>
      </c>
      <c r="FN146" s="5" t="s">
        <v>2</v>
      </c>
      <c r="FO146" s="7" t="s">
        <v>7</v>
      </c>
      <c r="FP146" s="5" t="s">
        <v>2</v>
      </c>
      <c r="FQ146" s="7" t="s">
        <v>7</v>
      </c>
      <c r="FR146" s="5" t="s">
        <v>3</v>
      </c>
      <c r="FT146" s="6"/>
      <c r="FU146" s="5" t="s">
        <v>405</v>
      </c>
      <c r="FV146" s="9" t="s">
        <v>5</v>
      </c>
      <c r="FW146" s="5" t="s">
        <v>2</v>
      </c>
      <c r="FX146" s="8" t="s">
        <v>7</v>
      </c>
      <c r="FY146" s="5" t="s">
        <v>2</v>
      </c>
      <c r="FZ146" s="8" t="s">
        <v>7</v>
      </c>
      <c r="GA146" s="5" t="s">
        <v>2</v>
      </c>
      <c r="GB146" s="8" t="s">
        <v>7</v>
      </c>
      <c r="GC146" s="5" t="s">
        <v>2</v>
      </c>
      <c r="GD146" s="8" t="s">
        <v>7</v>
      </c>
      <c r="GE146" s="5" t="s">
        <v>3</v>
      </c>
      <c r="GF146" s="6" t="s">
        <v>18</v>
      </c>
    </row>
    <row r="147" spans="1:188" x14ac:dyDescent="0.25">
      <c r="A147" s="5" t="s">
        <v>9</v>
      </c>
      <c r="B147" s="5">
        <v>2000</v>
      </c>
      <c r="C147" s="5" t="s">
        <v>10</v>
      </c>
      <c r="D147" s="5" t="s">
        <v>11</v>
      </c>
      <c r="E147" s="5" t="s">
        <v>20</v>
      </c>
      <c r="F147" s="5" t="s">
        <v>21</v>
      </c>
      <c r="G147" s="5" t="s">
        <v>22</v>
      </c>
      <c r="H147" s="5">
        <v>2</v>
      </c>
      <c r="I147" s="5" t="s">
        <v>12</v>
      </c>
      <c r="J147" s="5">
        <v>4</v>
      </c>
      <c r="K147" s="5" t="s">
        <v>14</v>
      </c>
      <c r="L147" s="5" t="s">
        <v>15</v>
      </c>
      <c r="M147" s="5" t="s">
        <v>16</v>
      </c>
      <c r="O147" s="5" t="s">
        <v>19</v>
      </c>
      <c r="P147" s="5" t="s">
        <v>23</v>
      </c>
      <c r="Q147" s="5" t="s">
        <v>1</v>
      </c>
      <c r="R147" s="7">
        <v>1</v>
      </c>
      <c r="S147" s="5" t="s">
        <v>2</v>
      </c>
      <c r="T147" s="7">
        <v>2000</v>
      </c>
      <c r="U147" s="5" t="s">
        <v>2</v>
      </c>
      <c r="V147" s="7" t="s">
        <v>8</v>
      </c>
      <c r="W147" s="5" t="s">
        <v>2</v>
      </c>
      <c r="X147" s="7" t="s">
        <v>7</v>
      </c>
      <c r="Y147" s="5" t="s">
        <v>2</v>
      </c>
      <c r="Z147" s="7" t="s">
        <v>7</v>
      </c>
      <c r="AA147" s="5" t="s">
        <v>3</v>
      </c>
      <c r="AB147" s="5" t="s">
        <v>4</v>
      </c>
      <c r="AC147" s="8">
        <v>2</v>
      </c>
      <c r="AD147" s="5" t="s">
        <v>2</v>
      </c>
      <c r="AE147" s="5" t="s">
        <v>7</v>
      </c>
      <c r="AF147" s="5" t="s">
        <v>2</v>
      </c>
      <c r="AG147" s="8" t="s">
        <v>7</v>
      </c>
      <c r="AH147" s="5" t="s">
        <v>2</v>
      </c>
      <c r="AI147" s="8" t="s">
        <v>7</v>
      </c>
      <c r="AJ147" s="5" t="s">
        <v>2</v>
      </c>
      <c r="AK147" s="8" t="s">
        <v>7</v>
      </c>
      <c r="AL147" s="5" t="s">
        <v>3</v>
      </c>
      <c r="AM147" s="5" t="s">
        <v>1</v>
      </c>
      <c r="AN147" s="7">
        <v>3</v>
      </c>
      <c r="AO147" s="5" t="s">
        <v>2</v>
      </c>
      <c r="AP147" s="5" t="s">
        <v>7</v>
      </c>
      <c r="AQ147" s="5" t="s">
        <v>2</v>
      </c>
      <c r="AR147" s="7" t="s">
        <v>7</v>
      </c>
      <c r="AS147" s="5" t="s">
        <v>2</v>
      </c>
      <c r="AT147" s="7" t="s">
        <v>7</v>
      </c>
      <c r="AU147" s="5" t="s">
        <v>2</v>
      </c>
      <c r="AV147" s="7" t="s">
        <v>7</v>
      </c>
      <c r="AW147" s="5" t="s">
        <v>3</v>
      </c>
      <c r="AX147" s="5" t="s">
        <v>4</v>
      </c>
      <c r="AY147" s="7">
        <v>4</v>
      </c>
      <c r="AZ147" s="5" t="s">
        <v>2</v>
      </c>
      <c r="BA147" s="5" t="s">
        <v>7</v>
      </c>
      <c r="BB147" s="5" t="s">
        <v>2</v>
      </c>
      <c r="BC147" s="7" t="s">
        <v>7</v>
      </c>
      <c r="BD147" s="5" t="s">
        <v>2</v>
      </c>
      <c r="BE147" s="7" t="s">
        <v>7</v>
      </c>
      <c r="BF147" s="5" t="s">
        <v>2</v>
      </c>
      <c r="BG147" s="7" t="s">
        <v>7</v>
      </c>
      <c r="BH147" s="5" t="s">
        <v>3</v>
      </c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V147" s="5" t="s">
        <v>405</v>
      </c>
      <c r="BW147" s="9" t="s">
        <v>5</v>
      </c>
      <c r="BX147" s="5" t="s">
        <v>2</v>
      </c>
      <c r="BY147" s="8" t="s">
        <v>7</v>
      </c>
      <c r="BZ147" s="5" t="s">
        <v>2</v>
      </c>
      <c r="CA147" s="8" t="s">
        <v>7</v>
      </c>
      <c r="CB147" s="5" t="s">
        <v>2</v>
      </c>
      <c r="CC147" s="8" t="s">
        <v>7</v>
      </c>
      <c r="CD147" s="5" t="s">
        <v>2</v>
      </c>
      <c r="CE147" s="8" t="s">
        <v>7</v>
      </c>
      <c r="CF147" s="5" t="s">
        <v>3</v>
      </c>
      <c r="CG147" s="6" t="s">
        <v>18</v>
      </c>
      <c r="CH147" s="11">
        <v>40</v>
      </c>
      <c r="CI147" s="6">
        <v>2000</v>
      </c>
      <c r="CJ147" s="6"/>
      <c r="CK147" s="6"/>
      <c r="CL147" s="6"/>
      <c r="CM147" s="6"/>
      <c r="CN147" s="6">
        <v>0.02</v>
      </c>
      <c r="CO147" s="6" t="s">
        <v>35</v>
      </c>
      <c r="CP147" s="6">
        <v>1</v>
      </c>
      <c r="CQ147" s="6" t="s">
        <v>29</v>
      </c>
      <c r="CR147" s="6" t="s">
        <v>27</v>
      </c>
      <c r="CS147" s="6">
        <v>2000</v>
      </c>
      <c r="CT147" s="6" t="s">
        <v>24</v>
      </c>
      <c r="CU147" s="6">
        <v>0.02</v>
      </c>
      <c r="CV147" s="6" t="s">
        <v>25</v>
      </c>
      <c r="CW147" s="6">
        <v>40</v>
      </c>
      <c r="CX147" s="6" t="s">
        <v>28</v>
      </c>
      <c r="CY147" s="6" t="s">
        <v>26</v>
      </c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 t="s">
        <v>36</v>
      </c>
      <c r="DN147" s="5" t="s">
        <v>19</v>
      </c>
      <c r="DO147" s="5" t="s">
        <v>23</v>
      </c>
      <c r="DP147" s="5" t="s">
        <v>1</v>
      </c>
      <c r="DQ147" s="7">
        <v>1</v>
      </c>
      <c r="DR147" s="5" t="s">
        <v>2</v>
      </c>
      <c r="DS147" s="7">
        <v>2000</v>
      </c>
      <c r="DT147" s="5" t="s">
        <v>2</v>
      </c>
      <c r="DU147" s="7" t="s">
        <v>1599</v>
      </c>
      <c r="DV147" s="5" t="s">
        <v>2</v>
      </c>
      <c r="DW147" s="7" t="s">
        <v>7</v>
      </c>
      <c r="DX147" s="5" t="s">
        <v>2</v>
      </c>
      <c r="DY147" s="7" t="s">
        <v>7</v>
      </c>
      <c r="DZ147" s="5" t="s">
        <v>3</v>
      </c>
      <c r="EA147" s="5" t="s">
        <v>4</v>
      </c>
      <c r="EB147" s="8">
        <v>2</v>
      </c>
      <c r="EC147" s="5" t="s">
        <v>2</v>
      </c>
      <c r="ED147" s="5" t="s">
        <v>7</v>
      </c>
      <c r="EE147" s="5" t="s">
        <v>2</v>
      </c>
      <c r="EF147" s="8" t="s">
        <v>7</v>
      </c>
      <c r="EG147" s="5" t="s">
        <v>2</v>
      </c>
      <c r="EH147" s="8" t="s">
        <v>7</v>
      </c>
      <c r="EI147" s="5" t="s">
        <v>2</v>
      </c>
      <c r="EJ147" s="8" t="s">
        <v>7</v>
      </c>
      <c r="EK147" s="5" t="s">
        <v>3</v>
      </c>
      <c r="EL147" s="5" t="s">
        <v>1</v>
      </c>
      <c r="EM147" s="7">
        <v>3</v>
      </c>
      <c r="EN147" s="5" t="s">
        <v>2</v>
      </c>
      <c r="EO147" s="5" t="s">
        <v>7</v>
      </c>
      <c r="EP147" s="5" t="s">
        <v>2</v>
      </c>
      <c r="EQ147" s="7" t="s">
        <v>7</v>
      </c>
      <c r="ER147" s="5" t="s">
        <v>2</v>
      </c>
      <c r="ES147" s="7" t="s">
        <v>7</v>
      </c>
      <c r="ET147" s="5" t="s">
        <v>2</v>
      </c>
      <c r="EU147" s="7" t="s">
        <v>7</v>
      </c>
      <c r="EV147" s="5" t="s">
        <v>3</v>
      </c>
      <c r="EW147" s="5" t="s">
        <v>4</v>
      </c>
      <c r="EX147" s="7">
        <v>4</v>
      </c>
      <c r="EY147" s="5" t="s">
        <v>2</v>
      </c>
      <c r="EZ147" s="5" t="s">
        <v>7</v>
      </c>
      <c r="FA147" s="5" t="s">
        <v>2</v>
      </c>
      <c r="FB147" s="7" t="s">
        <v>7</v>
      </c>
      <c r="FC147" s="5" t="s">
        <v>2</v>
      </c>
      <c r="FD147" s="7" t="s">
        <v>7</v>
      </c>
      <c r="FE147" s="5" t="s">
        <v>2</v>
      </c>
      <c r="FF147" s="7" t="s">
        <v>7</v>
      </c>
      <c r="FG147" s="5" t="s">
        <v>3</v>
      </c>
      <c r="FJ147" s="7"/>
      <c r="FN147" s="7"/>
      <c r="FP147" s="7"/>
      <c r="FR147" s="7"/>
      <c r="FT147" s="6"/>
      <c r="FU147" s="5" t="s">
        <v>405</v>
      </c>
      <c r="FV147" s="9" t="s">
        <v>5</v>
      </c>
      <c r="FW147" s="5" t="s">
        <v>2</v>
      </c>
      <c r="FX147" s="8" t="s">
        <v>7</v>
      </c>
      <c r="FY147" s="5" t="s">
        <v>2</v>
      </c>
      <c r="FZ147" s="8" t="s">
        <v>7</v>
      </c>
      <c r="GA147" s="5" t="s">
        <v>2</v>
      </c>
      <c r="GB147" s="8" t="s">
        <v>7</v>
      </c>
      <c r="GC147" s="5" t="s">
        <v>2</v>
      </c>
      <c r="GD147" s="8" t="s">
        <v>7</v>
      </c>
      <c r="GE147" s="5" t="s">
        <v>3</v>
      </c>
      <c r="GF147" s="6" t="s">
        <v>18</v>
      </c>
    </row>
    <row r="148" spans="1:188" x14ac:dyDescent="0.25">
      <c r="A148" s="5" t="s">
        <v>9</v>
      </c>
      <c r="B148" s="5">
        <v>5100</v>
      </c>
      <c r="C148" s="5" t="s">
        <v>10</v>
      </c>
      <c r="D148" s="5" t="s">
        <v>11</v>
      </c>
      <c r="E148" s="5" t="s">
        <v>20</v>
      </c>
      <c r="F148" s="5" t="s">
        <v>21</v>
      </c>
      <c r="G148" s="5" t="s">
        <v>22</v>
      </c>
      <c r="H148" s="5">
        <v>9</v>
      </c>
      <c r="I148" s="5" t="s">
        <v>12</v>
      </c>
      <c r="J148" s="5">
        <v>3</v>
      </c>
      <c r="K148" s="5" t="s">
        <v>14</v>
      </c>
      <c r="L148" s="5" t="s">
        <v>15</v>
      </c>
      <c r="M148" s="5" t="s">
        <v>16</v>
      </c>
      <c r="O148" s="5" t="s">
        <v>19</v>
      </c>
      <c r="P148" s="5" t="s">
        <v>23</v>
      </c>
      <c r="Q148" s="5" t="s">
        <v>1</v>
      </c>
      <c r="R148" s="7">
        <v>1</v>
      </c>
      <c r="S148" s="5" t="s">
        <v>2</v>
      </c>
      <c r="T148" s="7">
        <v>5100</v>
      </c>
      <c r="U148" s="5" t="s">
        <v>2</v>
      </c>
      <c r="V148" s="7" t="s">
        <v>8</v>
      </c>
      <c r="W148" s="5" t="s">
        <v>2</v>
      </c>
      <c r="X148" s="7" t="s">
        <v>7</v>
      </c>
      <c r="Y148" s="5" t="s">
        <v>2</v>
      </c>
      <c r="Z148" s="7" t="s">
        <v>7</v>
      </c>
      <c r="AA148" s="5" t="s">
        <v>3</v>
      </c>
      <c r="AB148" s="5" t="s">
        <v>4</v>
      </c>
      <c r="AC148" s="8">
        <v>2</v>
      </c>
      <c r="AD148" s="5" t="s">
        <v>2</v>
      </c>
      <c r="AE148" s="5" t="s">
        <v>7</v>
      </c>
      <c r="AF148" s="5" t="s">
        <v>2</v>
      </c>
      <c r="AG148" s="8" t="s">
        <v>7</v>
      </c>
      <c r="AH148" s="5" t="s">
        <v>2</v>
      </c>
      <c r="AI148" s="8" t="s">
        <v>7</v>
      </c>
      <c r="AJ148" s="5" t="s">
        <v>2</v>
      </c>
      <c r="AK148" s="8" t="s">
        <v>7</v>
      </c>
      <c r="AL148" s="5" t="s">
        <v>3</v>
      </c>
      <c r="AM148" s="5" t="s">
        <v>1</v>
      </c>
      <c r="AN148" s="7">
        <v>3</v>
      </c>
      <c r="AO148" s="5" t="s">
        <v>2</v>
      </c>
      <c r="AP148" s="5" t="s">
        <v>7</v>
      </c>
      <c r="AQ148" s="5" t="s">
        <v>2</v>
      </c>
      <c r="AR148" s="7" t="s">
        <v>7</v>
      </c>
      <c r="AS148" s="5" t="s">
        <v>2</v>
      </c>
      <c r="AT148" s="7" t="s">
        <v>7</v>
      </c>
      <c r="AU148" s="5" t="s">
        <v>2</v>
      </c>
      <c r="AV148" s="7" t="s">
        <v>7</v>
      </c>
      <c r="AW148" s="5" t="s">
        <v>3</v>
      </c>
      <c r="AY148" s="7"/>
      <c r="BC148" s="7"/>
      <c r="BE148" s="7"/>
      <c r="BG148" s="7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V148" s="5" t="s">
        <v>405</v>
      </c>
      <c r="BW148" s="9" t="s">
        <v>5</v>
      </c>
      <c r="BX148" s="5" t="s">
        <v>2</v>
      </c>
      <c r="BY148" s="8" t="s">
        <v>7</v>
      </c>
      <c r="BZ148" s="5" t="s">
        <v>2</v>
      </c>
      <c r="CA148" s="8" t="s">
        <v>7</v>
      </c>
      <c r="CB148" s="5" t="s">
        <v>2</v>
      </c>
      <c r="CC148" s="8" t="s">
        <v>7</v>
      </c>
      <c r="CD148" s="5" t="s">
        <v>2</v>
      </c>
      <c r="CE148" s="8" t="s">
        <v>7</v>
      </c>
      <c r="CF148" s="5" t="s">
        <v>3</v>
      </c>
      <c r="CG148" s="6" t="s">
        <v>18</v>
      </c>
      <c r="CH148" s="11">
        <v>459</v>
      </c>
      <c r="CI148" s="6">
        <v>5100</v>
      </c>
      <c r="CJ148" s="6"/>
      <c r="CK148" s="6"/>
      <c r="CL148" s="6"/>
      <c r="CM148" s="6"/>
      <c r="CN148" s="6">
        <v>0.09</v>
      </c>
      <c r="CO148" s="6" t="s">
        <v>35</v>
      </c>
      <c r="CP148" s="6">
        <v>1</v>
      </c>
      <c r="CQ148" s="6" t="s">
        <v>29</v>
      </c>
      <c r="CR148" s="6" t="s">
        <v>27</v>
      </c>
      <c r="CS148" s="6">
        <v>5100</v>
      </c>
      <c r="CT148" s="6" t="s">
        <v>24</v>
      </c>
      <c r="CU148" s="6">
        <v>0.09</v>
      </c>
      <c r="CV148" s="6" t="s">
        <v>25</v>
      </c>
      <c r="CW148" s="6">
        <v>459</v>
      </c>
      <c r="CX148" s="6" t="s">
        <v>28</v>
      </c>
      <c r="CY148" s="6" t="s">
        <v>26</v>
      </c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 t="s">
        <v>36</v>
      </c>
      <c r="DN148" s="5" t="s">
        <v>19</v>
      </c>
      <c r="DO148" s="5" t="s">
        <v>23</v>
      </c>
      <c r="DP148" s="5" t="s">
        <v>1</v>
      </c>
      <c r="DQ148" s="7">
        <v>1</v>
      </c>
      <c r="DR148" s="5" t="s">
        <v>2</v>
      </c>
      <c r="DS148" s="7">
        <v>5100</v>
      </c>
      <c r="DT148" s="5" t="s">
        <v>2</v>
      </c>
      <c r="DU148" s="7" t="s">
        <v>1600</v>
      </c>
      <c r="DV148" s="5" t="s">
        <v>2</v>
      </c>
      <c r="DW148" s="7" t="s">
        <v>7</v>
      </c>
      <c r="DX148" s="5" t="s">
        <v>2</v>
      </c>
      <c r="DY148" s="7" t="s">
        <v>7</v>
      </c>
      <c r="DZ148" s="5" t="s">
        <v>3</v>
      </c>
      <c r="EA148" s="5" t="s">
        <v>4</v>
      </c>
      <c r="EB148" s="8">
        <v>2</v>
      </c>
      <c r="EC148" s="5" t="s">
        <v>2</v>
      </c>
      <c r="ED148" s="5" t="s">
        <v>7</v>
      </c>
      <c r="EE148" s="5" t="s">
        <v>2</v>
      </c>
      <c r="EF148" s="8" t="s">
        <v>7</v>
      </c>
      <c r="EG148" s="5" t="s">
        <v>2</v>
      </c>
      <c r="EH148" s="8" t="s">
        <v>7</v>
      </c>
      <c r="EI148" s="5" t="s">
        <v>2</v>
      </c>
      <c r="EJ148" s="8" t="s">
        <v>7</v>
      </c>
      <c r="EK148" s="5" t="s">
        <v>3</v>
      </c>
      <c r="EL148" s="5" t="s">
        <v>1</v>
      </c>
      <c r="EM148" s="7">
        <v>3</v>
      </c>
      <c r="EN148" s="5" t="s">
        <v>2</v>
      </c>
      <c r="EO148" s="5" t="s">
        <v>7</v>
      </c>
      <c r="EP148" s="5" t="s">
        <v>2</v>
      </c>
      <c r="EQ148" s="7" t="s">
        <v>7</v>
      </c>
      <c r="ER148" s="5" t="s">
        <v>2</v>
      </c>
      <c r="ES148" s="7" t="s">
        <v>7</v>
      </c>
      <c r="ET148" s="5" t="s">
        <v>2</v>
      </c>
      <c r="EU148" s="7" t="s">
        <v>7</v>
      </c>
      <c r="EV148" s="5" t="s">
        <v>3</v>
      </c>
      <c r="EX148" s="7"/>
      <c r="FB148" s="7"/>
      <c r="FD148" s="7"/>
      <c r="FF148" s="7"/>
      <c r="FJ148" s="7"/>
      <c r="FN148" s="7"/>
      <c r="FP148" s="7"/>
      <c r="FR148" s="7"/>
      <c r="FT148" s="6"/>
      <c r="FU148" s="5" t="s">
        <v>405</v>
      </c>
      <c r="FV148" s="9" t="s">
        <v>5</v>
      </c>
      <c r="FW148" s="5" t="s">
        <v>2</v>
      </c>
      <c r="FX148" s="8" t="s">
        <v>7</v>
      </c>
      <c r="FY148" s="5" t="s">
        <v>2</v>
      </c>
      <c r="FZ148" s="8" t="s">
        <v>7</v>
      </c>
      <c r="GA148" s="5" t="s">
        <v>2</v>
      </c>
      <c r="GB148" s="8" t="s">
        <v>7</v>
      </c>
      <c r="GC148" s="5" t="s">
        <v>2</v>
      </c>
      <c r="GD148" s="8" t="s">
        <v>7</v>
      </c>
      <c r="GE148" s="5" t="s">
        <v>3</v>
      </c>
      <c r="GF148" s="6" t="s">
        <v>18</v>
      </c>
    </row>
    <row r="149" spans="1:188" x14ac:dyDescent="0.25">
      <c r="A149" s="5" t="s">
        <v>9</v>
      </c>
      <c r="B149" s="5">
        <v>7500</v>
      </c>
      <c r="C149" s="5" t="s">
        <v>10</v>
      </c>
      <c r="D149" s="5" t="s">
        <v>11</v>
      </c>
      <c r="E149" s="5" t="s">
        <v>20</v>
      </c>
      <c r="F149" s="5" t="s">
        <v>21</v>
      </c>
      <c r="G149" s="5" t="s">
        <v>22</v>
      </c>
      <c r="H149" s="5">
        <v>7</v>
      </c>
      <c r="I149" s="5" t="s">
        <v>12</v>
      </c>
      <c r="J149" s="5">
        <v>5</v>
      </c>
      <c r="K149" s="5" t="s">
        <v>14</v>
      </c>
      <c r="L149" s="5" t="s">
        <v>15</v>
      </c>
      <c r="M149" s="5" t="s">
        <v>16</v>
      </c>
      <c r="O149" s="5" t="s">
        <v>19</v>
      </c>
      <c r="P149" s="5" t="s">
        <v>23</v>
      </c>
      <c r="Q149" s="5" t="s">
        <v>1</v>
      </c>
      <c r="R149" s="7">
        <v>1</v>
      </c>
      <c r="S149" s="5" t="s">
        <v>2</v>
      </c>
      <c r="T149" s="7">
        <v>7500</v>
      </c>
      <c r="U149" s="5" t="s">
        <v>2</v>
      </c>
      <c r="V149" s="7" t="s">
        <v>8</v>
      </c>
      <c r="W149" s="5" t="s">
        <v>2</v>
      </c>
      <c r="X149" s="7" t="s">
        <v>7</v>
      </c>
      <c r="Y149" s="5" t="s">
        <v>2</v>
      </c>
      <c r="Z149" s="7" t="s">
        <v>7</v>
      </c>
      <c r="AA149" s="5" t="s">
        <v>3</v>
      </c>
      <c r="AB149" s="5" t="s">
        <v>4</v>
      </c>
      <c r="AC149" s="8">
        <v>2</v>
      </c>
      <c r="AD149" s="5" t="s">
        <v>2</v>
      </c>
      <c r="AE149" s="5" t="s">
        <v>7</v>
      </c>
      <c r="AF149" s="5" t="s">
        <v>2</v>
      </c>
      <c r="AG149" s="8" t="s">
        <v>7</v>
      </c>
      <c r="AH149" s="5" t="s">
        <v>2</v>
      </c>
      <c r="AI149" s="8" t="s">
        <v>7</v>
      </c>
      <c r="AJ149" s="5" t="s">
        <v>2</v>
      </c>
      <c r="AK149" s="8" t="s">
        <v>7</v>
      </c>
      <c r="AL149" s="5" t="s">
        <v>3</v>
      </c>
      <c r="AM149" s="5" t="s">
        <v>1</v>
      </c>
      <c r="AN149" s="7">
        <v>3</v>
      </c>
      <c r="AO149" s="5" t="s">
        <v>2</v>
      </c>
      <c r="AP149" s="5" t="s">
        <v>7</v>
      </c>
      <c r="AQ149" s="5" t="s">
        <v>2</v>
      </c>
      <c r="AR149" s="7" t="s">
        <v>7</v>
      </c>
      <c r="AS149" s="5" t="s">
        <v>2</v>
      </c>
      <c r="AT149" s="7" t="s">
        <v>7</v>
      </c>
      <c r="AU149" s="5" t="s">
        <v>2</v>
      </c>
      <c r="AV149" s="7" t="s">
        <v>7</v>
      </c>
      <c r="AW149" s="5" t="s">
        <v>3</v>
      </c>
      <c r="AX149" s="5" t="s">
        <v>4</v>
      </c>
      <c r="AY149" s="7">
        <v>4</v>
      </c>
      <c r="AZ149" s="5" t="s">
        <v>2</v>
      </c>
      <c r="BA149" s="5" t="s">
        <v>7</v>
      </c>
      <c r="BB149" s="5" t="s">
        <v>2</v>
      </c>
      <c r="BC149" s="7" t="s">
        <v>7</v>
      </c>
      <c r="BD149" s="5" t="s">
        <v>2</v>
      </c>
      <c r="BE149" s="7" t="s">
        <v>7</v>
      </c>
      <c r="BF149" s="5" t="s">
        <v>2</v>
      </c>
      <c r="BG149" s="7" t="s">
        <v>7</v>
      </c>
      <c r="BH149" s="5" t="s">
        <v>3</v>
      </c>
      <c r="BI149" s="5"/>
      <c r="BJ149" s="5" t="s">
        <v>1</v>
      </c>
      <c r="BK149" s="7">
        <v>5</v>
      </c>
      <c r="BL149" s="5" t="s">
        <v>2</v>
      </c>
      <c r="BM149" s="5" t="s">
        <v>7</v>
      </c>
      <c r="BN149" s="5" t="s">
        <v>2</v>
      </c>
      <c r="BO149" s="7" t="s">
        <v>7</v>
      </c>
      <c r="BP149" s="5" t="s">
        <v>2</v>
      </c>
      <c r="BQ149" s="7"/>
      <c r="BR149" s="5" t="s">
        <v>2</v>
      </c>
      <c r="BS149" s="7" t="s">
        <v>7</v>
      </c>
      <c r="BT149" s="5" t="s">
        <v>3</v>
      </c>
      <c r="BV149" s="5" t="s">
        <v>405</v>
      </c>
      <c r="BW149" s="9" t="s">
        <v>5</v>
      </c>
      <c r="BX149" s="5" t="s">
        <v>2</v>
      </c>
      <c r="BY149" s="8" t="s">
        <v>7</v>
      </c>
      <c r="BZ149" s="5" t="s">
        <v>2</v>
      </c>
      <c r="CA149" s="8" t="s">
        <v>7</v>
      </c>
      <c r="CB149" s="5" t="s">
        <v>2</v>
      </c>
      <c r="CC149" s="8" t="s">
        <v>7</v>
      </c>
      <c r="CD149" s="5" t="s">
        <v>2</v>
      </c>
      <c r="CE149" s="8" t="s">
        <v>7</v>
      </c>
      <c r="CF149" s="5" t="s">
        <v>3</v>
      </c>
      <c r="CG149" s="6" t="s">
        <v>18</v>
      </c>
      <c r="CH149" s="11">
        <v>525</v>
      </c>
      <c r="CI149" s="6">
        <v>7500</v>
      </c>
      <c r="CJ149" s="6"/>
      <c r="CK149" s="6"/>
      <c r="CL149" s="6"/>
      <c r="CM149" s="6"/>
      <c r="CN149" s="6">
        <v>7.0000000000000007E-2</v>
      </c>
      <c r="CO149" s="6" t="s">
        <v>35</v>
      </c>
      <c r="CP149" s="6">
        <v>1</v>
      </c>
      <c r="CQ149" s="6" t="s">
        <v>29</v>
      </c>
      <c r="CR149" s="6" t="s">
        <v>27</v>
      </c>
      <c r="CS149" s="6">
        <v>7500</v>
      </c>
      <c r="CT149" s="6" t="s">
        <v>24</v>
      </c>
      <c r="CU149" s="6">
        <v>7.0000000000000007E-2</v>
      </c>
      <c r="CV149" s="6" t="s">
        <v>25</v>
      </c>
      <c r="CW149" s="6">
        <v>525</v>
      </c>
      <c r="CX149" s="6" t="s">
        <v>28</v>
      </c>
      <c r="CY149" s="6" t="s">
        <v>26</v>
      </c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 t="s">
        <v>36</v>
      </c>
      <c r="DN149" s="5" t="s">
        <v>19</v>
      </c>
      <c r="DO149" s="5" t="s">
        <v>23</v>
      </c>
      <c r="DP149" s="5" t="s">
        <v>1</v>
      </c>
      <c r="DQ149" s="7">
        <v>1</v>
      </c>
      <c r="DR149" s="5" t="s">
        <v>2</v>
      </c>
      <c r="DS149" s="7">
        <v>7500</v>
      </c>
      <c r="DT149" s="5" t="s">
        <v>2</v>
      </c>
      <c r="DU149" s="7" t="s">
        <v>234</v>
      </c>
      <c r="DV149" s="5" t="s">
        <v>2</v>
      </c>
      <c r="DW149" s="7" t="s">
        <v>7</v>
      </c>
      <c r="DX149" s="5" t="s">
        <v>2</v>
      </c>
      <c r="DY149" s="7" t="s">
        <v>7</v>
      </c>
      <c r="DZ149" s="5" t="s">
        <v>3</v>
      </c>
      <c r="EA149" s="5" t="s">
        <v>4</v>
      </c>
      <c r="EB149" s="8">
        <v>2</v>
      </c>
      <c r="EC149" s="5" t="s">
        <v>2</v>
      </c>
      <c r="ED149" s="5" t="s">
        <v>7</v>
      </c>
      <c r="EE149" s="5" t="s">
        <v>2</v>
      </c>
      <c r="EF149" s="8" t="s">
        <v>7</v>
      </c>
      <c r="EG149" s="5" t="s">
        <v>2</v>
      </c>
      <c r="EH149" s="8" t="s">
        <v>7</v>
      </c>
      <c r="EI149" s="5" t="s">
        <v>2</v>
      </c>
      <c r="EJ149" s="8" t="s">
        <v>7</v>
      </c>
      <c r="EK149" s="5" t="s">
        <v>3</v>
      </c>
      <c r="EL149" s="5" t="s">
        <v>1</v>
      </c>
      <c r="EM149" s="7">
        <v>3</v>
      </c>
      <c r="EN149" s="5" t="s">
        <v>2</v>
      </c>
      <c r="EO149" s="5" t="s">
        <v>7</v>
      </c>
      <c r="EP149" s="5" t="s">
        <v>2</v>
      </c>
      <c r="EQ149" s="7" t="s">
        <v>7</v>
      </c>
      <c r="ER149" s="5" t="s">
        <v>2</v>
      </c>
      <c r="ES149" s="7" t="s">
        <v>7</v>
      </c>
      <c r="ET149" s="5" t="s">
        <v>2</v>
      </c>
      <c r="EU149" s="7" t="s">
        <v>7</v>
      </c>
      <c r="EV149" s="5" t="s">
        <v>3</v>
      </c>
      <c r="EW149" s="5" t="s">
        <v>4</v>
      </c>
      <c r="EX149" s="7">
        <v>4</v>
      </c>
      <c r="EY149" s="5" t="s">
        <v>2</v>
      </c>
      <c r="EZ149" s="5" t="s">
        <v>7</v>
      </c>
      <c r="FA149" s="5" t="s">
        <v>2</v>
      </c>
      <c r="FB149" s="7" t="s">
        <v>7</v>
      </c>
      <c r="FC149" s="5" t="s">
        <v>2</v>
      </c>
      <c r="FD149" s="7" t="s">
        <v>7</v>
      </c>
      <c r="FE149" s="5" t="s">
        <v>2</v>
      </c>
      <c r="FF149" s="7" t="s">
        <v>7</v>
      </c>
      <c r="FG149" s="5" t="s">
        <v>3</v>
      </c>
      <c r="FH149" s="5" t="s">
        <v>1</v>
      </c>
      <c r="FI149" s="7">
        <v>5</v>
      </c>
      <c r="FJ149" s="5" t="s">
        <v>2</v>
      </c>
      <c r="FK149" s="5" t="s">
        <v>7</v>
      </c>
      <c r="FL149" s="5" t="s">
        <v>2</v>
      </c>
      <c r="FM149" s="7" t="s">
        <v>7</v>
      </c>
      <c r="FN149" s="5" t="s">
        <v>2</v>
      </c>
      <c r="FO149" s="7" t="s">
        <v>7</v>
      </c>
      <c r="FP149" s="5" t="s">
        <v>2</v>
      </c>
      <c r="FQ149" s="7" t="s">
        <v>7</v>
      </c>
      <c r="FR149" s="5" t="s">
        <v>3</v>
      </c>
      <c r="FT149" s="6"/>
      <c r="FU149" s="5" t="s">
        <v>405</v>
      </c>
      <c r="FV149" s="9" t="s">
        <v>5</v>
      </c>
      <c r="FW149" s="5" t="s">
        <v>2</v>
      </c>
      <c r="FX149" s="8" t="s">
        <v>7</v>
      </c>
      <c r="FY149" s="5" t="s">
        <v>2</v>
      </c>
      <c r="FZ149" s="8" t="s">
        <v>7</v>
      </c>
      <c r="GA149" s="5" t="s">
        <v>2</v>
      </c>
      <c r="GB149" s="8" t="s">
        <v>7</v>
      </c>
      <c r="GC149" s="5" t="s">
        <v>2</v>
      </c>
      <c r="GD149" s="8" t="s">
        <v>7</v>
      </c>
      <c r="GE149" s="5" t="s">
        <v>3</v>
      </c>
      <c r="GF149" s="6" t="s">
        <v>18</v>
      </c>
    </row>
    <row r="150" spans="1:188" x14ac:dyDescent="0.25">
      <c r="A150" s="5" t="s">
        <v>9</v>
      </c>
      <c r="B150" s="5">
        <v>13200</v>
      </c>
      <c r="C150" s="5" t="s">
        <v>10</v>
      </c>
      <c r="D150" s="5" t="s">
        <v>11</v>
      </c>
      <c r="E150" s="5" t="s">
        <v>20</v>
      </c>
      <c r="F150" s="5" t="s">
        <v>21</v>
      </c>
      <c r="G150" s="5" t="s">
        <v>22</v>
      </c>
      <c r="H150" s="5">
        <v>7</v>
      </c>
      <c r="I150" s="5" t="s">
        <v>12</v>
      </c>
      <c r="J150" s="5">
        <v>4</v>
      </c>
      <c r="K150" s="5" t="s">
        <v>14</v>
      </c>
      <c r="L150" s="5" t="s">
        <v>15</v>
      </c>
      <c r="M150" s="5" t="s">
        <v>16</v>
      </c>
      <c r="O150" s="5" t="s">
        <v>19</v>
      </c>
      <c r="P150" s="5" t="s">
        <v>23</v>
      </c>
      <c r="Q150" s="5" t="s">
        <v>1</v>
      </c>
      <c r="R150" s="7">
        <v>1</v>
      </c>
      <c r="S150" s="5" t="s">
        <v>2</v>
      </c>
      <c r="T150" s="7">
        <v>13200</v>
      </c>
      <c r="U150" s="5" t="s">
        <v>2</v>
      </c>
      <c r="V150" s="7" t="s">
        <v>8</v>
      </c>
      <c r="W150" s="5" t="s">
        <v>2</v>
      </c>
      <c r="X150" s="7" t="s">
        <v>7</v>
      </c>
      <c r="Y150" s="5" t="s">
        <v>2</v>
      </c>
      <c r="Z150" s="7" t="s">
        <v>7</v>
      </c>
      <c r="AA150" s="5" t="s">
        <v>3</v>
      </c>
      <c r="AB150" s="5" t="s">
        <v>4</v>
      </c>
      <c r="AC150" s="8">
        <v>2</v>
      </c>
      <c r="AD150" s="5" t="s">
        <v>2</v>
      </c>
      <c r="AE150" s="5" t="s">
        <v>7</v>
      </c>
      <c r="AF150" s="5" t="s">
        <v>2</v>
      </c>
      <c r="AG150" s="8" t="s">
        <v>7</v>
      </c>
      <c r="AH150" s="5" t="s">
        <v>2</v>
      </c>
      <c r="AI150" s="8" t="s">
        <v>7</v>
      </c>
      <c r="AJ150" s="5" t="s">
        <v>2</v>
      </c>
      <c r="AK150" s="8" t="s">
        <v>7</v>
      </c>
      <c r="AL150" s="5" t="s">
        <v>3</v>
      </c>
      <c r="AM150" s="5" t="s">
        <v>1</v>
      </c>
      <c r="AN150" s="7">
        <v>3</v>
      </c>
      <c r="AO150" s="5" t="s">
        <v>2</v>
      </c>
      <c r="AP150" s="5" t="s">
        <v>7</v>
      </c>
      <c r="AQ150" s="5" t="s">
        <v>2</v>
      </c>
      <c r="AR150" s="7" t="s">
        <v>7</v>
      </c>
      <c r="AS150" s="5" t="s">
        <v>2</v>
      </c>
      <c r="AT150" s="7" t="s">
        <v>7</v>
      </c>
      <c r="AU150" s="5" t="s">
        <v>2</v>
      </c>
      <c r="AV150" s="7" t="s">
        <v>7</v>
      </c>
      <c r="AW150" s="5" t="s">
        <v>3</v>
      </c>
      <c r="AX150" s="5" t="s">
        <v>4</v>
      </c>
      <c r="AY150" s="7">
        <v>4</v>
      </c>
      <c r="AZ150" s="5" t="s">
        <v>2</v>
      </c>
      <c r="BA150" s="5" t="s">
        <v>7</v>
      </c>
      <c r="BB150" s="5" t="s">
        <v>2</v>
      </c>
      <c r="BC150" s="7" t="s">
        <v>7</v>
      </c>
      <c r="BD150" s="5" t="s">
        <v>2</v>
      </c>
      <c r="BE150" s="7" t="s">
        <v>7</v>
      </c>
      <c r="BF150" s="5" t="s">
        <v>2</v>
      </c>
      <c r="BG150" s="7" t="s">
        <v>7</v>
      </c>
      <c r="BH150" s="5" t="s">
        <v>3</v>
      </c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V150" s="5" t="s">
        <v>405</v>
      </c>
      <c r="BW150" s="9" t="s">
        <v>5</v>
      </c>
      <c r="BX150" s="5" t="s">
        <v>2</v>
      </c>
      <c r="BY150" s="8" t="s">
        <v>7</v>
      </c>
      <c r="BZ150" s="5" t="s">
        <v>2</v>
      </c>
      <c r="CA150" s="8" t="s">
        <v>7</v>
      </c>
      <c r="CB150" s="5" t="s">
        <v>2</v>
      </c>
      <c r="CC150" s="8" t="s">
        <v>7</v>
      </c>
      <c r="CD150" s="5" t="s">
        <v>2</v>
      </c>
      <c r="CE150" s="8" t="s">
        <v>7</v>
      </c>
      <c r="CF150" s="5" t="s">
        <v>3</v>
      </c>
      <c r="CG150" s="6" t="s">
        <v>18</v>
      </c>
      <c r="CH150" s="11">
        <v>924</v>
      </c>
      <c r="CI150" s="6">
        <v>13200</v>
      </c>
      <c r="CJ150" s="6"/>
      <c r="CK150" s="6"/>
      <c r="CL150" s="6"/>
      <c r="CM150" s="6"/>
      <c r="CN150" s="6">
        <v>7.0000000000000007E-2</v>
      </c>
      <c r="CO150" s="6" t="s">
        <v>35</v>
      </c>
      <c r="CP150" s="6">
        <v>1</v>
      </c>
      <c r="CQ150" s="6" t="s">
        <v>29</v>
      </c>
      <c r="CR150" s="6" t="s">
        <v>27</v>
      </c>
      <c r="CS150" s="6">
        <v>13200</v>
      </c>
      <c r="CT150" s="6" t="s">
        <v>24</v>
      </c>
      <c r="CU150" s="6">
        <v>7.0000000000000007E-2</v>
      </c>
      <c r="CV150" s="6" t="s">
        <v>25</v>
      </c>
      <c r="CW150" s="6">
        <v>924</v>
      </c>
      <c r="CX150" s="6" t="s">
        <v>28</v>
      </c>
      <c r="CY150" s="6" t="s">
        <v>26</v>
      </c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 t="s">
        <v>36</v>
      </c>
      <c r="DN150" s="5" t="s">
        <v>19</v>
      </c>
      <c r="DO150" s="5" t="s">
        <v>23</v>
      </c>
      <c r="DP150" s="5" t="s">
        <v>1</v>
      </c>
      <c r="DQ150" s="7">
        <v>1</v>
      </c>
      <c r="DR150" s="5" t="s">
        <v>2</v>
      </c>
      <c r="DS150" s="7">
        <v>13200</v>
      </c>
      <c r="DT150" s="5" t="s">
        <v>2</v>
      </c>
      <c r="DU150" s="7" t="s">
        <v>364</v>
      </c>
      <c r="DV150" s="5" t="s">
        <v>2</v>
      </c>
      <c r="DW150" s="7" t="s">
        <v>7</v>
      </c>
      <c r="DX150" s="5" t="s">
        <v>2</v>
      </c>
      <c r="DY150" s="7" t="s">
        <v>7</v>
      </c>
      <c r="DZ150" s="5" t="s">
        <v>3</v>
      </c>
      <c r="EA150" s="5" t="s">
        <v>4</v>
      </c>
      <c r="EB150" s="8">
        <v>2</v>
      </c>
      <c r="EC150" s="5" t="s">
        <v>2</v>
      </c>
      <c r="ED150" s="5" t="s">
        <v>7</v>
      </c>
      <c r="EE150" s="5" t="s">
        <v>2</v>
      </c>
      <c r="EF150" s="8" t="s">
        <v>7</v>
      </c>
      <c r="EG150" s="5" t="s">
        <v>2</v>
      </c>
      <c r="EH150" s="8" t="s">
        <v>7</v>
      </c>
      <c r="EI150" s="5" t="s">
        <v>2</v>
      </c>
      <c r="EJ150" s="8" t="s">
        <v>7</v>
      </c>
      <c r="EK150" s="5" t="s">
        <v>3</v>
      </c>
      <c r="EL150" s="5" t="s">
        <v>1</v>
      </c>
      <c r="EM150" s="7">
        <v>3</v>
      </c>
      <c r="EN150" s="5" t="s">
        <v>2</v>
      </c>
      <c r="EO150" s="5" t="s">
        <v>7</v>
      </c>
      <c r="EP150" s="5" t="s">
        <v>2</v>
      </c>
      <c r="EQ150" s="7" t="s">
        <v>7</v>
      </c>
      <c r="ER150" s="5" t="s">
        <v>2</v>
      </c>
      <c r="ES150" s="7" t="s">
        <v>7</v>
      </c>
      <c r="ET150" s="5" t="s">
        <v>2</v>
      </c>
      <c r="EU150" s="7" t="s">
        <v>7</v>
      </c>
      <c r="EV150" s="5" t="s">
        <v>3</v>
      </c>
      <c r="EW150" s="5" t="s">
        <v>4</v>
      </c>
      <c r="EX150" s="7">
        <v>4</v>
      </c>
      <c r="EY150" s="5" t="s">
        <v>2</v>
      </c>
      <c r="EZ150" s="5" t="s">
        <v>7</v>
      </c>
      <c r="FA150" s="5" t="s">
        <v>2</v>
      </c>
      <c r="FB150" s="7" t="s">
        <v>7</v>
      </c>
      <c r="FC150" s="5" t="s">
        <v>2</v>
      </c>
      <c r="FD150" s="7" t="s">
        <v>7</v>
      </c>
      <c r="FE150" s="5" t="s">
        <v>2</v>
      </c>
      <c r="FF150" s="7" t="s">
        <v>7</v>
      </c>
      <c r="FG150" s="5" t="s">
        <v>3</v>
      </c>
      <c r="FJ150" s="7"/>
      <c r="FN150" s="7"/>
      <c r="FP150" s="7"/>
      <c r="FR150" s="7"/>
      <c r="FT150" s="6"/>
      <c r="FU150" s="5" t="s">
        <v>405</v>
      </c>
      <c r="FV150" s="9" t="s">
        <v>5</v>
      </c>
      <c r="FW150" s="5" t="s">
        <v>2</v>
      </c>
      <c r="FX150" s="8" t="s">
        <v>7</v>
      </c>
      <c r="FY150" s="5" t="s">
        <v>2</v>
      </c>
      <c r="FZ150" s="8" t="s">
        <v>7</v>
      </c>
      <c r="GA150" s="5" t="s">
        <v>2</v>
      </c>
      <c r="GB150" s="8" t="s">
        <v>7</v>
      </c>
      <c r="GC150" s="5" t="s">
        <v>2</v>
      </c>
      <c r="GD150" s="8" t="s">
        <v>7</v>
      </c>
      <c r="GE150" s="5" t="s">
        <v>3</v>
      </c>
      <c r="GF150" s="6" t="s">
        <v>18</v>
      </c>
    </row>
    <row r="151" spans="1:188" x14ac:dyDescent="0.25">
      <c r="A151" s="5" t="s">
        <v>9</v>
      </c>
      <c r="B151" s="5">
        <v>7000</v>
      </c>
      <c r="C151" s="5" t="s">
        <v>10</v>
      </c>
      <c r="D151" s="5" t="s">
        <v>11</v>
      </c>
      <c r="E151" s="5" t="s">
        <v>20</v>
      </c>
      <c r="F151" s="5" t="s">
        <v>21</v>
      </c>
      <c r="G151" s="5" t="s">
        <v>22</v>
      </c>
      <c r="H151" s="5">
        <v>3</v>
      </c>
      <c r="I151" s="5" t="s">
        <v>12</v>
      </c>
      <c r="J151" s="5">
        <v>3</v>
      </c>
      <c r="K151" s="5" t="s">
        <v>14</v>
      </c>
      <c r="L151" s="5" t="s">
        <v>15</v>
      </c>
      <c r="M151" s="5" t="s">
        <v>16</v>
      </c>
      <c r="O151" s="5" t="s">
        <v>19</v>
      </c>
      <c r="P151" s="5" t="s">
        <v>23</v>
      </c>
      <c r="Q151" s="5" t="s">
        <v>1</v>
      </c>
      <c r="R151" s="7">
        <v>1</v>
      </c>
      <c r="S151" s="5" t="s">
        <v>2</v>
      </c>
      <c r="T151" s="7">
        <v>7000</v>
      </c>
      <c r="U151" s="5" t="s">
        <v>2</v>
      </c>
      <c r="V151" s="7" t="s">
        <v>8</v>
      </c>
      <c r="W151" s="5" t="s">
        <v>2</v>
      </c>
      <c r="X151" s="7" t="s">
        <v>7</v>
      </c>
      <c r="Y151" s="5" t="s">
        <v>2</v>
      </c>
      <c r="Z151" s="7" t="s">
        <v>7</v>
      </c>
      <c r="AA151" s="5" t="s">
        <v>3</v>
      </c>
      <c r="AB151" s="5" t="s">
        <v>4</v>
      </c>
      <c r="AC151" s="8">
        <v>2</v>
      </c>
      <c r="AD151" s="5" t="s">
        <v>2</v>
      </c>
      <c r="AE151" s="5" t="s">
        <v>7</v>
      </c>
      <c r="AF151" s="5" t="s">
        <v>2</v>
      </c>
      <c r="AG151" s="8" t="s">
        <v>7</v>
      </c>
      <c r="AH151" s="5" t="s">
        <v>2</v>
      </c>
      <c r="AI151" s="8" t="s">
        <v>7</v>
      </c>
      <c r="AJ151" s="5" t="s">
        <v>2</v>
      </c>
      <c r="AK151" s="8" t="s">
        <v>7</v>
      </c>
      <c r="AL151" s="5" t="s">
        <v>3</v>
      </c>
      <c r="AM151" s="5" t="s">
        <v>1</v>
      </c>
      <c r="AN151" s="7">
        <v>3</v>
      </c>
      <c r="AO151" s="5" t="s">
        <v>2</v>
      </c>
      <c r="AP151" s="5" t="s">
        <v>7</v>
      </c>
      <c r="AQ151" s="5" t="s">
        <v>2</v>
      </c>
      <c r="AR151" s="7" t="s">
        <v>7</v>
      </c>
      <c r="AS151" s="5" t="s">
        <v>2</v>
      </c>
      <c r="AT151" s="7" t="s">
        <v>7</v>
      </c>
      <c r="AU151" s="5" t="s">
        <v>2</v>
      </c>
      <c r="AV151" s="7" t="s">
        <v>7</v>
      </c>
      <c r="AW151" s="5" t="s">
        <v>3</v>
      </c>
      <c r="AY151" s="7"/>
      <c r="BC151" s="7"/>
      <c r="BE151" s="7"/>
      <c r="BG151" s="7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V151" s="5" t="s">
        <v>405</v>
      </c>
      <c r="BW151" s="9" t="s">
        <v>5</v>
      </c>
      <c r="BX151" s="5" t="s">
        <v>2</v>
      </c>
      <c r="BY151" s="8" t="s">
        <v>7</v>
      </c>
      <c r="BZ151" s="5" t="s">
        <v>2</v>
      </c>
      <c r="CA151" s="8" t="s">
        <v>7</v>
      </c>
      <c r="CB151" s="5" t="s">
        <v>2</v>
      </c>
      <c r="CC151" s="8" t="s">
        <v>7</v>
      </c>
      <c r="CD151" s="5" t="s">
        <v>2</v>
      </c>
      <c r="CE151" s="8" t="s">
        <v>7</v>
      </c>
      <c r="CF151" s="5" t="s">
        <v>3</v>
      </c>
      <c r="CG151" s="6" t="s">
        <v>18</v>
      </c>
      <c r="CH151" s="11">
        <v>210</v>
      </c>
      <c r="CI151" s="6">
        <v>7000</v>
      </c>
      <c r="CJ151" s="6"/>
      <c r="CK151" s="6"/>
      <c r="CL151" s="6"/>
      <c r="CM151" s="6"/>
      <c r="CN151" s="6">
        <v>0.03</v>
      </c>
      <c r="CO151" s="6" t="s">
        <v>35</v>
      </c>
      <c r="CP151" s="6">
        <v>1</v>
      </c>
      <c r="CQ151" s="6" t="s">
        <v>29</v>
      </c>
      <c r="CR151" s="6" t="s">
        <v>27</v>
      </c>
      <c r="CS151" s="6">
        <v>7000</v>
      </c>
      <c r="CT151" s="6" t="s">
        <v>24</v>
      </c>
      <c r="CU151" s="6">
        <v>0.03</v>
      </c>
      <c r="CV151" s="6" t="s">
        <v>25</v>
      </c>
      <c r="CW151" s="6">
        <v>210</v>
      </c>
      <c r="CX151" s="6" t="s">
        <v>28</v>
      </c>
      <c r="CY151" s="6" t="s">
        <v>26</v>
      </c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 t="s">
        <v>36</v>
      </c>
      <c r="DN151" s="5" t="s">
        <v>19</v>
      </c>
      <c r="DO151" s="5" t="s">
        <v>23</v>
      </c>
      <c r="DP151" s="5" t="s">
        <v>1</v>
      </c>
      <c r="DQ151" s="7">
        <v>1</v>
      </c>
      <c r="DR151" s="5" t="s">
        <v>2</v>
      </c>
      <c r="DS151" s="7">
        <v>7000</v>
      </c>
      <c r="DT151" s="5" t="s">
        <v>2</v>
      </c>
      <c r="DU151" s="7" t="s">
        <v>361</v>
      </c>
      <c r="DV151" s="5" t="s">
        <v>2</v>
      </c>
      <c r="DW151" s="7" t="s">
        <v>7</v>
      </c>
      <c r="DX151" s="5" t="s">
        <v>2</v>
      </c>
      <c r="DY151" s="7" t="s">
        <v>7</v>
      </c>
      <c r="DZ151" s="5" t="s">
        <v>3</v>
      </c>
      <c r="EA151" s="5" t="s">
        <v>4</v>
      </c>
      <c r="EB151" s="8">
        <v>2</v>
      </c>
      <c r="EC151" s="5" t="s">
        <v>2</v>
      </c>
      <c r="ED151" s="5" t="s">
        <v>7</v>
      </c>
      <c r="EE151" s="5" t="s">
        <v>2</v>
      </c>
      <c r="EF151" s="8" t="s">
        <v>7</v>
      </c>
      <c r="EG151" s="5" t="s">
        <v>2</v>
      </c>
      <c r="EH151" s="8" t="s">
        <v>7</v>
      </c>
      <c r="EI151" s="5" t="s">
        <v>2</v>
      </c>
      <c r="EJ151" s="8" t="s">
        <v>7</v>
      </c>
      <c r="EK151" s="5" t="s">
        <v>3</v>
      </c>
      <c r="EL151" s="5" t="s">
        <v>1</v>
      </c>
      <c r="EM151" s="7">
        <v>3</v>
      </c>
      <c r="EN151" s="5" t="s">
        <v>2</v>
      </c>
      <c r="EO151" s="5" t="s">
        <v>7</v>
      </c>
      <c r="EP151" s="5" t="s">
        <v>2</v>
      </c>
      <c r="EQ151" s="7" t="s">
        <v>7</v>
      </c>
      <c r="ER151" s="5" t="s">
        <v>2</v>
      </c>
      <c r="ES151" s="7" t="s">
        <v>7</v>
      </c>
      <c r="ET151" s="5" t="s">
        <v>2</v>
      </c>
      <c r="EU151" s="7" t="s">
        <v>7</v>
      </c>
      <c r="EV151" s="5" t="s">
        <v>3</v>
      </c>
      <c r="EX151" s="7"/>
      <c r="FB151" s="7"/>
      <c r="FD151" s="7"/>
      <c r="FF151" s="7"/>
      <c r="FJ151" s="7"/>
      <c r="FN151" s="7"/>
      <c r="FP151" s="7"/>
      <c r="FR151" s="7"/>
      <c r="FT151" s="6"/>
      <c r="FU151" s="5" t="s">
        <v>405</v>
      </c>
      <c r="FV151" s="9" t="s">
        <v>5</v>
      </c>
      <c r="FW151" s="5" t="s">
        <v>2</v>
      </c>
      <c r="FX151" s="8" t="s">
        <v>7</v>
      </c>
      <c r="FY151" s="5" t="s">
        <v>2</v>
      </c>
      <c r="FZ151" s="8" t="s">
        <v>7</v>
      </c>
      <c r="GA151" s="5" t="s">
        <v>2</v>
      </c>
      <c r="GB151" s="8" t="s">
        <v>7</v>
      </c>
      <c r="GC151" s="5" t="s">
        <v>2</v>
      </c>
      <c r="GD151" s="8" t="s">
        <v>7</v>
      </c>
      <c r="GE151" s="5" t="s">
        <v>3</v>
      </c>
      <c r="GF151" s="6" t="s">
        <v>18</v>
      </c>
    </row>
    <row r="152" spans="1:188" x14ac:dyDescent="0.25">
      <c r="A152" s="5" t="s">
        <v>9</v>
      </c>
      <c r="B152" s="5">
        <v>6800</v>
      </c>
      <c r="C152" s="5" t="s">
        <v>10</v>
      </c>
      <c r="D152" s="5" t="s">
        <v>11</v>
      </c>
      <c r="E152" s="5" t="s">
        <v>20</v>
      </c>
      <c r="F152" s="5" t="s">
        <v>21</v>
      </c>
      <c r="G152" s="5" t="s">
        <v>22</v>
      </c>
      <c r="H152" s="5">
        <v>4</v>
      </c>
      <c r="I152" s="5" t="s">
        <v>12</v>
      </c>
      <c r="J152" s="5">
        <v>5</v>
      </c>
      <c r="K152" s="5" t="s">
        <v>14</v>
      </c>
      <c r="L152" s="5" t="s">
        <v>15</v>
      </c>
      <c r="M152" s="5" t="s">
        <v>16</v>
      </c>
      <c r="O152" s="5" t="s">
        <v>19</v>
      </c>
      <c r="P152" s="5" t="s">
        <v>23</v>
      </c>
      <c r="Q152" s="5" t="s">
        <v>1</v>
      </c>
      <c r="R152" s="7">
        <v>1</v>
      </c>
      <c r="S152" s="5" t="s">
        <v>2</v>
      </c>
      <c r="T152" s="7">
        <v>6800</v>
      </c>
      <c r="U152" s="5" t="s">
        <v>2</v>
      </c>
      <c r="V152" s="7" t="s">
        <v>8</v>
      </c>
      <c r="W152" s="5" t="s">
        <v>2</v>
      </c>
      <c r="X152" s="7" t="s">
        <v>7</v>
      </c>
      <c r="Y152" s="5" t="s">
        <v>2</v>
      </c>
      <c r="Z152" s="7" t="s">
        <v>7</v>
      </c>
      <c r="AA152" s="5" t="s">
        <v>3</v>
      </c>
      <c r="AB152" s="5" t="s">
        <v>4</v>
      </c>
      <c r="AC152" s="8">
        <v>2</v>
      </c>
      <c r="AD152" s="5" t="s">
        <v>2</v>
      </c>
      <c r="AE152" s="5" t="s">
        <v>7</v>
      </c>
      <c r="AF152" s="5" t="s">
        <v>2</v>
      </c>
      <c r="AG152" s="8" t="s">
        <v>7</v>
      </c>
      <c r="AH152" s="5" t="s">
        <v>2</v>
      </c>
      <c r="AI152" s="8" t="s">
        <v>7</v>
      </c>
      <c r="AJ152" s="5" t="s">
        <v>2</v>
      </c>
      <c r="AK152" s="8" t="s">
        <v>7</v>
      </c>
      <c r="AL152" s="5" t="s">
        <v>3</v>
      </c>
      <c r="AM152" s="5" t="s">
        <v>1</v>
      </c>
      <c r="AN152" s="7">
        <v>3</v>
      </c>
      <c r="AO152" s="5" t="s">
        <v>2</v>
      </c>
      <c r="AP152" s="5" t="s">
        <v>7</v>
      </c>
      <c r="AQ152" s="5" t="s">
        <v>2</v>
      </c>
      <c r="AR152" s="7" t="s">
        <v>7</v>
      </c>
      <c r="AS152" s="5" t="s">
        <v>2</v>
      </c>
      <c r="AT152" s="7" t="s">
        <v>7</v>
      </c>
      <c r="AU152" s="5" t="s">
        <v>2</v>
      </c>
      <c r="AV152" s="7" t="s">
        <v>7</v>
      </c>
      <c r="AW152" s="5" t="s">
        <v>3</v>
      </c>
      <c r="AX152" s="5" t="s">
        <v>4</v>
      </c>
      <c r="AY152" s="7">
        <v>4</v>
      </c>
      <c r="AZ152" s="5" t="s">
        <v>2</v>
      </c>
      <c r="BA152" s="5" t="s">
        <v>7</v>
      </c>
      <c r="BB152" s="5" t="s">
        <v>2</v>
      </c>
      <c r="BC152" s="7" t="s">
        <v>7</v>
      </c>
      <c r="BD152" s="5" t="s">
        <v>2</v>
      </c>
      <c r="BE152" s="7" t="s">
        <v>7</v>
      </c>
      <c r="BF152" s="5" t="s">
        <v>2</v>
      </c>
      <c r="BG152" s="7" t="s">
        <v>7</v>
      </c>
      <c r="BH152" s="5" t="s">
        <v>3</v>
      </c>
      <c r="BI152" s="5"/>
      <c r="BJ152" s="5" t="s">
        <v>1</v>
      </c>
      <c r="BK152" s="7">
        <v>5</v>
      </c>
      <c r="BL152" s="5" t="s">
        <v>2</v>
      </c>
      <c r="BM152" s="5" t="s">
        <v>7</v>
      </c>
      <c r="BN152" s="5" t="s">
        <v>2</v>
      </c>
      <c r="BO152" s="7" t="s">
        <v>7</v>
      </c>
      <c r="BP152" s="5" t="s">
        <v>2</v>
      </c>
      <c r="BQ152" s="7"/>
      <c r="BR152" s="5" t="s">
        <v>2</v>
      </c>
      <c r="BS152" s="7" t="s">
        <v>7</v>
      </c>
      <c r="BT152" s="5" t="s">
        <v>3</v>
      </c>
      <c r="BV152" s="5" t="s">
        <v>405</v>
      </c>
      <c r="BW152" s="9" t="s">
        <v>5</v>
      </c>
      <c r="BX152" s="5" t="s">
        <v>2</v>
      </c>
      <c r="BY152" s="8" t="s">
        <v>7</v>
      </c>
      <c r="BZ152" s="5" t="s">
        <v>2</v>
      </c>
      <c r="CA152" s="8" t="s">
        <v>7</v>
      </c>
      <c r="CB152" s="5" t="s">
        <v>2</v>
      </c>
      <c r="CC152" s="8" t="s">
        <v>7</v>
      </c>
      <c r="CD152" s="5" t="s">
        <v>2</v>
      </c>
      <c r="CE152" s="8" t="s">
        <v>7</v>
      </c>
      <c r="CF152" s="5" t="s">
        <v>3</v>
      </c>
      <c r="CG152" s="6" t="s">
        <v>18</v>
      </c>
      <c r="CH152" s="11">
        <v>272</v>
      </c>
      <c r="CI152" s="6">
        <v>6800</v>
      </c>
      <c r="CJ152" s="6"/>
      <c r="CK152" s="6"/>
      <c r="CL152" s="6"/>
      <c r="CM152" s="6"/>
      <c r="CN152" s="6">
        <v>0.04</v>
      </c>
      <c r="CO152" s="6" t="s">
        <v>35</v>
      </c>
      <c r="CP152" s="6">
        <v>1</v>
      </c>
      <c r="CQ152" s="6" t="s">
        <v>29</v>
      </c>
      <c r="CR152" s="6" t="s">
        <v>27</v>
      </c>
      <c r="CS152" s="6">
        <v>6800</v>
      </c>
      <c r="CT152" s="6" t="s">
        <v>24</v>
      </c>
      <c r="CU152" s="6">
        <v>0.04</v>
      </c>
      <c r="CV152" s="6" t="s">
        <v>25</v>
      </c>
      <c r="CW152" s="6">
        <v>272</v>
      </c>
      <c r="CX152" s="6" t="s">
        <v>28</v>
      </c>
      <c r="CY152" s="6" t="s">
        <v>26</v>
      </c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 t="s">
        <v>36</v>
      </c>
      <c r="DN152" s="5" t="s">
        <v>19</v>
      </c>
      <c r="DO152" s="5" t="s">
        <v>23</v>
      </c>
      <c r="DP152" s="5" t="s">
        <v>1</v>
      </c>
      <c r="DQ152" s="7">
        <v>1</v>
      </c>
      <c r="DR152" s="5" t="s">
        <v>2</v>
      </c>
      <c r="DS152" s="7">
        <v>6800</v>
      </c>
      <c r="DT152" s="5" t="s">
        <v>2</v>
      </c>
      <c r="DU152" s="7" t="s">
        <v>342</v>
      </c>
      <c r="DV152" s="5" t="s">
        <v>2</v>
      </c>
      <c r="DW152" s="7" t="s">
        <v>7</v>
      </c>
      <c r="DX152" s="5" t="s">
        <v>2</v>
      </c>
      <c r="DY152" s="7" t="s">
        <v>7</v>
      </c>
      <c r="DZ152" s="5" t="s">
        <v>3</v>
      </c>
      <c r="EA152" s="5" t="s">
        <v>4</v>
      </c>
      <c r="EB152" s="8">
        <v>2</v>
      </c>
      <c r="EC152" s="5" t="s">
        <v>2</v>
      </c>
      <c r="ED152" s="5" t="s">
        <v>7</v>
      </c>
      <c r="EE152" s="5" t="s">
        <v>2</v>
      </c>
      <c r="EF152" s="8" t="s">
        <v>7</v>
      </c>
      <c r="EG152" s="5" t="s">
        <v>2</v>
      </c>
      <c r="EH152" s="8" t="s">
        <v>7</v>
      </c>
      <c r="EI152" s="5" t="s">
        <v>2</v>
      </c>
      <c r="EJ152" s="8" t="s">
        <v>7</v>
      </c>
      <c r="EK152" s="5" t="s">
        <v>3</v>
      </c>
      <c r="EL152" s="5" t="s">
        <v>1</v>
      </c>
      <c r="EM152" s="7">
        <v>3</v>
      </c>
      <c r="EN152" s="5" t="s">
        <v>2</v>
      </c>
      <c r="EO152" s="5" t="s">
        <v>7</v>
      </c>
      <c r="EP152" s="5" t="s">
        <v>2</v>
      </c>
      <c r="EQ152" s="7" t="s">
        <v>7</v>
      </c>
      <c r="ER152" s="5" t="s">
        <v>2</v>
      </c>
      <c r="ES152" s="7" t="s">
        <v>7</v>
      </c>
      <c r="ET152" s="5" t="s">
        <v>2</v>
      </c>
      <c r="EU152" s="7" t="s">
        <v>7</v>
      </c>
      <c r="EV152" s="5" t="s">
        <v>3</v>
      </c>
      <c r="EW152" s="5" t="s">
        <v>4</v>
      </c>
      <c r="EX152" s="7">
        <v>4</v>
      </c>
      <c r="EY152" s="5" t="s">
        <v>2</v>
      </c>
      <c r="EZ152" s="5" t="s">
        <v>7</v>
      </c>
      <c r="FA152" s="5" t="s">
        <v>2</v>
      </c>
      <c r="FB152" s="7" t="s">
        <v>7</v>
      </c>
      <c r="FC152" s="5" t="s">
        <v>2</v>
      </c>
      <c r="FD152" s="7" t="s">
        <v>7</v>
      </c>
      <c r="FE152" s="5" t="s">
        <v>2</v>
      </c>
      <c r="FF152" s="7" t="s">
        <v>7</v>
      </c>
      <c r="FG152" s="5" t="s">
        <v>3</v>
      </c>
      <c r="FH152" s="5" t="s">
        <v>1</v>
      </c>
      <c r="FI152" s="7">
        <v>5</v>
      </c>
      <c r="FJ152" s="5" t="s">
        <v>2</v>
      </c>
      <c r="FK152" s="5" t="s">
        <v>7</v>
      </c>
      <c r="FL152" s="5" t="s">
        <v>2</v>
      </c>
      <c r="FM152" s="7" t="s">
        <v>7</v>
      </c>
      <c r="FN152" s="5" t="s">
        <v>2</v>
      </c>
      <c r="FO152" s="7" t="s">
        <v>7</v>
      </c>
      <c r="FP152" s="5" t="s">
        <v>2</v>
      </c>
      <c r="FQ152" s="7" t="s">
        <v>7</v>
      </c>
      <c r="FR152" s="5" t="s">
        <v>3</v>
      </c>
      <c r="FT152" s="6"/>
      <c r="FU152" s="5" t="s">
        <v>405</v>
      </c>
      <c r="FV152" s="9" t="s">
        <v>5</v>
      </c>
      <c r="FW152" s="5" t="s">
        <v>2</v>
      </c>
      <c r="FX152" s="8" t="s">
        <v>7</v>
      </c>
      <c r="FY152" s="5" t="s">
        <v>2</v>
      </c>
      <c r="FZ152" s="8" t="s">
        <v>7</v>
      </c>
      <c r="GA152" s="5" t="s">
        <v>2</v>
      </c>
      <c r="GB152" s="8" t="s">
        <v>7</v>
      </c>
      <c r="GC152" s="5" t="s">
        <v>2</v>
      </c>
      <c r="GD152" s="8" t="s">
        <v>7</v>
      </c>
      <c r="GE152" s="5" t="s">
        <v>3</v>
      </c>
      <c r="GF152" s="6" t="s">
        <v>18</v>
      </c>
    </row>
    <row r="153" spans="1:188" x14ac:dyDescent="0.25">
      <c r="A153" s="5" t="s">
        <v>9</v>
      </c>
      <c r="B153" s="5">
        <v>11800</v>
      </c>
      <c r="C153" s="5" t="s">
        <v>10</v>
      </c>
      <c r="D153" s="5" t="s">
        <v>11</v>
      </c>
      <c r="E153" s="5" t="s">
        <v>20</v>
      </c>
      <c r="F153" s="5" t="s">
        <v>21</v>
      </c>
      <c r="G153" s="5" t="s">
        <v>22</v>
      </c>
      <c r="H153" s="5">
        <v>9</v>
      </c>
      <c r="I153" s="5" t="s">
        <v>12</v>
      </c>
      <c r="J153" s="5">
        <v>4</v>
      </c>
      <c r="K153" s="5" t="s">
        <v>14</v>
      </c>
      <c r="L153" s="5" t="s">
        <v>15</v>
      </c>
      <c r="M153" s="5" t="s">
        <v>16</v>
      </c>
      <c r="O153" s="5" t="s">
        <v>19</v>
      </c>
      <c r="P153" s="5" t="s">
        <v>23</v>
      </c>
      <c r="Q153" s="5" t="s">
        <v>1</v>
      </c>
      <c r="R153" s="7">
        <v>1</v>
      </c>
      <c r="S153" s="5" t="s">
        <v>2</v>
      </c>
      <c r="T153" s="7">
        <v>11800</v>
      </c>
      <c r="U153" s="5" t="s">
        <v>2</v>
      </c>
      <c r="V153" s="7" t="s">
        <v>8</v>
      </c>
      <c r="W153" s="5" t="s">
        <v>2</v>
      </c>
      <c r="X153" s="7" t="s">
        <v>7</v>
      </c>
      <c r="Y153" s="5" t="s">
        <v>2</v>
      </c>
      <c r="Z153" s="7" t="s">
        <v>7</v>
      </c>
      <c r="AA153" s="5" t="s">
        <v>3</v>
      </c>
      <c r="AB153" s="5" t="s">
        <v>4</v>
      </c>
      <c r="AC153" s="8">
        <v>2</v>
      </c>
      <c r="AD153" s="5" t="s">
        <v>2</v>
      </c>
      <c r="AE153" s="5" t="s">
        <v>7</v>
      </c>
      <c r="AF153" s="5" t="s">
        <v>2</v>
      </c>
      <c r="AG153" s="8" t="s">
        <v>7</v>
      </c>
      <c r="AH153" s="5" t="s">
        <v>2</v>
      </c>
      <c r="AI153" s="8" t="s">
        <v>7</v>
      </c>
      <c r="AJ153" s="5" t="s">
        <v>2</v>
      </c>
      <c r="AK153" s="8" t="s">
        <v>7</v>
      </c>
      <c r="AL153" s="5" t="s">
        <v>3</v>
      </c>
      <c r="AM153" s="5" t="s">
        <v>1</v>
      </c>
      <c r="AN153" s="7">
        <v>3</v>
      </c>
      <c r="AO153" s="5" t="s">
        <v>2</v>
      </c>
      <c r="AP153" s="5" t="s">
        <v>7</v>
      </c>
      <c r="AQ153" s="5" t="s">
        <v>2</v>
      </c>
      <c r="AR153" s="7" t="s">
        <v>7</v>
      </c>
      <c r="AS153" s="5" t="s">
        <v>2</v>
      </c>
      <c r="AT153" s="7" t="s">
        <v>7</v>
      </c>
      <c r="AU153" s="5" t="s">
        <v>2</v>
      </c>
      <c r="AV153" s="7" t="s">
        <v>7</v>
      </c>
      <c r="AW153" s="5" t="s">
        <v>3</v>
      </c>
      <c r="AX153" s="5" t="s">
        <v>4</v>
      </c>
      <c r="AY153" s="7">
        <v>4</v>
      </c>
      <c r="AZ153" s="5" t="s">
        <v>2</v>
      </c>
      <c r="BA153" s="5" t="s">
        <v>7</v>
      </c>
      <c r="BB153" s="5" t="s">
        <v>2</v>
      </c>
      <c r="BC153" s="7" t="s">
        <v>7</v>
      </c>
      <c r="BD153" s="5" t="s">
        <v>2</v>
      </c>
      <c r="BE153" s="7" t="s">
        <v>7</v>
      </c>
      <c r="BF153" s="5" t="s">
        <v>2</v>
      </c>
      <c r="BG153" s="7" t="s">
        <v>7</v>
      </c>
      <c r="BH153" s="5" t="s">
        <v>3</v>
      </c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V153" s="5" t="s">
        <v>405</v>
      </c>
      <c r="BW153" s="9" t="s">
        <v>5</v>
      </c>
      <c r="BX153" s="5" t="s">
        <v>2</v>
      </c>
      <c r="BY153" s="8" t="s">
        <v>7</v>
      </c>
      <c r="BZ153" s="5" t="s">
        <v>2</v>
      </c>
      <c r="CA153" s="8" t="s">
        <v>7</v>
      </c>
      <c r="CB153" s="5" t="s">
        <v>2</v>
      </c>
      <c r="CC153" s="8" t="s">
        <v>7</v>
      </c>
      <c r="CD153" s="5" t="s">
        <v>2</v>
      </c>
      <c r="CE153" s="8" t="s">
        <v>7</v>
      </c>
      <c r="CF153" s="5" t="s">
        <v>3</v>
      </c>
      <c r="CG153" s="6" t="s">
        <v>18</v>
      </c>
      <c r="CH153" s="11">
        <v>1062</v>
      </c>
      <c r="CI153" s="6">
        <v>11800</v>
      </c>
      <c r="CJ153" s="6"/>
      <c r="CK153" s="6"/>
      <c r="CL153" s="6"/>
      <c r="CM153" s="6"/>
      <c r="CN153" s="6">
        <v>0.09</v>
      </c>
      <c r="CO153" s="6" t="s">
        <v>35</v>
      </c>
      <c r="CP153" s="6">
        <v>1</v>
      </c>
      <c r="CQ153" s="6" t="s">
        <v>29</v>
      </c>
      <c r="CR153" s="6" t="s">
        <v>27</v>
      </c>
      <c r="CS153" s="6">
        <v>11800</v>
      </c>
      <c r="CT153" s="6" t="s">
        <v>24</v>
      </c>
      <c r="CU153" s="6">
        <v>0.09</v>
      </c>
      <c r="CV153" s="6" t="s">
        <v>25</v>
      </c>
      <c r="CW153" s="6">
        <v>1062</v>
      </c>
      <c r="CX153" s="6" t="s">
        <v>28</v>
      </c>
      <c r="CY153" s="6" t="s">
        <v>26</v>
      </c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 t="s">
        <v>36</v>
      </c>
      <c r="DN153" s="5" t="s">
        <v>19</v>
      </c>
      <c r="DO153" s="5" t="s">
        <v>23</v>
      </c>
      <c r="DP153" s="5" t="s">
        <v>1</v>
      </c>
      <c r="DQ153" s="7">
        <v>1</v>
      </c>
      <c r="DR153" s="5" t="s">
        <v>2</v>
      </c>
      <c r="DS153" s="7">
        <v>11800</v>
      </c>
      <c r="DT153" s="5" t="s">
        <v>2</v>
      </c>
      <c r="DU153" s="7" t="s">
        <v>345</v>
      </c>
      <c r="DV153" s="5" t="s">
        <v>2</v>
      </c>
      <c r="DW153" s="7" t="s">
        <v>7</v>
      </c>
      <c r="DX153" s="5" t="s">
        <v>2</v>
      </c>
      <c r="DY153" s="7" t="s">
        <v>7</v>
      </c>
      <c r="DZ153" s="5" t="s">
        <v>3</v>
      </c>
      <c r="EA153" s="5" t="s">
        <v>4</v>
      </c>
      <c r="EB153" s="8">
        <v>2</v>
      </c>
      <c r="EC153" s="5" t="s">
        <v>2</v>
      </c>
      <c r="ED153" s="5" t="s">
        <v>7</v>
      </c>
      <c r="EE153" s="5" t="s">
        <v>2</v>
      </c>
      <c r="EF153" s="8" t="s">
        <v>7</v>
      </c>
      <c r="EG153" s="5" t="s">
        <v>2</v>
      </c>
      <c r="EH153" s="8" t="s">
        <v>7</v>
      </c>
      <c r="EI153" s="5" t="s">
        <v>2</v>
      </c>
      <c r="EJ153" s="8" t="s">
        <v>7</v>
      </c>
      <c r="EK153" s="5" t="s">
        <v>3</v>
      </c>
      <c r="EL153" s="5" t="s">
        <v>1</v>
      </c>
      <c r="EM153" s="7">
        <v>3</v>
      </c>
      <c r="EN153" s="5" t="s">
        <v>2</v>
      </c>
      <c r="EO153" s="5" t="s">
        <v>7</v>
      </c>
      <c r="EP153" s="5" t="s">
        <v>2</v>
      </c>
      <c r="EQ153" s="7" t="s">
        <v>7</v>
      </c>
      <c r="ER153" s="5" t="s">
        <v>2</v>
      </c>
      <c r="ES153" s="7" t="s">
        <v>7</v>
      </c>
      <c r="ET153" s="5" t="s">
        <v>2</v>
      </c>
      <c r="EU153" s="7" t="s">
        <v>7</v>
      </c>
      <c r="EV153" s="5" t="s">
        <v>3</v>
      </c>
      <c r="EW153" s="5" t="s">
        <v>4</v>
      </c>
      <c r="EX153" s="7">
        <v>4</v>
      </c>
      <c r="EY153" s="5" t="s">
        <v>2</v>
      </c>
      <c r="EZ153" s="5" t="s">
        <v>7</v>
      </c>
      <c r="FA153" s="5" t="s">
        <v>2</v>
      </c>
      <c r="FB153" s="7" t="s">
        <v>7</v>
      </c>
      <c r="FC153" s="5" t="s">
        <v>2</v>
      </c>
      <c r="FD153" s="7" t="s">
        <v>7</v>
      </c>
      <c r="FE153" s="5" t="s">
        <v>2</v>
      </c>
      <c r="FF153" s="7" t="s">
        <v>7</v>
      </c>
      <c r="FG153" s="5" t="s">
        <v>3</v>
      </c>
      <c r="FJ153" s="7"/>
      <c r="FN153" s="7"/>
      <c r="FP153" s="7"/>
      <c r="FR153" s="7"/>
      <c r="FT153" s="6"/>
      <c r="FU153" s="5" t="s">
        <v>405</v>
      </c>
      <c r="FV153" s="9" t="s">
        <v>5</v>
      </c>
      <c r="FW153" s="5" t="s">
        <v>2</v>
      </c>
      <c r="FX153" s="8" t="s">
        <v>7</v>
      </c>
      <c r="FY153" s="5" t="s">
        <v>2</v>
      </c>
      <c r="FZ153" s="8" t="s">
        <v>7</v>
      </c>
      <c r="GA153" s="5" t="s">
        <v>2</v>
      </c>
      <c r="GB153" s="8" t="s">
        <v>7</v>
      </c>
      <c r="GC153" s="5" t="s">
        <v>2</v>
      </c>
      <c r="GD153" s="8" t="s">
        <v>7</v>
      </c>
      <c r="GE153" s="5" t="s">
        <v>3</v>
      </c>
      <c r="GF153" s="6" t="s">
        <v>18</v>
      </c>
    </row>
    <row r="154" spans="1:188" x14ac:dyDescent="0.25">
      <c r="A154" s="5" t="s">
        <v>9</v>
      </c>
      <c r="B154" s="5">
        <v>2100</v>
      </c>
      <c r="C154" s="5" t="s">
        <v>10</v>
      </c>
      <c r="D154" s="5" t="s">
        <v>11</v>
      </c>
      <c r="E154" s="5" t="s">
        <v>20</v>
      </c>
      <c r="F154" s="5" t="s">
        <v>21</v>
      </c>
      <c r="G154" s="5" t="s">
        <v>22</v>
      </c>
      <c r="H154" s="5">
        <v>6</v>
      </c>
      <c r="I154" s="5" t="s">
        <v>12</v>
      </c>
      <c r="J154" s="5">
        <v>3</v>
      </c>
      <c r="K154" s="5" t="s">
        <v>14</v>
      </c>
      <c r="L154" s="5" t="s">
        <v>15</v>
      </c>
      <c r="M154" s="5" t="s">
        <v>16</v>
      </c>
      <c r="O154" s="5" t="s">
        <v>19</v>
      </c>
      <c r="P154" s="5" t="s">
        <v>23</v>
      </c>
      <c r="Q154" s="5" t="s">
        <v>1</v>
      </c>
      <c r="R154" s="7">
        <v>1</v>
      </c>
      <c r="S154" s="5" t="s">
        <v>2</v>
      </c>
      <c r="T154" s="7">
        <v>2100</v>
      </c>
      <c r="U154" s="5" t="s">
        <v>2</v>
      </c>
      <c r="V154" s="7" t="s">
        <v>8</v>
      </c>
      <c r="W154" s="5" t="s">
        <v>2</v>
      </c>
      <c r="X154" s="7" t="s">
        <v>7</v>
      </c>
      <c r="Y154" s="5" t="s">
        <v>2</v>
      </c>
      <c r="Z154" s="7" t="s">
        <v>7</v>
      </c>
      <c r="AA154" s="5" t="s">
        <v>3</v>
      </c>
      <c r="AB154" s="5" t="s">
        <v>4</v>
      </c>
      <c r="AC154" s="8">
        <v>2</v>
      </c>
      <c r="AD154" s="5" t="s">
        <v>2</v>
      </c>
      <c r="AE154" s="5" t="s">
        <v>7</v>
      </c>
      <c r="AF154" s="5" t="s">
        <v>2</v>
      </c>
      <c r="AG154" s="8" t="s">
        <v>7</v>
      </c>
      <c r="AH154" s="5" t="s">
        <v>2</v>
      </c>
      <c r="AI154" s="8" t="s">
        <v>7</v>
      </c>
      <c r="AJ154" s="5" t="s">
        <v>2</v>
      </c>
      <c r="AK154" s="8" t="s">
        <v>7</v>
      </c>
      <c r="AL154" s="5" t="s">
        <v>3</v>
      </c>
      <c r="AM154" s="5" t="s">
        <v>1</v>
      </c>
      <c r="AN154" s="7">
        <v>3</v>
      </c>
      <c r="AO154" s="5" t="s">
        <v>2</v>
      </c>
      <c r="AP154" s="5" t="s">
        <v>7</v>
      </c>
      <c r="AQ154" s="5" t="s">
        <v>2</v>
      </c>
      <c r="AR154" s="7" t="s">
        <v>7</v>
      </c>
      <c r="AS154" s="5" t="s">
        <v>2</v>
      </c>
      <c r="AT154" s="7" t="s">
        <v>7</v>
      </c>
      <c r="AU154" s="5" t="s">
        <v>2</v>
      </c>
      <c r="AV154" s="7" t="s">
        <v>7</v>
      </c>
      <c r="AW154" s="5" t="s">
        <v>3</v>
      </c>
      <c r="AY154" s="7"/>
      <c r="BC154" s="7"/>
      <c r="BE154" s="7"/>
      <c r="BG154" s="7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V154" s="5" t="s">
        <v>405</v>
      </c>
      <c r="BW154" s="9" t="s">
        <v>5</v>
      </c>
      <c r="BX154" s="5" t="s">
        <v>2</v>
      </c>
      <c r="BY154" s="8" t="s">
        <v>7</v>
      </c>
      <c r="BZ154" s="5" t="s">
        <v>2</v>
      </c>
      <c r="CA154" s="8" t="s">
        <v>7</v>
      </c>
      <c r="CB154" s="5" t="s">
        <v>2</v>
      </c>
      <c r="CC154" s="8" t="s">
        <v>7</v>
      </c>
      <c r="CD154" s="5" t="s">
        <v>2</v>
      </c>
      <c r="CE154" s="8" t="s">
        <v>7</v>
      </c>
      <c r="CF154" s="5" t="s">
        <v>3</v>
      </c>
      <c r="CG154" s="6" t="s">
        <v>18</v>
      </c>
      <c r="CH154" s="11">
        <v>126</v>
      </c>
      <c r="CI154" s="6">
        <v>2100</v>
      </c>
      <c r="CJ154" s="6"/>
      <c r="CK154" s="6"/>
      <c r="CL154" s="6"/>
      <c r="CM154" s="6"/>
      <c r="CN154" s="6">
        <v>0.06</v>
      </c>
      <c r="CO154" s="6" t="s">
        <v>35</v>
      </c>
      <c r="CP154" s="6">
        <v>1</v>
      </c>
      <c r="CQ154" s="6" t="s">
        <v>29</v>
      </c>
      <c r="CR154" s="6" t="s">
        <v>27</v>
      </c>
      <c r="CS154" s="6">
        <v>2100</v>
      </c>
      <c r="CT154" s="6" t="s">
        <v>24</v>
      </c>
      <c r="CU154" s="6">
        <v>0.06</v>
      </c>
      <c r="CV154" s="6" t="s">
        <v>25</v>
      </c>
      <c r="CW154" s="6">
        <v>126</v>
      </c>
      <c r="CX154" s="6" t="s">
        <v>28</v>
      </c>
      <c r="CY154" s="6" t="s">
        <v>26</v>
      </c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 t="s">
        <v>36</v>
      </c>
      <c r="DN154" s="5" t="s">
        <v>19</v>
      </c>
      <c r="DO154" s="5" t="s">
        <v>23</v>
      </c>
      <c r="DP154" s="5" t="s">
        <v>1</v>
      </c>
      <c r="DQ154" s="7">
        <v>1</v>
      </c>
      <c r="DR154" s="5" t="s">
        <v>2</v>
      </c>
      <c r="DS154" s="7">
        <v>2100</v>
      </c>
      <c r="DT154" s="5" t="s">
        <v>2</v>
      </c>
      <c r="DU154" s="7" t="s">
        <v>351</v>
      </c>
      <c r="DV154" s="5" t="s">
        <v>2</v>
      </c>
      <c r="DW154" s="7" t="s">
        <v>7</v>
      </c>
      <c r="DX154" s="5" t="s">
        <v>2</v>
      </c>
      <c r="DY154" s="7" t="s">
        <v>7</v>
      </c>
      <c r="DZ154" s="5" t="s">
        <v>3</v>
      </c>
      <c r="EA154" s="5" t="s">
        <v>4</v>
      </c>
      <c r="EB154" s="8">
        <v>2</v>
      </c>
      <c r="EC154" s="5" t="s">
        <v>2</v>
      </c>
      <c r="ED154" s="5" t="s">
        <v>7</v>
      </c>
      <c r="EE154" s="5" t="s">
        <v>2</v>
      </c>
      <c r="EF154" s="8" t="s">
        <v>7</v>
      </c>
      <c r="EG154" s="5" t="s">
        <v>2</v>
      </c>
      <c r="EH154" s="8" t="s">
        <v>7</v>
      </c>
      <c r="EI154" s="5" t="s">
        <v>2</v>
      </c>
      <c r="EJ154" s="8" t="s">
        <v>7</v>
      </c>
      <c r="EK154" s="5" t="s">
        <v>3</v>
      </c>
      <c r="EL154" s="5" t="s">
        <v>1</v>
      </c>
      <c r="EM154" s="7">
        <v>3</v>
      </c>
      <c r="EN154" s="5" t="s">
        <v>2</v>
      </c>
      <c r="EO154" s="5" t="s">
        <v>7</v>
      </c>
      <c r="EP154" s="5" t="s">
        <v>2</v>
      </c>
      <c r="EQ154" s="7" t="s">
        <v>7</v>
      </c>
      <c r="ER154" s="5" t="s">
        <v>2</v>
      </c>
      <c r="ES154" s="7" t="s">
        <v>7</v>
      </c>
      <c r="ET154" s="5" t="s">
        <v>2</v>
      </c>
      <c r="EU154" s="7" t="s">
        <v>7</v>
      </c>
      <c r="EV154" s="5" t="s">
        <v>3</v>
      </c>
      <c r="EX154" s="7"/>
      <c r="FB154" s="7"/>
      <c r="FD154" s="7"/>
      <c r="FF154" s="7"/>
      <c r="FJ154" s="7"/>
      <c r="FN154" s="7"/>
      <c r="FP154" s="7"/>
      <c r="FR154" s="7"/>
      <c r="FT154" s="6"/>
      <c r="FU154" s="5" t="s">
        <v>405</v>
      </c>
      <c r="FV154" s="9" t="s">
        <v>5</v>
      </c>
      <c r="FW154" s="5" t="s">
        <v>2</v>
      </c>
      <c r="FX154" s="8" t="s">
        <v>7</v>
      </c>
      <c r="FY154" s="5" t="s">
        <v>2</v>
      </c>
      <c r="FZ154" s="8" t="s">
        <v>7</v>
      </c>
      <c r="GA154" s="5" t="s">
        <v>2</v>
      </c>
      <c r="GB154" s="8" t="s">
        <v>7</v>
      </c>
      <c r="GC154" s="5" t="s">
        <v>2</v>
      </c>
      <c r="GD154" s="8" t="s">
        <v>7</v>
      </c>
      <c r="GE154" s="5" t="s">
        <v>3</v>
      </c>
      <c r="GF154" s="6" t="s">
        <v>18</v>
      </c>
    </row>
    <row r="155" spans="1:188" x14ac:dyDescent="0.25">
      <c r="A155" s="5" t="s">
        <v>9</v>
      </c>
      <c r="B155" s="5">
        <v>10100</v>
      </c>
      <c r="C155" s="5" t="s">
        <v>10</v>
      </c>
      <c r="D155" s="5" t="s">
        <v>11</v>
      </c>
      <c r="E155" s="5" t="s">
        <v>20</v>
      </c>
      <c r="F155" s="5" t="s">
        <v>21</v>
      </c>
      <c r="G155" s="5" t="s">
        <v>22</v>
      </c>
      <c r="H155" s="5">
        <v>3</v>
      </c>
      <c r="I155" s="5" t="s">
        <v>12</v>
      </c>
      <c r="J155" s="5">
        <v>5</v>
      </c>
      <c r="K155" s="5" t="s">
        <v>14</v>
      </c>
      <c r="L155" s="5" t="s">
        <v>15</v>
      </c>
      <c r="M155" s="5" t="s">
        <v>16</v>
      </c>
      <c r="O155" s="5" t="s">
        <v>19</v>
      </c>
      <c r="P155" s="5" t="s">
        <v>23</v>
      </c>
      <c r="Q155" s="5" t="s">
        <v>1</v>
      </c>
      <c r="R155" s="7">
        <v>1</v>
      </c>
      <c r="S155" s="5" t="s">
        <v>2</v>
      </c>
      <c r="T155" s="7">
        <v>10100</v>
      </c>
      <c r="U155" s="5" t="s">
        <v>2</v>
      </c>
      <c r="V155" s="7" t="s">
        <v>8</v>
      </c>
      <c r="W155" s="5" t="s">
        <v>2</v>
      </c>
      <c r="X155" s="7" t="s">
        <v>7</v>
      </c>
      <c r="Y155" s="5" t="s">
        <v>2</v>
      </c>
      <c r="Z155" s="7" t="s">
        <v>7</v>
      </c>
      <c r="AA155" s="5" t="s">
        <v>3</v>
      </c>
      <c r="AB155" s="5" t="s">
        <v>4</v>
      </c>
      <c r="AC155" s="8">
        <v>2</v>
      </c>
      <c r="AD155" s="5" t="s">
        <v>2</v>
      </c>
      <c r="AE155" s="5" t="s">
        <v>7</v>
      </c>
      <c r="AF155" s="5" t="s">
        <v>2</v>
      </c>
      <c r="AG155" s="8" t="s">
        <v>7</v>
      </c>
      <c r="AH155" s="5" t="s">
        <v>2</v>
      </c>
      <c r="AI155" s="8" t="s">
        <v>7</v>
      </c>
      <c r="AJ155" s="5" t="s">
        <v>2</v>
      </c>
      <c r="AK155" s="8" t="s">
        <v>7</v>
      </c>
      <c r="AL155" s="5" t="s">
        <v>3</v>
      </c>
      <c r="AM155" s="5" t="s">
        <v>1</v>
      </c>
      <c r="AN155" s="7">
        <v>3</v>
      </c>
      <c r="AO155" s="5" t="s">
        <v>2</v>
      </c>
      <c r="AP155" s="5" t="s">
        <v>7</v>
      </c>
      <c r="AQ155" s="5" t="s">
        <v>2</v>
      </c>
      <c r="AR155" s="7" t="s">
        <v>7</v>
      </c>
      <c r="AS155" s="5" t="s">
        <v>2</v>
      </c>
      <c r="AT155" s="7" t="s">
        <v>7</v>
      </c>
      <c r="AU155" s="5" t="s">
        <v>2</v>
      </c>
      <c r="AV155" s="7" t="s">
        <v>7</v>
      </c>
      <c r="AW155" s="5" t="s">
        <v>3</v>
      </c>
      <c r="AX155" s="5" t="s">
        <v>4</v>
      </c>
      <c r="AY155" s="7">
        <v>4</v>
      </c>
      <c r="AZ155" s="5" t="s">
        <v>2</v>
      </c>
      <c r="BA155" s="5" t="s">
        <v>7</v>
      </c>
      <c r="BB155" s="5" t="s">
        <v>2</v>
      </c>
      <c r="BC155" s="7" t="s">
        <v>7</v>
      </c>
      <c r="BD155" s="5" t="s">
        <v>2</v>
      </c>
      <c r="BE155" s="7" t="s">
        <v>7</v>
      </c>
      <c r="BF155" s="5" t="s">
        <v>2</v>
      </c>
      <c r="BG155" s="7" t="s">
        <v>7</v>
      </c>
      <c r="BH155" s="5" t="s">
        <v>3</v>
      </c>
      <c r="BI155" s="5"/>
      <c r="BJ155" s="5" t="s">
        <v>1</v>
      </c>
      <c r="BK155" s="7">
        <v>5</v>
      </c>
      <c r="BL155" s="5" t="s">
        <v>2</v>
      </c>
      <c r="BM155" s="5" t="s">
        <v>7</v>
      </c>
      <c r="BN155" s="5" t="s">
        <v>2</v>
      </c>
      <c r="BO155" s="7" t="s">
        <v>7</v>
      </c>
      <c r="BP155" s="5" t="s">
        <v>2</v>
      </c>
      <c r="BQ155" s="7"/>
      <c r="BR155" s="5" t="s">
        <v>2</v>
      </c>
      <c r="BS155" s="7" t="s">
        <v>7</v>
      </c>
      <c r="BT155" s="5" t="s">
        <v>3</v>
      </c>
      <c r="BV155" s="5" t="s">
        <v>405</v>
      </c>
      <c r="BW155" s="9" t="s">
        <v>5</v>
      </c>
      <c r="BX155" s="5" t="s">
        <v>2</v>
      </c>
      <c r="BY155" s="8" t="s">
        <v>7</v>
      </c>
      <c r="BZ155" s="5" t="s">
        <v>2</v>
      </c>
      <c r="CA155" s="8" t="s">
        <v>7</v>
      </c>
      <c r="CB155" s="5" t="s">
        <v>2</v>
      </c>
      <c r="CC155" s="8" t="s">
        <v>7</v>
      </c>
      <c r="CD155" s="5" t="s">
        <v>2</v>
      </c>
      <c r="CE155" s="8" t="s">
        <v>7</v>
      </c>
      <c r="CF155" s="5" t="s">
        <v>3</v>
      </c>
      <c r="CG155" s="6" t="s">
        <v>18</v>
      </c>
      <c r="CH155" s="11">
        <v>303</v>
      </c>
      <c r="CI155" s="6">
        <v>10100</v>
      </c>
      <c r="CJ155" s="6"/>
      <c r="CK155" s="6"/>
      <c r="CL155" s="6"/>
      <c r="CM155" s="6"/>
      <c r="CN155" s="6">
        <v>0.03</v>
      </c>
      <c r="CO155" s="6" t="s">
        <v>35</v>
      </c>
      <c r="CP155" s="6">
        <v>1</v>
      </c>
      <c r="CQ155" s="6" t="s">
        <v>29</v>
      </c>
      <c r="CR155" s="6" t="s">
        <v>27</v>
      </c>
      <c r="CS155" s="6">
        <v>10100</v>
      </c>
      <c r="CT155" s="6" t="s">
        <v>24</v>
      </c>
      <c r="CU155" s="6">
        <v>0.03</v>
      </c>
      <c r="CV155" s="6" t="s">
        <v>25</v>
      </c>
      <c r="CW155" s="6">
        <v>303</v>
      </c>
      <c r="CX155" s="6" t="s">
        <v>28</v>
      </c>
      <c r="CY155" s="6" t="s">
        <v>26</v>
      </c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 t="s">
        <v>36</v>
      </c>
      <c r="DN155" s="5" t="s">
        <v>19</v>
      </c>
      <c r="DO155" s="5" t="s">
        <v>23</v>
      </c>
      <c r="DP155" s="5" t="s">
        <v>1</v>
      </c>
      <c r="DQ155" s="7">
        <v>1</v>
      </c>
      <c r="DR155" s="5" t="s">
        <v>2</v>
      </c>
      <c r="DS155" s="7">
        <v>10100</v>
      </c>
      <c r="DT155" s="5" t="s">
        <v>2</v>
      </c>
      <c r="DU155" s="7" t="s">
        <v>1601</v>
      </c>
      <c r="DV155" s="5" t="s">
        <v>2</v>
      </c>
      <c r="DW155" s="7" t="s">
        <v>7</v>
      </c>
      <c r="DX155" s="5" t="s">
        <v>2</v>
      </c>
      <c r="DY155" s="7" t="s">
        <v>7</v>
      </c>
      <c r="DZ155" s="5" t="s">
        <v>3</v>
      </c>
      <c r="EA155" s="5" t="s">
        <v>4</v>
      </c>
      <c r="EB155" s="8">
        <v>2</v>
      </c>
      <c r="EC155" s="5" t="s">
        <v>2</v>
      </c>
      <c r="ED155" s="5" t="s">
        <v>7</v>
      </c>
      <c r="EE155" s="5" t="s">
        <v>2</v>
      </c>
      <c r="EF155" s="8" t="s">
        <v>7</v>
      </c>
      <c r="EG155" s="5" t="s">
        <v>2</v>
      </c>
      <c r="EH155" s="8" t="s">
        <v>7</v>
      </c>
      <c r="EI155" s="5" t="s">
        <v>2</v>
      </c>
      <c r="EJ155" s="8" t="s">
        <v>7</v>
      </c>
      <c r="EK155" s="5" t="s">
        <v>3</v>
      </c>
      <c r="EL155" s="5" t="s">
        <v>1</v>
      </c>
      <c r="EM155" s="7">
        <v>3</v>
      </c>
      <c r="EN155" s="5" t="s">
        <v>2</v>
      </c>
      <c r="EO155" s="5" t="s">
        <v>7</v>
      </c>
      <c r="EP155" s="5" t="s">
        <v>2</v>
      </c>
      <c r="EQ155" s="7" t="s">
        <v>7</v>
      </c>
      <c r="ER155" s="5" t="s">
        <v>2</v>
      </c>
      <c r="ES155" s="7" t="s">
        <v>7</v>
      </c>
      <c r="ET155" s="5" t="s">
        <v>2</v>
      </c>
      <c r="EU155" s="7" t="s">
        <v>7</v>
      </c>
      <c r="EV155" s="5" t="s">
        <v>3</v>
      </c>
      <c r="EW155" s="5" t="s">
        <v>4</v>
      </c>
      <c r="EX155" s="7">
        <v>4</v>
      </c>
      <c r="EY155" s="5" t="s">
        <v>2</v>
      </c>
      <c r="EZ155" s="5" t="s">
        <v>7</v>
      </c>
      <c r="FA155" s="5" t="s">
        <v>2</v>
      </c>
      <c r="FB155" s="7" t="s">
        <v>7</v>
      </c>
      <c r="FC155" s="5" t="s">
        <v>2</v>
      </c>
      <c r="FD155" s="7" t="s">
        <v>7</v>
      </c>
      <c r="FE155" s="5" t="s">
        <v>2</v>
      </c>
      <c r="FF155" s="7" t="s">
        <v>7</v>
      </c>
      <c r="FG155" s="5" t="s">
        <v>3</v>
      </c>
      <c r="FH155" s="5" t="s">
        <v>1</v>
      </c>
      <c r="FI155" s="7">
        <v>5</v>
      </c>
      <c r="FJ155" s="5" t="s">
        <v>2</v>
      </c>
      <c r="FK155" s="5" t="s">
        <v>7</v>
      </c>
      <c r="FL155" s="5" t="s">
        <v>2</v>
      </c>
      <c r="FM155" s="7" t="s">
        <v>7</v>
      </c>
      <c r="FN155" s="5" t="s">
        <v>2</v>
      </c>
      <c r="FO155" s="7" t="s">
        <v>7</v>
      </c>
      <c r="FP155" s="5" t="s">
        <v>2</v>
      </c>
      <c r="FQ155" s="7" t="s">
        <v>7</v>
      </c>
      <c r="FR155" s="5" t="s">
        <v>3</v>
      </c>
      <c r="FT155" s="6"/>
      <c r="FU155" s="5" t="s">
        <v>405</v>
      </c>
      <c r="FV155" s="9" t="s">
        <v>5</v>
      </c>
      <c r="FW155" s="5" t="s">
        <v>2</v>
      </c>
      <c r="FX155" s="8" t="s">
        <v>7</v>
      </c>
      <c r="FY155" s="5" t="s">
        <v>2</v>
      </c>
      <c r="FZ155" s="8" t="s">
        <v>7</v>
      </c>
      <c r="GA155" s="5" t="s">
        <v>2</v>
      </c>
      <c r="GB155" s="8" t="s">
        <v>7</v>
      </c>
      <c r="GC155" s="5" t="s">
        <v>2</v>
      </c>
      <c r="GD155" s="8" t="s">
        <v>7</v>
      </c>
      <c r="GE155" s="5" t="s">
        <v>3</v>
      </c>
      <c r="GF155" s="6" t="s">
        <v>18</v>
      </c>
    </row>
    <row r="156" spans="1:188" x14ac:dyDescent="0.25">
      <c r="A156" s="5" t="s">
        <v>9</v>
      </c>
      <c r="B156" s="5">
        <v>10400</v>
      </c>
      <c r="C156" s="5" t="s">
        <v>10</v>
      </c>
      <c r="D156" s="5" t="s">
        <v>11</v>
      </c>
      <c r="E156" s="5" t="s">
        <v>20</v>
      </c>
      <c r="F156" s="5" t="s">
        <v>21</v>
      </c>
      <c r="G156" s="5" t="s">
        <v>22</v>
      </c>
      <c r="H156" s="5">
        <v>9</v>
      </c>
      <c r="I156" s="5" t="s">
        <v>12</v>
      </c>
      <c r="J156" s="5">
        <v>4</v>
      </c>
      <c r="K156" s="5" t="s">
        <v>14</v>
      </c>
      <c r="L156" s="5" t="s">
        <v>15</v>
      </c>
      <c r="M156" s="5" t="s">
        <v>16</v>
      </c>
      <c r="O156" s="5" t="s">
        <v>19</v>
      </c>
      <c r="P156" s="5" t="s">
        <v>23</v>
      </c>
      <c r="Q156" s="5" t="s">
        <v>1</v>
      </c>
      <c r="R156" s="7">
        <v>1</v>
      </c>
      <c r="S156" s="5" t="s">
        <v>2</v>
      </c>
      <c r="T156" s="7">
        <v>10400</v>
      </c>
      <c r="U156" s="5" t="s">
        <v>2</v>
      </c>
      <c r="V156" s="7" t="s">
        <v>8</v>
      </c>
      <c r="W156" s="5" t="s">
        <v>2</v>
      </c>
      <c r="X156" s="7" t="s">
        <v>7</v>
      </c>
      <c r="Y156" s="5" t="s">
        <v>2</v>
      </c>
      <c r="Z156" s="7" t="s">
        <v>7</v>
      </c>
      <c r="AA156" s="5" t="s">
        <v>3</v>
      </c>
      <c r="AB156" s="5" t="s">
        <v>4</v>
      </c>
      <c r="AC156" s="8">
        <v>2</v>
      </c>
      <c r="AD156" s="5" t="s">
        <v>2</v>
      </c>
      <c r="AE156" s="5" t="s">
        <v>7</v>
      </c>
      <c r="AF156" s="5" t="s">
        <v>2</v>
      </c>
      <c r="AG156" s="8" t="s">
        <v>7</v>
      </c>
      <c r="AH156" s="5" t="s">
        <v>2</v>
      </c>
      <c r="AI156" s="8" t="s">
        <v>7</v>
      </c>
      <c r="AJ156" s="5" t="s">
        <v>2</v>
      </c>
      <c r="AK156" s="8" t="s">
        <v>7</v>
      </c>
      <c r="AL156" s="5" t="s">
        <v>3</v>
      </c>
      <c r="AM156" s="5" t="s">
        <v>1</v>
      </c>
      <c r="AN156" s="7">
        <v>3</v>
      </c>
      <c r="AO156" s="5" t="s">
        <v>2</v>
      </c>
      <c r="AP156" s="5" t="s">
        <v>7</v>
      </c>
      <c r="AQ156" s="5" t="s">
        <v>2</v>
      </c>
      <c r="AR156" s="7" t="s">
        <v>7</v>
      </c>
      <c r="AS156" s="5" t="s">
        <v>2</v>
      </c>
      <c r="AT156" s="7" t="s">
        <v>7</v>
      </c>
      <c r="AU156" s="5" t="s">
        <v>2</v>
      </c>
      <c r="AV156" s="7" t="s">
        <v>7</v>
      </c>
      <c r="AW156" s="5" t="s">
        <v>3</v>
      </c>
      <c r="AX156" s="5" t="s">
        <v>4</v>
      </c>
      <c r="AY156" s="7">
        <v>4</v>
      </c>
      <c r="AZ156" s="5" t="s">
        <v>2</v>
      </c>
      <c r="BA156" s="5" t="s">
        <v>7</v>
      </c>
      <c r="BB156" s="5" t="s">
        <v>2</v>
      </c>
      <c r="BC156" s="7" t="s">
        <v>7</v>
      </c>
      <c r="BD156" s="5" t="s">
        <v>2</v>
      </c>
      <c r="BE156" s="7" t="s">
        <v>7</v>
      </c>
      <c r="BF156" s="5" t="s">
        <v>2</v>
      </c>
      <c r="BG156" s="7" t="s">
        <v>7</v>
      </c>
      <c r="BH156" s="5" t="s">
        <v>3</v>
      </c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V156" s="5" t="s">
        <v>405</v>
      </c>
      <c r="BW156" s="9" t="s">
        <v>5</v>
      </c>
      <c r="BX156" s="5" t="s">
        <v>2</v>
      </c>
      <c r="BY156" s="8" t="s">
        <v>7</v>
      </c>
      <c r="BZ156" s="5" t="s">
        <v>2</v>
      </c>
      <c r="CA156" s="8" t="s">
        <v>7</v>
      </c>
      <c r="CB156" s="5" t="s">
        <v>2</v>
      </c>
      <c r="CC156" s="8" t="s">
        <v>7</v>
      </c>
      <c r="CD156" s="5" t="s">
        <v>2</v>
      </c>
      <c r="CE156" s="8" t="s">
        <v>7</v>
      </c>
      <c r="CF156" s="5" t="s">
        <v>3</v>
      </c>
      <c r="CG156" s="6" t="s">
        <v>18</v>
      </c>
      <c r="CH156" s="11">
        <v>936</v>
      </c>
      <c r="CI156" s="6">
        <v>10400</v>
      </c>
      <c r="CJ156" s="6"/>
      <c r="CK156" s="6"/>
      <c r="CL156" s="6"/>
      <c r="CM156" s="6"/>
      <c r="CN156" s="6">
        <v>0.09</v>
      </c>
      <c r="CO156" s="6" t="s">
        <v>35</v>
      </c>
      <c r="CP156" s="6">
        <v>1</v>
      </c>
      <c r="CQ156" s="6" t="s">
        <v>29</v>
      </c>
      <c r="CR156" s="6" t="s">
        <v>27</v>
      </c>
      <c r="CS156" s="6">
        <v>10400</v>
      </c>
      <c r="CT156" s="6" t="s">
        <v>24</v>
      </c>
      <c r="CU156" s="6">
        <v>0.09</v>
      </c>
      <c r="CV156" s="6" t="s">
        <v>25</v>
      </c>
      <c r="CW156" s="6">
        <v>936</v>
      </c>
      <c r="CX156" s="6" t="s">
        <v>28</v>
      </c>
      <c r="CY156" s="6" t="s">
        <v>26</v>
      </c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 t="s">
        <v>36</v>
      </c>
      <c r="DN156" s="5" t="s">
        <v>19</v>
      </c>
      <c r="DO156" s="5" t="s">
        <v>23</v>
      </c>
      <c r="DP156" s="5" t="s">
        <v>1</v>
      </c>
      <c r="DQ156" s="7">
        <v>1</v>
      </c>
      <c r="DR156" s="5" t="s">
        <v>2</v>
      </c>
      <c r="DS156" s="7">
        <v>10400</v>
      </c>
      <c r="DT156" s="5" t="s">
        <v>2</v>
      </c>
      <c r="DU156" s="7" t="s">
        <v>347</v>
      </c>
      <c r="DV156" s="5" t="s">
        <v>2</v>
      </c>
      <c r="DW156" s="7" t="s">
        <v>7</v>
      </c>
      <c r="DX156" s="5" t="s">
        <v>2</v>
      </c>
      <c r="DY156" s="7" t="s">
        <v>7</v>
      </c>
      <c r="DZ156" s="5" t="s">
        <v>3</v>
      </c>
      <c r="EA156" s="5" t="s">
        <v>4</v>
      </c>
      <c r="EB156" s="8">
        <v>2</v>
      </c>
      <c r="EC156" s="5" t="s">
        <v>2</v>
      </c>
      <c r="ED156" s="5" t="s">
        <v>7</v>
      </c>
      <c r="EE156" s="5" t="s">
        <v>2</v>
      </c>
      <c r="EF156" s="8" t="s">
        <v>7</v>
      </c>
      <c r="EG156" s="5" t="s">
        <v>2</v>
      </c>
      <c r="EH156" s="8" t="s">
        <v>7</v>
      </c>
      <c r="EI156" s="5" t="s">
        <v>2</v>
      </c>
      <c r="EJ156" s="8" t="s">
        <v>7</v>
      </c>
      <c r="EK156" s="5" t="s">
        <v>3</v>
      </c>
      <c r="EL156" s="5" t="s">
        <v>1</v>
      </c>
      <c r="EM156" s="7">
        <v>3</v>
      </c>
      <c r="EN156" s="5" t="s">
        <v>2</v>
      </c>
      <c r="EO156" s="5" t="s">
        <v>7</v>
      </c>
      <c r="EP156" s="5" t="s">
        <v>2</v>
      </c>
      <c r="EQ156" s="7" t="s">
        <v>7</v>
      </c>
      <c r="ER156" s="5" t="s">
        <v>2</v>
      </c>
      <c r="ES156" s="7" t="s">
        <v>7</v>
      </c>
      <c r="ET156" s="5" t="s">
        <v>2</v>
      </c>
      <c r="EU156" s="7" t="s">
        <v>7</v>
      </c>
      <c r="EV156" s="5" t="s">
        <v>3</v>
      </c>
      <c r="EW156" s="5" t="s">
        <v>4</v>
      </c>
      <c r="EX156" s="7">
        <v>4</v>
      </c>
      <c r="EY156" s="5" t="s">
        <v>2</v>
      </c>
      <c r="EZ156" s="5" t="s">
        <v>7</v>
      </c>
      <c r="FA156" s="5" t="s">
        <v>2</v>
      </c>
      <c r="FB156" s="7" t="s">
        <v>7</v>
      </c>
      <c r="FC156" s="5" t="s">
        <v>2</v>
      </c>
      <c r="FD156" s="7" t="s">
        <v>7</v>
      </c>
      <c r="FE156" s="5" t="s">
        <v>2</v>
      </c>
      <c r="FF156" s="7" t="s">
        <v>7</v>
      </c>
      <c r="FG156" s="5" t="s">
        <v>3</v>
      </c>
      <c r="FJ156" s="7"/>
      <c r="FN156" s="7"/>
      <c r="FP156" s="7"/>
      <c r="FR156" s="7"/>
      <c r="FT156" s="6"/>
      <c r="FU156" s="5" t="s">
        <v>405</v>
      </c>
      <c r="FV156" s="9" t="s">
        <v>5</v>
      </c>
      <c r="FW156" s="5" t="s">
        <v>2</v>
      </c>
      <c r="FX156" s="8" t="s">
        <v>7</v>
      </c>
      <c r="FY156" s="5" t="s">
        <v>2</v>
      </c>
      <c r="FZ156" s="8" t="s">
        <v>7</v>
      </c>
      <c r="GA156" s="5" t="s">
        <v>2</v>
      </c>
      <c r="GB156" s="8" t="s">
        <v>7</v>
      </c>
      <c r="GC156" s="5" t="s">
        <v>2</v>
      </c>
      <c r="GD156" s="8" t="s">
        <v>7</v>
      </c>
      <c r="GE156" s="5" t="s">
        <v>3</v>
      </c>
      <c r="GF156" s="6" t="s">
        <v>18</v>
      </c>
    </row>
    <row r="157" spans="1:188" x14ac:dyDescent="0.25">
      <c r="A157" s="5" t="s">
        <v>9</v>
      </c>
      <c r="B157" s="5">
        <v>2400</v>
      </c>
      <c r="C157" s="5" t="s">
        <v>10</v>
      </c>
      <c r="D157" s="5" t="s">
        <v>11</v>
      </c>
      <c r="E157" s="5" t="s">
        <v>20</v>
      </c>
      <c r="F157" s="5" t="s">
        <v>21</v>
      </c>
      <c r="G157" s="5" t="s">
        <v>22</v>
      </c>
      <c r="H157" s="5">
        <v>6</v>
      </c>
      <c r="I157" s="5" t="s">
        <v>12</v>
      </c>
      <c r="J157" s="5">
        <v>3</v>
      </c>
      <c r="K157" s="5" t="s">
        <v>14</v>
      </c>
      <c r="L157" s="5" t="s">
        <v>15</v>
      </c>
      <c r="M157" s="5" t="s">
        <v>16</v>
      </c>
      <c r="O157" s="5" t="s">
        <v>19</v>
      </c>
      <c r="P157" s="5" t="s">
        <v>23</v>
      </c>
      <c r="Q157" s="5" t="s">
        <v>1</v>
      </c>
      <c r="R157" s="7">
        <v>1</v>
      </c>
      <c r="S157" s="5" t="s">
        <v>2</v>
      </c>
      <c r="T157" s="7">
        <v>2400</v>
      </c>
      <c r="U157" s="5" t="s">
        <v>2</v>
      </c>
      <c r="V157" s="7" t="s">
        <v>8</v>
      </c>
      <c r="W157" s="5" t="s">
        <v>2</v>
      </c>
      <c r="X157" s="7" t="s">
        <v>7</v>
      </c>
      <c r="Y157" s="5" t="s">
        <v>2</v>
      </c>
      <c r="Z157" s="7" t="s">
        <v>7</v>
      </c>
      <c r="AA157" s="5" t="s">
        <v>3</v>
      </c>
      <c r="AB157" s="5" t="s">
        <v>4</v>
      </c>
      <c r="AC157" s="8">
        <v>2</v>
      </c>
      <c r="AD157" s="5" t="s">
        <v>2</v>
      </c>
      <c r="AE157" s="5" t="s">
        <v>7</v>
      </c>
      <c r="AF157" s="5" t="s">
        <v>2</v>
      </c>
      <c r="AG157" s="8" t="s">
        <v>7</v>
      </c>
      <c r="AH157" s="5" t="s">
        <v>2</v>
      </c>
      <c r="AI157" s="8" t="s">
        <v>7</v>
      </c>
      <c r="AJ157" s="5" t="s">
        <v>2</v>
      </c>
      <c r="AK157" s="8" t="s">
        <v>7</v>
      </c>
      <c r="AL157" s="5" t="s">
        <v>3</v>
      </c>
      <c r="AM157" s="5" t="s">
        <v>1</v>
      </c>
      <c r="AN157" s="7">
        <v>3</v>
      </c>
      <c r="AO157" s="5" t="s">
        <v>2</v>
      </c>
      <c r="AP157" s="5" t="s">
        <v>7</v>
      </c>
      <c r="AQ157" s="5" t="s">
        <v>2</v>
      </c>
      <c r="AR157" s="7" t="s">
        <v>7</v>
      </c>
      <c r="AS157" s="5" t="s">
        <v>2</v>
      </c>
      <c r="AT157" s="7" t="s">
        <v>7</v>
      </c>
      <c r="AU157" s="5" t="s">
        <v>2</v>
      </c>
      <c r="AV157" s="7" t="s">
        <v>7</v>
      </c>
      <c r="AW157" s="5" t="s">
        <v>3</v>
      </c>
      <c r="AY157" s="7"/>
      <c r="BC157" s="7"/>
      <c r="BE157" s="7"/>
      <c r="BG157" s="7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V157" s="5" t="s">
        <v>405</v>
      </c>
      <c r="BW157" s="9" t="s">
        <v>5</v>
      </c>
      <c r="BX157" s="5" t="s">
        <v>2</v>
      </c>
      <c r="BY157" s="8" t="s">
        <v>7</v>
      </c>
      <c r="BZ157" s="5" t="s">
        <v>2</v>
      </c>
      <c r="CA157" s="8" t="s">
        <v>7</v>
      </c>
      <c r="CB157" s="5" t="s">
        <v>2</v>
      </c>
      <c r="CC157" s="8" t="s">
        <v>7</v>
      </c>
      <c r="CD157" s="5" t="s">
        <v>2</v>
      </c>
      <c r="CE157" s="8" t="s">
        <v>7</v>
      </c>
      <c r="CF157" s="5" t="s">
        <v>3</v>
      </c>
      <c r="CG157" s="6" t="s">
        <v>18</v>
      </c>
      <c r="CH157" s="11">
        <v>144</v>
      </c>
      <c r="CI157" s="6">
        <v>2400</v>
      </c>
      <c r="CJ157" s="6"/>
      <c r="CK157" s="6"/>
      <c r="CL157" s="6"/>
      <c r="CM157" s="6"/>
      <c r="CN157" s="6">
        <v>0.06</v>
      </c>
      <c r="CO157" s="6" t="s">
        <v>35</v>
      </c>
      <c r="CP157" s="6">
        <v>1</v>
      </c>
      <c r="CQ157" s="6" t="s">
        <v>29</v>
      </c>
      <c r="CR157" s="6" t="s">
        <v>27</v>
      </c>
      <c r="CS157" s="6">
        <v>2400</v>
      </c>
      <c r="CT157" s="6" t="s">
        <v>24</v>
      </c>
      <c r="CU157" s="6">
        <v>0.06</v>
      </c>
      <c r="CV157" s="6" t="s">
        <v>25</v>
      </c>
      <c r="CW157" s="6">
        <v>144</v>
      </c>
      <c r="CX157" s="6" t="s">
        <v>28</v>
      </c>
      <c r="CY157" s="6" t="s">
        <v>26</v>
      </c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 t="s">
        <v>36</v>
      </c>
      <c r="DN157" s="5" t="s">
        <v>19</v>
      </c>
      <c r="DO157" s="5" t="s">
        <v>23</v>
      </c>
      <c r="DP157" s="5" t="s">
        <v>1</v>
      </c>
      <c r="DQ157" s="7">
        <v>1</v>
      </c>
      <c r="DR157" s="5" t="s">
        <v>2</v>
      </c>
      <c r="DS157" s="7">
        <v>2400</v>
      </c>
      <c r="DT157" s="5" t="s">
        <v>2</v>
      </c>
      <c r="DU157" s="7" t="s">
        <v>329</v>
      </c>
      <c r="DV157" s="5" t="s">
        <v>2</v>
      </c>
      <c r="DW157" s="7" t="s">
        <v>7</v>
      </c>
      <c r="DX157" s="5" t="s">
        <v>2</v>
      </c>
      <c r="DY157" s="7" t="s">
        <v>7</v>
      </c>
      <c r="DZ157" s="5" t="s">
        <v>3</v>
      </c>
      <c r="EA157" s="5" t="s">
        <v>4</v>
      </c>
      <c r="EB157" s="8">
        <v>2</v>
      </c>
      <c r="EC157" s="5" t="s">
        <v>2</v>
      </c>
      <c r="ED157" s="5" t="s">
        <v>7</v>
      </c>
      <c r="EE157" s="5" t="s">
        <v>2</v>
      </c>
      <c r="EF157" s="8" t="s">
        <v>7</v>
      </c>
      <c r="EG157" s="5" t="s">
        <v>2</v>
      </c>
      <c r="EH157" s="8" t="s">
        <v>7</v>
      </c>
      <c r="EI157" s="5" t="s">
        <v>2</v>
      </c>
      <c r="EJ157" s="8" t="s">
        <v>7</v>
      </c>
      <c r="EK157" s="5" t="s">
        <v>3</v>
      </c>
      <c r="EL157" s="5" t="s">
        <v>1</v>
      </c>
      <c r="EM157" s="7">
        <v>3</v>
      </c>
      <c r="EN157" s="5" t="s">
        <v>2</v>
      </c>
      <c r="EO157" s="5" t="s">
        <v>7</v>
      </c>
      <c r="EP157" s="5" t="s">
        <v>2</v>
      </c>
      <c r="EQ157" s="7" t="s">
        <v>7</v>
      </c>
      <c r="ER157" s="5" t="s">
        <v>2</v>
      </c>
      <c r="ES157" s="7" t="s">
        <v>7</v>
      </c>
      <c r="ET157" s="5" t="s">
        <v>2</v>
      </c>
      <c r="EU157" s="7" t="s">
        <v>7</v>
      </c>
      <c r="EV157" s="5" t="s">
        <v>3</v>
      </c>
      <c r="EX157" s="7"/>
      <c r="FB157" s="7"/>
      <c r="FD157" s="7"/>
      <c r="FF157" s="7"/>
      <c r="FJ157" s="7"/>
      <c r="FN157" s="7"/>
      <c r="FP157" s="7"/>
      <c r="FR157" s="7"/>
      <c r="FT157" s="6"/>
      <c r="FU157" s="5" t="s">
        <v>405</v>
      </c>
      <c r="FV157" s="9" t="s">
        <v>5</v>
      </c>
      <c r="FW157" s="5" t="s">
        <v>2</v>
      </c>
      <c r="FX157" s="8" t="s">
        <v>7</v>
      </c>
      <c r="FY157" s="5" t="s">
        <v>2</v>
      </c>
      <c r="FZ157" s="8" t="s">
        <v>7</v>
      </c>
      <c r="GA157" s="5" t="s">
        <v>2</v>
      </c>
      <c r="GB157" s="8" t="s">
        <v>7</v>
      </c>
      <c r="GC157" s="5" t="s">
        <v>2</v>
      </c>
      <c r="GD157" s="8" t="s">
        <v>7</v>
      </c>
      <c r="GE157" s="5" t="s">
        <v>3</v>
      </c>
      <c r="GF157" s="6" t="s">
        <v>18</v>
      </c>
    </row>
    <row r="158" spans="1:188" x14ac:dyDescent="0.25">
      <c r="A158" s="5" t="s">
        <v>9</v>
      </c>
      <c r="B158" s="5">
        <v>10900</v>
      </c>
      <c r="C158" s="5" t="s">
        <v>10</v>
      </c>
      <c r="D158" s="5" t="s">
        <v>11</v>
      </c>
      <c r="E158" s="5" t="s">
        <v>20</v>
      </c>
      <c r="F158" s="5" t="s">
        <v>21</v>
      </c>
      <c r="G158" s="5" t="s">
        <v>22</v>
      </c>
      <c r="H158" s="5">
        <v>7</v>
      </c>
      <c r="I158" s="5" t="s">
        <v>12</v>
      </c>
      <c r="J158" s="5">
        <v>5</v>
      </c>
      <c r="K158" s="5" t="s">
        <v>14</v>
      </c>
      <c r="L158" s="5" t="s">
        <v>15</v>
      </c>
      <c r="M158" s="5" t="s">
        <v>16</v>
      </c>
      <c r="O158" s="5" t="s">
        <v>19</v>
      </c>
      <c r="P158" s="5" t="s">
        <v>23</v>
      </c>
      <c r="Q158" s="5" t="s">
        <v>1</v>
      </c>
      <c r="R158" s="7">
        <v>1</v>
      </c>
      <c r="S158" s="5" t="s">
        <v>2</v>
      </c>
      <c r="T158" s="7">
        <v>10900</v>
      </c>
      <c r="U158" s="5" t="s">
        <v>2</v>
      </c>
      <c r="V158" s="7" t="s">
        <v>8</v>
      </c>
      <c r="W158" s="5" t="s">
        <v>2</v>
      </c>
      <c r="X158" s="7" t="s">
        <v>7</v>
      </c>
      <c r="Y158" s="5" t="s">
        <v>2</v>
      </c>
      <c r="Z158" s="7" t="s">
        <v>7</v>
      </c>
      <c r="AA158" s="5" t="s">
        <v>3</v>
      </c>
      <c r="AB158" s="5" t="s">
        <v>4</v>
      </c>
      <c r="AC158" s="8">
        <v>2</v>
      </c>
      <c r="AD158" s="5" t="s">
        <v>2</v>
      </c>
      <c r="AE158" s="5" t="s">
        <v>7</v>
      </c>
      <c r="AF158" s="5" t="s">
        <v>2</v>
      </c>
      <c r="AG158" s="8" t="s">
        <v>7</v>
      </c>
      <c r="AH158" s="5" t="s">
        <v>2</v>
      </c>
      <c r="AI158" s="8" t="s">
        <v>7</v>
      </c>
      <c r="AJ158" s="5" t="s">
        <v>2</v>
      </c>
      <c r="AK158" s="8" t="s">
        <v>7</v>
      </c>
      <c r="AL158" s="5" t="s">
        <v>3</v>
      </c>
      <c r="AM158" s="5" t="s">
        <v>1</v>
      </c>
      <c r="AN158" s="7">
        <v>3</v>
      </c>
      <c r="AO158" s="5" t="s">
        <v>2</v>
      </c>
      <c r="AP158" s="5" t="s">
        <v>7</v>
      </c>
      <c r="AQ158" s="5" t="s">
        <v>2</v>
      </c>
      <c r="AR158" s="7" t="s">
        <v>7</v>
      </c>
      <c r="AS158" s="5" t="s">
        <v>2</v>
      </c>
      <c r="AT158" s="7" t="s">
        <v>7</v>
      </c>
      <c r="AU158" s="5" t="s">
        <v>2</v>
      </c>
      <c r="AV158" s="7" t="s">
        <v>7</v>
      </c>
      <c r="AW158" s="5" t="s">
        <v>3</v>
      </c>
      <c r="AX158" s="5" t="s">
        <v>4</v>
      </c>
      <c r="AY158" s="7">
        <v>4</v>
      </c>
      <c r="AZ158" s="5" t="s">
        <v>2</v>
      </c>
      <c r="BA158" s="5" t="s">
        <v>7</v>
      </c>
      <c r="BB158" s="5" t="s">
        <v>2</v>
      </c>
      <c r="BC158" s="7" t="s">
        <v>7</v>
      </c>
      <c r="BD158" s="5" t="s">
        <v>2</v>
      </c>
      <c r="BE158" s="7" t="s">
        <v>7</v>
      </c>
      <c r="BF158" s="5" t="s">
        <v>2</v>
      </c>
      <c r="BG158" s="7" t="s">
        <v>7</v>
      </c>
      <c r="BH158" s="5" t="s">
        <v>3</v>
      </c>
      <c r="BI158" s="5"/>
      <c r="BJ158" s="5" t="s">
        <v>1</v>
      </c>
      <c r="BK158" s="7">
        <v>5</v>
      </c>
      <c r="BL158" s="5" t="s">
        <v>2</v>
      </c>
      <c r="BM158" s="5" t="s">
        <v>7</v>
      </c>
      <c r="BN158" s="5" t="s">
        <v>2</v>
      </c>
      <c r="BO158" s="7" t="s">
        <v>7</v>
      </c>
      <c r="BP158" s="5" t="s">
        <v>2</v>
      </c>
      <c r="BQ158" s="7"/>
      <c r="BR158" s="5" t="s">
        <v>2</v>
      </c>
      <c r="BS158" s="7" t="s">
        <v>7</v>
      </c>
      <c r="BT158" s="5" t="s">
        <v>3</v>
      </c>
      <c r="BV158" s="5" t="s">
        <v>405</v>
      </c>
      <c r="BW158" s="9" t="s">
        <v>5</v>
      </c>
      <c r="BX158" s="5" t="s">
        <v>2</v>
      </c>
      <c r="BY158" s="8" t="s">
        <v>7</v>
      </c>
      <c r="BZ158" s="5" t="s">
        <v>2</v>
      </c>
      <c r="CA158" s="8" t="s">
        <v>7</v>
      </c>
      <c r="CB158" s="5" t="s">
        <v>2</v>
      </c>
      <c r="CC158" s="8" t="s">
        <v>7</v>
      </c>
      <c r="CD158" s="5" t="s">
        <v>2</v>
      </c>
      <c r="CE158" s="8" t="s">
        <v>7</v>
      </c>
      <c r="CF158" s="5" t="s">
        <v>3</v>
      </c>
      <c r="CG158" s="6" t="s">
        <v>18</v>
      </c>
      <c r="CH158" s="11">
        <v>763</v>
      </c>
      <c r="CI158" s="6">
        <v>10900</v>
      </c>
      <c r="CJ158" s="6"/>
      <c r="CK158" s="6"/>
      <c r="CL158" s="6"/>
      <c r="CM158" s="6"/>
      <c r="CN158" s="6">
        <v>7.0000000000000007E-2</v>
      </c>
      <c r="CO158" s="6" t="s">
        <v>35</v>
      </c>
      <c r="CP158" s="6">
        <v>1</v>
      </c>
      <c r="CQ158" s="6" t="s">
        <v>29</v>
      </c>
      <c r="CR158" s="6" t="s">
        <v>27</v>
      </c>
      <c r="CS158" s="6">
        <v>10900</v>
      </c>
      <c r="CT158" s="6" t="s">
        <v>24</v>
      </c>
      <c r="CU158" s="6">
        <v>7.0000000000000007E-2</v>
      </c>
      <c r="CV158" s="6" t="s">
        <v>25</v>
      </c>
      <c r="CW158" s="6">
        <v>763</v>
      </c>
      <c r="CX158" s="6" t="s">
        <v>28</v>
      </c>
      <c r="CY158" s="6" t="s">
        <v>26</v>
      </c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 t="s">
        <v>36</v>
      </c>
      <c r="DN158" s="5" t="s">
        <v>19</v>
      </c>
      <c r="DO158" s="5" t="s">
        <v>23</v>
      </c>
      <c r="DP158" s="5" t="s">
        <v>1</v>
      </c>
      <c r="DQ158" s="7">
        <v>1</v>
      </c>
      <c r="DR158" s="5" t="s">
        <v>2</v>
      </c>
      <c r="DS158" s="7">
        <v>10900</v>
      </c>
      <c r="DT158" s="5" t="s">
        <v>2</v>
      </c>
      <c r="DU158" s="7" t="s">
        <v>1602</v>
      </c>
      <c r="DV158" s="5" t="s">
        <v>2</v>
      </c>
      <c r="DW158" s="7" t="s">
        <v>7</v>
      </c>
      <c r="DX158" s="5" t="s">
        <v>2</v>
      </c>
      <c r="DY158" s="7" t="s">
        <v>7</v>
      </c>
      <c r="DZ158" s="5" t="s">
        <v>3</v>
      </c>
      <c r="EA158" s="5" t="s">
        <v>4</v>
      </c>
      <c r="EB158" s="8">
        <v>2</v>
      </c>
      <c r="EC158" s="5" t="s">
        <v>2</v>
      </c>
      <c r="ED158" s="5" t="s">
        <v>7</v>
      </c>
      <c r="EE158" s="5" t="s">
        <v>2</v>
      </c>
      <c r="EF158" s="8" t="s">
        <v>7</v>
      </c>
      <c r="EG158" s="5" t="s">
        <v>2</v>
      </c>
      <c r="EH158" s="8" t="s">
        <v>7</v>
      </c>
      <c r="EI158" s="5" t="s">
        <v>2</v>
      </c>
      <c r="EJ158" s="8" t="s">
        <v>7</v>
      </c>
      <c r="EK158" s="5" t="s">
        <v>3</v>
      </c>
      <c r="EL158" s="5" t="s">
        <v>1</v>
      </c>
      <c r="EM158" s="7">
        <v>3</v>
      </c>
      <c r="EN158" s="5" t="s">
        <v>2</v>
      </c>
      <c r="EO158" s="5" t="s">
        <v>7</v>
      </c>
      <c r="EP158" s="5" t="s">
        <v>2</v>
      </c>
      <c r="EQ158" s="7" t="s">
        <v>7</v>
      </c>
      <c r="ER158" s="5" t="s">
        <v>2</v>
      </c>
      <c r="ES158" s="7" t="s">
        <v>7</v>
      </c>
      <c r="ET158" s="5" t="s">
        <v>2</v>
      </c>
      <c r="EU158" s="7" t="s">
        <v>7</v>
      </c>
      <c r="EV158" s="5" t="s">
        <v>3</v>
      </c>
      <c r="EW158" s="5" t="s">
        <v>4</v>
      </c>
      <c r="EX158" s="7">
        <v>4</v>
      </c>
      <c r="EY158" s="5" t="s">
        <v>2</v>
      </c>
      <c r="EZ158" s="5" t="s">
        <v>7</v>
      </c>
      <c r="FA158" s="5" t="s">
        <v>2</v>
      </c>
      <c r="FB158" s="7" t="s">
        <v>7</v>
      </c>
      <c r="FC158" s="5" t="s">
        <v>2</v>
      </c>
      <c r="FD158" s="7" t="s">
        <v>7</v>
      </c>
      <c r="FE158" s="5" t="s">
        <v>2</v>
      </c>
      <c r="FF158" s="7" t="s">
        <v>7</v>
      </c>
      <c r="FG158" s="5" t="s">
        <v>3</v>
      </c>
      <c r="FH158" s="5" t="s">
        <v>1</v>
      </c>
      <c r="FI158" s="7">
        <v>5</v>
      </c>
      <c r="FJ158" s="5" t="s">
        <v>2</v>
      </c>
      <c r="FK158" s="5" t="s">
        <v>7</v>
      </c>
      <c r="FL158" s="5" t="s">
        <v>2</v>
      </c>
      <c r="FM158" s="7" t="s">
        <v>7</v>
      </c>
      <c r="FN158" s="5" t="s">
        <v>2</v>
      </c>
      <c r="FO158" s="7" t="s">
        <v>7</v>
      </c>
      <c r="FP158" s="5" t="s">
        <v>2</v>
      </c>
      <c r="FQ158" s="7" t="s">
        <v>7</v>
      </c>
      <c r="FR158" s="5" t="s">
        <v>3</v>
      </c>
      <c r="FT158" s="6"/>
      <c r="FU158" s="5" t="s">
        <v>405</v>
      </c>
      <c r="FV158" s="9" t="s">
        <v>5</v>
      </c>
      <c r="FW158" s="5" t="s">
        <v>2</v>
      </c>
      <c r="FX158" s="8" t="s">
        <v>7</v>
      </c>
      <c r="FY158" s="5" t="s">
        <v>2</v>
      </c>
      <c r="FZ158" s="8" t="s">
        <v>7</v>
      </c>
      <c r="GA158" s="5" t="s">
        <v>2</v>
      </c>
      <c r="GB158" s="8" t="s">
        <v>7</v>
      </c>
      <c r="GC158" s="5" t="s">
        <v>2</v>
      </c>
      <c r="GD158" s="8" t="s">
        <v>7</v>
      </c>
      <c r="GE158" s="5" t="s">
        <v>3</v>
      </c>
      <c r="GF158" s="6" t="s">
        <v>18</v>
      </c>
    </row>
    <row r="159" spans="1:188" x14ac:dyDescent="0.25">
      <c r="A159" s="5" t="s">
        <v>9</v>
      </c>
      <c r="B159" s="5">
        <v>9900</v>
      </c>
      <c r="C159" s="5" t="s">
        <v>10</v>
      </c>
      <c r="D159" s="5" t="s">
        <v>11</v>
      </c>
      <c r="E159" s="5" t="s">
        <v>20</v>
      </c>
      <c r="F159" s="5" t="s">
        <v>21</v>
      </c>
      <c r="G159" s="5" t="s">
        <v>22</v>
      </c>
      <c r="H159" s="5">
        <v>7</v>
      </c>
      <c r="I159" s="5" t="s">
        <v>12</v>
      </c>
      <c r="J159" s="5">
        <v>4</v>
      </c>
      <c r="K159" s="5" t="s">
        <v>14</v>
      </c>
      <c r="L159" s="5" t="s">
        <v>15</v>
      </c>
      <c r="M159" s="5" t="s">
        <v>16</v>
      </c>
      <c r="O159" s="5" t="s">
        <v>19</v>
      </c>
      <c r="P159" s="5" t="s">
        <v>23</v>
      </c>
      <c r="Q159" s="5" t="s">
        <v>1</v>
      </c>
      <c r="R159" s="7">
        <v>1</v>
      </c>
      <c r="S159" s="5" t="s">
        <v>2</v>
      </c>
      <c r="T159" s="7">
        <v>9900</v>
      </c>
      <c r="U159" s="5" t="s">
        <v>2</v>
      </c>
      <c r="V159" s="7" t="s">
        <v>8</v>
      </c>
      <c r="W159" s="5" t="s">
        <v>2</v>
      </c>
      <c r="X159" s="7" t="s">
        <v>7</v>
      </c>
      <c r="Y159" s="5" t="s">
        <v>2</v>
      </c>
      <c r="Z159" s="7" t="s">
        <v>7</v>
      </c>
      <c r="AA159" s="5" t="s">
        <v>3</v>
      </c>
      <c r="AB159" s="5" t="s">
        <v>4</v>
      </c>
      <c r="AC159" s="8">
        <v>2</v>
      </c>
      <c r="AD159" s="5" t="s">
        <v>2</v>
      </c>
      <c r="AE159" s="5" t="s">
        <v>7</v>
      </c>
      <c r="AF159" s="5" t="s">
        <v>2</v>
      </c>
      <c r="AG159" s="8" t="s">
        <v>7</v>
      </c>
      <c r="AH159" s="5" t="s">
        <v>2</v>
      </c>
      <c r="AI159" s="8" t="s">
        <v>7</v>
      </c>
      <c r="AJ159" s="5" t="s">
        <v>2</v>
      </c>
      <c r="AK159" s="8" t="s">
        <v>7</v>
      </c>
      <c r="AL159" s="5" t="s">
        <v>3</v>
      </c>
      <c r="AM159" s="5" t="s">
        <v>1</v>
      </c>
      <c r="AN159" s="7">
        <v>3</v>
      </c>
      <c r="AO159" s="5" t="s">
        <v>2</v>
      </c>
      <c r="AP159" s="5" t="s">
        <v>7</v>
      </c>
      <c r="AQ159" s="5" t="s">
        <v>2</v>
      </c>
      <c r="AR159" s="7" t="s">
        <v>7</v>
      </c>
      <c r="AS159" s="5" t="s">
        <v>2</v>
      </c>
      <c r="AT159" s="7" t="s">
        <v>7</v>
      </c>
      <c r="AU159" s="5" t="s">
        <v>2</v>
      </c>
      <c r="AV159" s="7" t="s">
        <v>7</v>
      </c>
      <c r="AW159" s="5" t="s">
        <v>3</v>
      </c>
      <c r="AX159" s="5" t="s">
        <v>4</v>
      </c>
      <c r="AY159" s="7">
        <v>4</v>
      </c>
      <c r="AZ159" s="5" t="s">
        <v>2</v>
      </c>
      <c r="BA159" s="5" t="s">
        <v>7</v>
      </c>
      <c r="BB159" s="5" t="s">
        <v>2</v>
      </c>
      <c r="BC159" s="7" t="s">
        <v>7</v>
      </c>
      <c r="BD159" s="5" t="s">
        <v>2</v>
      </c>
      <c r="BE159" s="7" t="s">
        <v>7</v>
      </c>
      <c r="BF159" s="5" t="s">
        <v>2</v>
      </c>
      <c r="BG159" s="7" t="s">
        <v>7</v>
      </c>
      <c r="BH159" s="5" t="s">
        <v>3</v>
      </c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V159" s="5" t="s">
        <v>405</v>
      </c>
      <c r="BW159" s="9" t="s">
        <v>5</v>
      </c>
      <c r="BX159" s="5" t="s">
        <v>2</v>
      </c>
      <c r="BY159" s="8" t="s">
        <v>7</v>
      </c>
      <c r="BZ159" s="5" t="s">
        <v>2</v>
      </c>
      <c r="CA159" s="8" t="s">
        <v>7</v>
      </c>
      <c r="CB159" s="5" t="s">
        <v>2</v>
      </c>
      <c r="CC159" s="8" t="s">
        <v>7</v>
      </c>
      <c r="CD159" s="5" t="s">
        <v>2</v>
      </c>
      <c r="CE159" s="8" t="s">
        <v>7</v>
      </c>
      <c r="CF159" s="5" t="s">
        <v>3</v>
      </c>
      <c r="CG159" s="6" t="s">
        <v>18</v>
      </c>
      <c r="CH159" s="11">
        <v>693</v>
      </c>
      <c r="CI159" s="6">
        <v>9900</v>
      </c>
      <c r="CJ159" s="6"/>
      <c r="CK159" s="6"/>
      <c r="CL159" s="6"/>
      <c r="CM159" s="6"/>
      <c r="CN159" s="6">
        <v>7.0000000000000007E-2</v>
      </c>
      <c r="CO159" s="6" t="s">
        <v>35</v>
      </c>
      <c r="CP159" s="6">
        <v>1</v>
      </c>
      <c r="CQ159" s="6" t="s">
        <v>29</v>
      </c>
      <c r="CR159" s="6" t="s">
        <v>27</v>
      </c>
      <c r="CS159" s="6">
        <v>9900</v>
      </c>
      <c r="CT159" s="6" t="s">
        <v>24</v>
      </c>
      <c r="CU159" s="6">
        <v>7.0000000000000007E-2</v>
      </c>
      <c r="CV159" s="6" t="s">
        <v>25</v>
      </c>
      <c r="CW159" s="6">
        <v>693</v>
      </c>
      <c r="CX159" s="6" t="s">
        <v>28</v>
      </c>
      <c r="CY159" s="6" t="s">
        <v>26</v>
      </c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 t="s">
        <v>36</v>
      </c>
      <c r="DN159" s="5" t="s">
        <v>19</v>
      </c>
      <c r="DO159" s="5" t="s">
        <v>23</v>
      </c>
      <c r="DP159" s="5" t="s">
        <v>1</v>
      </c>
      <c r="DQ159" s="7">
        <v>1</v>
      </c>
      <c r="DR159" s="5" t="s">
        <v>2</v>
      </c>
      <c r="DS159" s="7">
        <v>9900</v>
      </c>
      <c r="DT159" s="5" t="s">
        <v>2</v>
      </c>
      <c r="DU159" s="7" t="s">
        <v>367</v>
      </c>
      <c r="DV159" s="5" t="s">
        <v>2</v>
      </c>
      <c r="DW159" s="7" t="s">
        <v>7</v>
      </c>
      <c r="DX159" s="5" t="s">
        <v>2</v>
      </c>
      <c r="DY159" s="7" t="s">
        <v>7</v>
      </c>
      <c r="DZ159" s="5" t="s">
        <v>3</v>
      </c>
      <c r="EA159" s="5" t="s">
        <v>4</v>
      </c>
      <c r="EB159" s="8">
        <v>2</v>
      </c>
      <c r="EC159" s="5" t="s">
        <v>2</v>
      </c>
      <c r="ED159" s="5" t="s">
        <v>7</v>
      </c>
      <c r="EE159" s="5" t="s">
        <v>2</v>
      </c>
      <c r="EF159" s="8" t="s">
        <v>7</v>
      </c>
      <c r="EG159" s="5" t="s">
        <v>2</v>
      </c>
      <c r="EH159" s="8" t="s">
        <v>7</v>
      </c>
      <c r="EI159" s="5" t="s">
        <v>2</v>
      </c>
      <c r="EJ159" s="8" t="s">
        <v>7</v>
      </c>
      <c r="EK159" s="5" t="s">
        <v>3</v>
      </c>
      <c r="EL159" s="5" t="s">
        <v>1</v>
      </c>
      <c r="EM159" s="7">
        <v>3</v>
      </c>
      <c r="EN159" s="5" t="s">
        <v>2</v>
      </c>
      <c r="EO159" s="5" t="s">
        <v>7</v>
      </c>
      <c r="EP159" s="5" t="s">
        <v>2</v>
      </c>
      <c r="EQ159" s="7" t="s">
        <v>7</v>
      </c>
      <c r="ER159" s="5" t="s">
        <v>2</v>
      </c>
      <c r="ES159" s="7" t="s">
        <v>7</v>
      </c>
      <c r="ET159" s="5" t="s">
        <v>2</v>
      </c>
      <c r="EU159" s="7" t="s">
        <v>7</v>
      </c>
      <c r="EV159" s="5" t="s">
        <v>3</v>
      </c>
      <c r="EW159" s="5" t="s">
        <v>4</v>
      </c>
      <c r="EX159" s="7">
        <v>4</v>
      </c>
      <c r="EY159" s="5" t="s">
        <v>2</v>
      </c>
      <c r="EZ159" s="5" t="s">
        <v>7</v>
      </c>
      <c r="FA159" s="5" t="s">
        <v>2</v>
      </c>
      <c r="FB159" s="7" t="s">
        <v>7</v>
      </c>
      <c r="FC159" s="5" t="s">
        <v>2</v>
      </c>
      <c r="FD159" s="7" t="s">
        <v>7</v>
      </c>
      <c r="FE159" s="5" t="s">
        <v>2</v>
      </c>
      <c r="FF159" s="7" t="s">
        <v>7</v>
      </c>
      <c r="FG159" s="5" t="s">
        <v>3</v>
      </c>
      <c r="FJ159" s="7"/>
      <c r="FN159" s="7"/>
      <c r="FP159" s="7"/>
      <c r="FR159" s="7"/>
      <c r="FT159" s="6"/>
      <c r="FU159" s="5" t="s">
        <v>405</v>
      </c>
      <c r="FV159" s="9" t="s">
        <v>5</v>
      </c>
      <c r="FW159" s="5" t="s">
        <v>2</v>
      </c>
      <c r="FX159" s="8" t="s">
        <v>7</v>
      </c>
      <c r="FY159" s="5" t="s">
        <v>2</v>
      </c>
      <c r="FZ159" s="8" t="s">
        <v>7</v>
      </c>
      <c r="GA159" s="5" t="s">
        <v>2</v>
      </c>
      <c r="GB159" s="8" t="s">
        <v>7</v>
      </c>
      <c r="GC159" s="5" t="s">
        <v>2</v>
      </c>
      <c r="GD159" s="8" t="s">
        <v>7</v>
      </c>
      <c r="GE159" s="5" t="s">
        <v>3</v>
      </c>
      <c r="GF159" s="6" t="s">
        <v>18</v>
      </c>
    </row>
    <row r="160" spans="1:188" x14ac:dyDescent="0.25">
      <c r="A160" s="5" t="s">
        <v>9</v>
      </c>
      <c r="B160" s="5">
        <v>17600</v>
      </c>
      <c r="C160" s="5" t="s">
        <v>10</v>
      </c>
      <c r="D160" s="5" t="s">
        <v>11</v>
      </c>
      <c r="E160" s="5" t="s">
        <v>20</v>
      </c>
      <c r="F160" s="5" t="s">
        <v>21</v>
      </c>
      <c r="G160" s="5" t="s">
        <v>22</v>
      </c>
      <c r="H160" s="5">
        <v>4</v>
      </c>
      <c r="I160" s="5" t="s">
        <v>12</v>
      </c>
      <c r="J160" s="5">
        <v>3</v>
      </c>
      <c r="K160" s="5" t="s">
        <v>14</v>
      </c>
      <c r="L160" s="5" t="s">
        <v>15</v>
      </c>
      <c r="M160" s="5" t="s">
        <v>16</v>
      </c>
      <c r="O160" s="5" t="s">
        <v>19</v>
      </c>
      <c r="P160" s="5" t="s">
        <v>23</v>
      </c>
      <c r="Q160" s="5" t="s">
        <v>1</v>
      </c>
      <c r="R160" s="7">
        <v>1</v>
      </c>
      <c r="S160" s="5" t="s">
        <v>2</v>
      </c>
      <c r="T160" s="7">
        <v>17600</v>
      </c>
      <c r="U160" s="5" t="s">
        <v>2</v>
      </c>
      <c r="V160" s="7" t="s">
        <v>8</v>
      </c>
      <c r="W160" s="5" t="s">
        <v>2</v>
      </c>
      <c r="X160" s="7" t="s">
        <v>7</v>
      </c>
      <c r="Y160" s="5" t="s">
        <v>2</v>
      </c>
      <c r="Z160" s="7" t="s">
        <v>7</v>
      </c>
      <c r="AA160" s="5" t="s">
        <v>3</v>
      </c>
      <c r="AB160" s="5" t="s">
        <v>4</v>
      </c>
      <c r="AC160" s="8">
        <v>2</v>
      </c>
      <c r="AD160" s="5" t="s">
        <v>2</v>
      </c>
      <c r="AE160" s="5" t="s">
        <v>7</v>
      </c>
      <c r="AF160" s="5" t="s">
        <v>2</v>
      </c>
      <c r="AG160" s="8" t="s">
        <v>7</v>
      </c>
      <c r="AH160" s="5" t="s">
        <v>2</v>
      </c>
      <c r="AI160" s="8" t="s">
        <v>7</v>
      </c>
      <c r="AJ160" s="5" t="s">
        <v>2</v>
      </c>
      <c r="AK160" s="8" t="s">
        <v>7</v>
      </c>
      <c r="AL160" s="5" t="s">
        <v>3</v>
      </c>
      <c r="AM160" s="5" t="s">
        <v>1</v>
      </c>
      <c r="AN160" s="7">
        <v>3</v>
      </c>
      <c r="AO160" s="5" t="s">
        <v>2</v>
      </c>
      <c r="AP160" s="5" t="s">
        <v>7</v>
      </c>
      <c r="AQ160" s="5" t="s">
        <v>2</v>
      </c>
      <c r="AR160" s="7" t="s">
        <v>7</v>
      </c>
      <c r="AS160" s="5" t="s">
        <v>2</v>
      </c>
      <c r="AT160" s="7" t="s">
        <v>7</v>
      </c>
      <c r="AU160" s="5" t="s">
        <v>2</v>
      </c>
      <c r="AV160" s="7" t="s">
        <v>7</v>
      </c>
      <c r="AW160" s="5" t="s">
        <v>3</v>
      </c>
      <c r="AY160" s="7"/>
      <c r="BC160" s="7"/>
      <c r="BE160" s="7"/>
      <c r="BG160" s="7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V160" s="5" t="s">
        <v>405</v>
      </c>
      <c r="BW160" s="9" t="s">
        <v>5</v>
      </c>
      <c r="BX160" s="5" t="s">
        <v>2</v>
      </c>
      <c r="BY160" s="8" t="s">
        <v>7</v>
      </c>
      <c r="BZ160" s="5" t="s">
        <v>2</v>
      </c>
      <c r="CA160" s="8" t="s">
        <v>7</v>
      </c>
      <c r="CB160" s="5" t="s">
        <v>2</v>
      </c>
      <c r="CC160" s="8" t="s">
        <v>7</v>
      </c>
      <c r="CD160" s="5" t="s">
        <v>2</v>
      </c>
      <c r="CE160" s="8" t="s">
        <v>7</v>
      </c>
      <c r="CF160" s="5" t="s">
        <v>3</v>
      </c>
      <c r="CG160" s="6" t="s">
        <v>18</v>
      </c>
      <c r="CH160" s="11">
        <v>704</v>
      </c>
      <c r="CI160" s="6">
        <v>17600</v>
      </c>
      <c r="CJ160" s="6"/>
      <c r="CK160" s="6"/>
      <c r="CL160" s="6"/>
      <c r="CM160" s="6"/>
      <c r="CN160" s="6">
        <v>0.04</v>
      </c>
      <c r="CO160" s="6" t="s">
        <v>35</v>
      </c>
      <c r="CP160" s="6">
        <v>1</v>
      </c>
      <c r="CQ160" s="6" t="s">
        <v>29</v>
      </c>
      <c r="CR160" s="6" t="s">
        <v>27</v>
      </c>
      <c r="CS160" s="6">
        <v>17600</v>
      </c>
      <c r="CT160" s="6" t="s">
        <v>24</v>
      </c>
      <c r="CU160" s="6">
        <v>0.04</v>
      </c>
      <c r="CV160" s="6" t="s">
        <v>25</v>
      </c>
      <c r="CW160" s="6">
        <v>704</v>
      </c>
      <c r="CX160" s="6" t="s">
        <v>28</v>
      </c>
      <c r="CY160" s="6" t="s">
        <v>26</v>
      </c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 t="s">
        <v>36</v>
      </c>
      <c r="DN160" s="5" t="s">
        <v>19</v>
      </c>
      <c r="DO160" s="5" t="s">
        <v>23</v>
      </c>
      <c r="DP160" s="5" t="s">
        <v>1</v>
      </c>
      <c r="DQ160" s="7">
        <v>1</v>
      </c>
      <c r="DR160" s="5" t="s">
        <v>2</v>
      </c>
      <c r="DS160" s="7">
        <v>17600</v>
      </c>
      <c r="DT160" s="5" t="s">
        <v>2</v>
      </c>
      <c r="DU160" s="7" t="s">
        <v>376</v>
      </c>
      <c r="DV160" s="5" t="s">
        <v>2</v>
      </c>
      <c r="DW160" s="7" t="s">
        <v>7</v>
      </c>
      <c r="DX160" s="5" t="s">
        <v>2</v>
      </c>
      <c r="DY160" s="7" t="s">
        <v>7</v>
      </c>
      <c r="DZ160" s="5" t="s">
        <v>3</v>
      </c>
      <c r="EA160" s="5" t="s">
        <v>4</v>
      </c>
      <c r="EB160" s="8">
        <v>2</v>
      </c>
      <c r="EC160" s="5" t="s">
        <v>2</v>
      </c>
      <c r="ED160" s="5" t="s">
        <v>7</v>
      </c>
      <c r="EE160" s="5" t="s">
        <v>2</v>
      </c>
      <c r="EF160" s="8" t="s">
        <v>7</v>
      </c>
      <c r="EG160" s="5" t="s">
        <v>2</v>
      </c>
      <c r="EH160" s="8" t="s">
        <v>7</v>
      </c>
      <c r="EI160" s="5" t="s">
        <v>2</v>
      </c>
      <c r="EJ160" s="8" t="s">
        <v>7</v>
      </c>
      <c r="EK160" s="5" t="s">
        <v>3</v>
      </c>
      <c r="EL160" s="5" t="s">
        <v>1</v>
      </c>
      <c r="EM160" s="7">
        <v>3</v>
      </c>
      <c r="EN160" s="5" t="s">
        <v>2</v>
      </c>
      <c r="EO160" s="5" t="s">
        <v>7</v>
      </c>
      <c r="EP160" s="5" t="s">
        <v>2</v>
      </c>
      <c r="EQ160" s="7" t="s">
        <v>7</v>
      </c>
      <c r="ER160" s="5" t="s">
        <v>2</v>
      </c>
      <c r="ES160" s="7" t="s">
        <v>7</v>
      </c>
      <c r="ET160" s="5" t="s">
        <v>2</v>
      </c>
      <c r="EU160" s="7" t="s">
        <v>7</v>
      </c>
      <c r="EV160" s="5" t="s">
        <v>3</v>
      </c>
      <c r="EX160" s="7"/>
      <c r="FB160" s="7"/>
      <c r="FD160" s="7"/>
      <c r="FF160" s="7"/>
      <c r="FJ160" s="7"/>
      <c r="FN160" s="7"/>
      <c r="FP160" s="7"/>
      <c r="FR160" s="7"/>
      <c r="FT160" s="6"/>
      <c r="FU160" s="5" t="s">
        <v>405</v>
      </c>
      <c r="FV160" s="9" t="s">
        <v>5</v>
      </c>
      <c r="FW160" s="5" t="s">
        <v>2</v>
      </c>
      <c r="FX160" s="8" t="s">
        <v>7</v>
      </c>
      <c r="FY160" s="5" t="s">
        <v>2</v>
      </c>
      <c r="FZ160" s="8" t="s">
        <v>7</v>
      </c>
      <c r="GA160" s="5" t="s">
        <v>2</v>
      </c>
      <c r="GB160" s="8" t="s">
        <v>7</v>
      </c>
      <c r="GC160" s="5" t="s">
        <v>2</v>
      </c>
      <c r="GD160" s="8" t="s">
        <v>7</v>
      </c>
      <c r="GE160" s="5" t="s">
        <v>3</v>
      </c>
      <c r="GF160" s="6" t="s">
        <v>18</v>
      </c>
    </row>
    <row r="161" spans="1:188" x14ac:dyDescent="0.25">
      <c r="A161" s="5" t="s">
        <v>9</v>
      </c>
      <c r="B161" s="5">
        <v>18400</v>
      </c>
      <c r="C161" s="5" t="s">
        <v>10</v>
      </c>
      <c r="D161" s="5" t="s">
        <v>11</v>
      </c>
      <c r="E161" s="5" t="s">
        <v>20</v>
      </c>
      <c r="F161" s="5" t="s">
        <v>21</v>
      </c>
      <c r="G161" s="5" t="s">
        <v>22</v>
      </c>
      <c r="H161" s="5">
        <v>6</v>
      </c>
      <c r="I161" s="5" t="s">
        <v>12</v>
      </c>
      <c r="J161" s="5">
        <v>5</v>
      </c>
      <c r="K161" s="5" t="s">
        <v>14</v>
      </c>
      <c r="L161" s="5" t="s">
        <v>15</v>
      </c>
      <c r="M161" s="5" t="s">
        <v>16</v>
      </c>
      <c r="O161" s="5" t="s">
        <v>19</v>
      </c>
      <c r="P161" s="5" t="s">
        <v>23</v>
      </c>
      <c r="Q161" s="5" t="s">
        <v>1</v>
      </c>
      <c r="R161" s="7">
        <v>1</v>
      </c>
      <c r="S161" s="5" t="s">
        <v>2</v>
      </c>
      <c r="T161" s="7">
        <v>18400</v>
      </c>
      <c r="U161" s="5" t="s">
        <v>2</v>
      </c>
      <c r="V161" s="7" t="s">
        <v>8</v>
      </c>
      <c r="W161" s="5" t="s">
        <v>2</v>
      </c>
      <c r="X161" s="7" t="s">
        <v>7</v>
      </c>
      <c r="Y161" s="5" t="s">
        <v>2</v>
      </c>
      <c r="Z161" s="7" t="s">
        <v>7</v>
      </c>
      <c r="AA161" s="5" t="s">
        <v>3</v>
      </c>
      <c r="AB161" s="5" t="s">
        <v>4</v>
      </c>
      <c r="AC161" s="8">
        <v>2</v>
      </c>
      <c r="AD161" s="5" t="s">
        <v>2</v>
      </c>
      <c r="AE161" s="5" t="s">
        <v>7</v>
      </c>
      <c r="AF161" s="5" t="s">
        <v>2</v>
      </c>
      <c r="AG161" s="8" t="s">
        <v>7</v>
      </c>
      <c r="AH161" s="5" t="s">
        <v>2</v>
      </c>
      <c r="AI161" s="8" t="s">
        <v>7</v>
      </c>
      <c r="AJ161" s="5" t="s">
        <v>2</v>
      </c>
      <c r="AK161" s="8" t="s">
        <v>7</v>
      </c>
      <c r="AL161" s="5" t="s">
        <v>3</v>
      </c>
      <c r="AM161" s="5" t="s">
        <v>1</v>
      </c>
      <c r="AN161" s="7">
        <v>3</v>
      </c>
      <c r="AO161" s="5" t="s">
        <v>2</v>
      </c>
      <c r="AP161" s="5" t="s">
        <v>7</v>
      </c>
      <c r="AQ161" s="5" t="s">
        <v>2</v>
      </c>
      <c r="AR161" s="7" t="s">
        <v>7</v>
      </c>
      <c r="AS161" s="5" t="s">
        <v>2</v>
      </c>
      <c r="AT161" s="7" t="s">
        <v>7</v>
      </c>
      <c r="AU161" s="5" t="s">
        <v>2</v>
      </c>
      <c r="AV161" s="7" t="s">
        <v>7</v>
      </c>
      <c r="AW161" s="5" t="s">
        <v>3</v>
      </c>
      <c r="AX161" s="5" t="s">
        <v>4</v>
      </c>
      <c r="AY161" s="7">
        <v>4</v>
      </c>
      <c r="AZ161" s="5" t="s">
        <v>2</v>
      </c>
      <c r="BA161" s="5" t="s">
        <v>7</v>
      </c>
      <c r="BB161" s="5" t="s">
        <v>2</v>
      </c>
      <c r="BC161" s="7" t="s">
        <v>7</v>
      </c>
      <c r="BD161" s="5" t="s">
        <v>2</v>
      </c>
      <c r="BE161" s="7" t="s">
        <v>7</v>
      </c>
      <c r="BF161" s="5" t="s">
        <v>2</v>
      </c>
      <c r="BG161" s="7" t="s">
        <v>7</v>
      </c>
      <c r="BH161" s="5" t="s">
        <v>3</v>
      </c>
      <c r="BI161" s="5"/>
      <c r="BJ161" s="5" t="s">
        <v>1</v>
      </c>
      <c r="BK161" s="7">
        <v>5</v>
      </c>
      <c r="BL161" s="5" t="s">
        <v>2</v>
      </c>
      <c r="BM161" s="5" t="s">
        <v>7</v>
      </c>
      <c r="BN161" s="5" t="s">
        <v>2</v>
      </c>
      <c r="BO161" s="7" t="s">
        <v>7</v>
      </c>
      <c r="BP161" s="5" t="s">
        <v>2</v>
      </c>
      <c r="BQ161" s="7"/>
      <c r="BR161" s="5" t="s">
        <v>2</v>
      </c>
      <c r="BS161" s="7" t="s">
        <v>7</v>
      </c>
      <c r="BT161" s="5" t="s">
        <v>3</v>
      </c>
      <c r="BV161" s="5" t="s">
        <v>405</v>
      </c>
      <c r="BW161" s="9" t="s">
        <v>5</v>
      </c>
      <c r="BX161" s="5" t="s">
        <v>2</v>
      </c>
      <c r="BY161" s="8" t="s">
        <v>7</v>
      </c>
      <c r="BZ161" s="5" t="s">
        <v>2</v>
      </c>
      <c r="CA161" s="8" t="s">
        <v>7</v>
      </c>
      <c r="CB161" s="5" t="s">
        <v>2</v>
      </c>
      <c r="CC161" s="8" t="s">
        <v>7</v>
      </c>
      <c r="CD161" s="5" t="s">
        <v>2</v>
      </c>
      <c r="CE161" s="8" t="s">
        <v>7</v>
      </c>
      <c r="CF161" s="5" t="s">
        <v>3</v>
      </c>
      <c r="CG161" s="6" t="s">
        <v>18</v>
      </c>
      <c r="CH161" s="11">
        <v>1104</v>
      </c>
      <c r="CI161" s="6">
        <v>18400</v>
      </c>
      <c r="CJ161" s="6"/>
      <c r="CK161" s="6"/>
      <c r="CL161" s="6"/>
      <c r="CM161" s="6"/>
      <c r="CN161" s="6">
        <v>0.06</v>
      </c>
      <c r="CO161" s="6" t="s">
        <v>35</v>
      </c>
      <c r="CP161" s="6">
        <v>1</v>
      </c>
      <c r="CQ161" s="6" t="s">
        <v>29</v>
      </c>
      <c r="CR161" s="6" t="s">
        <v>27</v>
      </c>
      <c r="CS161" s="6">
        <v>18400</v>
      </c>
      <c r="CT161" s="6" t="s">
        <v>24</v>
      </c>
      <c r="CU161" s="6">
        <v>0.06</v>
      </c>
      <c r="CV161" s="6" t="s">
        <v>25</v>
      </c>
      <c r="CW161" s="6">
        <v>1104</v>
      </c>
      <c r="CX161" s="6" t="s">
        <v>28</v>
      </c>
      <c r="CY161" s="6" t="s">
        <v>26</v>
      </c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 t="s">
        <v>36</v>
      </c>
      <c r="DN161" s="5" t="s">
        <v>19</v>
      </c>
      <c r="DO161" s="5" t="s">
        <v>23</v>
      </c>
      <c r="DP161" s="5" t="s">
        <v>1</v>
      </c>
      <c r="DQ161" s="7">
        <v>1</v>
      </c>
      <c r="DR161" s="5" t="s">
        <v>2</v>
      </c>
      <c r="DS161" s="7">
        <v>18400</v>
      </c>
      <c r="DT161" s="5" t="s">
        <v>2</v>
      </c>
      <c r="DU161" s="7" t="s">
        <v>1562</v>
      </c>
      <c r="DV161" s="5" t="s">
        <v>2</v>
      </c>
      <c r="DW161" s="7" t="s">
        <v>7</v>
      </c>
      <c r="DX161" s="5" t="s">
        <v>2</v>
      </c>
      <c r="DY161" s="7" t="s">
        <v>7</v>
      </c>
      <c r="DZ161" s="5" t="s">
        <v>3</v>
      </c>
      <c r="EA161" s="5" t="s">
        <v>4</v>
      </c>
      <c r="EB161" s="8">
        <v>2</v>
      </c>
      <c r="EC161" s="5" t="s">
        <v>2</v>
      </c>
      <c r="ED161" s="5" t="s">
        <v>7</v>
      </c>
      <c r="EE161" s="5" t="s">
        <v>2</v>
      </c>
      <c r="EF161" s="8" t="s">
        <v>7</v>
      </c>
      <c r="EG161" s="5" t="s">
        <v>2</v>
      </c>
      <c r="EH161" s="8" t="s">
        <v>7</v>
      </c>
      <c r="EI161" s="5" t="s">
        <v>2</v>
      </c>
      <c r="EJ161" s="8" t="s">
        <v>7</v>
      </c>
      <c r="EK161" s="5" t="s">
        <v>3</v>
      </c>
      <c r="EL161" s="5" t="s">
        <v>1</v>
      </c>
      <c r="EM161" s="7">
        <v>3</v>
      </c>
      <c r="EN161" s="5" t="s">
        <v>2</v>
      </c>
      <c r="EO161" s="5" t="s">
        <v>7</v>
      </c>
      <c r="EP161" s="5" t="s">
        <v>2</v>
      </c>
      <c r="EQ161" s="7" t="s">
        <v>7</v>
      </c>
      <c r="ER161" s="5" t="s">
        <v>2</v>
      </c>
      <c r="ES161" s="7" t="s">
        <v>7</v>
      </c>
      <c r="ET161" s="5" t="s">
        <v>2</v>
      </c>
      <c r="EU161" s="7" t="s">
        <v>7</v>
      </c>
      <c r="EV161" s="5" t="s">
        <v>3</v>
      </c>
      <c r="EW161" s="5" t="s">
        <v>4</v>
      </c>
      <c r="EX161" s="7">
        <v>4</v>
      </c>
      <c r="EY161" s="5" t="s">
        <v>2</v>
      </c>
      <c r="EZ161" s="5" t="s">
        <v>7</v>
      </c>
      <c r="FA161" s="5" t="s">
        <v>2</v>
      </c>
      <c r="FB161" s="7" t="s">
        <v>7</v>
      </c>
      <c r="FC161" s="5" t="s">
        <v>2</v>
      </c>
      <c r="FD161" s="7" t="s">
        <v>7</v>
      </c>
      <c r="FE161" s="5" t="s">
        <v>2</v>
      </c>
      <c r="FF161" s="7" t="s">
        <v>7</v>
      </c>
      <c r="FG161" s="5" t="s">
        <v>3</v>
      </c>
      <c r="FH161" s="5" t="s">
        <v>1</v>
      </c>
      <c r="FI161" s="7">
        <v>5</v>
      </c>
      <c r="FJ161" s="5" t="s">
        <v>2</v>
      </c>
      <c r="FK161" s="5" t="s">
        <v>7</v>
      </c>
      <c r="FL161" s="5" t="s">
        <v>2</v>
      </c>
      <c r="FM161" s="7" t="s">
        <v>7</v>
      </c>
      <c r="FN161" s="5" t="s">
        <v>2</v>
      </c>
      <c r="FO161" s="7" t="s">
        <v>7</v>
      </c>
      <c r="FP161" s="5" t="s">
        <v>2</v>
      </c>
      <c r="FQ161" s="7" t="s">
        <v>7</v>
      </c>
      <c r="FR161" s="5" t="s">
        <v>3</v>
      </c>
      <c r="FT161" s="6"/>
      <c r="FU161" s="5" t="s">
        <v>405</v>
      </c>
      <c r="FV161" s="9" t="s">
        <v>5</v>
      </c>
      <c r="FW161" s="5" t="s">
        <v>2</v>
      </c>
      <c r="FX161" s="8" t="s">
        <v>7</v>
      </c>
      <c r="FY161" s="5" t="s">
        <v>2</v>
      </c>
      <c r="FZ161" s="8" t="s">
        <v>7</v>
      </c>
      <c r="GA161" s="5" t="s">
        <v>2</v>
      </c>
      <c r="GB161" s="8" t="s">
        <v>7</v>
      </c>
      <c r="GC161" s="5" t="s">
        <v>2</v>
      </c>
      <c r="GD161" s="8" t="s">
        <v>7</v>
      </c>
      <c r="GE161" s="5" t="s">
        <v>3</v>
      </c>
      <c r="GF161" s="6" t="s">
        <v>18</v>
      </c>
    </row>
    <row r="162" spans="1:188" x14ac:dyDescent="0.25">
      <c r="A162" s="5" t="s">
        <v>9</v>
      </c>
      <c r="B162" s="5">
        <v>9500</v>
      </c>
      <c r="C162" s="5" t="s">
        <v>10</v>
      </c>
      <c r="D162" s="5" t="s">
        <v>11</v>
      </c>
      <c r="E162" s="5" t="s">
        <v>20</v>
      </c>
      <c r="F162" s="5" t="s">
        <v>21</v>
      </c>
      <c r="G162" s="5" t="s">
        <v>22</v>
      </c>
      <c r="H162" s="5">
        <v>4</v>
      </c>
      <c r="I162" s="5" t="s">
        <v>12</v>
      </c>
      <c r="J162" s="5">
        <v>4</v>
      </c>
      <c r="K162" s="5" t="s">
        <v>14</v>
      </c>
      <c r="L162" s="5" t="s">
        <v>15</v>
      </c>
      <c r="M162" s="5" t="s">
        <v>16</v>
      </c>
      <c r="O162" s="5" t="s">
        <v>19</v>
      </c>
      <c r="P162" s="5" t="s">
        <v>23</v>
      </c>
      <c r="Q162" s="5" t="s">
        <v>1</v>
      </c>
      <c r="R162" s="7">
        <v>1</v>
      </c>
      <c r="S162" s="5" t="s">
        <v>2</v>
      </c>
      <c r="T162" s="7">
        <v>9500</v>
      </c>
      <c r="U162" s="5" t="s">
        <v>2</v>
      </c>
      <c r="V162" s="7" t="s">
        <v>8</v>
      </c>
      <c r="W162" s="5" t="s">
        <v>2</v>
      </c>
      <c r="X162" s="7" t="s">
        <v>7</v>
      </c>
      <c r="Y162" s="5" t="s">
        <v>2</v>
      </c>
      <c r="Z162" s="7" t="s">
        <v>7</v>
      </c>
      <c r="AA162" s="5" t="s">
        <v>3</v>
      </c>
      <c r="AB162" s="5" t="s">
        <v>4</v>
      </c>
      <c r="AC162" s="8">
        <v>2</v>
      </c>
      <c r="AD162" s="5" t="s">
        <v>2</v>
      </c>
      <c r="AE162" s="5" t="s">
        <v>7</v>
      </c>
      <c r="AF162" s="5" t="s">
        <v>2</v>
      </c>
      <c r="AG162" s="8" t="s">
        <v>7</v>
      </c>
      <c r="AH162" s="5" t="s">
        <v>2</v>
      </c>
      <c r="AI162" s="8" t="s">
        <v>7</v>
      </c>
      <c r="AJ162" s="5" t="s">
        <v>2</v>
      </c>
      <c r="AK162" s="8" t="s">
        <v>7</v>
      </c>
      <c r="AL162" s="5" t="s">
        <v>3</v>
      </c>
      <c r="AM162" s="5" t="s">
        <v>1</v>
      </c>
      <c r="AN162" s="7">
        <v>3</v>
      </c>
      <c r="AO162" s="5" t="s">
        <v>2</v>
      </c>
      <c r="AP162" s="5" t="s">
        <v>7</v>
      </c>
      <c r="AQ162" s="5" t="s">
        <v>2</v>
      </c>
      <c r="AR162" s="7" t="s">
        <v>7</v>
      </c>
      <c r="AS162" s="5" t="s">
        <v>2</v>
      </c>
      <c r="AT162" s="7" t="s">
        <v>7</v>
      </c>
      <c r="AU162" s="5" t="s">
        <v>2</v>
      </c>
      <c r="AV162" s="7" t="s">
        <v>7</v>
      </c>
      <c r="AW162" s="5" t="s">
        <v>3</v>
      </c>
      <c r="AX162" s="5" t="s">
        <v>4</v>
      </c>
      <c r="AY162" s="7">
        <v>4</v>
      </c>
      <c r="AZ162" s="5" t="s">
        <v>2</v>
      </c>
      <c r="BA162" s="5" t="s">
        <v>7</v>
      </c>
      <c r="BB162" s="5" t="s">
        <v>2</v>
      </c>
      <c r="BC162" s="7" t="s">
        <v>7</v>
      </c>
      <c r="BD162" s="5" t="s">
        <v>2</v>
      </c>
      <c r="BE162" s="7" t="s">
        <v>7</v>
      </c>
      <c r="BF162" s="5" t="s">
        <v>2</v>
      </c>
      <c r="BG162" s="7" t="s">
        <v>7</v>
      </c>
      <c r="BH162" s="5" t="s">
        <v>3</v>
      </c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V162" s="5" t="s">
        <v>405</v>
      </c>
      <c r="BW162" s="9" t="s">
        <v>5</v>
      </c>
      <c r="BX162" s="5" t="s">
        <v>2</v>
      </c>
      <c r="BY162" s="8" t="s">
        <v>7</v>
      </c>
      <c r="BZ162" s="5" t="s">
        <v>2</v>
      </c>
      <c r="CA162" s="8" t="s">
        <v>7</v>
      </c>
      <c r="CB162" s="5" t="s">
        <v>2</v>
      </c>
      <c r="CC162" s="8" t="s">
        <v>7</v>
      </c>
      <c r="CD162" s="5" t="s">
        <v>2</v>
      </c>
      <c r="CE162" s="8" t="s">
        <v>7</v>
      </c>
      <c r="CF162" s="5" t="s">
        <v>3</v>
      </c>
      <c r="CG162" s="6" t="s">
        <v>18</v>
      </c>
      <c r="CH162" s="11">
        <v>380</v>
      </c>
      <c r="CI162" s="6">
        <v>9500</v>
      </c>
      <c r="CJ162" s="6"/>
      <c r="CK162" s="6"/>
      <c r="CL162" s="6"/>
      <c r="CM162" s="6"/>
      <c r="CN162" s="6">
        <v>0.04</v>
      </c>
      <c r="CO162" s="6" t="s">
        <v>35</v>
      </c>
      <c r="CP162" s="6">
        <v>1</v>
      </c>
      <c r="CQ162" s="6" t="s">
        <v>29</v>
      </c>
      <c r="CR162" s="6" t="s">
        <v>27</v>
      </c>
      <c r="CS162" s="6">
        <v>9500</v>
      </c>
      <c r="CT162" s="6" t="s">
        <v>24</v>
      </c>
      <c r="CU162" s="6">
        <v>0.04</v>
      </c>
      <c r="CV162" s="6" t="s">
        <v>25</v>
      </c>
      <c r="CW162" s="6">
        <v>380</v>
      </c>
      <c r="CX162" s="6" t="s">
        <v>28</v>
      </c>
      <c r="CY162" s="6" t="s">
        <v>26</v>
      </c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 t="s">
        <v>36</v>
      </c>
      <c r="DN162" s="5" t="s">
        <v>19</v>
      </c>
      <c r="DO162" s="5" t="s">
        <v>23</v>
      </c>
      <c r="DP162" s="5" t="s">
        <v>1</v>
      </c>
      <c r="DQ162" s="7">
        <v>1</v>
      </c>
      <c r="DR162" s="5" t="s">
        <v>2</v>
      </c>
      <c r="DS162" s="7">
        <v>9500</v>
      </c>
      <c r="DT162" s="5" t="s">
        <v>2</v>
      </c>
      <c r="DU162" s="7" t="s">
        <v>132</v>
      </c>
      <c r="DV162" s="5" t="s">
        <v>2</v>
      </c>
      <c r="DW162" s="7" t="s">
        <v>7</v>
      </c>
      <c r="DX162" s="5" t="s">
        <v>2</v>
      </c>
      <c r="DY162" s="7" t="s">
        <v>7</v>
      </c>
      <c r="DZ162" s="5" t="s">
        <v>3</v>
      </c>
      <c r="EA162" s="5" t="s">
        <v>4</v>
      </c>
      <c r="EB162" s="8">
        <v>2</v>
      </c>
      <c r="EC162" s="5" t="s">
        <v>2</v>
      </c>
      <c r="ED162" s="5" t="s">
        <v>7</v>
      </c>
      <c r="EE162" s="5" t="s">
        <v>2</v>
      </c>
      <c r="EF162" s="8" t="s">
        <v>7</v>
      </c>
      <c r="EG162" s="5" t="s">
        <v>2</v>
      </c>
      <c r="EH162" s="8" t="s">
        <v>7</v>
      </c>
      <c r="EI162" s="5" t="s">
        <v>2</v>
      </c>
      <c r="EJ162" s="8" t="s">
        <v>7</v>
      </c>
      <c r="EK162" s="5" t="s">
        <v>3</v>
      </c>
      <c r="EL162" s="5" t="s">
        <v>1</v>
      </c>
      <c r="EM162" s="7">
        <v>3</v>
      </c>
      <c r="EN162" s="5" t="s">
        <v>2</v>
      </c>
      <c r="EO162" s="5" t="s">
        <v>7</v>
      </c>
      <c r="EP162" s="5" t="s">
        <v>2</v>
      </c>
      <c r="EQ162" s="7" t="s">
        <v>7</v>
      </c>
      <c r="ER162" s="5" t="s">
        <v>2</v>
      </c>
      <c r="ES162" s="7" t="s">
        <v>7</v>
      </c>
      <c r="ET162" s="5" t="s">
        <v>2</v>
      </c>
      <c r="EU162" s="7" t="s">
        <v>7</v>
      </c>
      <c r="EV162" s="5" t="s">
        <v>3</v>
      </c>
      <c r="EW162" s="5" t="s">
        <v>4</v>
      </c>
      <c r="EX162" s="7">
        <v>4</v>
      </c>
      <c r="EY162" s="5" t="s">
        <v>2</v>
      </c>
      <c r="EZ162" s="5" t="s">
        <v>7</v>
      </c>
      <c r="FA162" s="5" t="s">
        <v>2</v>
      </c>
      <c r="FB162" s="7" t="s">
        <v>7</v>
      </c>
      <c r="FC162" s="5" t="s">
        <v>2</v>
      </c>
      <c r="FD162" s="7" t="s">
        <v>7</v>
      </c>
      <c r="FE162" s="5" t="s">
        <v>2</v>
      </c>
      <c r="FF162" s="7" t="s">
        <v>7</v>
      </c>
      <c r="FG162" s="5" t="s">
        <v>3</v>
      </c>
      <c r="FJ162" s="7"/>
      <c r="FN162" s="7"/>
      <c r="FP162" s="7"/>
      <c r="FR162" s="7"/>
      <c r="FT162" s="6"/>
      <c r="FU162" s="5" t="s">
        <v>405</v>
      </c>
      <c r="FV162" s="9" t="s">
        <v>5</v>
      </c>
      <c r="FW162" s="5" t="s">
        <v>2</v>
      </c>
      <c r="FX162" s="8" t="s">
        <v>7</v>
      </c>
      <c r="FY162" s="5" t="s">
        <v>2</v>
      </c>
      <c r="FZ162" s="8" t="s">
        <v>7</v>
      </c>
      <c r="GA162" s="5" t="s">
        <v>2</v>
      </c>
      <c r="GB162" s="8" t="s">
        <v>7</v>
      </c>
      <c r="GC162" s="5" t="s">
        <v>2</v>
      </c>
      <c r="GD162" s="8" t="s">
        <v>7</v>
      </c>
      <c r="GE162" s="5" t="s">
        <v>3</v>
      </c>
      <c r="GF162" s="6" t="s">
        <v>18</v>
      </c>
    </row>
    <row r="163" spans="1:188" x14ac:dyDescent="0.25">
      <c r="A163" s="5" t="s">
        <v>9</v>
      </c>
      <c r="B163" s="5">
        <v>13800</v>
      </c>
      <c r="C163" s="5" t="s">
        <v>10</v>
      </c>
      <c r="D163" s="5" t="s">
        <v>11</v>
      </c>
      <c r="E163" s="5" t="s">
        <v>20</v>
      </c>
      <c r="F163" s="5" t="s">
        <v>21</v>
      </c>
      <c r="G163" s="5" t="s">
        <v>22</v>
      </c>
      <c r="H163" s="5">
        <v>2</v>
      </c>
      <c r="I163" s="5" t="s">
        <v>12</v>
      </c>
      <c r="J163" s="5">
        <v>3</v>
      </c>
      <c r="K163" s="5" t="s">
        <v>14</v>
      </c>
      <c r="L163" s="5" t="s">
        <v>15</v>
      </c>
      <c r="M163" s="5" t="s">
        <v>16</v>
      </c>
      <c r="O163" s="5" t="s">
        <v>19</v>
      </c>
      <c r="P163" s="5" t="s">
        <v>23</v>
      </c>
      <c r="Q163" s="5" t="s">
        <v>1</v>
      </c>
      <c r="R163" s="7">
        <v>1</v>
      </c>
      <c r="S163" s="5" t="s">
        <v>2</v>
      </c>
      <c r="T163" s="7">
        <v>13800</v>
      </c>
      <c r="U163" s="5" t="s">
        <v>2</v>
      </c>
      <c r="V163" s="7" t="s">
        <v>8</v>
      </c>
      <c r="W163" s="5" t="s">
        <v>2</v>
      </c>
      <c r="X163" s="7" t="s">
        <v>7</v>
      </c>
      <c r="Y163" s="5" t="s">
        <v>2</v>
      </c>
      <c r="Z163" s="7" t="s">
        <v>7</v>
      </c>
      <c r="AA163" s="5" t="s">
        <v>3</v>
      </c>
      <c r="AB163" s="5" t="s">
        <v>4</v>
      </c>
      <c r="AC163" s="8">
        <v>2</v>
      </c>
      <c r="AD163" s="5" t="s">
        <v>2</v>
      </c>
      <c r="AE163" s="5" t="s">
        <v>7</v>
      </c>
      <c r="AF163" s="5" t="s">
        <v>2</v>
      </c>
      <c r="AG163" s="8" t="s">
        <v>7</v>
      </c>
      <c r="AH163" s="5" t="s">
        <v>2</v>
      </c>
      <c r="AI163" s="8" t="s">
        <v>7</v>
      </c>
      <c r="AJ163" s="5" t="s">
        <v>2</v>
      </c>
      <c r="AK163" s="8" t="s">
        <v>7</v>
      </c>
      <c r="AL163" s="5" t="s">
        <v>3</v>
      </c>
      <c r="AM163" s="5" t="s">
        <v>1</v>
      </c>
      <c r="AN163" s="7">
        <v>3</v>
      </c>
      <c r="AO163" s="5" t="s">
        <v>2</v>
      </c>
      <c r="AP163" s="5" t="s">
        <v>7</v>
      </c>
      <c r="AQ163" s="5" t="s">
        <v>2</v>
      </c>
      <c r="AR163" s="7" t="s">
        <v>7</v>
      </c>
      <c r="AS163" s="5" t="s">
        <v>2</v>
      </c>
      <c r="AT163" s="7" t="s">
        <v>7</v>
      </c>
      <c r="AU163" s="5" t="s">
        <v>2</v>
      </c>
      <c r="AV163" s="7" t="s">
        <v>7</v>
      </c>
      <c r="AW163" s="5" t="s">
        <v>3</v>
      </c>
      <c r="AY163" s="7"/>
      <c r="BC163" s="7"/>
      <c r="BE163" s="7"/>
      <c r="BG163" s="7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V163" s="5" t="s">
        <v>405</v>
      </c>
      <c r="BW163" s="9" t="s">
        <v>5</v>
      </c>
      <c r="BX163" s="5" t="s">
        <v>2</v>
      </c>
      <c r="BY163" s="8" t="s">
        <v>7</v>
      </c>
      <c r="BZ163" s="5" t="s">
        <v>2</v>
      </c>
      <c r="CA163" s="8" t="s">
        <v>7</v>
      </c>
      <c r="CB163" s="5" t="s">
        <v>2</v>
      </c>
      <c r="CC163" s="8" t="s">
        <v>7</v>
      </c>
      <c r="CD163" s="5" t="s">
        <v>2</v>
      </c>
      <c r="CE163" s="8" t="s">
        <v>7</v>
      </c>
      <c r="CF163" s="5" t="s">
        <v>3</v>
      </c>
      <c r="CG163" s="6" t="s">
        <v>18</v>
      </c>
      <c r="CH163" s="11">
        <v>276</v>
      </c>
      <c r="CI163" s="6">
        <v>13800</v>
      </c>
      <c r="CJ163" s="6"/>
      <c r="CK163" s="6"/>
      <c r="CL163" s="6"/>
      <c r="CM163" s="6"/>
      <c r="CN163" s="6">
        <v>0.02</v>
      </c>
      <c r="CO163" s="6" t="s">
        <v>35</v>
      </c>
      <c r="CP163" s="6">
        <v>1</v>
      </c>
      <c r="CQ163" s="6" t="s">
        <v>29</v>
      </c>
      <c r="CR163" s="6" t="s">
        <v>27</v>
      </c>
      <c r="CS163" s="6">
        <v>13800</v>
      </c>
      <c r="CT163" s="6" t="s">
        <v>24</v>
      </c>
      <c r="CU163" s="6">
        <v>0.02</v>
      </c>
      <c r="CV163" s="6" t="s">
        <v>25</v>
      </c>
      <c r="CW163" s="6">
        <v>276</v>
      </c>
      <c r="CX163" s="6" t="s">
        <v>28</v>
      </c>
      <c r="CY163" s="6" t="s">
        <v>26</v>
      </c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 t="s">
        <v>36</v>
      </c>
      <c r="DN163" s="5" t="s">
        <v>19</v>
      </c>
      <c r="DO163" s="5" t="s">
        <v>23</v>
      </c>
      <c r="DP163" s="5" t="s">
        <v>1</v>
      </c>
      <c r="DQ163" s="7">
        <v>1</v>
      </c>
      <c r="DR163" s="5" t="s">
        <v>2</v>
      </c>
      <c r="DS163" s="7">
        <v>13800</v>
      </c>
      <c r="DT163" s="5" t="s">
        <v>2</v>
      </c>
      <c r="DU163" s="7" t="s">
        <v>348</v>
      </c>
      <c r="DV163" s="5" t="s">
        <v>2</v>
      </c>
      <c r="DW163" s="7" t="s">
        <v>7</v>
      </c>
      <c r="DX163" s="5" t="s">
        <v>2</v>
      </c>
      <c r="DY163" s="7" t="s">
        <v>7</v>
      </c>
      <c r="DZ163" s="5" t="s">
        <v>3</v>
      </c>
      <c r="EA163" s="5" t="s">
        <v>4</v>
      </c>
      <c r="EB163" s="8">
        <v>2</v>
      </c>
      <c r="EC163" s="5" t="s">
        <v>2</v>
      </c>
      <c r="ED163" s="5" t="s">
        <v>7</v>
      </c>
      <c r="EE163" s="5" t="s">
        <v>2</v>
      </c>
      <c r="EF163" s="8" t="s">
        <v>7</v>
      </c>
      <c r="EG163" s="5" t="s">
        <v>2</v>
      </c>
      <c r="EH163" s="8" t="s">
        <v>7</v>
      </c>
      <c r="EI163" s="5" t="s">
        <v>2</v>
      </c>
      <c r="EJ163" s="8" t="s">
        <v>7</v>
      </c>
      <c r="EK163" s="5" t="s">
        <v>3</v>
      </c>
      <c r="EL163" s="5" t="s">
        <v>1</v>
      </c>
      <c r="EM163" s="7">
        <v>3</v>
      </c>
      <c r="EN163" s="5" t="s">
        <v>2</v>
      </c>
      <c r="EO163" s="5" t="s">
        <v>7</v>
      </c>
      <c r="EP163" s="5" t="s">
        <v>2</v>
      </c>
      <c r="EQ163" s="7" t="s">
        <v>7</v>
      </c>
      <c r="ER163" s="5" t="s">
        <v>2</v>
      </c>
      <c r="ES163" s="7" t="s">
        <v>7</v>
      </c>
      <c r="ET163" s="5" t="s">
        <v>2</v>
      </c>
      <c r="EU163" s="7" t="s">
        <v>7</v>
      </c>
      <c r="EV163" s="5" t="s">
        <v>3</v>
      </c>
      <c r="EX163" s="7"/>
      <c r="FB163" s="7"/>
      <c r="FD163" s="7"/>
      <c r="FF163" s="7"/>
      <c r="FJ163" s="7"/>
      <c r="FN163" s="7"/>
      <c r="FP163" s="7"/>
      <c r="FR163" s="7"/>
      <c r="FT163" s="6"/>
      <c r="FU163" s="5" t="s">
        <v>405</v>
      </c>
      <c r="FV163" s="9" t="s">
        <v>5</v>
      </c>
      <c r="FW163" s="5" t="s">
        <v>2</v>
      </c>
      <c r="FX163" s="8" t="s">
        <v>7</v>
      </c>
      <c r="FY163" s="5" t="s">
        <v>2</v>
      </c>
      <c r="FZ163" s="8" t="s">
        <v>7</v>
      </c>
      <c r="GA163" s="5" t="s">
        <v>2</v>
      </c>
      <c r="GB163" s="8" t="s">
        <v>7</v>
      </c>
      <c r="GC163" s="5" t="s">
        <v>2</v>
      </c>
      <c r="GD163" s="8" t="s">
        <v>7</v>
      </c>
      <c r="GE163" s="5" t="s">
        <v>3</v>
      </c>
      <c r="GF163" s="6" t="s">
        <v>18</v>
      </c>
    </row>
    <row r="164" spans="1:188" x14ac:dyDescent="0.25">
      <c r="A164" s="5" t="s">
        <v>9</v>
      </c>
      <c r="B164" s="5">
        <v>8800</v>
      </c>
      <c r="C164" s="5" t="s">
        <v>10</v>
      </c>
      <c r="D164" s="5" t="s">
        <v>11</v>
      </c>
      <c r="E164" s="5" t="s">
        <v>20</v>
      </c>
      <c r="F164" s="5" t="s">
        <v>21</v>
      </c>
      <c r="G164" s="5" t="s">
        <v>22</v>
      </c>
      <c r="H164" s="5">
        <v>3</v>
      </c>
      <c r="I164" s="5" t="s">
        <v>12</v>
      </c>
      <c r="J164" s="5">
        <v>5</v>
      </c>
      <c r="K164" s="5" t="s">
        <v>14</v>
      </c>
      <c r="L164" s="5" t="s">
        <v>15</v>
      </c>
      <c r="M164" s="5" t="s">
        <v>16</v>
      </c>
      <c r="O164" s="5" t="s">
        <v>19</v>
      </c>
      <c r="P164" s="5" t="s">
        <v>23</v>
      </c>
      <c r="Q164" s="5" t="s">
        <v>1</v>
      </c>
      <c r="R164" s="7">
        <v>1</v>
      </c>
      <c r="S164" s="5" t="s">
        <v>2</v>
      </c>
      <c r="T164" s="7">
        <v>8800</v>
      </c>
      <c r="U164" s="5" t="s">
        <v>2</v>
      </c>
      <c r="V164" s="7" t="s">
        <v>8</v>
      </c>
      <c r="W164" s="5" t="s">
        <v>2</v>
      </c>
      <c r="X164" s="7" t="s">
        <v>7</v>
      </c>
      <c r="Y164" s="5" t="s">
        <v>2</v>
      </c>
      <c r="Z164" s="7" t="s">
        <v>7</v>
      </c>
      <c r="AA164" s="5" t="s">
        <v>3</v>
      </c>
      <c r="AB164" s="5" t="s">
        <v>4</v>
      </c>
      <c r="AC164" s="8">
        <v>2</v>
      </c>
      <c r="AD164" s="5" t="s">
        <v>2</v>
      </c>
      <c r="AE164" s="5" t="s">
        <v>7</v>
      </c>
      <c r="AF164" s="5" t="s">
        <v>2</v>
      </c>
      <c r="AG164" s="8" t="s">
        <v>7</v>
      </c>
      <c r="AH164" s="5" t="s">
        <v>2</v>
      </c>
      <c r="AI164" s="8" t="s">
        <v>7</v>
      </c>
      <c r="AJ164" s="5" t="s">
        <v>2</v>
      </c>
      <c r="AK164" s="8" t="s">
        <v>7</v>
      </c>
      <c r="AL164" s="5" t="s">
        <v>3</v>
      </c>
      <c r="AM164" s="5" t="s">
        <v>1</v>
      </c>
      <c r="AN164" s="7">
        <v>3</v>
      </c>
      <c r="AO164" s="5" t="s">
        <v>2</v>
      </c>
      <c r="AP164" s="5" t="s">
        <v>7</v>
      </c>
      <c r="AQ164" s="5" t="s">
        <v>2</v>
      </c>
      <c r="AR164" s="7" t="s">
        <v>7</v>
      </c>
      <c r="AS164" s="5" t="s">
        <v>2</v>
      </c>
      <c r="AT164" s="7" t="s">
        <v>7</v>
      </c>
      <c r="AU164" s="5" t="s">
        <v>2</v>
      </c>
      <c r="AV164" s="7" t="s">
        <v>7</v>
      </c>
      <c r="AW164" s="5" t="s">
        <v>3</v>
      </c>
      <c r="AX164" s="5" t="s">
        <v>4</v>
      </c>
      <c r="AY164" s="7">
        <v>4</v>
      </c>
      <c r="AZ164" s="5" t="s">
        <v>2</v>
      </c>
      <c r="BA164" s="5" t="s">
        <v>7</v>
      </c>
      <c r="BB164" s="5" t="s">
        <v>2</v>
      </c>
      <c r="BC164" s="7" t="s">
        <v>7</v>
      </c>
      <c r="BD164" s="5" t="s">
        <v>2</v>
      </c>
      <c r="BE164" s="7" t="s">
        <v>7</v>
      </c>
      <c r="BF164" s="5" t="s">
        <v>2</v>
      </c>
      <c r="BG164" s="7" t="s">
        <v>7</v>
      </c>
      <c r="BH164" s="5" t="s">
        <v>3</v>
      </c>
      <c r="BI164" s="5"/>
      <c r="BJ164" s="5" t="s">
        <v>1</v>
      </c>
      <c r="BK164" s="7">
        <v>5</v>
      </c>
      <c r="BL164" s="5" t="s">
        <v>2</v>
      </c>
      <c r="BM164" s="5" t="s">
        <v>7</v>
      </c>
      <c r="BN164" s="5" t="s">
        <v>2</v>
      </c>
      <c r="BO164" s="7" t="s">
        <v>7</v>
      </c>
      <c r="BP164" s="5" t="s">
        <v>2</v>
      </c>
      <c r="BQ164" s="7"/>
      <c r="BR164" s="5" t="s">
        <v>2</v>
      </c>
      <c r="BS164" s="7" t="s">
        <v>7</v>
      </c>
      <c r="BT164" s="5" t="s">
        <v>3</v>
      </c>
      <c r="BV164" s="5" t="s">
        <v>405</v>
      </c>
      <c r="BW164" s="9" t="s">
        <v>5</v>
      </c>
      <c r="BX164" s="5" t="s">
        <v>2</v>
      </c>
      <c r="BY164" s="8" t="s">
        <v>7</v>
      </c>
      <c r="BZ164" s="5" t="s">
        <v>2</v>
      </c>
      <c r="CA164" s="8" t="s">
        <v>7</v>
      </c>
      <c r="CB164" s="5" t="s">
        <v>2</v>
      </c>
      <c r="CC164" s="8" t="s">
        <v>7</v>
      </c>
      <c r="CD164" s="5" t="s">
        <v>2</v>
      </c>
      <c r="CE164" s="8" t="s">
        <v>7</v>
      </c>
      <c r="CF164" s="5" t="s">
        <v>3</v>
      </c>
      <c r="CG164" s="6" t="s">
        <v>18</v>
      </c>
      <c r="CH164" s="11">
        <v>264</v>
      </c>
      <c r="CI164" s="6">
        <v>8800</v>
      </c>
      <c r="CJ164" s="6"/>
      <c r="CK164" s="6"/>
      <c r="CL164" s="6"/>
      <c r="CM164" s="6"/>
      <c r="CN164" s="6">
        <v>0.03</v>
      </c>
      <c r="CO164" s="6" t="s">
        <v>35</v>
      </c>
      <c r="CP164" s="6">
        <v>1</v>
      </c>
      <c r="CQ164" s="6" t="s">
        <v>29</v>
      </c>
      <c r="CR164" s="6" t="s">
        <v>27</v>
      </c>
      <c r="CS164" s="6">
        <v>8800</v>
      </c>
      <c r="CT164" s="6" t="s">
        <v>24</v>
      </c>
      <c r="CU164" s="6">
        <v>0.03</v>
      </c>
      <c r="CV164" s="6" t="s">
        <v>25</v>
      </c>
      <c r="CW164" s="6">
        <v>264</v>
      </c>
      <c r="CX164" s="6" t="s">
        <v>28</v>
      </c>
      <c r="CY164" s="6" t="s">
        <v>26</v>
      </c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 t="s">
        <v>36</v>
      </c>
      <c r="DN164" s="5" t="s">
        <v>19</v>
      </c>
      <c r="DO164" s="5" t="s">
        <v>23</v>
      </c>
      <c r="DP164" s="5" t="s">
        <v>1</v>
      </c>
      <c r="DQ164" s="7">
        <v>1</v>
      </c>
      <c r="DR164" s="5" t="s">
        <v>2</v>
      </c>
      <c r="DS164" s="7">
        <v>8800</v>
      </c>
      <c r="DT164" s="5" t="s">
        <v>2</v>
      </c>
      <c r="DU164" s="7" t="s">
        <v>362</v>
      </c>
      <c r="DV164" s="5" t="s">
        <v>2</v>
      </c>
      <c r="DW164" s="7" t="s">
        <v>7</v>
      </c>
      <c r="DX164" s="5" t="s">
        <v>2</v>
      </c>
      <c r="DY164" s="7" t="s">
        <v>7</v>
      </c>
      <c r="DZ164" s="5" t="s">
        <v>3</v>
      </c>
      <c r="EA164" s="5" t="s">
        <v>4</v>
      </c>
      <c r="EB164" s="8">
        <v>2</v>
      </c>
      <c r="EC164" s="5" t="s">
        <v>2</v>
      </c>
      <c r="ED164" s="5" t="s">
        <v>7</v>
      </c>
      <c r="EE164" s="5" t="s">
        <v>2</v>
      </c>
      <c r="EF164" s="8" t="s">
        <v>7</v>
      </c>
      <c r="EG164" s="5" t="s">
        <v>2</v>
      </c>
      <c r="EH164" s="8" t="s">
        <v>7</v>
      </c>
      <c r="EI164" s="5" t="s">
        <v>2</v>
      </c>
      <c r="EJ164" s="8" t="s">
        <v>7</v>
      </c>
      <c r="EK164" s="5" t="s">
        <v>3</v>
      </c>
      <c r="EL164" s="5" t="s">
        <v>1</v>
      </c>
      <c r="EM164" s="7">
        <v>3</v>
      </c>
      <c r="EN164" s="5" t="s">
        <v>2</v>
      </c>
      <c r="EO164" s="5" t="s">
        <v>7</v>
      </c>
      <c r="EP164" s="5" t="s">
        <v>2</v>
      </c>
      <c r="EQ164" s="7" t="s">
        <v>7</v>
      </c>
      <c r="ER164" s="5" t="s">
        <v>2</v>
      </c>
      <c r="ES164" s="7" t="s">
        <v>7</v>
      </c>
      <c r="ET164" s="5" t="s">
        <v>2</v>
      </c>
      <c r="EU164" s="7" t="s">
        <v>7</v>
      </c>
      <c r="EV164" s="5" t="s">
        <v>3</v>
      </c>
      <c r="EW164" s="5" t="s">
        <v>4</v>
      </c>
      <c r="EX164" s="7">
        <v>4</v>
      </c>
      <c r="EY164" s="5" t="s">
        <v>2</v>
      </c>
      <c r="EZ164" s="5" t="s">
        <v>7</v>
      </c>
      <c r="FA164" s="5" t="s">
        <v>2</v>
      </c>
      <c r="FB164" s="7" t="s">
        <v>7</v>
      </c>
      <c r="FC164" s="5" t="s">
        <v>2</v>
      </c>
      <c r="FD164" s="7" t="s">
        <v>7</v>
      </c>
      <c r="FE164" s="5" t="s">
        <v>2</v>
      </c>
      <c r="FF164" s="7" t="s">
        <v>7</v>
      </c>
      <c r="FG164" s="5" t="s">
        <v>3</v>
      </c>
      <c r="FH164" s="5" t="s">
        <v>1</v>
      </c>
      <c r="FI164" s="7">
        <v>5</v>
      </c>
      <c r="FJ164" s="5" t="s">
        <v>2</v>
      </c>
      <c r="FK164" s="5" t="s">
        <v>7</v>
      </c>
      <c r="FL164" s="5" t="s">
        <v>2</v>
      </c>
      <c r="FM164" s="7" t="s">
        <v>7</v>
      </c>
      <c r="FN164" s="5" t="s">
        <v>2</v>
      </c>
      <c r="FO164" s="7" t="s">
        <v>7</v>
      </c>
      <c r="FP164" s="5" t="s">
        <v>2</v>
      </c>
      <c r="FQ164" s="7" t="s">
        <v>7</v>
      </c>
      <c r="FR164" s="5" t="s">
        <v>3</v>
      </c>
      <c r="FT164" s="6"/>
      <c r="FU164" s="5" t="s">
        <v>405</v>
      </c>
      <c r="FV164" s="9" t="s">
        <v>5</v>
      </c>
      <c r="FW164" s="5" t="s">
        <v>2</v>
      </c>
      <c r="FX164" s="8" t="s">
        <v>7</v>
      </c>
      <c r="FY164" s="5" t="s">
        <v>2</v>
      </c>
      <c r="FZ164" s="8" t="s">
        <v>7</v>
      </c>
      <c r="GA164" s="5" t="s">
        <v>2</v>
      </c>
      <c r="GB164" s="8" t="s">
        <v>7</v>
      </c>
      <c r="GC164" s="5" t="s">
        <v>2</v>
      </c>
      <c r="GD164" s="8" t="s">
        <v>7</v>
      </c>
      <c r="GE164" s="5" t="s">
        <v>3</v>
      </c>
      <c r="GF164" s="6" t="s">
        <v>18</v>
      </c>
    </row>
    <row r="165" spans="1:188" x14ac:dyDescent="0.25">
      <c r="A165" s="5" t="s">
        <v>9</v>
      </c>
      <c r="B165" s="5">
        <v>11200</v>
      </c>
      <c r="C165" s="5" t="s">
        <v>10</v>
      </c>
      <c r="D165" s="5" t="s">
        <v>11</v>
      </c>
      <c r="E165" s="5" t="s">
        <v>20</v>
      </c>
      <c r="F165" s="5" t="s">
        <v>21</v>
      </c>
      <c r="G165" s="5" t="s">
        <v>22</v>
      </c>
      <c r="H165" s="5">
        <v>8</v>
      </c>
      <c r="I165" s="5" t="s">
        <v>12</v>
      </c>
      <c r="J165" s="5">
        <v>4</v>
      </c>
      <c r="K165" s="5" t="s">
        <v>14</v>
      </c>
      <c r="L165" s="5" t="s">
        <v>15</v>
      </c>
      <c r="M165" s="5" t="s">
        <v>16</v>
      </c>
      <c r="O165" s="5" t="s">
        <v>19</v>
      </c>
      <c r="P165" s="5" t="s">
        <v>23</v>
      </c>
      <c r="Q165" s="5" t="s">
        <v>1</v>
      </c>
      <c r="R165" s="7">
        <v>1</v>
      </c>
      <c r="S165" s="5" t="s">
        <v>2</v>
      </c>
      <c r="T165" s="7">
        <v>11200</v>
      </c>
      <c r="U165" s="5" t="s">
        <v>2</v>
      </c>
      <c r="V165" s="7" t="s">
        <v>8</v>
      </c>
      <c r="W165" s="5" t="s">
        <v>2</v>
      </c>
      <c r="X165" s="7" t="s">
        <v>7</v>
      </c>
      <c r="Y165" s="5" t="s">
        <v>2</v>
      </c>
      <c r="Z165" s="7" t="s">
        <v>7</v>
      </c>
      <c r="AA165" s="5" t="s">
        <v>3</v>
      </c>
      <c r="AB165" s="5" t="s">
        <v>4</v>
      </c>
      <c r="AC165" s="8">
        <v>2</v>
      </c>
      <c r="AD165" s="5" t="s">
        <v>2</v>
      </c>
      <c r="AE165" s="5" t="s">
        <v>7</v>
      </c>
      <c r="AF165" s="5" t="s">
        <v>2</v>
      </c>
      <c r="AG165" s="8" t="s">
        <v>7</v>
      </c>
      <c r="AH165" s="5" t="s">
        <v>2</v>
      </c>
      <c r="AI165" s="8" t="s">
        <v>7</v>
      </c>
      <c r="AJ165" s="5" t="s">
        <v>2</v>
      </c>
      <c r="AK165" s="8" t="s">
        <v>7</v>
      </c>
      <c r="AL165" s="5" t="s">
        <v>3</v>
      </c>
      <c r="AM165" s="5" t="s">
        <v>1</v>
      </c>
      <c r="AN165" s="7">
        <v>3</v>
      </c>
      <c r="AO165" s="5" t="s">
        <v>2</v>
      </c>
      <c r="AP165" s="5" t="s">
        <v>7</v>
      </c>
      <c r="AQ165" s="5" t="s">
        <v>2</v>
      </c>
      <c r="AR165" s="7" t="s">
        <v>7</v>
      </c>
      <c r="AS165" s="5" t="s">
        <v>2</v>
      </c>
      <c r="AT165" s="7" t="s">
        <v>7</v>
      </c>
      <c r="AU165" s="5" t="s">
        <v>2</v>
      </c>
      <c r="AV165" s="7" t="s">
        <v>7</v>
      </c>
      <c r="AW165" s="5" t="s">
        <v>3</v>
      </c>
      <c r="AX165" s="5" t="s">
        <v>4</v>
      </c>
      <c r="AY165" s="7">
        <v>4</v>
      </c>
      <c r="AZ165" s="5" t="s">
        <v>2</v>
      </c>
      <c r="BA165" s="5" t="s">
        <v>7</v>
      </c>
      <c r="BB165" s="5" t="s">
        <v>2</v>
      </c>
      <c r="BC165" s="7" t="s">
        <v>7</v>
      </c>
      <c r="BD165" s="5" t="s">
        <v>2</v>
      </c>
      <c r="BE165" s="7" t="s">
        <v>7</v>
      </c>
      <c r="BF165" s="5" t="s">
        <v>2</v>
      </c>
      <c r="BG165" s="7" t="s">
        <v>7</v>
      </c>
      <c r="BH165" s="5" t="s">
        <v>3</v>
      </c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V165" s="5" t="s">
        <v>405</v>
      </c>
      <c r="BW165" s="9" t="s">
        <v>5</v>
      </c>
      <c r="BX165" s="5" t="s">
        <v>2</v>
      </c>
      <c r="BY165" s="8" t="s">
        <v>7</v>
      </c>
      <c r="BZ165" s="5" t="s">
        <v>2</v>
      </c>
      <c r="CA165" s="8" t="s">
        <v>7</v>
      </c>
      <c r="CB165" s="5" t="s">
        <v>2</v>
      </c>
      <c r="CC165" s="8" t="s">
        <v>7</v>
      </c>
      <c r="CD165" s="5" t="s">
        <v>2</v>
      </c>
      <c r="CE165" s="8" t="s">
        <v>7</v>
      </c>
      <c r="CF165" s="5" t="s">
        <v>3</v>
      </c>
      <c r="CG165" s="6" t="s">
        <v>18</v>
      </c>
      <c r="CH165" s="11">
        <v>896</v>
      </c>
      <c r="CI165" s="6">
        <v>11200</v>
      </c>
      <c r="CJ165" s="6"/>
      <c r="CK165" s="6"/>
      <c r="CL165" s="6"/>
      <c r="CM165" s="6"/>
      <c r="CN165" s="6">
        <v>0.08</v>
      </c>
      <c r="CO165" s="6" t="s">
        <v>35</v>
      </c>
      <c r="CP165" s="6">
        <v>1</v>
      </c>
      <c r="CQ165" s="6" t="s">
        <v>29</v>
      </c>
      <c r="CR165" s="6" t="s">
        <v>27</v>
      </c>
      <c r="CS165" s="6">
        <v>11200</v>
      </c>
      <c r="CT165" s="6" t="s">
        <v>24</v>
      </c>
      <c r="CU165" s="6">
        <v>0.08</v>
      </c>
      <c r="CV165" s="6" t="s">
        <v>25</v>
      </c>
      <c r="CW165" s="6">
        <v>896</v>
      </c>
      <c r="CX165" s="6" t="s">
        <v>28</v>
      </c>
      <c r="CY165" s="6" t="s">
        <v>26</v>
      </c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 t="s">
        <v>36</v>
      </c>
      <c r="DN165" s="5" t="s">
        <v>19</v>
      </c>
      <c r="DO165" s="5" t="s">
        <v>23</v>
      </c>
      <c r="DP165" s="5" t="s">
        <v>1</v>
      </c>
      <c r="DQ165" s="7">
        <v>1</v>
      </c>
      <c r="DR165" s="5" t="s">
        <v>2</v>
      </c>
      <c r="DS165" s="7">
        <v>11200</v>
      </c>
      <c r="DT165" s="5" t="s">
        <v>2</v>
      </c>
      <c r="DU165" s="7" t="s">
        <v>1559</v>
      </c>
      <c r="DV165" s="5" t="s">
        <v>2</v>
      </c>
      <c r="DW165" s="7" t="s">
        <v>7</v>
      </c>
      <c r="DX165" s="5" t="s">
        <v>2</v>
      </c>
      <c r="DY165" s="7" t="s">
        <v>7</v>
      </c>
      <c r="DZ165" s="5" t="s">
        <v>3</v>
      </c>
      <c r="EA165" s="5" t="s">
        <v>4</v>
      </c>
      <c r="EB165" s="8">
        <v>2</v>
      </c>
      <c r="EC165" s="5" t="s">
        <v>2</v>
      </c>
      <c r="ED165" s="5" t="s">
        <v>7</v>
      </c>
      <c r="EE165" s="5" t="s">
        <v>2</v>
      </c>
      <c r="EF165" s="8" t="s">
        <v>7</v>
      </c>
      <c r="EG165" s="5" t="s">
        <v>2</v>
      </c>
      <c r="EH165" s="8" t="s">
        <v>7</v>
      </c>
      <c r="EI165" s="5" t="s">
        <v>2</v>
      </c>
      <c r="EJ165" s="8" t="s">
        <v>7</v>
      </c>
      <c r="EK165" s="5" t="s">
        <v>3</v>
      </c>
      <c r="EL165" s="5" t="s">
        <v>1</v>
      </c>
      <c r="EM165" s="7">
        <v>3</v>
      </c>
      <c r="EN165" s="5" t="s">
        <v>2</v>
      </c>
      <c r="EO165" s="5" t="s">
        <v>7</v>
      </c>
      <c r="EP165" s="5" t="s">
        <v>2</v>
      </c>
      <c r="EQ165" s="7" t="s">
        <v>7</v>
      </c>
      <c r="ER165" s="5" t="s">
        <v>2</v>
      </c>
      <c r="ES165" s="7" t="s">
        <v>7</v>
      </c>
      <c r="ET165" s="5" t="s">
        <v>2</v>
      </c>
      <c r="EU165" s="7" t="s">
        <v>7</v>
      </c>
      <c r="EV165" s="5" t="s">
        <v>3</v>
      </c>
      <c r="EW165" s="5" t="s">
        <v>4</v>
      </c>
      <c r="EX165" s="7">
        <v>4</v>
      </c>
      <c r="EY165" s="5" t="s">
        <v>2</v>
      </c>
      <c r="EZ165" s="5" t="s">
        <v>7</v>
      </c>
      <c r="FA165" s="5" t="s">
        <v>2</v>
      </c>
      <c r="FB165" s="7" t="s">
        <v>7</v>
      </c>
      <c r="FC165" s="5" t="s">
        <v>2</v>
      </c>
      <c r="FD165" s="7" t="s">
        <v>7</v>
      </c>
      <c r="FE165" s="5" t="s">
        <v>2</v>
      </c>
      <c r="FF165" s="7" t="s">
        <v>7</v>
      </c>
      <c r="FG165" s="5" t="s">
        <v>3</v>
      </c>
      <c r="FJ165" s="7"/>
      <c r="FN165" s="7"/>
      <c r="FP165" s="7"/>
      <c r="FR165" s="7"/>
      <c r="FT165" s="6"/>
      <c r="FU165" s="5" t="s">
        <v>405</v>
      </c>
      <c r="FV165" s="9" t="s">
        <v>5</v>
      </c>
      <c r="FW165" s="5" t="s">
        <v>2</v>
      </c>
      <c r="FX165" s="8" t="s">
        <v>7</v>
      </c>
      <c r="FY165" s="5" t="s">
        <v>2</v>
      </c>
      <c r="FZ165" s="8" t="s">
        <v>7</v>
      </c>
      <c r="GA165" s="5" t="s">
        <v>2</v>
      </c>
      <c r="GB165" s="8" t="s">
        <v>7</v>
      </c>
      <c r="GC165" s="5" t="s">
        <v>2</v>
      </c>
      <c r="GD165" s="8" t="s">
        <v>7</v>
      </c>
      <c r="GE165" s="5" t="s">
        <v>3</v>
      </c>
      <c r="GF165" s="6" t="s">
        <v>18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9E21-CD9B-405A-A80D-25325936BD8F}">
  <dimension ref="A1:GF278"/>
  <sheetViews>
    <sheetView zoomScale="70" zoomScaleNormal="70" workbookViewId="0">
      <selection activeCell="A2" sqref="A2:GF278"/>
    </sheetView>
  </sheetViews>
  <sheetFormatPr baseColWidth="10" defaultRowHeight="15" x14ac:dyDescent="0.25"/>
  <cols>
    <col min="1" max="1" width="4.42578125" customWidth="1"/>
    <col min="2" max="2" width="7.42578125" customWidth="1"/>
    <col min="3" max="3" width="6.42578125" customWidth="1"/>
    <col min="4" max="4" width="10.42578125" customWidth="1"/>
    <col min="5" max="7" width="3.42578125" customWidth="1"/>
    <col min="8" max="8" width="5.42578125" customWidth="1"/>
    <col min="16" max="16" width="9.42578125" customWidth="1"/>
    <col min="17" max="17" width="1.5703125" customWidth="1"/>
    <col min="18" max="18" width="4.28515625" customWidth="1"/>
    <col min="19" max="19" width="1.7109375" customWidth="1"/>
    <col min="20" max="20" width="7" customWidth="1"/>
    <col min="21" max="21" width="1.42578125" customWidth="1"/>
    <col min="22" max="22" width="6.28515625" customWidth="1"/>
    <col min="23" max="23" width="2.85546875" customWidth="1"/>
    <col min="24" max="24" width="7.5703125" customWidth="1"/>
    <col min="25" max="25" width="1.85546875" customWidth="1"/>
    <col min="26" max="26" width="6.140625" customWidth="1"/>
    <col min="27" max="27" width="1.5703125" customWidth="1"/>
    <col min="28" max="28" width="1.28515625" customWidth="1"/>
    <col min="29" max="29" width="3.140625" customWidth="1"/>
    <col min="30" max="30" width="1.28515625" customWidth="1"/>
    <col min="31" max="31" width="6.85546875" customWidth="1"/>
    <col min="32" max="32" width="1.42578125" customWidth="1"/>
    <col min="33" max="33" width="5.28515625" customWidth="1"/>
    <col min="34" max="34" width="1.85546875" customWidth="1"/>
    <col min="35" max="35" width="7.85546875" customWidth="1"/>
    <col min="36" max="36" width="1.42578125" customWidth="1"/>
    <col min="37" max="37" width="6.28515625" customWidth="1"/>
    <col min="38" max="38" width="1.7109375" customWidth="1"/>
    <col min="39" max="39" width="2.140625" customWidth="1"/>
    <col min="40" max="40" width="4.85546875" customWidth="1"/>
    <col min="41" max="41" width="1.140625" customWidth="1"/>
    <col min="42" max="42" width="7.85546875" customWidth="1"/>
    <col min="43" max="43" width="2.140625" customWidth="1"/>
    <col min="44" max="44" width="6.5703125" customWidth="1"/>
    <col min="45" max="45" width="1.7109375" customWidth="1"/>
    <col min="46" max="46" width="5.85546875" customWidth="1"/>
    <col min="47" max="47" width="2.28515625" customWidth="1"/>
    <col min="48" max="48" width="6" customWidth="1"/>
    <col min="49" max="60" width="2.140625" customWidth="1"/>
    <col min="61" max="61" width="2.42578125" customWidth="1"/>
    <col min="62" max="62" width="6.28515625" customWidth="1"/>
    <col min="63" max="63" width="3.85546875" customWidth="1"/>
    <col min="64" max="64" width="1.7109375" customWidth="1"/>
    <col min="65" max="65" width="5" customWidth="1"/>
    <col min="66" max="66" width="2.28515625" customWidth="1"/>
    <col min="67" max="67" width="6.28515625" customWidth="1"/>
    <col min="68" max="68" width="2.140625" customWidth="1"/>
    <col min="69" max="69" width="7.85546875" customWidth="1"/>
    <col min="70" max="70" width="0.85546875" customWidth="1"/>
    <col min="71" max="71" width="7.7109375" customWidth="1"/>
    <col min="72" max="72" width="11.42578125" style="4"/>
    <col min="73" max="85" width="2.85546875" style="4" customWidth="1"/>
    <col min="86" max="86" width="11.42578125" style="10"/>
    <col min="87" max="99" width="11.42578125" style="4"/>
  </cols>
  <sheetData>
    <row r="1" spans="1:18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s="10" t="s">
        <v>6</v>
      </c>
      <c r="CI1" s="4" t="s">
        <v>13</v>
      </c>
      <c r="CJ1" s="4" t="s">
        <v>13</v>
      </c>
      <c r="CK1" s="4" t="s">
        <v>13</v>
      </c>
      <c r="CL1" s="4" t="s">
        <v>13</v>
      </c>
      <c r="CM1" s="4" t="s">
        <v>13</v>
      </c>
      <c r="CN1" s="4" t="s">
        <v>13</v>
      </c>
      <c r="CO1" s="4" t="s">
        <v>17</v>
      </c>
      <c r="CP1" s="4" t="s">
        <v>17</v>
      </c>
      <c r="CQ1" s="4" t="s">
        <v>17</v>
      </c>
      <c r="CR1" s="4" t="s">
        <v>17</v>
      </c>
      <c r="CS1" s="4" t="s">
        <v>17</v>
      </c>
      <c r="CT1" s="4" t="s">
        <v>17</v>
      </c>
      <c r="CU1" s="4" t="s">
        <v>17</v>
      </c>
      <c r="CV1" s="4" t="s">
        <v>17</v>
      </c>
      <c r="CW1" s="4" t="s">
        <v>17</v>
      </c>
      <c r="CX1" s="4" t="s">
        <v>17</v>
      </c>
      <c r="CY1" s="4" t="s">
        <v>17</v>
      </c>
      <c r="CZ1" s="4" t="s">
        <v>17</v>
      </c>
      <c r="DA1" s="4" t="s">
        <v>17</v>
      </c>
      <c r="DB1" s="4" t="s">
        <v>17</v>
      </c>
      <c r="DC1" s="4" t="s">
        <v>17</v>
      </c>
      <c r="DD1" s="4" t="s">
        <v>17</v>
      </c>
      <c r="DE1" s="4" t="s">
        <v>17</v>
      </c>
      <c r="DF1" s="4" t="s">
        <v>17</v>
      </c>
      <c r="DG1" s="4" t="s">
        <v>17</v>
      </c>
      <c r="DH1" s="4" t="s">
        <v>17</v>
      </c>
      <c r="DI1" s="4" t="s">
        <v>17</v>
      </c>
      <c r="DJ1" s="4" t="s">
        <v>17</v>
      </c>
      <c r="DK1" s="4" t="s">
        <v>17</v>
      </c>
      <c r="DL1" s="4" t="s">
        <v>17</v>
      </c>
      <c r="DM1" s="4" t="s">
        <v>17</v>
      </c>
      <c r="DN1" s="4" t="s">
        <v>17</v>
      </c>
      <c r="DO1" s="4" t="s">
        <v>17</v>
      </c>
      <c r="DP1" s="4" t="s">
        <v>17</v>
      </c>
      <c r="DQ1" s="4" t="s">
        <v>17</v>
      </c>
      <c r="DR1" s="4" t="s">
        <v>17</v>
      </c>
      <c r="DS1" s="4" t="s">
        <v>17</v>
      </c>
      <c r="DT1" s="4" t="s">
        <v>17</v>
      </c>
      <c r="DU1" s="4" t="s">
        <v>17</v>
      </c>
      <c r="DV1" s="4" t="s">
        <v>17</v>
      </c>
      <c r="DW1" s="4" t="s">
        <v>17</v>
      </c>
      <c r="DX1" s="4" t="s">
        <v>17</v>
      </c>
      <c r="DY1" s="4" t="s">
        <v>17</v>
      </c>
      <c r="DZ1" s="4" t="s">
        <v>17</v>
      </c>
      <c r="EA1" s="4" t="s">
        <v>17</v>
      </c>
      <c r="EB1" s="4" t="s">
        <v>17</v>
      </c>
      <c r="EC1" s="4" t="s">
        <v>17</v>
      </c>
      <c r="ED1" s="4" t="s">
        <v>17</v>
      </c>
      <c r="EE1" s="4" t="s">
        <v>17</v>
      </c>
      <c r="EF1" s="4" t="s">
        <v>17</v>
      </c>
      <c r="EG1" s="4" t="s">
        <v>17</v>
      </c>
      <c r="EH1" s="4" t="s">
        <v>17</v>
      </c>
      <c r="EI1" s="4" t="s">
        <v>17</v>
      </c>
      <c r="EJ1" s="4" t="s">
        <v>17</v>
      </c>
      <c r="EK1" s="4" t="s">
        <v>17</v>
      </c>
      <c r="EL1" s="4" t="s">
        <v>17</v>
      </c>
      <c r="EM1" s="4" t="s">
        <v>17</v>
      </c>
      <c r="EN1" s="4" t="s">
        <v>17</v>
      </c>
      <c r="EO1" s="4" t="s">
        <v>17</v>
      </c>
      <c r="EP1" s="4" t="s">
        <v>17</v>
      </c>
      <c r="EQ1" s="4" t="s">
        <v>17</v>
      </c>
      <c r="ER1" s="4" t="s">
        <v>17</v>
      </c>
      <c r="ES1" s="4" t="s">
        <v>17</v>
      </c>
      <c r="ET1" s="4" t="s">
        <v>17</v>
      </c>
      <c r="EU1" s="4" t="s">
        <v>17</v>
      </c>
      <c r="EV1" s="4" t="s">
        <v>17</v>
      </c>
      <c r="EW1" s="4" t="s">
        <v>17</v>
      </c>
      <c r="EX1" s="4" t="s">
        <v>17</v>
      </c>
      <c r="EY1" s="4" t="s">
        <v>17</v>
      </c>
      <c r="EZ1" s="4" t="s">
        <v>17</v>
      </c>
      <c r="FA1" s="4" t="s">
        <v>17</v>
      </c>
      <c r="FB1" s="4" t="s">
        <v>17</v>
      </c>
      <c r="FC1" s="4" t="s">
        <v>17</v>
      </c>
      <c r="FD1" s="4" t="s">
        <v>17</v>
      </c>
      <c r="FE1" s="4" t="s">
        <v>17</v>
      </c>
      <c r="FF1" s="4" t="s">
        <v>17</v>
      </c>
      <c r="FG1" s="4" t="s">
        <v>17</v>
      </c>
      <c r="FH1" s="4" t="s">
        <v>17</v>
      </c>
      <c r="FI1" s="4" t="s">
        <v>17</v>
      </c>
      <c r="FJ1" s="4" t="s">
        <v>17</v>
      </c>
      <c r="FK1" s="4" t="s">
        <v>17</v>
      </c>
      <c r="FL1" s="4" t="s">
        <v>17</v>
      </c>
      <c r="FM1" s="4" t="s">
        <v>17</v>
      </c>
      <c r="FN1" s="4" t="s">
        <v>17</v>
      </c>
      <c r="FO1" s="4" t="s">
        <v>17</v>
      </c>
      <c r="FP1" s="4" t="s">
        <v>17</v>
      </c>
      <c r="FQ1" s="4" t="s">
        <v>17</v>
      </c>
      <c r="FR1" s="4" t="s">
        <v>17</v>
      </c>
      <c r="FS1" s="4" t="s">
        <v>17</v>
      </c>
      <c r="FT1" s="4" t="s">
        <v>17</v>
      </c>
      <c r="FU1" s="4" t="s">
        <v>17</v>
      </c>
      <c r="FV1" s="4" t="s">
        <v>17</v>
      </c>
      <c r="FW1" s="4" t="s">
        <v>17</v>
      </c>
      <c r="FX1" s="4" t="s">
        <v>17</v>
      </c>
      <c r="FY1" s="4" t="s">
        <v>17</v>
      </c>
      <c r="FZ1" s="4" t="s">
        <v>17</v>
      </c>
      <c r="GA1" s="4" t="s">
        <v>17</v>
      </c>
      <c r="GB1" s="4" t="s">
        <v>17</v>
      </c>
      <c r="GC1" s="4" t="s">
        <v>17</v>
      </c>
      <c r="GD1" s="4" t="s">
        <v>17</v>
      </c>
      <c r="GE1" s="4" t="s">
        <v>17</v>
      </c>
      <c r="GF1" s="4" t="s">
        <v>17</v>
      </c>
    </row>
    <row r="2" spans="1:188" x14ac:dyDescent="0.25">
      <c r="A2" s="5" t="s">
        <v>9</v>
      </c>
      <c r="B2" s="5">
        <v>8500</v>
      </c>
      <c r="C2" s="5" t="s">
        <v>10</v>
      </c>
      <c r="D2" s="5" t="s">
        <v>11</v>
      </c>
      <c r="E2" s="5" t="s">
        <v>20</v>
      </c>
      <c r="F2" s="5" t="s">
        <v>21</v>
      </c>
      <c r="G2" s="5" t="s">
        <v>22</v>
      </c>
      <c r="H2" s="5">
        <v>2</v>
      </c>
      <c r="I2" s="5" t="s">
        <v>12</v>
      </c>
      <c r="J2" s="5">
        <v>5</v>
      </c>
      <c r="K2" s="5" t="s">
        <v>14</v>
      </c>
      <c r="L2" s="5" t="s">
        <v>30</v>
      </c>
      <c r="M2" s="5" t="s">
        <v>16</v>
      </c>
      <c r="N2" s="5"/>
      <c r="O2" s="5" t="s">
        <v>19</v>
      </c>
      <c r="P2" s="5" t="s">
        <v>23</v>
      </c>
      <c r="Q2" s="5" t="s">
        <v>1</v>
      </c>
      <c r="R2" s="7">
        <v>1</v>
      </c>
      <c r="S2" s="5" t="s">
        <v>2</v>
      </c>
      <c r="T2" s="7">
        <v>8500</v>
      </c>
      <c r="U2" s="5" t="s">
        <v>2</v>
      </c>
      <c r="V2" s="7" t="s">
        <v>7</v>
      </c>
      <c r="W2" s="5" t="s">
        <v>2</v>
      </c>
      <c r="X2" s="7" t="s">
        <v>8</v>
      </c>
      <c r="Y2" s="5" t="s">
        <v>2</v>
      </c>
      <c r="Z2" s="7" t="s">
        <v>7</v>
      </c>
      <c r="AA2" s="5" t="s">
        <v>3</v>
      </c>
      <c r="AB2" s="5" t="s">
        <v>4</v>
      </c>
      <c r="AC2" s="8">
        <v>2</v>
      </c>
      <c r="AD2" s="5" t="s">
        <v>2</v>
      </c>
      <c r="AE2" s="5" t="s">
        <v>7</v>
      </c>
      <c r="AF2" s="5" t="s">
        <v>2</v>
      </c>
      <c r="AG2" s="8" t="s">
        <v>7</v>
      </c>
      <c r="AH2" s="5" t="s">
        <v>2</v>
      </c>
      <c r="AI2" s="8" t="s">
        <v>8</v>
      </c>
      <c r="AJ2" s="5" t="s">
        <v>2</v>
      </c>
      <c r="AK2" s="8" t="s">
        <v>7</v>
      </c>
      <c r="AL2" s="5" t="s">
        <v>3</v>
      </c>
      <c r="AM2" s="5" t="s">
        <v>1</v>
      </c>
      <c r="AN2" s="7">
        <v>3</v>
      </c>
      <c r="AO2" s="5" t="s">
        <v>2</v>
      </c>
      <c r="AP2" s="5" t="s">
        <v>7</v>
      </c>
      <c r="AQ2" s="5" t="s">
        <v>2</v>
      </c>
      <c r="AR2" s="7" t="s">
        <v>7</v>
      </c>
      <c r="AS2" s="5" t="s">
        <v>2</v>
      </c>
      <c r="AT2" s="7" t="s">
        <v>8</v>
      </c>
      <c r="AU2" s="5" t="s">
        <v>2</v>
      </c>
      <c r="AV2" s="7" t="s">
        <v>7</v>
      </c>
      <c r="AW2" s="5" t="s">
        <v>3</v>
      </c>
      <c r="AX2" s="5" t="s">
        <v>4</v>
      </c>
      <c r="AY2" s="7">
        <v>4</v>
      </c>
      <c r="AZ2" s="5" t="s">
        <v>2</v>
      </c>
      <c r="BA2" s="5" t="s">
        <v>7</v>
      </c>
      <c r="BB2" s="5" t="s">
        <v>2</v>
      </c>
      <c r="BC2" s="7" t="s">
        <v>7</v>
      </c>
      <c r="BD2" s="5" t="s">
        <v>2</v>
      </c>
      <c r="BE2" s="7" t="s">
        <v>8</v>
      </c>
      <c r="BF2" s="5" t="s">
        <v>2</v>
      </c>
      <c r="BG2" s="7" t="s">
        <v>7</v>
      </c>
      <c r="BH2" s="5" t="s">
        <v>3</v>
      </c>
      <c r="BI2" s="5"/>
      <c r="BJ2" s="5" t="s">
        <v>1</v>
      </c>
      <c r="BK2" s="7">
        <v>5</v>
      </c>
      <c r="BL2" s="5" t="s">
        <v>2</v>
      </c>
      <c r="BM2" s="5" t="s">
        <v>7</v>
      </c>
      <c r="BN2" s="5" t="s">
        <v>2</v>
      </c>
      <c r="BO2" s="7" t="s">
        <v>7</v>
      </c>
      <c r="BP2" s="5" t="s">
        <v>2</v>
      </c>
      <c r="BQ2" s="7" t="s">
        <v>8</v>
      </c>
      <c r="BR2" s="5" t="s">
        <v>2</v>
      </c>
      <c r="BS2" s="7" t="s">
        <v>7</v>
      </c>
      <c r="BT2" s="5" t="s">
        <v>3</v>
      </c>
      <c r="BU2" s="6"/>
      <c r="BV2" s="5" t="s">
        <v>4</v>
      </c>
      <c r="BW2" s="9" t="s">
        <v>5</v>
      </c>
      <c r="BX2" s="5" t="s">
        <v>2</v>
      </c>
      <c r="BY2" s="8" t="s">
        <v>7</v>
      </c>
      <c r="BZ2" s="5" t="s">
        <v>2</v>
      </c>
      <c r="CA2" s="8" t="s">
        <v>7</v>
      </c>
      <c r="CB2" s="5" t="s">
        <v>2</v>
      </c>
      <c r="CC2" s="8" t="s">
        <v>7</v>
      </c>
      <c r="CD2" s="5" t="s">
        <v>2</v>
      </c>
      <c r="CE2" s="8" t="s">
        <v>7</v>
      </c>
      <c r="CF2" s="5" t="s">
        <v>3</v>
      </c>
      <c r="CG2" s="6" t="s">
        <v>18</v>
      </c>
      <c r="CH2" s="11">
        <v>1700</v>
      </c>
      <c r="CI2" s="6">
        <v>8500</v>
      </c>
      <c r="CJ2" s="6"/>
      <c r="CK2" s="6"/>
      <c r="CL2" s="6"/>
      <c r="CM2" s="6"/>
      <c r="CN2" s="6">
        <v>0.02</v>
      </c>
      <c r="CO2" s="6" t="s">
        <v>34</v>
      </c>
      <c r="CP2" s="6"/>
      <c r="CQ2" s="6"/>
      <c r="CR2" s="6" t="s">
        <v>33</v>
      </c>
      <c r="CS2" s="6">
        <v>8500</v>
      </c>
      <c r="CT2" s="6" t="s">
        <v>31</v>
      </c>
      <c r="CU2" s="6">
        <v>5</v>
      </c>
      <c r="CV2" s="6" t="s">
        <v>32</v>
      </c>
      <c r="CW2" s="6">
        <v>1700</v>
      </c>
      <c r="CX2" s="6" t="s">
        <v>28</v>
      </c>
      <c r="CY2" s="6" t="s">
        <v>26</v>
      </c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 t="s">
        <v>36</v>
      </c>
      <c r="DN2" s="5" t="s">
        <v>19</v>
      </c>
      <c r="DO2" s="5" t="s">
        <v>23</v>
      </c>
      <c r="DP2" s="5" t="s">
        <v>1</v>
      </c>
      <c r="DQ2" s="7">
        <v>1</v>
      </c>
      <c r="DR2" s="5" t="s">
        <v>2</v>
      </c>
      <c r="DS2" s="7">
        <v>8500</v>
      </c>
      <c r="DT2" s="5" t="s">
        <v>2</v>
      </c>
      <c r="DU2" s="7" t="s">
        <v>7</v>
      </c>
      <c r="DV2" s="5" t="s">
        <v>2</v>
      </c>
      <c r="DW2" s="7" t="s">
        <v>117</v>
      </c>
      <c r="DX2" s="5" t="s">
        <v>2</v>
      </c>
      <c r="DY2" s="7" t="s">
        <v>7</v>
      </c>
      <c r="DZ2" s="5" t="s">
        <v>3</v>
      </c>
      <c r="EA2" s="5" t="s">
        <v>4</v>
      </c>
      <c r="EB2" s="8">
        <v>2</v>
      </c>
      <c r="EC2" s="5" t="s">
        <v>2</v>
      </c>
      <c r="ED2" s="5" t="s">
        <v>7</v>
      </c>
      <c r="EE2" s="5" t="s">
        <v>2</v>
      </c>
      <c r="EF2" s="8" t="s">
        <v>7</v>
      </c>
      <c r="EG2" s="5" t="s">
        <v>2</v>
      </c>
      <c r="EH2" s="8" t="s">
        <v>117</v>
      </c>
      <c r="EI2" s="5" t="s">
        <v>2</v>
      </c>
      <c r="EJ2" s="8" t="s">
        <v>7</v>
      </c>
      <c r="EK2" s="5" t="s">
        <v>3</v>
      </c>
      <c r="EL2" s="5" t="s">
        <v>1</v>
      </c>
      <c r="EM2" s="7">
        <v>3</v>
      </c>
      <c r="EN2" s="5" t="s">
        <v>2</v>
      </c>
      <c r="EO2" s="5" t="s">
        <v>7</v>
      </c>
      <c r="EP2" s="5" t="s">
        <v>2</v>
      </c>
      <c r="EQ2" s="7" t="s">
        <v>7</v>
      </c>
      <c r="ER2" s="5" t="s">
        <v>2</v>
      </c>
      <c r="ES2" s="7" t="s">
        <v>117</v>
      </c>
      <c r="ET2" s="5" t="s">
        <v>2</v>
      </c>
      <c r="EU2" s="7" t="s">
        <v>7</v>
      </c>
      <c r="EV2" s="5" t="s">
        <v>3</v>
      </c>
      <c r="EW2" s="5" t="s">
        <v>4</v>
      </c>
      <c r="EX2" s="7">
        <v>4</v>
      </c>
      <c r="EY2" s="5" t="s">
        <v>2</v>
      </c>
      <c r="EZ2" s="5" t="s">
        <v>7</v>
      </c>
      <c r="FA2" s="5" t="s">
        <v>2</v>
      </c>
      <c r="FB2" s="7" t="s">
        <v>7</v>
      </c>
      <c r="FC2" s="5" t="s">
        <v>2</v>
      </c>
      <c r="FD2" s="7" t="s">
        <v>117</v>
      </c>
      <c r="FE2" s="5" t="s">
        <v>2</v>
      </c>
      <c r="FF2" s="7" t="s">
        <v>7</v>
      </c>
      <c r="FG2" s="5" t="s">
        <v>3</v>
      </c>
      <c r="FH2" s="5"/>
      <c r="FI2" s="5" t="s">
        <v>1</v>
      </c>
      <c r="FJ2" s="7">
        <v>5</v>
      </c>
      <c r="FK2" s="5" t="s">
        <v>2</v>
      </c>
      <c r="FL2" s="5" t="s">
        <v>7</v>
      </c>
      <c r="FM2" s="5" t="s">
        <v>2</v>
      </c>
      <c r="FN2" s="7" t="s">
        <v>7</v>
      </c>
      <c r="FO2" s="5" t="s">
        <v>2</v>
      </c>
      <c r="FP2" s="7" t="s">
        <v>117</v>
      </c>
      <c r="FQ2" s="5" t="s">
        <v>2</v>
      </c>
      <c r="FR2" s="7" t="s">
        <v>7</v>
      </c>
      <c r="FS2" s="5" t="s">
        <v>3</v>
      </c>
      <c r="FT2" s="6"/>
      <c r="FU2" s="5" t="s">
        <v>4</v>
      </c>
      <c r="FV2" s="9" t="s">
        <v>5</v>
      </c>
      <c r="FW2" s="5" t="s">
        <v>2</v>
      </c>
      <c r="FX2" s="8" t="s">
        <v>7</v>
      </c>
      <c r="FY2" s="5" t="s">
        <v>2</v>
      </c>
      <c r="FZ2" s="8" t="s">
        <v>7</v>
      </c>
      <c r="GA2" s="5" t="s">
        <v>2</v>
      </c>
      <c r="GB2" s="8">
        <v>8500</v>
      </c>
      <c r="GC2" s="5" t="s">
        <v>2</v>
      </c>
      <c r="GD2" s="8" t="s">
        <v>7</v>
      </c>
      <c r="GE2" s="5" t="s">
        <v>3</v>
      </c>
      <c r="GF2" s="6" t="s">
        <v>18</v>
      </c>
    </row>
    <row r="3" spans="1:188" x14ac:dyDescent="0.25">
      <c r="A3" s="5" t="s">
        <v>9</v>
      </c>
      <c r="B3" s="5">
        <v>8600</v>
      </c>
      <c r="C3" s="5" t="s">
        <v>10</v>
      </c>
      <c r="D3" s="5" t="s">
        <v>11</v>
      </c>
      <c r="E3" s="5" t="s">
        <v>20</v>
      </c>
      <c r="F3" s="5" t="s">
        <v>21</v>
      </c>
      <c r="G3" s="5" t="s">
        <v>22</v>
      </c>
      <c r="H3" s="5">
        <v>5</v>
      </c>
      <c r="I3" s="5" t="s">
        <v>12</v>
      </c>
      <c r="J3" s="5">
        <v>4</v>
      </c>
      <c r="K3" s="5" t="s">
        <v>14</v>
      </c>
      <c r="L3" s="5" t="s">
        <v>30</v>
      </c>
      <c r="M3" s="5" t="s">
        <v>16</v>
      </c>
      <c r="N3" s="5"/>
      <c r="O3" s="5" t="s">
        <v>19</v>
      </c>
      <c r="P3" s="5" t="s">
        <v>23</v>
      </c>
      <c r="Q3" s="5" t="s">
        <v>1</v>
      </c>
      <c r="R3" s="7">
        <v>1</v>
      </c>
      <c r="S3" s="5" t="s">
        <v>2</v>
      </c>
      <c r="T3" s="7">
        <v>8600</v>
      </c>
      <c r="U3" s="5" t="s">
        <v>2</v>
      </c>
      <c r="V3" s="7" t="s">
        <v>7</v>
      </c>
      <c r="W3" s="5" t="s">
        <v>2</v>
      </c>
      <c r="X3" s="7" t="s">
        <v>8</v>
      </c>
      <c r="Y3" s="5" t="s">
        <v>2</v>
      </c>
      <c r="Z3" s="7" t="s">
        <v>7</v>
      </c>
      <c r="AA3" s="5" t="s">
        <v>3</v>
      </c>
      <c r="AB3" s="5" t="s">
        <v>4</v>
      </c>
      <c r="AC3" s="8">
        <v>2</v>
      </c>
      <c r="AD3" s="5" t="s">
        <v>2</v>
      </c>
      <c r="AE3" s="5" t="s">
        <v>7</v>
      </c>
      <c r="AF3" s="5" t="s">
        <v>2</v>
      </c>
      <c r="AG3" s="8" t="s">
        <v>7</v>
      </c>
      <c r="AH3" s="5" t="s">
        <v>2</v>
      </c>
      <c r="AI3" s="8" t="s">
        <v>8</v>
      </c>
      <c r="AJ3" s="5" t="s">
        <v>2</v>
      </c>
      <c r="AK3" s="8" t="s">
        <v>7</v>
      </c>
      <c r="AL3" s="5" t="s">
        <v>3</v>
      </c>
      <c r="AM3" s="5" t="s">
        <v>1</v>
      </c>
      <c r="AN3" s="7">
        <v>3</v>
      </c>
      <c r="AO3" s="5" t="s">
        <v>2</v>
      </c>
      <c r="AP3" s="5" t="s">
        <v>7</v>
      </c>
      <c r="AQ3" s="5" t="s">
        <v>2</v>
      </c>
      <c r="AR3" s="7" t="s">
        <v>7</v>
      </c>
      <c r="AS3" s="5" t="s">
        <v>2</v>
      </c>
      <c r="AT3" s="7" t="s">
        <v>8</v>
      </c>
      <c r="AU3" s="5" t="s">
        <v>2</v>
      </c>
      <c r="AV3" s="7" t="s">
        <v>7</v>
      </c>
      <c r="AW3" s="5" t="s">
        <v>3</v>
      </c>
      <c r="AX3" s="5" t="s">
        <v>4</v>
      </c>
      <c r="AY3" s="7">
        <v>4</v>
      </c>
      <c r="AZ3" s="5" t="s">
        <v>2</v>
      </c>
      <c r="BA3" s="5" t="s">
        <v>7</v>
      </c>
      <c r="BB3" s="5" t="s">
        <v>2</v>
      </c>
      <c r="BC3" s="7" t="s">
        <v>7</v>
      </c>
      <c r="BD3" s="5" t="s">
        <v>2</v>
      </c>
      <c r="BE3" s="7" t="s">
        <v>8</v>
      </c>
      <c r="BF3" s="5" t="s">
        <v>2</v>
      </c>
      <c r="BG3" s="7" t="s">
        <v>7</v>
      </c>
      <c r="BH3" s="5" t="s">
        <v>3</v>
      </c>
      <c r="BI3" s="5"/>
      <c r="BJ3" s="5"/>
      <c r="BK3" s="7"/>
      <c r="BL3" s="5"/>
      <c r="BM3" s="5"/>
      <c r="BN3" s="5"/>
      <c r="BO3" s="7"/>
      <c r="BP3" s="5"/>
      <c r="BQ3" s="7"/>
      <c r="BR3" s="5"/>
      <c r="BS3" s="7"/>
      <c r="BT3" s="5"/>
      <c r="BU3" s="6"/>
      <c r="BV3" s="5" t="s">
        <v>1</v>
      </c>
      <c r="BW3" s="9" t="s">
        <v>5</v>
      </c>
      <c r="BX3" s="5" t="s">
        <v>2</v>
      </c>
      <c r="BY3" s="8" t="s">
        <v>7</v>
      </c>
      <c r="BZ3" s="5" t="s">
        <v>2</v>
      </c>
      <c r="CA3" s="8" t="s">
        <v>7</v>
      </c>
      <c r="CB3" s="5" t="s">
        <v>2</v>
      </c>
      <c r="CC3" s="8" t="s">
        <v>7</v>
      </c>
      <c r="CD3" s="5" t="s">
        <v>2</v>
      </c>
      <c r="CE3" s="8" t="s">
        <v>7</v>
      </c>
      <c r="CF3" s="5" t="s">
        <v>3</v>
      </c>
      <c r="CG3" s="6" t="s">
        <v>18</v>
      </c>
      <c r="CH3" s="11">
        <v>2150</v>
      </c>
      <c r="CI3" s="6">
        <v>8600</v>
      </c>
      <c r="CJ3" s="6"/>
      <c r="CK3" s="6"/>
      <c r="CL3" s="6"/>
      <c r="CM3" s="6"/>
      <c r="CN3" s="6">
        <v>0.05</v>
      </c>
      <c r="CO3" s="6" t="s">
        <v>34</v>
      </c>
      <c r="CP3" s="6"/>
      <c r="CQ3" s="6"/>
      <c r="CR3" s="6" t="s">
        <v>33</v>
      </c>
      <c r="CS3" s="6">
        <v>8600</v>
      </c>
      <c r="CT3" s="6" t="s">
        <v>31</v>
      </c>
      <c r="CU3" s="6">
        <v>4</v>
      </c>
      <c r="CV3" s="6" t="s">
        <v>32</v>
      </c>
      <c r="CW3" s="6">
        <v>2150</v>
      </c>
      <c r="CX3" s="6" t="s">
        <v>28</v>
      </c>
      <c r="CY3" s="6" t="s">
        <v>26</v>
      </c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 t="s">
        <v>36</v>
      </c>
      <c r="DN3" s="5" t="s">
        <v>19</v>
      </c>
      <c r="DO3" s="5" t="s">
        <v>23</v>
      </c>
      <c r="DP3" s="5" t="s">
        <v>1</v>
      </c>
      <c r="DQ3" s="7">
        <v>1</v>
      </c>
      <c r="DR3" s="5" t="s">
        <v>2</v>
      </c>
      <c r="DS3" s="7">
        <v>8600</v>
      </c>
      <c r="DT3" s="5" t="s">
        <v>2</v>
      </c>
      <c r="DU3" s="7" t="s">
        <v>7</v>
      </c>
      <c r="DV3" s="5" t="s">
        <v>2</v>
      </c>
      <c r="DW3" s="7" t="s">
        <v>167</v>
      </c>
      <c r="DX3" s="5" t="s">
        <v>2</v>
      </c>
      <c r="DY3" s="7" t="s">
        <v>7</v>
      </c>
      <c r="DZ3" s="5" t="s">
        <v>3</v>
      </c>
      <c r="EA3" s="5" t="s">
        <v>4</v>
      </c>
      <c r="EB3" s="8">
        <v>2</v>
      </c>
      <c r="EC3" s="5" t="s">
        <v>2</v>
      </c>
      <c r="ED3" s="5" t="s">
        <v>7</v>
      </c>
      <c r="EE3" s="5" t="s">
        <v>2</v>
      </c>
      <c r="EF3" s="8" t="s">
        <v>7</v>
      </c>
      <c r="EG3" s="5" t="s">
        <v>2</v>
      </c>
      <c r="EH3" s="8" t="s">
        <v>167</v>
      </c>
      <c r="EI3" s="5" t="s">
        <v>2</v>
      </c>
      <c r="EJ3" s="8" t="s">
        <v>7</v>
      </c>
      <c r="EK3" s="5" t="s">
        <v>3</v>
      </c>
      <c r="EL3" s="5" t="s">
        <v>1</v>
      </c>
      <c r="EM3" s="7">
        <v>3</v>
      </c>
      <c r="EN3" s="5" t="s">
        <v>2</v>
      </c>
      <c r="EO3" s="5" t="s">
        <v>7</v>
      </c>
      <c r="EP3" s="5" t="s">
        <v>2</v>
      </c>
      <c r="EQ3" s="7" t="s">
        <v>7</v>
      </c>
      <c r="ER3" s="5" t="s">
        <v>2</v>
      </c>
      <c r="ES3" s="7" t="s">
        <v>167</v>
      </c>
      <c r="ET3" s="5" t="s">
        <v>2</v>
      </c>
      <c r="EU3" s="7" t="s">
        <v>7</v>
      </c>
      <c r="EV3" s="5" t="s">
        <v>3</v>
      </c>
      <c r="EW3" s="5" t="s">
        <v>4</v>
      </c>
      <c r="EX3" s="7">
        <v>4</v>
      </c>
      <c r="EY3" s="5" t="s">
        <v>2</v>
      </c>
      <c r="EZ3" s="5" t="s">
        <v>7</v>
      </c>
      <c r="FA3" s="5" t="s">
        <v>2</v>
      </c>
      <c r="FB3" s="7" t="s">
        <v>7</v>
      </c>
      <c r="FC3" s="5" t="s">
        <v>2</v>
      </c>
      <c r="FD3" s="7" t="s">
        <v>167</v>
      </c>
      <c r="FE3" s="5" t="s">
        <v>2</v>
      </c>
      <c r="FF3" s="7" t="s">
        <v>7</v>
      </c>
      <c r="FG3" s="5" t="s">
        <v>3</v>
      </c>
      <c r="FH3" s="5"/>
      <c r="FI3" s="5"/>
      <c r="FJ3" s="7"/>
      <c r="FK3" s="5"/>
      <c r="FL3" s="5"/>
      <c r="FM3" s="5"/>
      <c r="FN3" s="7"/>
      <c r="FO3" s="5"/>
      <c r="FP3" s="7"/>
      <c r="FQ3" s="5"/>
      <c r="FR3" s="7"/>
      <c r="FS3" s="5"/>
      <c r="FT3" s="6"/>
      <c r="FU3" s="5" t="s">
        <v>1</v>
      </c>
      <c r="FV3" s="9" t="s">
        <v>5</v>
      </c>
      <c r="FW3" s="5" t="s">
        <v>2</v>
      </c>
      <c r="FX3" s="8" t="s">
        <v>7</v>
      </c>
      <c r="FY3" s="5" t="s">
        <v>2</v>
      </c>
      <c r="FZ3" s="8" t="s">
        <v>7</v>
      </c>
      <c r="GA3" s="5" t="s">
        <v>2</v>
      </c>
      <c r="GB3" s="8">
        <v>8600</v>
      </c>
      <c r="GC3" s="5" t="s">
        <v>2</v>
      </c>
      <c r="GD3" s="8" t="s">
        <v>7</v>
      </c>
      <c r="GE3" s="5" t="s">
        <v>3</v>
      </c>
      <c r="GF3" s="6" t="s">
        <v>18</v>
      </c>
    </row>
    <row r="4" spans="1:188" x14ac:dyDescent="0.25">
      <c r="A4" s="5" t="s">
        <v>9</v>
      </c>
      <c r="B4" s="5">
        <v>12200</v>
      </c>
      <c r="C4" s="5" t="s">
        <v>10</v>
      </c>
      <c r="D4" s="5" t="s">
        <v>11</v>
      </c>
      <c r="E4" s="5" t="s">
        <v>20</v>
      </c>
      <c r="F4" s="5" t="s">
        <v>21</v>
      </c>
      <c r="G4" s="5" t="s">
        <v>22</v>
      </c>
      <c r="H4" s="5">
        <v>9</v>
      </c>
      <c r="I4" s="5" t="s">
        <v>12</v>
      </c>
      <c r="J4" s="5">
        <v>3</v>
      </c>
      <c r="K4" s="5" t="s">
        <v>14</v>
      </c>
      <c r="L4" s="5" t="s">
        <v>30</v>
      </c>
      <c r="M4" s="5" t="s">
        <v>16</v>
      </c>
      <c r="N4" s="5"/>
      <c r="O4" s="5" t="s">
        <v>19</v>
      </c>
      <c r="P4" s="5" t="s">
        <v>23</v>
      </c>
      <c r="Q4" s="5" t="s">
        <v>1</v>
      </c>
      <c r="R4" s="7">
        <v>1</v>
      </c>
      <c r="S4" s="5" t="s">
        <v>2</v>
      </c>
      <c r="T4" s="7">
        <v>12200</v>
      </c>
      <c r="U4" s="5" t="s">
        <v>2</v>
      </c>
      <c r="V4" s="7" t="s">
        <v>7</v>
      </c>
      <c r="W4" s="5" t="s">
        <v>2</v>
      </c>
      <c r="X4" s="7" t="s">
        <v>8</v>
      </c>
      <c r="Y4" s="5" t="s">
        <v>2</v>
      </c>
      <c r="Z4" s="7" t="s">
        <v>7</v>
      </c>
      <c r="AA4" s="5" t="s">
        <v>3</v>
      </c>
      <c r="AB4" s="5" t="s">
        <v>4</v>
      </c>
      <c r="AC4" s="8">
        <v>2</v>
      </c>
      <c r="AD4" s="5" t="s">
        <v>2</v>
      </c>
      <c r="AE4" s="5" t="s">
        <v>7</v>
      </c>
      <c r="AF4" s="5" t="s">
        <v>2</v>
      </c>
      <c r="AG4" s="8" t="s">
        <v>7</v>
      </c>
      <c r="AH4" s="5" t="s">
        <v>2</v>
      </c>
      <c r="AI4" s="8" t="s">
        <v>8</v>
      </c>
      <c r="AJ4" s="5" t="s">
        <v>2</v>
      </c>
      <c r="AK4" s="8" t="s">
        <v>7</v>
      </c>
      <c r="AL4" s="5" t="s">
        <v>3</v>
      </c>
      <c r="AM4" s="5" t="s">
        <v>1</v>
      </c>
      <c r="AN4" s="7">
        <v>3</v>
      </c>
      <c r="AO4" s="5" t="s">
        <v>2</v>
      </c>
      <c r="AP4" s="5" t="s">
        <v>7</v>
      </c>
      <c r="AQ4" s="5" t="s">
        <v>2</v>
      </c>
      <c r="AR4" s="7" t="s">
        <v>7</v>
      </c>
      <c r="AS4" s="5" t="s">
        <v>2</v>
      </c>
      <c r="AT4" s="7" t="s">
        <v>8</v>
      </c>
      <c r="AU4" s="5" t="s">
        <v>2</v>
      </c>
      <c r="AV4" s="7" t="s">
        <v>7</v>
      </c>
      <c r="AW4" s="5" t="s">
        <v>3</v>
      </c>
      <c r="AX4" s="5"/>
      <c r="AY4" s="7"/>
      <c r="AZ4" s="5"/>
      <c r="BA4" s="5"/>
      <c r="BB4" s="5"/>
      <c r="BC4" s="7"/>
      <c r="BD4" s="5"/>
      <c r="BE4" s="7"/>
      <c r="BF4" s="5"/>
      <c r="BG4" s="7"/>
      <c r="BH4" s="5"/>
      <c r="BI4" s="5"/>
      <c r="BJ4" s="5"/>
      <c r="BK4" s="7"/>
      <c r="BL4" s="5"/>
      <c r="BM4" s="5"/>
      <c r="BN4" s="5"/>
      <c r="BO4" s="7"/>
      <c r="BP4" s="5"/>
      <c r="BQ4" s="7"/>
      <c r="BR4" s="5"/>
      <c r="BS4" s="7"/>
      <c r="BT4" s="5"/>
      <c r="BU4" s="6"/>
      <c r="BV4" s="5" t="s">
        <v>4</v>
      </c>
      <c r="BW4" s="9" t="s">
        <v>5</v>
      </c>
      <c r="BX4" s="5" t="s">
        <v>2</v>
      </c>
      <c r="BY4" s="8" t="s">
        <v>7</v>
      </c>
      <c r="BZ4" s="5" t="s">
        <v>2</v>
      </c>
      <c r="CA4" s="8" t="s">
        <v>7</v>
      </c>
      <c r="CB4" s="5" t="s">
        <v>2</v>
      </c>
      <c r="CC4" s="8" t="s">
        <v>7</v>
      </c>
      <c r="CD4" s="5" t="s">
        <v>2</v>
      </c>
      <c r="CE4" s="8" t="s">
        <v>7</v>
      </c>
      <c r="CF4" s="5" t="s">
        <v>3</v>
      </c>
      <c r="CG4" s="6" t="s">
        <v>18</v>
      </c>
      <c r="CH4" s="11">
        <v>4066.67</v>
      </c>
      <c r="CI4" s="6">
        <v>12200</v>
      </c>
      <c r="CJ4" s="6"/>
      <c r="CK4" s="6"/>
      <c r="CL4" s="6"/>
      <c r="CM4" s="6"/>
      <c r="CN4" s="6">
        <v>0.09</v>
      </c>
      <c r="CO4" s="6" t="s">
        <v>34</v>
      </c>
      <c r="CP4" s="6"/>
      <c r="CQ4" s="6"/>
      <c r="CR4" s="6" t="s">
        <v>33</v>
      </c>
      <c r="CS4" s="6">
        <v>12200</v>
      </c>
      <c r="CT4" s="6" t="s">
        <v>31</v>
      </c>
      <c r="CU4" s="6">
        <v>3</v>
      </c>
      <c r="CV4" s="6" t="s">
        <v>32</v>
      </c>
      <c r="CW4" s="6">
        <v>4066.67</v>
      </c>
      <c r="CX4" s="6" t="s">
        <v>28</v>
      </c>
      <c r="CY4" s="6" t="s">
        <v>26</v>
      </c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 t="s">
        <v>36</v>
      </c>
      <c r="DN4" s="5" t="s">
        <v>19</v>
      </c>
      <c r="DO4" s="5" t="s">
        <v>23</v>
      </c>
      <c r="DP4" s="5" t="s">
        <v>1</v>
      </c>
      <c r="DQ4" s="7">
        <v>1</v>
      </c>
      <c r="DR4" s="5" t="s">
        <v>2</v>
      </c>
      <c r="DS4" s="7">
        <v>12200</v>
      </c>
      <c r="DT4" s="5" t="s">
        <v>2</v>
      </c>
      <c r="DU4" s="7" t="s">
        <v>7</v>
      </c>
      <c r="DV4" s="5" t="s">
        <v>2</v>
      </c>
      <c r="DW4" s="7" t="s">
        <v>141</v>
      </c>
      <c r="DX4" s="5" t="s">
        <v>2</v>
      </c>
      <c r="DY4" s="7" t="s">
        <v>7</v>
      </c>
      <c r="DZ4" s="5" t="s">
        <v>3</v>
      </c>
      <c r="EA4" s="5" t="s">
        <v>4</v>
      </c>
      <c r="EB4" s="8">
        <v>2</v>
      </c>
      <c r="EC4" s="5" t="s">
        <v>2</v>
      </c>
      <c r="ED4" s="5" t="s">
        <v>7</v>
      </c>
      <c r="EE4" s="5" t="s">
        <v>2</v>
      </c>
      <c r="EF4" s="8" t="s">
        <v>7</v>
      </c>
      <c r="EG4" s="5" t="s">
        <v>2</v>
      </c>
      <c r="EH4" s="8" t="s">
        <v>141</v>
      </c>
      <c r="EI4" s="5" t="s">
        <v>2</v>
      </c>
      <c r="EJ4" s="8" t="s">
        <v>7</v>
      </c>
      <c r="EK4" s="5" t="s">
        <v>3</v>
      </c>
      <c r="EL4" s="5" t="s">
        <v>1</v>
      </c>
      <c r="EM4" s="7">
        <v>3</v>
      </c>
      <c r="EN4" s="5" t="s">
        <v>2</v>
      </c>
      <c r="EO4" s="5" t="s">
        <v>7</v>
      </c>
      <c r="EP4" s="5" t="s">
        <v>2</v>
      </c>
      <c r="EQ4" s="7" t="s">
        <v>7</v>
      </c>
      <c r="ER4" s="5" t="s">
        <v>2</v>
      </c>
      <c r="ES4" s="7" t="s">
        <v>141</v>
      </c>
      <c r="ET4" s="5" t="s">
        <v>2</v>
      </c>
      <c r="EU4" s="7" t="s">
        <v>7</v>
      </c>
      <c r="EV4" s="5" t="s">
        <v>3</v>
      </c>
      <c r="EW4" s="5"/>
      <c r="EX4" s="7"/>
      <c r="EY4" s="5"/>
      <c r="EZ4" s="5"/>
      <c r="FA4" s="5"/>
      <c r="FB4" s="7"/>
      <c r="FC4" s="5"/>
      <c r="FD4" s="7"/>
      <c r="FE4" s="5"/>
      <c r="FF4" s="7"/>
      <c r="FG4" s="5"/>
      <c r="FH4" s="5"/>
      <c r="FI4" s="5"/>
      <c r="FJ4" s="7"/>
      <c r="FK4" s="5"/>
      <c r="FL4" s="5"/>
      <c r="FM4" s="5"/>
      <c r="FN4" s="7"/>
      <c r="FO4" s="5"/>
      <c r="FP4" s="7"/>
      <c r="FQ4" s="5"/>
      <c r="FR4" s="7"/>
      <c r="FS4" s="5"/>
      <c r="FT4" s="6"/>
      <c r="FU4" s="5" t="s">
        <v>4</v>
      </c>
      <c r="FV4" s="9" t="s">
        <v>5</v>
      </c>
      <c r="FW4" s="5" t="s">
        <v>2</v>
      </c>
      <c r="FX4" s="8" t="s">
        <v>7</v>
      </c>
      <c r="FY4" s="5" t="s">
        <v>2</v>
      </c>
      <c r="FZ4" s="8" t="s">
        <v>7</v>
      </c>
      <c r="GA4" s="5" t="s">
        <v>2</v>
      </c>
      <c r="GB4" s="8">
        <v>12200</v>
      </c>
      <c r="GC4" s="5" t="s">
        <v>2</v>
      </c>
      <c r="GD4" s="8" t="s">
        <v>7</v>
      </c>
      <c r="GE4" s="5" t="s">
        <v>3</v>
      </c>
      <c r="GF4" s="6" t="s">
        <v>18</v>
      </c>
    </row>
    <row r="5" spans="1:188" x14ac:dyDescent="0.25">
      <c r="A5" s="5" t="s">
        <v>9</v>
      </c>
      <c r="B5" s="5">
        <v>10400</v>
      </c>
      <c r="C5" s="5" t="s">
        <v>10</v>
      </c>
      <c r="D5" s="5" t="s">
        <v>11</v>
      </c>
      <c r="E5" s="5" t="s">
        <v>20</v>
      </c>
      <c r="F5" s="5" t="s">
        <v>21</v>
      </c>
      <c r="G5" s="5" t="s">
        <v>22</v>
      </c>
      <c r="H5" s="5">
        <v>7</v>
      </c>
      <c r="I5" s="5" t="s">
        <v>12</v>
      </c>
      <c r="J5" s="5">
        <v>5</v>
      </c>
      <c r="K5" s="5" t="s">
        <v>14</v>
      </c>
      <c r="L5" s="5" t="s">
        <v>30</v>
      </c>
      <c r="M5" s="5" t="s">
        <v>16</v>
      </c>
      <c r="N5" s="5"/>
      <c r="O5" s="5" t="s">
        <v>19</v>
      </c>
      <c r="P5" s="5" t="s">
        <v>23</v>
      </c>
      <c r="Q5" s="5" t="s">
        <v>1</v>
      </c>
      <c r="R5" s="7">
        <v>1</v>
      </c>
      <c r="S5" s="5" t="s">
        <v>2</v>
      </c>
      <c r="T5" s="7">
        <v>10400</v>
      </c>
      <c r="U5" s="5" t="s">
        <v>2</v>
      </c>
      <c r="V5" s="7" t="s">
        <v>7</v>
      </c>
      <c r="W5" s="5" t="s">
        <v>2</v>
      </c>
      <c r="X5" s="7" t="s">
        <v>8</v>
      </c>
      <c r="Y5" s="5" t="s">
        <v>2</v>
      </c>
      <c r="Z5" s="7" t="s">
        <v>7</v>
      </c>
      <c r="AA5" s="5" t="s">
        <v>3</v>
      </c>
      <c r="AB5" s="5" t="s">
        <v>4</v>
      </c>
      <c r="AC5" s="8">
        <v>2</v>
      </c>
      <c r="AD5" s="5" t="s">
        <v>2</v>
      </c>
      <c r="AE5" s="5" t="s">
        <v>7</v>
      </c>
      <c r="AF5" s="5" t="s">
        <v>2</v>
      </c>
      <c r="AG5" s="8" t="s">
        <v>7</v>
      </c>
      <c r="AH5" s="5" t="s">
        <v>2</v>
      </c>
      <c r="AI5" s="8" t="s">
        <v>8</v>
      </c>
      <c r="AJ5" s="5" t="s">
        <v>2</v>
      </c>
      <c r="AK5" s="8" t="s">
        <v>7</v>
      </c>
      <c r="AL5" s="5" t="s">
        <v>3</v>
      </c>
      <c r="AM5" s="5" t="s">
        <v>1</v>
      </c>
      <c r="AN5" s="7">
        <v>3</v>
      </c>
      <c r="AO5" s="5" t="s">
        <v>2</v>
      </c>
      <c r="AP5" s="5" t="s">
        <v>7</v>
      </c>
      <c r="AQ5" s="5" t="s">
        <v>2</v>
      </c>
      <c r="AR5" s="7" t="s">
        <v>7</v>
      </c>
      <c r="AS5" s="5" t="s">
        <v>2</v>
      </c>
      <c r="AT5" s="7" t="s">
        <v>8</v>
      </c>
      <c r="AU5" s="5" t="s">
        <v>2</v>
      </c>
      <c r="AV5" s="7" t="s">
        <v>7</v>
      </c>
      <c r="AW5" s="5" t="s">
        <v>3</v>
      </c>
      <c r="AX5" s="5" t="s">
        <v>4</v>
      </c>
      <c r="AY5" s="7">
        <v>4</v>
      </c>
      <c r="AZ5" s="5" t="s">
        <v>2</v>
      </c>
      <c r="BA5" s="5" t="s">
        <v>7</v>
      </c>
      <c r="BB5" s="5" t="s">
        <v>2</v>
      </c>
      <c r="BC5" s="7" t="s">
        <v>7</v>
      </c>
      <c r="BD5" s="5" t="s">
        <v>2</v>
      </c>
      <c r="BE5" s="7" t="s">
        <v>8</v>
      </c>
      <c r="BF5" s="5" t="s">
        <v>2</v>
      </c>
      <c r="BG5" s="7" t="s">
        <v>7</v>
      </c>
      <c r="BH5" s="5" t="s">
        <v>3</v>
      </c>
      <c r="BI5" s="5"/>
      <c r="BJ5" s="5" t="s">
        <v>1</v>
      </c>
      <c r="BK5" s="7">
        <v>5</v>
      </c>
      <c r="BL5" s="5" t="s">
        <v>2</v>
      </c>
      <c r="BM5" s="5" t="s">
        <v>7</v>
      </c>
      <c r="BN5" s="5" t="s">
        <v>2</v>
      </c>
      <c r="BO5" s="7" t="s">
        <v>7</v>
      </c>
      <c r="BP5" s="5" t="s">
        <v>2</v>
      </c>
      <c r="BQ5" s="7" t="s">
        <v>8</v>
      </c>
      <c r="BR5" s="5" t="s">
        <v>2</v>
      </c>
      <c r="BS5" s="7" t="s">
        <v>7</v>
      </c>
      <c r="BT5" s="5" t="s">
        <v>3</v>
      </c>
      <c r="BU5" s="6"/>
      <c r="BV5" s="5" t="s">
        <v>4</v>
      </c>
      <c r="BW5" s="9" t="s">
        <v>5</v>
      </c>
      <c r="BX5" s="5" t="s">
        <v>2</v>
      </c>
      <c r="BY5" s="8" t="s">
        <v>7</v>
      </c>
      <c r="BZ5" s="5" t="s">
        <v>2</v>
      </c>
      <c r="CA5" s="8" t="s">
        <v>7</v>
      </c>
      <c r="CB5" s="5" t="s">
        <v>2</v>
      </c>
      <c r="CC5" s="8" t="s">
        <v>7</v>
      </c>
      <c r="CD5" s="5" t="s">
        <v>2</v>
      </c>
      <c r="CE5" s="8" t="s">
        <v>7</v>
      </c>
      <c r="CF5" s="5" t="s">
        <v>3</v>
      </c>
      <c r="CG5" s="6" t="s">
        <v>18</v>
      </c>
      <c r="CH5" s="11">
        <v>2080</v>
      </c>
      <c r="CI5" s="6">
        <v>10400</v>
      </c>
      <c r="CJ5" s="6"/>
      <c r="CK5" s="6"/>
      <c r="CL5" s="6"/>
      <c r="CM5" s="6"/>
      <c r="CN5" s="6">
        <v>7.0000000000000007E-2</v>
      </c>
      <c r="CO5" s="6" t="s">
        <v>34</v>
      </c>
      <c r="CP5" s="6"/>
      <c r="CQ5" s="6"/>
      <c r="CR5" s="6" t="s">
        <v>33</v>
      </c>
      <c r="CS5" s="6">
        <v>10400</v>
      </c>
      <c r="CT5" s="6" t="s">
        <v>31</v>
      </c>
      <c r="CU5" s="6">
        <v>5</v>
      </c>
      <c r="CV5" s="6" t="s">
        <v>32</v>
      </c>
      <c r="CW5" s="6">
        <v>2080</v>
      </c>
      <c r="CX5" s="6" t="s">
        <v>28</v>
      </c>
      <c r="CY5" s="6" t="s">
        <v>26</v>
      </c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 t="s">
        <v>36</v>
      </c>
      <c r="DN5" s="5" t="s">
        <v>19</v>
      </c>
      <c r="DO5" s="5" t="s">
        <v>23</v>
      </c>
      <c r="DP5" s="5" t="s">
        <v>1</v>
      </c>
      <c r="DQ5" s="7">
        <v>1</v>
      </c>
      <c r="DR5" s="5" t="s">
        <v>2</v>
      </c>
      <c r="DS5" s="7">
        <v>10400</v>
      </c>
      <c r="DT5" s="5" t="s">
        <v>2</v>
      </c>
      <c r="DU5" s="7" t="s">
        <v>7</v>
      </c>
      <c r="DV5" s="5" t="s">
        <v>2</v>
      </c>
      <c r="DW5" s="7" t="s">
        <v>286</v>
      </c>
      <c r="DX5" s="5" t="s">
        <v>2</v>
      </c>
      <c r="DY5" s="7" t="s">
        <v>7</v>
      </c>
      <c r="DZ5" s="5" t="s">
        <v>3</v>
      </c>
      <c r="EA5" s="5" t="s">
        <v>4</v>
      </c>
      <c r="EB5" s="8">
        <v>2</v>
      </c>
      <c r="EC5" s="5" t="s">
        <v>2</v>
      </c>
      <c r="ED5" s="5" t="s">
        <v>7</v>
      </c>
      <c r="EE5" s="5" t="s">
        <v>2</v>
      </c>
      <c r="EF5" s="8" t="s">
        <v>7</v>
      </c>
      <c r="EG5" s="5" t="s">
        <v>2</v>
      </c>
      <c r="EH5" s="8" t="s">
        <v>286</v>
      </c>
      <c r="EI5" s="5" t="s">
        <v>2</v>
      </c>
      <c r="EJ5" s="8" t="s">
        <v>7</v>
      </c>
      <c r="EK5" s="5" t="s">
        <v>3</v>
      </c>
      <c r="EL5" s="5" t="s">
        <v>1</v>
      </c>
      <c r="EM5" s="7">
        <v>3</v>
      </c>
      <c r="EN5" s="5" t="s">
        <v>2</v>
      </c>
      <c r="EO5" s="5" t="s">
        <v>7</v>
      </c>
      <c r="EP5" s="5" t="s">
        <v>2</v>
      </c>
      <c r="EQ5" s="7" t="s">
        <v>7</v>
      </c>
      <c r="ER5" s="5" t="s">
        <v>2</v>
      </c>
      <c r="ES5" s="7" t="s">
        <v>286</v>
      </c>
      <c r="ET5" s="5" t="s">
        <v>2</v>
      </c>
      <c r="EU5" s="7" t="s">
        <v>7</v>
      </c>
      <c r="EV5" s="5" t="s">
        <v>3</v>
      </c>
      <c r="EW5" s="5" t="s">
        <v>4</v>
      </c>
      <c r="EX5" s="7">
        <v>4</v>
      </c>
      <c r="EY5" s="5" t="s">
        <v>2</v>
      </c>
      <c r="EZ5" s="5" t="s">
        <v>7</v>
      </c>
      <c r="FA5" s="5" t="s">
        <v>2</v>
      </c>
      <c r="FB5" s="7" t="s">
        <v>7</v>
      </c>
      <c r="FC5" s="5" t="s">
        <v>2</v>
      </c>
      <c r="FD5" s="7" t="s">
        <v>286</v>
      </c>
      <c r="FE5" s="5" t="s">
        <v>2</v>
      </c>
      <c r="FF5" s="7" t="s">
        <v>7</v>
      </c>
      <c r="FG5" s="5" t="s">
        <v>3</v>
      </c>
      <c r="FH5" s="5"/>
      <c r="FI5" s="5" t="s">
        <v>1</v>
      </c>
      <c r="FJ5" s="7">
        <v>5</v>
      </c>
      <c r="FK5" s="5" t="s">
        <v>2</v>
      </c>
      <c r="FL5" s="5" t="s">
        <v>7</v>
      </c>
      <c r="FM5" s="5" t="s">
        <v>2</v>
      </c>
      <c r="FN5" s="7" t="s">
        <v>7</v>
      </c>
      <c r="FO5" s="5" t="s">
        <v>2</v>
      </c>
      <c r="FP5" s="7" t="s">
        <v>286</v>
      </c>
      <c r="FQ5" s="5" t="s">
        <v>2</v>
      </c>
      <c r="FR5" s="7" t="s">
        <v>7</v>
      </c>
      <c r="FS5" s="5" t="s">
        <v>3</v>
      </c>
      <c r="FT5" s="6"/>
      <c r="FU5" s="5" t="s">
        <v>4</v>
      </c>
      <c r="FV5" s="9" t="s">
        <v>5</v>
      </c>
      <c r="FW5" s="5" t="s">
        <v>2</v>
      </c>
      <c r="FX5" s="8" t="s">
        <v>7</v>
      </c>
      <c r="FY5" s="5" t="s">
        <v>2</v>
      </c>
      <c r="FZ5" s="8" t="s">
        <v>7</v>
      </c>
      <c r="GA5" s="5" t="s">
        <v>2</v>
      </c>
      <c r="GB5" s="8">
        <v>10400</v>
      </c>
      <c r="GC5" s="5" t="s">
        <v>2</v>
      </c>
      <c r="GD5" s="8" t="s">
        <v>7</v>
      </c>
      <c r="GE5" s="5" t="s">
        <v>3</v>
      </c>
      <c r="GF5" s="6" t="s">
        <v>18</v>
      </c>
    </row>
    <row r="6" spans="1:188" x14ac:dyDescent="0.25">
      <c r="A6" s="5" t="s">
        <v>9</v>
      </c>
      <c r="B6" s="5">
        <v>18200</v>
      </c>
      <c r="C6" s="5" t="s">
        <v>10</v>
      </c>
      <c r="D6" s="5" t="s">
        <v>11</v>
      </c>
      <c r="E6" s="5" t="s">
        <v>20</v>
      </c>
      <c r="F6" s="5" t="s">
        <v>21</v>
      </c>
      <c r="G6" s="5" t="s">
        <v>22</v>
      </c>
      <c r="H6" s="5">
        <v>5</v>
      </c>
      <c r="I6" s="5" t="s">
        <v>12</v>
      </c>
      <c r="J6" s="5">
        <v>4</v>
      </c>
      <c r="K6" s="5" t="s">
        <v>14</v>
      </c>
      <c r="L6" s="5" t="s">
        <v>30</v>
      </c>
      <c r="M6" s="5" t="s">
        <v>16</v>
      </c>
      <c r="N6" s="5"/>
      <c r="O6" s="5" t="s">
        <v>19</v>
      </c>
      <c r="P6" s="5" t="s">
        <v>23</v>
      </c>
      <c r="Q6" s="5" t="s">
        <v>1</v>
      </c>
      <c r="R6" s="7">
        <v>1</v>
      </c>
      <c r="S6" s="5" t="s">
        <v>2</v>
      </c>
      <c r="T6" s="7">
        <v>18200</v>
      </c>
      <c r="U6" s="5" t="s">
        <v>2</v>
      </c>
      <c r="V6" s="7" t="s">
        <v>7</v>
      </c>
      <c r="W6" s="5" t="s">
        <v>2</v>
      </c>
      <c r="X6" s="7" t="s">
        <v>8</v>
      </c>
      <c r="Y6" s="5" t="s">
        <v>2</v>
      </c>
      <c r="Z6" s="7" t="s">
        <v>7</v>
      </c>
      <c r="AA6" s="5" t="s">
        <v>3</v>
      </c>
      <c r="AB6" s="5" t="s">
        <v>4</v>
      </c>
      <c r="AC6" s="8">
        <v>2</v>
      </c>
      <c r="AD6" s="5" t="s">
        <v>2</v>
      </c>
      <c r="AE6" s="5" t="s">
        <v>7</v>
      </c>
      <c r="AF6" s="5" t="s">
        <v>2</v>
      </c>
      <c r="AG6" s="8" t="s">
        <v>7</v>
      </c>
      <c r="AH6" s="5" t="s">
        <v>2</v>
      </c>
      <c r="AI6" s="8" t="s">
        <v>8</v>
      </c>
      <c r="AJ6" s="5" t="s">
        <v>2</v>
      </c>
      <c r="AK6" s="8" t="s">
        <v>7</v>
      </c>
      <c r="AL6" s="5" t="s">
        <v>3</v>
      </c>
      <c r="AM6" s="5" t="s">
        <v>1</v>
      </c>
      <c r="AN6" s="7">
        <v>3</v>
      </c>
      <c r="AO6" s="5" t="s">
        <v>2</v>
      </c>
      <c r="AP6" s="5" t="s">
        <v>7</v>
      </c>
      <c r="AQ6" s="5" t="s">
        <v>2</v>
      </c>
      <c r="AR6" s="7" t="s">
        <v>7</v>
      </c>
      <c r="AS6" s="5" t="s">
        <v>2</v>
      </c>
      <c r="AT6" s="7" t="s">
        <v>8</v>
      </c>
      <c r="AU6" s="5" t="s">
        <v>2</v>
      </c>
      <c r="AV6" s="7" t="s">
        <v>7</v>
      </c>
      <c r="AW6" s="5" t="s">
        <v>3</v>
      </c>
      <c r="AX6" s="5" t="s">
        <v>4</v>
      </c>
      <c r="AY6" s="7">
        <v>4</v>
      </c>
      <c r="AZ6" s="5" t="s">
        <v>2</v>
      </c>
      <c r="BA6" s="5" t="s">
        <v>7</v>
      </c>
      <c r="BB6" s="5" t="s">
        <v>2</v>
      </c>
      <c r="BC6" s="7" t="s">
        <v>7</v>
      </c>
      <c r="BD6" s="5" t="s">
        <v>2</v>
      </c>
      <c r="BE6" s="7" t="s">
        <v>8</v>
      </c>
      <c r="BF6" s="5" t="s">
        <v>2</v>
      </c>
      <c r="BG6" s="7" t="s">
        <v>7</v>
      </c>
      <c r="BH6" s="5" t="s">
        <v>3</v>
      </c>
      <c r="BI6" s="5"/>
      <c r="BJ6" s="5"/>
      <c r="BK6" s="7"/>
      <c r="BL6" s="5"/>
      <c r="BM6" s="5"/>
      <c r="BN6" s="5"/>
      <c r="BO6" s="7"/>
      <c r="BP6" s="5"/>
      <c r="BQ6" s="7"/>
      <c r="BR6" s="5"/>
      <c r="BS6" s="7"/>
      <c r="BT6" s="5"/>
      <c r="BU6" s="6"/>
      <c r="BV6" s="5" t="s">
        <v>1</v>
      </c>
      <c r="BW6" s="9" t="s">
        <v>5</v>
      </c>
      <c r="BX6" s="5" t="s">
        <v>2</v>
      </c>
      <c r="BY6" s="8" t="s">
        <v>7</v>
      </c>
      <c r="BZ6" s="5" t="s">
        <v>2</v>
      </c>
      <c r="CA6" s="8" t="s">
        <v>7</v>
      </c>
      <c r="CB6" s="5" t="s">
        <v>2</v>
      </c>
      <c r="CC6" s="8" t="s">
        <v>7</v>
      </c>
      <c r="CD6" s="5" t="s">
        <v>2</v>
      </c>
      <c r="CE6" s="8" t="s">
        <v>7</v>
      </c>
      <c r="CF6" s="5" t="s">
        <v>3</v>
      </c>
      <c r="CG6" s="6" t="s">
        <v>18</v>
      </c>
      <c r="CH6" s="11">
        <v>4550</v>
      </c>
      <c r="CI6" s="6">
        <v>18200</v>
      </c>
      <c r="CJ6" s="6"/>
      <c r="CK6" s="6"/>
      <c r="CL6" s="6"/>
      <c r="CM6" s="6"/>
      <c r="CN6" s="6">
        <v>0.05</v>
      </c>
      <c r="CO6" s="6" t="s">
        <v>34</v>
      </c>
      <c r="CP6" s="6"/>
      <c r="CQ6" s="6"/>
      <c r="CR6" s="6" t="s">
        <v>33</v>
      </c>
      <c r="CS6" s="6">
        <v>18200</v>
      </c>
      <c r="CT6" s="6" t="s">
        <v>31</v>
      </c>
      <c r="CU6" s="6">
        <v>4</v>
      </c>
      <c r="CV6" s="6" t="s">
        <v>32</v>
      </c>
      <c r="CW6" s="6">
        <v>4550</v>
      </c>
      <c r="CX6" s="6" t="s">
        <v>28</v>
      </c>
      <c r="CY6" s="6" t="s">
        <v>26</v>
      </c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 t="s">
        <v>36</v>
      </c>
      <c r="DN6" s="5" t="s">
        <v>19</v>
      </c>
      <c r="DO6" s="5" t="s">
        <v>23</v>
      </c>
      <c r="DP6" s="5" t="s">
        <v>1</v>
      </c>
      <c r="DQ6" s="7">
        <v>1</v>
      </c>
      <c r="DR6" s="5" t="s">
        <v>2</v>
      </c>
      <c r="DS6" s="7">
        <v>18200</v>
      </c>
      <c r="DT6" s="5" t="s">
        <v>2</v>
      </c>
      <c r="DU6" s="7" t="s">
        <v>7</v>
      </c>
      <c r="DV6" s="5" t="s">
        <v>2</v>
      </c>
      <c r="DW6" s="7" t="s">
        <v>289</v>
      </c>
      <c r="DX6" s="5" t="s">
        <v>2</v>
      </c>
      <c r="DY6" s="7" t="s">
        <v>7</v>
      </c>
      <c r="DZ6" s="5" t="s">
        <v>3</v>
      </c>
      <c r="EA6" s="5" t="s">
        <v>4</v>
      </c>
      <c r="EB6" s="8">
        <v>2</v>
      </c>
      <c r="EC6" s="5" t="s">
        <v>2</v>
      </c>
      <c r="ED6" s="5" t="s">
        <v>7</v>
      </c>
      <c r="EE6" s="5" t="s">
        <v>2</v>
      </c>
      <c r="EF6" s="8" t="s">
        <v>7</v>
      </c>
      <c r="EG6" s="5" t="s">
        <v>2</v>
      </c>
      <c r="EH6" s="8" t="s">
        <v>289</v>
      </c>
      <c r="EI6" s="5" t="s">
        <v>2</v>
      </c>
      <c r="EJ6" s="8" t="s">
        <v>7</v>
      </c>
      <c r="EK6" s="5" t="s">
        <v>3</v>
      </c>
      <c r="EL6" s="5" t="s">
        <v>1</v>
      </c>
      <c r="EM6" s="7">
        <v>3</v>
      </c>
      <c r="EN6" s="5" t="s">
        <v>2</v>
      </c>
      <c r="EO6" s="5" t="s">
        <v>7</v>
      </c>
      <c r="EP6" s="5" t="s">
        <v>2</v>
      </c>
      <c r="EQ6" s="7" t="s">
        <v>7</v>
      </c>
      <c r="ER6" s="5" t="s">
        <v>2</v>
      </c>
      <c r="ES6" s="7" t="s">
        <v>289</v>
      </c>
      <c r="ET6" s="5" t="s">
        <v>2</v>
      </c>
      <c r="EU6" s="7" t="s">
        <v>7</v>
      </c>
      <c r="EV6" s="5" t="s">
        <v>3</v>
      </c>
      <c r="EW6" s="5" t="s">
        <v>4</v>
      </c>
      <c r="EX6" s="7">
        <v>4</v>
      </c>
      <c r="EY6" s="5" t="s">
        <v>2</v>
      </c>
      <c r="EZ6" s="5" t="s">
        <v>7</v>
      </c>
      <c r="FA6" s="5" t="s">
        <v>2</v>
      </c>
      <c r="FB6" s="7" t="s">
        <v>7</v>
      </c>
      <c r="FC6" s="5" t="s">
        <v>2</v>
      </c>
      <c r="FD6" s="7" t="s">
        <v>289</v>
      </c>
      <c r="FE6" s="5" t="s">
        <v>2</v>
      </c>
      <c r="FF6" s="7" t="s">
        <v>7</v>
      </c>
      <c r="FG6" s="5" t="s">
        <v>3</v>
      </c>
      <c r="FH6" s="5"/>
      <c r="FI6" s="5"/>
      <c r="FJ6" s="7"/>
      <c r="FK6" s="5"/>
      <c r="FL6" s="5"/>
      <c r="FM6" s="5"/>
      <c r="FN6" s="7"/>
      <c r="FO6" s="5"/>
      <c r="FP6" s="7"/>
      <c r="FQ6" s="5"/>
      <c r="FR6" s="7"/>
      <c r="FS6" s="5"/>
      <c r="FT6" s="6"/>
      <c r="FU6" s="5" t="s">
        <v>1</v>
      </c>
      <c r="FV6" s="9" t="s">
        <v>5</v>
      </c>
      <c r="FW6" s="5" t="s">
        <v>2</v>
      </c>
      <c r="FX6" s="8" t="s">
        <v>7</v>
      </c>
      <c r="FY6" s="5" t="s">
        <v>2</v>
      </c>
      <c r="FZ6" s="8" t="s">
        <v>7</v>
      </c>
      <c r="GA6" s="5" t="s">
        <v>2</v>
      </c>
      <c r="GB6" s="8">
        <v>18200</v>
      </c>
      <c r="GC6" s="5" t="s">
        <v>2</v>
      </c>
      <c r="GD6" s="8" t="s">
        <v>7</v>
      </c>
      <c r="GE6" s="5" t="s">
        <v>3</v>
      </c>
      <c r="GF6" s="6" t="s">
        <v>18</v>
      </c>
    </row>
    <row r="7" spans="1:188" x14ac:dyDescent="0.25">
      <c r="A7" s="5" t="s">
        <v>9</v>
      </c>
      <c r="B7" s="5">
        <v>13300</v>
      </c>
      <c r="C7" s="5" t="s">
        <v>10</v>
      </c>
      <c r="D7" s="5" t="s">
        <v>11</v>
      </c>
      <c r="E7" s="5" t="s">
        <v>20</v>
      </c>
      <c r="F7" s="5" t="s">
        <v>21</v>
      </c>
      <c r="G7" s="5" t="s">
        <v>22</v>
      </c>
      <c r="H7" s="5">
        <v>5</v>
      </c>
      <c r="I7" s="5" t="s">
        <v>12</v>
      </c>
      <c r="J7" s="5">
        <v>3</v>
      </c>
      <c r="K7" s="5" t="s">
        <v>14</v>
      </c>
      <c r="L7" s="5" t="s">
        <v>30</v>
      </c>
      <c r="M7" s="5" t="s">
        <v>16</v>
      </c>
      <c r="N7" s="5"/>
      <c r="O7" s="5" t="s">
        <v>19</v>
      </c>
      <c r="P7" s="5" t="s">
        <v>23</v>
      </c>
      <c r="Q7" s="5" t="s">
        <v>1</v>
      </c>
      <c r="R7" s="7">
        <v>1</v>
      </c>
      <c r="S7" s="5" t="s">
        <v>2</v>
      </c>
      <c r="T7" s="7">
        <v>13300</v>
      </c>
      <c r="U7" s="5" t="s">
        <v>2</v>
      </c>
      <c r="V7" s="7" t="s">
        <v>7</v>
      </c>
      <c r="W7" s="5" t="s">
        <v>2</v>
      </c>
      <c r="X7" s="7" t="s">
        <v>8</v>
      </c>
      <c r="Y7" s="5" t="s">
        <v>2</v>
      </c>
      <c r="Z7" s="7" t="s">
        <v>7</v>
      </c>
      <c r="AA7" s="5" t="s">
        <v>3</v>
      </c>
      <c r="AB7" s="5" t="s">
        <v>4</v>
      </c>
      <c r="AC7" s="8">
        <v>2</v>
      </c>
      <c r="AD7" s="5" t="s">
        <v>2</v>
      </c>
      <c r="AE7" s="5" t="s">
        <v>7</v>
      </c>
      <c r="AF7" s="5" t="s">
        <v>2</v>
      </c>
      <c r="AG7" s="8" t="s">
        <v>7</v>
      </c>
      <c r="AH7" s="5" t="s">
        <v>2</v>
      </c>
      <c r="AI7" s="8" t="s">
        <v>8</v>
      </c>
      <c r="AJ7" s="5" t="s">
        <v>2</v>
      </c>
      <c r="AK7" s="8" t="s">
        <v>7</v>
      </c>
      <c r="AL7" s="5" t="s">
        <v>3</v>
      </c>
      <c r="AM7" s="5" t="s">
        <v>1</v>
      </c>
      <c r="AN7" s="7">
        <v>3</v>
      </c>
      <c r="AO7" s="5" t="s">
        <v>2</v>
      </c>
      <c r="AP7" s="5" t="s">
        <v>7</v>
      </c>
      <c r="AQ7" s="5" t="s">
        <v>2</v>
      </c>
      <c r="AR7" s="7" t="s">
        <v>7</v>
      </c>
      <c r="AS7" s="5" t="s">
        <v>2</v>
      </c>
      <c r="AT7" s="7" t="s">
        <v>8</v>
      </c>
      <c r="AU7" s="5" t="s">
        <v>2</v>
      </c>
      <c r="AV7" s="7" t="s">
        <v>7</v>
      </c>
      <c r="AW7" s="5" t="s">
        <v>3</v>
      </c>
      <c r="AX7" s="5"/>
      <c r="AY7" s="7"/>
      <c r="AZ7" s="5"/>
      <c r="BA7" s="5"/>
      <c r="BB7" s="5"/>
      <c r="BC7" s="7"/>
      <c r="BD7" s="5"/>
      <c r="BE7" s="7"/>
      <c r="BF7" s="5"/>
      <c r="BG7" s="7"/>
      <c r="BH7" s="5"/>
      <c r="BI7" s="5"/>
      <c r="BJ7" s="5"/>
      <c r="BK7" s="7"/>
      <c r="BL7" s="5"/>
      <c r="BM7" s="5"/>
      <c r="BN7" s="5"/>
      <c r="BO7" s="7"/>
      <c r="BP7" s="5"/>
      <c r="BQ7" s="7"/>
      <c r="BR7" s="5"/>
      <c r="BS7" s="7"/>
      <c r="BT7" s="5"/>
      <c r="BU7" s="6"/>
      <c r="BV7" s="5" t="s">
        <v>4</v>
      </c>
      <c r="BW7" s="9" t="s">
        <v>5</v>
      </c>
      <c r="BX7" s="5" t="s">
        <v>2</v>
      </c>
      <c r="BY7" s="8" t="s">
        <v>7</v>
      </c>
      <c r="BZ7" s="5" t="s">
        <v>2</v>
      </c>
      <c r="CA7" s="8" t="s">
        <v>7</v>
      </c>
      <c r="CB7" s="5" t="s">
        <v>2</v>
      </c>
      <c r="CC7" s="8" t="s">
        <v>7</v>
      </c>
      <c r="CD7" s="5" t="s">
        <v>2</v>
      </c>
      <c r="CE7" s="8" t="s">
        <v>7</v>
      </c>
      <c r="CF7" s="5" t="s">
        <v>3</v>
      </c>
      <c r="CG7" s="6" t="s">
        <v>18</v>
      </c>
      <c r="CH7" s="11">
        <v>4433.33</v>
      </c>
      <c r="CI7" s="6">
        <v>13300</v>
      </c>
      <c r="CJ7" s="6"/>
      <c r="CK7" s="6"/>
      <c r="CL7" s="6"/>
      <c r="CM7" s="6"/>
      <c r="CN7" s="6">
        <v>0.05</v>
      </c>
      <c r="CO7" s="6" t="s">
        <v>34</v>
      </c>
      <c r="CP7" s="6"/>
      <c r="CQ7" s="6"/>
      <c r="CR7" s="6" t="s">
        <v>33</v>
      </c>
      <c r="CS7" s="6">
        <v>13300</v>
      </c>
      <c r="CT7" s="6" t="s">
        <v>31</v>
      </c>
      <c r="CU7" s="6">
        <v>3</v>
      </c>
      <c r="CV7" s="6" t="s">
        <v>32</v>
      </c>
      <c r="CW7" s="6">
        <v>4433.33</v>
      </c>
      <c r="CX7" s="6" t="s">
        <v>28</v>
      </c>
      <c r="CY7" s="6" t="s">
        <v>26</v>
      </c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 t="s">
        <v>36</v>
      </c>
      <c r="DN7" s="5" t="s">
        <v>19</v>
      </c>
      <c r="DO7" s="5" t="s">
        <v>23</v>
      </c>
      <c r="DP7" s="5" t="s">
        <v>1</v>
      </c>
      <c r="DQ7" s="7">
        <v>1</v>
      </c>
      <c r="DR7" s="5" t="s">
        <v>2</v>
      </c>
      <c r="DS7" s="7">
        <v>13300</v>
      </c>
      <c r="DT7" s="5" t="s">
        <v>2</v>
      </c>
      <c r="DU7" s="7" t="s">
        <v>7</v>
      </c>
      <c r="DV7" s="5" t="s">
        <v>2</v>
      </c>
      <c r="DW7" s="7" t="s">
        <v>180</v>
      </c>
      <c r="DX7" s="5" t="s">
        <v>2</v>
      </c>
      <c r="DY7" s="7" t="s">
        <v>7</v>
      </c>
      <c r="DZ7" s="5" t="s">
        <v>3</v>
      </c>
      <c r="EA7" s="5" t="s">
        <v>4</v>
      </c>
      <c r="EB7" s="8">
        <v>2</v>
      </c>
      <c r="EC7" s="5" t="s">
        <v>2</v>
      </c>
      <c r="ED7" s="5" t="s">
        <v>7</v>
      </c>
      <c r="EE7" s="5" t="s">
        <v>2</v>
      </c>
      <c r="EF7" s="8" t="s">
        <v>7</v>
      </c>
      <c r="EG7" s="5" t="s">
        <v>2</v>
      </c>
      <c r="EH7" s="8" t="s">
        <v>180</v>
      </c>
      <c r="EI7" s="5" t="s">
        <v>2</v>
      </c>
      <c r="EJ7" s="8" t="s">
        <v>7</v>
      </c>
      <c r="EK7" s="5" t="s">
        <v>3</v>
      </c>
      <c r="EL7" s="5" t="s">
        <v>1</v>
      </c>
      <c r="EM7" s="7">
        <v>3</v>
      </c>
      <c r="EN7" s="5" t="s">
        <v>2</v>
      </c>
      <c r="EO7" s="5" t="s">
        <v>7</v>
      </c>
      <c r="EP7" s="5" t="s">
        <v>2</v>
      </c>
      <c r="EQ7" s="7" t="s">
        <v>7</v>
      </c>
      <c r="ER7" s="5" t="s">
        <v>2</v>
      </c>
      <c r="ES7" s="7" t="s">
        <v>180</v>
      </c>
      <c r="ET7" s="5" t="s">
        <v>2</v>
      </c>
      <c r="EU7" s="7" t="s">
        <v>7</v>
      </c>
      <c r="EV7" s="5" t="s">
        <v>3</v>
      </c>
      <c r="EW7" s="5"/>
      <c r="EX7" s="7"/>
      <c r="EY7" s="5"/>
      <c r="EZ7" s="5"/>
      <c r="FA7" s="5"/>
      <c r="FB7" s="7"/>
      <c r="FC7" s="5"/>
      <c r="FD7" s="7"/>
      <c r="FE7" s="5"/>
      <c r="FF7" s="7"/>
      <c r="FG7" s="5"/>
      <c r="FH7" s="5"/>
      <c r="FI7" s="5"/>
      <c r="FJ7" s="7"/>
      <c r="FK7" s="5"/>
      <c r="FL7" s="5"/>
      <c r="FM7" s="5"/>
      <c r="FN7" s="7"/>
      <c r="FO7" s="5"/>
      <c r="FP7" s="7"/>
      <c r="FQ7" s="5"/>
      <c r="FR7" s="7"/>
      <c r="FS7" s="5"/>
      <c r="FT7" s="6"/>
      <c r="FU7" s="5" t="s">
        <v>4</v>
      </c>
      <c r="FV7" s="9" t="s">
        <v>5</v>
      </c>
      <c r="FW7" s="5" t="s">
        <v>2</v>
      </c>
      <c r="FX7" s="8" t="s">
        <v>7</v>
      </c>
      <c r="FY7" s="5" t="s">
        <v>2</v>
      </c>
      <c r="FZ7" s="8" t="s">
        <v>7</v>
      </c>
      <c r="GA7" s="5" t="s">
        <v>2</v>
      </c>
      <c r="GB7" s="8">
        <v>13300</v>
      </c>
      <c r="GC7" s="5" t="s">
        <v>2</v>
      </c>
      <c r="GD7" s="8" t="s">
        <v>7</v>
      </c>
      <c r="GE7" s="5" t="s">
        <v>3</v>
      </c>
      <c r="GF7" s="6" t="s">
        <v>18</v>
      </c>
    </row>
    <row r="8" spans="1:188" x14ac:dyDescent="0.25">
      <c r="A8" s="5" t="s">
        <v>9</v>
      </c>
      <c r="B8" s="5">
        <v>16200</v>
      </c>
      <c r="C8" s="5" t="s">
        <v>10</v>
      </c>
      <c r="D8" s="5" t="s">
        <v>11</v>
      </c>
      <c r="E8" s="5" t="s">
        <v>20</v>
      </c>
      <c r="F8" s="5" t="s">
        <v>21</v>
      </c>
      <c r="G8" s="5" t="s">
        <v>22</v>
      </c>
      <c r="H8" s="5">
        <v>6</v>
      </c>
      <c r="I8" s="5" t="s">
        <v>12</v>
      </c>
      <c r="J8" s="5">
        <v>5</v>
      </c>
      <c r="K8" s="5" t="s">
        <v>14</v>
      </c>
      <c r="L8" s="5" t="s">
        <v>30</v>
      </c>
      <c r="M8" s="5" t="s">
        <v>16</v>
      </c>
      <c r="N8" s="5"/>
      <c r="O8" s="5" t="s">
        <v>19</v>
      </c>
      <c r="P8" s="5" t="s">
        <v>23</v>
      </c>
      <c r="Q8" s="5" t="s">
        <v>1</v>
      </c>
      <c r="R8" s="7">
        <v>1</v>
      </c>
      <c r="S8" s="5" t="s">
        <v>2</v>
      </c>
      <c r="T8" s="7">
        <v>16200</v>
      </c>
      <c r="U8" s="5" t="s">
        <v>2</v>
      </c>
      <c r="V8" s="7" t="s">
        <v>7</v>
      </c>
      <c r="W8" s="5" t="s">
        <v>2</v>
      </c>
      <c r="X8" s="7" t="s">
        <v>8</v>
      </c>
      <c r="Y8" s="5" t="s">
        <v>2</v>
      </c>
      <c r="Z8" s="7" t="s">
        <v>7</v>
      </c>
      <c r="AA8" s="5" t="s">
        <v>3</v>
      </c>
      <c r="AB8" s="5" t="s">
        <v>4</v>
      </c>
      <c r="AC8" s="8">
        <v>2</v>
      </c>
      <c r="AD8" s="5" t="s">
        <v>2</v>
      </c>
      <c r="AE8" s="5" t="s">
        <v>7</v>
      </c>
      <c r="AF8" s="5" t="s">
        <v>2</v>
      </c>
      <c r="AG8" s="8" t="s">
        <v>7</v>
      </c>
      <c r="AH8" s="5" t="s">
        <v>2</v>
      </c>
      <c r="AI8" s="8" t="s">
        <v>8</v>
      </c>
      <c r="AJ8" s="5" t="s">
        <v>2</v>
      </c>
      <c r="AK8" s="8" t="s">
        <v>7</v>
      </c>
      <c r="AL8" s="5" t="s">
        <v>3</v>
      </c>
      <c r="AM8" s="5" t="s">
        <v>1</v>
      </c>
      <c r="AN8" s="7">
        <v>3</v>
      </c>
      <c r="AO8" s="5" t="s">
        <v>2</v>
      </c>
      <c r="AP8" s="5" t="s">
        <v>7</v>
      </c>
      <c r="AQ8" s="5" t="s">
        <v>2</v>
      </c>
      <c r="AR8" s="7" t="s">
        <v>7</v>
      </c>
      <c r="AS8" s="5" t="s">
        <v>2</v>
      </c>
      <c r="AT8" s="7" t="s">
        <v>8</v>
      </c>
      <c r="AU8" s="5" t="s">
        <v>2</v>
      </c>
      <c r="AV8" s="7" t="s">
        <v>7</v>
      </c>
      <c r="AW8" s="5" t="s">
        <v>3</v>
      </c>
      <c r="AX8" s="5" t="s">
        <v>4</v>
      </c>
      <c r="AY8" s="7">
        <v>4</v>
      </c>
      <c r="AZ8" s="5" t="s">
        <v>2</v>
      </c>
      <c r="BA8" s="5" t="s">
        <v>7</v>
      </c>
      <c r="BB8" s="5" t="s">
        <v>2</v>
      </c>
      <c r="BC8" s="7" t="s">
        <v>7</v>
      </c>
      <c r="BD8" s="5" t="s">
        <v>2</v>
      </c>
      <c r="BE8" s="7" t="s">
        <v>8</v>
      </c>
      <c r="BF8" s="5" t="s">
        <v>2</v>
      </c>
      <c r="BG8" s="7" t="s">
        <v>7</v>
      </c>
      <c r="BH8" s="5" t="s">
        <v>3</v>
      </c>
      <c r="BI8" s="5"/>
      <c r="BJ8" s="5" t="s">
        <v>1</v>
      </c>
      <c r="BK8" s="7">
        <v>5</v>
      </c>
      <c r="BL8" s="5" t="s">
        <v>2</v>
      </c>
      <c r="BM8" s="5" t="s">
        <v>7</v>
      </c>
      <c r="BN8" s="5" t="s">
        <v>2</v>
      </c>
      <c r="BO8" s="7" t="s">
        <v>7</v>
      </c>
      <c r="BP8" s="5" t="s">
        <v>2</v>
      </c>
      <c r="BQ8" s="7" t="s">
        <v>8</v>
      </c>
      <c r="BR8" s="5" t="s">
        <v>2</v>
      </c>
      <c r="BS8" s="7" t="s">
        <v>7</v>
      </c>
      <c r="BT8" s="5" t="s">
        <v>3</v>
      </c>
      <c r="BU8" s="6"/>
      <c r="BV8" s="5" t="s">
        <v>4</v>
      </c>
      <c r="BW8" s="9" t="s">
        <v>5</v>
      </c>
      <c r="BX8" s="5" t="s">
        <v>2</v>
      </c>
      <c r="BY8" s="8" t="s">
        <v>7</v>
      </c>
      <c r="BZ8" s="5" t="s">
        <v>2</v>
      </c>
      <c r="CA8" s="8" t="s">
        <v>7</v>
      </c>
      <c r="CB8" s="5" t="s">
        <v>2</v>
      </c>
      <c r="CC8" s="8" t="s">
        <v>7</v>
      </c>
      <c r="CD8" s="5" t="s">
        <v>2</v>
      </c>
      <c r="CE8" s="8" t="s">
        <v>7</v>
      </c>
      <c r="CF8" s="5" t="s">
        <v>3</v>
      </c>
      <c r="CG8" s="6" t="s">
        <v>18</v>
      </c>
      <c r="CH8" s="11">
        <v>3240</v>
      </c>
      <c r="CI8" s="6">
        <v>16200</v>
      </c>
      <c r="CJ8" s="6"/>
      <c r="CK8" s="6"/>
      <c r="CL8" s="6"/>
      <c r="CM8" s="6"/>
      <c r="CN8" s="6">
        <v>0.06</v>
      </c>
      <c r="CO8" s="6" t="s">
        <v>34</v>
      </c>
      <c r="CP8" s="6"/>
      <c r="CQ8" s="6"/>
      <c r="CR8" s="6" t="s">
        <v>33</v>
      </c>
      <c r="CS8" s="6">
        <v>16200</v>
      </c>
      <c r="CT8" s="6" t="s">
        <v>31</v>
      </c>
      <c r="CU8" s="6">
        <v>5</v>
      </c>
      <c r="CV8" s="6" t="s">
        <v>32</v>
      </c>
      <c r="CW8" s="6">
        <v>3240</v>
      </c>
      <c r="CX8" s="6" t="s">
        <v>28</v>
      </c>
      <c r="CY8" s="6" t="s">
        <v>26</v>
      </c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 t="s">
        <v>36</v>
      </c>
      <c r="DN8" s="5" t="s">
        <v>19</v>
      </c>
      <c r="DO8" s="5" t="s">
        <v>23</v>
      </c>
      <c r="DP8" s="5" t="s">
        <v>1</v>
      </c>
      <c r="DQ8" s="7">
        <v>1</v>
      </c>
      <c r="DR8" s="5" t="s">
        <v>2</v>
      </c>
      <c r="DS8" s="7">
        <v>16200</v>
      </c>
      <c r="DT8" s="5" t="s">
        <v>2</v>
      </c>
      <c r="DU8" s="7" t="s">
        <v>7</v>
      </c>
      <c r="DV8" s="5" t="s">
        <v>2</v>
      </c>
      <c r="DW8" s="7" t="s">
        <v>52</v>
      </c>
      <c r="DX8" s="5" t="s">
        <v>2</v>
      </c>
      <c r="DY8" s="7" t="s">
        <v>7</v>
      </c>
      <c r="DZ8" s="5" t="s">
        <v>3</v>
      </c>
      <c r="EA8" s="5" t="s">
        <v>4</v>
      </c>
      <c r="EB8" s="8">
        <v>2</v>
      </c>
      <c r="EC8" s="5" t="s">
        <v>2</v>
      </c>
      <c r="ED8" s="5" t="s">
        <v>7</v>
      </c>
      <c r="EE8" s="5" t="s">
        <v>2</v>
      </c>
      <c r="EF8" s="8" t="s">
        <v>7</v>
      </c>
      <c r="EG8" s="5" t="s">
        <v>2</v>
      </c>
      <c r="EH8" s="8" t="s">
        <v>52</v>
      </c>
      <c r="EI8" s="5" t="s">
        <v>2</v>
      </c>
      <c r="EJ8" s="8" t="s">
        <v>7</v>
      </c>
      <c r="EK8" s="5" t="s">
        <v>3</v>
      </c>
      <c r="EL8" s="5" t="s">
        <v>1</v>
      </c>
      <c r="EM8" s="7">
        <v>3</v>
      </c>
      <c r="EN8" s="5" t="s">
        <v>2</v>
      </c>
      <c r="EO8" s="5" t="s">
        <v>7</v>
      </c>
      <c r="EP8" s="5" t="s">
        <v>2</v>
      </c>
      <c r="EQ8" s="7" t="s">
        <v>7</v>
      </c>
      <c r="ER8" s="5" t="s">
        <v>2</v>
      </c>
      <c r="ES8" s="7" t="s">
        <v>52</v>
      </c>
      <c r="ET8" s="5" t="s">
        <v>2</v>
      </c>
      <c r="EU8" s="7" t="s">
        <v>7</v>
      </c>
      <c r="EV8" s="5" t="s">
        <v>3</v>
      </c>
      <c r="EW8" s="5" t="s">
        <v>4</v>
      </c>
      <c r="EX8" s="7">
        <v>4</v>
      </c>
      <c r="EY8" s="5" t="s">
        <v>2</v>
      </c>
      <c r="EZ8" s="5" t="s">
        <v>7</v>
      </c>
      <c r="FA8" s="5" t="s">
        <v>2</v>
      </c>
      <c r="FB8" s="7" t="s">
        <v>7</v>
      </c>
      <c r="FC8" s="5" t="s">
        <v>2</v>
      </c>
      <c r="FD8" s="7" t="s">
        <v>52</v>
      </c>
      <c r="FE8" s="5" t="s">
        <v>2</v>
      </c>
      <c r="FF8" s="7" t="s">
        <v>7</v>
      </c>
      <c r="FG8" s="5" t="s">
        <v>3</v>
      </c>
      <c r="FH8" s="5"/>
      <c r="FI8" s="5" t="s">
        <v>1</v>
      </c>
      <c r="FJ8" s="7">
        <v>5</v>
      </c>
      <c r="FK8" s="5" t="s">
        <v>2</v>
      </c>
      <c r="FL8" s="5" t="s">
        <v>7</v>
      </c>
      <c r="FM8" s="5" t="s">
        <v>2</v>
      </c>
      <c r="FN8" s="7" t="s">
        <v>7</v>
      </c>
      <c r="FO8" s="5" t="s">
        <v>2</v>
      </c>
      <c r="FP8" s="7" t="s">
        <v>52</v>
      </c>
      <c r="FQ8" s="5" t="s">
        <v>2</v>
      </c>
      <c r="FR8" s="7" t="s">
        <v>7</v>
      </c>
      <c r="FS8" s="5" t="s">
        <v>3</v>
      </c>
      <c r="FT8" s="6"/>
      <c r="FU8" s="5" t="s">
        <v>4</v>
      </c>
      <c r="FV8" s="9" t="s">
        <v>5</v>
      </c>
      <c r="FW8" s="5" t="s">
        <v>2</v>
      </c>
      <c r="FX8" s="8" t="s">
        <v>7</v>
      </c>
      <c r="FY8" s="5" t="s">
        <v>2</v>
      </c>
      <c r="FZ8" s="8" t="s">
        <v>7</v>
      </c>
      <c r="GA8" s="5" t="s">
        <v>2</v>
      </c>
      <c r="GB8" s="8">
        <v>16200</v>
      </c>
      <c r="GC8" s="5" t="s">
        <v>2</v>
      </c>
      <c r="GD8" s="8" t="s">
        <v>7</v>
      </c>
      <c r="GE8" s="5" t="s">
        <v>3</v>
      </c>
      <c r="GF8" s="6" t="s">
        <v>18</v>
      </c>
    </row>
    <row r="9" spans="1:188" x14ac:dyDescent="0.25">
      <c r="A9" s="5" t="s">
        <v>9</v>
      </c>
      <c r="B9" s="5">
        <v>16100</v>
      </c>
      <c r="C9" s="5" t="s">
        <v>10</v>
      </c>
      <c r="D9" s="5" t="s">
        <v>11</v>
      </c>
      <c r="E9" s="5" t="s">
        <v>20</v>
      </c>
      <c r="F9" s="5" t="s">
        <v>21</v>
      </c>
      <c r="G9" s="5" t="s">
        <v>22</v>
      </c>
      <c r="H9" s="5">
        <v>7</v>
      </c>
      <c r="I9" s="5" t="s">
        <v>12</v>
      </c>
      <c r="J9" s="5">
        <v>4</v>
      </c>
      <c r="K9" s="5" t="s">
        <v>14</v>
      </c>
      <c r="L9" s="5" t="s">
        <v>30</v>
      </c>
      <c r="M9" s="5" t="s">
        <v>16</v>
      </c>
      <c r="N9" s="5"/>
      <c r="O9" s="5" t="s">
        <v>19</v>
      </c>
      <c r="P9" s="5" t="s">
        <v>23</v>
      </c>
      <c r="Q9" s="5" t="s">
        <v>1</v>
      </c>
      <c r="R9" s="7">
        <v>1</v>
      </c>
      <c r="S9" s="5" t="s">
        <v>2</v>
      </c>
      <c r="T9" s="7">
        <v>16100</v>
      </c>
      <c r="U9" s="5" t="s">
        <v>2</v>
      </c>
      <c r="V9" s="7" t="s">
        <v>7</v>
      </c>
      <c r="W9" s="5" t="s">
        <v>2</v>
      </c>
      <c r="X9" s="7" t="s">
        <v>8</v>
      </c>
      <c r="Y9" s="5" t="s">
        <v>2</v>
      </c>
      <c r="Z9" s="7" t="s">
        <v>7</v>
      </c>
      <c r="AA9" s="5" t="s">
        <v>3</v>
      </c>
      <c r="AB9" s="5" t="s">
        <v>4</v>
      </c>
      <c r="AC9" s="8">
        <v>2</v>
      </c>
      <c r="AD9" s="5" t="s">
        <v>2</v>
      </c>
      <c r="AE9" s="5" t="s">
        <v>7</v>
      </c>
      <c r="AF9" s="5" t="s">
        <v>2</v>
      </c>
      <c r="AG9" s="8" t="s">
        <v>7</v>
      </c>
      <c r="AH9" s="5" t="s">
        <v>2</v>
      </c>
      <c r="AI9" s="8" t="s">
        <v>8</v>
      </c>
      <c r="AJ9" s="5" t="s">
        <v>2</v>
      </c>
      <c r="AK9" s="8" t="s">
        <v>7</v>
      </c>
      <c r="AL9" s="5" t="s">
        <v>3</v>
      </c>
      <c r="AM9" s="5" t="s">
        <v>1</v>
      </c>
      <c r="AN9" s="7">
        <v>3</v>
      </c>
      <c r="AO9" s="5" t="s">
        <v>2</v>
      </c>
      <c r="AP9" s="5" t="s">
        <v>7</v>
      </c>
      <c r="AQ9" s="5" t="s">
        <v>2</v>
      </c>
      <c r="AR9" s="7" t="s">
        <v>7</v>
      </c>
      <c r="AS9" s="5" t="s">
        <v>2</v>
      </c>
      <c r="AT9" s="7" t="s">
        <v>8</v>
      </c>
      <c r="AU9" s="5" t="s">
        <v>2</v>
      </c>
      <c r="AV9" s="7" t="s">
        <v>7</v>
      </c>
      <c r="AW9" s="5" t="s">
        <v>3</v>
      </c>
      <c r="AX9" s="5" t="s">
        <v>4</v>
      </c>
      <c r="AY9" s="7">
        <v>4</v>
      </c>
      <c r="AZ9" s="5" t="s">
        <v>2</v>
      </c>
      <c r="BA9" s="5" t="s">
        <v>7</v>
      </c>
      <c r="BB9" s="5" t="s">
        <v>2</v>
      </c>
      <c r="BC9" s="7" t="s">
        <v>7</v>
      </c>
      <c r="BD9" s="5" t="s">
        <v>2</v>
      </c>
      <c r="BE9" s="7" t="s">
        <v>8</v>
      </c>
      <c r="BF9" s="5" t="s">
        <v>2</v>
      </c>
      <c r="BG9" s="7" t="s">
        <v>7</v>
      </c>
      <c r="BH9" s="5" t="s">
        <v>3</v>
      </c>
      <c r="BI9" s="5"/>
      <c r="BJ9" s="5"/>
      <c r="BK9" s="7"/>
      <c r="BL9" s="5"/>
      <c r="BM9" s="5"/>
      <c r="BN9" s="5"/>
      <c r="BO9" s="7"/>
      <c r="BP9" s="5"/>
      <c r="BQ9" s="7"/>
      <c r="BR9" s="5"/>
      <c r="BS9" s="7"/>
      <c r="BT9" s="5"/>
      <c r="BU9" s="6"/>
      <c r="BV9" s="5" t="s">
        <v>1</v>
      </c>
      <c r="BW9" s="9" t="s">
        <v>5</v>
      </c>
      <c r="BX9" s="5" t="s">
        <v>2</v>
      </c>
      <c r="BY9" s="8" t="s">
        <v>7</v>
      </c>
      <c r="BZ9" s="5" t="s">
        <v>2</v>
      </c>
      <c r="CA9" s="8" t="s">
        <v>7</v>
      </c>
      <c r="CB9" s="5" t="s">
        <v>2</v>
      </c>
      <c r="CC9" s="8" t="s">
        <v>7</v>
      </c>
      <c r="CD9" s="5" t="s">
        <v>2</v>
      </c>
      <c r="CE9" s="8" t="s">
        <v>7</v>
      </c>
      <c r="CF9" s="5" t="s">
        <v>3</v>
      </c>
      <c r="CG9" s="6" t="s">
        <v>18</v>
      </c>
      <c r="CH9" s="11">
        <v>4025</v>
      </c>
      <c r="CI9" s="6">
        <v>16100</v>
      </c>
      <c r="CJ9" s="6"/>
      <c r="CK9" s="6"/>
      <c r="CL9" s="6"/>
      <c r="CM9" s="6"/>
      <c r="CN9" s="6">
        <v>7.0000000000000007E-2</v>
      </c>
      <c r="CO9" s="6" t="s">
        <v>34</v>
      </c>
      <c r="CP9" s="6"/>
      <c r="CQ9" s="6"/>
      <c r="CR9" s="6" t="s">
        <v>33</v>
      </c>
      <c r="CS9" s="6">
        <v>16100</v>
      </c>
      <c r="CT9" s="6" t="s">
        <v>31</v>
      </c>
      <c r="CU9" s="6">
        <v>4</v>
      </c>
      <c r="CV9" s="6" t="s">
        <v>32</v>
      </c>
      <c r="CW9" s="6">
        <v>4025</v>
      </c>
      <c r="CX9" s="6" t="s">
        <v>28</v>
      </c>
      <c r="CY9" s="6" t="s">
        <v>26</v>
      </c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 t="s">
        <v>36</v>
      </c>
      <c r="DN9" s="5" t="s">
        <v>19</v>
      </c>
      <c r="DO9" s="5" t="s">
        <v>23</v>
      </c>
      <c r="DP9" s="5" t="s">
        <v>1</v>
      </c>
      <c r="DQ9" s="7">
        <v>1</v>
      </c>
      <c r="DR9" s="5" t="s">
        <v>2</v>
      </c>
      <c r="DS9" s="7">
        <v>16100</v>
      </c>
      <c r="DT9" s="5" t="s">
        <v>2</v>
      </c>
      <c r="DU9" s="7" t="s">
        <v>7</v>
      </c>
      <c r="DV9" s="5" t="s">
        <v>2</v>
      </c>
      <c r="DW9" s="7" t="s">
        <v>163</v>
      </c>
      <c r="DX9" s="5" t="s">
        <v>2</v>
      </c>
      <c r="DY9" s="7" t="s">
        <v>7</v>
      </c>
      <c r="DZ9" s="5" t="s">
        <v>3</v>
      </c>
      <c r="EA9" s="5" t="s">
        <v>4</v>
      </c>
      <c r="EB9" s="8">
        <v>2</v>
      </c>
      <c r="EC9" s="5" t="s">
        <v>2</v>
      </c>
      <c r="ED9" s="5" t="s">
        <v>7</v>
      </c>
      <c r="EE9" s="5" t="s">
        <v>2</v>
      </c>
      <c r="EF9" s="8" t="s">
        <v>7</v>
      </c>
      <c r="EG9" s="5" t="s">
        <v>2</v>
      </c>
      <c r="EH9" s="8" t="s">
        <v>163</v>
      </c>
      <c r="EI9" s="5" t="s">
        <v>2</v>
      </c>
      <c r="EJ9" s="8" t="s">
        <v>7</v>
      </c>
      <c r="EK9" s="5" t="s">
        <v>3</v>
      </c>
      <c r="EL9" s="5" t="s">
        <v>1</v>
      </c>
      <c r="EM9" s="7">
        <v>3</v>
      </c>
      <c r="EN9" s="5" t="s">
        <v>2</v>
      </c>
      <c r="EO9" s="5" t="s">
        <v>7</v>
      </c>
      <c r="EP9" s="5" t="s">
        <v>2</v>
      </c>
      <c r="EQ9" s="7" t="s">
        <v>7</v>
      </c>
      <c r="ER9" s="5" t="s">
        <v>2</v>
      </c>
      <c r="ES9" s="7" t="s">
        <v>163</v>
      </c>
      <c r="ET9" s="5" t="s">
        <v>2</v>
      </c>
      <c r="EU9" s="7" t="s">
        <v>7</v>
      </c>
      <c r="EV9" s="5" t="s">
        <v>3</v>
      </c>
      <c r="EW9" s="5" t="s">
        <v>4</v>
      </c>
      <c r="EX9" s="7">
        <v>4</v>
      </c>
      <c r="EY9" s="5" t="s">
        <v>2</v>
      </c>
      <c r="EZ9" s="5" t="s">
        <v>7</v>
      </c>
      <c r="FA9" s="5" t="s">
        <v>2</v>
      </c>
      <c r="FB9" s="7" t="s">
        <v>7</v>
      </c>
      <c r="FC9" s="5" t="s">
        <v>2</v>
      </c>
      <c r="FD9" s="7" t="s">
        <v>163</v>
      </c>
      <c r="FE9" s="5" t="s">
        <v>2</v>
      </c>
      <c r="FF9" s="7" t="s">
        <v>7</v>
      </c>
      <c r="FG9" s="5" t="s">
        <v>3</v>
      </c>
      <c r="FH9" s="5"/>
      <c r="FI9" s="5"/>
      <c r="FJ9" s="7"/>
      <c r="FK9" s="5"/>
      <c r="FL9" s="5"/>
      <c r="FM9" s="5"/>
      <c r="FN9" s="7"/>
      <c r="FO9" s="5"/>
      <c r="FP9" s="7"/>
      <c r="FQ9" s="5"/>
      <c r="FR9" s="7"/>
      <c r="FS9" s="5"/>
      <c r="FT9" s="6"/>
      <c r="FU9" s="5" t="s">
        <v>1</v>
      </c>
      <c r="FV9" s="9" t="s">
        <v>5</v>
      </c>
      <c r="FW9" s="5" t="s">
        <v>2</v>
      </c>
      <c r="FX9" s="8" t="s">
        <v>7</v>
      </c>
      <c r="FY9" s="5" t="s">
        <v>2</v>
      </c>
      <c r="FZ9" s="8" t="s">
        <v>7</v>
      </c>
      <c r="GA9" s="5" t="s">
        <v>2</v>
      </c>
      <c r="GB9" s="8">
        <v>16100</v>
      </c>
      <c r="GC9" s="5" t="s">
        <v>2</v>
      </c>
      <c r="GD9" s="8" t="s">
        <v>7</v>
      </c>
      <c r="GE9" s="5" t="s">
        <v>3</v>
      </c>
      <c r="GF9" s="6" t="s">
        <v>18</v>
      </c>
    </row>
    <row r="10" spans="1:188" x14ac:dyDescent="0.25">
      <c r="A10" s="5" t="s">
        <v>9</v>
      </c>
      <c r="B10" s="5">
        <v>12900</v>
      </c>
      <c r="C10" s="5" t="s">
        <v>10</v>
      </c>
      <c r="D10" s="5" t="s">
        <v>11</v>
      </c>
      <c r="E10" s="5" t="s">
        <v>20</v>
      </c>
      <c r="F10" s="5" t="s">
        <v>21</v>
      </c>
      <c r="G10" s="5" t="s">
        <v>22</v>
      </c>
      <c r="H10" s="5">
        <v>9</v>
      </c>
      <c r="I10" s="5" t="s">
        <v>12</v>
      </c>
      <c r="J10" s="5">
        <v>3</v>
      </c>
      <c r="K10" s="5" t="s">
        <v>14</v>
      </c>
      <c r="L10" s="5" t="s">
        <v>30</v>
      </c>
      <c r="M10" s="5" t="s">
        <v>16</v>
      </c>
      <c r="N10" s="5"/>
      <c r="O10" s="5" t="s">
        <v>19</v>
      </c>
      <c r="P10" s="5" t="s">
        <v>23</v>
      </c>
      <c r="Q10" s="5" t="s">
        <v>1</v>
      </c>
      <c r="R10" s="7">
        <v>1</v>
      </c>
      <c r="S10" s="5" t="s">
        <v>2</v>
      </c>
      <c r="T10" s="7">
        <v>12900</v>
      </c>
      <c r="U10" s="5" t="s">
        <v>2</v>
      </c>
      <c r="V10" s="7" t="s">
        <v>7</v>
      </c>
      <c r="W10" s="5" t="s">
        <v>2</v>
      </c>
      <c r="X10" s="7" t="s">
        <v>8</v>
      </c>
      <c r="Y10" s="5" t="s">
        <v>2</v>
      </c>
      <c r="Z10" s="7" t="s">
        <v>7</v>
      </c>
      <c r="AA10" s="5" t="s">
        <v>3</v>
      </c>
      <c r="AB10" s="5" t="s">
        <v>4</v>
      </c>
      <c r="AC10" s="8">
        <v>2</v>
      </c>
      <c r="AD10" s="5" t="s">
        <v>2</v>
      </c>
      <c r="AE10" s="5" t="s">
        <v>7</v>
      </c>
      <c r="AF10" s="5" t="s">
        <v>2</v>
      </c>
      <c r="AG10" s="8" t="s">
        <v>7</v>
      </c>
      <c r="AH10" s="5" t="s">
        <v>2</v>
      </c>
      <c r="AI10" s="8" t="s">
        <v>8</v>
      </c>
      <c r="AJ10" s="5" t="s">
        <v>2</v>
      </c>
      <c r="AK10" s="8" t="s">
        <v>7</v>
      </c>
      <c r="AL10" s="5" t="s">
        <v>3</v>
      </c>
      <c r="AM10" s="5" t="s">
        <v>1</v>
      </c>
      <c r="AN10" s="7">
        <v>3</v>
      </c>
      <c r="AO10" s="5" t="s">
        <v>2</v>
      </c>
      <c r="AP10" s="5" t="s">
        <v>7</v>
      </c>
      <c r="AQ10" s="5" t="s">
        <v>2</v>
      </c>
      <c r="AR10" s="7" t="s">
        <v>7</v>
      </c>
      <c r="AS10" s="5" t="s">
        <v>2</v>
      </c>
      <c r="AT10" s="7" t="s">
        <v>8</v>
      </c>
      <c r="AU10" s="5" t="s">
        <v>2</v>
      </c>
      <c r="AV10" s="7" t="s">
        <v>7</v>
      </c>
      <c r="AW10" s="5" t="s">
        <v>3</v>
      </c>
      <c r="AX10" s="5"/>
      <c r="AY10" s="7"/>
      <c r="AZ10" s="5"/>
      <c r="BA10" s="5"/>
      <c r="BB10" s="5"/>
      <c r="BC10" s="7"/>
      <c r="BD10" s="5"/>
      <c r="BE10" s="7"/>
      <c r="BF10" s="5"/>
      <c r="BG10" s="7"/>
      <c r="BH10" s="5"/>
      <c r="BI10" s="5"/>
      <c r="BJ10" s="5"/>
      <c r="BK10" s="7"/>
      <c r="BL10" s="5"/>
      <c r="BM10" s="5"/>
      <c r="BN10" s="5"/>
      <c r="BO10" s="7"/>
      <c r="BP10" s="5"/>
      <c r="BQ10" s="7"/>
      <c r="BR10" s="5"/>
      <c r="BS10" s="7"/>
      <c r="BT10" s="5"/>
      <c r="BU10" s="6"/>
      <c r="BV10" s="5" t="s">
        <v>4</v>
      </c>
      <c r="BW10" s="9" t="s">
        <v>5</v>
      </c>
      <c r="BX10" s="5" t="s">
        <v>2</v>
      </c>
      <c r="BY10" s="8" t="s">
        <v>7</v>
      </c>
      <c r="BZ10" s="5" t="s">
        <v>2</v>
      </c>
      <c r="CA10" s="8" t="s">
        <v>7</v>
      </c>
      <c r="CB10" s="5" t="s">
        <v>2</v>
      </c>
      <c r="CC10" s="8" t="s">
        <v>7</v>
      </c>
      <c r="CD10" s="5" t="s">
        <v>2</v>
      </c>
      <c r="CE10" s="8" t="s">
        <v>7</v>
      </c>
      <c r="CF10" s="5" t="s">
        <v>3</v>
      </c>
      <c r="CG10" s="6" t="s">
        <v>18</v>
      </c>
      <c r="CH10" s="11">
        <v>4300</v>
      </c>
      <c r="CI10" s="6">
        <v>12900</v>
      </c>
      <c r="CJ10" s="6"/>
      <c r="CK10" s="6"/>
      <c r="CL10" s="6"/>
      <c r="CM10" s="6"/>
      <c r="CN10" s="6">
        <v>0.09</v>
      </c>
      <c r="CO10" s="6" t="s">
        <v>34</v>
      </c>
      <c r="CP10" s="6"/>
      <c r="CQ10" s="6"/>
      <c r="CR10" s="6" t="s">
        <v>33</v>
      </c>
      <c r="CS10" s="6">
        <v>12900</v>
      </c>
      <c r="CT10" s="6" t="s">
        <v>31</v>
      </c>
      <c r="CU10" s="6">
        <v>3</v>
      </c>
      <c r="CV10" s="6" t="s">
        <v>32</v>
      </c>
      <c r="CW10" s="6">
        <v>4300</v>
      </c>
      <c r="CX10" s="6" t="s">
        <v>28</v>
      </c>
      <c r="CY10" s="6" t="s">
        <v>26</v>
      </c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 t="s">
        <v>36</v>
      </c>
      <c r="DN10" s="5" t="s">
        <v>19</v>
      </c>
      <c r="DO10" s="5" t="s">
        <v>23</v>
      </c>
      <c r="DP10" s="5" t="s">
        <v>1</v>
      </c>
      <c r="DQ10" s="7">
        <v>1</v>
      </c>
      <c r="DR10" s="5" t="s">
        <v>2</v>
      </c>
      <c r="DS10" s="7">
        <v>12900</v>
      </c>
      <c r="DT10" s="5" t="s">
        <v>2</v>
      </c>
      <c r="DU10" s="7" t="s">
        <v>7</v>
      </c>
      <c r="DV10" s="5" t="s">
        <v>2</v>
      </c>
      <c r="DW10" s="7" t="s">
        <v>165</v>
      </c>
      <c r="DX10" s="5" t="s">
        <v>2</v>
      </c>
      <c r="DY10" s="7" t="s">
        <v>7</v>
      </c>
      <c r="DZ10" s="5" t="s">
        <v>3</v>
      </c>
      <c r="EA10" s="5" t="s">
        <v>4</v>
      </c>
      <c r="EB10" s="8">
        <v>2</v>
      </c>
      <c r="EC10" s="5" t="s">
        <v>2</v>
      </c>
      <c r="ED10" s="5" t="s">
        <v>7</v>
      </c>
      <c r="EE10" s="5" t="s">
        <v>2</v>
      </c>
      <c r="EF10" s="8" t="s">
        <v>7</v>
      </c>
      <c r="EG10" s="5" t="s">
        <v>2</v>
      </c>
      <c r="EH10" s="8" t="s">
        <v>165</v>
      </c>
      <c r="EI10" s="5" t="s">
        <v>2</v>
      </c>
      <c r="EJ10" s="8" t="s">
        <v>7</v>
      </c>
      <c r="EK10" s="5" t="s">
        <v>3</v>
      </c>
      <c r="EL10" s="5" t="s">
        <v>1</v>
      </c>
      <c r="EM10" s="7">
        <v>3</v>
      </c>
      <c r="EN10" s="5" t="s">
        <v>2</v>
      </c>
      <c r="EO10" s="5" t="s">
        <v>7</v>
      </c>
      <c r="EP10" s="5" t="s">
        <v>2</v>
      </c>
      <c r="EQ10" s="7" t="s">
        <v>7</v>
      </c>
      <c r="ER10" s="5" t="s">
        <v>2</v>
      </c>
      <c r="ES10" s="7" t="s">
        <v>165</v>
      </c>
      <c r="ET10" s="5" t="s">
        <v>2</v>
      </c>
      <c r="EU10" s="7" t="s">
        <v>7</v>
      </c>
      <c r="EV10" s="5" t="s">
        <v>3</v>
      </c>
      <c r="EW10" s="5"/>
      <c r="EX10" s="7"/>
      <c r="EY10" s="5"/>
      <c r="EZ10" s="5"/>
      <c r="FA10" s="5"/>
      <c r="FB10" s="7"/>
      <c r="FC10" s="5"/>
      <c r="FD10" s="7"/>
      <c r="FE10" s="5"/>
      <c r="FF10" s="7"/>
      <c r="FG10" s="5"/>
      <c r="FH10" s="5"/>
      <c r="FI10" s="5"/>
      <c r="FJ10" s="7"/>
      <c r="FK10" s="5"/>
      <c r="FL10" s="5"/>
      <c r="FM10" s="5"/>
      <c r="FN10" s="7"/>
      <c r="FO10" s="5"/>
      <c r="FP10" s="7"/>
      <c r="FQ10" s="5"/>
      <c r="FR10" s="7"/>
      <c r="FS10" s="5"/>
      <c r="FT10" s="6"/>
      <c r="FU10" s="5" t="s">
        <v>4</v>
      </c>
      <c r="FV10" s="9" t="s">
        <v>5</v>
      </c>
      <c r="FW10" s="5" t="s">
        <v>2</v>
      </c>
      <c r="FX10" s="8" t="s">
        <v>7</v>
      </c>
      <c r="FY10" s="5" t="s">
        <v>2</v>
      </c>
      <c r="FZ10" s="8" t="s">
        <v>7</v>
      </c>
      <c r="GA10" s="5" t="s">
        <v>2</v>
      </c>
      <c r="GB10" s="8">
        <v>12900</v>
      </c>
      <c r="GC10" s="5" t="s">
        <v>2</v>
      </c>
      <c r="GD10" s="8" t="s">
        <v>7</v>
      </c>
      <c r="GE10" s="5" t="s">
        <v>3</v>
      </c>
      <c r="GF10" s="6" t="s">
        <v>18</v>
      </c>
    </row>
    <row r="11" spans="1:188" x14ac:dyDescent="0.25">
      <c r="A11" s="5" t="s">
        <v>9</v>
      </c>
      <c r="B11" s="5">
        <v>11300</v>
      </c>
      <c r="C11" s="5" t="s">
        <v>10</v>
      </c>
      <c r="D11" s="5" t="s">
        <v>11</v>
      </c>
      <c r="E11" s="5" t="s">
        <v>20</v>
      </c>
      <c r="F11" s="5" t="s">
        <v>21</v>
      </c>
      <c r="G11" s="5" t="s">
        <v>22</v>
      </c>
      <c r="H11" s="5">
        <v>3</v>
      </c>
      <c r="I11" s="5" t="s">
        <v>12</v>
      </c>
      <c r="J11" s="5">
        <v>5</v>
      </c>
      <c r="K11" s="5" t="s">
        <v>14</v>
      </c>
      <c r="L11" s="5" t="s">
        <v>30</v>
      </c>
      <c r="M11" s="5" t="s">
        <v>16</v>
      </c>
      <c r="N11" s="5"/>
      <c r="O11" s="5" t="s">
        <v>19</v>
      </c>
      <c r="P11" s="5" t="s">
        <v>23</v>
      </c>
      <c r="Q11" s="5" t="s">
        <v>1</v>
      </c>
      <c r="R11" s="7">
        <v>1</v>
      </c>
      <c r="S11" s="5" t="s">
        <v>2</v>
      </c>
      <c r="T11" s="7">
        <v>11300</v>
      </c>
      <c r="U11" s="5" t="s">
        <v>2</v>
      </c>
      <c r="V11" s="7" t="s">
        <v>7</v>
      </c>
      <c r="W11" s="5" t="s">
        <v>2</v>
      </c>
      <c r="X11" s="7" t="s">
        <v>8</v>
      </c>
      <c r="Y11" s="5" t="s">
        <v>2</v>
      </c>
      <c r="Z11" s="7" t="s">
        <v>7</v>
      </c>
      <c r="AA11" s="5" t="s">
        <v>3</v>
      </c>
      <c r="AB11" s="5" t="s">
        <v>4</v>
      </c>
      <c r="AC11" s="8">
        <v>2</v>
      </c>
      <c r="AD11" s="5" t="s">
        <v>2</v>
      </c>
      <c r="AE11" s="5" t="s">
        <v>7</v>
      </c>
      <c r="AF11" s="5" t="s">
        <v>2</v>
      </c>
      <c r="AG11" s="8" t="s">
        <v>7</v>
      </c>
      <c r="AH11" s="5" t="s">
        <v>2</v>
      </c>
      <c r="AI11" s="8" t="s">
        <v>8</v>
      </c>
      <c r="AJ11" s="5" t="s">
        <v>2</v>
      </c>
      <c r="AK11" s="8" t="s">
        <v>7</v>
      </c>
      <c r="AL11" s="5" t="s">
        <v>3</v>
      </c>
      <c r="AM11" s="5" t="s">
        <v>1</v>
      </c>
      <c r="AN11" s="7">
        <v>3</v>
      </c>
      <c r="AO11" s="5" t="s">
        <v>2</v>
      </c>
      <c r="AP11" s="5" t="s">
        <v>7</v>
      </c>
      <c r="AQ11" s="5" t="s">
        <v>2</v>
      </c>
      <c r="AR11" s="7" t="s">
        <v>7</v>
      </c>
      <c r="AS11" s="5" t="s">
        <v>2</v>
      </c>
      <c r="AT11" s="7" t="s">
        <v>8</v>
      </c>
      <c r="AU11" s="5" t="s">
        <v>2</v>
      </c>
      <c r="AV11" s="7" t="s">
        <v>7</v>
      </c>
      <c r="AW11" s="5" t="s">
        <v>3</v>
      </c>
      <c r="AX11" s="5" t="s">
        <v>4</v>
      </c>
      <c r="AY11" s="7">
        <v>4</v>
      </c>
      <c r="AZ11" s="5" t="s">
        <v>2</v>
      </c>
      <c r="BA11" s="5" t="s">
        <v>7</v>
      </c>
      <c r="BB11" s="5" t="s">
        <v>2</v>
      </c>
      <c r="BC11" s="7" t="s">
        <v>7</v>
      </c>
      <c r="BD11" s="5" t="s">
        <v>2</v>
      </c>
      <c r="BE11" s="7" t="s">
        <v>8</v>
      </c>
      <c r="BF11" s="5" t="s">
        <v>2</v>
      </c>
      <c r="BG11" s="7" t="s">
        <v>7</v>
      </c>
      <c r="BH11" s="5" t="s">
        <v>3</v>
      </c>
      <c r="BI11" s="5"/>
      <c r="BJ11" s="5" t="s">
        <v>1</v>
      </c>
      <c r="BK11" s="7">
        <v>5</v>
      </c>
      <c r="BL11" s="5" t="s">
        <v>2</v>
      </c>
      <c r="BM11" s="5" t="s">
        <v>7</v>
      </c>
      <c r="BN11" s="5" t="s">
        <v>2</v>
      </c>
      <c r="BO11" s="7" t="s">
        <v>7</v>
      </c>
      <c r="BP11" s="5" t="s">
        <v>2</v>
      </c>
      <c r="BQ11" s="7" t="s">
        <v>8</v>
      </c>
      <c r="BR11" s="5" t="s">
        <v>2</v>
      </c>
      <c r="BS11" s="7" t="s">
        <v>7</v>
      </c>
      <c r="BT11" s="5" t="s">
        <v>3</v>
      </c>
      <c r="BU11" s="6"/>
      <c r="BV11" s="5" t="s">
        <v>4</v>
      </c>
      <c r="BW11" s="9" t="s">
        <v>5</v>
      </c>
      <c r="BX11" s="5" t="s">
        <v>2</v>
      </c>
      <c r="BY11" s="8" t="s">
        <v>7</v>
      </c>
      <c r="BZ11" s="5" t="s">
        <v>2</v>
      </c>
      <c r="CA11" s="8" t="s">
        <v>7</v>
      </c>
      <c r="CB11" s="5" t="s">
        <v>2</v>
      </c>
      <c r="CC11" s="8" t="s">
        <v>7</v>
      </c>
      <c r="CD11" s="5" t="s">
        <v>2</v>
      </c>
      <c r="CE11" s="8" t="s">
        <v>7</v>
      </c>
      <c r="CF11" s="5" t="s">
        <v>3</v>
      </c>
      <c r="CG11" s="6" t="s">
        <v>18</v>
      </c>
      <c r="CH11" s="11">
        <v>2260</v>
      </c>
      <c r="CI11" s="6">
        <v>11300</v>
      </c>
      <c r="CJ11" s="6"/>
      <c r="CK11" s="6"/>
      <c r="CL11" s="6"/>
      <c r="CM11" s="6"/>
      <c r="CN11" s="6">
        <v>0.03</v>
      </c>
      <c r="CO11" s="6" t="s">
        <v>34</v>
      </c>
      <c r="CP11" s="6"/>
      <c r="CQ11" s="6"/>
      <c r="CR11" s="6" t="s">
        <v>33</v>
      </c>
      <c r="CS11" s="6">
        <v>11300</v>
      </c>
      <c r="CT11" s="6" t="s">
        <v>31</v>
      </c>
      <c r="CU11" s="6">
        <v>5</v>
      </c>
      <c r="CV11" s="6" t="s">
        <v>32</v>
      </c>
      <c r="CW11" s="6">
        <v>2260</v>
      </c>
      <c r="CX11" s="6" t="s">
        <v>28</v>
      </c>
      <c r="CY11" s="6" t="s">
        <v>26</v>
      </c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 t="s">
        <v>36</v>
      </c>
      <c r="DN11" s="5" t="s">
        <v>19</v>
      </c>
      <c r="DO11" s="5" t="s">
        <v>23</v>
      </c>
      <c r="DP11" s="5" t="s">
        <v>1</v>
      </c>
      <c r="DQ11" s="7">
        <v>1</v>
      </c>
      <c r="DR11" s="5" t="s">
        <v>2</v>
      </c>
      <c r="DS11" s="7">
        <v>11300</v>
      </c>
      <c r="DT11" s="5" t="s">
        <v>2</v>
      </c>
      <c r="DU11" s="7" t="s">
        <v>7</v>
      </c>
      <c r="DV11" s="5" t="s">
        <v>2</v>
      </c>
      <c r="DW11" s="7" t="s">
        <v>284</v>
      </c>
      <c r="DX11" s="5" t="s">
        <v>2</v>
      </c>
      <c r="DY11" s="7" t="s">
        <v>7</v>
      </c>
      <c r="DZ11" s="5" t="s">
        <v>3</v>
      </c>
      <c r="EA11" s="5" t="s">
        <v>4</v>
      </c>
      <c r="EB11" s="8">
        <v>2</v>
      </c>
      <c r="EC11" s="5" t="s">
        <v>2</v>
      </c>
      <c r="ED11" s="5" t="s">
        <v>7</v>
      </c>
      <c r="EE11" s="5" t="s">
        <v>2</v>
      </c>
      <c r="EF11" s="8" t="s">
        <v>7</v>
      </c>
      <c r="EG11" s="5" t="s">
        <v>2</v>
      </c>
      <c r="EH11" s="8" t="s">
        <v>284</v>
      </c>
      <c r="EI11" s="5" t="s">
        <v>2</v>
      </c>
      <c r="EJ11" s="8" t="s">
        <v>7</v>
      </c>
      <c r="EK11" s="5" t="s">
        <v>3</v>
      </c>
      <c r="EL11" s="5" t="s">
        <v>1</v>
      </c>
      <c r="EM11" s="7">
        <v>3</v>
      </c>
      <c r="EN11" s="5" t="s">
        <v>2</v>
      </c>
      <c r="EO11" s="5" t="s">
        <v>7</v>
      </c>
      <c r="EP11" s="5" t="s">
        <v>2</v>
      </c>
      <c r="EQ11" s="7" t="s">
        <v>7</v>
      </c>
      <c r="ER11" s="5" t="s">
        <v>2</v>
      </c>
      <c r="ES11" s="7" t="s">
        <v>284</v>
      </c>
      <c r="ET11" s="5" t="s">
        <v>2</v>
      </c>
      <c r="EU11" s="7" t="s">
        <v>7</v>
      </c>
      <c r="EV11" s="5" t="s">
        <v>3</v>
      </c>
      <c r="EW11" s="5" t="s">
        <v>4</v>
      </c>
      <c r="EX11" s="7">
        <v>4</v>
      </c>
      <c r="EY11" s="5" t="s">
        <v>2</v>
      </c>
      <c r="EZ11" s="5" t="s">
        <v>7</v>
      </c>
      <c r="FA11" s="5" t="s">
        <v>2</v>
      </c>
      <c r="FB11" s="7" t="s">
        <v>7</v>
      </c>
      <c r="FC11" s="5" t="s">
        <v>2</v>
      </c>
      <c r="FD11" s="7" t="s">
        <v>284</v>
      </c>
      <c r="FE11" s="5" t="s">
        <v>2</v>
      </c>
      <c r="FF11" s="7" t="s">
        <v>7</v>
      </c>
      <c r="FG11" s="5" t="s">
        <v>3</v>
      </c>
      <c r="FH11" s="5"/>
      <c r="FI11" s="5" t="s">
        <v>1</v>
      </c>
      <c r="FJ11" s="7">
        <v>5</v>
      </c>
      <c r="FK11" s="5" t="s">
        <v>2</v>
      </c>
      <c r="FL11" s="5" t="s">
        <v>7</v>
      </c>
      <c r="FM11" s="5" t="s">
        <v>2</v>
      </c>
      <c r="FN11" s="7" t="s">
        <v>7</v>
      </c>
      <c r="FO11" s="5" t="s">
        <v>2</v>
      </c>
      <c r="FP11" s="7" t="s">
        <v>284</v>
      </c>
      <c r="FQ11" s="5" t="s">
        <v>2</v>
      </c>
      <c r="FR11" s="7" t="s">
        <v>7</v>
      </c>
      <c r="FS11" s="5" t="s">
        <v>3</v>
      </c>
      <c r="FT11" s="6"/>
      <c r="FU11" s="5" t="s">
        <v>4</v>
      </c>
      <c r="FV11" s="9" t="s">
        <v>5</v>
      </c>
      <c r="FW11" s="5" t="s">
        <v>2</v>
      </c>
      <c r="FX11" s="8" t="s">
        <v>7</v>
      </c>
      <c r="FY11" s="5" t="s">
        <v>2</v>
      </c>
      <c r="FZ11" s="8" t="s">
        <v>7</v>
      </c>
      <c r="GA11" s="5" t="s">
        <v>2</v>
      </c>
      <c r="GB11" s="8">
        <v>11300</v>
      </c>
      <c r="GC11" s="5" t="s">
        <v>2</v>
      </c>
      <c r="GD11" s="8" t="s">
        <v>7</v>
      </c>
      <c r="GE11" s="5" t="s">
        <v>3</v>
      </c>
      <c r="GF11" s="6" t="s">
        <v>18</v>
      </c>
    </row>
    <row r="12" spans="1:188" x14ac:dyDescent="0.25">
      <c r="A12" s="5" t="s">
        <v>9</v>
      </c>
      <c r="B12" s="5">
        <v>19300</v>
      </c>
      <c r="C12" s="5" t="s">
        <v>10</v>
      </c>
      <c r="D12" s="5" t="s">
        <v>11</v>
      </c>
      <c r="E12" s="5" t="s">
        <v>20</v>
      </c>
      <c r="F12" s="5" t="s">
        <v>21</v>
      </c>
      <c r="G12" s="5" t="s">
        <v>22</v>
      </c>
      <c r="H12" s="5">
        <v>9</v>
      </c>
      <c r="I12" s="5" t="s">
        <v>12</v>
      </c>
      <c r="J12" s="5">
        <v>4</v>
      </c>
      <c r="K12" s="5" t="s">
        <v>14</v>
      </c>
      <c r="L12" s="5" t="s">
        <v>30</v>
      </c>
      <c r="M12" s="5" t="s">
        <v>16</v>
      </c>
      <c r="N12" s="5"/>
      <c r="O12" s="5" t="s">
        <v>19</v>
      </c>
      <c r="P12" s="5" t="s">
        <v>23</v>
      </c>
      <c r="Q12" s="5" t="s">
        <v>1</v>
      </c>
      <c r="R12" s="7">
        <v>1</v>
      </c>
      <c r="S12" s="5" t="s">
        <v>2</v>
      </c>
      <c r="T12" s="7">
        <v>19300</v>
      </c>
      <c r="U12" s="5" t="s">
        <v>2</v>
      </c>
      <c r="V12" s="7" t="s">
        <v>7</v>
      </c>
      <c r="W12" s="5" t="s">
        <v>2</v>
      </c>
      <c r="X12" s="7" t="s">
        <v>8</v>
      </c>
      <c r="Y12" s="5" t="s">
        <v>2</v>
      </c>
      <c r="Z12" s="7" t="s">
        <v>7</v>
      </c>
      <c r="AA12" s="5" t="s">
        <v>3</v>
      </c>
      <c r="AB12" s="5" t="s">
        <v>4</v>
      </c>
      <c r="AC12" s="8">
        <v>2</v>
      </c>
      <c r="AD12" s="5" t="s">
        <v>2</v>
      </c>
      <c r="AE12" s="5" t="s">
        <v>7</v>
      </c>
      <c r="AF12" s="5" t="s">
        <v>2</v>
      </c>
      <c r="AG12" s="8" t="s">
        <v>7</v>
      </c>
      <c r="AH12" s="5" t="s">
        <v>2</v>
      </c>
      <c r="AI12" s="8" t="s">
        <v>8</v>
      </c>
      <c r="AJ12" s="5" t="s">
        <v>2</v>
      </c>
      <c r="AK12" s="8" t="s">
        <v>7</v>
      </c>
      <c r="AL12" s="5" t="s">
        <v>3</v>
      </c>
      <c r="AM12" s="5" t="s">
        <v>1</v>
      </c>
      <c r="AN12" s="7">
        <v>3</v>
      </c>
      <c r="AO12" s="5" t="s">
        <v>2</v>
      </c>
      <c r="AP12" s="5" t="s">
        <v>7</v>
      </c>
      <c r="AQ12" s="5" t="s">
        <v>2</v>
      </c>
      <c r="AR12" s="7" t="s">
        <v>7</v>
      </c>
      <c r="AS12" s="5" t="s">
        <v>2</v>
      </c>
      <c r="AT12" s="7" t="s">
        <v>8</v>
      </c>
      <c r="AU12" s="5" t="s">
        <v>2</v>
      </c>
      <c r="AV12" s="7" t="s">
        <v>7</v>
      </c>
      <c r="AW12" s="5" t="s">
        <v>3</v>
      </c>
      <c r="AX12" s="5" t="s">
        <v>4</v>
      </c>
      <c r="AY12" s="7">
        <v>4</v>
      </c>
      <c r="AZ12" s="5" t="s">
        <v>2</v>
      </c>
      <c r="BA12" s="5" t="s">
        <v>7</v>
      </c>
      <c r="BB12" s="5" t="s">
        <v>2</v>
      </c>
      <c r="BC12" s="7" t="s">
        <v>7</v>
      </c>
      <c r="BD12" s="5" t="s">
        <v>2</v>
      </c>
      <c r="BE12" s="7" t="s">
        <v>8</v>
      </c>
      <c r="BF12" s="5" t="s">
        <v>2</v>
      </c>
      <c r="BG12" s="7" t="s">
        <v>7</v>
      </c>
      <c r="BH12" s="5" t="s">
        <v>3</v>
      </c>
      <c r="BI12" s="5"/>
      <c r="BJ12" s="5"/>
      <c r="BK12" s="7"/>
      <c r="BL12" s="5"/>
      <c r="BM12" s="5"/>
      <c r="BN12" s="5"/>
      <c r="BO12" s="7"/>
      <c r="BP12" s="5"/>
      <c r="BQ12" s="7"/>
      <c r="BR12" s="5"/>
      <c r="BS12" s="7"/>
      <c r="BT12" s="5"/>
      <c r="BU12" s="6"/>
      <c r="BV12" s="5" t="s">
        <v>1</v>
      </c>
      <c r="BW12" s="9" t="s">
        <v>5</v>
      </c>
      <c r="BX12" s="5" t="s">
        <v>2</v>
      </c>
      <c r="BY12" s="8" t="s">
        <v>7</v>
      </c>
      <c r="BZ12" s="5" t="s">
        <v>2</v>
      </c>
      <c r="CA12" s="8" t="s">
        <v>7</v>
      </c>
      <c r="CB12" s="5" t="s">
        <v>2</v>
      </c>
      <c r="CC12" s="8" t="s">
        <v>7</v>
      </c>
      <c r="CD12" s="5" t="s">
        <v>2</v>
      </c>
      <c r="CE12" s="8" t="s">
        <v>7</v>
      </c>
      <c r="CF12" s="5" t="s">
        <v>3</v>
      </c>
      <c r="CG12" s="6" t="s">
        <v>18</v>
      </c>
      <c r="CH12" s="11">
        <v>4825</v>
      </c>
      <c r="CI12" s="6">
        <v>19300</v>
      </c>
      <c r="CJ12" s="6"/>
      <c r="CK12" s="6"/>
      <c r="CL12" s="6"/>
      <c r="CM12" s="6"/>
      <c r="CN12" s="6">
        <v>0.09</v>
      </c>
      <c r="CO12" s="6" t="s">
        <v>34</v>
      </c>
      <c r="CP12" s="6"/>
      <c r="CQ12" s="6"/>
      <c r="CR12" s="6" t="s">
        <v>33</v>
      </c>
      <c r="CS12" s="6">
        <v>19300</v>
      </c>
      <c r="CT12" s="6" t="s">
        <v>31</v>
      </c>
      <c r="CU12" s="6">
        <v>4</v>
      </c>
      <c r="CV12" s="6" t="s">
        <v>32</v>
      </c>
      <c r="CW12" s="6">
        <v>4825</v>
      </c>
      <c r="CX12" s="6" t="s">
        <v>28</v>
      </c>
      <c r="CY12" s="6" t="s">
        <v>26</v>
      </c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 t="s">
        <v>36</v>
      </c>
      <c r="DN12" s="5" t="s">
        <v>19</v>
      </c>
      <c r="DO12" s="5" t="s">
        <v>23</v>
      </c>
      <c r="DP12" s="5" t="s">
        <v>1</v>
      </c>
      <c r="DQ12" s="7">
        <v>1</v>
      </c>
      <c r="DR12" s="5" t="s">
        <v>2</v>
      </c>
      <c r="DS12" s="7">
        <v>19300</v>
      </c>
      <c r="DT12" s="5" t="s">
        <v>2</v>
      </c>
      <c r="DU12" s="7" t="s">
        <v>7</v>
      </c>
      <c r="DV12" s="5" t="s">
        <v>2</v>
      </c>
      <c r="DW12" s="7" t="s">
        <v>236</v>
      </c>
      <c r="DX12" s="5" t="s">
        <v>2</v>
      </c>
      <c r="DY12" s="7" t="s">
        <v>7</v>
      </c>
      <c r="DZ12" s="5" t="s">
        <v>3</v>
      </c>
      <c r="EA12" s="5" t="s">
        <v>4</v>
      </c>
      <c r="EB12" s="8">
        <v>2</v>
      </c>
      <c r="EC12" s="5" t="s">
        <v>2</v>
      </c>
      <c r="ED12" s="5" t="s">
        <v>7</v>
      </c>
      <c r="EE12" s="5" t="s">
        <v>2</v>
      </c>
      <c r="EF12" s="8" t="s">
        <v>7</v>
      </c>
      <c r="EG12" s="5" t="s">
        <v>2</v>
      </c>
      <c r="EH12" s="8" t="s">
        <v>236</v>
      </c>
      <c r="EI12" s="5" t="s">
        <v>2</v>
      </c>
      <c r="EJ12" s="8" t="s">
        <v>7</v>
      </c>
      <c r="EK12" s="5" t="s">
        <v>3</v>
      </c>
      <c r="EL12" s="5" t="s">
        <v>1</v>
      </c>
      <c r="EM12" s="7">
        <v>3</v>
      </c>
      <c r="EN12" s="5" t="s">
        <v>2</v>
      </c>
      <c r="EO12" s="5" t="s">
        <v>7</v>
      </c>
      <c r="EP12" s="5" t="s">
        <v>2</v>
      </c>
      <c r="EQ12" s="7" t="s">
        <v>7</v>
      </c>
      <c r="ER12" s="5" t="s">
        <v>2</v>
      </c>
      <c r="ES12" s="7" t="s">
        <v>236</v>
      </c>
      <c r="ET12" s="5" t="s">
        <v>2</v>
      </c>
      <c r="EU12" s="7" t="s">
        <v>7</v>
      </c>
      <c r="EV12" s="5" t="s">
        <v>3</v>
      </c>
      <c r="EW12" s="5" t="s">
        <v>4</v>
      </c>
      <c r="EX12" s="7">
        <v>4</v>
      </c>
      <c r="EY12" s="5" t="s">
        <v>2</v>
      </c>
      <c r="EZ12" s="5" t="s">
        <v>7</v>
      </c>
      <c r="FA12" s="5" t="s">
        <v>2</v>
      </c>
      <c r="FB12" s="7" t="s">
        <v>7</v>
      </c>
      <c r="FC12" s="5" t="s">
        <v>2</v>
      </c>
      <c r="FD12" s="7" t="s">
        <v>236</v>
      </c>
      <c r="FE12" s="5" t="s">
        <v>2</v>
      </c>
      <c r="FF12" s="7" t="s">
        <v>7</v>
      </c>
      <c r="FG12" s="5" t="s">
        <v>3</v>
      </c>
      <c r="FH12" s="5"/>
      <c r="FI12" s="5"/>
      <c r="FJ12" s="7"/>
      <c r="FK12" s="5"/>
      <c r="FL12" s="5"/>
      <c r="FM12" s="5"/>
      <c r="FN12" s="7"/>
      <c r="FO12" s="5"/>
      <c r="FP12" s="7"/>
      <c r="FQ12" s="5"/>
      <c r="FR12" s="7"/>
      <c r="FS12" s="5"/>
      <c r="FT12" s="6"/>
      <c r="FU12" s="5" t="s">
        <v>1</v>
      </c>
      <c r="FV12" s="9" t="s">
        <v>5</v>
      </c>
      <c r="FW12" s="5" t="s">
        <v>2</v>
      </c>
      <c r="FX12" s="8" t="s">
        <v>7</v>
      </c>
      <c r="FY12" s="5" t="s">
        <v>2</v>
      </c>
      <c r="FZ12" s="8" t="s">
        <v>7</v>
      </c>
      <c r="GA12" s="5" t="s">
        <v>2</v>
      </c>
      <c r="GB12" s="8">
        <v>19300</v>
      </c>
      <c r="GC12" s="5" t="s">
        <v>2</v>
      </c>
      <c r="GD12" s="8" t="s">
        <v>7</v>
      </c>
      <c r="GE12" s="5" t="s">
        <v>3</v>
      </c>
      <c r="GF12" s="6" t="s">
        <v>18</v>
      </c>
    </row>
    <row r="13" spans="1:188" x14ac:dyDescent="0.25">
      <c r="A13" s="5" t="s">
        <v>9</v>
      </c>
      <c r="B13" s="5">
        <v>12800</v>
      </c>
      <c r="C13" s="5" t="s">
        <v>10</v>
      </c>
      <c r="D13" s="5" t="s">
        <v>11</v>
      </c>
      <c r="E13" s="5" t="s">
        <v>20</v>
      </c>
      <c r="F13" s="5" t="s">
        <v>21</v>
      </c>
      <c r="G13" s="5" t="s">
        <v>22</v>
      </c>
      <c r="H13" s="5">
        <v>6</v>
      </c>
      <c r="I13" s="5" t="s">
        <v>12</v>
      </c>
      <c r="J13" s="5">
        <v>3</v>
      </c>
      <c r="K13" s="5" t="s">
        <v>14</v>
      </c>
      <c r="L13" s="5" t="s">
        <v>30</v>
      </c>
      <c r="M13" s="5" t="s">
        <v>16</v>
      </c>
      <c r="N13" s="5"/>
      <c r="O13" s="5" t="s">
        <v>19</v>
      </c>
      <c r="P13" s="5" t="s">
        <v>23</v>
      </c>
      <c r="Q13" s="5" t="s">
        <v>1</v>
      </c>
      <c r="R13" s="7">
        <v>1</v>
      </c>
      <c r="S13" s="5" t="s">
        <v>2</v>
      </c>
      <c r="T13" s="7">
        <v>12800</v>
      </c>
      <c r="U13" s="5" t="s">
        <v>2</v>
      </c>
      <c r="V13" s="7" t="s">
        <v>7</v>
      </c>
      <c r="W13" s="5" t="s">
        <v>2</v>
      </c>
      <c r="X13" s="7" t="s">
        <v>8</v>
      </c>
      <c r="Y13" s="5" t="s">
        <v>2</v>
      </c>
      <c r="Z13" s="7" t="s">
        <v>7</v>
      </c>
      <c r="AA13" s="5" t="s">
        <v>3</v>
      </c>
      <c r="AB13" s="5" t="s">
        <v>4</v>
      </c>
      <c r="AC13" s="8">
        <v>2</v>
      </c>
      <c r="AD13" s="5" t="s">
        <v>2</v>
      </c>
      <c r="AE13" s="5" t="s">
        <v>7</v>
      </c>
      <c r="AF13" s="5" t="s">
        <v>2</v>
      </c>
      <c r="AG13" s="8" t="s">
        <v>7</v>
      </c>
      <c r="AH13" s="5" t="s">
        <v>2</v>
      </c>
      <c r="AI13" s="8" t="s">
        <v>8</v>
      </c>
      <c r="AJ13" s="5" t="s">
        <v>2</v>
      </c>
      <c r="AK13" s="8" t="s">
        <v>7</v>
      </c>
      <c r="AL13" s="5" t="s">
        <v>3</v>
      </c>
      <c r="AM13" s="5" t="s">
        <v>1</v>
      </c>
      <c r="AN13" s="7">
        <v>3</v>
      </c>
      <c r="AO13" s="5" t="s">
        <v>2</v>
      </c>
      <c r="AP13" s="5" t="s">
        <v>7</v>
      </c>
      <c r="AQ13" s="5" t="s">
        <v>2</v>
      </c>
      <c r="AR13" s="7" t="s">
        <v>7</v>
      </c>
      <c r="AS13" s="5" t="s">
        <v>2</v>
      </c>
      <c r="AT13" s="7" t="s">
        <v>8</v>
      </c>
      <c r="AU13" s="5" t="s">
        <v>2</v>
      </c>
      <c r="AV13" s="7" t="s">
        <v>7</v>
      </c>
      <c r="AW13" s="5" t="s">
        <v>3</v>
      </c>
      <c r="AX13" s="5"/>
      <c r="AY13" s="7"/>
      <c r="AZ13" s="5"/>
      <c r="BA13" s="5"/>
      <c r="BB13" s="5"/>
      <c r="BC13" s="7"/>
      <c r="BD13" s="5"/>
      <c r="BE13" s="7"/>
      <c r="BF13" s="5"/>
      <c r="BG13" s="7"/>
      <c r="BH13" s="5"/>
      <c r="BI13" s="5"/>
      <c r="BJ13" s="5"/>
      <c r="BK13" s="7"/>
      <c r="BL13" s="5"/>
      <c r="BM13" s="5"/>
      <c r="BN13" s="5"/>
      <c r="BO13" s="7"/>
      <c r="BP13" s="5"/>
      <c r="BQ13" s="7"/>
      <c r="BR13" s="5"/>
      <c r="BS13" s="7"/>
      <c r="BT13" s="5"/>
      <c r="BU13" s="6"/>
      <c r="BV13" s="5" t="s">
        <v>4</v>
      </c>
      <c r="BW13" s="9" t="s">
        <v>5</v>
      </c>
      <c r="BX13" s="5" t="s">
        <v>2</v>
      </c>
      <c r="BY13" s="8" t="s">
        <v>7</v>
      </c>
      <c r="BZ13" s="5" t="s">
        <v>2</v>
      </c>
      <c r="CA13" s="8" t="s">
        <v>7</v>
      </c>
      <c r="CB13" s="5" t="s">
        <v>2</v>
      </c>
      <c r="CC13" s="8" t="s">
        <v>7</v>
      </c>
      <c r="CD13" s="5" t="s">
        <v>2</v>
      </c>
      <c r="CE13" s="8" t="s">
        <v>7</v>
      </c>
      <c r="CF13" s="5" t="s">
        <v>3</v>
      </c>
      <c r="CG13" s="6" t="s">
        <v>18</v>
      </c>
      <c r="CH13" s="11">
        <v>4266.67</v>
      </c>
      <c r="CI13" s="6">
        <v>12800</v>
      </c>
      <c r="CJ13" s="6"/>
      <c r="CK13" s="6"/>
      <c r="CL13" s="6"/>
      <c r="CM13" s="6"/>
      <c r="CN13" s="6">
        <v>0.06</v>
      </c>
      <c r="CO13" s="6" t="s">
        <v>34</v>
      </c>
      <c r="CP13" s="6"/>
      <c r="CQ13" s="6"/>
      <c r="CR13" s="6" t="s">
        <v>33</v>
      </c>
      <c r="CS13" s="6">
        <v>12800</v>
      </c>
      <c r="CT13" s="6" t="s">
        <v>31</v>
      </c>
      <c r="CU13" s="6">
        <v>3</v>
      </c>
      <c r="CV13" s="6" t="s">
        <v>32</v>
      </c>
      <c r="CW13" s="6">
        <v>4266.67</v>
      </c>
      <c r="CX13" s="6" t="s">
        <v>28</v>
      </c>
      <c r="CY13" s="6" t="s">
        <v>26</v>
      </c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 t="s">
        <v>36</v>
      </c>
      <c r="DN13" s="5" t="s">
        <v>19</v>
      </c>
      <c r="DO13" s="5" t="s">
        <v>23</v>
      </c>
      <c r="DP13" s="5" t="s">
        <v>1</v>
      </c>
      <c r="DQ13" s="7">
        <v>1</v>
      </c>
      <c r="DR13" s="5" t="s">
        <v>2</v>
      </c>
      <c r="DS13" s="7">
        <v>12800</v>
      </c>
      <c r="DT13" s="5" t="s">
        <v>2</v>
      </c>
      <c r="DU13" s="7" t="s">
        <v>7</v>
      </c>
      <c r="DV13" s="5" t="s">
        <v>2</v>
      </c>
      <c r="DW13" s="7" t="s">
        <v>128</v>
      </c>
      <c r="DX13" s="5" t="s">
        <v>2</v>
      </c>
      <c r="DY13" s="7" t="s">
        <v>7</v>
      </c>
      <c r="DZ13" s="5" t="s">
        <v>3</v>
      </c>
      <c r="EA13" s="5" t="s">
        <v>4</v>
      </c>
      <c r="EB13" s="8">
        <v>2</v>
      </c>
      <c r="EC13" s="5" t="s">
        <v>2</v>
      </c>
      <c r="ED13" s="5" t="s">
        <v>7</v>
      </c>
      <c r="EE13" s="5" t="s">
        <v>2</v>
      </c>
      <c r="EF13" s="8" t="s">
        <v>7</v>
      </c>
      <c r="EG13" s="5" t="s">
        <v>2</v>
      </c>
      <c r="EH13" s="8" t="s">
        <v>128</v>
      </c>
      <c r="EI13" s="5" t="s">
        <v>2</v>
      </c>
      <c r="EJ13" s="8" t="s">
        <v>7</v>
      </c>
      <c r="EK13" s="5" t="s">
        <v>3</v>
      </c>
      <c r="EL13" s="5" t="s">
        <v>1</v>
      </c>
      <c r="EM13" s="7">
        <v>3</v>
      </c>
      <c r="EN13" s="5" t="s">
        <v>2</v>
      </c>
      <c r="EO13" s="5" t="s">
        <v>7</v>
      </c>
      <c r="EP13" s="5" t="s">
        <v>2</v>
      </c>
      <c r="EQ13" s="7" t="s">
        <v>7</v>
      </c>
      <c r="ER13" s="5" t="s">
        <v>2</v>
      </c>
      <c r="ES13" s="7" t="s">
        <v>128</v>
      </c>
      <c r="ET13" s="5" t="s">
        <v>2</v>
      </c>
      <c r="EU13" s="7" t="s">
        <v>7</v>
      </c>
      <c r="EV13" s="5" t="s">
        <v>3</v>
      </c>
      <c r="EW13" s="5"/>
      <c r="EX13" s="7"/>
      <c r="EY13" s="5"/>
      <c r="EZ13" s="5"/>
      <c r="FA13" s="5"/>
      <c r="FB13" s="7"/>
      <c r="FC13" s="5"/>
      <c r="FD13" s="7"/>
      <c r="FE13" s="5"/>
      <c r="FF13" s="7"/>
      <c r="FG13" s="5"/>
      <c r="FH13" s="5"/>
      <c r="FI13" s="5"/>
      <c r="FJ13" s="7"/>
      <c r="FK13" s="5"/>
      <c r="FL13" s="5"/>
      <c r="FM13" s="5"/>
      <c r="FN13" s="7"/>
      <c r="FO13" s="5"/>
      <c r="FP13" s="7"/>
      <c r="FQ13" s="5"/>
      <c r="FR13" s="7"/>
      <c r="FS13" s="5"/>
      <c r="FT13" s="6"/>
      <c r="FU13" s="5" t="s">
        <v>4</v>
      </c>
      <c r="FV13" s="9" t="s">
        <v>5</v>
      </c>
      <c r="FW13" s="5" t="s">
        <v>2</v>
      </c>
      <c r="FX13" s="8" t="s">
        <v>7</v>
      </c>
      <c r="FY13" s="5" t="s">
        <v>2</v>
      </c>
      <c r="FZ13" s="8" t="s">
        <v>7</v>
      </c>
      <c r="GA13" s="5" t="s">
        <v>2</v>
      </c>
      <c r="GB13" s="8">
        <v>12800</v>
      </c>
      <c r="GC13" s="5" t="s">
        <v>2</v>
      </c>
      <c r="GD13" s="8" t="s">
        <v>7</v>
      </c>
      <c r="GE13" s="5" t="s">
        <v>3</v>
      </c>
      <c r="GF13" s="6" t="s">
        <v>18</v>
      </c>
    </row>
    <row r="14" spans="1:188" x14ac:dyDescent="0.25">
      <c r="A14" s="5" t="s">
        <v>9</v>
      </c>
      <c r="B14" s="5">
        <v>3000</v>
      </c>
      <c r="C14" s="5" t="s">
        <v>10</v>
      </c>
      <c r="D14" s="5" t="s">
        <v>11</v>
      </c>
      <c r="E14" s="5" t="s">
        <v>20</v>
      </c>
      <c r="F14" s="5" t="s">
        <v>21</v>
      </c>
      <c r="G14" s="5" t="s">
        <v>22</v>
      </c>
      <c r="H14" s="5">
        <v>8</v>
      </c>
      <c r="I14" s="5" t="s">
        <v>12</v>
      </c>
      <c r="J14" s="5">
        <v>5</v>
      </c>
      <c r="K14" s="5" t="s">
        <v>14</v>
      </c>
      <c r="L14" s="5" t="s">
        <v>30</v>
      </c>
      <c r="M14" s="5" t="s">
        <v>16</v>
      </c>
      <c r="N14" s="5"/>
      <c r="O14" s="5" t="s">
        <v>19</v>
      </c>
      <c r="P14" s="5" t="s">
        <v>23</v>
      </c>
      <c r="Q14" s="5" t="s">
        <v>1</v>
      </c>
      <c r="R14" s="7">
        <v>1</v>
      </c>
      <c r="S14" s="5" t="s">
        <v>2</v>
      </c>
      <c r="T14" s="7">
        <v>3000</v>
      </c>
      <c r="U14" s="5" t="s">
        <v>2</v>
      </c>
      <c r="V14" s="7" t="s">
        <v>7</v>
      </c>
      <c r="W14" s="5" t="s">
        <v>2</v>
      </c>
      <c r="X14" s="7" t="s">
        <v>8</v>
      </c>
      <c r="Y14" s="5" t="s">
        <v>2</v>
      </c>
      <c r="Z14" s="7" t="s">
        <v>7</v>
      </c>
      <c r="AA14" s="5" t="s">
        <v>3</v>
      </c>
      <c r="AB14" s="5" t="s">
        <v>4</v>
      </c>
      <c r="AC14" s="8">
        <v>2</v>
      </c>
      <c r="AD14" s="5" t="s">
        <v>2</v>
      </c>
      <c r="AE14" s="5" t="s">
        <v>7</v>
      </c>
      <c r="AF14" s="5" t="s">
        <v>2</v>
      </c>
      <c r="AG14" s="8" t="s">
        <v>7</v>
      </c>
      <c r="AH14" s="5" t="s">
        <v>2</v>
      </c>
      <c r="AI14" s="8" t="s">
        <v>8</v>
      </c>
      <c r="AJ14" s="5" t="s">
        <v>2</v>
      </c>
      <c r="AK14" s="8" t="s">
        <v>7</v>
      </c>
      <c r="AL14" s="5" t="s">
        <v>3</v>
      </c>
      <c r="AM14" s="5" t="s">
        <v>1</v>
      </c>
      <c r="AN14" s="7">
        <v>3</v>
      </c>
      <c r="AO14" s="5" t="s">
        <v>2</v>
      </c>
      <c r="AP14" s="5" t="s">
        <v>7</v>
      </c>
      <c r="AQ14" s="5" t="s">
        <v>2</v>
      </c>
      <c r="AR14" s="7" t="s">
        <v>7</v>
      </c>
      <c r="AS14" s="5" t="s">
        <v>2</v>
      </c>
      <c r="AT14" s="7" t="s">
        <v>8</v>
      </c>
      <c r="AU14" s="5" t="s">
        <v>2</v>
      </c>
      <c r="AV14" s="7" t="s">
        <v>7</v>
      </c>
      <c r="AW14" s="5" t="s">
        <v>3</v>
      </c>
      <c r="AX14" s="5" t="s">
        <v>4</v>
      </c>
      <c r="AY14" s="7">
        <v>4</v>
      </c>
      <c r="AZ14" s="5" t="s">
        <v>2</v>
      </c>
      <c r="BA14" s="5" t="s">
        <v>7</v>
      </c>
      <c r="BB14" s="5" t="s">
        <v>2</v>
      </c>
      <c r="BC14" s="7" t="s">
        <v>7</v>
      </c>
      <c r="BD14" s="5" t="s">
        <v>2</v>
      </c>
      <c r="BE14" s="7" t="s">
        <v>8</v>
      </c>
      <c r="BF14" s="5" t="s">
        <v>2</v>
      </c>
      <c r="BG14" s="7" t="s">
        <v>7</v>
      </c>
      <c r="BH14" s="5" t="s">
        <v>3</v>
      </c>
      <c r="BI14" s="5"/>
      <c r="BJ14" s="5" t="s">
        <v>1</v>
      </c>
      <c r="BK14" s="7">
        <v>5</v>
      </c>
      <c r="BL14" s="5" t="s">
        <v>2</v>
      </c>
      <c r="BM14" s="5" t="s">
        <v>7</v>
      </c>
      <c r="BN14" s="5" t="s">
        <v>2</v>
      </c>
      <c r="BO14" s="7" t="s">
        <v>7</v>
      </c>
      <c r="BP14" s="5" t="s">
        <v>2</v>
      </c>
      <c r="BQ14" s="7" t="s">
        <v>8</v>
      </c>
      <c r="BR14" s="5" t="s">
        <v>2</v>
      </c>
      <c r="BS14" s="7" t="s">
        <v>7</v>
      </c>
      <c r="BT14" s="5" t="s">
        <v>3</v>
      </c>
      <c r="BU14" s="6"/>
      <c r="BV14" s="5" t="s">
        <v>4</v>
      </c>
      <c r="BW14" s="9" t="s">
        <v>5</v>
      </c>
      <c r="BX14" s="5" t="s">
        <v>2</v>
      </c>
      <c r="BY14" s="8" t="s">
        <v>7</v>
      </c>
      <c r="BZ14" s="5" t="s">
        <v>2</v>
      </c>
      <c r="CA14" s="8" t="s">
        <v>7</v>
      </c>
      <c r="CB14" s="5" t="s">
        <v>2</v>
      </c>
      <c r="CC14" s="8" t="s">
        <v>7</v>
      </c>
      <c r="CD14" s="5" t="s">
        <v>2</v>
      </c>
      <c r="CE14" s="8" t="s">
        <v>7</v>
      </c>
      <c r="CF14" s="5" t="s">
        <v>3</v>
      </c>
      <c r="CG14" s="6" t="s">
        <v>18</v>
      </c>
      <c r="CH14" s="11">
        <v>600</v>
      </c>
      <c r="CI14" s="6">
        <v>3000</v>
      </c>
      <c r="CJ14" s="6"/>
      <c r="CK14" s="6"/>
      <c r="CL14" s="6"/>
      <c r="CM14" s="6"/>
      <c r="CN14" s="6">
        <v>0.08</v>
      </c>
      <c r="CO14" s="6" t="s">
        <v>34</v>
      </c>
      <c r="CP14" s="6"/>
      <c r="CQ14" s="6"/>
      <c r="CR14" s="6" t="s">
        <v>33</v>
      </c>
      <c r="CS14" s="6">
        <v>3000</v>
      </c>
      <c r="CT14" s="6" t="s">
        <v>31</v>
      </c>
      <c r="CU14" s="6">
        <v>5</v>
      </c>
      <c r="CV14" s="6" t="s">
        <v>32</v>
      </c>
      <c r="CW14" s="6">
        <v>600</v>
      </c>
      <c r="CX14" s="6" t="s">
        <v>28</v>
      </c>
      <c r="CY14" s="6" t="s">
        <v>26</v>
      </c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 t="s">
        <v>36</v>
      </c>
      <c r="DN14" s="5" t="s">
        <v>19</v>
      </c>
      <c r="DO14" s="5" t="s">
        <v>23</v>
      </c>
      <c r="DP14" s="5" t="s">
        <v>1</v>
      </c>
      <c r="DQ14" s="7">
        <v>1</v>
      </c>
      <c r="DR14" s="5" t="s">
        <v>2</v>
      </c>
      <c r="DS14" s="7">
        <v>3000</v>
      </c>
      <c r="DT14" s="5" t="s">
        <v>2</v>
      </c>
      <c r="DU14" s="7" t="s">
        <v>7</v>
      </c>
      <c r="DV14" s="5" t="s">
        <v>2</v>
      </c>
      <c r="DW14" s="7" t="s">
        <v>45</v>
      </c>
      <c r="DX14" s="5" t="s">
        <v>2</v>
      </c>
      <c r="DY14" s="7" t="s">
        <v>7</v>
      </c>
      <c r="DZ14" s="5" t="s">
        <v>3</v>
      </c>
      <c r="EA14" s="5" t="s">
        <v>4</v>
      </c>
      <c r="EB14" s="8">
        <v>2</v>
      </c>
      <c r="EC14" s="5" t="s">
        <v>2</v>
      </c>
      <c r="ED14" s="5" t="s">
        <v>7</v>
      </c>
      <c r="EE14" s="5" t="s">
        <v>2</v>
      </c>
      <c r="EF14" s="8" t="s">
        <v>7</v>
      </c>
      <c r="EG14" s="5" t="s">
        <v>2</v>
      </c>
      <c r="EH14" s="8" t="s">
        <v>45</v>
      </c>
      <c r="EI14" s="5" t="s">
        <v>2</v>
      </c>
      <c r="EJ14" s="8" t="s">
        <v>7</v>
      </c>
      <c r="EK14" s="5" t="s">
        <v>3</v>
      </c>
      <c r="EL14" s="5" t="s">
        <v>1</v>
      </c>
      <c r="EM14" s="7">
        <v>3</v>
      </c>
      <c r="EN14" s="5" t="s">
        <v>2</v>
      </c>
      <c r="EO14" s="5" t="s">
        <v>7</v>
      </c>
      <c r="EP14" s="5" t="s">
        <v>2</v>
      </c>
      <c r="EQ14" s="7" t="s">
        <v>7</v>
      </c>
      <c r="ER14" s="5" t="s">
        <v>2</v>
      </c>
      <c r="ES14" s="7" t="s">
        <v>45</v>
      </c>
      <c r="ET14" s="5" t="s">
        <v>2</v>
      </c>
      <c r="EU14" s="7" t="s">
        <v>7</v>
      </c>
      <c r="EV14" s="5" t="s">
        <v>3</v>
      </c>
      <c r="EW14" s="5" t="s">
        <v>4</v>
      </c>
      <c r="EX14" s="7">
        <v>4</v>
      </c>
      <c r="EY14" s="5" t="s">
        <v>2</v>
      </c>
      <c r="EZ14" s="5" t="s">
        <v>7</v>
      </c>
      <c r="FA14" s="5" t="s">
        <v>2</v>
      </c>
      <c r="FB14" s="7" t="s">
        <v>7</v>
      </c>
      <c r="FC14" s="5" t="s">
        <v>2</v>
      </c>
      <c r="FD14" s="7" t="s">
        <v>45</v>
      </c>
      <c r="FE14" s="5" t="s">
        <v>2</v>
      </c>
      <c r="FF14" s="7" t="s">
        <v>7</v>
      </c>
      <c r="FG14" s="5" t="s">
        <v>3</v>
      </c>
      <c r="FH14" s="5"/>
      <c r="FI14" s="5" t="s">
        <v>1</v>
      </c>
      <c r="FJ14" s="7">
        <v>5</v>
      </c>
      <c r="FK14" s="5" t="s">
        <v>2</v>
      </c>
      <c r="FL14" s="5" t="s">
        <v>7</v>
      </c>
      <c r="FM14" s="5" t="s">
        <v>2</v>
      </c>
      <c r="FN14" s="7" t="s">
        <v>7</v>
      </c>
      <c r="FO14" s="5" t="s">
        <v>2</v>
      </c>
      <c r="FP14" s="7" t="s">
        <v>45</v>
      </c>
      <c r="FQ14" s="5" t="s">
        <v>2</v>
      </c>
      <c r="FR14" s="7" t="s">
        <v>7</v>
      </c>
      <c r="FS14" s="5" t="s">
        <v>3</v>
      </c>
      <c r="FT14" s="6"/>
      <c r="FU14" s="5" t="s">
        <v>4</v>
      </c>
      <c r="FV14" s="9" t="s">
        <v>5</v>
      </c>
      <c r="FW14" s="5" t="s">
        <v>2</v>
      </c>
      <c r="FX14" s="8" t="s">
        <v>7</v>
      </c>
      <c r="FY14" s="5" t="s">
        <v>2</v>
      </c>
      <c r="FZ14" s="8" t="s">
        <v>7</v>
      </c>
      <c r="GA14" s="5" t="s">
        <v>2</v>
      </c>
      <c r="GB14" s="8">
        <v>3000</v>
      </c>
      <c r="GC14" s="5" t="s">
        <v>2</v>
      </c>
      <c r="GD14" s="8" t="s">
        <v>7</v>
      </c>
      <c r="GE14" s="5" t="s">
        <v>3</v>
      </c>
      <c r="GF14" s="6" t="s">
        <v>18</v>
      </c>
    </row>
    <row r="15" spans="1:188" x14ac:dyDescent="0.25">
      <c r="A15" s="5" t="s">
        <v>9</v>
      </c>
      <c r="B15" s="5">
        <v>2700</v>
      </c>
      <c r="C15" s="5" t="s">
        <v>10</v>
      </c>
      <c r="D15" s="5" t="s">
        <v>11</v>
      </c>
      <c r="E15" s="5" t="s">
        <v>20</v>
      </c>
      <c r="F15" s="5" t="s">
        <v>21</v>
      </c>
      <c r="G15" s="5" t="s">
        <v>22</v>
      </c>
      <c r="H15" s="5">
        <v>8</v>
      </c>
      <c r="I15" s="5" t="s">
        <v>12</v>
      </c>
      <c r="J15" s="5">
        <v>4</v>
      </c>
      <c r="K15" s="5" t="s">
        <v>14</v>
      </c>
      <c r="L15" s="5" t="s">
        <v>30</v>
      </c>
      <c r="M15" s="5" t="s">
        <v>16</v>
      </c>
      <c r="N15" s="5"/>
      <c r="O15" s="5" t="s">
        <v>19</v>
      </c>
      <c r="P15" s="5" t="s">
        <v>23</v>
      </c>
      <c r="Q15" s="5" t="s">
        <v>1</v>
      </c>
      <c r="R15" s="7">
        <v>1</v>
      </c>
      <c r="S15" s="5" t="s">
        <v>2</v>
      </c>
      <c r="T15" s="7">
        <v>2700</v>
      </c>
      <c r="U15" s="5" t="s">
        <v>2</v>
      </c>
      <c r="V15" s="7" t="s">
        <v>7</v>
      </c>
      <c r="W15" s="5" t="s">
        <v>2</v>
      </c>
      <c r="X15" s="7" t="s">
        <v>8</v>
      </c>
      <c r="Y15" s="5" t="s">
        <v>2</v>
      </c>
      <c r="Z15" s="7" t="s">
        <v>7</v>
      </c>
      <c r="AA15" s="5" t="s">
        <v>3</v>
      </c>
      <c r="AB15" s="5" t="s">
        <v>4</v>
      </c>
      <c r="AC15" s="8">
        <v>2</v>
      </c>
      <c r="AD15" s="5" t="s">
        <v>2</v>
      </c>
      <c r="AE15" s="5" t="s">
        <v>7</v>
      </c>
      <c r="AF15" s="5" t="s">
        <v>2</v>
      </c>
      <c r="AG15" s="8" t="s">
        <v>7</v>
      </c>
      <c r="AH15" s="5" t="s">
        <v>2</v>
      </c>
      <c r="AI15" s="8" t="s">
        <v>8</v>
      </c>
      <c r="AJ15" s="5" t="s">
        <v>2</v>
      </c>
      <c r="AK15" s="8" t="s">
        <v>7</v>
      </c>
      <c r="AL15" s="5" t="s">
        <v>3</v>
      </c>
      <c r="AM15" s="5" t="s">
        <v>1</v>
      </c>
      <c r="AN15" s="7">
        <v>3</v>
      </c>
      <c r="AO15" s="5" t="s">
        <v>2</v>
      </c>
      <c r="AP15" s="5" t="s">
        <v>7</v>
      </c>
      <c r="AQ15" s="5" t="s">
        <v>2</v>
      </c>
      <c r="AR15" s="7" t="s">
        <v>7</v>
      </c>
      <c r="AS15" s="5" t="s">
        <v>2</v>
      </c>
      <c r="AT15" s="7" t="s">
        <v>8</v>
      </c>
      <c r="AU15" s="5" t="s">
        <v>2</v>
      </c>
      <c r="AV15" s="7" t="s">
        <v>7</v>
      </c>
      <c r="AW15" s="5" t="s">
        <v>3</v>
      </c>
      <c r="AX15" s="5" t="s">
        <v>4</v>
      </c>
      <c r="AY15" s="7">
        <v>4</v>
      </c>
      <c r="AZ15" s="5" t="s">
        <v>2</v>
      </c>
      <c r="BA15" s="5" t="s">
        <v>7</v>
      </c>
      <c r="BB15" s="5" t="s">
        <v>2</v>
      </c>
      <c r="BC15" s="7" t="s">
        <v>7</v>
      </c>
      <c r="BD15" s="5" t="s">
        <v>2</v>
      </c>
      <c r="BE15" s="7" t="s">
        <v>8</v>
      </c>
      <c r="BF15" s="5" t="s">
        <v>2</v>
      </c>
      <c r="BG15" s="7" t="s">
        <v>7</v>
      </c>
      <c r="BH15" s="5" t="s">
        <v>3</v>
      </c>
      <c r="BI15" s="5"/>
      <c r="BJ15" s="5"/>
      <c r="BK15" s="7"/>
      <c r="BL15" s="5"/>
      <c r="BM15" s="5"/>
      <c r="BN15" s="5"/>
      <c r="BO15" s="7"/>
      <c r="BP15" s="5"/>
      <c r="BQ15" s="7"/>
      <c r="BR15" s="5"/>
      <c r="BS15" s="7"/>
      <c r="BT15" s="5"/>
      <c r="BU15" s="6"/>
      <c r="BV15" s="5" t="s">
        <v>1</v>
      </c>
      <c r="BW15" s="9" t="s">
        <v>5</v>
      </c>
      <c r="BX15" s="5" t="s">
        <v>2</v>
      </c>
      <c r="BY15" s="8" t="s">
        <v>7</v>
      </c>
      <c r="BZ15" s="5" t="s">
        <v>2</v>
      </c>
      <c r="CA15" s="8" t="s">
        <v>7</v>
      </c>
      <c r="CB15" s="5" t="s">
        <v>2</v>
      </c>
      <c r="CC15" s="8" t="s">
        <v>7</v>
      </c>
      <c r="CD15" s="5" t="s">
        <v>2</v>
      </c>
      <c r="CE15" s="8" t="s">
        <v>7</v>
      </c>
      <c r="CF15" s="5" t="s">
        <v>3</v>
      </c>
      <c r="CG15" s="6" t="s">
        <v>18</v>
      </c>
      <c r="CH15" s="11">
        <v>675</v>
      </c>
      <c r="CI15" s="6">
        <v>2700</v>
      </c>
      <c r="CJ15" s="6"/>
      <c r="CK15" s="6"/>
      <c r="CL15" s="6"/>
      <c r="CM15" s="6"/>
      <c r="CN15" s="6">
        <v>0.08</v>
      </c>
      <c r="CO15" s="6" t="s">
        <v>34</v>
      </c>
      <c r="CP15" s="6"/>
      <c r="CQ15" s="6"/>
      <c r="CR15" s="6" t="s">
        <v>33</v>
      </c>
      <c r="CS15" s="6">
        <v>2700</v>
      </c>
      <c r="CT15" s="6" t="s">
        <v>31</v>
      </c>
      <c r="CU15" s="6">
        <v>4</v>
      </c>
      <c r="CV15" s="6" t="s">
        <v>32</v>
      </c>
      <c r="CW15" s="6">
        <v>675</v>
      </c>
      <c r="CX15" s="6" t="s">
        <v>28</v>
      </c>
      <c r="CY15" s="6" t="s">
        <v>26</v>
      </c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 t="s">
        <v>36</v>
      </c>
      <c r="DN15" s="5" t="s">
        <v>19</v>
      </c>
      <c r="DO15" s="5" t="s">
        <v>23</v>
      </c>
      <c r="DP15" s="5" t="s">
        <v>1</v>
      </c>
      <c r="DQ15" s="7">
        <v>1</v>
      </c>
      <c r="DR15" s="5" t="s">
        <v>2</v>
      </c>
      <c r="DS15" s="7">
        <v>2700</v>
      </c>
      <c r="DT15" s="5" t="s">
        <v>2</v>
      </c>
      <c r="DU15" s="7" t="s">
        <v>7</v>
      </c>
      <c r="DV15" s="5" t="s">
        <v>2</v>
      </c>
      <c r="DW15" s="7" t="s">
        <v>106</v>
      </c>
      <c r="DX15" s="5" t="s">
        <v>2</v>
      </c>
      <c r="DY15" s="7" t="s">
        <v>7</v>
      </c>
      <c r="DZ15" s="5" t="s">
        <v>3</v>
      </c>
      <c r="EA15" s="5" t="s">
        <v>4</v>
      </c>
      <c r="EB15" s="8">
        <v>2</v>
      </c>
      <c r="EC15" s="5" t="s">
        <v>2</v>
      </c>
      <c r="ED15" s="5" t="s">
        <v>7</v>
      </c>
      <c r="EE15" s="5" t="s">
        <v>2</v>
      </c>
      <c r="EF15" s="8" t="s">
        <v>7</v>
      </c>
      <c r="EG15" s="5" t="s">
        <v>2</v>
      </c>
      <c r="EH15" s="8" t="s">
        <v>106</v>
      </c>
      <c r="EI15" s="5" t="s">
        <v>2</v>
      </c>
      <c r="EJ15" s="8" t="s">
        <v>7</v>
      </c>
      <c r="EK15" s="5" t="s">
        <v>3</v>
      </c>
      <c r="EL15" s="5" t="s">
        <v>1</v>
      </c>
      <c r="EM15" s="7">
        <v>3</v>
      </c>
      <c r="EN15" s="5" t="s">
        <v>2</v>
      </c>
      <c r="EO15" s="5" t="s">
        <v>7</v>
      </c>
      <c r="EP15" s="5" t="s">
        <v>2</v>
      </c>
      <c r="EQ15" s="7" t="s">
        <v>7</v>
      </c>
      <c r="ER15" s="5" t="s">
        <v>2</v>
      </c>
      <c r="ES15" s="7" t="s">
        <v>106</v>
      </c>
      <c r="ET15" s="5" t="s">
        <v>2</v>
      </c>
      <c r="EU15" s="7" t="s">
        <v>7</v>
      </c>
      <c r="EV15" s="5" t="s">
        <v>3</v>
      </c>
      <c r="EW15" s="5" t="s">
        <v>4</v>
      </c>
      <c r="EX15" s="7">
        <v>4</v>
      </c>
      <c r="EY15" s="5" t="s">
        <v>2</v>
      </c>
      <c r="EZ15" s="5" t="s">
        <v>7</v>
      </c>
      <c r="FA15" s="5" t="s">
        <v>2</v>
      </c>
      <c r="FB15" s="7" t="s">
        <v>7</v>
      </c>
      <c r="FC15" s="5" t="s">
        <v>2</v>
      </c>
      <c r="FD15" s="7" t="s">
        <v>106</v>
      </c>
      <c r="FE15" s="5" t="s">
        <v>2</v>
      </c>
      <c r="FF15" s="7" t="s">
        <v>7</v>
      </c>
      <c r="FG15" s="5" t="s">
        <v>3</v>
      </c>
      <c r="FH15" s="5"/>
      <c r="FI15" s="5"/>
      <c r="FJ15" s="7"/>
      <c r="FK15" s="5"/>
      <c r="FL15" s="5"/>
      <c r="FM15" s="5"/>
      <c r="FN15" s="7"/>
      <c r="FO15" s="5"/>
      <c r="FP15" s="7"/>
      <c r="FQ15" s="5"/>
      <c r="FR15" s="7"/>
      <c r="FS15" s="5"/>
      <c r="FT15" s="6"/>
      <c r="FU15" s="5" t="s">
        <v>1</v>
      </c>
      <c r="FV15" s="9" t="s">
        <v>5</v>
      </c>
      <c r="FW15" s="5" t="s">
        <v>2</v>
      </c>
      <c r="FX15" s="8" t="s">
        <v>7</v>
      </c>
      <c r="FY15" s="5" t="s">
        <v>2</v>
      </c>
      <c r="FZ15" s="8" t="s">
        <v>7</v>
      </c>
      <c r="GA15" s="5" t="s">
        <v>2</v>
      </c>
      <c r="GB15" s="8">
        <v>2700</v>
      </c>
      <c r="GC15" s="5" t="s">
        <v>2</v>
      </c>
      <c r="GD15" s="8" t="s">
        <v>7</v>
      </c>
      <c r="GE15" s="5" t="s">
        <v>3</v>
      </c>
      <c r="GF15" s="6" t="s">
        <v>18</v>
      </c>
    </row>
    <row r="16" spans="1:188" x14ac:dyDescent="0.25">
      <c r="A16" s="5" t="s">
        <v>9</v>
      </c>
      <c r="B16" s="5">
        <v>12500</v>
      </c>
      <c r="C16" s="5" t="s">
        <v>10</v>
      </c>
      <c r="D16" s="5" t="s">
        <v>11</v>
      </c>
      <c r="E16" s="5" t="s">
        <v>20</v>
      </c>
      <c r="F16" s="5" t="s">
        <v>21</v>
      </c>
      <c r="G16" s="5" t="s">
        <v>22</v>
      </c>
      <c r="H16" s="5">
        <v>9</v>
      </c>
      <c r="I16" s="5" t="s">
        <v>12</v>
      </c>
      <c r="J16" s="5">
        <v>3</v>
      </c>
      <c r="K16" s="5" t="s">
        <v>14</v>
      </c>
      <c r="L16" s="5" t="s">
        <v>30</v>
      </c>
      <c r="M16" s="5" t="s">
        <v>16</v>
      </c>
      <c r="N16" s="5"/>
      <c r="O16" s="5" t="s">
        <v>19</v>
      </c>
      <c r="P16" s="5" t="s">
        <v>23</v>
      </c>
      <c r="Q16" s="5" t="s">
        <v>1</v>
      </c>
      <c r="R16" s="7">
        <v>1</v>
      </c>
      <c r="S16" s="5" t="s">
        <v>2</v>
      </c>
      <c r="T16" s="7">
        <v>12500</v>
      </c>
      <c r="U16" s="5" t="s">
        <v>2</v>
      </c>
      <c r="V16" s="7" t="s">
        <v>7</v>
      </c>
      <c r="W16" s="5" t="s">
        <v>2</v>
      </c>
      <c r="X16" s="7" t="s">
        <v>8</v>
      </c>
      <c r="Y16" s="5" t="s">
        <v>2</v>
      </c>
      <c r="Z16" s="7" t="s">
        <v>7</v>
      </c>
      <c r="AA16" s="5" t="s">
        <v>3</v>
      </c>
      <c r="AB16" s="5" t="s">
        <v>4</v>
      </c>
      <c r="AC16" s="8">
        <v>2</v>
      </c>
      <c r="AD16" s="5" t="s">
        <v>2</v>
      </c>
      <c r="AE16" s="5" t="s">
        <v>7</v>
      </c>
      <c r="AF16" s="5" t="s">
        <v>2</v>
      </c>
      <c r="AG16" s="8" t="s">
        <v>7</v>
      </c>
      <c r="AH16" s="5" t="s">
        <v>2</v>
      </c>
      <c r="AI16" s="8" t="s">
        <v>8</v>
      </c>
      <c r="AJ16" s="5" t="s">
        <v>2</v>
      </c>
      <c r="AK16" s="8" t="s">
        <v>7</v>
      </c>
      <c r="AL16" s="5" t="s">
        <v>3</v>
      </c>
      <c r="AM16" s="5" t="s">
        <v>1</v>
      </c>
      <c r="AN16" s="7">
        <v>3</v>
      </c>
      <c r="AO16" s="5" t="s">
        <v>2</v>
      </c>
      <c r="AP16" s="5" t="s">
        <v>7</v>
      </c>
      <c r="AQ16" s="5" t="s">
        <v>2</v>
      </c>
      <c r="AR16" s="7" t="s">
        <v>7</v>
      </c>
      <c r="AS16" s="5" t="s">
        <v>2</v>
      </c>
      <c r="AT16" s="7" t="s">
        <v>8</v>
      </c>
      <c r="AU16" s="5" t="s">
        <v>2</v>
      </c>
      <c r="AV16" s="7" t="s">
        <v>7</v>
      </c>
      <c r="AW16" s="5" t="s">
        <v>3</v>
      </c>
      <c r="AX16" s="5"/>
      <c r="AY16" s="7"/>
      <c r="AZ16" s="5"/>
      <c r="BA16" s="5"/>
      <c r="BB16" s="5"/>
      <c r="BC16" s="7"/>
      <c r="BD16" s="5"/>
      <c r="BE16" s="7"/>
      <c r="BF16" s="5"/>
      <c r="BG16" s="7"/>
      <c r="BH16" s="5"/>
      <c r="BI16" s="5"/>
      <c r="BJ16" s="5"/>
      <c r="BK16" s="7"/>
      <c r="BL16" s="5"/>
      <c r="BM16" s="5"/>
      <c r="BN16" s="5"/>
      <c r="BO16" s="7"/>
      <c r="BP16" s="5"/>
      <c r="BQ16" s="7"/>
      <c r="BR16" s="5"/>
      <c r="BS16" s="7"/>
      <c r="BT16" s="5"/>
      <c r="BU16" s="6"/>
      <c r="BV16" s="5" t="s">
        <v>4</v>
      </c>
      <c r="BW16" s="9" t="s">
        <v>5</v>
      </c>
      <c r="BX16" s="5" t="s">
        <v>2</v>
      </c>
      <c r="BY16" s="8" t="s">
        <v>7</v>
      </c>
      <c r="BZ16" s="5" t="s">
        <v>2</v>
      </c>
      <c r="CA16" s="8" t="s">
        <v>7</v>
      </c>
      <c r="CB16" s="5" t="s">
        <v>2</v>
      </c>
      <c r="CC16" s="8" t="s">
        <v>7</v>
      </c>
      <c r="CD16" s="5" t="s">
        <v>2</v>
      </c>
      <c r="CE16" s="8" t="s">
        <v>7</v>
      </c>
      <c r="CF16" s="5" t="s">
        <v>3</v>
      </c>
      <c r="CG16" s="6" t="s">
        <v>18</v>
      </c>
      <c r="CH16" s="11">
        <v>4166.67</v>
      </c>
      <c r="CI16" s="6">
        <v>12500</v>
      </c>
      <c r="CJ16" s="6"/>
      <c r="CK16" s="6"/>
      <c r="CL16" s="6"/>
      <c r="CM16" s="6"/>
      <c r="CN16" s="6">
        <v>0.09</v>
      </c>
      <c r="CO16" s="6" t="s">
        <v>34</v>
      </c>
      <c r="CP16" s="6"/>
      <c r="CQ16" s="6"/>
      <c r="CR16" s="6" t="s">
        <v>33</v>
      </c>
      <c r="CS16" s="6">
        <v>12500</v>
      </c>
      <c r="CT16" s="6" t="s">
        <v>31</v>
      </c>
      <c r="CU16" s="6">
        <v>3</v>
      </c>
      <c r="CV16" s="6" t="s">
        <v>32</v>
      </c>
      <c r="CW16" s="6">
        <v>4166.67</v>
      </c>
      <c r="CX16" s="6" t="s">
        <v>28</v>
      </c>
      <c r="CY16" s="6" t="s">
        <v>26</v>
      </c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 t="s">
        <v>36</v>
      </c>
      <c r="DN16" s="5" t="s">
        <v>19</v>
      </c>
      <c r="DO16" s="5" t="s">
        <v>23</v>
      </c>
      <c r="DP16" s="5" t="s">
        <v>1</v>
      </c>
      <c r="DQ16" s="7">
        <v>1</v>
      </c>
      <c r="DR16" s="5" t="s">
        <v>2</v>
      </c>
      <c r="DS16" s="7">
        <v>12500</v>
      </c>
      <c r="DT16" s="5" t="s">
        <v>2</v>
      </c>
      <c r="DU16" s="7" t="s">
        <v>7</v>
      </c>
      <c r="DV16" s="5" t="s">
        <v>2</v>
      </c>
      <c r="DW16" s="7" t="s">
        <v>185</v>
      </c>
      <c r="DX16" s="5" t="s">
        <v>2</v>
      </c>
      <c r="DY16" s="7" t="s">
        <v>7</v>
      </c>
      <c r="DZ16" s="5" t="s">
        <v>3</v>
      </c>
      <c r="EA16" s="5" t="s">
        <v>4</v>
      </c>
      <c r="EB16" s="8">
        <v>2</v>
      </c>
      <c r="EC16" s="5" t="s">
        <v>2</v>
      </c>
      <c r="ED16" s="5" t="s">
        <v>7</v>
      </c>
      <c r="EE16" s="5" t="s">
        <v>2</v>
      </c>
      <c r="EF16" s="8" t="s">
        <v>7</v>
      </c>
      <c r="EG16" s="5" t="s">
        <v>2</v>
      </c>
      <c r="EH16" s="8" t="s">
        <v>185</v>
      </c>
      <c r="EI16" s="5" t="s">
        <v>2</v>
      </c>
      <c r="EJ16" s="8" t="s">
        <v>7</v>
      </c>
      <c r="EK16" s="5" t="s">
        <v>3</v>
      </c>
      <c r="EL16" s="5" t="s">
        <v>1</v>
      </c>
      <c r="EM16" s="7">
        <v>3</v>
      </c>
      <c r="EN16" s="5" t="s">
        <v>2</v>
      </c>
      <c r="EO16" s="5" t="s">
        <v>7</v>
      </c>
      <c r="EP16" s="5" t="s">
        <v>2</v>
      </c>
      <c r="EQ16" s="7" t="s">
        <v>7</v>
      </c>
      <c r="ER16" s="5" t="s">
        <v>2</v>
      </c>
      <c r="ES16" s="7" t="s">
        <v>185</v>
      </c>
      <c r="ET16" s="5" t="s">
        <v>2</v>
      </c>
      <c r="EU16" s="7" t="s">
        <v>7</v>
      </c>
      <c r="EV16" s="5" t="s">
        <v>3</v>
      </c>
      <c r="EW16" s="5"/>
      <c r="EX16" s="7"/>
      <c r="EY16" s="5"/>
      <c r="EZ16" s="5"/>
      <c r="FA16" s="5"/>
      <c r="FB16" s="7"/>
      <c r="FC16" s="5"/>
      <c r="FD16" s="7"/>
      <c r="FE16" s="5"/>
      <c r="FF16" s="7"/>
      <c r="FG16" s="5"/>
      <c r="FH16" s="5"/>
      <c r="FI16" s="5"/>
      <c r="FJ16" s="7"/>
      <c r="FK16" s="5"/>
      <c r="FL16" s="5"/>
      <c r="FM16" s="5"/>
      <c r="FN16" s="7"/>
      <c r="FO16" s="5"/>
      <c r="FP16" s="7"/>
      <c r="FQ16" s="5"/>
      <c r="FR16" s="7"/>
      <c r="FS16" s="5"/>
      <c r="FT16" s="6"/>
      <c r="FU16" s="5" t="s">
        <v>4</v>
      </c>
      <c r="FV16" s="9" t="s">
        <v>5</v>
      </c>
      <c r="FW16" s="5" t="s">
        <v>2</v>
      </c>
      <c r="FX16" s="8" t="s">
        <v>7</v>
      </c>
      <c r="FY16" s="5" t="s">
        <v>2</v>
      </c>
      <c r="FZ16" s="8" t="s">
        <v>7</v>
      </c>
      <c r="GA16" s="5" t="s">
        <v>2</v>
      </c>
      <c r="GB16" s="8">
        <v>12500</v>
      </c>
      <c r="GC16" s="5" t="s">
        <v>2</v>
      </c>
      <c r="GD16" s="8" t="s">
        <v>7</v>
      </c>
      <c r="GE16" s="5" t="s">
        <v>3</v>
      </c>
      <c r="GF16" s="6" t="s">
        <v>18</v>
      </c>
    </row>
    <row r="17" spans="1:188" x14ac:dyDescent="0.25">
      <c r="A17" s="5" t="s">
        <v>9</v>
      </c>
      <c r="B17" s="5">
        <v>18000</v>
      </c>
      <c r="C17" s="5" t="s">
        <v>10</v>
      </c>
      <c r="D17" s="5" t="s">
        <v>11</v>
      </c>
      <c r="E17" s="5" t="s">
        <v>20</v>
      </c>
      <c r="F17" s="5" t="s">
        <v>21</v>
      </c>
      <c r="G17" s="5" t="s">
        <v>22</v>
      </c>
      <c r="H17" s="5">
        <v>4</v>
      </c>
      <c r="I17" s="5" t="s">
        <v>12</v>
      </c>
      <c r="J17" s="5">
        <v>5</v>
      </c>
      <c r="K17" s="5" t="s">
        <v>14</v>
      </c>
      <c r="L17" s="5" t="s">
        <v>30</v>
      </c>
      <c r="M17" s="5" t="s">
        <v>16</v>
      </c>
      <c r="N17" s="5"/>
      <c r="O17" s="5" t="s">
        <v>19</v>
      </c>
      <c r="P17" s="5" t="s">
        <v>23</v>
      </c>
      <c r="Q17" s="5" t="s">
        <v>1</v>
      </c>
      <c r="R17" s="7">
        <v>1</v>
      </c>
      <c r="S17" s="5" t="s">
        <v>2</v>
      </c>
      <c r="T17" s="7">
        <v>18000</v>
      </c>
      <c r="U17" s="5" t="s">
        <v>2</v>
      </c>
      <c r="V17" s="7" t="s">
        <v>7</v>
      </c>
      <c r="W17" s="5" t="s">
        <v>2</v>
      </c>
      <c r="X17" s="7" t="s">
        <v>8</v>
      </c>
      <c r="Y17" s="5" t="s">
        <v>2</v>
      </c>
      <c r="Z17" s="7" t="s">
        <v>7</v>
      </c>
      <c r="AA17" s="5" t="s">
        <v>3</v>
      </c>
      <c r="AB17" s="5" t="s">
        <v>4</v>
      </c>
      <c r="AC17" s="8">
        <v>2</v>
      </c>
      <c r="AD17" s="5" t="s">
        <v>2</v>
      </c>
      <c r="AE17" s="5" t="s">
        <v>7</v>
      </c>
      <c r="AF17" s="5" t="s">
        <v>2</v>
      </c>
      <c r="AG17" s="8" t="s">
        <v>7</v>
      </c>
      <c r="AH17" s="5" t="s">
        <v>2</v>
      </c>
      <c r="AI17" s="8" t="s">
        <v>8</v>
      </c>
      <c r="AJ17" s="5" t="s">
        <v>2</v>
      </c>
      <c r="AK17" s="8" t="s">
        <v>7</v>
      </c>
      <c r="AL17" s="5" t="s">
        <v>3</v>
      </c>
      <c r="AM17" s="5" t="s">
        <v>1</v>
      </c>
      <c r="AN17" s="7">
        <v>3</v>
      </c>
      <c r="AO17" s="5" t="s">
        <v>2</v>
      </c>
      <c r="AP17" s="5" t="s">
        <v>7</v>
      </c>
      <c r="AQ17" s="5" t="s">
        <v>2</v>
      </c>
      <c r="AR17" s="7" t="s">
        <v>7</v>
      </c>
      <c r="AS17" s="5" t="s">
        <v>2</v>
      </c>
      <c r="AT17" s="7" t="s">
        <v>8</v>
      </c>
      <c r="AU17" s="5" t="s">
        <v>2</v>
      </c>
      <c r="AV17" s="7" t="s">
        <v>7</v>
      </c>
      <c r="AW17" s="5" t="s">
        <v>3</v>
      </c>
      <c r="AX17" s="5" t="s">
        <v>4</v>
      </c>
      <c r="AY17" s="7">
        <v>4</v>
      </c>
      <c r="AZ17" s="5" t="s">
        <v>2</v>
      </c>
      <c r="BA17" s="5" t="s">
        <v>7</v>
      </c>
      <c r="BB17" s="5" t="s">
        <v>2</v>
      </c>
      <c r="BC17" s="7" t="s">
        <v>7</v>
      </c>
      <c r="BD17" s="5" t="s">
        <v>2</v>
      </c>
      <c r="BE17" s="7" t="s">
        <v>8</v>
      </c>
      <c r="BF17" s="5" t="s">
        <v>2</v>
      </c>
      <c r="BG17" s="7" t="s">
        <v>7</v>
      </c>
      <c r="BH17" s="5" t="s">
        <v>3</v>
      </c>
      <c r="BI17" s="5"/>
      <c r="BJ17" s="5" t="s">
        <v>1</v>
      </c>
      <c r="BK17" s="7">
        <v>5</v>
      </c>
      <c r="BL17" s="5" t="s">
        <v>2</v>
      </c>
      <c r="BM17" s="5" t="s">
        <v>7</v>
      </c>
      <c r="BN17" s="5" t="s">
        <v>2</v>
      </c>
      <c r="BO17" s="7" t="s">
        <v>7</v>
      </c>
      <c r="BP17" s="5" t="s">
        <v>2</v>
      </c>
      <c r="BQ17" s="7" t="s">
        <v>8</v>
      </c>
      <c r="BR17" s="5" t="s">
        <v>2</v>
      </c>
      <c r="BS17" s="7" t="s">
        <v>7</v>
      </c>
      <c r="BT17" s="5" t="s">
        <v>3</v>
      </c>
      <c r="BU17" s="6"/>
      <c r="BV17" s="5" t="s">
        <v>4</v>
      </c>
      <c r="BW17" s="9" t="s">
        <v>5</v>
      </c>
      <c r="BX17" s="5" t="s">
        <v>2</v>
      </c>
      <c r="BY17" s="8" t="s">
        <v>7</v>
      </c>
      <c r="BZ17" s="5" t="s">
        <v>2</v>
      </c>
      <c r="CA17" s="8" t="s">
        <v>7</v>
      </c>
      <c r="CB17" s="5" t="s">
        <v>2</v>
      </c>
      <c r="CC17" s="8" t="s">
        <v>7</v>
      </c>
      <c r="CD17" s="5" t="s">
        <v>2</v>
      </c>
      <c r="CE17" s="8" t="s">
        <v>7</v>
      </c>
      <c r="CF17" s="5" t="s">
        <v>3</v>
      </c>
      <c r="CG17" s="6" t="s">
        <v>18</v>
      </c>
      <c r="CH17" s="11">
        <v>3600</v>
      </c>
      <c r="CI17" s="6">
        <v>18000</v>
      </c>
      <c r="CJ17" s="6"/>
      <c r="CK17" s="6"/>
      <c r="CL17" s="6"/>
      <c r="CM17" s="6"/>
      <c r="CN17" s="6">
        <v>0.04</v>
      </c>
      <c r="CO17" s="6" t="s">
        <v>34</v>
      </c>
      <c r="CP17" s="6"/>
      <c r="CQ17" s="6"/>
      <c r="CR17" s="6" t="s">
        <v>33</v>
      </c>
      <c r="CS17" s="6">
        <v>18000</v>
      </c>
      <c r="CT17" s="6" t="s">
        <v>31</v>
      </c>
      <c r="CU17" s="6">
        <v>5</v>
      </c>
      <c r="CV17" s="6" t="s">
        <v>32</v>
      </c>
      <c r="CW17" s="6">
        <v>3600</v>
      </c>
      <c r="CX17" s="6" t="s">
        <v>28</v>
      </c>
      <c r="CY17" s="6" t="s">
        <v>26</v>
      </c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 t="s">
        <v>36</v>
      </c>
      <c r="DN17" s="5" t="s">
        <v>19</v>
      </c>
      <c r="DO17" s="5" t="s">
        <v>23</v>
      </c>
      <c r="DP17" s="5" t="s">
        <v>1</v>
      </c>
      <c r="DQ17" s="7">
        <v>1</v>
      </c>
      <c r="DR17" s="5" t="s">
        <v>2</v>
      </c>
      <c r="DS17" s="7">
        <v>18000</v>
      </c>
      <c r="DT17" s="5" t="s">
        <v>2</v>
      </c>
      <c r="DU17" s="7" t="s">
        <v>7</v>
      </c>
      <c r="DV17" s="5" t="s">
        <v>2</v>
      </c>
      <c r="DW17" s="7" t="s">
        <v>54</v>
      </c>
      <c r="DX17" s="5" t="s">
        <v>2</v>
      </c>
      <c r="DY17" s="7" t="s">
        <v>7</v>
      </c>
      <c r="DZ17" s="5" t="s">
        <v>3</v>
      </c>
      <c r="EA17" s="5" t="s">
        <v>4</v>
      </c>
      <c r="EB17" s="8">
        <v>2</v>
      </c>
      <c r="EC17" s="5" t="s">
        <v>2</v>
      </c>
      <c r="ED17" s="5" t="s">
        <v>7</v>
      </c>
      <c r="EE17" s="5" t="s">
        <v>2</v>
      </c>
      <c r="EF17" s="8" t="s">
        <v>7</v>
      </c>
      <c r="EG17" s="5" t="s">
        <v>2</v>
      </c>
      <c r="EH17" s="8" t="s">
        <v>54</v>
      </c>
      <c r="EI17" s="5" t="s">
        <v>2</v>
      </c>
      <c r="EJ17" s="8" t="s">
        <v>7</v>
      </c>
      <c r="EK17" s="5" t="s">
        <v>3</v>
      </c>
      <c r="EL17" s="5" t="s">
        <v>1</v>
      </c>
      <c r="EM17" s="7">
        <v>3</v>
      </c>
      <c r="EN17" s="5" t="s">
        <v>2</v>
      </c>
      <c r="EO17" s="5" t="s">
        <v>7</v>
      </c>
      <c r="EP17" s="5" t="s">
        <v>2</v>
      </c>
      <c r="EQ17" s="7" t="s">
        <v>7</v>
      </c>
      <c r="ER17" s="5" t="s">
        <v>2</v>
      </c>
      <c r="ES17" s="7" t="s">
        <v>54</v>
      </c>
      <c r="ET17" s="5" t="s">
        <v>2</v>
      </c>
      <c r="EU17" s="7" t="s">
        <v>7</v>
      </c>
      <c r="EV17" s="5" t="s">
        <v>3</v>
      </c>
      <c r="EW17" s="5" t="s">
        <v>4</v>
      </c>
      <c r="EX17" s="7">
        <v>4</v>
      </c>
      <c r="EY17" s="5" t="s">
        <v>2</v>
      </c>
      <c r="EZ17" s="5" t="s">
        <v>7</v>
      </c>
      <c r="FA17" s="5" t="s">
        <v>2</v>
      </c>
      <c r="FB17" s="7" t="s">
        <v>7</v>
      </c>
      <c r="FC17" s="5" t="s">
        <v>2</v>
      </c>
      <c r="FD17" s="7" t="s">
        <v>54</v>
      </c>
      <c r="FE17" s="5" t="s">
        <v>2</v>
      </c>
      <c r="FF17" s="7" t="s">
        <v>7</v>
      </c>
      <c r="FG17" s="5" t="s">
        <v>3</v>
      </c>
      <c r="FH17" s="5"/>
      <c r="FI17" s="5" t="s">
        <v>1</v>
      </c>
      <c r="FJ17" s="7">
        <v>5</v>
      </c>
      <c r="FK17" s="5" t="s">
        <v>2</v>
      </c>
      <c r="FL17" s="5" t="s">
        <v>7</v>
      </c>
      <c r="FM17" s="5" t="s">
        <v>2</v>
      </c>
      <c r="FN17" s="7" t="s">
        <v>7</v>
      </c>
      <c r="FO17" s="5" t="s">
        <v>2</v>
      </c>
      <c r="FP17" s="7" t="s">
        <v>54</v>
      </c>
      <c r="FQ17" s="5" t="s">
        <v>2</v>
      </c>
      <c r="FR17" s="7" t="s">
        <v>7</v>
      </c>
      <c r="FS17" s="5" t="s">
        <v>3</v>
      </c>
      <c r="FT17" s="6"/>
      <c r="FU17" s="5" t="s">
        <v>4</v>
      </c>
      <c r="FV17" s="9" t="s">
        <v>5</v>
      </c>
      <c r="FW17" s="5" t="s">
        <v>2</v>
      </c>
      <c r="FX17" s="8" t="s">
        <v>7</v>
      </c>
      <c r="FY17" s="5" t="s">
        <v>2</v>
      </c>
      <c r="FZ17" s="8" t="s">
        <v>7</v>
      </c>
      <c r="GA17" s="5" t="s">
        <v>2</v>
      </c>
      <c r="GB17" s="8">
        <v>18000</v>
      </c>
      <c r="GC17" s="5" t="s">
        <v>2</v>
      </c>
      <c r="GD17" s="8" t="s">
        <v>7</v>
      </c>
      <c r="GE17" s="5" t="s">
        <v>3</v>
      </c>
      <c r="GF17" s="6" t="s">
        <v>18</v>
      </c>
    </row>
    <row r="18" spans="1:188" x14ac:dyDescent="0.25">
      <c r="A18" s="5" t="s">
        <v>9</v>
      </c>
      <c r="B18" s="5">
        <v>7600</v>
      </c>
      <c r="C18" s="5" t="s">
        <v>10</v>
      </c>
      <c r="D18" s="5" t="s">
        <v>11</v>
      </c>
      <c r="E18" s="5" t="s">
        <v>20</v>
      </c>
      <c r="F18" s="5" t="s">
        <v>21</v>
      </c>
      <c r="G18" s="5" t="s">
        <v>22</v>
      </c>
      <c r="H18" s="5">
        <v>4</v>
      </c>
      <c r="I18" s="5" t="s">
        <v>12</v>
      </c>
      <c r="J18" s="5">
        <v>4</v>
      </c>
      <c r="K18" s="5" t="s">
        <v>14</v>
      </c>
      <c r="L18" s="5" t="s">
        <v>30</v>
      </c>
      <c r="M18" s="5" t="s">
        <v>16</v>
      </c>
      <c r="N18" s="5"/>
      <c r="O18" s="5" t="s">
        <v>19</v>
      </c>
      <c r="P18" s="5" t="s">
        <v>23</v>
      </c>
      <c r="Q18" s="5" t="s">
        <v>1</v>
      </c>
      <c r="R18" s="7">
        <v>1</v>
      </c>
      <c r="S18" s="5" t="s">
        <v>2</v>
      </c>
      <c r="T18" s="7">
        <v>7600</v>
      </c>
      <c r="U18" s="5" t="s">
        <v>2</v>
      </c>
      <c r="V18" s="7" t="s">
        <v>7</v>
      </c>
      <c r="W18" s="5" t="s">
        <v>2</v>
      </c>
      <c r="X18" s="7" t="s">
        <v>8</v>
      </c>
      <c r="Y18" s="5" t="s">
        <v>2</v>
      </c>
      <c r="Z18" s="7" t="s">
        <v>7</v>
      </c>
      <c r="AA18" s="5" t="s">
        <v>3</v>
      </c>
      <c r="AB18" s="5" t="s">
        <v>4</v>
      </c>
      <c r="AC18" s="8">
        <v>2</v>
      </c>
      <c r="AD18" s="5" t="s">
        <v>2</v>
      </c>
      <c r="AE18" s="5" t="s">
        <v>7</v>
      </c>
      <c r="AF18" s="5" t="s">
        <v>2</v>
      </c>
      <c r="AG18" s="8" t="s">
        <v>7</v>
      </c>
      <c r="AH18" s="5" t="s">
        <v>2</v>
      </c>
      <c r="AI18" s="8" t="s">
        <v>8</v>
      </c>
      <c r="AJ18" s="5" t="s">
        <v>2</v>
      </c>
      <c r="AK18" s="8" t="s">
        <v>7</v>
      </c>
      <c r="AL18" s="5" t="s">
        <v>3</v>
      </c>
      <c r="AM18" s="5" t="s">
        <v>1</v>
      </c>
      <c r="AN18" s="7">
        <v>3</v>
      </c>
      <c r="AO18" s="5" t="s">
        <v>2</v>
      </c>
      <c r="AP18" s="5" t="s">
        <v>7</v>
      </c>
      <c r="AQ18" s="5" t="s">
        <v>2</v>
      </c>
      <c r="AR18" s="7" t="s">
        <v>7</v>
      </c>
      <c r="AS18" s="5" t="s">
        <v>2</v>
      </c>
      <c r="AT18" s="7" t="s">
        <v>8</v>
      </c>
      <c r="AU18" s="5" t="s">
        <v>2</v>
      </c>
      <c r="AV18" s="7" t="s">
        <v>7</v>
      </c>
      <c r="AW18" s="5" t="s">
        <v>3</v>
      </c>
      <c r="AX18" s="5" t="s">
        <v>4</v>
      </c>
      <c r="AY18" s="7">
        <v>4</v>
      </c>
      <c r="AZ18" s="5" t="s">
        <v>2</v>
      </c>
      <c r="BA18" s="5" t="s">
        <v>7</v>
      </c>
      <c r="BB18" s="5" t="s">
        <v>2</v>
      </c>
      <c r="BC18" s="7" t="s">
        <v>7</v>
      </c>
      <c r="BD18" s="5" t="s">
        <v>2</v>
      </c>
      <c r="BE18" s="7" t="s">
        <v>8</v>
      </c>
      <c r="BF18" s="5" t="s">
        <v>2</v>
      </c>
      <c r="BG18" s="7" t="s">
        <v>7</v>
      </c>
      <c r="BH18" s="5" t="s">
        <v>3</v>
      </c>
      <c r="BI18" s="5"/>
      <c r="BJ18" s="5"/>
      <c r="BK18" s="7"/>
      <c r="BL18" s="5"/>
      <c r="BM18" s="5"/>
      <c r="BN18" s="5"/>
      <c r="BO18" s="7"/>
      <c r="BP18" s="5"/>
      <c r="BQ18" s="7"/>
      <c r="BR18" s="5"/>
      <c r="BS18" s="7"/>
      <c r="BT18" s="5"/>
      <c r="BU18" s="6"/>
      <c r="BV18" s="5" t="s">
        <v>1</v>
      </c>
      <c r="BW18" s="9" t="s">
        <v>5</v>
      </c>
      <c r="BX18" s="5" t="s">
        <v>2</v>
      </c>
      <c r="BY18" s="8" t="s">
        <v>7</v>
      </c>
      <c r="BZ18" s="5" t="s">
        <v>2</v>
      </c>
      <c r="CA18" s="8" t="s">
        <v>7</v>
      </c>
      <c r="CB18" s="5" t="s">
        <v>2</v>
      </c>
      <c r="CC18" s="8" t="s">
        <v>7</v>
      </c>
      <c r="CD18" s="5" t="s">
        <v>2</v>
      </c>
      <c r="CE18" s="8" t="s">
        <v>7</v>
      </c>
      <c r="CF18" s="5" t="s">
        <v>3</v>
      </c>
      <c r="CG18" s="6" t="s">
        <v>18</v>
      </c>
      <c r="CH18" s="11">
        <v>1900</v>
      </c>
      <c r="CI18" s="6">
        <v>7600</v>
      </c>
      <c r="CJ18" s="6"/>
      <c r="CK18" s="6"/>
      <c r="CL18" s="6"/>
      <c r="CM18" s="6"/>
      <c r="CN18" s="6">
        <v>0.04</v>
      </c>
      <c r="CO18" s="6" t="s">
        <v>34</v>
      </c>
      <c r="CP18" s="6"/>
      <c r="CQ18" s="6"/>
      <c r="CR18" s="6" t="s">
        <v>33</v>
      </c>
      <c r="CS18" s="6">
        <v>7600</v>
      </c>
      <c r="CT18" s="6" t="s">
        <v>31</v>
      </c>
      <c r="CU18" s="6">
        <v>4</v>
      </c>
      <c r="CV18" s="6" t="s">
        <v>32</v>
      </c>
      <c r="CW18" s="6">
        <v>1900</v>
      </c>
      <c r="CX18" s="6" t="s">
        <v>28</v>
      </c>
      <c r="CY18" s="6" t="s">
        <v>26</v>
      </c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 t="s">
        <v>36</v>
      </c>
      <c r="DN18" s="5" t="s">
        <v>19</v>
      </c>
      <c r="DO18" s="5" t="s">
        <v>23</v>
      </c>
      <c r="DP18" s="5" t="s">
        <v>1</v>
      </c>
      <c r="DQ18" s="7">
        <v>1</v>
      </c>
      <c r="DR18" s="5" t="s">
        <v>2</v>
      </c>
      <c r="DS18" s="7">
        <v>7600</v>
      </c>
      <c r="DT18" s="5" t="s">
        <v>2</v>
      </c>
      <c r="DU18" s="7" t="s">
        <v>7</v>
      </c>
      <c r="DV18" s="5" t="s">
        <v>2</v>
      </c>
      <c r="DW18" s="7" t="s">
        <v>70</v>
      </c>
      <c r="DX18" s="5" t="s">
        <v>2</v>
      </c>
      <c r="DY18" s="7" t="s">
        <v>7</v>
      </c>
      <c r="DZ18" s="5" t="s">
        <v>3</v>
      </c>
      <c r="EA18" s="5" t="s">
        <v>4</v>
      </c>
      <c r="EB18" s="8">
        <v>2</v>
      </c>
      <c r="EC18" s="5" t="s">
        <v>2</v>
      </c>
      <c r="ED18" s="5" t="s">
        <v>7</v>
      </c>
      <c r="EE18" s="5" t="s">
        <v>2</v>
      </c>
      <c r="EF18" s="8" t="s">
        <v>7</v>
      </c>
      <c r="EG18" s="5" t="s">
        <v>2</v>
      </c>
      <c r="EH18" s="8" t="s">
        <v>70</v>
      </c>
      <c r="EI18" s="5" t="s">
        <v>2</v>
      </c>
      <c r="EJ18" s="8" t="s">
        <v>7</v>
      </c>
      <c r="EK18" s="5" t="s">
        <v>3</v>
      </c>
      <c r="EL18" s="5" t="s">
        <v>1</v>
      </c>
      <c r="EM18" s="7">
        <v>3</v>
      </c>
      <c r="EN18" s="5" t="s">
        <v>2</v>
      </c>
      <c r="EO18" s="5" t="s">
        <v>7</v>
      </c>
      <c r="EP18" s="5" t="s">
        <v>2</v>
      </c>
      <c r="EQ18" s="7" t="s">
        <v>7</v>
      </c>
      <c r="ER18" s="5" t="s">
        <v>2</v>
      </c>
      <c r="ES18" s="7" t="s">
        <v>70</v>
      </c>
      <c r="ET18" s="5" t="s">
        <v>2</v>
      </c>
      <c r="EU18" s="7" t="s">
        <v>7</v>
      </c>
      <c r="EV18" s="5" t="s">
        <v>3</v>
      </c>
      <c r="EW18" s="5" t="s">
        <v>4</v>
      </c>
      <c r="EX18" s="7">
        <v>4</v>
      </c>
      <c r="EY18" s="5" t="s">
        <v>2</v>
      </c>
      <c r="EZ18" s="5" t="s">
        <v>7</v>
      </c>
      <c r="FA18" s="5" t="s">
        <v>2</v>
      </c>
      <c r="FB18" s="7" t="s">
        <v>7</v>
      </c>
      <c r="FC18" s="5" t="s">
        <v>2</v>
      </c>
      <c r="FD18" s="7" t="s">
        <v>70</v>
      </c>
      <c r="FE18" s="5" t="s">
        <v>2</v>
      </c>
      <c r="FF18" s="7" t="s">
        <v>7</v>
      </c>
      <c r="FG18" s="5" t="s">
        <v>3</v>
      </c>
      <c r="FH18" s="5"/>
      <c r="FI18" s="5"/>
      <c r="FJ18" s="7"/>
      <c r="FK18" s="5"/>
      <c r="FL18" s="5"/>
      <c r="FM18" s="5"/>
      <c r="FN18" s="7"/>
      <c r="FO18" s="5"/>
      <c r="FP18" s="7"/>
      <c r="FQ18" s="5"/>
      <c r="FR18" s="7"/>
      <c r="FS18" s="5"/>
      <c r="FT18" s="6"/>
      <c r="FU18" s="5" t="s">
        <v>1</v>
      </c>
      <c r="FV18" s="9" t="s">
        <v>5</v>
      </c>
      <c r="FW18" s="5" t="s">
        <v>2</v>
      </c>
      <c r="FX18" s="8" t="s">
        <v>7</v>
      </c>
      <c r="FY18" s="5" t="s">
        <v>2</v>
      </c>
      <c r="FZ18" s="8" t="s">
        <v>7</v>
      </c>
      <c r="GA18" s="5" t="s">
        <v>2</v>
      </c>
      <c r="GB18" s="8">
        <v>7600</v>
      </c>
      <c r="GC18" s="5" t="s">
        <v>2</v>
      </c>
      <c r="GD18" s="8" t="s">
        <v>7</v>
      </c>
      <c r="GE18" s="5" t="s">
        <v>3</v>
      </c>
      <c r="GF18" s="6" t="s">
        <v>18</v>
      </c>
    </row>
    <row r="19" spans="1:188" x14ac:dyDescent="0.25">
      <c r="A19" s="5" t="s">
        <v>9</v>
      </c>
      <c r="B19" s="5">
        <v>14000</v>
      </c>
      <c r="C19" s="5" t="s">
        <v>10</v>
      </c>
      <c r="D19" s="5" t="s">
        <v>11</v>
      </c>
      <c r="E19" s="5" t="s">
        <v>20</v>
      </c>
      <c r="F19" s="5" t="s">
        <v>21</v>
      </c>
      <c r="G19" s="5" t="s">
        <v>22</v>
      </c>
      <c r="H19" s="5">
        <v>4</v>
      </c>
      <c r="I19" s="5" t="s">
        <v>12</v>
      </c>
      <c r="J19" s="5">
        <v>3</v>
      </c>
      <c r="K19" s="5" t="s">
        <v>14</v>
      </c>
      <c r="L19" s="5" t="s">
        <v>30</v>
      </c>
      <c r="M19" s="5" t="s">
        <v>16</v>
      </c>
      <c r="N19" s="5"/>
      <c r="O19" s="5" t="s">
        <v>19</v>
      </c>
      <c r="P19" s="5" t="s">
        <v>23</v>
      </c>
      <c r="Q19" s="5" t="s">
        <v>1</v>
      </c>
      <c r="R19" s="7">
        <v>1</v>
      </c>
      <c r="S19" s="5" t="s">
        <v>2</v>
      </c>
      <c r="T19" s="7">
        <v>14000</v>
      </c>
      <c r="U19" s="5" t="s">
        <v>2</v>
      </c>
      <c r="V19" s="7" t="s">
        <v>7</v>
      </c>
      <c r="W19" s="5" t="s">
        <v>2</v>
      </c>
      <c r="X19" s="7" t="s">
        <v>8</v>
      </c>
      <c r="Y19" s="5" t="s">
        <v>2</v>
      </c>
      <c r="Z19" s="7" t="s">
        <v>7</v>
      </c>
      <c r="AA19" s="5" t="s">
        <v>3</v>
      </c>
      <c r="AB19" s="5" t="s">
        <v>4</v>
      </c>
      <c r="AC19" s="8">
        <v>2</v>
      </c>
      <c r="AD19" s="5" t="s">
        <v>2</v>
      </c>
      <c r="AE19" s="5" t="s">
        <v>7</v>
      </c>
      <c r="AF19" s="5" t="s">
        <v>2</v>
      </c>
      <c r="AG19" s="8" t="s">
        <v>7</v>
      </c>
      <c r="AH19" s="5" t="s">
        <v>2</v>
      </c>
      <c r="AI19" s="8" t="s">
        <v>8</v>
      </c>
      <c r="AJ19" s="5" t="s">
        <v>2</v>
      </c>
      <c r="AK19" s="8" t="s">
        <v>7</v>
      </c>
      <c r="AL19" s="5" t="s">
        <v>3</v>
      </c>
      <c r="AM19" s="5" t="s">
        <v>1</v>
      </c>
      <c r="AN19" s="7">
        <v>3</v>
      </c>
      <c r="AO19" s="5" t="s">
        <v>2</v>
      </c>
      <c r="AP19" s="5" t="s">
        <v>7</v>
      </c>
      <c r="AQ19" s="5" t="s">
        <v>2</v>
      </c>
      <c r="AR19" s="7" t="s">
        <v>7</v>
      </c>
      <c r="AS19" s="5" t="s">
        <v>2</v>
      </c>
      <c r="AT19" s="7" t="s">
        <v>8</v>
      </c>
      <c r="AU19" s="5" t="s">
        <v>2</v>
      </c>
      <c r="AV19" s="7" t="s">
        <v>7</v>
      </c>
      <c r="AW19" s="5" t="s">
        <v>3</v>
      </c>
      <c r="AX19" s="5"/>
      <c r="AY19" s="7"/>
      <c r="AZ19" s="5"/>
      <c r="BA19" s="5"/>
      <c r="BB19" s="5"/>
      <c r="BC19" s="7"/>
      <c r="BD19" s="5"/>
      <c r="BE19" s="7"/>
      <c r="BF19" s="5"/>
      <c r="BG19" s="7"/>
      <c r="BH19" s="5"/>
      <c r="BI19" s="5"/>
      <c r="BJ19" s="5"/>
      <c r="BK19" s="7"/>
      <c r="BL19" s="5"/>
      <c r="BM19" s="5"/>
      <c r="BN19" s="5"/>
      <c r="BO19" s="7"/>
      <c r="BP19" s="5"/>
      <c r="BQ19" s="7"/>
      <c r="BR19" s="5"/>
      <c r="BS19" s="7"/>
      <c r="BT19" s="5"/>
      <c r="BU19" s="6"/>
      <c r="BV19" s="5" t="s">
        <v>4</v>
      </c>
      <c r="BW19" s="9" t="s">
        <v>5</v>
      </c>
      <c r="BX19" s="5" t="s">
        <v>2</v>
      </c>
      <c r="BY19" s="8" t="s">
        <v>7</v>
      </c>
      <c r="BZ19" s="5" t="s">
        <v>2</v>
      </c>
      <c r="CA19" s="8" t="s">
        <v>7</v>
      </c>
      <c r="CB19" s="5" t="s">
        <v>2</v>
      </c>
      <c r="CC19" s="8" t="s">
        <v>7</v>
      </c>
      <c r="CD19" s="5" t="s">
        <v>2</v>
      </c>
      <c r="CE19" s="8" t="s">
        <v>7</v>
      </c>
      <c r="CF19" s="5" t="s">
        <v>3</v>
      </c>
      <c r="CG19" s="6" t="s">
        <v>18</v>
      </c>
      <c r="CH19" s="11">
        <v>4666.67</v>
      </c>
      <c r="CI19" s="6">
        <v>14000</v>
      </c>
      <c r="CJ19" s="6"/>
      <c r="CK19" s="6"/>
      <c r="CL19" s="6"/>
      <c r="CM19" s="6"/>
      <c r="CN19" s="6">
        <v>0.04</v>
      </c>
      <c r="CO19" s="6" t="s">
        <v>34</v>
      </c>
      <c r="CP19" s="6"/>
      <c r="CQ19" s="6"/>
      <c r="CR19" s="6" t="s">
        <v>33</v>
      </c>
      <c r="CS19" s="6">
        <v>14000</v>
      </c>
      <c r="CT19" s="6" t="s">
        <v>31</v>
      </c>
      <c r="CU19" s="6">
        <v>3</v>
      </c>
      <c r="CV19" s="6" t="s">
        <v>32</v>
      </c>
      <c r="CW19" s="6">
        <v>4666.67</v>
      </c>
      <c r="CX19" s="6" t="s">
        <v>28</v>
      </c>
      <c r="CY19" s="6" t="s">
        <v>26</v>
      </c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 t="s">
        <v>36</v>
      </c>
      <c r="DN19" s="5" t="s">
        <v>19</v>
      </c>
      <c r="DO19" s="5" t="s">
        <v>23</v>
      </c>
      <c r="DP19" s="5" t="s">
        <v>1</v>
      </c>
      <c r="DQ19" s="7">
        <v>1</v>
      </c>
      <c r="DR19" s="5" t="s">
        <v>2</v>
      </c>
      <c r="DS19" s="7">
        <v>14000</v>
      </c>
      <c r="DT19" s="5" t="s">
        <v>2</v>
      </c>
      <c r="DU19" s="7" t="s">
        <v>7</v>
      </c>
      <c r="DV19" s="5" t="s">
        <v>2</v>
      </c>
      <c r="DW19" s="7" t="s">
        <v>186</v>
      </c>
      <c r="DX19" s="5" t="s">
        <v>2</v>
      </c>
      <c r="DY19" s="7" t="s">
        <v>7</v>
      </c>
      <c r="DZ19" s="5" t="s">
        <v>3</v>
      </c>
      <c r="EA19" s="5" t="s">
        <v>4</v>
      </c>
      <c r="EB19" s="8">
        <v>2</v>
      </c>
      <c r="EC19" s="5" t="s">
        <v>2</v>
      </c>
      <c r="ED19" s="5" t="s">
        <v>7</v>
      </c>
      <c r="EE19" s="5" t="s">
        <v>2</v>
      </c>
      <c r="EF19" s="8" t="s">
        <v>7</v>
      </c>
      <c r="EG19" s="5" t="s">
        <v>2</v>
      </c>
      <c r="EH19" s="8" t="s">
        <v>186</v>
      </c>
      <c r="EI19" s="5" t="s">
        <v>2</v>
      </c>
      <c r="EJ19" s="8" t="s">
        <v>7</v>
      </c>
      <c r="EK19" s="5" t="s">
        <v>3</v>
      </c>
      <c r="EL19" s="5" t="s">
        <v>1</v>
      </c>
      <c r="EM19" s="7">
        <v>3</v>
      </c>
      <c r="EN19" s="5" t="s">
        <v>2</v>
      </c>
      <c r="EO19" s="5" t="s">
        <v>7</v>
      </c>
      <c r="EP19" s="5" t="s">
        <v>2</v>
      </c>
      <c r="EQ19" s="7" t="s">
        <v>7</v>
      </c>
      <c r="ER19" s="5" t="s">
        <v>2</v>
      </c>
      <c r="ES19" s="7" t="s">
        <v>186</v>
      </c>
      <c r="ET19" s="5" t="s">
        <v>2</v>
      </c>
      <c r="EU19" s="7" t="s">
        <v>7</v>
      </c>
      <c r="EV19" s="5" t="s">
        <v>3</v>
      </c>
      <c r="EW19" s="5"/>
      <c r="EX19" s="7"/>
      <c r="EY19" s="5"/>
      <c r="EZ19" s="5"/>
      <c r="FA19" s="5"/>
      <c r="FB19" s="7"/>
      <c r="FC19" s="5"/>
      <c r="FD19" s="7"/>
      <c r="FE19" s="5"/>
      <c r="FF19" s="7"/>
      <c r="FG19" s="5"/>
      <c r="FH19" s="5"/>
      <c r="FI19" s="5"/>
      <c r="FJ19" s="7"/>
      <c r="FK19" s="5"/>
      <c r="FL19" s="5"/>
      <c r="FM19" s="5"/>
      <c r="FN19" s="7"/>
      <c r="FO19" s="5"/>
      <c r="FP19" s="7"/>
      <c r="FQ19" s="5"/>
      <c r="FR19" s="7"/>
      <c r="FS19" s="5"/>
      <c r="FT19" s="6"/>
      <c r="FU19" s="5" t="s">
        <v>4</v>
      </c>
      <c r="FV19" s="9" t="s">
        <v>5</v>
      </c>
      <c r="FW19" s="5" t="s">
        <v>2</v>
      </c>
      <c r="FX19" s="8" t="s">
        <v>7</v>
      </c>
      <c r="FY19" s="5" t="s">
        <v>2</v>
      </c>
      <c r="FZ19" s="8" t="s">
        <v>7</v>
      </c>
      <c r="GA19" s="5" t="s">
        <v>2</v>
      </c>
      <c r="GB19" s="8">
        <v>14000</v>
      </c>
      <c r="GC19" s="5" t="s">
        <v>2</v>
      </c>
      <c r="GD19" s="8" t="s">
        <v>7</v>
      </c>
      <c r="GE19" s="5" t="s">
        <v>3</v>
      </c>
      <c r="GF19" s="6" t="s">
        <v>18</v>
      </c>
    </row>
    <row r="20" spans="1:188" x14ac:dyDescent="0.25">
      <c r="A20" s="5" t="s">
        <v>9</v>
      </c>
      <c r="B20" s="5">
        <v>11800</v>
      </c>
      <c r="C20" s="5" t="s">
        <v>10</v>
      </c>
      <c r="D20" s="5" t="s">
        <v>11</v>
      </c>
      <c r="E20" s="5" t="s">
        <v>20</v>
      </c>
      <c r="F20" s="5" t="s">
        <v>21</v>
      </c>
      <c r="G20" s="5" t="s">
        <v>22</v>
      </c>
      <c r="H20" s="5">
        <v>6</v>
      </c>
      <c r="I20" s="5" t="s">
        <v>12</v>
      </c>
      <c r="J20" s="5">
        <v>5</v>
      </c>
      <c r="K20" s="5" t="s">
        <v>14</v>
      </c>
      <c r="L20" s="5" t="s">
        <v>30</v>
      </c>
      <c r="M20" s="5" t="s">
        <v>16</v>
      </c>
      <c r="N20" s="5"/>
      <c r="O20" s="5" t="s">
        <v>19</v>
      </c>
      <c r="P20" s="5" t="s">
        <v>23</v>
      </c>
      <c r="Q20" s="5" t="s">
        <v>1</v>
      </c>
      <c r="R20" s="7">
        <v>1</v>
      </c>
      <c r="S20" s="5" t="s">
        <v>2</v>
      </c>
      <c r="T20" s="7">
        <v>11800</v>
      </c>
      <c r="U20" s="5" t="s">
        <v>2</v>
      </c>
      <c r="V20" s="7" t="s">
        <v>7</v>
      </c>
      <c r="W20" s="5" t="s">
        <v>2</v>
      </c>
      <c r="X20" s="7" t="s">
        <v>8</v>
      </c>
      <c r="Y20" s="5" t="s">
        <v>2</v>
      </c>
      <c r="Z20" s="7" t="s">
        <v>7</v>
      </c>
      <c r="AA20" s="5" t="s">
        <v>3</v>
      </c>
      <c r="AB20" s="5" t="s">
        <v>4</v>
      </c>
      <c r="AC20" s="8">
        <v>2</v>
      </c>
      <c r="AD20" s="5" t="s">
        <v>2</v>
      </c>
      <c r="AE20" s="5" t="s">
        <v>7</v>
      </c>
      <c r="AF20" s="5" t="s">
        <v>2</v>
      </c>
      <c r="AG20" s="8" t="s">
        <v>7</v>
      </c>
      <c r="AH20" s="5" t="s">
        <v>2</v>
      </c>
      <c r="AI20" s="8" t="s">
        <v>8</v>
      </c>
      <c r="AJ20" s="5" t="s">
        <v>2</v>
      </c>
      <c r="AK20" s="8" t="s">
        <v>7</v>
      </c>
      <c r="AL20" s="5" t="s">
        <v>3</v>
      </c>
      <c r="AM20" s="5" t="s">
        <v>1</v>
      </c>
      <c r="AN20" s="7">
        <v>3</v>
      </c>
      <c r="AO20" s="5" t="s">
        <v>2</v>
      </c>
      <c r="AP20" s="5" t="s">
        <v>7</v>
      </c>
      <c r="AQ20" s="5" t="s">
        <v>2</v>
      </c>
      <c r="AR20" s="7" t="s">
        <v>7</v>
      </c>
      <c r="AS20" s="5" t="s">
        <v>2</v>
      </c>
      <c r="AT20" s="7" t="s">
        <v>8</v>
      </c>
      <c r="AU20" s="5" t="s">
        <v>2</v>
      </c>
      <c r="AV20" s="7" t="s">
        <v>7</v>
      </c>
      <c r="AW20" s="5" t="s">
        <v>3</v>
      </c>
      <c r="AX20" s="5" t="s">
        <v>4</v>
      </c>
      <c r="AY20" s="7">
        <v>4</v>
      </c>
      <c r="AZ20" s="5" t="s">
        <v>2</v>
      </c>
      <c r="BA20" s="5" t="s">
        <v>7</v>
      </c>
      <c r="BB20" s="5" t="s">
        <v>2</v>
      </c>
      <c r="BC20" s="7" t="s">
        <v>7</v>
      </c>
      <c r="BD20" s="5" t="s">
        <v>2</v>
      </c>
      <c r="BE20" s="7" t="s">
        <v>8</v>
      </c>
      <c r="BF20" s="5" t="s">
        <v>2</v>
      </c>
      <c r="BG20" s="7" t="s">
        <v>7</v>
      </c>
      <c r="BH20" s="5" t="s">
        <v>3</v>
      </c>
      <c r="BI20" s="5"/>
      <c r="BJ20" s="5" t="s">
        <v>1</v>
      </c>
      <c r="BK20" s="7">
        <v>5</v>
      </c>
      <c r="BL20" s="5" t="s">
        <v>2</v>
      </c>
      <c r="BM20" s="5" t="s">
        <v>7</v>
      </c>
      <c r="BN20" s="5" t="s">
        <v>2</v>
      </c>
      <c r="BO20" s="7" t="s">
        <v>7</v>
      </c>
      <c r="BP20" s="5" t="s">
        <v>2</v>
      </c>
      <c r="BQ20" s="7" t="s">
        <v>8</v>
      </c>
      <c r="BR20" s="5" t="s">
        <v>2</v>
      </c>
      <c r="BS20" s="7" t="s">
        <v>7</v>
      </c>
      <c r="BT20" s="5" t="s">
        <v>3</v>
      </c>
      <c r="BU20" s="6"/>
      <c r="BV20" s="5" t="s">
        <v>4</v>
      </c>
      <c r="BW20" s="9" t="s">
        <v>5</v>
      </c>
      <c r="BX20" s="5" t="s">
        <v>2</v>
      </c>
      <c r="BY20" s="8" t="s">
        <v>7</v>
      </c>
      <c r="BZ20" s="5" t="s">
        <v>2</v>
      </c>
      <c r="CA20" s="8" t="s">
        <v>7</v>
      </c>
      <c r="CB20" s="5" t="s">
        <v>2</v>
      </c>
      <c r="CC20" s="8" t="s">
        <v>7</v>
      </c>
      <c r="CD20" s="5" t="s">
        <v>2</v>
      </c>
      <c r="CE20" s="8" t="s">
        <v>7</v>
      </c>
      <c r="CF20" s="5" t="s">
        <v>3</v>
      </c>
      <c r="CG20" s="6" t="s">
        <v>18</v>
      </c>
      <c r="CH20" s="11">
        <v>2360</v>
      </c>
      <c r="CI20" s="6">
        <v>11800</v>
      </c>
      <c r="CJ20" s="6"/>
      <c r="CK20" s="6"/>
      <c r="CL20" s="6"/>
      <c r="CM20" s="6"/>
      <c r="CN20" s="6">
        <v>0.06</v>
      </c>
      <c r="CO20" s="6" t="s">
        <v>34</v>
      </c>
      <c r="CP20" s="6"/>
      <c r="CQ20" s="6"/>
      <c r="CR20" s="6" t="s">
        <v>33</v>
      </c>
      <c r="CS20" s="6">
        <v>11800</v>
      </c>
      <c r="CT20" s="6" t="s">
        <v>31</v>
      </c>
      <c r="CU20" s="6">
        <v>5</v>
      </c>
      <c r="CV20" s="6" t="s">
        <v>32</v>
      </c>
      <c r="CW20" s="6">
        <v>2360</v>
      </c>
      <c r="CX20" s="6" t="s">
        <v>28</v>
      </c>
      <c r="CY20" s="6" t="s">
        <v>26</v>
      </c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 t="s">
        <v>36</v>
      </c>
      <c r="DN20" s="5" t="s">
        <v>19</v>
      </c>
      <c r="DO20" s="5" t="s">
        <v>23</v>
      </c>
      <c r="DP20" s="5" t="s">
        <v>1</v>
      </c>
      <c r="DQ20" s="7">
        <v>1</v>
      </c>
      <c r="DR20" s="5" t="s">
        <v>2</v>
      </c>
      <c r="DS20" s="7">
        <v>11800</v>
      </c>
      <c r="DT20" s="5" t="s">
        <v>2</v>
      </c>
      <c r="DU20" s="7" t="s">
        <v>7</v>
      </c>
      <c r="DV20" s="5" t="s">
        <v>2</v>
      </c>
      <c r="DW20" s="7" t="s">
        <v>177</v>
      </c>
      <c r="DX20" s="5" t="s">
        <v>2</v>
      </c>
      <c r="DY20" s="7" t="s">
        <v>7</v>
      </c>
      <c r="DZ20" s="5" t="s">
        <v>3</v>
      </c>
      <c r="EA20" s="5" t="s">
        <v>4</v>
      </c>
      <c r="EB20" s="8">
        <v>2</v>
      </c>
      <c r="EC20" s="5" t="s">
        <v>2</v>
      </c>
      <c r="ED20" s="5" t="s">
        <v>7</v>
      </c>
      <c r="EE20" s="5" t="s">
        <v>2</v>
      </c>
      <c r="EF20" s="8" t="s">
        <v>7</v>
      </c>
      <c r="EG20" s="5" t="s">
        <v>2</v>
      </c>
      <c r="EH20" s="8" t="s">
        <v>177</v>
      </c>
      <c r="EI20" s="5" t="s">
        <v>2</v>
      </c>
      <c r="EJ20" s="8" t="s">
        <v>7</v>
      </c>
      <c r="EK20" s="5" t="s">
        <v>3</v>
      </c>
      <c r="EL20" s="5" t="s">
        <v>1</v>
      </c>
      <c r="EM20" s="7">
        <v>3</v>
      </c>
      <c r="EN20" s="5" t="s">
        <v>2</v>
      </c>
      <c r="EO20" s="5" t="s">
        <v>7</v>
      </c>
      <c r="EP20" s="5" t="s">
        <v>2</v>
      </c>
      <c r="EQ20" s="7" t="s">
        <v>7</v>
      </c>
      <c r="ER20" s="5" t="s">
        <v>2</v>
      </c>
      <c r="ES20" s="7" t="s">
        <v>177</v>
      </c>
      <c r="ET20" s="5" t="s">
        <v>2</v>
      </c>
      <c r="EU20" s="7" t="s">
        <v>7</v>
      </c>
      <c r="EV20" s="5" t="s">
        <v>3</v>
      </c>
      <c r="EW20" s="5" t="s">
        <v>4</v>
      </c>
      <c r="EX20" s="7">
        <v>4</v>
      </c>
      <c r="EY20" s="5" t="s">
        <v>2</v>
      </c>
      <c r="EZ20" s="5" t="s">
        <v>7</v>
      </c>
      <c r="FA20" s="5" t="s">
        <v>2</v>
      </c>
      <c r="FB20" s="7" t="s">
        <v>7</v>
      </c>
      <c r="FC20" s="5" t="s">
        <v>2</v>
      </c>
      <c r="FD20" s="7" t="s">
        <v>177</v>
      </c>
      <c r="FE20" s="5" t="s">
        <v>2</v>
      </c>
      <c r="FF20" s="7" t="s">
        <v>7</v>
      </c>
      <c r="FG20" s="5" t="s">
        <v>3</v>
      </c>
      <c r="FH20" s="5"/>
      <c r="FI20" s="5" t="s">
        <v>1</v>
      </c>
      <c r="FJ20" s="7">
        <v>5</v>
      </c>
      <c r="FK20" s="5" t="s">
        <v>2</v>
      </c>
      <c r="FL20" s="5" t="s">
        <v>7</v>
      </c>
      <c r="FM20" s="5" t="s">
        <v>2</v>
      </c>
      <c r="FN20" s="7" t="s">
        <v>7</v>
      </c>
      <c r="FO20" s="5" t="s">
        <v>2</v>
      </c>
      <c r="FP20" s="7" t="s">
        <v>177</v>
      </c>
      <c r="FQ20" s="5" t="s">
        <v>2</v>
      </c>
      <c r="FR20" s="7" t="s">
        <v>7</v>
      </c>
      <c r="FS20" s="5" t="s">
        <v>3</v>
      </c>
      <c r="FT20" s="6"/>
      <c r="FU20" s="5" t="s">
        <v>4</v>
      </c>
      <c r="FV20" s="9" t="s">
        <v>5</v>
      </c>
      <c r="FW20" s="5" t="s">
        <v>2</v>
      </c>
      <c r="FX20" s="8" t="s">
        <v>7</v>
      </c>
      <c r="FY20" s="5" t="s">
        <v>2</v>
      </c>
      <c r="FZ20" s="8" t="s">
        <v>7</v>
      </c>
      <c r="GA20" s="5" t="s">
        <v>2</v>
      </c>
      <c r="GB20" s="8">
        <v>11800</v>
      </c>
      <c r="GC20" s="5" t="s">
        <v>2</v>
      </c>
      <c r="GD20" s="8" t="s">
        <v>7</v>
      </c>
      <c r="GE20" s="5" t="s">
        <v>3</v>
      </c>
      <c r="GF20" s="6" t="s">
        <v>18</v>
      </c>
    </row>
    <row r="21" spans="1:188" x14ac:dyDescent="0.25">
      <c r="A21" s="5" t="s">
        <v>9</v>
      </c>
      <c r="B21" s="5">
        <v>8600</v>
      </c>
      <c r="C21" s="5" t="s">
        <v>10</v>
      </c>
      <c r="D21" s="5" t="s">
        <v>11</v>
      </c>
      <c r="E21" s="5" t="s">
        <v>20</v>
      </c>
      <c r="F21" s="5" t="s">
        <v>21</v>
      </c>
      <c r="G21" s="5" t="s">
        <v>22</v>
      </c>
      <c r="H21" s="5">
        <v>5</v>
      </c>
      <c r="I21" s="5" t="s">
        <v>12</v>
      </c>
      <c r="J21" s="5">
        <v>4</v>
      </c>
      <c r="K21" s="5" t="s">
        <v>14</v>
      </c>
      <c r="L21" s="5" t="s">
        <v>30</v>
      </c>
      <c r="M21" s="5" t="s">
        <v>16</v>
      </c>
      <c r="N21" s="5"/>
      <c r="O21" s="5" t="s">
        <v>19</v>
      </c>
      <c r="P21" s="5" t="s">
        <v>23</v>
      </c>
      <c r="Q21" s="5" t="s">
        <v>1</v>
      </c>
      <c r="R21" s="7">
        <v>1</v>
      </c>
      <c r="S21" s="5" t="s">
        <v>2</v>
      </c>
      <c r="T21" s="7">
        <v>8600</v>
      </c>
      <c r="U21" s="5" t="s">
        <v>2</v>
      </c>
      <c r="V21" s="7" t="s">
        <v>7</v>
      </c>
      <c r="W21" s="5" t="s">
        <v>2</v>
      </c>
      <c r="X21" s="7" t="s">
        <v>8</v>
      </c>
      <c r="Y21" s="5" t="s">
        <v>2</v>
      </c>
      <c r="Z21" s="7" t="s">
        <v>7</v>
      </c>
      <c r="AA21" s="5" t="s">
        <v>3</v>
      </c>
      <c r="AB21" s="5" t="s">
        <v>4</v>
      </c>
      <c r="AC21" s="8">
        <v>2</v>
      </c>
      <c r="AD21" s="5" t="s">
        <v>2</v>
      </c>
      <c r="AE21" s="5" t="s">
        <v>7</v>
      </c>
      <c r="AF21" s="5" t="s">
        <v>2</v>
      </c>
      <c r="AG21" s="8" t="s">
        <v>7</v>
      </c>
      <c r="AH21" s="5" t="s">
        <v>2</v>
      </c>
      <c r="AI21" s="8" t="s">
        <v>8</v>
      </c>
      <c r="AJ21" s="5" t="s">
        <v>2</v>
      </c>
      <c r="AK21" s="8" t="s">
        <v>7</v>
      </c>
      <c r="AL21" s="5" t="s">
        <v>3</v>
      </c>
      <c r="AM21" s="5" t="s">
        <v>1</v>
      </c>
      <c r="AN21" s="7">
        <v>3</v>
      </c>
      <c r="AO21" s="5" t="s">
        <v>2</v>
      </c>
      <c r="AP21" s="5" t="s">
        <v>7</v>
      </c>
      <c r="AQ21" s="5" t="s">
        <v>2</v>
      </c>
      <c r="AR21" s="7" t="s">
        <v>7</v>
      </c>
      <c r="AS21" s="5" t="s">
        <v>2</v>
      </c>
      <c r="AT21" s="7" t="s">
        <v>8</v>
      </c>
      <c r="AU21" s="5" t="s">
        <v>2</v>
      </c>
      <c r="AV21" s="7" t="s">
        <v>7</v>
      </c>
      <c r="AW21" s="5" t="s">
        <v>3</v>
      </c>
      <c r="AX21" s="5" t="s">
        <v>4</v>
      </c>
      <c r="AY21" s="7">
        <v>4</v>
      </c>
      <c r="AZ21" s="5" t="s">
        <v>2</v>
      </c>
      <c r="BA21" s="5" t="s">
        <v>7</v>
      </c>
      <c r="BB21" s="5" t="s">
        <v>2</v>
      </c>
      <c r="BC21" s="7" t="s">
        <v>7</v>
      </c>
      <c r="BD21" s="5" t="s">
        <v>2</v>
      </c>
      <c r="BE21" s="7" t="s">
        <v>8</v>
      </c>
      <c r="BF21" s="5" t="s">
        <v>2</v>
      </c>
      <c r="BG21" s="7" t="s">
        <v>7</v>
      </c>
      <c r="BH21" s="5" t="s">
        <v>3</v>
      </c>
      <c r="BI21" s="5"/>
      <c r="BJ21" s="5"/>
      <c r="BK21" s="7"/>
      <c r="BL21" s="5"/>
      <c r="BM21" s="5"/>
      <c r="BN21" s="5"/>
      <c r="BO21" s="7"/>
      <c r="BP21" s="5"/>
      <c r="BQ21" s="7"/>
      <c r="BR21" s="5"/>
      <c r="BS21" s="7"/>
      <c r="BT21" s="5"/>
      <c r="BU21" s="6"/>
      <c r="BV21" s="5" t="s">
        <v>1</v>
      </c>
      <c r="BW21" s="9" t="s">
        <v>5</v>
      </c>
      <c r="BX21" s="5" t="s">
        <v>2</v>
      </c>
      <c r="BY21" s="8" t="s">
        <v>7</v>
      </c>
      <c r="BZ21" s="5" t="s">
        <v>2</v>
      </c>
      <c r="CA21" s="8" t="s">
        <v>7</v>
      </c>
      <c r="CB21" s="5" t="s">
        <v>2</v>
      </c>
      <c r="CC21" s="8" t="s">
        <v>7</v>
      </c>
      <c r="CD21" s="5" t="s">
        <v>2</v>
      </c>
      <c r="CE21" s="8" t="s">
        <v>7</v>
      </c>
      <c r="CF21" s="5" t="s">
        <v>3</v>
      </c>
      <c r="CG21" s="6" t="s">
        <v>18</v>
      </c>
      <c r="CH21" s="11">
        <v>2150</v>
      </c>
      <c r="CI21" s="6">
        <v>8600</v>
      </c>
      <c r="CJ21" s="6"/>
      <c r="CK21" s="6"/>
      <c r="CL21" s="6"/>
      <c r="CM21" s="6"/>
      <c r="CN21" s="6">
        <v>0.05</v>
      </c>
      <c r="CO21" s="6" t="s">
        <v>34</v>
      </c>
      <c r="CP21" s="6"/>
      <c r="CQ21" s="6"/>
      <c r="CR21" s="6" t="s">
        <v>33</v>
      </c>
      <c r="CS21" s="6">
        <v>8600</v>
      </c>
      <c r="CT21" s="6" t="s">
        <v>31</v>
      </c>
      <c r="CU21" s="6">
        <v>4</v>
      </c>
      <c r="CV21" s="6" t="s">
        <v>32</v>
      </c>
      <c r="CW21" s="6">
        <v>2150</v>
      </c>
      <c r="CX21" s="6" t="s">
        <v>28</v>
      </c>
      <c r="CY21" s="6" t="s">
        <v>26</v>
      </c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 t="s">
        <v>36</v>
      </c>
      <c r="DN21" s="5" t="s">
        <v>19</v>
      </c>
      <c r="DO21" s="5" t="s">
        <v>23</v>
      </c>
      <c r="DP21" s="5" t="s">
        <v>1</v>
      </c>
      <c r="DQ21" s="7">
        <v>1</v>
      </c>
      <c r="DR21" s="5" t="s">
        <v>2</v>
      </c>
      <c r="DS21" s="7">
        <v>8600</v>
      </c>
      <c r="DT21" s="5" t="s">
        <v>2</v>
      </c>
      <c r="DU21" s="7" t="s">
        <v>7</v>
      </c>
      <c r="DV21" s="5" t="s">
        <v>2</v>
      </c>
      <c r="DW21" s="7" t="s">
        <v>167</v>
      </c>
      <c r="DX21" s="5" t="s">
        <v>2</v>
      </c>
      <c r="DY21" s="7" t="s">
        <v>7</v>
      </c>
      <c r="DZ21" s="5" t="s">
        <v>3</v>
      </c>
      <c r="EA21" s="5" t="s">
        <v>4</v>
      </c>
      <c r="EB21" s="8">
        <v>2</v>
      </c>
      <c r="EC21" s="5" t="s">
        <v>2</v>
      </c>
      <c r="ED21" s="5" t="s">
        <v>7</v>
      </c>
      <c r="EE21" s="5" t="s">
        <v>2</v>
      </c>
      <c r="EF21" s="8" t="s">
        <v>7</v>
      </c>
      <c r="EG21" s="5" t="s">
        <v>2</v>
      </c>
      <c r="EH21" s="8" t="s">
        <v>167</v>
      </c>
      <c r="EI21" s="5" t="s">
        <v>2</v>
      </c>
      <c r="EJ21" s="8" t="s">
        <v>7</v>
      </c>
      <c r="EK21" s="5" t="s">
        <v>3</v>
      </c>
      <c r="EL21" s="5" t="s">
        <v>1</v>
      </c>
      <c r="EM21" s="7">
        <v>3</v>
      </c>
      <c r="EN21" s="5" t="s">
        <v>2</v>
      </c>
      <c r="EO21" s="5" t="s">
        <v>7</v>
      </c>
      <c r="EP21" s="5" t="s">
        <v>2</v>
      </c>
      <c r="EQ21" s="7" t="s">
        <v>7</v>
      </c>
      <c r="ER21" s="5" t="s">
        <v>2</v>
      </c>
      <c r="ES21" s="7" t="s">
        <v>167</v>
      </c>
      <c r="ET21" s="5" t="s">
        <v>2</v>
      </c>
      <c r="EU21" s="7" t="s">
        <v>7</v>
      </c>
      <c r="EV21" s="5" t="s">
        <v>3</v>
      </c>
      <c r="EW21" s="5" t="s">
        <v>4</v>
      </c>
      <c r="EX21" s="7">
        <v>4</v>
      </c>
      <c r="EY21" s="5" t="s">
        <v>2</v>
      </c>
      <c r="EZ21" s="5" t="s">
        <v>7</v>
      </c>
      <c r="FA21" s="5" t="s">
        <v>2</v>
      </c>
      <c r="FB21" s="7" t="s">
        <v>7</v>
      </c>
      <c r="FC21" s="5" t="s">
        <v>2</v>
      </c>
      <c r="FD21" s="7" t="s">
        <v>167</v>
      </c>
      <c r="FE21" s="5" t="s">
        <v>2</v>
      </c>
      <c r="FF21" s="7" t="s">
        <v>7</v>
      </c>
      <c r="FG21" s="5" t="s">
        <v>3</v>
      </c>
      <c r="FH21" s="5"/>
      <c r="FI21" s="5"/>
      <c r="FJ21" s="7"/>
      <c r="FK21" s="5"/>
      <c r="FL21" s="5"/>
      <c r="FM21" s="5"/>
      <c r="FN21" s="7"/>
      <c r="FO21" s="5"/>
      <c r="FP21" s="7"/>
      <c r="FQ21" s="5"/>
      <c r="FR21" s="7"/>
      <c r="FS21" s="5"/>
      <c r="FT21" s="6"/>
      <c r="FU21" s="5" t="s">
        <v>1</v>
      </c>
      <c r="FV21" s="9" t="s">
        <v>5</v>
      </c>
      <c r="FW21" s="5" t="s">
        <v>2</v>
      </c>
      <c r="FX21" s="8" t="s">
        <v>7</v>
      </c>
      <c r="FY21" s="5" t="s">
        <v>2</v>
      </c>
      <c r="FZ21" s="8" t="s">
        <v>7</v>
      </c>
      <c r="GA21" s="5" t="s">
        <v>2</v>
      </c>
      <c r="GB21" s="8">
        <v>8600</v>
      </c>
      <c r="GC21" s="5" t="s">
        <v>2</v>
      </c>
      <c r="GD21" s="8" t="s">
        <v>7</v>
      </c>
      <c r="GE21" s="5" t="s">
        <v>3</v>
      </c>
      <c r="GF21" s="6" t="s">
        <v>18</v>
      </c>
    </row>
    <row r="22" spans="1:188" x14ac:dyDescent="0.25">
      <c r="A22" s="5" t="s">
        <v>9</v>
      </c>
      <c r="B22" s="5">
        <v>10200</v>
      </c>
      <c r="C22" s="5" t="s">
        <v>10</v>
      </c>
      <c r="D22" s="5" t="s">
        <v>11</v>
      </c>
      <c r="E22" s="5" t="s">
        <v>20</v>
      </c>
      <c r="F22" s="5" t="s">
        <v>21</v>
      </c>
      <c r="G22" s="5" t="s">
        <v>22</v>
      </c>
      <c r="H22" s="5">
        <v>5</v>
      </c>
      <c r="I22" s="5" t="s">
        <v>12</v>
      </c>
      <c r="J22" s="5">
        <v>3</v>
      </c>
      <c r="K22" s="5" t="s">
        <v>14</v>
      </c>
      <c r="L22" s="5" t="s">
        <v>30</v>
      </c>
      <c r="M22" s="5" t="s">
        <v>16</v>
      </c>
      <c r="N22" s="5"/>
      <c r="O22" s="5" t="s">
        <v>19</v>
      </c>
      <c r="P22" s="5" t="s">
        <v>23</v>
      </c>
      <c r="Q22" s="5" t="s">
        <v>1</v>
      </c>
      <c r="R22" s="7">
        <v>1</v>
      </c>
      <c r="S22" s="5" t="s">
        <v>2</v>
      </c>
      <c r="T22" s="7">
        <v>10200</v>
      </c>
      <c r="U22" s="5" t="s">
        <v>2</v>
      </c>
      <c r="V22" s="7" t="s">
        <v>7</v>
      </c>
      <c r="W22" s="5" t="s">
        <v>2</v>
      </c>
      <c r="X22" s="7" t="s">
        <v>8</v>
      </c>
      <c r="Y22" s="5" t="s">
        <v>2</v>
      </c>
      <c r="Z22" s="7" t="s">
        <v>7</v>
      </c>
      <c r="AA22" s="5" t="s">
        <v>3</v>
      </c>
      <c r="AB22" s="5" t="s">
        <v>4</v>
      </c>
      <c r="AC22" s="8">
        <v>2</v>
      </c>
      <c r="AD22" s="5" t="s">
        <v>2</v>
      </c>
      <c r="AE22" s="5" t="s">
        <v>7</v>
      </c>
      <c r="AF22" s="5" t="s">
        <v>2</v>
      </c>
      <c r="AG22" s="8" t="s">
        <v>7</v>
      </c>
      <c r="AH22" s="5" t="s">
        <v>2</v>
      </c>
      <c r="AI22" s="8" t="s">
        <v>8</v>
      </c>
      <c r="AJ22" s="5" t="s">
        <v>2</v>
      </c>
      <c r="AK22" s="8" t="s">
        <v>7</v>
      </c>
      <c r="AL22" s="5" t="s">
        <v>3</v>
      </c>
      <c r="AM22" s="5" t="s">
        <v>1</v>
      </c>
      <c r="AN22" s="7">
        <v>3</v>
      </c>
      <c r="AO22" s="5" t="s">
        <v>2</v>
      </c>
      <c r="AP22" s="5" t="s">
        <v>7</v>
      </c>
      <c r="AQ22" s="5" t="s">
        <v>2</v>
      </c>
      <c r="AR22" s="7" t="s">
        <v>7</v>
      </c>
      <c r="AS22" s="5" t="s">
        <v>2</v>
      </c>
      <c r="AT22" s="7" t="s">
        <v>8</v>
      </c>
      <c r="AU22" s="5" t="s">
        <v>2</v>
      </c>
      <c r="AV22" s="7" t="s">
        <v>7</v>
      </c>
      <c r="AW22" s="5" t="s">
        <v>3</v>
      </c>
      <c r="AX22" s="5"/>
      <c r="AY22" s="7"/>
      <c r="AZ22" s="5"/>
      <c r="BA22" s="5"/>
      <c r="BB22" s="5"/>
      <c r="BC22" s="7"/>
      <c r="BD22" s="5"/>
      <c r="BE22" s="7"/>
      <c r="BF22" s="5"/>
      <c r="BG22" s="7"/>
      <c r="BH22" s="5"/>
      <c r="BI22" s="5"/>
      <c r="BJ22" s="5"/>
      <c r="BK22" s="7"/>
      <c r="BL22" s="5"/>
      <c r="BM22" s="5"/>
      <c r="BN22" s="5"/>
      <c r="BO22" s="7"/>
      <c r="BP22" s="5"/>
      <c r="BQ22" s="7"/>
      <c r="BR22" s="5"/>
      <c r="BS22" s="7"/>
      <c r="BT22" s="5"/>
      <c r="BU22" s="6"/>
      <c r="BV22" s="5" t="s">
        <v>4</v>
      </c>
      <c r="BW22" s="9" t="s">
        <v>5</v>
      </c>
      <c r="BX22" s="5" t="s">
        <v>2</v>
      </c>
      <c r="BY22" s="8" t="s">
        <v>7</v>
      </c>
      <c r="BZ22" s="5" t="s">
        <v>2</v>
      </c>
      <c r="CA22" s="8" t="s">
        <v>7</v>
      </c>
      <c r="CB22" s="5" t="s">
        <v>2</v>
      </c>
      <c r="CC22" s="8" t="s">
        <v>7</v>
      </c>
      <c r="CD22" s="5" t="s">
        <v>2</v>
      </c>
      <c r="CE22" s="8" t="s">
        <v>7</v>
      </c>
      <c r="CF22" s="5" t="s">
        <v>3</v>
      </c>
      <c r="CG22" s="6" t="s">
        <v>18</v>
      </c>
      <c r="CH22" s="11">
        <v>3400</v>
      </c>
      <c r="CI22" s="6">
        <v>10200</v>
      </c>
      <c r="CJ22" s="6"/>
      <c r="CK22" s="6"/>
      <c r="CL22" s="6"/>
      <c r="CM22" s="6"/>
      <c r="CN22" s="6">
        <v>0.05</v>
      </c>
      <c r="CO22" s="6" t="s">
        <v>34</v>
      </c>
      <c r="CP22" s="6"/>
      <c r="CQ22" s="6"/>
      <c r="CR22" s="6" t="s">
        <v>33</v>
      </c>
      <c r="CS22" s="6">
        <v>10200</v>
      </c>
      <c r="CT22" s="6" t="s">
        <v>31</v>
      </c>
      <c r="CU22" s="6">
        <v>3</v>
      </c>
      <c r="CV22" s="6" t="s">
        <v>32</v>
      </c>
      <c r="CW22" s="6">
        <v>3400</v>
      </c>
      <c r="CX22" s="6" t="s">
        <v>28</v>
      </c>
      <c r="CY22" s="6" t="s">
        <v>26</v>
      </c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 t="s">
        <v>36</v>
      </c>
      <c r="DN22" s="5" t="s">
        <v>19</v>
      </c>
      <c r="DO22" s="5" t="s">
        <v>23</v>
      </c>
      <c r="DP22" s="5" t="s">
        <v>1</v>
      </c>
      <c r="DQ22" s="7">
        <v>1</v>
      </c>
      <c r="DR22" s="5" t="s">
        <v>2</v>
      </c>
      <c r="DS22" s="7">
        <v>10200</v>
      </c>
      <c r="DT22" s="5" t="s">
        <v>2</v>
      </c>
      <c r="DU22" s="7" t="s">
        <v>7</v>
      </c>
      <c r="DV22" s="5" t="s">
        <v>2</v>
      </c>
      <c r="DW22" s="7" t="s">
        <v>103</v>
      </c>
      <c r="DX22" s="5" t="s">
        <v>2</v>
      </c>
      <c r="DY22" s="7" t="s">
        <v>7</v>
      </c>
      <c r="DZ22" s="5" t="s">
        <v>3</v>
      </c>
      <c r="EA22" s="5" t="s">
        <v>4</v>
      </c>
      <c r="EB22" s="8">
        <v>2</v>
      </c>
      <c r="EC22" s="5" t="s">
        <v>2</v>
      </c>
      <c r="ED22" s="5" t="s">
        <v>7</v>
      </c>
      <c r="EE22" s="5" t="s">
        <v>2</v>
      </c>
      <c r="EF22" s="8" t="s">
        <v>7</v>
      </c>
      <c r="EG22" s="5" t="s">
        <v>2</v>
      </c>
      <c r="EH22" s="8" t="s">
        <v>103</v>
      </c>
      <c r="EI22" s="5" t="s">
        <v>2</v>
      </c>
      <c r="EJ22" s="8" t="s">
        <v>7</v>
      </c>
      <c r="EK22" s="5" t="s">
        <v>3</v>
      </c>
      <c r="EL22" s="5" t="s">
        <v>1</v>
      </c>
      <c r="EM22" s="7">
        <v>3</v>
      </c>
      <c r="EN22" s="5" t="s">
        <v>2</v>
      </c>
      <c r="EO22" s="5" t="s">
        <v>7</v>
      </c>
      <c r="EP22" s="5" t="s">
        <v>2</v>
      </c>
      <c r="EQ22" s="7" t="s">
        <v>7</v>
      </c>
      <c r="ER22" s="5" t="s">
        <v>2</v>
      </c>
      <c r="ES22" s="7" t="s">
        <v>103</v>
      </c>
      <c r="ET22" s="5" t="s">
        <v>2</v>
      </c>
      <c r="EU22" s="7" t="s">
        <v>7</v>
      </c>
      <c r="EV22" s="5" t="s">
        <v>3</v>
      </c>
      <c r="EW22" s="5"/>
      <c r="EX22" s="7"/>
      <c r="EY22" s="5"/>
      <c r="EZ22" s="5"/>
      <c r="FA22" s="5"/>
      <c r="FB22" s="7"/>
      <c r="FC22" s="5"/>
      <c r="FD22" s="7"/>
      <c r="FE22" s="5"/>
      <c r="FF22" s="7"/>
      <c r="FG22" s="5"/>
      <c r="FH22" s="5"/>
      <c r="FI22" s="5"/>
      <c r="FJ22" s="7"/>
      <c r="FK22" s="5"/>
      <c r="FL22" s="5"/>
      <c r="FM22" s="5"/>
      <c r="FN22" s="7"/>
      <c r="FO22" s="5"/>
      <c r="FP22" s="7"/>
      <c r="FQ22" s="5"/>
      <c r="FR22" s="7"/>
      <c r="FS22" s="5"/>
      <c r="FT22" s="6"/>
      <c r="FU22" s="5" t="s">
        <v>4</v>
      </c>
      <c r="FV22" s="9" t="s">
        <v>5</v>
      </c>
      <c r="FW22" s="5" t="s">
        <v>2</v>
      </c>
      <c r="FX22" s="8" t="s">
        <v>7</v>
      </c>
      <c r="FY22" s="5" t="s">
        <v>2</v>
      </c>
      <c r="FZ22" s="8" t="s">
        <v>7</v>
      </c>
      <c r="GA22" s="5" t="s">
        <v>2</v>
      </c>
      <c r="GB22" s="8">
        <v>10200</v>
      </c>
      <c r="GC22" s="5" t="s">
        <v>2</v>
      </c>
      <c r="GD22" s="8" t="s">
        <v>7</v>
      </c>
      <c r="GE22" s="5" t="s">
        <v>3</v>
      </c>
      <c r="GF22" s="6" t="s">
        <v>18</v>
      </c>
    </row>
    <row r="23" spans="1:188" x14ac:dyDescent="0.25">
      <c r="A23" s="5" t="s">
        <v>9</v>
      </c>
      <c r="B23" s="5">
        <v>7500</v>
      </c>
      <c r="C23" s="5" t="s">
        <v>10</v>
      </c>
      <c r="D23" s="5" t="s">
        <v>11</v>
      </c>
      <c r="E23" s="5" t="s">
        <v>20</v>
      </c>
      <c r="F23" s="5" t="s">
        <v>21</v>
      </c>
      <c r="G23" s="5" t="s">
        <v>22</v>
      </c>
      <c r="H23" s="5">
        <v>6</v>
      </c>
      <c r="I23" s="5" t="s">
        <v>12</v>
      </c>
      <c r="J23" s="5">
        <v>5</v>
      </c>
      <c r="K23" s="5" t="s">
        <v>14</v>
      </c>
      <c r="L23" s="5" t="s">
        <v>30</v>
      </c>
      <c r="M23" s="5" t="s">
        <v>16</v>
      </c>
      <c r="N23" s="5"/>
      <c r="O23" s="5" t="s">
        <v>19</v>
      </c>
      <c r="P23" s="5" t="s">
        <v>23</v>
      </c>
      <c r="Q23" s="5" t="s">
        <v>1</v>
      </c>
      <c r="R23" s="7">
        <v>1</v>
      </c>
      <c r="S23" s="5" t="s">
        <v>2</v>
      </c>
      <c r="T23" s="7">
        <v>7500</v>
      </c>
      <c r="U23" s="5" t="s">
        <v>2</v>
      </c>
      <c r="V23" s="7" t="s">
        <v>7</v>
      </c>
      <c r="W23" s="5" t="s">
        <v>2</v>
      </c>
      <c r="X23" s="7" t="s">
        <v>8</v>
      </c>
      <c r="Y23" s="5" t="s">
        <v>2</v>
      </c>
      <c r="Z23" s="7" t="s">
        <v>7</v>
      </c>
      <c r="AA23" s="5" t="s">
        <v>3</v>
      </c>
      <c r="AB23" s="5" t="s">
        <v>4</v>
      </c>
      <c r="AC23" s="8">
        <v>2</v>
      </c>
      <c r="AD23" s="5" t="s">
        <v>2</v>
      </c>
      <c r="AE23" s="5" t="s">
        <v>7</v>
      </c>
      <c r="AF23" s="5" t="s">
        <v>2</v>
      </c>
      <c r="AG23" s="8" t="s">
        <v>7</v>
      </c>
      <c r="AH23" s="5" t="s">
        <v>2</v>
      </c>
      <c r="AI23" s="8" t="s">
        <v>8</v>
      </c>
      <c r="AJ23" s="5" t="s">
        <v>2</v>
      </c>
      <c r="AK23" s="8" t="s">
        <v>7</v>
      </c>
      <c r="AL23" s="5" t="s">
        <v>3</v>
      </c>
      <c r="AM23" s="5" t="s">
        <v>1</v>
      </c>
      <c r="AN23" s="7">
        <v>3</v>
      </c>
      <c r="AO23" s="5" t="s">
        <v>2</v>
      </c>
      <c r="AP23" s="5" t="s">
        <v>7</v>
      </c>
      <c r="AQ23" s="5" t="s">
        <v>2</v>
      </c>
      <c r="AR23" s="7" t="s">
        <v>7</v>
      </c>
      <c r="AS23" s="5" t="s">
        <v>2</v>
      </c>
      <c r="AT23" s="7" t="s">
        <v>8</v>
      </c>
      <c r="AU23" s="5" t="s">
        <v>2</v>
      </c>
      <c r="AV23" s="7" t="s">
        <v>7</v>
      </c>
      <c r="AW23" s="5" t="s">
        <v>3</v>
      </c>
      <c r="AX23" s="5" t="s">
        <v>4</v>
      </c>
      <c r="AY23" s="7">
        <v>4</v>
      </c>
      <c r="AZ23" s="5" t="s">
        <v>2</v>
      </c>
      <c r="BA23" s="5" t="s">
        <v>7</v>
      </c>
      <c r="BB23" s="5" t="s">
        <v>2</v>
      </c>
      <c r="BC23" s="7" t="s">
        <v>7</v>
      </c>
      <c r="BD23" s="5" t="s">
        <v>2</v>
      </c>
      <c r="BE23" s="7" t="s">
        <v>8</v>
      </c>
      <c r="BF23" s="5" t="s">
        <v>2</v>
      </c>
      <c r="BG23" s="7" t="s">
        <v>7</v>
      </c>
      <c r="BH23" s="5" t="s">
        <v>3</v>
      </c>
      <c r="BI23" s="5"/>
      <c r="BJ23" s="5" t="s">
        <v>1</v>
      </c>
      <c r="BK23" s="7">
        <v>5</v>
      </c>
      <c r="BL23" s="5" t="s">
        <v>2</v>
      </c>
      <c r="BM23" s="5" t="s">
        <v>7</v>
      </c>
      <c r="BN23" s="5" t="s">
        <v>2</v>
      </c>
      <c r="BO23" s="7" t="s">
        <v>7</v>
      </c>
      <c r="BP23" s="5" t="s">
        <v>2</v>
      </c>
      <c r="BQ23" s="7" t="s">
        <v>8</v>
      </c>
      <c r="BR23" s="5" t="s">
        <v>2</v>
      </c>
      <c r="BS23" s="7" t="s">
        <v>7</v>
      </c>
      <c r="BT23" s="5" t="s">
        <v>3</v>
      </c>
      <c r="BU23" s="6"/>
      <c r="BV23" s="5" t="s">
        <v>4</v>
      </c>
      <c r="BW23" s="9" t="s">
        <v>5</v>
      </c>
      <c r="BX23" s="5" t="s">
        <v>2</v>
      </c>
      <c r="BY23" s="8" t="s">
        <v>7</v>
      </c>
      <c r="BZ23" s="5" t="s">
        <v>2</v>
      </c>
      <c r="CA23" s="8" t="s">
        <v>7</v>
      </c>
      <c r="CB23" s="5" t="s">
        <v>2</v>
      </c>
      <c r="CC23" s="8" t="s">
        <v>7</v>
      </c>
      <c r="CD23" s="5" t="s">
        <v>2</v>
      </c>
      <c r="CE23" s="8" t="s">
        <v>7</v>
      </c>
      <c r="CF23" s="5" t="s">
        <v>3</v>
      </c>
      <c r="CG23" s="6" t="s">
        <v>18</v>
      </c>
      <c r="CH23" s="11">
        <v>1500</v>
      </c>
      <c r="CI23" s="6">
        <v>7500</v>
      </c>
      <c r="CJ23" s="6"/>
      <c r="CK23" s="6"/>
      <c r="CL23" s="6"/>
      <c r="CM23" s="6"/>
      <c r="CN23" s="6">
        <v>0.06</v>
      </c>
      <c r="CO23" s="6" t="s">
        <v>34</v>
      </c>
      <c r="CP23" s="6"/>
      <c r="CQ23" s="6"/>
      <c r="CR23" s="6" t="s">
        <v>33</v>
      </c>
      <c r="CS23" s="6">
        <v>7500</v>
      </c>
      <c r="CT23" s="6" t="s">
        <v>31</v>
      </c>
      <c r="CU23" s="6">
        <v>5</v>
      </c>
      <c r="CV23" s="6" t="s">
        <v>32</v>
      </c>
      <c r="CW23" s="6">
        <v>1500</v>
      </c>
      <c r="CX23" s="6" t="s">
        <v>28</v>
      </c>
      <c r="CY23" s="6" t="s">
        <v>26</v>
      </c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 t="s">
        <v>36</v>
      </c>
      <c r="DN23" s="5" t="s">
        <v>19</v>
      </c>
      <c r="DO23" s="5" t="s">
        <v>23</v>
      </c>
      <c r="DP23" s="5" t="s">
        <v>1</v>
      </c>
      <c r="DQ23" s="7">
        <v>1</v>
      </c>
      <c r="DR23" s="5" t="s">
        <v>2</v>
      </c>
      <c r="DS23" s="7">
        <v>7500</v>
      </c>
      <c r="DT23" s="5" t="s">
        <v>2</v>
      </c>
      <c r="DU23" s="7" t="s">
        <v>7</v>
      </c>
      <c r="DV23" s="5" t="s">
        <v>2</v>
      </c>
      <c r="DW23" s="7" t="s">
        <v>60</v>
      </c>
      <c r="DX23" s="5" t="s">
        <v>2</v>
      </c>
      <c r="DY23" s="7" t="s">
        <v>7</v>
      </c>
      <c r="DZ23" s="5" t="s">
        <v>3</v>
      </c>
      <c r="EA23" s="5" t="s">
        <v>4</v>
      </c>
      <c r="EB23" s="8">
        <v>2</v>
      </c>
      <c r="EC23" s="5" t="s">
        <v>2</v>
      </c>
      <c r="ED23" s="5" t="s">
        <v>7</v>
      </c>
      <c r="EE23" s="5" t="s">
        <v>2</v>
      </c>
      <c r="EF23" s="8" t="s">
        <v>7</v>
      </c>
      <c r="EG23" s="5" t="s">
        <v>2</v>
      </c>
      <c r="EH23" s="8" t="s">
        <v>60</v>
      </c>
      <c r="EI23" s="5" t="s">
        <v>2</v>
      </c>
      <c r="EJ23" s="8" t="s">
        <v>7</v>
      </c>
      <c r="EK23" s="5" t="s">
        <v>3</v>
      </c>
      <c r="EL23" s="5" t="s">
        <v>1</v>
      </c>
      <c r="EM23" s="7">
        <v>3</v>
      </c>
      <c r="EN23" s="5" t="s">
        <v>2</v>
      </c>
      <c r="EO23" s="5" t="s">
        <v>7</v>
      </c>
      <c r="EP23" s="5" t="s">
        <v>2</v>
      </c>
      <c r="EQ23" s="7" t="s">
        <v>7</v>
      </c>
      <c r="ER23" s="5" t="s">
        <v>2</v>
      </c>
      <c r="ES23" s="7" t="s">
        <v>60</v>
      </c>
      <c r="ET23" s="5" t="s">
        <v>2</v>
      </c>
      <c r="EU23" s="7" t="s">
        <v>7</v>
      </c>
      <c r="EV23" s="5" t="s">
        <v>3</v>
      </c>
      <c r="EW23" s="5" t="s">
        <v>4</v>
      </c>
      <c r="EX23" s="7">
        <v>4</v>
      </c>
      <c r="EY23" s="5" t="s">
        <v>2</v>
      </c>
      <c r="EZ23" s="5" t="s">
        <v>7</v>
      </c>
      <c r="FA23" s="5" t="s">
        <v>2</v>
      </c>
      <c r="FB23" s="7" t="s">
        <v>7</v>
      </c>
      <c r="FC23" s="5" t="s">
        <v>2</v>
      </c>
      <c r="FD23" s="7" t="s">
        <v>60</v>
      </c>
      <c r="FE23" s="5" t="s">
        <v>2</v>
      </c>
      <c r="FF23" s="7" t="s">
        <v>7</v>
      </c>
      <c r="FG23" s="5" t="s">
        <v>3</v>
      </c>
      <c r="FH23" s="5"/>
      <c r="FI23" s="5" t="s">
        <v>1</v>
      </c>
      <c r="FJ23" s="7">
        <v>5</v>
      </c>
      <c r="FK23" s="5" t="s">
        <v>2</v>
      </c>
      <c r="FL23" s="5" t="s">
        <v>7</v>
      </c>
      <c r="FM23" s="5" t="s">
        <v>2</v>
      </c>
      <c r="FN23" s="7" t="s">
        <v>7</v>
      </c>
      <c r="FO23" s="5" t="s">
        <v>2</v>
      </c>
      <c r="FP23" s="7" t="s">
        <v>60</v>
      </c>
      <c r="FQ23" s="5" t="s">
        <v>2</v>
      </c>
      <c r="FR23" s="7" t="s">
        <v>7</v>
      </c>
      <c r="FS23" s="5" t="s">
        <v>3</v>
      </c>
      <c r="FT23" s="6"/>
      <c r="FU23" s="5" t="s">
        <v>4</v>
      </c>
      <c r="FV23" s="9" t="s">
        <v>5</v>
      </c>
      <c r="FW23" s="5" t="s">
        <v>2</v>
      </c>
      <c r="FX23" s="8" t="s">
        <v>7</v>
      </c>
      <c r="FY23" s="5" t="s">
        <v>2</v>
      </c>
      <c r="FZ23" s="8" t="s">
        <v>7</v>
      </c>
      <c r="GA23" s="5" t="s">
        <v>2</v>
      </c>
      <c r="GB23" s="8">
        <v>7500</v>
      </c>
      <c r="GC23" s="5" t="s">
        <v>2</v>
      </c>
      <c r="GD23" s="8" t="s">
        <v>7</v>
      </c>
      <c r="GE23" s="5" t="s">
        <v>3</v>
      </c>
      <c r="GF23" s="6" t="s">
        <v>18</v>
      </c>
    </row>
    <row r="24" spans="1:188" x14ac:dyDescent="0.25">
      <c r="A24" s="5" t="s">
        <v>9</v>
      </c>
      <c r="B24" s="5">
        <v>5700</v>
      </c>
      <c r="C24" s="5" t="s">
        <v>10</v>
      </c>
      <c r="D24" s="5" t="s">
        <v>11</v>
      </c>
      <c r="E24" s="5" t="s">
        <v>20</v>
      </c>
      <c r="F24" s="5" t="s">
        <v>21</v>
      </c>
      <c r="G24" s="5" t="s">
        <v>22</v>
      </c>
      <c r="H24" s="5">
        <v>5</v>
      </c>
      <c r="I24" s="5" t="s">
        <v>12</v>
      </c>
      <c r="J24" s="5">
        <v>4</v>
      </c>
      <c r="K24" s="5" t="s">
        <v>14</v>
      </c>
      <c r="L24" s="5" t="s">
        <v>30</v>
      </c>
      <c r="M24" s="5" t="s">
        <v>16</v>
      </c>
      <c r="N24" s="5"/>
      <c r="O24" s="5" t="s">
        <v>19</v>
      </c>
      <c r="P24" s="5" t="s">
        <v>23</v>
      </c>
      <c r="Q24" s="5" t="s">
        <v>1</v>
      </c>
      <c r="R24" s="7">
        <v>1</v>
      </c>
      <c r="S24" s="5" t="s">
        <v>2</v>
      </c>
      <c r="T24" s="7">
        <v>5700</v>
      </c>
      <c r="U24" s="5" t="s">
        <v>2</v>
      </c>
      <c r="V24" s="7" t="s">
        <v>7</v>
      </c>
      <c r="W24" s="5" t="s">
        <v>2</v>
      </c>
      <c r="X24" s="7" t="s">
        <v>8</v>
      </c>
      <c r="Y24" s="5" t="s">
        <v>2</v>
      </c>
      <c r="Z24" s="7" t="s">
        <v>7</v>
      </c>
      <c r="AA24" s="5" t="s">
        <v>3</v>
      </c>
      <c r="AB24" s="5" t="s">
        <v>4</v>
      </c>
      <c r="AC24" s="8">
        <v>2</v>
      </c>
      <c r="AD24" s="5" t="s">
        <v>2</v>
      </c>
      <c r="AE24" s="5" t="s">
        <v>7</v>
      </c>
      <c r="AF24" s="5" t="s">
        <v>2</v>
      </c>
      <c r="AG24" s="8" t="s">
        <v>7</v>
      </c>
      <c r="AH24" s="5" t="s">
        <v>2</v>
      </c>
      <c r="AI24" s="8" t="s">
        <v>8</v>
      </c>
      <c r="AJ24" s="5" t="s">
        <v>2</v>
      </c>
      <c r="AK24" s="8" t="s">
        <v>7</v>
      </c>
      <c r="AL24" s="5" t="s">
        <v>3</v>
      </c>
      <c r="AM24" s="5" t="s">
        <v>1</v>
      </c>
      <c r="AN24" s="7">
        <v>3</v>
      </c>
      <c r="AO24" s="5" t="s">
        <v>2</v>
      </c>
      <c r="AP24" s="5" t="s">
        <v>7</v>
      </c>
      <c r="AQ24" s="5" t="s">
        <v>2</v>
      </c>
      <c r="AR24" s="7" t="s">
        <v>7</v>
      </c>
      <c r="AS24" s="5" t="s">
        <v>2</v>
      </c>
      <c r="AT24" s="7" t="s">
        <v>8</v>
      </c>
      <c r="AU24" s="5" t="s">
        <v>2</v>
      </c>
      <c r="AV24" s="7" t="s">
        <v>7</v>
      </c>
      <c r="AW24" s="5" t="s">
        <v>3</v>
      </c>
      <c r="AX24" s="5" t="s">
        <v>4</v>
      </c>
      <c r="AY24" s="7">
        <v>4</v>
      </c>
      <c r="AZ24" s="5" t="s">
        <v>2</v>
      </c>
      <c r="BA24" s="5" t="s">
        <v>7</v>
      </c>
      <c r="BB24" s="5" t="s">
        <v>2</v>
      </c>
      <c r="BC24" s="7" t="s">
        <v>7</v>
      </c>
      <c r="BD24" s="5" t="s">
        <v>2</v>
      </c>
      <c r="BE24" s="7" t="s">
        <v>8</v>
      </c>
      <c r="BF24" s="5" t="s">
        <v>2</v>
      </c>
      <c r="BG24" s="7" t="s">
        <v>7</v>
      </c>
      <c r="BH24" s="5" t="s">
        <v>3</v>
      </c>
      <c r="BI24" s="5"/>
      <c r="BJ24" s="5"/>
      <c r="BK24" s="7"/>
      <c r="BL24" s="5"/>
      <c r="BM24" s="5"/>
      <c r="BN24" s="5"/>
      <c r="BO24" s="7"/>
      <c r="BP24" s="5"/>
      <c r="BQ24" s="7"/>
      <c r="BR24" s="5"/>
      <c r="BS24" s="7"/>
      <c r="BT24" s="5"/>
      <c r="BU24" s="6"/>
      <c r="BV24" s="5" t="s">
        <v>1</v>
      </c>
      <c r="BW24" s="9" t="s">
        <v>5</v>
      </c>
      <c r="BX24" s="5" t="s">
        <v>2</v>
      </c>
      <c r="BY24" s="8" t="s">
        <v>7</v>
      </c>
      <c r="BZ24" s="5" t="s">
        <v>2</v>
      </c>
      <c r="CA24" s="8" t="s">
        <v>7</v>
      </c>
      <c r="CB24" s="5" t="s">
        <v>2</v>
      </c>
      <c r="CC24" s="8" t="s">
        <v>7</v>
      </c>
      <c r="CD24" s="5" t="s">
        <v>2</v>
      </c>
      <c r="CE24" s="8" t="s">
        <v>7</v>
      </c>
      <c r="CF24" s="5" t="s">
        <v>3</v>
      </c>
      <c r="CG24" s="6" t="s">
        <v>18</v>
      </c>
      <c r="CH24" s="11">
        <v>1425</v>
      </c>
      <c r="CI24" s="6">
        <v>5700</v>
      </c>
      <c r="CJ24" s="6"/>
      <c r="CK24" s="6"/>
      <c r="CL24" s="6"/>
      <c r="CM24" s="6"/>
      <c r="CN24" s="6">
        <v>0.05</v>
      </c>
      <c r="CO24" s="6" t="s">
        <v>34</v>
      </c>
      <c r="CP24" s="6"/>
      <c r="CQ24" s="6"/>
      <c r="CR24" s="6" t="s">
        <v>33</v>
      </c>
      <c r="CS24" s="6">
        <v>5700</v>
      </c>
      <c r="CT24" s="6" t="s">
        <v>31</v>
      </c>
      <c r="CU24" s="6">
        <v>4</v>
      </c>
      <c r="CV24" s="6" t="s">
        <v>32</v>
      </c>
      <c r="CW24" s="6">
        <v>1425</v>
      </c>
      <c r="CX24" s="6" t="s">
        <v>28</v>
      </c>
      <c r="CY24" s="6" t="s">
        <v>26</v>
      </c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 t="s">
        <v>36</v>
      </c>
      <c r="DN24" s="5" t="s">
        <v>19</v>
      </c>
      <c r="DO24" s="5" t="s">
        <v>23</v>
      </c>
      <c r="DP24" s="5" t="s">
        <v>1</v>
      </c>
      <c r="DQ24" s="7">
        <v>1</v>
      </c>
      <c r="DR24" s="5" t="s">
        <v>2</v>
      </c>
      <c r="DS24" s="7">
        <v>5700</v>
      </c>
      <c r="DT24" s="5" t="s">
        <v>2</v>
      </c>
      <c r="DU24" s="7" t="s">
        <v>7</v>
      </c>
      <c r="DV24" s="5" t="s">
        <v>2</v>
      </c>
      <c r="DW24" s="7" t="s">
        <v>257</v>
      </c>
      <c r="DX24" s="5" t="s">
        <v>2</v>
      </c>
      <c r="DY24" s="7" t="s">
        <v>7</v>
      </c>
      <c r="DZ24" s="5" t="s">
        <v>3</v>
      </c>
      <c r="EA24" s="5" t="s">
        <v>4</v>
      </c>
      <c r="EB24" s="8">
        <v>2</v>
      </c>
      <c r="EC24" s="5" t="s">
        <v>2</v>
      </c>
      <c r="ED24" s="5" t="s">
        <v>7</v>
      </c>
      <c r="EE24" s="5" t="s">
        <v>2</v>
      </c>
      <c r="EF24" s="8" t="s">
        <v>7</v>
      </c>
      <c r="EG24" s="5" t="s">
        <v>2</v>
      </c>
      <c r="EH24" s="8" t="s">
        <v>257</v>
      </c>
      <c r="EI24" s="5" t="s">
        <v>2</v>
      </c>
      <c r="EJ24" s="8" t="s">
        <v>7</v>
      </c>
      <c r="EK24" s="5" t="s">
        <v>3</v>
      </c>
      <c r="EL24" s="5" t="s">
        <v>1</v>
      </c>
      <c r="EM24" s="7">
        <v>3</v>
      </c>
      <c r="EN24" s="5" t="s">
        <v>2</v>
      </c>
      <c r="EO24" s="5" t="s">
        <v>7</v>
      </c>
      <c r="EP24" s="5" t="s">
        <v>2</v>
      </c>
      <c r="EQ24" s="7" t="s">
        <v>7</v>
      </c>
      <c r="ER24" s="5" t="s">
        <v>2</v>
      </c>
      <c r="ES24" s="7" t="s">
        <v>257</v>
      </c>
      <c r="ET24" s="5" t="s">
        <v>2</v>
      </c>
      <c r="EU24" s="7" t="s">
        <v>7</v>
      </c>
      <c r="EV24" s="5" t="s">
        <v>3</v>
      </c>
      <c r="EW24" s="5" t="s">
        <v>4</v>
      </c>
      <c r="EX24" s="7">
        <v>4</v>
      </c>
      <c r="EY24" s="5" t="s">
        <v>2</v>
      </c>
      <c r="EZ24" s="5" t="s">
        <v>7</v>
      </c>
      <c r="FA24" s="5" t="s">
        <v>2</v>
      </c>
      <c r="FB24" s="7" t="s">
        <v>7</v>
      </c>
      <c r="FC24" s="5" t="s">
        <v>2</v>
      </c>
      <c r="FD24" s="7" t="s">
        <v>257</v>
      </c>
      <c r="FE24" s="5" t="s">
        <v>2</v>
      </c>
      <c r="FF24" s="7" t="s">
        <v>7</v>
      </c>
      <c r="FG24" s="5" t="s">
        <v>3</v>
      </c>
      <c r="FH24" s="5"/>
      <c r="FI24" s="5"/>
      <c r="FJ24" s="7"/>
      <c r="FK24" s="5"/>
      <c r="FL24" s="5"/>
      <c r="FM24" s="5"/>
      <c r="FN24" s="7"/>
      <c r="FO24" s="5"/>
      <c r="FP24" s="7"/>
      <c r="FQ24" s="5"/>
      <c r="FR24" s="7"/>
      <c r="FS24" s="5"/>
      <c r="FT24" s="6"/>
      <c r="FU24" s="5" t="s">
        <v>1</v>
      </c>
      <c r="FV24" s="9" t="s">
        <v>5</v>
      </c>
      <c r="FW24" s="5" t="s">
        <v>2</v>
      </c>
      <c r="FX24" s="8" t="s">
        <v>7</v>
      </c>
      <c r="FY24" s="5" t="s">
        <v>2</v>
      </c>
      <c r="FZ24" s="8" t="s">
        <v>7</v>
      </c>
      <c r="GA24" s="5" t="s">
        <v>2</v>
      </c>
      <c r="GB24" s="8">
        <v>5700</v>
      </c>
      <c r="GC24" s="5" t="s">
        <v>2</v>
      </c>
      <c r="GD24" s="8" t="s">
        <v>7</v>
      </c>
      <c r="GE24" s="5" t="s">
        <v>3</v>
      </c>
      <c r="GF24" s="6" t="s">
        <v>18</v>
      </c>
    </row>
    <row r="25" spans="1:188" x14ac:dyDescent="0.25">
      <c r="A25" s="5" t="s">
        <v>9</v>
      </c>
      <c r="B25" s="5">
        <v>5700</v>
      </c>
      <c r="C25" s="5" t="s">
        <v>10</v>
      </c>
      <c r="D25" s="5" t="s">
        <v>11</v>
      </c>
      <c r="E25" s="5" t="s">
        <v>20</v>
      </c>
      <c r="F25" s="5" t="s">
        <v>21</v>
      </c>
      <c r="G25" s="5" t="s">
        <v>22</v>
      </c>
      <c r="H25" s="5">
        <v>2</v>
      </c>
      <c r="I25" s="5" t="s">
        <v>12</v>
      </c>
      <c r="J25" s="5">
        <v>3</v>
      </c>
      <c r="K25" s="5" t="s">
        <v>14</v>
      </c>
      <c r="L25" s="5" t="s">
        <v>30</v>
      </c>
      <c r="M25" s="5" t="s">
        <v>16</v>
      </c>
      <c r="N25" s="5"/>
      <c r="O25" s="5" t="s">
        <v>19</v>
      </c>
      <c r="P25" s="5" t="s">
        <v>23</v>
      </c>
      <c r="Q25" s="5" t="s">
        <v>1</v>
      </c>
      <c r="R25" s="7">
        <v>1</v>
      </c>
      <c r="S25" s="5" t="s">
        <v>2</v>
      </c>
      <c r="T25" s="7">
        <v>5700</v>
      </c>
      <c r="U25" s="5" t="s">
        <v>2</v>
      </c>
      <c r="V25" s="7" t="s">
        <v>7</v>
      </c>
      <c r="W25" s="5" t="s">
        <v>2</v>
      </c>
      <c r="X25" s="7" t="s">
        <v>8</v>
      </c>
      <c r="Y25" s="5" t="s">
        <v>2</v>
      </c>
      <c r="Z25" s="7" t="s">
        <v>7</v>
      </c>
      <c r="AA25" s="5" t="s">
        <v>3</v>
      </c>
      <c r="AB25" s="5" t="s">
        <v>4</v>
      </c>
      <c r="AC25" s="8">
        <v>2</v>
      </c>
      <c r="AD25" s="5" t="s">
        <v>2</v>
      </c>
      <c r="AE25" s="5" t="s">
        <v>7</v>
      </c>
      <c r="AF25" s="5" t="s">
        <v>2</v>
      </c>
      <c r="AG25" s="8" t="s">
        <v>7</v>
      </c>
      <c r="AH25" s="5" t="s">
        <v>2</v>
      </c>
      <c r="AI25" s="8" t="s">
        <v>8</v>
      </c>
      <c r="AJ25" s="5" t="s">
        <v>2</v>
      </c>
      <c r="AK25" s="8" t="s">
        <v>7</v>
      </c>
      <c r="AL25" s="5" t="s">
        <v>3</v>
      </c>
      <c r="AM25" s="5" t="s">
        <v>1</v>
      </c>
      <c r="AN25" s="7">
        <v>3</v>
      </c>
      <c r="AO25" s="5" t="s">
        <v>2</v>
      </c>
      <c r="AP25" s="5" t="s">
        <v>7</v>
      </c>
      <c r="AQ25" s="5" t="s">
        <v>2</v>
      </c>
      <c r="AR25" s="7" t="s">
        <v>7</v>
      </c>
      <c r="AS25" s="5" t="s">
        <v>2</v>
      </c>
      <c r="AT25" s="7" t="s">
        <v>8</v>
      </c>
      <c r="AU25" s="5" t="s">
        <v>2</v>
      </c>
      <c r="AV25" s="7" t="s">
        <v>7</v>
      </c>
      <c r="AW25" s="5" t="s">
        <v>3</v>
      </c>
      <c r="AX25" s="5"/>
      <c r="AY25" s="7"/>
      <c r="AZ25" s="5"/>
      <c r="BA25" s="5"/>
      <c r="BB25" s="5"/>
      <c r="BC25" s="7"/>
      <c r="BD25" s="5"/>
      <c r="BE25" s="7"/>
      <c r="BF25" s="5"/>
      <c r="BG25" s="7"/>
      <c r="BH25" s="5"/>
      <c r="BI25" s="5"/>
      <c r="BJ25" s="5"/>
      <c r="BK25" s="7"/>
      <c r="BL25" s="5"/>
      <c r="BM25" s="5"/>
      <c r="BN25" s="5"/>
      <c r="BO25" s="7"/>
      <c r="BP25" s="5"/>
      <c r="BQ25" s="7"/>
      <c r="BR25" s="5"/>
      <c r="BS25" s="7"/>
      <c r="BT25" s="5"/>
      <c r="BU25" s="6"/>
      <c r="BV25" s="5" t="s">
        <v>4</v>
      </c>
      <c r="BW25" s="9" t="s">
        <v>5</v>
      </c>
      <c r="BX25" s="5" t="s">
        <v>2</v>
      </c>
      <c r="BY25" s="8" t="s">
        <v>7</v>
      </c>
      <c r="BZ25" s="5" t="s">
        <v>2</v>
      </c>
      <c r="CA25" s="8" t="s">
        <v>7</v>
      </c>
      <c r="CB25" s="5" t="s">
        <v>2</v>
      </c>
      <c r="CC25" s="8" t="s">
        <v>7</v>
      </c>
      <c r="CD25" s="5" t="s">
        <v>2</v>
      </c>
      <c r="CE25" s="8" t="s">
        <v>7</v>
      </c>
      <c r="CF25" s="5" t="s">
        <v>3</v>
      </c>
      <c r="CG25" s="6" t="s">
        <v>18</v>
      </c>
      <c r="CH25" s="11">
        <v>1900</v>
      </c>
      <c r="CI25" s="6">
        <v>5700</v>
      </c>
      <c r="CJ25" s="6"/>
      <c r="CK25" s="6"/>
      <c r="CL25" s="6"/>
      <c r="CM25" s="6"/>
      <c r="CN25" s="6">
        <v>0.02</v>
      </c>
      <c r="CO25" s="6" t="s">
        <v>34</v>
      </c>
      <c r="CP25" s="6"/>
      <c r="CQ25" s="6"/>
      <c r="CR25" s="6" t="s">
        <v>33</v>
      </c>
      <c r="CS25" s="6">
        <v>5700</v>
      </c>
      <c r="CT25" s="6" t="s">
        <v>31</v>
      </c>
      <c r="CU25" s="6">
        <v>3</v>
      </c>
      <c r="CV25" s="6" t="s">
        <v>32</v>
      </c>
      <c r="CW25" s="6">
        <v>1900</v>
      </c>
      <c r="CX25" s="6" t="s">
        <v>28</v>
      </c>
      <c r="CY25" s="6" t="s">
        <v>26</v>
      </c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 t="s">
        <v>36</v>
      </c>
      <c r="DN25" s="5" t="s">
        <v>19</v>
      </c>
      <c r="DO25" s="5" t="s">
        <v>23</v>
      </c>
      <c r="DP25" s="5" t="s">
        <v>1</v>
      </c>
      <c r="DQ25" s="7">
        <v>1</v>
      </c>
      <c r="DR25" s="5" t="s">
        <v>2</v>
      </c>
      <c r="DS25" s="7">
        <v>5700</v>
      </c>
      <c r="DT25" s="5" t="s">
        <v>2</v>
      </c>
      <c r="DU25" s="7" t="s">
        <v>7</v>
      </c>
      <c r="DV25" s="5" t="s">
        <v>2</v>
      </c>
      <c r="DW25" s="7" t="s">
        <v>70</v>
      </c>
      <c r="DX25" s="5" t="s">
        <v>2</v>
      </c>
      <c r="DY25" s="7" t="s">
        <v>7</v>
      </c>
      <c r="DZ25" s="5" t="s">
        <v>3</v>
      </c>
      <c r="EA25" s="5" t="s">
        <v>4</v>
      </c>
      <c r="EB25" s="8">
        <v>2</v>
      </c>
      <c r="EC25" s="5" t="s">
        <v>2</v>
      </c>
      <c r="ED25" s="5" t="s">
        <v>7</v>
      </c>
      <c r="EE25" s="5" t="s">
        <v>2</v>
      </c>
      <c r="EF25" s="8" t="s">
        <v>7</v>
      </c>
      <c r="EG25" s="5" t="s">
        <v>2</v>
      </c>
      <c r="EH25" s="8" t="s">
        <v>70</v>
      </c>
      <c r="EI25" s="5" t="s">
        <v>2</v>
      </c>
      <c r="EJ25" s="8" t="s">
        <v>7</v>
      </c>
      <c r="EK25" s="5" t="s">
        <v>3</v>
      </c>
      <c r="EL25" s="5" t="s">
        <v>1</v>
      </c>
      <c r="EM25" s="7">
        <v>3</v>
      </c>
      <c r="EN25" s="5" t="s">
        <v>2</v>
      </c>
      <c r="EO25" s="5" t="s">
        <v>7</v>
      </c>
      <c r="EP25" s="5" t="s">
        <v>2</v>
      </c>
      <c r="EQ25" s="7" t="s">
        <v>7</v>
      </c>
      <c r="ER25" s="5" t="s">
        <v>2</v>
      </c>
      <c r="ES25" s="7" t="s">
        <v>70</v>
      </c>
      <c r="ET25" s="5" t="s">
        <v>2</v>
      </c>
      <c r="EU25" s="7" t="s">
        <v>7</v>
      </c>
      <c r="EV25" s="5" t="s">
        <v>3</v>
      </c>
      <c r="EW25" s="5"/>
      <c r="EX25" s="7"/>
      <c r="EY25" s="5"/>
      <c r="EZ25" s="5"/>
      <c r="FA25" s="5"/>
      <c r="FB25" s="7"/>
      <c r="FC25" s="5"/>
      <c r="FD25" s="7"/>
      <c r="FE25" s="5"/>
      <c r="FF25" s="7"/>
      <c r="FG25" s="5"/>
      <c r="FH25" s="5"/>
      <c r="FI25" s="5"/>
      <c r="FJ25" s="7"/>
      <c r="FK25" s="5"/>
      <c r="FL25" s="5"/>
      <c r="FM25" s="5"/>
      <c r="FN25" s="7"/>
      <c r="FO25" s="5"/>
      <c r="FP25" s="7"/>
      <c r="FQ25" s="5"/>
      <c r="FR25" s="7"/>
      <c r="FS25" s="5"/>
      <c r="FT25" s="6"/>
      <c r="FU25" s="5" t="s">
        <v>4</v>
      </c>
      <c r="FV25" s="9" t="s">
        <v>5</v>
      </c>
      <c r="FW25" s="5" t="s">
        <v>2</v>
      </c>
      <c r="FX25" s="8" t="s">
        <v>7</v>
      </c>
      <c r="FY25" s="5" t="s">
        <v>2</v>
      </c>
      <c r="FZ25" s="8" t="s">
        <v>7</v>
      </c>
      <c r="GA25" s="5" t="s">
        <v>2</v>
      </c>
      <c r="GB25" s="8">
        <v>5700</v>
      </c>
      <c r="GC25" s="5" t="s">
        <v>2</v>
      </c>
      <c r="GD25" s="8" t="s">
        <v>7</v>
      </c>
      <c r="GE25" s="5" t="s">
        <v>3</v>
      </c>
      <c r="GF25" s="6" t="s">
        <v>18</v>
      </c>
    </row>
    <row r="26" spans="1:188" x14ac:dyDescent="0.25">
      <c r="A26" s="5" t="s">
        <v>9</v>
      </c>
      <c r="B26" s="5">
        <v>14700</v>
      </c>
      <c r="C26" s="5" t="s">
        <v>10</v>
      </c>
      <c r="D26" s="5" t="s">
        <v>11</v>
      </c>
      <c r="E26" s="5" t="s">
        <v>20</v>
      </c>
      <c r="F26" s="5" t="s">
        <v>21</v>
      </c>
      <c r="G26" s="5" t="s">
        <v>22</v>
      </c>
      <c r="H26" s="5">
        <v>6</v>
      </c>
      <c r="I26" s="5" t="s">
        <v>12</v>
      </c>
      <c r="J26" s="5">
        <v>5</v>
      </c>
      <c r="K26" s="5" t="s">
        <v>14</v>
      </c>
      <c r="L26" s="5" t="s">
        <v>30</v>
      </c>
      <c r="M26" s="5" t="s">
        <v>16</v>
      </c>
      <c r="N26" s="5"/>
      <c r="O26" s="5" t="s">
        <v>19</v>
      </c>
      <c r="P26" s="5" t="s">
        <v>23</v>
      </c>
      <c r="Q26" s="5" t="s">
        <v>1</v>
      </c>
      <c r="R26" s="7">
        <v>1</v>
      </c>
      <c r="S26" s="5" t="s">
        <v>2</v>
      </c>
      <c r="T26" s="7">
        <v>14700</v>
      </c>
      <c r="U26" s="5" t="s">
        <v>2</v>
      </c>
      <c r="V26" s="7" t="s">
        <v>7</v>
      </c>
      <c r="W26" s="5" t="s">
        <v>2</v>
      </c>
      <c r="X26" s="7" t="s">
        <v>8</v>
      </c>
      <c r="Y26" s="5" t="s">
        <v>2</v>
      </c>
      <c r="Z26" s="7" t="s">
        <v>7</v>
      </c>
      <c r="AA26" s="5" t="s">
        <v>3</v>
      </c>
      <c r="AB26" s="5" t="s">
        <v>4</v>
      </c>
      <c r="AC26" s="8">
        <v>2</v>
      </c>
      <c r="AD26" s="5" t="s">
        <v>2</v>
      </c>
      <c r="AE26" s="5" t="s">
        <v>7</v>
      </c>
      <c r="AF26" s="5" t="s">
        <v>2</v>
      </c>
      <c r="AG26" s="8" t="s">
        <v>7</v>
      </c>
      <c r="AH26" s="5" t="s">
        <v>2</v>
      </c>
      <c r="AI26" s="8" t="s">
        <v>8</v>
      </c>
      <c r="AJ26" s="5" t="s">
        <v>2</v>
      </c>
      <c r="AK26" s="8" t="s">
        <v>7</v>
      </c>
      <c r="AL26" s="5" t="s">
        <v>3</v>
      </c>
      <c r="AM26" s="5" t="s">
        <v>1</v>
      </c>
      <c r="AN26" s="7">
        <v>3</v>
      </c>
      <c r="AO26" s="5" t="s">
        <v>2</v>
      </c>
      <c r="AP26" s="5" t="s">
        <v>7</v>
      </c>
      <c r="AQ26" s="5" t="s">
        <v>2</v>
      </c>
      <c r="AR26" s="7" t="s">
        <v>7</v>
      </c>
      <c r="AS26" s="5" t="s">
        <v>2</v>
      </c>
      <c r="AT26" s="7" t="s">
        <v>8</v>
      </c>
      <c r="AU26" s="5" t="s">
        <v>2</v>
      </c>
      <c r="AV26" s="7" t="s">
        <v>7</v>
      </c>
      <c r="AW26" s="5" t="s">
        <v>3</v>
      </c>
      <c r="AX26" s="5" t="s">
        <v>4</v>
      </c>
      <c r="AY26" s="7">
        <v>4</v>
      </c>
      <c r="AZ26" s="5" t="s">
        <v>2</v>
      </c>
      <c r="BA26" s="5" t="s">
        <v>7</v>
      </c>
      <c r="BB26" s="5" t="s">
        <v>2</v>
      </c>
      <c r="BC26" s="7" t="s">
        <v>7</v>
      </c>
      <c r="BD26" s="5" t="s">
        <v>2</v>
      </c>
      <c r="BE26" s="7" t="s">
        <v>8</v>
      </c>
      <c r="BF26" s="5" t="s">
        <v>2</v>
      </c>
      <c r="BG26" s="7" t="s">
        <v>7</v>
      </c>
      <c r="BH26" s="5" t="s">
        <v>3</v>
      </c>
      <c r="BI26" s="5"/>
      <c r="BJ26" s="5" t="s">
        <v>1</v>
      </c>
      <c r="BK26" s="7">
        <v>5</v>
      </c>
      <c r="BL26" s="5" t="s">
        <v>2</v>
      </c>
      <c r="BM26" s="5" t="s">
        <v>7</v>
      </c>
      <c r="BN26" s="5" t="s">
        <v>2</v>
      </c>
      <c r="BO26" s="7" t="s">
        <v>7</v>
      </c>
      <c r="BP26" s="5" t="s">
        <v>2</v>
      </c>
      <c r="BQ26" s="7" t="s">
        <v>8</v>
      </c>
      <c r="BR26" s="5" t="s">
        <v>2</v>
      </c>
      <c r="BS26" s="7" t="s">
        <v>7</v>
      </c>
      <c r="BT26" s="5" t="s">
        <v>3</v>
      </c>
      <c r="BU26" s="6"/>
      <c r="BV26" s="5" t="s">
        <v>4</v>
      </c>
      <c r="BW26" s="9" t="s">
        <v>5</v>
      </c>
      <c r="BX26" s="5" t="s">
        <v>2</v>
      </c>
      <c r="BY26" s="8" t="s">
        <v>7</v>
      </c>
      <c r="BZ26" s="5" t="s">
        <v>2</v>
      </c>
      <c r="CA26" s="8" t="s">
        <v>7</v>
      </c>
      <c r="CB26" s="5" t="s">
        <v>2</v>
      </c>
      <c r="CC26" s="8" t="s">
        <v>7</v>
      </c>
      <c r="CD26" s="5" t="s">
        <v>2</v>
      </c>
      <c r="CE26" s="8" t="s">
        <v>7</v>
      </c>
      <c r="CF26" s="5" t="s">
        <v>3</v>
      </c>
      <c r="CG26" s="6" t="s">
        <v>18</v>
      </c>
      <c r="CH26" s="11">
        <v>2940</v>
      </c>
      <c r="CI26" s="6">
        <v>14700</v>
      </c>
      <c r="CJ26" s="6"/>
      <c r="CK26" s="6"/>
      <c r="CL26" s="6"/>
      <c r="CM26" s="6"/>
      <c r="CN26" s="6">
        <v>0.06</v>
      </c>
      <c r="CO26" s="6" t="s">
        <v>34</v>
      </c>
      <c r="CP26" s="6"/>
      <c r="CQ26" s="6"/>
      <c r="CR26" s="6" t="s">
        <v>33</v>
      </c>
      <c r="CS26" s="6">
        <v>14700</v>
      </c>
      <c r="CT26" s="6" t="s">
        <v>31</v>
      </c>
      <c r="CU26" s="6">
        <v>5</v>
      </c>
      <c r="CV26" s="6" t="s">
        <v>32</v>
      </c>
      <c r="CW26" s="6">
        <v>2940</v>
      </c>
      <c r="CX26" s="6" t="s">
        <v>28</v>
      </c>
      <c r="CY26" s="6" t="s">
        <v>26</v>
      </c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 t="s">
        <v>36</v>
      </c>
      <c r="DN26" s="5" t="s">
        <v>19</v>
      </c>
      <c r="DO26" s="5" t="s">
        <v>23</v>
      </c>
      <c r="DP26" s="5" t="s">
        <v>1</v>
      </c>
      <c r="DQ26" s="7">
        <v>1</v>
      </c>
      <c r="DR26" s="5" t="s">
        <v>2</v>
      </c>
      <c r="DS26" s="7">
        <v>14700</v>
      </c>
      <c r="DT26" s="5" t="s">
        <v>2</v>
      </c>
      <c r="DU26" s="7" t="s">
        <v>7</v>
      </c>
      <c r="DV26" s="5" t="s">
        <v>2</v>
      </c>
      <c r="DW26" s="7" t="s">
        <v>142</v>
      </c>
      <c r="DX26" s="5" t="s">
        <v>2</v>
      </c>
      <c r="DY26" s="7" t="s">
        <v>7</v>
      </c>
      <c r="DZ26" s="5" t="s">
        <v>3</v>
      </c>
      <c r="EA26" s="5" t="s">
        <v>4</v>
      </c>
      <c r="EB26" s="8">
        <v>2</v>
      </c>
      <c r="EC26" s="5" t="s">
        <v>2</v>
      </c>
      <c r="ED26" s="5" t="s">
        <v>7</v>
      </c>
      <c r="EE26" s="5" t="s">
        <v>2</v>
      </c>
      <c r="EF26" s="8" t="s">
        <v>7</v>
      </c>
      <c r="EG26" s="5" t="s">
        <v>2</v>
      </c>
      <c r="EH26" s="8" t="s">
        <v>142</v>
      </c>
      <c r="EI26" s="5" t="s">
        <v>2</v>
      </c>
      <c r="EJ26" s="8" t="s">
        <v>7</v>
      </c>
      <c r="EK26" s="5" t="s">
        <v>3</v>
      </c>
      <c r="EL26" s="5" t="s">
        <v>1</v>
      </c>
      <c r="EM26" s="7">
        <v>3</v>
      </c>
      <c r="EN26" s="5" t="s">
        <v>2</v>
      </c>
      <c r="EO26" s="5" t="s">
        <v>7</v>
      </c>
      <c r="EP26" s="5" t="s">
        <v>2</v>
      </c>
      <c r="EQ26" s="7" t="s">
        <v>7</v>
      </c>
      <c r="ER26" s="5" t="s">
        <v>2</v>
      </c>
      <c r="ES26" s="7" t="s">
        <v>142</v>
      </c>
      <c r="ET26" s="5" t="s">
        <v>2</v>
      </c>
      <c r="EU26" s="7" t="s">
        <v>7</v>
      </c>
      <c r="EV26" s="5" t="s">
        <v>3</v>
      </c>
      <c r="EW26" s="5" t="s">
        <v>4</v>
      </c>
      <c r="EX26" s="7">
        <v>4</v>
      </c>
      <c r="EY26" s="5" t="s">
        <v>2</v>
      </c>
      <c r="EZ26" s="5" t="s">
        <v>7</v>
      </c>
      <c r="FA26" s="5" t="s">
        <v>2</v>
      </c>
      <c r="FB26" s="7" t="s">
        <v>7</v>
      </c>
      <c r="FC26" s="5" t="s">
        <v>2</v>
      </c>
      <c r="FD26" s="7" t="s">
        <v>142</v>
      </c>
      <c r="FE26" s="5" t="s">
        <v>2</v>
      </c>
      <c r="FF26" s="7" t="s">
        <v>7</v>
      </c>
      <c r="FG26" s="5" t="s">
        <v>3</v>
      </c>
      <c r="FH26" s="5"/>
      <c r="FI26" s="5" t="s">
        <v>1</v>
      </c>
      <c r="FJ26" s="7">
        <v>5</v>
      </c>
      <c r="FK26" s="5" t="s">
        <v>2</v>
      </c>
      <c r="FL26" s="5" t="s">
        <v>7</v>
      </c>
      <c r="FM26" s="5" t="s">
        <v>2</v>
      </c>
      <c r="FN26" s="7" t="s">
        <v>7</v>
      </c>
      <c r="FO26" s="5" t="s">
        <v>2</v>
      </c>
      <c r="FP26" s="7" t="s">
        <v>142</v>
      </c>
      <c r="FQ26" s="5" t="s">
        <v>2</v>
      </c>
      <c r="FR26" s="7" t="s">
        <v>7</v>
      </c>
      <c r="FS26" s="5" t="s">
        <v>3</v>
      </c>
      <c r="FT26" s="6"/>
      <c r="FU26" s="5" t="s">
        <v>4</v>
      </c>
      <c r="FV26" s="9" t="s">
        <v>5</v>
      </c>
      <c r="FW26" s="5" t="s">
        <v>2</v>
      </c>
      <c r="FX26" s="8" t="s">
        <v>7</v>
      </c>
      <c r="FY26" s="5" t="s">
        <v>2</v>
      </c>
      <c r="FZ26" s="8" t="s">
        <v>7</v>
      </c>
      <c r="GA26" s="5" t="s">
        <v>2</v>
      </c>
      <c r="GB26" s="8">
        <v>14700</v>
      </c>
      <c r="GC26" s="5" t="s">
        <v>2</v>
      </c>
      <c r="GD26" s="8" t="s">
        <v>7</v>
      </c>
      <c r="GE26" s="5" t="s">
        <v>3</v>
      </c>
      <c r="GF26" s="6" t="s">
        <v>18</v>
      </c>
    </row>
    <row r="27" spans="1:188" x14ac:dyDescent="0.25">
      <c r="A27" s="5" t="s">
        <v>9</v>
      </c>
      <c r="B27" s="5">
        <v>7400</v>
      </c>
      <c r="C27" s="5" t="s">
        <v>10</v>
      </c>
      <c r="D27" s="5" t="s">
        <v>11</v>
      </c>
      <c r="E27" s="5" t="s">
        <v>20</v>
      </c>
      <c r="F27" s="5" t="s">
        <v>21</v>
      </c>
      <c r="G27" s="5" t="s">
        <v>22</v>
      </c>
      <c r="H27" s="5">
        <v>6</v>
      </c>
      <c r="I27" s="5" t="s">
        <v>12</v>
      </c>
      <c r="J27" s="5">
        <v>4</v>
      </c>
      <c r="K27" s="5" t="s">
        <v>14</v>
      </c>
      <c r="L27" s="5" t="s">
        <v>30</v>
      </c>
      <c r="M27" s="5" t="s">
        <v>16</v>
      </c>
      <c r="N27" s="5"/>
      <c r="O27" s="5" t="s">
        <v>19</v>
      </c>
      <c r="P27" s="5" t="s">
        <v>23</v>
      </c>
      <c r="Q27" s="5" t="s">
        <v>1</v>
      </c>
      <c r="R27" s="7">
        <v>1</v>
      </c>
      <c r="S27" s="5" t="s">
        <v>2</v>
      </c>
      <c r="T27" s="7">
        <v>7400</v>
      </c>
      <c r="U27" s="5" t="s">
        <v>2</v>
      </c>
      <c r="V27" s="7" t="s">
        <v>7</v>
      </c>
      <c r="W27" s="5" t="s">
        <v>2</v>
      </c>
      <c r="X27" s="7" t="s">
        <v>8</v>
      </c>
      <c r="Y27" s="5" t="s">
        <v>2</v>
      </c>
      <c r="Z27" s="7" t="s">
        <v>7</v>
      </c>
      <c r="AA27" s="5" t="s">
        <v>3</v>
      </c>
      <c r="AB27" s="5" t="s">
        <v>4</v>
      </c>
      <c r="AC27" s="8">
        <v>2</v>
      </c>
      <c r="AD27" s="5" t="s">
        <v>2</v>
      </c>
      <c r="AE27" s="5" t="s">
        <v>7</v>
      </c>
      <c r="AF27" s="5" t="s">
        <v>2</v>
      </c>
      <c r="AG27" s="8" t="s">
        <v>7</v>
      </c>
      <c r="AH27" s="5" t="s">
        <v>2</v>
      </c>
      <c r="AI27" s="8" t="s">
        <v>8</v>
      </c>
      <c r="AJ27" s="5" t="s">
        <v>2</v>
      </c>
      <c r="AK27" s="8" t="s">
        <v>7</v>
      </c>
      <c r="AL27" s="5" t="s">
        <v>3</v>
      </c>
      <c r="AM27" s="5" t="s">
        <v>1</v>
      </c>
      <c r="AN27" s="7">
        <v>3</v>
      </c>
      <c r="AO27" s="5" t="s">
        <v>2</v>
      </c>
      <c r="AP27" s="5" t="s">
        <v>7</v>
      </c>
      <c r="AQ27" s="5" t="s">
        <v>2</v>
      </c>
      <c r="AR27" s="7" t="s">
        <v>7</v>
      </c>
      <c r="AS27" s="5" t="s">
        <v>2</v>
      </c>
      <c r="AT27" s="7" t="s">
        <v>8</v>
      </c>
      <c r="AU27" s="5" t="s">
        <v>2</v>
      </c>
      <c r="AV27" s="7" t="s">
        <v>7</v>
      </c>
      <c r="AW27" s="5" t="s">
        <v>3</v>
      </c>
      <c r="AX27" s="5" t="s">
        <v>4</v>
      </c>
      <c r="AY27" s="7">
        <v>4</v>
      </c>
      <c r="AZ27" s="5" t="s">
        <v>2</v>
      </c>
      <c r="BA27" s="5" t="s">
        <v>7</v>
      </c>
      <c r="BB27" s="5" t="s">
        <v>2</v>
      </c>
      <c r="BC27" s="7" t="s">
        <v>7</v>
      </c>
      <c r="BD27" s="5" t="s">
        <v>2</v>
      </c>
      <c r="BE27" s="7" t="s">
        <v>8</v>
      </c>
      <c r="BF27" s="5" t="s">
        <v>2</v>
      </c>
      <c r="BG27" s="7" t="s">
        <v>7</v>
      </c>
      <c r="BH27" s="5" t="s">
        <v>3</v>
      </c>
      <c r="BI27" s="5"/>
      <c r="BJ27" s="5"/>
      <c r="BK27" s="7"/>
      <c r="BL27" s="5"/>
      <c r="BM27" s="5"/>
      <c r="BN27" s="5"/>
      <c r="BO27" s="7"/>
      <c r="BP27" s="5"/>
      <c r="BQ27" s="7"/>
      <c r="BR27" s="5"/>
      <c r="BS27" s="7"/>
      <c r="BT27" s="5"/>
      <c r="BU27" s="6"/>
      <c r="BV27" s="5" t="s">
        <v>1</v>
      </c>
      <c r="BW27" s="9" t="s">
        <v>5</v>
      </c>
      <c r="BX27" s="5" t="s">
        <v>2</v>
      </c>
      <c r="BY27" s="8" t="s">
        <v>7</v>
      </c>
      <c r="BZ27" s="5" t="s">
        <v>2</v>
      </c>
      <c r="CA27" s="8" t="s">
        <v>7</v>
      </c>
      <c r="CB27" s="5" t="s">
        <v>2</v>
      </c>
      <c r="CC27" s="8" t="s">
        <v>7</v>
      </c>
      <c r="CD27" s="5" t="s">
        <v>2</v>
      </c>
      <c r="CE27" s="8" t="s">
        <v>7</v>
      </c>
      <c r="CF27" s="5" t="s">
        <v>3</v>
      </c>
      <c r="CG27" s="6" t="s">
        <v>18</v>
      </c>
      <c r="CH27" s="11">
        <v>1850</v>
      </c>
      <c r="CI27" s="6">
        <v>7400</v>
      </c>
      <c r="CJ27" s="6"/>
      <c r="CK27" s="6"/>
      <c r="CL27" s="6"/>
      <c r="CM27" s="6"/>
      <c r="CN27" s="6">
        <v>0.06</v>
      </c>
      <c r="CO27" s="6" t="s">
        <v>34</v>
      </c>
      <c r="CP27" s="6"/>
      <c r="CQ27" s="6"/>
      <c r="CR27" s="6" t="s">
        <v>33</v>
      </c>
      <c r="CS27" s="6">
        <v>7400</v>
      </c>
      <c r="CT27" s="6" t="s">
        <v>31</v>
      </c>
      <c r="CU27" s="6">
        <v>4</v>
      </c>
      <c r="CV27" s="6" t="s">
        <v>32</v>
      </c>
      <c r="CW27" s="6">
        <v>1850</v>
      </c>
      <c r="CX27" s="6" t="s">
        <v>28</v>
      </c>
      <c r="CY27" s="6" t="s">
        <v>26</v>
      </c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 t="s">
        <v>36</v>
      </c>
      <c r="DN27" s="5" t="s">
        <v>19</v>
      </c>
      <c r="DO27" s="5" t="s">
        <v>23</v>
      </c>
      <c r="DP27" s="5" t="s">
        <v>1</v>
      </c>
      <c r="DQ27" s="7">
        <v>1</v>
      </c>
      <c r="DR27" s="5" t="s">
        <v>2</v>
      </c>
      <c r="DS27" s="7">
        <v>7400</v>
      </c>
      <c r="DT27" s="5" t="s">
        <v>2</v>
      </c>
      <c r="DU27" s="7" t="s">
        <v>7</v>
      </c>
      <c r="DV27" s="5" t="s">
        <v>2</v>
      </c>
      <c r="DW27" s="7" t="s">
        <v>253</v>
      </c>
      <c r="DX27" s="5" t="s">
        <v>2</v>
      </c>
      <c r="DY27" s="7" t="s">
        <v>7</v>
      </c>
      <c r="DZ27" s="5" t="s">
        <v>3</v>
      </c>
      <c r="EA27" s="5" t="s">
        <v>4</v>
      </c>
      <c r="EB27" s="8">
        <v>2</v>
      </c>
      <c r="EC27" s="5" t="s">
        <v>2</v>
      </c>
      <c r="ED27" s="5" t="s">
        <v>7</v>
      </c>
      <c r="EE27" s="5" t="s">
        <v>2</v>
      </c>
      <c r="EF27" s="8" t="s">
        <v>7</v>
      </c>
      <c r="EG27" s="5" t="s">
        <v>2</v>
      </c>
      <c r="EH27" s="8" t="s">
        <v>253</v>
      </c>
      <c r="EI27" s="5" t="s">
        <v>2</v>
      </c>
      <c r="EJ27" s="8" t="s">
        <v>7</v>
      </c>
      <c r="EK27" s="5" t="s">
        <v>3</v>
      </c>
      <c r="EL27" s="5" t="s">
        <v>1</v>
      </c>
      <c r="EM27" s="7">
        <v>3</v>
      </c>
      <c r="EN27" s="5" t="s">
        <v>2</v>
      </c>
      <c r="EO27" s="5" t="s">
        <v>7</v>
      </c>
      <c r="EP27" s="5" t="s">
        <v>2</v>
      </c>
      <c r="EQ27" s="7" t="s">
        <v>7</v>
      </c>
      <c r="ER27" s="5" t="s">
        <v>2</v>
      </c>
      <c r="ES27" s="7" t="s">
        <v>253</v>
      </c>
      <c r="ET27" s="5" t="s">
        <v>2</v>
      </c>
      <c r="EU27" s="7" t="s">
        <v>7</v>
      </c>
      <c r="EV27" s="5" t="s">
        <v>3</v>
      </c>
      <c r="EW27" s="5" t="s">
        <v>4</v>
      </c>
      <c r="EX27" s="7">
        <v>4</v>
      </c>
      <c r="EY27" s="5" t="s">
        <v>2</v>
      </c>
      <c r="EZ27" s="5" t="s">
        <v>7</v>
      </c>
      <c r="FA27" s="5" t="s">
        <v>2</v>
      </c>
      <c r="FB27" s="7" t="s">
        <v>7</v>
      </c>
      <c r="FC27" s="5" t="s">
        <v>2</v>
      </c>
      <c r="FD27" s="7" t="s">
        <v>253</v>
      </c>
      <c r="FE27" s="5" t="s">
        <v>2</v>
      </c>
      <c r="FF27" s="7" t="s">
        <v>7</v>
      </c>
      <c r="FG27" s="5" t="s">
        <v>3</v>
      </c>
      <c r="FH27" s="5"/>
      <c r="FI27" s="5"/>
      <c r="FJ27" s="7"/>
      <c r="FK27" s="5"/>
      <c r="FL27" s="5"/>
      <c r="FM27" s="5"/>
      <c r="FN27" s="7"/>
      <c r="FO27" s="5"/>
      <c r="FP27" s="7"/>
      <c r="FQ27" s="5"/>
      <c r="FR27" s="7"/>
      <c r="FS27" s="5"/>
      <c r="FT27" s="6"/>
      <c r="FU27" s="5" t="s">
        <v>1</v>
      </c>
      <c r="FV27" s="9" t="s">
        <v>5</v>
      </c>
      <c r="FW27" s="5" t="s">
        <v>2</v>
      </c>
      <c r="FX27" s="8" t="s">
        <v>7</v>
      </c>
      <c r="FY27" s="5" t="s">
        <v>2</v>
      </c>
      <c r="FZ27" s="8" t="s">
        <v>7</v>
      </c>
      <c r="GA27" s="5" t="s">
        <v>2</v>
      </c>
      <c r="GB27" s="8">
        <v>7400</v>
      </c>
      <c r="GC27" s="5" t="s">
        <v>2</v>
      </c>
      <c r="GD27" s="8" t="s">
        <v>7</v>
      </c>
      <c r="GE27" s="5" t="s">
        <v>3</v>
      </c>
      <c r="GF27" s="6" t="s">
        <v>18</v>
      </c>
    </row>
    <row r="28" spans="1:188" x14ac:dyDescent="0.25">
      <c r="A28" s="5" t="s">
        <v>9</v>
      </c>
      <c r="B28" s="5">
        <v>17900</v>
      </c>
      <c r="C28" s="5" t="s">
        <v>10</v>
      </c>
      <c r="D28" s="5" t="s">
        <v>11</v>
      </c>
      <c r="E28" s="5" t="s">
        <v>20</v>
      </c>
      <c r="F28" s="5" t="s">
        <v>21</v>
      </c>
      <c r="G28" s="5" t="s">
        <v>22</v>
      </c>
      <c r="H28" s="5">
        <v>8</v>
      </c>
      <c r="I28" s="5" t="s">
        <v>12</v>
      </c>
      <c r="J28" s="5">
        <v>3</v>
      </c>
      <c r="K28" s="5" t="s">
        <v>14</v>
      </c>
      <c r="L28" s="5" t="s">
        <v>30</v>
      </c>
      <c r="M28" s="5" t="s">
        <v>16</v>
      </c>
      <c r="N28" s="5"/>
      <c r="O28" s="5" t="s">
        <v>19</v>
      </c>
      <c r="P28" s="5" t="s">
        <v>23</v>
      </c>
      <c r="Q28" s="5" t="s">
        <v>1</v>
      </c>
      <c r="R28" s="7">
        <v>1</v>
      </c>
      <c r="S28" s="5" t="s">
        <v>2</v>
      </c>
      <c r="T28" s="7">
        <v>17900</v>
      </c>
      <c r="U28" s="5" t="s">
        <v>2</v>
      </c>
      <c r="V28" s="7" t="s">
        <v>7</v>
      </c>
      <c r="W28" s="5" t="s">
        <v>2</v>
      </c>
      <c r="X28" s="7" t="s">
        <v>8</v>
      </c>
      <c r="Y28" s="5" t="s">
        <v>2</v>
      </c>
      <c r="Z28" s="7" t="s">
        <v>7</v>
      </c>
      <c r="AA28" s="5" t="s">
        <v>3</v>
      </c>
      <c r="AB28" s="5" t="s">
        <v>4</v>
      </c>
      <c r="AC28" s="8">
        <v>2</v>
      </c>
      <c r="AD28" s="5" t="s">
        <v>2</v>
      </c>
      <c r="AE28" s="5" t="s">
        <v>7</v>
      </c>
      <c r="AF28" s="5" t="s">
        <v>2</v>
      </c>
      <c r="AG28" s="8" t="s">
        <v>7</v>
      </c>
      <c r="AH28" s="5" t="s">
        <v>2</v>
      </c>
      <c r="AI28" s="8" t="s">
        <v>8</v>
      </c>
      <c r="AJ28" s="5" t="s">
        <v>2</v>
      </c>
      <c r="AK28" s="8" t="s">
        <v>7</v>
      </c>
      <c r="AL28" s="5" t="s">
        <v>3</v>
      </c>
      <c r="AM28" s="5" t="s">
        <v>1</v>
      </c>
      <c r="AN28" s="7">
        <v>3</v>
      </c>
      <c r="AO28" s="5" t="s">
        <v>2</v>
      </c>
      <c r="AP28" s="5" t="s">
        <v>7</v>
      </c>
      <c r="AQ28" s="5" t="s">
        <v>2</v>
      </c>
      <c r="AR28" s="7" t="s">
        <v>7</v>
      </c>
      <c r="AS28" s="5" t="s">
        <v>2</v>
      </c>
      <c r="AT28" s="7" t="s">
        <v>8</v>
      </c>
      <c r="AU28" s="5" t="s">
        <v>2</v>
      </c>
      <c r="AV28" s="7" t="s">
        <v>7</v>
      </c>
      <c r="AW28" s="5" t="s">
        <v>3</v>
      </c>
      <c r="AX28" s="5"/>
      <c r="AY28" s="7"/>
      <c r="AZ28" s="5"/>
      <c r="BA28" s="5"/>
      <c r="BB28" s="5"/>
      <c r="BC28" s="7"/>
      <c r="BD28" s="5"/>
      <c r="BE28" s="7"/>
      <c r="BF28" s="5"/>
      <c r="BG28" s="7"/>
      <c r="BH28" s="5"/>
      <c r="BI28" s="5"/>
      <c r="BJ28" s="5"/>
      <c r="BK28" s="7"/>
      <c r="BL28" s="5"/>
      <c r="BM28" s="5"/>
      <c r="BN28" s="5"/>
      <c r="BO28" s="7"/>
      <c r="BP28" s="5"/>
      <c r="BQ28" s="7"/>
      <c r="BR28" s="5"/>
      <c r="BS28" s="7"/>
      <c r="BT28" s="5"/>
      <c r="BU28" s="6"/>
      <c r="BV28" s="5" t="s">
        <v>4</v>
      </c>
      <c r="BW28" s="9" t="s">
        <v>5</v>
      </c>
      <c r="BX28" s="5" t="s">
        <v>2</v>
      </c>
      <c r="BY28" s="8" t="s">
        <v>7</v>
      </c>
      <c r="BZ28" s="5" t="s">
        <v>2</v>
      </c>
      <c r="CA28" s="8" t="s">
        <v>7</v>
      </c>
      <c r="CB28" s="5" t="s">
        <v>2</v>
      </c>
      <c r="CC28" s="8" t="s">
        <v>7</v>
      </c>
      <c r="CD28" s="5" t="s">
        <v>2</v>
      </c>
      <c r="CE28" s="8" t="s">
        <v>7</v>
      </c>
      <c r="CF28" s="5" t="s">
        <v>3</v>
      </c>
      <c r="CG28" s="6" t="s">
        <v>18</v>
      </c>
      <c r="CH28" s="11">
        <v>5966.67</v>
      </c>
      <c r="CI28" s="6">
        <v>17900</v>
      </c>
      <c r="CJ28" s="6"/>
      <c r="CK28" s="6"/>
      <c r="CL28" s="6"/>
      <c r="CM28" s="6"/>
      <c r="CN28" s="6">
        <v>0.08</v>
      </c>
      <c r="CO28" s="6" t="s">
        <v>34</v>
      </c>
      <c r="CP28" s="6"/>
      <c r="CQ28" s="6"/>
      <c r="CR28" s="6" t="s">
        <v>33</v>
      </c>
      <c r="CS28" s="6">
        <v>17900</v>
      </c>
      <c r="CT28" s="6" t="s">
        <v>31</v>
      </c>
      <c r="CU28" s="6">
        <v>3</v>
      </c>
      <c r="CV28" s="6" t="s">
        <v>32</v>
      </c>
      <c r="CW28" s="6">
        <v>5966.67</v>
      </c>
      <c r="CX28" s="6" t="s">
        <v>28</v>
      </c>
      <c r="CY28" s="6" t="s">
        <v>26</v>
      </c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 t="s">
        <v>36</v>
      </c>
      <c r="DN28" s="5" t="s">
        <v>19</v>
      </c>
      <c r="DO28" s="5" t="s">
        <v>23</v>
      </c>
      <c r="DP28" s="5" t="s">
        <v>1</v>
      </c>
      <c r="DQ28" s="7">
        <v>1</v>
      </c>
      <c r="DR28" s="5" t="s">
        <v>2</v>
      </c>
      <c r="DS28" s="7">
        <v>17900</v>
      </c>
      <c r="DT28" s="5" t="s">
        <v>2</v>
      </c>
      <c r="DU28" s="7" t="s">
        <v>7</v>
      </c>
      <c r="DV28" s="5" t="s">
        <v>2</v>
      </c>
      <c r="DW28" s="7" t="s">
        <v>125</v>
      </c>
      <c r="DX28" s="5" t="s">
        <v>2</v>
      </c>
      <c r="DY28" s="7" t="s">
        <v>7</v>
      </c>
      <c r="DZ28" s="5" t="s">
        <v>3</v>
      </c>
      <c r="EA28" s="5" t="s">
        <v>4</v>
      </c>
      <c r="EB28" s="8">
        <v>2</v>
      </c>
      <c r="EC28" s="5" t="s">
        <v>2</v>
      </c>
      <c r="ED28" s="5" t="s">
        <v>7</v>
      </c>
      <c r="EE28" s="5" t="s">
        <v>2</v>
      </c>
      <c r="EF28" s="8" t="s">
        <v>7</v>
      </c>
      <c r="EG28" s="5" t="s">
        <v>2</v>
      </c>
      <c r="EH28" s="8" t="s">
        <v>125</v>
      </c>
      <c r="EI28" s="5" t="s">
        <v>2</v>
      </c>
      <c r="EJ28" s="8" t="s">
        <v>7</v>
      </c>
      <c r="EK28" s="5" t="s">
        <v>3</v>
      </c>
      <c r="EL28" s="5" t="s">
        <v>1</v>
      </c>
      <c r="EM28" s="7">
        <v>3</v>
      </c>
      <c r="EN28" s="5" t="s">
        <v>2</v>
      </c>
      <c r="EO28" s="5" t="s">
        <v>7</v>
      </c>
      <c r="EP28" s="5" t="s">
        <v>2</v>
      </c>
      <c r="EQ28" s="7" t="s">
        <v>7</v>
      </c>
      <c r="ER28" s="5" t="s">
        <v>2</v>
      </c>
      <c r="ES28" s="7" t="s">
        <v>125</v>
      </c>
      <c r="ET28" s="5" t="s">
        <v>2</v>
      </c>
      <c r="EU28" s="7" t="s">
        <v>7</v>
      </c>
      <c r="EV28" s="5" t="s">
        <v>3</v>
      </c>
      <c r="EW28" s="5"/>
      <c r="EX28" s="7"/>
      <c r="EY28" s="5"/>
      <c r="EZ28" s="5"/>
      <c r="FA28" s="5"/>
      <c r="FB28" s="7"/>
      <c r="FC28" s="5"/>
      <c r="FD28" s="7"/>
      <c r="FE28" s="5"/>
      <c r="FF28" s="7"/>
      <c r="FG28" s="5"/>
      <c r="FH28" s="5"/>
      <c r="FI28" s="5"/>
      <c r="FJ28" s="7"/>
      <c r="FK28" s="5"/>
      <c r="FL28" s="5"/>
      <c r="FM28" s="5"/>
      <c r="FN28" s="7"/>
      <c r="FO28" s="5"/>
      <c r="FP28" s="7"/>
      <c r="FQ28" s="5"/>
      <c r="FR28" s="7"/>
      <c r="FS28" s="5"/>
      <c r="FT28" s="6"/>
      <c r="FU28" s="5" t="s">
        <v>4</v>
      </c>
      <c r="FV28" s="9" t="s">
        <v>5</v>
      </c>
      <c r="FW28" s="5" t="s">
        <v>2</v>
      </c>
      <c r="FX28" s="8" t="s">
        <v>7</v>
      </c>
      <c r="FY28" s="5" t="s">
        <v>2</v>
      </c>
      <c r="FZ28" s="8" t="s">
        <v>7</v>
      </c>
      <c r="GA28" s="5" t="s">
        <v>2</v>
      </c>
      <c r="GB28" s="8">
        <v>17900</v>
      </c>
      <c r="GC28" s="5" t="s">
        <v>2</v>
      </c>
      <c r="GD28" s="8" t="s">
        <v>7</v>
      </c>
      <c r="GE28" s="5" t="s">
        <v>3</v>
      </c>
      <c r="GF28" s="6" t="s">
        <v>18</v>
      </c>
    </row>
    <row r="29" spans="1:188" x14ac:dyDescent="0.25">
      <c r="A29" s="5" t="s">
        <v>9</v>
      </c>
      <c r="B29" s="5">
        <v>7900</v>
      </c>
      <c r="C29" s="5" t="s">
        <v>10</v>
      </c>
      <c r="D29" s="5" t="s">
        <v>11</v>
      </c>
      <c r="E29" s="5" t="s">
        <v>20</v>
      </c>
      <c r="F29" s="5" t="s">
        <v>21</v>
      </c>
      <c r="G29" s="5" t="s">
        <v>22</v>
      </c>
      <c r="H29" s="5">
        <v>4</v>
      </c>
      <c r="I29" s="5" t="s">
        <v>12</v>
      </c>
      <c r="J29" s="5">
        <v>5</v>
      </c>
      <c r="K29" s="5" t="s">
        <v>14</v>
      </c>
      <c r="L29" s="5" t="s">
        <v>30</v>
      </c>
      <c r="M29" s="5" t="s">
        <v>16</v>
      </c>
      <c r="N29" s="5"/>
      <c r="O29" s="5" t="s">
        <v>19</v>
      </c>
      <c r="P29" s="5" t="s">
        <v>23</v>
      </c>
      <c r="Q29" s="5" t="s">
        <v>1</v>
      </c>
      <c r="R29" s="7">
        <v>1</v>
      </c>
      <c r="S29" s="5" t="s">
        <v>2</v>
      </c>
      <c r="T29" s="7">
        <v>7900</v>
      </c>
      <c r="U29" s="5" t="s">
        <v>2</v>
      </c>
      <c r="V29" s="7" t="s">
        <v>7</v>
      </c>
      <c r="W29" s="5" t="s">
        <v>2</v>
      </c>
      <c r="X29" s="7" t="s">
        <v>8</v>
      </c>
      <c r="Y29" s="5" t="s">
        <v>2</v>
      </c>
      <c r="Z29" s="7" t="s">
        <v>7</v>
      </c>
      <c r="AA29" s="5" t="s">
        <v>3</v>
      </c>
      <c r="AB29" s="5" t="s">
        <v>4</v>
      </c>
      <c r="AC29" s="8">
        <v>2</v>
      </c>
      <c r="AD29" s="5" t="s">
        <v>2</v>
      </c>
      <c r="AE29" s="5" t="s">
        <v>7</v>
      </c>
      <c r="AF29" s="5" t="s">
        <v>2</v>
      </c>
      <c r="AG29" s="8" t="s">
        <v>7</v>
      </c>
      <c r="AH29" s="5" t="s">
        <v>2</v>
      </c>
      <c r="AI29" s="8" t="s">
        <v>8</v>
      </c>
      <c r="AJ29" s="5" t="s">
        <v>2</v>
      </c>
      <c r="AK29" s="8" t="s">
        <v>7</v>
      </c>
      <c r="AL29" s="5" t="s">
        <v>3</v>
      </c>
      <c r="AM29" s="5" t="s">
        <v>1</v>
      </c>
      <c r="AN29" s="7">
        <v>3</v>
      </c>
      <c r="AO29" s="5" t="s">
        <v>2</v>
      </c>
      <c r="AP29" s="5" t="s">
        <v>7</v>
      </c>
      <c r="AQ29" s="5" t="s">
        <v>2</v>
      </c>
      <c r="AR29" s="7" t="s">
        <v>7</v>
      </c>
      <c r="AS29" s="5" t="s">
        <v>2</v>
      </c>
      <c r="AT29" s="7" t="s">
        <v>8</v>
      </c>
      <c r="AU29" s="5" t="s">
        <v>2</v>
      </c>
      <c r="AV29" s="7" t="s">
        <v>7</v>
      </c>
      <c r="AW29" s="5" t="s">
        <v>3</v>
      </c>
      <c r="AX29" s="5" t="s">
        <v>4</v>
      </c>
      <c r="AY29" s="7">
        <v>4</v>
      </c>
      <c r="AZ29" s="5" t="s">
        <v>2</v>
      </c>
      <c r="BA29" s="5" t="s">
        <v>7</v>
      </c>
      <c r="BB29" s="5" t="s">
        <v>2</v>
      </c>
      <c r="BC29" s="7" t="s">
        <v>7</v>
      </c>
      <c r="BD29" s="5" t="s">
        <v>2</v>
      </c>
      <c r="BE29" s="7" t="s">
        <v>8</v>
      </c>
      <c r="BF29" s="5" t="s">
        <v>2</v>
      </c>
      <c r="BG29" s="7" t="s">
        <v>7</v>
      </c>
      <c r="BH29" s="5" t="s">
        <v>3</v>
      </c>
      <c r="BI29" s="5"/>
      <c r="BJ29" s="5" t="s">
        <v>1</v>
      </c>
      <c r="BK29" s="7">
        <v>5</v>
      </c>
      <c r="BL29" s="5" t="s">
        <v>2</v>
      </c>
      <c r="BM29" s="5" t="s">
        <v>7</v>
      </c>
      <c r="BN29" s="5" t="s">
        <v>2</v>
      </c>
      <c r="BO29" s="7" t="s">
        <v>7</v>
      </c>
      <c r="BP29" s="5" t="s">
        <v>2</v>
      </c>
      <c r="BQ29" s="7" t="s">
        <v>8</v>
      </c>
      <c r="BR29" s="5" t="s">
        <v>2</v>
      </c>
      <c r="BS29" s="7" t="s">
        <v>7</v>
      </c>
      <c r="BT29" s="5" t="s">
        <v>3</v>
      </c>
      <c r="BU29" s="6"/>
      <c r="BV29" s="5" t="s">
        <v>4</v>
      </c>
      <c r="BW29" s="9" t="s">
        <v>5</v>
      </c>
      <c r="BX29" s="5" t="s">
        <v>2</v>
      </c>
      <c r="BY29" s="8" t="s">
        <v>7</v>
      </c>
      <c r="BZ29" s="5" t="s">
        <v>2</v>
      </c>
      <c r="CA29" s="8" t="s">
        <v>7</v>
      </c>
      <c r="CB29" s="5" t="s">
        <v>2</v>
      </c>
      <c r="CC29" s="8" t="s">
        <v>7</v>
      </c>
      <c r="CD29" s="5" t="s">
        <v>2</v>
      </c>
      <c r="CE29" s="8" t="s">
        <v>7</v>
      </c>
      <c r="CF29" s="5" t="s">
        <v>3</v>
      </c>
      <c r="CG29" s="6" t="s">
        <v>18</v>
      </c>
      <c r="CH29" s="11">
        <v>1580</v>
      </c>
      <c r="CI29" s="6">
        <v>7900</v>
      </c>
      <c r="CJ29" s="6"/>
      <c r="CK29" s="6"/>
      <c r="CL29" s="6"/>
      <c r="CM29" s="6"/>
      <c r="CN29" s="6">
        <v>0.04</v>
      </c>
      <c r="CO29" s="6" t="s">
        <v>34</v>
      </c>
      <c r="CP29" s="6"/>
      <c r="CQ29" s="6"/>
      <c r="CR29" s="6" t="s">
        <v>33</v>
      </c>
      <c r="CS29" s="6">
        <v>7900</v>
      </c>
      <c r="CT29" s="6" t="s">
        <v>31</v>
      </c>
      <c r="CU29" s="6">
        <v>5</v>
      </c>
      <c r="CV29" s="6" t="s">
        <v>32</v>
      </c>
      <c r="CW29" s="6">
        <v>1580</v>
      </c>
      <c r="CX29" s="6" t="s">
        <v>28</v>
      </c>
      <c r="CY29" s="6" t="s">
        <v>26</v>
      </c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 t="s">
        <v>36</v>
      </c>
      <c r="DN29" s="5" t="s">
        <v>19</v>
      </c>
      <c r="DO29" s="5" t="s">
        <v>23</v>
      </c>
      <c r="DP29" s="5" t="s">
        <v>1</v>
      </c>
      <c r="DQ29" s="7">
        <v>1</v>
      </c>
      <c r="DR29" s="5" t="s">
        <v>2</v>
      </c>
      <c r="DS29" s="7">
        <v>7900</v>
      </c>
      <c r="DT29" s="5" t="s">
        <v>2</v>
      </c>
      <c r="DU29" s="7" t="s">
        <v>7</v>
      </c>
      <c r="DV29" s="5" t="s">
        <v>2</v>
      </c>
      <c r="DW29" s="7" t="s">
        <v>192</v>
      </c>
      <c r="DX29" s="5" t="s">
        <v>2</v>
      </c>
      <c r="DY29" s="7" t="s">
        <v>7</v>
      </c>
      <c r="DZ29" s="5" t="s">
        <v>3</v>
      </c>
      <c r="EA29" s="5" t="s">
        <v>4</v>
      </c>
      <c r="EB29" s="8">
        <v>2</v>
      </c>
      <c r="EC29" s="5" t="s">
        <v>2</v>
      </c>
      <c r="ED29" s="5" t="s">
        <v>7</v>
      </c>
      <c r="EE29" s="5" t="s">
        <v>2</v>
      </c>
      <c r="EF29" s="8" t="s">
        <v>7</v>
      </c>
      <c r="EG29" s="5" t="s">
        <v>2</v>
      </c>
      <c r="EH29" s="8" t="s">
        <v>192</v>
      </c>
      <c r="EI29" s="5" t="s">
        <v>2</v>
      </c>
      <c r="EJ29" s="8" t="s">
        <v>7</v>
      </c>
      <c r="EK29" s="5" t="s">
        <v>3</v>
      </c>
      <c r="EL29" s="5" t="s">
        <v>1</v>
      </c>
      <c r="EM29" s="7">
        <v>3</v>
      </c>
      <c r="EN29" s="5" t="s">
        <v>2</v>
      </c>
      <c r="EO29" s="5" t="s">
        <v>7</v>
      </c>
      <c r="EP29" s="5" t="s">
        <v>2</v>
      </c>
      <c r="EQ29" s="7" t="s">
        <v>7</v>
      </c>
      <c r="ER29" s="5" t="s">
        <v>2</v>
      </c>
      <c r="ES29" s="7" t="s">
        <v>192</v>
      </c>
      <c r="ET29" s="5" t="s">
        <v>2</v>
      </c>
      <c r="EU29" s="7" t="s">
        <v>7</v>
      </c>
      <c r="EV29" s="5" t="s">
        <v>3</v>
      </c>
      <c r="EW29" s="5" t="s">
        <v>4</v>
      </c>
      <c r="EX29" s="7">
        <v>4</v>
      </c>
      <c r="EY29" s="5" t="s">
        <v>2</v>
      </c>
      <c r="EZ29" s="5" t="s">
        <v>7</v>
      </c>
      <c r="FA29" s="5" t="s">
        <v>2</v>
      </c>
      <c r="FB29" s="7" t="s">
        <v>7</v>
      </c>
      <c r="FC29" s="5" t="s">
        <v>2</v>
      </c>
      <c r="FD29" s="7" t="s">
        <v>192</v>
      </c>
      <c r="FE29" s="5" t="s">
        <v>2</v>
      </c>
      <c r="FF29" s="7" t="s">
        <v>7</v>
      </c>
      <c r="FG29" s="5" t="s">
        <v>3</v>
      </c>
      <c r="FH29" s="5"/>
      <c r="FI29" s="5" t="s">
        <v>1</v>
      </c>
      <c r="FJ29" s="7">
        <v>5</v>
      </c>
      <c r="FK29" s="5" t="s">
        <v>2</v>
      </c>
      <c r="FL29" s="5" t="s">
        <v>7</v>
      </c>
      <c r="FM29" s="5" t="s">
        <v>2</v>
      </c>
      <c r="FN29" s="7" t="s">
        <v>7</v>
      </c>
      <c r="FO29" s="5" t="s">
        <v>2</v>
      </c>
      <c r="FP29" s="7" t="s">
        <v>192</v>
      </c>
      <c r="FQ29" s="5" t="s">
        <v>2</v>
      </c>
      <c r="FR29" s="7" t="s">
        <v>7</v>
      </c>
      <c r="FS29" s="5" t="s">
        <v>3</v>
      </c>
      <c r="FT29" s="6"/>
      <c r="FU29" s="5" t="s">
        <v>4</v>
      </c>
      <c r="FV29" s="9" t="s">
        <v>5</v>
      </c>
      <c r="FW29" s="5" t="s">
        <v>2</v>
      </c>
      <c r="FX29" s="8" t="s">
        <v>7</v>
      </c>
      <c r="FY29" s="5" t="s">
        <v>2</v>
      </c>
      <c r="FZ29" s="8" t="s">
        <v>7</v>
      </c>
      <c r="GA29" s="5" t="s">
        <v>2</v>
      </c>
      <c r="GB29" s="8">
        <v>7900</v>
      </c>
      <c r="GC29" s="5" t="s">
        <v>2</v>
      </c>
      <c r="GD29" s="8" t="s">
        <v>7</v>
      </c>
      <c r="GE29" s="5" t="s">
        <v>3</v>
      </c>
      <c r="GF29" s="6" t="s">
        <v>18</v>
      </c>
    </row>
    <row r="30" spans="1:188" x14ac:dyDescent="0.25">
      <c r="A30" s="5" t="s">
        <v>9</v>
      </c>
      <c r="B30" s="5">
        <v>17500</v>
      </c>
      <c r="C30" s="5" t="s">
        <v>10</v>
      </c>
      <c r="D30" s="5" t="s">
        <v>11</v>
      </c>
      <c r="E30" s="5" t="s">
        <v>20</v>
      </c>
      <c r="F30" s="5" t="s">
        <v>21</v>
      </c>
      <c r="G30" s="5" t="s">
        <v>22</v>
      </c>
      <c r="H30" s="5">
        <v>5</v>
      </c>
      <c r="I30" s="5" t="s">
        <v>12</v>
      </c>
      <c r="J30" s="5">
        <v>4</v>
      </c>
      <c r="K30" s="5" t="s">
        <v>14</v>
      </c>
      <c r="L30" s="5" t="s">
        <v>30</v>
      </c>
      <c r="M30" s="5" t="s">
        <v>16</v>
      </c>
      <c r="N30" s="5"/>
      <c r="O30" s="5" t="s">
        <v>19</v>
      </c>
      <c r="P30" s="5" t="s">
        <v>23</v>
      </c>
      <c r="Q30" s="5" t="s">
        <v>1</v>
      </c>
      <c r="R30" s="7">
        <v>1</v>
      </c>
      <c r="S30" s="5" t="s">
        <v>2</v>
      </c>
      <c r="T30" s="7">
        <v>17500</v>
      </c>
      <c r="U30" s="5" t="s">
        <v>2</v>
      </c>
      <c r="V30" s="7" t="s">
        <v>7</v>
      </c>
      <c r="W30" s="5" t="s">
        <v>2</v>
      </c>
      <c r="X30" s="7" t="s">
        <v>8</v>
      </c>
      <c r="Y30" s="5" t="s">
        <v>2</v>
      </c>
      <c r="Z30" s="7" t="s">
        <v>7</v>
      </c>
      <c r="AA30" s="5" t="s">
        <v>3</v>
      </c>
      <c r="AB30" s="5" t="s">
        <v>4</v>
      </c>
      <c r="AC30" s="8">
        <v>2</v>
      </c>
      <c r="AD30" s="5" t="s">
        <v>2</v>
      </c>
      <c r="AE30" s="5" t="s">
        <v>7</v>
      </c>
      <c r="AF30" s="5" t="s">
        <v>2</v>
      </c>
      <c r="AG30" s="8" t="s">
        <v>7</v>
      </c>
      <c r="AH30" s="5" t="s">
        <v>2</v>
      </c>
      <c r="AI30" s="8" t="s">
        <v>8</v>
      </c>
      <c r="AJ30" s="5" t="s">
        <v>2</v>
      </c>
      <c r="AK30" s="8" t="s">
        <v>7</v>
      </c>
      <c r="AL30" s="5" t="s">
        <v>3</v>
      </c>
      <c r="AM30" s="5" t="s">
        <v>1</v>
      </c>
      <c r="AN30" s="7">
        <v>3</v>
      </c>
      <c r="AO30" s="5" t="s">
        <v>2</v>
      </c>
      <c r="AP30" s="5" t="s">
        <v>7</v>
      </c>
      <c r="AQ30" s="5" t="s">
        <v>2</v>
      </c>
      <c r="AR30" s="7" t="s">
        <v>7</v>
      </c>
      <c r="AS30" s="5" t="s">
        <v>2</v>
      </c>
      <c r="AT30" s="7" t="s">
        <v>8</v>
      </c>
      <c r="AU30" s="5" t="s">
        <v>2</v>
      </c>
      <c r="AV30" s="7" t="s">
        <v>7</v>
      </c>
      <c r="AW30" s="5" t="s">
        <v>3</v>
      </c>
      <c r="AX30" s="5" t="s">
        <v>4</v>
      </c>
      <c r="AY30" s="7">
        <v>4</v>
      </c>
      <c r="AZ30" s="5" t="s">
        <v>2</v>
      </c>
      <c r="BA30" s="5" t="s">
        <v>7</v>
      </c>
      <c r="BB30" s="5" t="s">
        <v>2</v>
      </c>
      <c r="BC30" s="7" t="s">
        <v>7</v>
      </c>
      <c r="BD30" s="5" t="s">
        <v>2</v>
      </c>
      <c r="BE30" s="7" t="s">
        <v>8</v>
      </c>
      <c r="BF30" s="5" t="s">
        <v>2</v>
      </c>
      <c r="BG30" s="7" t="s">
        <v>7</v>
      </c>
      <c r="BH30" s="5" t="s">
        <v>3</v>
      </c>
      <c r="BI30" s="5"/>
      <c r="BJ30" s="5"/>
      <c r="BK30" s="7"/>
      <c r="BL30" s="5"/>
      <c r="BM30" s="5"/>
      <c r="BN30" s="5"/>
      <c r="BO30" s="7"/>
      <c r="BP30" s="5"/>
      <c r="BQ30" s="7"/>
      <c r="BR30" s="5"/>
      <c r="BS30" s="7"/>
      <c r="BT30" s="5"/>
      <c r="BU30" s="6"/>
      <c r="BV30" s="5" t="s">
        <v>1</v>
      </c>
      <c r="BW30" s="9" t="s">
        <v>5</v>
      </c>
      <c r="BX30" s="5" t="s">
        <v>2</v>
      </c>
      <c r="BY30" s="8" t="s">
        <v>7</v>
      </c>
      <c r="BZ30" s="5" t="s">
        <v>2</v>
      </c>
      <c r="CA30" s="8" t="s">
        <v>7</v>
      </c>
      <c r="CB30" s="5" t="s">
        <v>2</v>
      </c>
      <c r="CC30" s="8" t="s">
        <v>7</v>
      </c>
      <c r="CD30" s="5" t="s">
        <v>2</v>
      </c>
      <c r="CE30" s="8" t="s">
        <v>7</v>
      </c>
      <c r="CF30" s="5" t="s">
        <v>3</v>
      </c>
      <c r="CG30" s="6" t="s">
        <v>18</v>
      </c>
      <c r="CH30" s="11">
        <v>4375</v>
      </c>
      <c r="CI30" s="6">
        <v>17500</v>
      </c>
      <c r="CJ30" s="6"/>
      <c r="CK30" s="6"/>
      <c r="CL30" s="6"/>
      <c r="CM30" s="6"/>
      <c r="CN30" s="6">
        <v>0.05</v>
      </c>
      <c r="CO30" s="6" t="s">
        <v>34</v>
      </c>
      <c r="CP30" s="6"/>
      <c r="CQ30" s="6"/>
      <c r="CR30" s="6" t="s">
        <v>33</v>
      </c>
      <c r="CS30" s="6">
        <v>17500</v>
      </c>
      <c r="CT30" s="6" t="s">
        <v>31</v>
      </c>
      <c r="CU30" s="6">
        <v>4</v>
      </c>
      <c r="CV30" s="6" t="s">
        <v>32</v>
      </c>
      <c r="CW30" s="6">
        <v>4375</v>
      </c>
      <c r="CX30" s="6" t="s">
        <v>28</v>
      </c>
      <c r="CY30" s="6" t="s">
        <v>26</v>
      </c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 t="s">
        <v>36</v>
      </c>
      <c r="DN30" s="5" t="s">
        <v>19</v>
      </c>
      <c r="DO30" s="5" t="s">
        <v>23</v>
      </c>
      <c r="DP30" s="5" t="s">
        <v>1</v>
      </c>
      <c r="DQ30" s="7">
        <v>1</v>
      </c>
      <c r="DR30" s="5" t="s">
        <v>2</v>
      </c>
      <c r="DS30" s="7">
        <v>17500</v>
      </c>
      <c r="DT30" s="5" t="s">
        <v>2</v>
      </c>
      <c r="DU30" s="7" t="s">
        <v>7</v>
      </c>
      <c r="DV30" s="5" t="s">
        <v>2</v>
      </c>
      <c r="DW30" s="7" t="s">
        <v>190</v>
      </c>
      <c r="DX30" s="5" t="s">
        <v>2</v>
      </c>
      <c r="DY30" s="7" t="s">
        <v>7</v>
      </c>
      <c r="DZ30" s="5" t="s">
        <v>3</v>
      </c>
      <c r="EA30" s="5" t="s">
        <v>4</v>
      </c>
      <c r="EB30" s="8">
        <v>2</v>
      </c>
      <c r="EC30" s="5" t="s">
        <v>2</v>
      </c>
      <c r="ED30" s="5" t="s">
        <v>7</v>
      </c>
      <c r="EE30" s="5" t="s">
        <v>2</v>
      </c>
      <c r="EF30" s="8" t="s">
        <v>7</v>
      </c>
      <c r="EG30" s="5" t="s">
        <v>2</v>
      </c>
      <c r="EH30" s="8" t="s">
        <v>190</v>
      </c>
      <c r="EI30" s="5" t="s">
        <v>2</v>
      </c>
      <c r="EJ30" s="8" t="s">
        <v>7</v>
      </c>
      <c r="EK30" s="5" t="s">
        <v>3</v>
      </c>
      <c r="EL30" s="5" t="s">
        <v>1</v>
      </c>
      <c r="EM30" s="7">
        <v>3</v>
      </c>
      <c r="EN30" s="5" t="s">
        <v>2</v>
      </c>
      <c r="EO30" s="5" t="s">
        <v>7</v>
      </c>
      <c r="EP30" s="5" t="s">
        <v>2</v>
      </c>
      <c r="EQ30" s="7" t="s">
        <v>7</v>
      </c>
      <c r="ER30" s="5" t="s">
        <v>2</v>
      </c>
      <c r="ES30" s="7" t="s">
        <v>190</v>
      </c>
      <c r="ET30" s="5" t="s">
        <v>2</v>
      </c>
      <c r="EU30" s="7" t="s">
        <v>7</v>
      </c>
      <c r="EV30" s="5" t="s">
        <v>3</v>
      </c>
      <c r="EW30" s="5" t="s">
        <v>4</v>
      </c>
      <c r="EX30" s="7">
        <v>4</v>
      </c>
      <c r="EY30" s="5" t="s">
        <v>2</v>
      </c>
      <c r="EZ30" s="5" t="s">
        <v>7</v>
      </c>
      <c r="FA30" s="5" t="s">
        <v>2</v>
      </c>
      <c r="FB30" s="7" t="s">
        <v>7</v>
      </c>
      <c r="FC30" s="5" t="s">
        <v>2</v>
      </c>
      <c r="FD30" s="7" t="s">
        <v>190</v>
      </c>
      <c r="FE30" s="5" t="s">
        <v>2</v>
      </c>
      <c r="FF30" s="7" t="s">
        <v>7</v>
      </c>
      <c r="FG30" s="5" t="s">
        <v>3</v>
      </c>
      <c r="FH30" s="5"/>
      <c r="FI30" s="5"/>
      <c r="FJ30" s="7"/>
      <c r="FK30" s="5"/>
      <c r="FL30" s="5"/>
      <c r="FM30" s="5"/>
      <c r="FN30" s="7"/>
      <c r="FO30" s="5"/>
      <c r="FP30" s="7"/>
      <c r="FQ30" s="5"/>
      <c r="FR30" s="7"/>
      <c r="FS30" s="5"/>
      <c r="FT30" s="6"/>
      <c r="FU30" s="5" t="s">
        <v>1</v>
      </c>
      <c r="FV30" s="9" t="s">
        <v>5</v>
      </c>
      <c r="FW30" s="5" t="s">
        <v>2</v>
      </c>
      <c r="FX30" s="8" t="s">
        <v>7</v>
      </c>
      <c r="FY30" s="5" t="s">
        <v>2</v>
      </c>
      <c r="FZ30" s="8" t="s">
        <v>7</v>
      </c>
      <c r="GA30" s="5" t="s">
        <v>2</v>
      </c>
      <c r="GB30" s="8">
        <v>17500</v>
      </c>
      <c r="GC30" s="5" t="s">
        <v>2</v>
      </c>
      <c r="GD30" s="8" t="s">
        <v>7</v>
      </c>
      <c r="GE30" s="5" t="s">
        <v>3</v>
      </c>
      <c r="GF30" s="6" t="s">
        <v>18</v>
      </c>
    </row>
    <row r="31" spans="1:188" x14ac:dyDescent="0.25">
      <c r="A31" s="5" t="s">
        <v>9</v>
      </c>
      <c r="B31" s="5">
        <v>16700</v>
      </c>
      <c r="C31" s="5" t="s">
        <v>10</v>
      </c>
      <c r="D31" s="5" t="s">
        <v>11</v>
      </c>
      <c r="E31" s="5" t="s">
        <v>20</v>
      </c>
      <c r="F31" s="5" t="s">
        <v>21</v>
      </c>
      <c r="G31" s="5" t="s">
        <v>22</v>
      </c>
      <c r="H31" s="5">
        <v>8</v>
      </c>
      <c r="I31" s="5" t="s">
        <v>12</v>
      </c>
      <c r="J31" s="5">
        <v>3</v>
      </c>
      <c r="K31" s="5" t="s">
        <v>14</v>
      </c>
      <c r="L31" s="5" t="s">
        <v>30</v>
      </c>
      <c r="M31" s="5" t="s">
        <v>16</v>
      </c>
      <c r="N31" s="5"/>
      <c r="O31" s="5" t="s">
        <v>19</v>
      </c>
      <c r="P31" s="5" t="s">
        <v>23</v>
      </c>
      <c r="Q31" s="5" t="s">
        <v>1</v>
      </c>
      <c r="R31" s="7">
        <v>1</v>
      </c>
      <c r="S31" s="5" t="s">
        <v>2</v>
      </c>
      <c r="T31" s="7">
        <v>16700</v>
      </c>
      <c r="U31" s="5" t="s">
        <v>2</v>
      </c>
      <c r="V31" s="7" t="s">
        <v>7</v>
      </c>
      <c r="W31" s="5" t="s">
        <v>2</v>
      </c>
      <c r="X31" s="7" t="s">
        <v>8</v>
      </c>
      <c r="Y31" s="5" t="s">
        <v>2</v>
      </c>
      <c r="Z31" s="7" t="s">
        <v>7</v>
      </c>
      <c r="AA31" s="5" t="s">
        <v>3</v>
      </c>
      <c r="AB31" s="5" t="s">
        <v>4</v>
      </c>
      <c r="AC31" s="8">
        <v>2</v>
      </c>
      <c r="AD31" s="5" t="s">
        <v>2</v>
      </c>
      <c r="AE31" s="5" t="s">
        <v>7</v>
      </c>
      <c r="AF31" s="5" t="s">
        <v>2</v>
      </c>
      <c r="AG31" s="8" t="s">
        <v>7</v>
      </c>
      <c r="AH31" s="5" t="s">
        <v>2</v>
      </c>
      <c r="AI31" s="8" t="s">
        <v>8</v>
      </c>
      <c r="AJ31" s="5" t="s">
        <v>2</v>
      </c>
      <c r="AK31" s="8" t="s">
        <v>7</v>
      </c>
      <c r="AL31" s="5" t="s">
        <v>3</v>
      </c>
      <c r="AM31" s="5" t="s">
        <v>1</v>
      </c>
      <c r="AN31" s="7">
        <v>3</v>
      </c>
      <c r="AO31" s="5" t="s">
        <v>2</v>
      </c>
      <c r="AP31" s="5" t="s">
        <v>7</v>
      </c>
      <c r="AQ31" s="5" t="s">
        <v>2</v>
      </c>
      <c r="AR31" s="7" t="s">
        <v>7</v>
      </c>
      <c r="AS31" s="5" t="s">
        <v>2</v>
      </c>
      <c r="AT31" s="7" t="s">
        <v>8</v>
      </c>
      <c r="AU31" s="5" t="s">
        <v>2</v>
      </c>
      <c r="AV31" s="7" t="s">
        <v>7</v>
      </c>
      <c r="AW31" s="5" t="s">
        <v>3</v>
      </c>
      <c r="AX31" s="5"/>
      <c r="AY31" s="7"/>
      <c r="AZ31" s="5"/>
      <c r="BA31" s="5"/>
      <c r="BB31" s="5"/>
      <c r="BC31" s="7"/>
      <c r="BD31" s="5"/>
      <c r="BE31" s="7"/>
      <c r="BF31" s="5"/>
      <c r="BG31" s="7"/>
      <c r="BH31" s="5"/>
      <c r="BI31" s="5"/>
      <c r="BJ31" s="5"/>
      <c r="BK31" s="7"/>
      <c r="BL31" s="5"/>
      <c r="BM31" s="5"/>
      <c r="BN31" s="5"/>
      <c r="BO31" s="7"/>
      <c r="BP31" s="5"/>
      <c r="BQ31" s="7"/>
      <c r="BR31" s="5"/>
      <c r="BS31" s="7"/>
      <c r="BT31" s="5"/>
      <c r="BU31" s="6"/>
      <c r="BV31" s="5" t="s">
        <v>4</v>
      </c>
      <c r="BW31" s="9" t="s">
        <v>5</v>
      </c>
      <c r="BX31" s="5" t="s">
        <v>2</v>
      </c>
      <c r="BY31" s="8" t="s">
        <v>7</v>
      </c>
      <c r="BZ31" s="5" t="s">
        <v>2</v>
      </c>
      <c r="CA31" s="8" t="s">
        <v>7</v>
      </c>
      <c r="CB31" s="5" t="s">
        <v>2</v>
      </c>
      <c r="CC31" s="8" t="s">
        <v>7</v>
      </c>
      <c r="CD31" s="5" t="s">
        <v>2</v>
      </c>
      <c r="CE31" s="8" t="s">
        <v>7</v>
      </c>
      <c r="CF31" s="5" t="s">
        <v>3</v>
      </c>
      <c r="CG31" s="6" t="s">
        <v>18</v>
      </c>
      <c r="CH31" s="11">
        <v>5566.67</v>
      </c>
      <c r="CI31" s="6">
        <v>16700</v>
      </c>
      <c r="CJ31" s="6"/>
      <c r="CK31" s="6"/>
      <c r="CL31" s="6"/>
      <c r="CM31" s="6"/>
      <c r="CN31" s="6">
        <v>0.08</v>
      </c>
      <c r="CO31" s="6" t="s">
        <v>34</v>
      </c>
      <c r="CP31" s="6"/>
      <c r="CQ31" s="6"/>
      <c r="CR31" s="6" t="s">
        <v>33</v>
      </c>
      <c r="CS31" s="6">
        <v>16700</v>
      </c>
      <c r="CT31" s="6" t="s">
        <v>31</v>
      </c>
      <c r="CU31" s="6">
        <v>3</v>
      </c>
      <c r="CV31" s="6" t="s">
        <v>32</v>
      </c>
      <c r="CW31" s="6">
        <v>5566.67</v>
      </c>
      <c r="CX31" s="6" t="s">
        <v>28</v>
      </c>
      <c r="CY31" s="6" t="s">
        <v>26</v>
      </c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 t="s">
        <v>36</v>
      </c>
      <c r="DN31" s="5" t="s">
        <v>19</v>
      </c>
      <c r="DO31" s="5" t="s">
        <v>23</v>
      </c>
      <c r="DP31" s="5" t="s">
        <v>1</v>
      </c>
      <c r="DQ31" s="7">
        <v>1</v>
      </c>
      <c r="DR31" s="5" t="s">
        <v>2</v>
      </c>
      <c r="DS31" s="7">
        <v>16700</v>
      </c>
      <c r="DT31" s="5" t="s">
        <v>2</v>
      </c>
      <c r="DU31" s="7" t="s">
        <v>7</v>
      </c>
      <c r="DV31" s="5" t="s">
        <v>2</v>
      </c>
      <c r="DW31" s="7" t="s">
        <v>173</v>
      </c>
      <c r="DX31" s="5" t="s">
        <v>2</v>
      </c>
      <c r="DY31" s="7" t="s">
        <v>7</v>
      </c>
      <c r="DZ31" s="5" t="s">
        <v>3</v>
      </c>
      <c r="EA31" s="5" t="s">
        <v>4</v>
      </c>
      <c r="EB31" s="8">
        <v>2</v>
      </c>
      <c r="EC31" s="5" t="s">
        <v>2</v>
      </c>
      <c r="ED31" s="5" t="s">
        <v>7</v>
      </c>
      <c r="EE31" s="5" t="s">
        <v>2</v>
      </c>
      <c r="EF31" s="8" t="s">
        <v>7</v>
      </c>
      <c r="EG31" s="5" t="s">
        <v>2</v>
      </c>
      <c r="EH31" s="8" t="s">
        <v>173</v>
      </c>
      <c r="EI31" s="5" t="s">
        <v>2</v>
      </c>
      <c r="EJ31" s="8" t="s">
        <v>7</v>
      </c>
      <c r="EK31" s="5" t="s">
        <v>3</v>
      </c>
      <c r="EL31" s="5" t="s">
        <v>1</v>
      </c>
      <c r="EM31" s="7">
        <v>3</v>
      </c>
      <c r="EN31" s="5" t="s">
        <v>2</v>
      </c>
      <c r="EO31" s="5" t="s">
        <v>7</v>
      </c>
      <c r="EP31" s="5" t="s">
        <v>2</v>
      </c>
      <c r="EQ31" s="7" t="s">
        <v>7</v>
      </c>
      <c r="ER31" s="5" t="s">
        <v>2</v>
      </c>
      <c r="ES31" s="7" t="s">
        <v>173</v>
      </c>
      <c r="ET31" s="5" t="s">
        <v>2</v>
      </c>
      <c r="EU31" s="7" t="s">
        <v>7</v>
      </c>
      <c r="EV31" s="5" t="s">
        <v>3</v>
      </c>
      <c r="EW31" s="5"/>
      <c r="EX31" s="7"/>
      <c r="EY31" s="5"/>
      <c r="EZ31" s="5"/>
      <c r="FA31" s="5"/>
      <c r="FB31" s="7"/>
      <c r="FC31" s="5"/>
      <c r="FD31" s="7"/>
      <c r="FE31" s="5"/>
      <c r="FF31" s="7"/>
      <c r="FG31" s="5"/>
      <c r="FH31" s="5"/>
      <c r="FI31" s="5"/>
      <c r="FJ31" s="7"/>
      <c r="FK31" s="5"/>
      <c r="FL31" s="5"/>
      <c r="FM31" s="5"/>
      <c r="FN31" s="7"/>
      <c r="FO31" s="5"/>
      <c r="FP31" s="7"/>
      <c r="FQ31" s="5"/>
      <c r="FR31" s="7"/>
      <c r="FS31" s="5"/>
      <c r="FT31" s="6"/>
      <c r="FU31" s="5" t="s">
        <v>4</v>
      </c>
      <c r="FV31" s="9" t="s">
        <v>5</v>
      </c>
      <c r="FW31" s="5" t="s">
        <v>2</v>
      </c>
      <c r="FX31" s="8" t="s">
        <v>7</v>
      </c>
      <c r="FY31" s="5" t="s">
        <v>2</v>
      </c>
      <c r="FZ31" s="8" t="s">
        <v>7</v>
      </c>
      <c r="GA31" s="5" t="s">
        <v>2</v>
      </c>
      <c r="GB31" s="8">
        <v>16700</v>
      </c>
      <c r="GC31" s="5" t="s">
        <v>2</v>
      </c>
      <c r="GD31" s="8" t="s">
        <v>7</v>
      </c>
      <c r="GE31" s="5" t="s">
        <v>3</v>
      </c>
      <c r="GF31" s="6" t="s">
        <v>18</v>
      </c>
    </row>
    <row r="32" spans="1:188" x14ac:dyDescent="0.25">
      <c r="A32" s="5" t="s">
        <v>9</v>
      </c>
      <c r="B32" s="5">
        <v>17200</v>
      </c>
      <c r="C32" s="5" t="s">
        <v>10</v>
      </c>
      <c r="D32" s="5" t="s">
        <v>11</v>
      </c>
      <c r="E32" s="5" t="s">
        <v>20</v>
      </c>
      <c r="F32" s="5" t="s">
        <v>21</v>
      </c>
      <c r="G32" s="5" t="s">
        <v>22</v>
      </c>
      <c r="H32" s="5">
        <v>7</v>
      </c>
      <c r="I32" s="5" t="s">
        <v>12</v>
      </c>
      <c r="J32" s="5">
        <v>5</v>
      </c>
      <c r="K32" s="5" t="s">
        <v>14</v>
      </c>
      <c r="L32" s="5" t="s">
        <v>30</v>
      </c>
      <c r="M32" s="5" t="s">
        <v>16</v>
      </c>
      <c r="N32" s="5"/>
      <c r="O32" s="5" t="s">
        <v>19</v>
      </c>
      <c r="P32" s="5" t="s">
        <v>23</v>
      </c>
      <c r="Q32" s="5" t="s">
        <v>1</v>
      </c>
      <c r="R32" s="7">
        <v>1</v>
      </c>
      <c r="S32" s="5" t="s">
        <v>2</v>
      </c>
      <c r="T32" s="7">
        <v>17200</v>
      </c>
      <c r="U32" s="5" t="s">
        <v>2</v>
      </c>
      <c r="V32" s="7" t="s">
        <v>7</v>
      </c>
      <c r="W32" s="5" t="s">
        <v>2</v>
      </c>
      <c r="X32" s="7" t="s">
        <v>8</v>
      </c>
      <c r="Y32" s="5" t="s">
        <v>2</v>
      </c>
      <c r="Z32" s="7" t="s">
        <v>7</v>
      </c>
      <c r="AA32" s="5" t="s">
        <v>3</v>
      </c>
      <c r="AB32" s="5" t="s">
        <v>4</v>
      </c>
      <c r="AC32" s="8">
        <v>2</v>
      </c>
      <c r="AD32" s="5" t="s">
        <v>2</v>
      </c>
      <c r="AE32" s="5" t="s">
        <v>7</v>
      </c>
      <c r="AF32" s="5" t="s">
        <v>2</v>
      </c>
      <c r="AG32" s="8" t="s">
        <v>7</v>
      </c>
      <c r="AH32" s="5" t="s">
        <v>2</v>
      </c>
      <c r="AI32" s="8" t="s">
        <v>8</v>
      </c>
      <c r="AJ32" s="5" t="s">
        <v>2</v>
      </c>
      <c r="AK32" s="8" t="s">
        <v>7</v>
      </c>
      <c r="AL32" s="5" t="s">
        <v>3</v>
      </c>
      <c r="AM32" s="5" t="s">
        <v>1</v>
      </c>
      <c r="AN32" s="7">
        <v>3</v>
      </c>
      <c r="AO32" s="5" t="s">
        <v>2</v>
      </c>
      <c r="AP32" s="5" t="s">
        <v>7</v>
      </c>
      <c r="AQ32" s="5" t="s">
        <v>2</v>
      </c>
      <c r="AR32" s="7" t="s">
        <v>7</v>
      </c>
      <c r="AS32" s="5" t="s">
        <v>2</v>
      </c>
      <c r="AT32" s="7" t="s">
        <v>8</v>
      </c>
      <c r="AU32" s="5" t="s">
        <v>2</v>
      </c>
      <c r="AV32" s="7" t="s">
        <v>7</v>
      </c>
      <c r="AW32" s="5" t="s">
        <v>3</v>
      </c>
      <c r="AX32" s="5" t="s">
        <v>4</v>
      </c>
      <c r="AY32" s="7">
        <v>4</v>
      </c>
      <c r="AZ32" s="5" t="s">
        <v>2</v>
      </c>
      <c r="BA32" s="5" t="s">
        <v>7</v>
      </c>
      <c r="BB32" s="5" t="s">
        <v>2</v>
      </c>
      <c r="BC32" s="7" t="s">
        <v>7</v>
      </c>
      <c r="BD32" s="5" t="s">
        <v>2</v>
      </c>
      <c r="BE32" s="7" t="s">
        <v>8</v>
      </c>
      <c r="BF32" s="5" t="s">
        <v>2</v>
      </c>
      <c r="BG32" s="7" t="s">
        <v>7</v>
      </c>
      <c r="BH32" s="5" t="s">
        <v>3</v>
      </c>
      <c r="BI32" s="5"/>
      <c r="BJ32" s="5" t="s">
        <v>1</v>
      </c>
      <c r="BK32" s="7">
        <v>5</v>
      </c>
      <c r="BL32" s="5" t="s">
        <v>2</v>
      </c>
      <c r="BM32" s="5" t="s">
        <v>7</v>
      </c>
      <c r="BN32" s="5" t="s">
        <v>2</v>
      </c>
      <c r="BO32" s="7" t="s">
        <v>7</v>
      </c>
      <c r="BP32" s="5" t="s">
        <v>2</v>
      </c>
      <c r="BQ32" s="7" t="s">
        <v>8</v>
      </c>
      <c r="BR32" s="5" t="s">
        <v>2</v>
      </c>
      <c r="BS32" s="7" t="s">
        <v>7</v>
      </c>
      <c r="BT32" s="5" t="s">
        <v>3</v>
      </c>
      <c r="BU32" s="6"/>
      <c r="BV32" s="5" t="s">
        <v>4</v>
      </c>
      <c r="BW32" s="9" t="s">
        <v>5</v>
      </c>
      <c r="BX32" s="5" t="s">
        <v>2</v>
      </c>
      <c r="BY32" s="8" t="s">
        <v>7</v>
      </c>
      <c r="BZ32" s="5" t="s">
        <v>2</v>
      </c>
      <c r="CA32" s="8" t="s">
        <v>7</v>
      </c>
      <c r="CB32" s="5" t="s">
        <v>2</v>
      </c>
      <c r="CC32" s="8" t="s">
        <v>7</v>
      </c>
      <c r="CD32" s="5" t="s">
        <v>2</v>
      </c>
      <c r="CE32" s="8" t="s">
        <v>7</v>
      </c>
      <c r="CF32" s="5" t="s">
        <v>3</v>
      </c>
      <c r="CG32" s="6" t="s">
        <v>18</v>
      </c>
      <c r="CH32" s="11">
        <v>3440</v>
      </c>
      <c r="CI32" s="6">
        <v>17200</v>
      </c>
      <c r="CJ32" s="6"/>
      <c r="CK32" s="6"/>
      <c r="CL32" s="6"/>
      <c r="CM32" s="6"/>
      <c r="CN32" s="6">
        <v>7.0000000000000007E-2</v>
      </c>
      <c r="CO32" s="6" t="s">
        <v>34</v>
      </c>
      <c r="CP32" s="6"/>
      <c r="CQ32" s="6"/>
      <c r="CR32" s="6" t="s">
        <v>33</v>
      </c>
      <c r="CS32" s="6">
        <v>17200</v>
      </c>
      <c r="CT32" s="6" t="s">
        <v>31</v>
      </c>
      <c r="CU32" s="6">
        <v>5</v>
      </c>
      <c r="CV32" s="6" t="s">
        <v>32</v>
      </c>
      <c r="CW32" s="6">
        <v>3440</v>
      </c>
      <c r="CX32" s="6" t="s">
        <v>28</v>
      </c>
      <c r="CY32" s="6" t="s">
        <v>26</v>
      </c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 t="s">
        <v>36</v>
      </c>
      <c r="DN32" s="5" t="s">
        <v>19</v>
      </c>
      <c r="DO32" s="5" t="s">
        <v>23</v>
      </c>
      <c r="DP32" s="5" t="s">
        <v>1</v>
      </c>
      <c r="DQ32" s="7">
        <v>1</v>
      </c>
      <c r="DR32" s="5" t="s">
        <v>2</v>
      </c>
      <c r="DS32" s="7">
        <v>17200</v>
      </c>
      <c r="DT32" s="5" t="s">
        <v>2</v>
      </c>
      <c r="DU32" s="7" t="s">
        <v>7</v>
      </c>
      <c r="DV32" s="5" t="s">
        <v>2</v>
      </c>
      <c r="DW32" s="7" t="s">
        <v>41</v>
      </c>
      <c r="DX32" s="5" t="s">
        <v>2</v>
      </c>
      <c r="DY32" s="7" t="s">
        <v>7</v>
      </c>
      <c r="DZ32" s="5" t="s">
        <v>3</v>
      </c>
      <c r="EA32" s="5" t="s">
        <v>4</v>
      </c>
      <c r="EB32" s="8">
        <v>2</v>
      </c>
      <c r="EC32" s="5" t="s">
        <v>2</v>
      </c>
      <c r="ED32" s="5" t="s">
        <v>7</v>
      </c>
      <c r="EE32" s="5" t="s">
        <v>2</v>
      </c>
      <c r="EF32" s="8" t="s">
        <v>7</v>
      </c>
      <c r="EG32" s="5" t="s">
        <v>2</v>
      </c>
      <c r="EH32" s="8" t="s">
        <v>41</v>
      </c>
      <c r="EI32" s="5" t="s">
        <v>2</v>
      </c>
      <c r="EJ32" s="8" t="s">
        <v>7</v>
      </c>
      <c r="EK32" s="5" t="s">
        <v>3</v>
      </c>
      <c r="EL32" s="5" t="s">
        <v>1</v>
      </c>
      <c r="EM32" s="7">
        <v>3</v>
      </c>
      <c r="EN32" s="5" t="s">
        <v>2</v>
      </c>
      <c r="EO32" s="5" t="s">
        <v>7</v>
      </c>
      <c r="EP32" s="5" t="s">
        <v>2</v>
      </c>
      <c r="EQ32" s="7" t="s">
        <v>7</v>
      </c>
      <c r="ER32" s="5" t="s">
        <v>2</v>
      </c>
      <c r="ES32" s="7" t="s">
        <v>41</v>
      </c>
      <c r="ET32" s="5" t="s">
        <v>2</v>
      </c>
      <c r="EU32" s="7" t="s">
        <v>7</v>
      </c>
      <c r="EV32" s="5" t="s">
        <v>3</v>
      </c>
      <c r="EW32" s="5" t="s">
        <v>4</v>
      </c>
      <c r="EX32" s="7">
        <v>4</v>
      </c>
      <c r="EY32" s="5" t="s">
        <v>2</v>
      </c>
      <c r="EZ32" s="5" t="s">
        <v>7</v>
      </c>
      <c r="FA32" s="5" t="s">
        <v>2</v>
      </c>
      <c r="FB32" s="7" t="s">
        <v>7</v>
      </c>
      <c r="FC32" s="5" t="s">
        <v>2</v>
      </c>
      <c r="FD32" s="7" t="s">
        <v>41</v>
      </c>
      <c r="FE32" s="5" t="s">
        <v>2</v>
      </c>
      <c r="FF32" s="7" t="s">
        <v>7</v>
      </c>
      <c r="FG32" s="5" t="s">
        <v>3</v>
      </c>
      <c r="FH32" s="5"/>
      <c r="FI32" s="5" t="s">
        <v>1</v>
      </c>
      <c r="FJ32" s="7">
        <v>5</v>
      </c>
      <c r="FK32" s="5" t="s">
        <v>2</v>
      </c>
      <c r="FL32" s="5" t="s">
        <v>7</v>
      </c>
      <c r="FM32" s="5" t="s">
        <v>2</v>
      </c>
      <c r="FN32" s="7" t="s">
        <v>7</v>
      </c>
      <c r="FO32" s="5" t="s">
        <v>2</v>
      </c>
      <c r="FP32" s="7" t="s">
        <v>41</v>
      </c>
      <c r="FQ32" s="5" t="s">
        <v>2</v>
      </c>
      <c r="FR32" s="7" t="s">
        <v>7</v>
      </c>
      <c r="FS32" s="5" t="s">
        <v>3</v>
      </c>
      <c r="FT32" s="6"/>
      <c r="FU32" s="5" t="s">
        <v>4</v>
      </c>
      <c r="FV32" s="9" t="s">
        <v>5</v>
      </c>
      <c r="FW32" s="5" t="s">
        <v>2</v>
      </c>
      <c r="FX32" s="8" t="s">
        <v>7</v>
      </c>
      <c r="FY32" s="5" t="s">
        <v>2</v>
      </c>
      <c r="FZ32" s="8" t="s">
        <v>7</v>
      </c>
      <c r="GA32" s="5" t="s">
        <v>2</v>
      </c>
      <c r="GB32" s="8">
        <v>17200</v>
      </c>
      <c r="GC32" s="5" t="s">
        <v>2</v>
      </c>
      <c r="GD32" s="8" t="s">
        <v>7</v>
      </c>
      <c r="GE32" s="5" t="s">
        <v>3</v>
      </c>
      <c r="GF32" s="6" t="s">
        <v>18</v>
      </c>
    </row>
    <row r="33" spans="1:188" x14ac:dyDescent="0.25">
      <c r="A33" s="5" t="s">
        <v>9</v>
      </c>
      <c r="B33" s="5">
        <v>19700</v>
      </c>
      <c r="C33" s="5" t="s">
        <v>10</v>
      </c>
      <c r="D33" s="5" t="s">
        <v>11</v>
      </c>
      <c r="E33" s="5" t="s">
        <v>20</v>
      </c>
      <c r="F33" s="5" t="s">
        <v>21</v>
      </c>
      <c r="G33" s="5" t="s">
        <v>22</v>
      </c>
      <c r="H33" s="5">
        <v>6</v>
      </c>
      <c r="I33" s="5" t="s">
        <v>12</v>
      </c>
      <c r="J33" s="5">
        <v>4</v>
      </c>
      <c r="K33" s="5" t="s">
        <v>14</v>
      </c>
      <c r="L33" s="5" t="s">
        <v>30</v>
      </c>
      <c r="M33" s="5" t="s">
        <v>16</v>
      </c>
      <c r="N33" s="5"/>
      <c r="O33" s="5" t="s">
        <v>19</v>
      </c>
      <c r="P33" s="5" t="s">
        <v>23</v>
      </c>
      <c r="Q33" s="5" t="s">
        <v>1</v>
      </c>
      <c r="R33" s="7">
        <v>1</v>
      </c>
      <c r="S33" s="5" t="s">
        <v>2</v>
      </c>
      <c r="T33" s="7">
        <v>19700</v>
      </c>
      <c r="U33" s="5" t="s">
        <v>2</v>
      </c>
      <c r="V33" s="7" t="s">
        <v>7</v>
      </c>
      <c r="W33" s="5" t="s">
        <v>2</v>
      </c>
      <c r="X33" s="7" t="s">
        <v>8</v>
      </c>
      <c r="Y33" s="5" t="s">
        <v>2</v>
      </c>
      <c r="Z33" s="7" t="s">
        <v>7</v>
      </c>
      <c r="AA33" s="5" t="s">
        <v>3</v>
      </c>
      <c r="AB33" s="5" t="s">
        <v>4</v>
      </c>
      <c r="AC33" s="8">
        <v>2</v>
      </c>
      <c r="AD33" s="5" t="s">
        <v>2</v>
      </c>
      <c r="AE33" s="5" t="s">
        <v>7</v>
      </c>
      <c r="AF33" s="5" t="s">
        <v>2</v>
      </c>
      <c r="AG33" s="8" t="s">
        <v>7</v>
      </c>
      <c r="AH33" s="5" t="s">
        <v>2</v>
      </c>
      <c r="AI33" s="8" t="s">
        <v>8</v>
      </c>
      <c r="AJ33" s="5" t="s">
        <v>2</v>
      </c>
      <c r="AK33" s="8" t="s">
        <v>7</v>
      </c>
      <c r="AL33" s="5" t="s">
        <v>3</v>
      </c>
      <c r="AM33" s="5" t="s">
        <v>1</v>
      </c>
      <c r="AN33" s="7">
        <v>3</v>
      </c>
      <c r="AO33" s="5" t="s">
        <v>2</v>
      </c>
      <c r="AP33" s="5" t="s">
        <v>7</v>
      </c>
      <c r="AQ33" s="5" t="s">
        <v>2</v>
      </c>
      <c r="AR33" s="7" t="s">
        <v>7</v>
      </c>
      <c r="AS33" s="5" t="s">
        <v>2</v>
      </c>
      <c r="AT33" s="7" t="s">
        <v>8</v>
      </c>
      <c r="AU33" s="5" t="s">
        <v>2</v>
      </c>
      <c r="AV33" s="7" t="s">
        <v>7</v>
      </c>
      <c r="AW33" s="5" t="s">
        <v>3</v>
      </c>
      <c r="AX33" s="5" t="s">
        <v>4</v>
      </c>
      <c r="AY33" s="7">
        <v>4</v>
      </c>
      <c r="AZ33" s="5" t="s">
        <v>2</v>
      </c>
      <c r="BA33" s="5" t="s">
        <v>7</v>
      </c>
      <c r="BB33" s="5" t="s">
        <v>2</v>
      </c>
      <c r="BC33" s="7" t="s">
        <v>7</v>
      </c>
      <c r="BD33" s="5" t="s">
        <v>2</v>
      </c>
      <c r="BE33" s="7" t="s">
        <v>8</v>
      </c>
      <c r="BF33" s="5" t="s">
        <v>2</v>
      </c>
      <c r="BG33" s="7" t="s">
        <v>7</v>
      </c>
      <c r="BH33" s="5" t="s">
        <v>3</v>
      </c>
      <c r="BI33" s="5"/>
      <c r="BJ33" s="5"/>
      <c r="BK33" s="7"/>
      <c r="BL33" s="5"/>
      <c r="BM33" s="5"/>
      <c r="BN33" s="5"/>
      <c r="BO33" s="7"/>
      <c r="BP33" s="5"/>
      <c r="BQ33" s="7"/>
      <c r="BR33" s="5"/>
      <c r="BS33" s="7"/>
      <c r="BT33" s="5"/>
      <c r="BU33" s="6"/>
      <c r="BV33" s="5" t="s">
        <v>1</v>
      </c>
      <c r="BW33" s="9" t="s">
        <v>5</v>
      </c>
      <c r="BX33" s="5" t="s">
        <v>2</v>
      </c>
      <c r="BY33" s="8" t="s">
        <v>7</v>
      </c>
      <c r="BZ33" s="5" t="s">
        <v>2</v>
      </c>
      <c r="CA33" s="8" t="s">
        <v>7</v>
      </c>
      <c r="CB33" s="5" t="s">
        <v>2</v>
      </c>
      <c r="CC33" s="8" t="s">
        <v>7</v>
      </c>
      <c r="CD33" s="5" t="s">
        <v>2</v>
      </c>
      <c r="CE33" s="8" t="s">
        <v>7</v>
      </c>
      <c r="CF33" s="5" t="s">
        <v>3</v>
      </c>
      <c r="CG33" s="6" t="s">
        <v>18</v>
      </c>
      <c r="CH33" s="11">
        <v>4925</v>
      </c>
      <c r="CI33" s="6">
        <v>19700</v>
      </c>
      <c r="CJ33" s="6"/>
      <c r="CK33" s="6"/>
      <c r="CL33" s="6"/>
      <c r="CM33" s="6"/>
      <c r="CN33" s="6">
        <v>0.06</v>
      </c>
      <c r="CO33" s="6" t="s">
        <v>34</v>
      </c>
      <c r="CP33" s="6"/>
      <c r="CQ33" s="6"/>
      <c r="CR33" s="6" t="s">
        <v>33</v>
      </c>
      <c r="CS33" s="6">
        <v>19700</v>
      </c>
      <c r="CT33" s="6" t="s">
        <v>31</v>
      </c>
      <c r="CU33" s="6">
        <v>4</v>
      </c>
      <c r="CV33" s="6" t="s">
        <v>32</v>
      </c>
      <c r="CW33" s="6">
        <v>4925</v>
      </c>
      <c r="CX33" s="6" t="s">
        <v>28</v>
      </c>
      <c r="CY33" s="6" t="s">
        <v>26</v>
      </c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 t="s">
        <v>36</v>
      </c>
      <c r="DN33" s="5" t="s">
        <v>19</v>
      </c>
      <c r="DO33" s="5" t="s">
        <v>23</v>
      </c>
      <c r="DP33" s="5" t="s">
        <v>1</v>
      </c>
      <c r="DQ33" s="7">
        <v>1</v>
      </c>
      <c r="DR33" s="5" t="s">
        <v>2</v>
      </c>
      <c r="DS33" s="7">
        <v>19700</v>
      </c>
      <c r="DT33" s="5" t="s">
        <v>2</v>
      </c>
      <c r="DU33" s="7" t="s">
        <v>7</v>
      </c>
      <c r="DV33" s="5" t="s">
        <v>2</v>
      </c>
      <c r="DW33" s="7" t="s">
        <v>197</v>
      </c>
      <c r="DX33" s="5" t="s">
        <v>2</v>
      </c>
      <c r="DY33" s="7" t="s">
        <v>7</v>
      </c>
      <c r="DZ33" s="5" t="s">
        <v>3</v>
      </c>
      <c r="EA33" s="5" t="s">
        <v>4</v>
      </c>
      <c r="EB33" s="8">
        <v>2</v>
      </c>
      <c r="EC33" s="5" t="s">
        <v>2</v>
      </c>
      <c r="ED33" s="5" t="s">
        <v>7</v>
      </c>
      <c r="EE33" s="5" t="s">
        <v>2</v>
      </c>
      <c r="EF33" s="8" t="s">
        <v>7</v>
      </c>
      <c r="EG33" s="5" t="s">
        <v>2</v>
      </c>
      <c r="EH33" s="8" t="s">
        <v>197</v>
      </c>
      <c r="EI33" s="5" t="s">
        <v>2</v>
      </c>
      <c r="EJ33" s="8" t="s">
        <v>7</v>
      </c>
      <c r="EK33" s="5" t="s">
        <v>3</v>
      </c>
      <c r="EL33" s="5" t="s">
        <v>1</v>
      </c>
      <c r="EM33" s="7">
        <v>3</v>
      </c>
      <c r="EN33" s="5" t="s">
        <v>2</v>
      </c>
      <c r="EO33" s="5" t="s">
        <v>7</v>
      </c>
      <c r="EP33" s="5" t="s">
        <v>2</v>
      </c>
      <c r="EQ33" s="7" t="s">
        <v>7</v>
      </c>
      <c r="ER33" s="5" t="s">
        <v>2</v>
      </c>
      <c r="ES33" s="7" t="s">
        <v>197</v>
      </c>
      <c r="ET33" s="5" t="s">
        <v>2</v>
      </c>
      <c r="EU33" s="7" t="s">
        <v>7</v>
      </c>
      <c r="EV33" s="5" t="s">
        <v>3</v>
      </c>
      <c r="EW33" s="5" t="s">
        <v>4</v>
      </c>
      <c r="EX33" s="7">
        <v>4</v>
      </c>
      <c r="EY33" s="5" t="s">
        <v>2</v>
      </c>
      <c r="EZ33" s="5" t="s">
        <v>7</v>
      </c>
      <c r="FA33" s="5" t="s">
        <v>2</v>
      </c>
      <c r="FB33" s="7" t="s">
        <v>7</v>
      </c>
      <c r="FC33" s="5" t="s">
        <v>2</v>
      </c>
      <c r="FD33" s="7" t="s">
        <v>197</v>
      </c>
      <c r="FE33" s="5" t="s">
        <v>2</v>
      </c>
      <c r="FF33" s="7" t="s">
        <v>7</v>
      </c>
      <c r="FG33" s="5" t="s">
        <v>3</v>
      </c>
      <c r="FH33" s="5"/>
      <c r="FI33" s="5"/>
      <c r="FJ33" s="7"/>
      <c r="FK33" s="5"/>
      <c r="FL33" s="5"/>
      <c r="FM33" s="5"/>
      <c r="FN33" s="7"/>
      <c r="FO33" s="5"/>
      <c r="FP33" s="7"/>
      <c r="FQ33" s="5"/>
      <c r="FR33" s="7"/>
      <c r="FS33" s="5"/>
      <c r="FT33" s="6"/>
      <c r="FU33" s="5" t="s">
        <v>1</v>
      </c>
      <c r="FV33" s="9" t="s">
        <v>5</v>
      </c>
      <c r="FW33" s="5" t="s">
        <v>2</v>
      </c>
      <c r="FX33" s="8" t="s">
        <v>7</v>
      </c>
      <c r="FY33" s="5" t="s">
        <v>2</v>
      </c>
      <c r="FZ33" s="8" t="s">
        <v>7</v>
      </c>
      <c r="GA33" s="5" t="s">
        <v>2</v>
      </c>
      <c r="GB33" s="8">
        <v>19700</v>
      </c>
      <c r="GC33" s="5" t="s">
        <v>2</v>
      </c>
      <c r="GD33" s="8" t="s">
        <v>7</v>
      </c>
      <c r="GE33" s="5" t="s">
        <v>3</v>
      </c>
      <c r="GF33" s="6" t="s">
        <v>18</v>
      </c>
    </row>
    <row r="34" spans="1:188" x14ac:dyDescent="0.25">
      <c r="A34" s="5" t="s">
        <v>9</v>
      </c>
      <c r="B34" s="5">
        <v>4700</v>
      </c>
      <c r="C34" s="5" t="s">
        <v>10</v>
      </c>
      <c r="D34" s="5" t="s">
        <v>11</v>
      </c>
      <c r="E34" s="5" t="s">
        <v>20</v>
      </c>
      <c r="F34" s="5" t="s">
        <v>21</v>
      </c>
      <c r="G34" s="5" t="s">
        <v>22</v>
      </c>
      <c r="H34" s="5">
        <v>3</v>
      </c>
      <c r="I34" s="5" t="s">
        <v>12</v>
      </c>
      <c r="J34" s="5">
        <v>3</v>
      </c>
      <c r="K34" s="5" t="s">
        <v>14</v>
      </c>
      <c r="L34" s="5" t="s">
        <v>30</v>
      </c>
      <c r="M34" s="5" t="s">
        <v>16</v>
      </c>
      <c r="N34" s="5"/>
      <c r="O34" s="5" t="s">
        <v>19</v>
      </c>
      <c r="P34" s="5" t="s">
        <v>23</v>
      </c>
      <c r="Q34" s="5" t="s">
        <v>1</v>
      </c>
      <c r="R34" s="7">
        <v>1</v>
      </c>
      <c r="S34" s="5" t="s">
        <v>2</v>
      </c>
      <c r="T34" s="7">
        <v>4700</v>
      </c>
      <c r="U34" s="5" t="s">
        <v>2</v>
      </c>
      <c r="V34" s="7" t="s">
        <v>7</v>
      </c>
      <c r="W34" s="5" t="s">
        <v>2</v>
      </c>
      <c r="X34" s="7" t="s">
        <v>8</v>
      </c>
      <c r="Y34" s="5" t="s">
        <v>2</v>
      </c>
      <c r="Z34" s="7" t="s">
        <v>7</v>
      </c>
      <c r="AA34" s="5" t="s">
        <v>3</v>
      </c>
      <c r="AB34" s="5" t="s">
        <v>4</v>
      </c>
      <c r="AC34" s="8">
        <v>2</v>
      </c>
      <c r="AD34" s="5" t="s">
        <v>2</v>
      </c>
      <c r="AE34" s="5" t="s">
        <v>7</v>
      </c>
      <c r="AF34" s="5" t="s">
        <v>2</v>
      </c>
      <c r="AG34" s="8" t="s">
        <v>7</v>
      </c>
      <c r="AH34" s="5" t="s">
        <v>2</v>
      </c>
      <c r="AI34" s="8" t="s">
        <v>8</v>
      </c>
      <c r="AJ34" s="5" t="s">
        <v>2</v>
      </c>
      <c r="AK34" s="8" t="s">
        <v>7</v>
      </c>
      <c r="AL34" s="5" t="s">
        <v>3</v>
      </c>
      <c r="AM34" s="5" t="s">
        <v>1</v>
      </c>
      <c r="AN34" s="7">
        <v>3</v>
      </c>
      <c r="AO34" s="5" t="s">
        <v>2</v>
      </c>
      <c r="AP34" s="5" t="s">
        <v>7</v>
      </c>
      <c r="AQ34" s="5" t="s">
        <v>2</v>
      </c>
      <c r="AR34" s="7" t="s">
        <v>7</v>
      </c>
      <c r="AS34" s="5" t="s">
        <v>2</v>
      </c>
      <c r="AT34" s="7" t="s">
        <v>8</v>
      </c>
      <c r="AU34" s="5" t="s">
        <v>2</v>
      </c>
      <c r="AV34" s="7" t="s">
        <v>7</v>
      </c>
      <c r="AW34" s="5" t="s">
        <v>3</v>
      </c>
      <c r="AX34" s="5"/>
      <c r="AY34" s="7"/>
      <c r="AZ34" s="5"/>
      <c r="BA34" s="5"/>
      <c r="BB34" s="5"/>
      <c r="BC34" s="7"/>
      <c r="BD34" s="5"/>
      <c r="BE34" s="7"/>
      <c r="BF34" s="5"/>
      <c r="BG34" s="7"/>
      <c r="BH34" s="5"/>
      <c r="BI34" s="5"/>
      <c r="BJ34" s="5"/>
      <c r="BK34" s="7"/>
      <c r="BL34" s="5"/>
      <c r="BM34" s="5"/>
      <c r="BN34" s="5"/>
      <c r="BO34" s="7"/>
      <c r="BP34" s="5"/>
      <c r="BQ34" s="7"/>
      <c r="BR34" s="5"/>
      <c r="BS34" s="7"/>
      <c r="BT34" s="5"/>
      <c r="BU34" s="6"/>
      <c r="BV34" s="5" t="s">
        <v>4</v>
      </c>
      <c r="BW34" s="9" t="s">
        <v>5</v>
      </c>
      <c r="BX34" s="5" t="s">
        <v>2</v>
      </c>
      <c r="BY34" s="8" t="s">
        <v>7</v>
      </c>
      <c r="BZ34" s="5" t="s">
        <v>2</v>
      </c>
      <c r="CA34" s="8" t="s">
        <v>7</v>
      </c>
      <c r="CB34" s="5" t="s">
        <v>2</v>
      </c>
      <c r="CC34" s="8" t="s">
        <v>7</v>
      </c>
      <c r="CD34" s="5" t="s">
        <v>2</v>
      </c>
      <c r="CE34" s="8" t="s">
        <v>7</v>
      </c>
      <c r="CF34" s="5" t="s">
        <v>3</v>
      </c>
      <c r="CG34" s="6" t="s">
        <v>18</v>
      </c>
      <c r="CH34" s="11">
        <v>1566.67</v>
      </c>
      <c r="CI34" s="6">
        <v>4700</v>
      </c>
      <c r="CJ34" s="6"/>
      <c r="CK34" s="6"/>
      <c r="CL34" s="6"/>
      <c r="CM34" s="6"/>
      <c r="CN34" s="6">
        <v>0.03</v>
      </c>
      <c r="CO34" s="6" t="s">
        <v>34</v>
      </c>
      <c r="CP34" s="6"/>
      <c r="CQ34" s="6"/>
      <c r="CR34" s="6" t="s">
        <v>33</v>
      </c>
      <c r="CS34" s="6">
        <v>4700</v>
      </c>
      <c r="CT34" s="6" t="s">
        <v>31</v>
      </c>
      <c r="CU34" s="6">
        <v>3</v>
      </c>
      <c r="CV34" s="6" t="s">
        <v>32</v>
      </c>
      <c r="CW34" s="6">
        <v>1566.67</v>
      </c>
      <c r="CX34" s="6" t="s">
        <v>28</v>
      </c>
      <c r="CY34" s="6" t="s">
        <v>26</v>
      </c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 t="s">
        <v>36</v>
      </c>
      <c r="DN34" s="5" t="s">
        <v>19</v>
      </c>
      <c r="DO34" s="5" t="s">
        <v>23</v>
      </c>
      <c r="DP34" s="5" t="s">
        <v>1</v>
      </c>
      <c r="DQ34" s="7">
        <v>1</v>
      </c>
      <c r="DR34" s="5" t="s">
        <v>2</v>
      </c>
      <c r="DS34" s="7">
        <v>4700</v>
      </c>
      <c r="DT34" s="5" t="s">
        <v>2</v>
      </c>
      <c r="DU34" s="7" t="s">
        <v>7</v>
      </c>
      <c r="DV34" s="5" t="s">
        <v>2</v>
      </c>
      <c r="DW34" s="7" t="s">
        <v>150</v>
      </c>
      <c r="DX34" s="5" t="s">
        <v>2</v>
      </c>
      <c r="DY34" s="7" t="s">
        <v>7</v>
      </c>
      <c r="DZ34" s="5" t="s">
        <v>3</v>
      </c>
      <c r="EA34" s="5" t="s">
        <v>4</v>
      </c>
      <c r="EB34" s="8">
        <v>2</v>
      </c>
      <c r="EC34" s="5" t="s">
        <v>2</v>
      </c>
      <c r="ED34" s="5" t="s">
        <v>7</v>
      </c>
      <c r="EE34" s="5" t="s">
        <v>2</v>
      </c>
      <c r="EF34" s="8" t="s">
        <v>7</v>
      </c>
      <c r="EG34" s="5" t="s">
        <v>2</v>
      </c>
      <c r="EH34" s="8" t="s">
        <v>150</v>
      </c>
      <c r="EI34" s="5" t="s">
        <v>2</v>
      </c>
      <c r="EJ34" s="8" t="s">
        <v>7</v>
      </c>
      <c r="EK34" s="5" t="s">
        <v>3</v>
      </c>
      <c r="EL34" s="5" t="s">
        <v>1</v>
      </c>
      <c r="EM34" s="7">
        <v>3</v>
      </c>
      <c r="EN34" s="5" t="s">
        <v>2</v>
      </c>
      <c r="EO34" s="5" t="s">
        <v>7</v>
      </c>
      <c r="EP34" s="5" t="s">
        <v>2</v>
      </c>
      <c r="EQ34" s="7" t="s">
        <v>7</v>
      </c>
      <c r="ER34" s="5" t="s">
        <v>2</v>
      </c>
      <c r="ES34" s="7" t="s">
        <v>150</v>
      </c>
      <c r="ET34" s="5" t="s">
        <v>2</v>
      </c>
      <c r="EU34" s="7" t="s">
        <v>7</v>
      </c>
      <c r="EV34" s="5" t="s">
        <v>3</v>
      </c>
      <c r="EW34" s="5"/>
      <c r="EX34" s="7"/>
      <c r="EY34" s="5"/>
      <c r="EZ34" s="5"/>
      <c r="FA34" s="5"/>
      <c r="FB34" s="7"/>
      <c r="FC34" s="5"/>
      <c r="FD34" s="7"/>
      <c r="FE34" s="5"/>
      <c r="FF34" s="7"/>
      <c r="FG34" s="5"/>
      <c r="FH34" s="5"/>
      <c r="FI34" s="5"/>
      <c r="FJ34" s="7"/>
      <c r="FK34" s="5"/>
      <c r="FL34" s="5"/>
      <c r="FM34" s="5"/>
      <c r="FN34" s="7"/>
      <c r="FO34" s="5"/>
      <c r="FP34" s="7"/>
      <c r="FQ34" s="5"/>
      <c r="FR34" s="7"/>
      <c r="FS34" s="5"/>
      <c r="FT34" s="6"/>
      <c r="FU34" s="5" t="s">
        <v>4</v>
      </c>
      <c r="FV34" s="9" t="s">
        <v>5</v>
      </c>
      <c r="FW34" s="5" t="s">
        <v>2</v>
      </c>
      <c r="FX34" s="8" t="s">
        <v>7</v>
      </c>
      <c r="FY34" s="5" t="s">
        <v>2</v>
      </c>
      <c r="FZ34" s="8" t="s">
        <v>7</v>
      </c>
      <c r="GA34" s="5" t="s">
        <v>2</v>
      </c>
      <c r="GB34" s="8">
        <v>4700</v>
      </c>
      <c r="GC34" s="5" t="s">
        <v>2</v>
      </c>
      <c r="GD34" s="8" t="s">
        <v>7</v>
      </c>
      <c r="GE34" s="5" t="s">
        <v>3</v>
      </c>
      <c r="GF34" s="6" t="s">
        <v>18</v>
      </c>
    </row>
    <row r="35" spans="1:188" x14ac:dyDescent="0.25">
      <c r="A35" s="5" t="s">
        <v>9</v>
      </c>
      <c r="B35" s="5">
        <v>11200</v>
      </c>
      <c r="C35" s="5" t="s">
        <v>10</v>
      </c>
      <c r="D35" s="5" t="s">
        <v>11</v>
      </c>
      <c r="E35" s="5" t="s">
        <v>20</v>
      </c>
      <c r="F35" s="5" t="s">
        <v>21</v>
      </c>
      <c r="G35" s="5" t="s">
        <v>22</v>
      </c>
      <c r="H35" s="5">
        <v>5</v>
      </c>
      <c r="I35" s="5" t="s">
        <v>12</v>
      </c>
      <c r="J35" s="5">
        <v>5</v>
      </c>
      <c r="K35" s="5" t="s">
        <v>14</v>
      </c>
      <c r="L35" s="5" t="s">
        <v>30</v>
      </c>
      <c r="M35" s="5" t="s">
        <v>16</v>
      </c>
      <c r="N35" s="5"/>
      <c r="O35" s="5" t="s">
        <v>19</v>
      </c>
      <c r="P35" s="5" t="s">
        <v>23</v>
      </c>
      <c r="Q35" s="5" t="s">
        <v>1</v>
      </c>
      <c r="R35" s="7">
        <v>1</v>
      </c>
      <c r="S35" s="5" t="s">
        <v>2</v>
      </c>
      <c r="T35" s="7">
        <v>11200</v>
      </c>
      <c r="U35" s="5" t="s">
        <v>2</v>
      </c>
      <c r="V35" s="7" t="s">
        <v>7</v>
      </c>
      <c r="W35" s="5" t="s">
        <v>2</v>
      </c>
      <c r="X35" s="7" t="s">
        <v>8</v>
      </c>
      <c r="Y35" s="5" t="s">
        <v>2</v>
      </c>
      <c r="Z35" s="7" t="s">
        <v>7</v>
      </c>
      <c r="AA35" s="5" t="s">
        <v>3</v>
      </c>
      <c r="AB35" s="5" t="s">
        <v>4</v>
      </c>
      <c r="AC35" s="8">
        <v>2</v>
      </c>
      <c r="AD35" s="5" t="s">
        <v>2</v>
      </c>
      <c r="AE35" s="5" t="s">
        <v>7</v>
      </c>
      <c r="AF35" s="5" t="s">
        <v>2</v>
      </c>
      <c r="AG35" s="8" t="s">
        <v>7</v>
      </c>
      <c r="AH35" s="5" t="s">
        <v>2</v>
      </c>
      <c r="AI35" s="8" t="s">
        <v>8</v>
      </c>
      <c r="AJ35" s="5" t="s">
        <v>2</v>
      </c>
      <c r="AK35" s="8" t="s">
        <v>7</v>
      </c>
      <c r="AL35" s="5" t="s">
        <v>3</v>
      </c>
      <c r="AM35" s="5" t="s">
        <v>1</v>
      </c>
      <c r="AN35" s="7">
        <v>3</v>
      </c>
      <c r="AO35" s="5" t="s">
        <v>2</v>
      </c>
      <c r="AP35" s="5" t="s">
        <v>7</v>
      </c>
      <c r="AQ35" s="5" t="s">
        <v>2</v>
      </c>
      <c r="AR35" s="7" t="s">
        <v>7</v>
      </c>
      <c r="AS35" s="5" t="s">
        <v>2</v>
      </c>
      <c r="AT35" s="7" t="s">
        <v>8</v>
      </c>
      <c r="AU35" s="5" t="s">
        <v>2</v>
      </c>
      <c r="AV35" s="7" t="s">
        <v>7</v>
      </c>
      <c r="AW35" s="5" t="s">
        <v>3</v>
      </c>
      <c r="AX35" s="5" t="s">
        <v>4</v>
      </c>
      <c r="AY35" s="7">
        <v>4</v>
      </c>
      <c r="AZ35" s="5" t="s">
        <v>2</v>
      </c>
      <c r="BA35" s="5" t="s">
        <v>7</v>
      </c>
      <c r="BB35" s="5" t="s">
        <v>2</v>
      </c>
      <c r="BC35" s="7" t="s">
        <v>7</v>
      </c>
      <c r="BD35" s="5" t="s">
        <v>2</v>
      </c>
      <c r="BE35" s="7" t="s">
        <v>8</v>
      </c>
      <c r="BF35" s="5" t="s">
        <v>2</v>
      </c>
      <c r="BG35" s="7" t="s">
        <v>7</v>
      </c>
      <c r="BH35" s="5" t="s">
        <v>3</v>
      </c>
      <c r="BI35" s="5"/>
      <c r="BJ35" s="5" t="s">
        <v>1</v>
      </c>
      <c r="BK35" s="7">
        <v>5</v>
      </c>
      <c r="BL35" s="5" t="s">
        <v>2</v>
      </c>
      <c r="BM35" s="5" t="s">
        <v>7</v>
      </c>
      <c r="BN35" s="5" t="s">
        <v>2</v>
      </c>
      <c r="BO35" s="7" t="s">
        <v>7</v>
      </c>
      <c r="BP35" s="5" t="s">
        <v>2</v>
      </c>
      <c r="BQ35" s="7" t="s">
        <v>8</v>
      </c>
      <c r="BR35" s="5" t="s">
        <v>2</v>
      </c>
      <c r="BS35" s="7" t="s">
        <v>7</v>
      </c>
      <c r="BT35" s="5" t="s">
        <v>3</v>
      </c>
      <c r="BU35" s="6"/>
      <c r="BV35" s="5" t="s">
        <v>4</v>
      </c>
      <c r="BW35" s="9" t="s">
        <v>5</v>
      </c>
      <c r="BX35" s="5" t="s">
        <v>2</v>
      </c>
      <c r="BY35" s="8" t="s">
        <v>7</v>
      </c>
      <c r="BZ35" s="5" t="s">
        <v>2</v>
      </c>
      <c r="CA35" s="8" t="s">
        <v>7</v>
      </c>
      <c r="CB35" s="5" t="s">
        <v>2</v>
      </c>
      <c r="CC35" s="8" t="s">
        <v>7</v>
      </c>
      <c r="CD35" s="5" t="s">
        <v>2</v>
      </c>
      <c r="CE35" s="8" t="s">
        <v>7</v>
      </c>
      <c r="CF35" s="5" t="s">
        <v>3</v>
      </c>
      <c r="CG35" s="6" t="s">
        <v>18</v>
      </c>
      <c r="CH35" s="11">
        <v>2240</v>
      </c>
      <c r="CI35" s="6">
        <v>11200</v>
      </c>
      <c r="CJ35" s="6"/>
      <c r="CK35" s="6"/>
      <c r="CL35" s="6"/>
      <c r="CM35" s="6"/>
      <c r="CN35" s="6">
        <v>0.05</v>
      </c>
      <c r="CO35" s="6" t="s">
        <v>34</v>
      </c>
      <c r="CP35" s="6"/>
      <c r="CQ35" s="6"/>
      <c r="CR35" s="6" t="s">
        <v>33</v>
      </c>
      <c r="CS35" s="6">
        <v>11200</v>
      </c>
      <c r="CT35" s="6" t="s">
        <v>31</v>
      </c>
      <c r="CU35" s="6">
        <v>5</v>
      </c>
      <c r="CV35" s="6" t="s">
        <v>32</v>
      </c>
      <c r="CW35" s="6">
        <v>2240</v>
      </c>
      <c r="CX35" s="6" t="s">
        <v>28</v>
      </c>
      <c r="CY35" s="6" t="s">
        <v>26</v>
      </c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 t="s">
        <v>36</v>
      </c>
      <c r="DN35" s="5" t="s">
        <v>19</v>
      </c>
      <c r="DO35" s="5" t="s">
        <v>23</v>
      </c>
      <c r="DP35" s="5" t="s">
        <v>1</v>
      </c>
      <c r="DQ35" s="7">
        <v>1</v>
      </c>
      <c r="DR35" s="5" t="s">
        <v>2</v>
      </c>
      <c r="DS35" s="7">
        <v>11200</v>
      </c>
      <c r="DT35" s="5" t="s">
        <v>2</v>
      </c>
      <c r="DU35" s="7" t="s">
        <v>7</v>
      </c>
      <c r="DV35" s="5" t="s">
        <v>2</v>
      </c>
      <c r="DW35" s="7" t="s">
        <v>290</v>
      </c>
      <c r="DX35" s="5" t="s">
        <v>2</v>
      </c>
      <c r="DY35" s="7" t="s">
        <v>7</v>
      </c>
      <c r="DZ35" s="5" t="s">
        <v>3</v>
      </c>
      <c r="EA35" s="5" t="s">
        <v>4</v>
      </c>
      <c r="EB35" s="8">
        <v>2</v>
      </c>
      <c r="EC35" s="5" t="s">
        <v>2</v>
      </c>
      <c r="ED35" s="5" t="s">
        <v>7</v>
      </c>
      <c r="EE35" s="5" t="s">
        <v>2</v>
      </c>
      <c r="EF35" s="8" t="s">
        <v>7</v>
      </c>
      <c r="EG35" s="5" t="s">
        <v>2</v>
      </c>
      <c r="EH35" s="8" t="s">
        <v>290</v>
      </c>
      <c r="EI35" s="5" t="s">
        <v>2</v>
      </c>
      <c r="EJ35" s="8" t="s">
        <v>7</v>
      </c>
      <c r="EK35" s="5" t="s">
        <v>3</v>
      </c>
      <c r="EL35" s="5" t="s">
        <v>1</v>
      </c>
      <c r="EM35" s="7">
        <v>3</v>
      </c>
      <c r="EN35" s="5" t="s">
        <v>2</v>
      </c>
      <c r="EO35" s="5" t="s">
        <v>7</v>
      </c>
      <c r="EP35" s="5" t="s">
        <v>2</v>
      </c>
      <c r="EQ35" s="7" t="s">
        <v>7</v>
      </c>
      <c r="ER35" s="5" t="s">
        <v>2</v>
      </c>
      <c r="ES35" s="7" t="s">
        <v>290</v>
      </c>
      <c r="ET35" s="5" t="s">
        <v>2</v>
      </c>
      <c r="EU35" s="7" t="s">
        <v>7</v>
      </c>
      <c r="EV35" s="5" t="s">
        <v>3</v>
      </c>
      <c r="EW35" s="5" t="s">
        <v>4</v>
      </c>
      <c r="EX35" s="7">
        <v>4</v>
      </c>
      <c r="EY35" s="5" t="s">
        <v>2</v>
      </c>
      <c r="EZ35" s="5" t="s">
        <v>7</v>
      </c>
      <c r="FA35" s="5" t="s">
        <v>2</v>
      </c>
      <c r="FB35" s="7" t="s">
        <v>7</v>
      </c>
      <c r="FC35" s="5" t="s">
        <v>2</v>
      </c>
      <c r="FD35" s="7" t="s">
        <v>290</v>
      </c>
      <c r="FE35" s="5" t="s">
        <v>2</v>
      </c>
      <c r="FF35" s="7" t="s">
        <v>7</v>
      </c>
      <c r="FG35" s="5" t="s">
        <v>3</v>
      </c>
      <c r="FH35" s="5"/>
      <c r="FI35" s="5" t="s">
        <v>1</v>
      </c>
      <c r="FJ35" s="7">
        <v>5</v>
      </c>
      <c r="FK35" s="5" t="s">
        <v>2</v>
      </c>
      <c r="FL35" s="5" t="s">
        <v>7</v>
      </c>
      <c r="FM35" s="5" t="s">
        <v>2</v>
      </c>
      <c r="FN35" s="7" t="s">
        <v>7</v>
      </c>
      <c r="FO35" s="5" t="s">
        <v>2</v>
      </c>
      <c r="FP35" s="7" t="s">
        <v>290</v>
      </c>
      <c r="FQ35" s="5" t="s">
        <v>2</v>
      </c>
      <c r="FR35" s="7" t="s">
        <v>7</v>
      </c>
      <c r="FS35" s="5" t="s">
        <v>3</v>
      </c>
      <c r="FT35" s="6"/>
      <c r="FU35" s="5" t="s">
        <v>4</v>
      </c>
      <c r="FV35" s="9" t="s">
        <v>5</v>
      </c>
      <c r="FW35" s="5" t="s">
        <v>2</v>
      </c>
      <c r="FX35" s="8" t="s">
        <v>7</v>
      </c>
      <c r="FY35" s="5" t="s">
        <v>2</v>
      </c>
      <c r="FZ35" s="8" t="s">
        <v>7</v>
      </c>
      <c r="GA35" s="5" t="s">
        <v>2</v>
      </c>
      <c r="GB35" s="8">
        <v>11200</v>
      </c>
      <c r="GC35" s="5" t="s">
        <v>2</v>
      </c>
      <c r="GD35" s="8" t="s">
        <v>7</v>
      </c>
      <c r="GE35" s="5" t="s">
        <v>3</v>
      </c>
      <c r="GF35" s="6" t="s">
        <v>18</v>
      </c>
    </row>
    <row r="36" spans="1:188" x14ac:dyDescent="0.25">
      <c r="A36" s="5" t="s">
        <v>9</v>
      </c>
      <c r="B36" s="5">
        <v>3100</v>
      </c>
      <c r="C36" s="5" t="s">
        <v>10</v>
      </c>
      <c r="D36" s="5" t="s">
        <v>11</v>
      </c>
      <c r="E36" s="5" t="s">
        <v>20</v>
      </c>
      <c r="F36" s="5" t="s">
        <v>21</v>
      </c>
      <c r="G36" s="5" t="s">
        <v>22</v>
      </c>
      <c r="H36" s="5">
        <v>8</v>
      </c>
      <c r="I36" s="5" t="s">
        <v>12</v>
      </c>
      <c r="J36" s="5">
        <v>4</v>
      </c>
      <c r="K36" s="5" t="s">
        <v>14</v>
      </c>
      <c r="L36" s="5" t="s">
        <v>30</v>
      </c>
      <c r="M36" s="5" t="s">
        <v>16</v>
      </c>
      <c r="N36" s="5"/>
      <c r="O36" s="5" t="s">
        <v>19</v>
      </c>
      <c r="P36" s="5" t="s">
        <v>23</v>
      </c>
      <c r="Q36" s="5" t="s">
        <v>1</v>
      </c>
      <c r="R36" s="7">
        <v>1</v>
      </c>
      <c r="S36" s="5" t="s">
        <v>2</v>
      </c>
      <c r="T36" s="7">
        <v>3100</v>
      </c>
      <c r="U36" s="5" t="s">
        <v>2</v>
      </c>
      <c r="V36" s="7" t="s">
        <v>7</v>
      </c>
      <c r="W36" s="5" t="s">
        <v>2</v>
      </c>
      <c r="X36" s="7" t="s">
        <v>8</v>
      </c>
      <c r="Y36" s="5" t="s">
        <v>2</v>
      </c>
      <c r="Z36" s="7" t="s">
        <v>7</v>
      </c>
      <c r="AA36" s="5" t="s">
        <v>3</v>
      </c>
      <c r="AB36" s="5" t="s">
        <v>4</v>
      </c>
      <c r="AC36" s="8">
        <v>2</v>
      </c>
      <c r="AD36" s="5" t="s">
        <v>2</v>
      </c>
      <c r="AE36" s="5" t="s">
        <v>7</v>
      </c>
      <c r="AF36" s="5" t="s">
        <v>2</v>
      </c>
      <c r="AG36" s="8" t="s">
        <v>7</v>
      </c>
      <c r="AH36" s="5" t="s">
        <v>2</v>
      </c>
      <c r="AI36" s="8" t="s">
        <v>8</v>
      </c>
      <c r="AJ36" s="5" t="s">
        <v>2</v>
      </c>
      <c r="AK36" s="8" t="s">
        <v>7</v>
      </c>
      <c r="AL36" s="5" t="s">
        <v>3</v>
      </c>
      <c r="AM36" s="5" t="s">
        <v>1</v>
      </c>
      <c r="AN36" s="7">
        <v>3</v>
      </c>
      <c r="AO36" s="5" t="s">
        <v>2</v>
      </c>
      <c r="AP36" s="5" t="s">
        <v>7</v>
      </c>
      <c r="AQ36" s="5" t="s">
        <v>2</v>
      </c>
      <c r="AR36" s="7" t="s">
        <v>7</v>
      </c>
      <c r="AS36" s="5" t="s">
        <v>2</v>
      </c>
      <c r="AT36" s="7" t="s">
        <v>8</v>
      </c>
      <c r="AU36" s="5" t="s">
        <v>2</v>
      </c>
      <c r="AV36" s="7" t="s">
        <v>7</v>
      </c>
      <c r="AW36" s="5" t="s">
        <v>3</v>
      </c>
      <c r="AX36" s="5" t="s">
        <v>4</v>
      </c>
      <c r="AY36" s="7">
        <v>4</v>
      </c>
      <c r="AZ36" s="5" t="s">
        <v>2</v>
      </c>
      <c r="BA36" s="5" t="s">
        <v>7</v>
      </c>
      <c r="BB36" s="5" t="s">
        <v>2</v>
      </c>
      <c r="BC36" s="7" t="s">
        <v>7</v>
      </c>
      <c r="BD36" s="5" t="s">
        <v>2</v>
      </c>
      <c r="BE36" s="7" t="s">
        <v>8</v>
      </c>
      <c r="BF36" s="5" t="s">
        <v>2</v>
      </c>
      <c r="BG36" s="7" t="s">
        <v>7</v>
      </c>
      <c r="BH36" s="5" t="s">
        <v>3</v>
      </c>
      <c r="BI36" s="5"/>
      <c r="BJ36" s="5"/>
      <c r="BK36" s="7"/>
      <c r="BL36" s="5"/>
      <c r="BM36" s="5"/>
      <c r="BN36" s="5"/>
      <c r="BO36" s="7"/>
      <c r="BP36" s="5"/>
      <c r="BQ36" s="7"/>
      <c r="BR36" s="5"/>
      <c r="BS36" s="7"/>
      <c r="BT36" s="5"/>
      <c r="BU36" s="6"/>
      <c r="BV36" s="5" t="s">
        <v>1</v>
      </c>
      <c r="BW36" s="9" t="s">
        <v>5</v>
      </c>
      <c r="BX36" s="5" t="s">
        <v>2</v>
      </c>
      <c r="BY36" s="8" t="s">
        <v>7</v>
      </c>
      <c r="BZ36" s="5" t="s">
        <v>2</v>
      </c>
      <c r="CA36" s="8" t="s">
        <v>7</v>
      </c>
      <c r="CB36" s="5" t="s">
        <v>2</v>
      </c>
      <c r="CC36" s="8" t="s">
        <v>7</v>
      </c>
      <c r="CD36" s="5" t="s">
        <v>2</v>
      </c>
      <c r="CE36" s="8" t="s">
        <v>7</v>
      </c>
      <c r="CF36" s="5" t="s">
        <v>3</v>
      </c>
      <c r="CG36" s="6" t="s">
        <v>18</v>
      </c>
      <c r="CH36" s="11">
        <v>775</v>
      </c>
      <c r="CI36" s="6">
        <v>3100</v>
      </c>
      <c r="CJ36" s="6"/>
      <c r="CK36" s="6"/>
      <c r="CL36" s="6"/>
      <c r="CM36" s="6"/>
      <c r="CN36" s="6">
        <v>0.08</v>
      </c>
      <c r="CO36" s="6" t="s">
        <v>34</v>
      </c>
      <c r="CP36" s="6"/>
      <c r="CQ36" s="6"/>
      <c r="CR36" s="6" t="s">
        <v>33</v>
      </c>
      <c r="CS36" s="6">
        <v>3100</v>
      </c>
      <c r="CT36" s="6" t="s">
        <v>31</v>
      </c>
      <c r="CU36" s="6">
        <v>4</v>
      </c>
      <c r="CV36" s="6" t="s">
        <v>32</v>
      </c>
      <c r="CW36" s="6">
        <v>775</v>
      </c>
      <c r="CX36" s="6" t="s">
        <v>28</v>
      </c>
      <c r="CY36" s="6" t="s">
        <v>26</v>
      </c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 t="s">
        <v>36</v>
      </c>
      <c r="DN36" s="5" t="s">
        <v>19</v>
      </c>
      <c r="DO36" s="5" t="s">
        <v>23</v>
      </c>
      <c r="DP36" s="5" t="s">
        <v>1</v>
      </c>
      <c r="DQ36" s="7">
        <v>1</v>
      </c>
      <c r="DR36" s="5" t="s">
        <v>2</v>
      </c>
      <c r="DS36" s="7">
        <v>3100</v>
      </c>
      <c r="DT36" s="5" t="s">
        <v>2</v>
      </c>
      <c r="DU36" s="7" t="s">
        <v>7</v>
      </c>
      <c r="DV36" s="5" t="s">
        <v>2</v>
      </c>
      <c r="DW36" s="7" t="s">
        <v>42</v>
      </c>
      <c r="DX36" s="5" t="s">
        <v>2</v>
      </c>
      <c r="DY36" s="7" t="s">
        <v>7</v>
      </c>
      <c r="DZ36" s="5" t="s">
        <v>3</v>
      </c>
      <c r="EA36" s="5" t="s">
        <v>4</v>
      </c>
      <c r="EB36" s="8">
        <v>2</v>
      </c>
      <c r="EC36" s="5" t="s">
        <v>2</v>
      </c>
      <c r="ED36" s="5" t="s">
        <v>7</v>
      </c>
      <c r="EE36" s="5" t="s">
        <v>2</v>
      </c>
      <c r="EF36" s="8" t="s">
        <v>7</v>
      </c>
      <c r="EG36" s="5" t="s">
        <v>2</v>
      </c>
      <c r="EH36" s="8" t="s">
        <v>42</v>
      </c>
      <c r="EI36" s="5" t="s">
        <v>2</v>
      </c>
      <c r="EJ36" s="8" t="s">
        <v>7</v>
      </c>
      <c r="EK36" s="5" t="s">
        <v>3</v>
      </c>
      <c r="EL36" s="5" t="s">
        <v>1</v>
      </c>
      <c r="EM36" s="7">
        <v>3</v>
      </c>
      <c r="EN36" s="5" t="s">
        <v>2</v>
      </c>
      <c r="EO36" s="5" t="s">
        <v>7</v>
      </c>
      <c r="EP36" s="5" t="s">
        <v>2</v>
      </c>
      <c r="EQ36" s="7" t="s">
        <v>7</v>
      </c>
      <c r="ER36" s="5" t="s">
        <v>2</v>
      </c>
      <c r="ES36" s="7" t="s">
        <v>42</v>
      </c>
      <c r="ET36" s="5" t="s">
        <v>2</v>
      </c>
      <c r="EU36" s="7" t="s">
        <v>7</v>
      </c>
      <c r="EV36" s="5" t="s">
        <v>3</v>
      </c>
      <c r="EW36" s="5" t="s">
        <v>4</v>
      </c>
      <c r="EX36" s="7">
        <v>4</v>
      </c>
      <c r="EY36" s="5" t="s">
        <v>2</v>
      </c>
      <c r="EZ36" s="5" t="s">
        <v>7</v>
      </c>
      <c r="FA36" s="5" t="s">
        <v>2</v>
      </c>
      <c r="FB36" s="7" t="s">
        <v>7</v>
      </c>
      <c r="FC36" s="5" t="s">
        <v>2</v>
      </c>
      <c r="FD36" s="7" t="s">
        <v>42</v>
      </c>
      <c r="FE36" s="5" t="s">
        <v>2</v>
      </c>
      <c r="FF36" s="7" t="s">
        <v>7</v>
      </c>
      <c r="FG36" s="5" t="s">
        <v>3</v>
      </c>
      <c r="FH36" s="5"/>
      <c r="FI36" s="5"/>
      <c r="FJ36" s="7"/>
      <c r="FK36" s="5"/>
      <c r="FL36" s="5"/>
      <c r="FM36" s="5"/>
      <c r="FN36" s="7"/>
      <c r="FO36" s="5"/>
      <c r="FP36" s="7"/>
      <c r="FQ36" s="5"/>
      <c r="FR36" s="7"/>
      <c r="FS36" s="5"/>
      <c r="FT36" s="6"/>
      <c r="FU36" s="5" t="s">
        <v>1</v>
      </c>
      <c r="FV36" s="9" t="s">
        <v>5</v>
      </c>
      <c r="FW36" s="5" t="s">
        <v>2</v>
      </c>
      <c r="FX36" s="8" t="s">
        <v>7</v>
      </c>
      <c r="FY36" s="5" t="s">
        <v>2</v>
      </c>
      <c r="FZ36" s="8" t="s">
        <v>7</v>
      </c>
      <c r="GA36" s="5" t="s">
        <v>2</v>
      </c>
      <c r="GB36" s="8">
        <v>3100</v>
      </c>
      <c r="GC36" s="5" t="s">
        <v>2</v>
      </c>
      <c r="GD36" s="8" t="s">
        <v>7</v>
      </c>
      <c r="GE36" s="5" t="s">
        <v>3</v>
      </c>
      <c r="GF36" s="6" t="s">
        <v>18</v>
      </c>
    </row>
    <row r="37" spans="1:188" x14ac:dyDescent="0.25">
      <c r="A37" s="5" t="s">
        <v>9</v>
      </c>
      <c r="B37" s="5">
        <v>14700</v>
      </c>
      <c r="C37" s="5" t="s">
        <v>10</v>
      </c>
      <c r="D37" s="5" t="s">
        <v>11</v>
      </c>
      <c r="E37" s="5" t="s">
        <v>20</v>
      </c>
      <c r="F37" s="5" t="s">
        <v>21</v>
      </c>
      <c r="G37" s="5" t="s">
        <v>22</v>
      </c>
      <c r="H37" s="5">
        <v>2</v>
      </c>
      <c r="I37" s="5" t="s">
        <v>12</v>
      </c>
      <c r="J37" s="5">
        <v>3</v>
      </c>
      <c r="K37" s="5" t="s">
        <v>14</v>
      </c>
      <c r="L37" s="5" t="s">
        <v>30</v>
      </c>
      <c r="M37" s="5" t="s">
        <v>16</v>
      </c>
      <c r="N37" s="5"/>
      <c r="O37" s="5" t="s">
        <v>19</v>
      </c>
      <c r="P37" s="5" t="s">
        <v>23</v>
      </c>
      <c r="Q37" s="5" t="s">
        <v>1</v>
      </c>
      <c r="R37" s="7">
        <v>1</v>
      </c>
      <c r="S37" s="5" t="s">
        <v>2</v>
      </c>
      <c r="T37" s="7">
        <v>14700</v>
      </c>
      <c r="U37" s="5" t="s">
        <v>2</v>
      </c>
      <c r="V37" s="7" t="s">
        <v>7</v>
      </c>
      <c r="W37" s="5" t="s">
        <v>2</v>
      </c>
      <c r="X37" s="7" t="s">
        <v>8</v>
      </c>
      <c r="Y37" s="5" t="s">
        <v>2</v>
      </c>
      <c r="Z37" s="7" t="s">
        <v>7</v>
      </c>
      <c r="AA37" s="5" t="s">
        <v>3</v>
      </c>
      <c r="AB37" s="5" t="s">
        <v>4</v>
      </c>
      <c r="AC37" s="8">
        <v>2</v>
      </c>
      <c r="AD37" s="5" t="s">
        <v>2</v>
      </c>
      <c r="AE37" s="5" t="s">
        <v>7</v>
      </c>
      <c r="AF37" s="5" t="s">
        <v>2</v>
      </c>
      <c r="AG37" s="8" t="s">
        <v>7</v>
      </c>
      <c r="AH37" s="5" t="s">
        <v>2</v>
      </c>
      <c r="AI37" s="8" t="s">
        <v>8</v>
      </c>
      <c r="AJ37" s="5" t="s">
        <v>2</v>
      </c>
      <c r="AK37" s="8" t="s">
        <v>7</v>
      </c>
      <c r="AL37" s="5" t="s">
        <v>3</v>
      </c>
      <c r="AM37" s="5" t="s">
        <v>1</v>
      </c>
      <c r="AN37" s="7">
        <v>3</v>
      </c>
      <c r="AO37" s="5" t="s">
        <v>2</v>
      </c>
      <c r="AP37" s="5" t="s">
        <v>7</v>
      </c>
      <c r="AQ37" s="5" t="s">
        <v>2</v>
      </c>
      <c r="AR37" s="7" t="s">
        <v>7</v>
      </c>
      <c r="AS37" s="5" t="s">
        <v>2</v>
      </c>
      <c r="AT37" s="7" t="s">
        <v>8</v>
      </c>
      <c r="AU37" s="5" t="s">
        <v>2</v>
      </c>
      <c r="AV37" s="7" t="s">
        <v>7</v>
      </c>
      <c r="AW37" s="5" t="s">
        <v>3</v>
      </c>
      <c r="AX37" s="5"/>
      <c r="AY37" s="7"/>
      <c r="AZ37" s="5"/>
      <c r="BA37" s="5"/>
      <c r="BB37" s="5"/>
      <c r="BC37" s="7"/>
      <c r="BD37" s="5"/>
      <c r="BE37" s="7"/>
      <c r="BF37" s="5"/>
      <c r="BG37" s="7"/>
      <c r="BH37" s="5"/>
      <c r="BI37" s="5"/>
      <c r="BJ37" s="5"/>
      <c r="BK37" s="7"/>
      <c r="BL37" s="5"/>
      <c r="BM37" s="5"/>
      <c r="BN37" s="5"/>
      <c r="BO37" s="7"/>
      <c r="BP37" s="5"/>
      <c r="BQ37" s="7"/>
      <c r="BR37" s="5"/>
      <c r="BS37" s="7"/>
      <c r="BT37" s="5"/>
      <c r="BU37" s="6"/>
      <c r="BV37" s="5" t="s">
        <v>4</v>
      </c>
      <c r="BW37" s="9" t="s">
        <v>5</v>
      </c>
      <c r="BX37" s="5" t="s">
        <v>2</v>
      </c>
      <c r="BY37" s="8" t="s">
        <v>7</v>
      </c>
      <c r="BZ37" s="5" t="s">
        <v>2</v>
      </c>
      <c r="CA37" s="8" t="s">
        <v>7</v>
      </c>
      <c r="CB37" s="5" t="s">
        <v>2</v>
      </c>
      <c r="CC37" s="8" t="s">
        <v>7</v>
      </c>
      <c r="CD37" s="5" t="s">
        <v>2</v>
      </c>
      <c r="CE37" s="8" t="s">
        <v>7</v>
      </c>
      <c r="CF37" s="5" t="s">
        <v>3</v>
      </c>
      <c r="CG37" s="6" t="s">
        <v>18</v>
      </c>
      <c r="CH37" s="11">
        <v>4900</v>
      </c>
      <c r="CI37" s="6">
        <v>14700</v>
      </c>
      <c r="CJ37" s="6"/>
      <c r="CK37" s="6"/>
      <c r="CL37" s="6"/>
      <c r="CM37" s="6"/>
      <c r="CN37" s="6">
        <v>0.02</v>
      </c>
      <c r="CO37" s="6" t="s">
        <v>34</v>
      </c>
      <c r="CP37" s="6"/>
      <c r="CQ37" s="6"/>
      <c r="CR37" s="6" t="s">
        <v>33</v>
      </c>
      <c r="CS37" s="6">
        <v>14700</v>
      </c>
      <c r="CT37" s="6" t="s">
        <v>31</v>
      </c>
      <c r="CU37" s="6">
        <v>3</v>
      </c>
      <c r="CV37" s="6" t="s">
        <v>32</v>
      </c>
      <c r="CW37" s="6">
        <v>4900</v>
      </c>
      <c r="CX37" s="6" t="s">
        <v>28</v>
      </c>
      <c r="CY37" s="6" t="s">
        <v>26</v>
      </c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 t="s">
        <v>36</v>
      </c>
      <c r="DN37" s="5" t="s">
        <v>19</v>
      </c>
      <c r="DO37" s="5" t="s">
        <v>23</v>
      </c>
      <c r="DP37" s="5" t="s">
        <v>1</v>
      </c>
      <c r="DQ37" s="7">
        <v>1</v>
      </c>
      <c r="DR37" s="5" t="s">
        <v>2</v>
      </c>
      <c r="DS37" s="7">
        <v>14700</v>
      </c>
      <c r="DT37" s="5" t="s">
        <v>2</v>
      </c>
      <c r="DU37" s="7" t="s">
        <v>7</v>
      </c>
      <c r="DV37" s="5" t="s">
        <v>2</v>
      </c>
      <c r="DW37" s="7" t="s">
        <v>92</v>
      </c>
      <c r="DX37" s="5" t="s">
        <v>2</v>
      </c>
      <c r="DY37" s="7" t="s">
        <v>7</v>
      </c>
      <c r="DZ37" s="5" t="s">
        <v>3</v>
      </c>
      <c r="EA37" s="5" t="s">
        <v>4</v>
      </c>
      <c r="EB37" s="8">
        <v>2</v>
      </c>
      <c r="EC37" s="5" t="s">
        <v>2</v>
      </c>
      <c r="ED37" s="5" t="s">
        <v>7</v>
      </c>
      <c r="EE37" s="5" t="s">
        <v>2</v>
      </c>
      <c r="EF37" s="8" t="s">
        <v>7</v>
      </c>
      <c r="EG37" s="5" t="s">
        <v>2</v>
      </c>
      <c r="EH37" s="8" t="s">
        <v>92</v>
      </c>
      <c r="EI37" s="5" t="s">
        <v>2</v>
      </c>
      <c r="EJ37" s="8" t="s">
        <v>7</v>
      </c>
      <c r="EK37" s="5" t="s">
        <v>3</v>
      </c>
      <c r="EL37" s="5" t="s">
        <v>1</v>
      </c>
      <c r="EM37" s="7">
        <v>3</v>
      </c>
      <c r="EN37" s="5" t="s">
        <v>2</v>
      </c>
      <c r="EO37" s="5" t="s">
        <v>7</v>
      </c>
      <c r="EP37" s="5" t="s">
        <v>2</v>
      </c>
      <c r="EQ37" s="7" t="s">
        <v>7</v>
      </c>
      <c r="ER37" s="5" t="s">
        <v>2</v>
      </c>
      <c r="ES37" s="7" t="s">
        <v>92</v>
      </c>
      <c r="ET37" s="5" t="s">
        <v>2</v>
      </c>
      <c r="EU37" s="7" t="s">
        <v>7</v>
      </c>
      <c r="EV37" s="5" t="s">
        <v>3</v>
      </c>
      <c r="EW37" s="5"/>
      <c r="EX37" s="7"/>
      <c r="EY37" s="5"/>
      <c r="EZ37" s="5"/>
      <c r="FA37" s="5"/>
      <c r="FB37" s="7"/>
      <c r="FC37" s="5"/>
      <c r="FD37" s="7"/>
      <c r="FE37" s="5"/>
      <c r="FF37" s="7"/>
      <c r="FG37" s="5"/>
      <c r="FH37" s="5"/>
      <c r="FI37" s="5"/>
      <c r="FJ37" s="7"/>
      <c r="FK37" s="5"/>
      <c r="FL37" s="5"/>
      <c r="FM37" s="5"/>
      <c r="FN37" s="7"/>
      <c r="FO37" s="5"/>
      <c r="FP37" s="7"/>
      <c r="FQ37" s="5"/>
      <c r="FR37" s="7"/>
      <c r="FS37" s="5"/>
      <c r="FT37" s="6"/>
      <c r="FU37" s="5" t="s">
        <v>4</v>
      </c>
      <c r="FV37" s="9" t="s">
        <v>5</v>
      </c>
      <c r="FW37" s="5" t="s">
        <v>2</v>
      </c>
      <c r="FX37" s="8" t="s">
        <v>7</v>
      </c>
      <c r="FY37" s="5" t="s">
        <v>2</v>
      </c>
      <c r="FZ37" s="8" t="s">
        <v>7</v>
      </c>
      <c r="GA37" s="5" t="s">
        <v>2</v>
      </c>
      <c r="GB37" s="8">
        <v>14700</v>
      </c>
      <c r="GC37" s="5" t="s">
        <v>2</v>
      </c>
      <c r="GD37" s="8" t="s">
        <v>7</v>
      </c>
      <c r="GE37" s="5" t="s">
        <v>3</v>
      </c>
      <c r="GF37" s="6" t="s">
        <v>18</v>
      </c>
    </row>
    <row r="38" spans="1:188" x14ac:dyDescent="0.25">
      <c r="A38" s="5" t="s">
        <v>9</v>
      </c>
      <c r="B38" s="5">
        <v>1200</v>
      </c>
      <c r="C38" s="5" t="s">
        <v>10</v>
      </c>
      <c r="D38" s="5" t="s">
        <v>11</v>
      </c>
      <c r="E38" s="5" t="s">
        <v>20</v>
      </c>
      <c r="F38" s="5" t="s">
        <v>21</v>
      </c>
      <c r="G38" s="5" t="s">
        <v>22</v>
      </c>
      <c r="H38" s="5">
        <v>8</v>
      </c>
      <c r="I38" s="5" t="s">
        <v>12</v>
      </c>
      <c r="J38" s="5">
        <v>5</v>
      </c>
      <c r="K38" s="5" t="s">
        <v>14</v>
      </c>
      <c r="L38" s="5" t="s">
        <v>30</v>
      </c>
      <c r="M38" s="5" t="s">
        <v>16</v>
      </c>
      <c r="N38" s="5"/>
      <c r="O38" s="5" t="s">
        <v>19</v>
      </c>
      <c r="P38" s="5" t="s">
        <v>23</v>
      </c>
      <c r="Q38" s="5" t="s">
        <v>1</v>
      </c>
      <c r="R38" s="7">
        <v>1</v>
      </c>
      <c r="S38" s="5" t="s">
        <v>2</v>
      </c>
      <c r="T38" s="7">
        <v>1200</v>
      </c>
      <c r="U38" s="5" t="s">
        <v>2</v>
      </c>
      <c r="V38" s="7" t="s">
        <v>7</v>
      </c>
      <c r="W38" s="5" t="s">
        <v>2</v>
      </c>
      <c r="X38" s="7" t="s">
        <v>8</v>
      </c>
      <c r="Y38" s="5" t="s">
        <v>2</v>
      </c>
      <c r="Z38" s="7" t="s">
        <v>7</v>
      </c>
      <c r="AA38" s="5" t="s">
        <v>3</v>
      </c>
      <c r="AB38" s="5" t="s">
        <v>4</v>
      </c>
      <c r="AC38" s="8">
        <v>2</v>
      </c>
      <c r="AD38" s="5" t="s">
        <v>2</v>
      </c>
      <c r="AE38" s="5" t="s">
        <v>7</v>
      </c>
      <c r="AF38" s="5" t="s">
        <v>2</v>
      </c>
      <c r="AG38" s="8" t="s">
        <v>7</v>
      </c>
      <c r="AH38" s="5" t="s">
        <v>2</v>
      </c>
      <c r="AI38" s="8" t="s">
        <v>8</v>
      </c>
      <c r="AJ38" s="5" t="s">
        <v>2</v>
      </c>
      <c r="AK38" s="8" t="s">
        <v>7</v>
      </c>
      <c r="AL38" s="5" t="s">
        <v>3</v>
      </c>
      <c r="AM38" s="5" t="s">
        <v>1</v>
      </c>
      <c r="AN38" s="7">
        <v>3</v>
      </c>
      <c r="AO38" s="5" t="s">
        <v>2</v>
      </c>
      <c r="AP38" s="5" t="s">
        <v>7</v>
      </c>
      <c r="AQ38" s="5" t="s">
        <v>2</v>
      </c>
      <c r="AR38" s="7" t="s">
        <v>7</v>
      </c>
      <c r="AS38" s="5" t="s">
        <v>2</v>
      </c>
      <c r="AT38" s="7" t="s">
        <v>8</v>
      </c>
      <c r="AU38" s="5" t="s">
        <v>2</v>
      </c>
      <c r="AV38" s="7" t="s">
        <v>7</v>
      </c>
      <c r="AW38" s="5" t="s">
        <v>3</v>
      </c>
      <c r="AX38" s="5" t="s">
        <v>4</v>
      </c>
      <c r="AY38" s="7">
        <v>4</v>
      </c>
      <c r="AZ38" s="5" t="s">
        <v>2</v>
      </c>
      <c r="BA38" s="5" t="s">
        <v>7</v>
      </c>
      <c r="BB38" s="5" t="s">
        <v>2</v>
      </c>
      <c r="BC38" s="7" t="s">
        <v>7</v>
      </c>
      <c r="BD38" s="5" t="s">
        <v>2</v>
      </c>
      <c r="BE38" s="7" t="s">
        <v>8</v>
      </c>
      <c r="BF38" s="5" t="s">
        <v>2</v>
      </c>
      <c r="BG38" s="7" t="s">
        <v>7</v>
      </c>
      <c r="BH38" s="5" t="s">
        <v>3</v>
      </c>
      <c r="BI38" s="5"/>
      <c r="BJ38" s="5" t="s">
        <v>1</v>
      </c>
      <c r="BK38" s="7">
        <v>5</v>
      </c>
      <c r="BL38" s="5" t="s">
        <v>2</v>
      </c>
      <c r="BM38" s="5" t="s">
        <v>7</v>
      </c>
      <c r="BN38" s="5" t="s">
        <v>2</v>
      </c>
      <c r="BO38" s="7" t="s">
        <v>7</v>
      </c>
      <c r="BP38" s="5" t="s">
        <v>2</v>
      </c>
      <c r="BQ38" s="7" t="s">
        <v>8</v>
      </c>
      <c r="BR38" s="5" t="s">
        <v>2</v>
      </c>
      <c r="BS38" s="7" t="s">
        <v>7</v>
      </c>
      <c r="BT38" s="5" t="s">
        <v>3</v>
      </c>
      <c r="BU38" s="6"/>
      <c r="BV38" s="5" t="s">
        <v>4</v>
      </c>
      <c r="BW38" s="9" t="s">
        <v>5</v>
      </c>
      <c r="BX38" s="5" t="s">
        <v>2</v>
      </c>
      <c r="BY38" s="8" t="s">
        <v>7</v>
      </c>
      <c r="BZ38" s="5" t="s">
        <v>2</v>
      </c>
      <c r="CA38" s="8" t="s">
        <v>7</v>
      </c>
      <c r="CB38" s="5" t="s">
        <v>2</v>
      </c>
      <c r="CC38" s="8" t="s">
        <v>7</v>
      </c>
      <c r="CD38" s="5" t="s">
        <v>2</v>
      </c>
      <c r="CE38" s="8" t="s">
        <v>7</v>
      </c>
      <c r="CF38" s="5" t="s">
        <v>3</v>
      </c>
      <c r="CG38" s="6" t="s">
        <v>18</v>
      </c>
      <c r="CH38" s="11">
        <v>240</v>
      </c>
      <c r="CI38" s="6">
        <v>1200</v>
      </c>
      <c r="CJ38" s="6"/>
      <c r="CK38" s="6"/>
      <c r="CL38" s="6"/>
      <c r="CM38" s="6"/>
      <c r="CN38" s="6">
        <v>0.08</v>
      </c>
      <c r="CO38" s="6" t="s">
        <v>34</v>
      </c>
      <c r="CP38" s="6"/>
      <c r="CQ38" s="6"/>
      <c r="CR38" s="6" t="s">
        <v>33</v>
      </c>
      <c r="CS38" s="6">
        <v>1200</v>
      </c>
      <c r="CT38" s="6" t="s">
        <v>31</v>
      </c>
      <c r="CU38" s="6">
        <v>5</v>
      </c>
      <c r="CV38" s="6" t="s">
        <v>32</v>
      </c>
      <c r="CW38" s="6">
        <v>240</v>
      </c>
      <c r="CX38" s="6" t="s">
        <v>28</v>
      </c>
      <c r="CY38" s="6" t="s">
        <v>26</v>
      </c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 t="s">
        <v>36</v>
      </c>
      <c r="DN38" s="5" t="s">
        <v>19</v>
      </c>
      <c r="DO38" s="5" t="s">
        <v>23</v>
      </c>
      <c r="DP38" s="5" t="s">
        <v>1</v>
      </c>
      <c r="DQ38" s="7">
        <v>1</v>
      </c>
      <c r="DR38" s="5" t="s">
        <v>2</v>
      </c>
      <c r="DS38" s="7">
        <v>1200</v>
      </c>
      <c r="DT38" s="5" t="s">
        <v>2</v>
      </c>
      <c r="DU38" s="7" t="s">
        <v>7</v>
      </c>
      <c r="DV38" s="5" t="s">
        <v>2</v>
      </c>
      <c r="DW38" s="7" t="s">
        <v>118</v>
      </c>
      <c r="DX38" s="5" t="s">
        <v>2</v>
      </c>
      <c r="DY38" s="7" t="s">
        <v>7</v>
      </c>
      <c r="DZ38" s="5" t="s">
        <v>3</v>
      </c>
      <c r="EA38" s="5" t="s">
        <v>4</v>
      </c>
      <c r="EB38" s="8">
        <v>2</v>
      </c>
      <c r="EC38" s="5" t="s">
        <v>2</v>
      </c>
      <c r="ED38" s="5" t="s">
        <v>7</v>
      </c>
      <c r="EE38" s="5" t="s">
        <v>2</v>
      </c>
      <c r="EF38" s="8" t="s">
        <v>7</v>
      </c>
      <c r="EG38" s="5" t="s">
        <v>2</v>
      </c>
      <c r="EH38" s="8" t="s">
        <v>118</v>
      </c>
      <c r="EI38" s="5" t="s">
        <v>2</v>
      </c>
      <c r="EJ38" s="8" t="s">
        <v>7</v>
      </c>
      <c r="EK38" s="5" t="s">
        <v>3</v>
      </c>
      <c r="EL38" s="5" t="s">
        <v>1</v>
      </c>
      <c r="EM38" s="7">
        <v>3</v>
      </c>
      <c r="EN38" s="5" t="s">
        <v>2</v>
      </c>
      <c r="EO38" s="5" t="s">
        <v>7</v>
      </c>
      <c r="EP38" s="5" t="s">
        <v>2</v>
      </c>
      <c r="EQ38" s="7" t="s">
        <v>7</v>
      </c>
      <c r="ER38" s="5" t="s">
        <v>2</v>
      </c>
      <c r="ES38" s="7" t="s">
        <v>118</v>
      </c>
      <c r="ET38" s="5" t="s">
        <v>2</v>
      </c>
      <c r="EU38" s="7" t="s">
        <v>7</v>
      </c>
      <c r="EV38" s="5" t="s">
        <v>3</v>
      </c>
      <c r="EW38" s="5" t="s">
        <v>4</v>
      </c>
      <c r="EX38" s="7">
        <v>4</v>
      </c>
      <c r="EY38" s="5" t="s">
        <v>2</v>
      </c>
      <c r="EZ38" s="5" t="s">
        <v>7</v>
      </c>
      <c r="FA38" s="5" t="s">
        <v>2</v>
      </c>
      <c r="FB38" s="7" t="s">
        <v>7</v>
      </c>
      <c r="FC38" s="5" t="s">
        <v>2</v>
      </c>
      <c r="FD38" s="7" t="s">
        <v>118</v>
      </c>
      <c r="FE38" s="5" t="s">
        <v>2</v>
      </c>
      <c r="FF38" s="7" t="s">
        <v>7</v>
      </c>
      <c r="FG38" s="5" t="s">
        <v>3</v>
      </c>
      <c r="FH38" s="5"/>
      <c r="FI38" s="5" t="s">
        <v>1</v>
      </c>
      <c r="FJ38" s="7">
        <v>5</v>
      </c>
      <c r="FK38" s="5" t="s">
        <v>2</v>
      </c>
      <c r="FL38" s="5" t="s">
        <v>7</v>
      </c>
      <c r="FM38" s="5" t="s">
        <v>2</v>
      </c>
      <c r="FN38" s="7" t="s">
        <v>7</v>
      </c>
      <c r="FO38" s="5" t="s">
        <v>2</v>
      </c>
      <c r="FP38" s="7" t="s">
        <v>118</v>
      </c>
      <c r="FQ38" s="5" t="s">
        <v>2</v>
      </c>
      <c r="FR38" s="7" t="s">
        <v>7</v>
      </c>
      <c r="FS38" s="5" t="s">
        <v>3</v>
      </c>
      <c r="FT38" s="6"/>
      <c r="FU38" s="5" t="s">
        <v>4</v>
      </c>
      <c r="FV38" s="9" t="s">
        <v>5</v>
      </c>
      <c r="FW38" s="5" t="s">
        <v>2</v>
      </c>
      <c r="FX38" s="8" t="s">
        <v>7</v>
      </c>
      <c r="FY38" s="5" t="s">
        <v>2</v>
      </c>
      <c r="FZ38" s="8" t="s">
        <v>7</v>
      </c>
      <c r="GA38" s="5" t="s">
        <v>2</v>
      </c>
      <c r="GB38" s="8">
        <v>1200</v>
      </c>
      <c r="GC38" s="5" t="s">
        <v>2</v>
      </c>
      <c r="GD38" s="8" t="s">
        <v>7</v>
      </c>
      <c r="GE38" s="5" t="s">
        <v>3</v>
      </c>
      <c r="GF38" s="6" t="s">
        <v>18</v>
      </c>
    </row>
    <row r="39" spans="1:188" x14ac:dyDescent="0.25">
      <c r="A39" s="5" t="s">
        <v>9</v>
      </c>
      <c r="B39" s="5">
        <v>16100</v>
      </c>
      <c r="C39" s="5" t="s">
        <v>10</v>
      </c>
      <c r="D39" s="5" t="s">
        <v>11</v>
      </c>
      <c r="E39" s="5" t="s">
        <v>20</v>
      </c>
      <c r="F39" s="5" t="s">
        <v>21</v>
      </c>
      <c r="G39" s="5" t="s">
        <v>22</v>
      </c>
      <c r="H39" s="5">
        <v>7</v>
      </c>
      <c r="I39" s="5" t="s">
        <v>12</v>
      </c>
      <c r="J39" s="5">
        <v>4</v>
      </c>
      <c r="K39" s="5" t="s">
        <v>14</v>
      </c>
      <c r="L39" s="5" t="s">
        <v>30</v>
      </c>
      <c r="M39" s="5" t="s">
        <v>16</v>
      </c>
      <c r="N39" s="5"/>
      <c r="O39" s="5" t="s">
        <v>19</v>
      </c>
      <c r="P39" s="5" t="s">
        <v>23</v>
      </c>
      <c r="Q39" s="5" t="s">
        <v>1</v>
      </c>
      <c r="R39" s="7">
        <v>1</v>
      </c>
      <c r="S39" s="5" t="s">
        <v>2</v>
      </c>
      <c r="T39" s="7">
        <v>16100</v>
      </c>
      <c r="U39" s="5" t="s">
        <v>2</v>
      </c>
      <c r="V39" s="7" t="s">
        <v>7</v>
      </c>
      <c r="W39" s="5" t="s">
        <v>2</v>
      </c>
      <c r="X39" s="7" t="s">
        <v>8</v>
      </c>
      <c r="Y39" s="5" t="s">
        <v>2</v>
      </c>
      <c r="Z39" s="7" t="s">
        <v>7</v>
      </c>
      <c r="AA39" s="5" t="s">
        <v>3</v>
      </c>
      <c r="AB39" s="5" t="s">
        <v>4</v>
      </c>
      <c r="AC39" s="8">
        <v>2</v>
      </c>
      <c r="AD39" s="5" t="s">
        <v>2</v>
      </c>
      <c r="AE39" s="5" t="s">
        <v>7</v>
      </c>
      <c r="AF39" s="5" t="s">
        <v>2</v>
      </c>
      <c r="AG39" s="8" t="s">
        <v>7</v>
      </c>
      <c r="AH39" s="5" t="s">
        <v>2</v>
      </c>
      <c r="AI39" s="8" t="s">
        <v>8</v>
      </c>
      <c r="AJ39" s="5" t="s">
        <v>2</v>
      </c>
      <c r="AK39" s="8" t="s">
        <v>7</v>
      </c>
      <c r="AL39" s="5" t="s">
        <v>3</v>
      </c>
      <c r="AM39" s="5" t="s">
        <v>1</v>
      </c>
      <c r="AN39" s="7">
        <v>3</v>
      </c>
      <c r="AO39" s="5" t="s">
        <v>2</v>
      </c>
      <c r="AP39" s="5" t="s">
        <v>7</v>
      </c>
      <c r="AQ39" s="5" t="s">
        <v>2</v>
      </c>
      <c r="AR39" s="7" t="s">
        <v>7</v>
      </c>
      <c r="AS39" s="5" t="s">
        <v>2</v>
      </c>
      <c r="AT39" s="7" t="s">
        <v>8</v>
      </c>
      <c r="AU39" s="5" t="s">
        <v>2</v>
      </c>
      <c r="AV39" s="7" t="s">
        <v>7</v>
      </c>
      <c r="AW39" s="5" t="s">
        <v>3</v>
      </c>
      <c r="AX39" s="5" t="s">
        <v>4</v>
      </c>
      <c r="AY39" s="7">
        <v>4</v>
      </c>
      <c r="AZ39" s="5" t="s">
        <v>2</v>
      </c>
      <c r="BA39" s="5" t="s">
        <v>7</v>
      </c>
      <c r="BB39" s="5" t="s">
        <v>2</v>
      </c>
      <c r="BC39" s="7" t="s">
        <v>7</v>
      </c>
      <c r="BD39" s="5" t="s">
        <v>2</v>
      </c>
      <c r="BE39" s="7" t="s">
        <v>8</v>
      </c>
      <c r="BF39" s="5" t="s">
        <v>2</v>
      </c>
      <c r="BG39" s="7" t="s">
        <v>7</v>
      </c>
      <c r="BH39" s="5" t="s">
        <v>3</v>
      </c>
      <c r="BI39" s="5"/>
      <c r="BJ39" s="5"/>
      <c r="BK39" s="7"/>
      <c r="BL39" s="5"/>
      <c r="BM39" s="5"/>
      <c r="BN39" s="5"/>
      <c r="BO39" s="7"/>
      <c r="BP39" s="5"/>
      <c r="BQ39" s="7"/>
      <c r="BR39" s="5"/>
      <c r="BS39" s="7"/>
      <c r="BT39" s="5"/>
      <c r="BU39" s="6"/>
      <c r="BV39" s="5" t="s">
        <v>1</v>
      </c>
      <c r="BW39" s="9" t="s">
        <v>5</v>
      </c>
      <c r="BX39" s="5" t="s">
        <v>2</v>
      </c>
      <c r="BY39" s="8" t="s">
        <v>7</v>
      </c>
      <c r="BZ39" s="5" t="s">
        <v>2</v>
      </c>
      <c r="CA39" s="8" t="s">
        <v>7</v>
      </c>
      <c r="CB39" s="5" t="s">
        <v>2</v>
      </c>
      <c r="CC39" s="8" t="s">
        <v>7</v>
      </c>
      <c r="CD39" s="5" t="s">
        <v>2</v>
      </c>
      <c r="CE39" s="8" t="s">
        <v>7</v>
      </c>
      <c r="CF39" s="5" t="s">
        <v>3</v>
      </c>
      <c r="CG39" s="6" t="s">
        <v>18</v>
      </c>
      <c r="CH39" s="11">
        <v>4025</v>
      </c>
      <c r="CI39" s="6">
        <v>16100</v>
      </c>
      <c r="CJ39" s="6"/>
      <c r="CK39" s="6"/>
      <c r="CL39" s="6"/>
      <c r="CM39" s="6"/>
      <c r="CN39" s="6">
        <v>7.0000000000000007E-2</v>
      </c>
      <c r="CO39" s="6" t="s">
        <v>34</v>
      </c>
      <c r="CP39" s="6"/>
      <c r="CQ39" s="6"/>
      <c r="CR39" s="6" t="s">
        <v>33</v>
      </c>
      <c r="CS39" s="6">
        <v>16100</v>
      </c>
      <c r="CT39" s="6" t="s">
        <v>31</v>
      </c>
      <c r="CU39" s="6">
        <v>4</v>
      </c>
      <c r="CV39" s="6" t="s">
        <v>32</v>
      </c>
      <c r="CW39" s="6">
        <v>4025</v>
      </c>
      <c r="CX39" s="6" t="s">
        <v>28</v>
      </c>
      <c r="CY39" s="6" t="s">
        <v>26</v>
      </c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 t="s">
        <v>36</v>
      </c>
      <c r="DN39" s="5" t="s">
        <v>19</v>
      </c>
      <c r="DO39" s="5" t="s">
        <v>23</v>
      </c>
      <c r="DP39" s="5" t="s">
        <v>1</v>
      </c>
      <c r="DQ39" s="7">
        <v>1</v>
      </c>
      <c r="DR39" s="5" t="s">
        <v>2</v>
      </c>
      <c r="DS39" s="7">
        <v>16100</v>
      </c>
      <c r="DT39" s="5" t="s">
        <v>2</v>
      </c>
      <c r="DU39" s="7" t="s">
        <v>7</v>
      </c>
      <c r="DV39" s="5" t="s">
        <v>2</v>
      </c>
      <c r="DW39" s="7" t="s">
        <v>163</v>
      </c>
      <c r="DX39" s="5" t="s">
        <v>2</v>
      </c>
      <c r="DY39" s="7" t="s">
        <v>7</v>
      </c>
      <c r="DZ39" s="5" t="s">
        <v>3</v>
      </c>
      <c r="EA39" s="5" t="s">
        <v>4</v>
      </c>
      <c r="EB39" s="8">
        <v>2</v>
      </c>
      <c r="EC39" s="5" t="s">
        <v>2</v>
      </c>
      <c r="ED39" s="5" t="s">
        <v>7</v>
      </c>
      <c r="EE39" s="5" t="s">
        <v>2</v>
      </c>
      <c r="EF39" s="8" t="s">
        <v>7</v>
      </c>
      <c r="EG39" s="5" t="s">
        <v>2</v>
      </c>
      <c r="EH39" s="8" t="s">
        <v>163</v>
      </c>
      <c r="EI39" s="5" t="s">
        <v>2</v>
      </c>
      <c r="EJ39" s="8" t="s">
        <v>7</v>
      </c>
      <c r="EK39" s="5" t="s">
        <v>3</v>
      </c>
      <c r="EL39" s="5" t="s">
        <v>1</v>
      </c>
      <c r="EM39" s="7">
        <v>3</v>
      </c>
      <c r="EN39" s="5" t="s">
        <v>2</v>
      </c>
      <c r="EO39" s="5" t="s">
        <v>7</v>
      </c>
      <c r="EP39" s="5" t="s">
        <v>2</v>
      </c>
      <c r="EQ39" s="7" t="s">
        <v>7</v>
      </c>
      <c r="ER39" s="5" t="s">
        <v>2</v>
      </c>
      <c r="ES39" s="7" t="s">
        <v>163</v>
      </c>
      <c r="ET39" s="5" t="s">
        <v>2</v>
      </c>
      <c r="EU39" s="7" t="s">
        <v>7</v>
      </c>
      <c r="EV39" s="5" t="s">
        <v>3</v>
      </c>
      <c r="EW39" s="5" t="s">
        <v>4</v>
      </c>
      <c r="EX39" s="7">
        <v>4</v>
      </c>
      <c r="EY39" s="5" t="s">
        <v>2</v>
      </c>
      <c r="EZ39" s="5" t="s">
        <v>7</v>
      </c>
      <c r="FA39" s="5" t="s">
        <v>2</v>
      </c>
      <c r="FB39" s="7" t="s">
        <v>7</v>
      </c>
      <c r="FC39" s="5" t="s">
        <v>2</v>
      </c>
      <c r="FD39" s="7" t="s">
        <v>163</v>
      </c>
      <c r="FE39" s="5" t="s">
        <v>2</v>
      </c>
      <c r="FF39" s="7" t="s">
        <v>7</v>
      </c>
      <c r="FG39" s="5" t="s">
        <v>3</v>
      </c>
      <c r="FH39" s="5"/>
      <c r="FI39" s="5"/>
      <c r="FJ39" s="7"/>
      <c r="FK39" s="5"/>
      <c r="FL39" s="5"/>
      <c r="FM39" s="5"/>
      <c r="FN39" s="7"/>
      <c r="FO39" s="5"/>
      <c r="FP39" s="7"/>
      <c r="FQ39" s="5"/>
      <c r="FR39" s="7"/>
      <c r="FS39" s="5"/>
      <c r="FT39" s="6"/>
      <c r="FU39" s="5" t="s">
        <v>1</v>
      </c>
      <c r="FV39" s="9" t="s">
        <v>5</v>
      </c>
      <c r="FW39" s="5" t="s">
        <v>2</v>
      </c>
      <c r="FX39" s="8" t="s">
        <v>7</v>
      </c>
      <c r="FY39" s="5" t="s">
        <v>2</v>
      </c>
      <c r="FZ39" s="8" t="s">
        <v>7</v>
      </c>
      <c r="GA39" s="5" t="s">
        <v>2</v>
      </c>
      <c r="GB39" s="8">
        <v>16100</v>
      </c>
      <c r="GC39" s="5" t="s">
        <v>2</v>
      </c>
      <c r="GD39" s="8" t="s">
        <v>7</v>
      </c>
      <c r="GE39" s="5" t="s">
        <v>3</v>
      </c>
      <c r="GF39" s="6" t="s">
        <v>18</v>
      </c>
    </row>
    <row r="40" spans="1:188" x14ac:dyDescent="0.25">
      <c r="A40" s="5" t="s">
        <v>9</v>
      </c>
      <c r="B40" s="5">
        <v>12300</v>
      </c>
      <c r="C40" s="5" t="s">
        <v>10</v>
      </c>
      <c r="D40" s="5" t="s">
        <v>11</v>
      </c>
      <c r="E40" s="5" t="s">
        <v>20</v>
      </c>
      <c r="F40" s="5" t="s">
        <v>21</v>
      </c>
      <c r="G40" s="5" t="s">
        <v>22</v>
      </c>
      <c r="H40" s="5">
        <v>6</v>
      </c>
      <c r="I40" s="5" t="s">
        <v>12</v>
      </c>
      <c r="J40" s="5">
        <v>3</v>
      </c>
      <c r="K40" s="5" t="s">
        <v>14</v>
      </c>
      <c r="L40" s="5" t="s">
        <v>30</v>
      </c>
      <c r="M40" s="5" t="s">
        <v>16</v>
      </c>
      <c r="N40" s="5"/>
      <c r="O40" s="5" t="s">
        <v>19</v>
      </c>
      <c r="P40" s="5" t="s">
        <v>23</v>
      </c>
      <c r="Q40" s="5" t="s">
        <v>1</v>
      </c>
      <c r="R40" s="7">
        <v>1</v>
      </c>
      <c r="S40" s="5" t="s">
        <v>2</v>
      </c>
      <c r="T40" s="7">
        <v>12300</v>
      </c>
      <c r="U40" s="5" t="s">
        <v>2</v>
      </c>
      <c r="V40" s="7" t="s">
        <v>7</v>
      </c>
      <c r="W40" s="5" t="s">
        <v>2</v>
      </c>
      <c r="X40" s="7" t="s">
        <v>8</v>
      </c>
      <c r="Y40" s="5" t="s">
        <v>2</v>
      </c>
      <c r="Z40" s="7" t="s">
        <v>7</v>
      </c>
      <c r="AA40" s="5" t="s">
        <v>3</v>
      </c>
      <c r="AB40" s="5" t="s">
        <v>4</v>
      </c>
      <c r="AC40" s="8">
        <v>2</v>
      </c>
      <c r="AD40" s="5" t="s">
        <v>2</v>
      </c>
      <c r="AE40" s="5" t="s">
        <v>7</v>
      </c>
      <c r="AF40" s="5" t="s">
        <v>2</v>
      </c>
      <c r="AG40" s="8" t="s">
        <v>7</v>
      </c>
      <c r="AH40" s="5" t="s">
        <v>2</v>
      </c>
      <c r="AI40" s="8" t="s">
        <v>8</v>
      </c>
      <c r="AJ40" s="5" t="s">
        <v>2</v>
      </c>
      <c r="AK40" s="8" t="s">
        <v>7</v>
      </c>
      <c r="AL40" s="5" t="s">
        <v>3</v>
      </c>
      <c r="AM40" s="5" t="s">
        <v>1</v>
      </c>
      <c r="AN40" s="7">
        <v>3</v>
      </c>
      <c r="AO40" s="5" t="s">
        <v>2</v>
      </c>
      <c r="AP40" s="5" t="s">
        <v>7</v>
      </c>
      <c r="AQ40" s="5" t="s">
        <v>2</v>
      </c>
      <c r="AR40" s="7" t="s">
        <v>7</v>
      </c>
      <c r="AS40" s="5" t="s">
        <v>2</v>
      </c>
      <c r="AT40" s="7" t="s">
        <v>8</v>
      </c>
      <c r="AU40" s="5" t="s">
        <v>2</v>
      </c>
      <c r="AV40" s="7" t="s">
        <v>7</v>
      </c>
      <c r="AW40" s="5" t="s">
        <v>3</v>
      </c>
      <c r="AX40" s="5"/>
      <c r="AY40" s="7"/>
      <c r="AZ40" s="5"/>
      <c r="BA40" s="5"/>
      <c r="BB40" s="5"/>
      <c r="BC40" s="7"/>
      <c r="BD40" s="5"/>
      <c r="BE40" s="7"/>
      <c r="BF40" s="5"/>
      <c r="BG40" s="7"/>
      <c r="BH40" s="5"/>
      <c r="BI40" s="5"/>
      <c r="BJ40" s="5"/>
      <c r="BK40" s="7"/>
      <c r="BL40" s="5"/>
      <c r="BM40" s="5"/>
      <c r="BN40" s="5"/>
      <c r="BO40" s="7"/>
      <c r="BP40" s="5"/>
      <c r="BQ40" s="7"/>
      <c r="BR40" s="5"/>
      <c r="BS40" s="7"/>
      <c r="BT40" s="5"/>
      <c r="BU40" s="6"/>
      <c r="BV40" s="5" t="s">
        <v>4</v>
      </c>
      <c r="BW40" s="9" t="s">
        <v>5</v>
      </c>
      <c r="BX40" s="5" t="s">
        <v>2</v>
      </c>
      <c r="BY40" s="8" t="s">
        <v>7</v>
      </c>
      <c r="BZ40" s="5" t="s">
        <v>2</v>
      </c>
      <c r="CA40" s="8" t="s">
        <v>7</v>
      </c>
      <c r="CB40" s="5" t="s">
        <v>2</v>
      </c>
      <c r="CC40" s="8" t="s">
        <v>7</v>
      </c>
      <c r="CD40" s="5" t="s">
        <v>2</v>
      </c>
      <c r="CE40" s="8" t="s">
        <v>7</v>
      </c>
      <c r="CF40" s="5" t="s">
        <v>3</v>
      </c>
      <c r="CG40" s="6" t="s">
        <v>18</v>
      </c>
      <c r="CH40" s="11">
        <v>4100</v>
      </c>
      <c r="CI40" s="6">
        <v>12300</v>
      </c>
      <c r="CJ40" s="6"/>
      <c r="CK40" s="6"/>
      <c r="CL40" s="6"/>
      <c r="CM40" s="6"/>
      <c r="CN40" s="6">
        <v>0.06</v>
      </c>
      <c r="CO40" s="6" t="s">
        <v>34</v>
      </c>
      <c r="CP40" s="6"/>
      <c r="CQ40" s="6"/>
      <c r="CR40" s="6" t="s">
        <v>33</v>
      </c>
      <c r="CS40" s="6">
        <v>12300</v>
      </c>
      <c r="CT40" s="6" t="s">
        <v>31</v>
      </c>
      <c r="CU40" s="6">
        <v>3</v>
      </c>
      <c r="CV40" s="6" t="s">
        <v>32</v>
      </c>
      <c r="CW40" s="6">
        <v>4100</v>
      </c>
      <c r="CX40" s="6" t="s">
        <v>28</v>
      </c>
      <c r="CY40" s="6" t="s">
        <v>26</v>
      </c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 t="s">
        <v>36</v>
      </c>
      <c r="DN40" s="5" t="s">
        <v>19</v>
      </c>
      <c r="DO40" s="5" t="s">
        <v>23</v>
      </c>
      <c r="DP40" s="5" t="s">
        <v>1</v>
      </c>
      <c r="DQ40" s="7">
        <v>1</v>
      </c>
      <c r="DR40" s="5" t="s">
        <v>2</v>
      </c>
      <c r="DS40" s="7">
        <v>12300</v>
      </c>
      <c r="DT40" s="5" t="s">
        <v>2</v>
      </c>
      <c r="DU40" s="7" t="s">
        <v>7</v>
      </c>
      <c r="DV40" s="5" t="s">
        <v>2</v>
      </c>
      <c r="DW40" s="7" t="s">
        <v>281</v>
      </c>
      <c r="DX40" s="5" t="s">
        <v>2</v>
      </c>
      <c r="DY40" s="7" t="s">
        <v>7</v>
      </c>
      <c r="DZ40" s="5" t="s">
        <v>3</v>
      </c>
      <c r="EA40" s="5" t="s">
        <v>4</v>
      </c>
      <c r="EB40" s="8">
        <v>2</v>
      </c>
      <c r="EC40" s="5" t="s">
        <v>2</v>
      </c>
      <c r="ED40" s="5" t="s">
        <v>7</v>
      </c>
      <c r="EE40" s="5" t="s">
        <v>2</v>
      </c>
      <c r="EF40" s="8" t="s">
        <v>7</v>
      </c>
      <c r="EG40" s="5" t="s">
        <v>2</v>
      </c>
      <c r="EH40" s="8" t="s">
        <v>281</v>
      </c>
      <c r="EI40" s="5" t="s">
        <v>2</v>
      </c>
      <c r="EJ40" s="8" t="s">
        <v>7</v>
      </c>
      <c r="EK40" s="5" t="s">
        <v>3</v>
      </c>
      <c r="EL40" s="5" t="s">
        <v>1</v>
      </c>
      <c r="EM40" s="7">
        <v>3</v>
      </c>
      <c r="EN40" s="5" t="s">
        <v>2</v>
      </c>
      <c r="EO40" s="5" t="s">
        <v>7</v>
      </c>
      <c r="EP40" s="5" t="s">
        <v>2</v>
      </c>
      <c r="EQ40" s="7" t="s">
        <v>7</v>
      </c>
      <c r="ER40" s="5" t="s">
        <v>2</v>
      </c>
      <c r="ES40" s="7" t="s">
        <v>281</v>
      </c>
      <c r="ET40" s="5" t="s">
        <v>2</v>
      </c>
      <c r="EU40" s="7" t="s">
        <v>7</v>
      </c>
      <c r="EV40" s="5" t="s">
        <v>3</v>
      </c>
      <c r="EW40" s="5"/>
      <c r="EX40" s="7"/>
      <c r="EY40" s="5"/>
      <c r="EZ40" s="5"/>
      <c r="FA40" s="5"/>
      <c r="FB40" s="7"/>
      <c r="FC40" s="5"/>
      <c r="FD40" s="7"/>
      <c r="FE40" s="5"/>
      <c r="FF40" s="7"/>
      <c r="FG40" s="5"/>
      <c r="FH40" s="5"/>
      <c r="FI40" s="5"/>
      <c r="FJ40" s="7"/>
      <c r="FK40" s="5"/>
      <c r="FL40" s="5"/>
      <c r="FM40" s="5"/>
      <c r="FN40" s="7"/>
      <c r="FO40" s="5"/>
      <c r="FP40" s="7"/>
      <c r="FQ40" s="5"/>
      <c r="FR40" s="7"/>
      <c r="FS40" s="5"/>
      <c r="FT40" s="6"/>
      <c r="FU40" s="5" t="s">
        <v>4</v>
      </c>
      <c r="FV40" s="9" t="s">
        <v>5</v>
      </c>
      <c r="FW40" s="5" t="s">
        <v>2</v>
      </c>
      <c r="FX40" s="8" t="s">
        <v>7</v>
      </c>
      <c r="FY40" s="5" t="s">
        <v>2</v>
      </c>
      <c r="FZ40" s="8" t="s">
        <v>7</v>
      </c>
      <c r="GA40" s="5" t="s">
        <v>2</v>
      </c>
      <c r="GB40" s="8">
        <v>12300</v>
      </c>
      <c r="GC40" s="5" t="s">
        <v>2</v>
      </c>
      <c r="GD40" s="8" t="s">
        <v>7</v>
      </c>
      <c r="GE40" s="5" t="s">
        <v>3</v>
      </c>
      <c r="GF40" s="6" t="s">
        <v>18</v>
      </c>
    </row>
    <row r="41" spans="1:188" x14ac:dyDescent="0.25">
      <c r="A41" s="5" t="s">
        <v>9</v>
      </c>
      <c r="B41" s="5">
        <v>4200</v>
      </c>
      <c r="C41" s="5" t="s">
        <v>10</v>
      </c>
      <c r="D41" s="5" t="s">
        <v>11</v>
      </c>
      <c r="E41" s="5" t="s">
        <v>20</v>
      </c>
      <c r="F41" s="5" t="s">
        <v>21</v>
      </c>
      <c r="G41" s="5" t="s">
        <v>22</v>
      </c>
      <c r="H41" s="5">
        <v>7</v>
      </c>
      <c r="I41" s="5" t="s">
        <v>12</v>
      </c>
      <c r="J41" s="5">
        <v>5</v>
      </c>
      <c r="K41" s="5" t="s">
        <v>14</v>
      </c>
      <c r="L41" s="5" t="s">
        <v>30</v>
      </c>
      <c r="M41" s="5" t="s">
        <v>16</v>
      </c>
      <c r="N41" s="5"/>
      <c r="O41" s="5" t="s">
        <v>19</v>
      </c>
      <c r="P41" s="5" t="s">
        <v>23</v>
      </c>
      <c r="Q41" s="5" t="s">
        <v>1</v>
      </c>
      <c r="R41" s="7">
        <v>1</v>
      </c>
      <c r="S41" s="5" t="s">
        <v>2</v>
      </c>
      <c r="T41" s="7">
        <v>4200</v>
      </c>
      <c r="U41" s="5" t="s">
        <v>2</v>
      </c>
      <c r="V41" s="7" t="s">
        <v>7</v>
      </c>
      <c r="W41" s="5" t="s">
        <v>2</v>
      </c>
      <c r="X41" s="7" t="s">
        <v>8</v>
      </c>
      <c r="Y41" s="5" t="s">
        <v>2</v>
      </c>
      <c r="Z41" s="7" t="s">
        <v>7</v>
      </c>
      <c r="AA41" s="5" t="s">
        <v>3</v>
      </c>
      <c r="AB41" s="5" t="s">
        <v>4</v>
      </c>
      <c r="AC41" s="8">
        <v>2</v>
      </c>
      <c r="AD41" s="5" t="s">
        <v>2</v>
      </c>
      <c r="AE41" s="5" t="s">
        <v>7</v>
      </c>
      <c r="AF41" s="5" t="s">
        <v>2</v>
      </c>
      <c r="AG41" s="8" t="s">
        <v>7</v>
      </c>
      <c r="AH41" s="5" t="s">
        <v>2</v>
      </c>
      <c r="AI41" s="8" t="s">
        <v>8</v>
      </c>
      <c r="AJ41" s="5" t="s">
        <v>2</v>
      </c>
      <c r="AK41" s="8" t="s">
        <v>7</v>
      </c>
      <c r="AL41" s="5" t="s">
        <v>3</v>
      </c>
      <c r="AM41" s="5" t="s">
        <v>1</v>
      </c>
      <c r="AN41" s="7">
        <v>3</v>
      </c>
      <c r="AO41" s="5" t="s">
        <v>2</v>
      </c>
      <c r="AP41" s="5" t="s">
        <v>7</v>
      </c>
      <c r="AQ41" s="5" t="s">
        <v>2</v>
      </c>
      <c r="AR41" s="7" t="s">
        <v>7</v>
      </c>
      <c r="AS41" s="5" t="s">
        <v>2</v>
      </c>
      <c r="AT41" s="7" t="s">
        <v>8</v>
      </c>
      <c r="AU41" s="5" t="s">
        <v>2</v>
      </c>
      <c r="AV41" s="7" t="s">
        <v>7</v>
      </c>
      <c r="AW41" s="5" t="s">
        <v>3</v>
      </c>
      <c r="AX41" s="5" t="s">
        <v>4</v>
      </c>
      <c r="AY41" s="7">
        <v>4</v>
      </c>
      <c r="AZ41" s="5" t="s">
        <v>2</v>
      </c>
      <c r="BA41" s="5" t="s">
        <v>7</v>
      </c>
      <c r="BB41" s="5" t="s">
        <v>2</v>
      </c>
      <c r="BC41" s="7" t="s">
        <v>7</v>
      </c>
      <c r="BD41" s="5" t="s">
        <v>2</v>
      </c>
      <c r="BE41" s="7" t="s">
        <v>8</v>
      </c>
      <c r="BF41" s="5" t="s">
        <v>2</v>
      </c>
      <c r="BG41" s="7" t="s">
        <v>7</v>
      </c>
      <c r="BH41" s="5" t="s">
        <v>3</v>
      </c>
      <c r="BI41" s="5"/>
      <c r="BJ41" s="5" t="s">
        <v>1</v>
      </c>
      <c r="BK41" s="7">
        <v>5</v>
      </c>
      <c r="BL41" s="5" t="s">
        <v>2</v>
      </c>
      <c r="BM41" s="5" t="s">
        <v>7</v>
      </c>
      <c r="BN41" s="5" t="s">
        <v>2</v>
      </c>
      <c r="BO41" s="7" t="s">
        <v>7</v>
      </c>
      <c r="BP41" s="5" t="s">
        <v>2</v>
      </c>
      <c r="BQ41" s="7" t="s">
        <v>8</v>
      </c>
      <c r="BR41" s="5" t="s">
        <v>2</v>
      </c>
      <c r="BS41" s="7" t="s">
        <v>7</v>
      </c>
      <c r="BT41" s="5" t="s">
        <v>3</v>
      </c>
      <c r="BU41" s="6"/>
      <c r="BV41" s="5" t="s">
        <v>4</v>
      </c>
      <c r="BW41" s="9" t="s">
        <v>5</v>
      </c>
      <c r="BX41" s="5" t="s">
        <v>2</v>
      </c>
      <c r="BY41" s="8" t="s">
        <v>7</v>
      </c>
      <c r="BZ41" s="5" t="s">
        <v>2</v>
      </c>
      <c r="CA41" s="8" t="s">
        <v>7</v>
      </c>
      <c r="CB41" s="5" t="s">
        <v>2</v>
      </c>
      <c r="CC41" s="8" t="s">
        <v>7</v>
      </c>
      <c r="CD41" s="5" t="s">
        <v>2</v>
      </c>
      <c r="CE41" s="8" t="s">
        <v>7</v>
      </c>
      <c r="CF41" s="5" t="s">
        <v>3</v>
      </c>
      <c r="CG41" s="6" t="s">
        <v>18</v>
      </c>
      <c r="CH41" s="11">
        <v>840</v>
      </c>
      <c r="CI41" s="6">
        <v>4200</v>
      </c>
      <c r="CJ41" s="6"/>
      <c r="CK41" s="6"/>
      <c r="CL41" s="6"/>
      <c r="CM41" s="6"/>
      <c r="CN41" s="6">
        <v>7.0000000000000007E-2</v>
      </c>
      <c r="CO41" s="6" t="s">
        <v>34</v>
      </c>
      <c r="CP41" s="6"/>
      <c r="CQ41" s="6"/>
      <c r="CR41" s="6" t="s">
        <v>33</v>
      </c>
      <c r="CS41" s="6">
        <v>4200</v>
      </c>
      <c r="CT41" s="6" t="s">
        <v>31</v>
      </c>
      <c r="CU41" s="6">
        <v>5</v>
      </c>
      <c r="CV41" s="6" t="s">
        <v>32</v>
      </c>
      <c r="CW41" s="6">
        <v>840</v>
      </c>
      <c r="CX41" s="6" t="s">
        <v>28</v>
      </c>
      <c r="CY41" s="6" t="s">
        <v>26</v>
      </c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 t="s">
        <v>36</v>
      </c>
      <c r="DN41" s="5" t="s">
        <v>19</v>
      </c>
      <c r="DO41" s="5" t="s">
        <v>23</v>
      </c>
      <c r="DP41" s="5" t="s">
        <v>1</v>
      </c>
      <c r="DQ41" s="7">
        <v>1</v>
      </c>
      <c r="DR41" s="5" t="s">
        <v>2</v>
      </c>
      <c r="DS41" s="7">
        <v>4200</v>
      </c>
      <c r="DT41" s="5" t="s">
        <v>2</v>
      </c>
      <c r="DU41" s="7" t="s">
        <v>7</v>
      </c>
      <c r="DV41" s="5" t="s">
        <v>2</v>
      </c>
      <c r="DW41" s="7" t="s">
        <v>146</v>
      </c>
      <c r="DX41" s="5" t="s">
        <v>2</v>
      </c>
      <c r="DY41" s="7" t="s">
        <v>7</v>
      </c>
      <c r="DZ41" s="5" t="s">
        <v>3</v>
      </c>
      <c r="EA41" s="5" t="s">
        <v>4</v>
      </c>
      <c r="EB41" s="8">
        <v>2</v>
      </c>
      <c r="EC41" s="5" t="s">
        <v>2</v>
      </c>
      <c r="ED41" s="5" t="s">
        <v>7</v>
      </c>
      <c r="EE41" s="5" t="s">
        <v>2</v>
      </c>
      <c r="EF41" s="8" t="s">
        <v>7</v>
      </c>
      <c r="EG41" s="5" t="s">
        <v>2</v>
      </c>
      <c r="EH41" s="8" t="s">
        <v>146</v>
      </c>
      <c r="EI41" s="5" t="s">
        <v>2</v>
      </c>
      <c r="EJ41" s="8" t="s">
        <v>7</v>
      </c>
      <c r="EK41" s="5" t="s">
        <v>3</v>
      </c>
      <c r="EL41" s="5" t="s">
        <v>1</v>
      </c>
      <c r="EM41" s="7">
        <v>3</v>
      </c>
      <c r="EN41" s="5" t="s">
        <v>2</v>
      </c>
      <c r="EO41" s="5" t="s">
        <v>7</v>
      </c>
      <c r="EP41" s="5" t="s">
        <v>2</v>
      </c>
      <c r="EQ41" s="7" t="s">
        <v>7</v>
      </c>
      <c r="ER41" s="5" t="s">
        <v>2</v>
      </c>
      <c r="ES41" s="7" t="s">
        <v>146</v>
      </c>
      <c r="ET41" s="5" t="s">
        <v>2</v>
      </c>
      <c r="EU41" s="7" t="s">
        <v>7</v>
      </c>
      <c r="EV41" s="5" t="s">
        <v>3</v>
      </c>
      <c r="EW41" s="5" t="s">
        <v>4</v>
      </c>
      <c r="EX41" s="7">
        <v>4</v>
      </c>
      <c r="EY41" s="5" t="s">
        <v>2</v>
      </c>
      <c r="EZ41" s="5" t="s">
        <v>7</v>
      </c>
      <c r="FA41" s="5" t="s">
        <v>2</v>
      </c>
      <c r="FB41" s="7" t="s">
        <v>7</v>
      </c>
      <c r="FC41" s="5" t="s">
        <v>2</v>
      </c>
      <c r="FD41" s="7" t="s">
        <v>146</v>
      </c>
      <c r="FE41" s="5" t="s">
        <v>2</v>
      </c>
      <c r="FF41" s="7" t="s">
        <v>7</v>
      </c>
      <c r="FG41" s="5" t="s">
        <v>3</v>
      </c>
      <c r="FH41" s="5"/>
      <c r="FI41" s="5" t="s">
        <v>1</v>
      </c>
      <c r="FJ41" s="7">
        <v>5</v>
      </c>
      <c r="FK41" s="5" t="s">
        <v>2</v>
      </c>
      <c r="FL41" s="5" t="s">
        <v>7</v>
      </c>
      <c r="FM41" s="5" t="s">
        <v>2</v>
      </c>
      <c r="FN41" s="7" t="s">
        <v>7</v>
      </c>
      <c r="FO41" s="5" t="s">
        <v>2</v>
      </c>
      <c r="FP41" s="7" t="s">
        <v>146</v>
      </c>
      <c r="FQ41" s="5" t="s">
        <v>2</v>
      </c>
      <c r="FR41" s="7" t="s">
        <v>7</v>
      </c>
      <c r="FS41" s="5" t="s">
        <v>3</v>
      </c>
      <c r="FT41" s="6"/>
      <c r="FU41" s="5" t="s">
        <v>4</v>
      </c>
      <c r="FV41" s="9" t="s">
        <v>5</v>
      </c>
      <c r="FW41" s="5" t="s">
        <v>2</v>
      </c>
      <c r="FX41" s="8" t="s">
        <v>7</v>
      </c>
      <c r="FY41" s="5" t="s">
        <v>2</v>
      </c>
      <c r="FZ41" s="8" t="s">
        <v>7</v>
      </c>
      <c r="GA41" s="5" t="s">
        <v>2</v>
      </c>
      <c r="GB41" s="8">
        <v>4200</v>
      </c>
      <c r="GC41" s="5" t="s">
        <v>2</v>
      </c>
      <c r="GD41" s="8" t="s">
        <v>7</v>
      </c>
      <c r="GE41" s="5" t="s">
        <v>3</v>
      </c>
      <c r="GF41" s="6" t="s">
        <v>18</v>
      </c>
    </row>
    <row r="42" spans="1:188" x14ac:dyDescent="0.25">
      <c r="A42" s="5" t="s">
        <v>9</v>
      </c>
      <c r="B42" s="5">
        <v>7900</v>
      </c>
      <c r="C42" s="5" t="s">
        <v>10</v>
      </c>
      <c r="D42" s="5" t="s">
        <v>11</v>
      </c>
      <c r="E42" s="5" t="s">
        <v>20</v>
      </c>
      <c r="F42" s="5" t="s">
        <v>21</v>
      </c>
      <c r="G42" s="5" t="s">
        <v>22</v>
      </c>
      <c r="H42" s="5">
        <v>6</v>
      </c>
      <c r="I42" s="5" t="s">
        <v>12</v>
      </c>
      <c r="J42" s="5">
        <v>4</v>
      </c>
      <c r="K42" s="5" t="s">
        <v>14</v>
      </c>
      <c r="L42" s="5" t="s">
        <v>30</v>
      </c>
      <c r="M42" s="5" t="s">
        <v>16</v>
      </c>
      <c r="N42" s="5"/>
      <c r="O42" s="5" t="s">
        <v>19</v>
      </c>
      <c r="P42" s="5" t="s">
        <v>23</v>
      </c>
      <c r="Q42" s="5" t="s">
        <v>1</v>
      </c>
      <c r="R42" s="7">
        <v>1</v>
      </c>
      <c r="S42" s="5" t="s">
        <v>2</v>
      </c>
      <c r="T42" s="7">
        <v>7900</v>
      </c>
      <c r="U42" s="5" t="s">
        <v>2</v>
      </c>
      <c r="V42" s="7" t="s">
        <v>7</v>
      </c>
      <c r="W42" s="5" t="s">
        <v>2</v>
      </c>
      <c r="X42" s="7" t="s">
        <v>8</v>
      </c>
      <c r="Y42" s="5" t="s">
        <v>2</v>
      </c>
      <c r="Z42" s="7" t="s">
        <v>7</v>
      </c>
      <c r="AA42" s="5" t="s">
        <v>3</v>
      </c>
      <c r="AB42" s="5" t="s">
        <v>4</v>
      </c>
      <c r="AC42" s="8">
        <v>2</v>
      </c>
      <c r="AD42" s="5" t="s">
        <v>2</v>
      </c>
      <c r="AE42" s="5" t="s">
        <v>7</v>
      </c>
      <c r="AF42" s="5" t="s">
        <v>2</v>
      </c>
      <c r="AG42" s="8" t="s">
        <v>7</v>
      </c>
      <c r="AH42" s="5" t="s">
        <v>2</v>
      </c>
      <c r="AI42" s="8" t="s">
        <v>8</v>
      </c>
      <c r="AJ42" s="5" t="s">
        <v>2</v>
      </c>
      <c r="AK42" s="8" t="s">
        <v>7</v>
      </c>
      <c r="AL42" s="5" t="s">
        <v>3</v>
      </c>
      <c r="AM42" s="5" t="s">
        <v>1</v>
      </c>
      <c r="AN42" s="7">
        <v>3</v>
      </c>
      <c r="AO42" s="5" t="s">
        <v>2</v>
      </c>
      <c r="AP42" s="5" t="s">
        <v>7</v>
      </c>
      <c r="AQ42" s="5" t="s">
        <v>2</v>
      </c>
      <c r="AR42" s="7" t="s">
        <v>7</v>
      </c>
      <c r="AS42" s="5" t="s">
        <v>2</v>
      </c>
      <c r="AT42" s="7" t="s">
        <v>8</v>
      </c>
      <c r="AU42" s="5" t="s">
        <v>2</v>
      </c>
      <c r="AV42" s="7" t="s">
        <v>7</v>
      </c>
      <c r="AW42" s="5" t="s">
        <v>3</v>
      </c>
      <c r="AX42" s="5" t="s">
        <v>4</v>
      </c>
      <c r="AY42" s="7">
        <v>4</v>
      </c>
      <c r="AZ42" s="5" t="s">
        <v>2</v>
      </c>
      <c r="BA42" s="5" t="s">
        <v>7</v>
      </c>
      <c r="BB42" s="5" t="s">
        <v>2</v>
      </c>
      <c r="BC42" s="7" t="s">
        <v>7</v>
      </c>
      <c r="BD42" s="5" t="s">
        <v>2</v>
      </c>
      <c r="BE42" s="7" t="s">
        <v>8</v>
      </c>
      <c r="BF42" s="5" t="s">
        <v>2</v>
      </c>
      <c r="BG42" s="7" t="s">
        <v>7</v>
      </c>
      <c r="BH42" s="5" t="s">
        <v>3</v>
      </c>
      <c r="BI42" s="5"/>
      <c r="BJ42" s="5"/>
      <c r="BK42" s="7"/>
      <c r="BL42" s="5"/>
      <c r="BM42" s="5"/>
      <c r="BN42" s="5"/>
      <c r="BO42" s="7"/>
      <c r="BP42" s="5"/>
      <c r="BQ42" s="7"/>
      <c r="BR42" s="5"/>
      <c r="BS42" s="7"/>
      <c r="BT42" s="5"/>
      <c r="BU42" s="6"/>
      <c r="BV42" s="5" t="s">
        <v>1</v>
      </c>
      <c r="BW42" s="9" t="s">
        <v>5</v>
      </c>
      <c r="BX42" s="5" t="s">
        <v>2</v>
      </c>
      <c r="BY42" s="8" t="s">
        <v>7</v>
      </c>
      <c r="BZ42" s="5" t="s">
        <v>2</v>
      </c>
      <c r="CA42" s="8" t="s">
        <v>7</v>
      </c>
      <c r="CB42" s="5" t="s">
        <v>2</v>
      </c>
      <c r="CC42" s="8" t="s">
        <v>7</v>
      </c>
      <c r="CD42" s="5" t="s">
        <v>2</v>
      </c>
      <c r="CE42" s="8" t="s">
        <v>7</v>
      </c>
      <c r="CF42" s="5" t="s">
        <v>3</v>
      </c>
      <c r="CG42" s="6" t="s">
        <v>18</v>
      </c>
      <c r="CH42" s="11">
        <v>1975</v>
      </c>
      <c r="CI42" s="6">
        <v>7900</v>
      </c>
      <c r="CJ42" s="6"/>
      <c r="CK42" s="6"/>
      <c r="CL42" s="6"/>
      <c r="CM42" s="6"/>
      <c r="CN42" s="6">
        <v>0.06</v>
      </c>
      <c r="CO42" s="6" t="s">
        <v>34</v>
      </c>
      <c r="CP42" s="6"/>
      <c r="CQ42" s="6"/>
      <c r="CR42" s="6" t="s">
        <v>33</v>
      </c>
      <c r="CS42" s="6">
        <v>7900</v>
      </c>
      <c r="CT42" s="6" t="s">
        <v>31</v>
      </c>
      <c r="CU42" s="6">
        <v>4</v>
      </c>
      <c r="CV42" s="6" t="s">
        <v>32</v>
      </c>
      <c r="CW42" s="6">
        <v>1975</v>
      </c>
      <c r="CX42" s="6" t="s">
        <v>28</v>
      </c>
      <c r="CY42" s="6" t="s">
        <v>26</v>
      </c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 t="s">
        <v>36</v>
      </c>
      <c r="DN42" s="5" t="s">
        <v>19</v>
      </c>
      <c r="DO42" s="5" t="s">
        <v>23</v>
      </c>
      <c r="DP42" s="5" t="s">
        <v>1</v>
      </c>
      <c r="DQ42" s="7">
        <v>1</v>
      </c>
      <c r="DR42" s="5" t="s">
        <v>2</v>
      </c>
      <c r="DS42" s="7">
        <v>7900</v>
      </c>
      <c r="DT42" s="5" t="s">
        <v>2</v>
      </c>
      <c r="DU42" s="7" t="s">
        <v>7</v>
      </c>
      <c r="DV42" s="5" t="s">
        <v>2</v>
      </c>
      <c r="DW42" s="7" t="s">
        <v>152</v>
      </c>
      <c r="DX42" s="5" t="s">
        <v>2</v>
      </c>
      <c r="DY42" s="7" t="s">
        <v>7</v>
      </c>
      <c r="DZ42" s="5" t="s">
        <v>3</v>
      </c>
      <c r="EA42" s="5" t="s">
        <v>4</v>
      </c>
      <c r="EB42" s="8">
        <v>2</v>
      </c>
      <c r="EC42" s="5" t="s">
        <v>2</v>
      </c>
      <c r="ED42" s="5" t="s">
        <v>7</v>
      </c>
      <c r="EE42" s="5" t="s">
        <v>2</v>
      </c>
      <c r="EF42" s="8" t="s">
        <v>7</v>
      </c>
      <c r="EG42" s="5" t="s">
        <v>2</v>
      </c>
      <c r="EH42" s="8" t="s">
        <v>152</v>
      </c>
      <c r="EI42" s="5" t="s">
        <v>2</v>
      </c>
      <c r="EJ42" s="8" t="s">
        <v>7</v>
      </c>
      <c r="EK42" s="5" t="s">
        <v>3</v>
      </c>
      <c r="EL42" s="5" t="s">
        <v>1</v>
      </c>
      <c r="EM42" s="7">
        <v>3</v>
      </c>
      <c r="EN42" s="5" t="s">
        <v>2</v>
      </c>
      <c r="EO42" s="5" t="s">
        <v>7</v>
      </c>
      <c r="EP42" s="5" t="s">
        <v>2</v>
      </c>
      <c r="EQ42" s="7" t="s">
        <v>7</v>
      </c>
      <c r="ER42" s="5" t="s">
        <v>2</v>
      </c>
      <c r="ES42" s="7" t="s">
        <v>152</v>
      </c>
      <c r="ET42" s="5" t="s">
        <v>2</v>
      </c>
      <c r="EU42" s="7" t="s">
        <v>7</v>
      </c>
      <c r="EV42" s="5" t="s">
        <v>3</v>
      </c>
      <c r="EW42" s="5" t="s">
        <v>4</v>
      </c>
      <c r="EX42" s="7">
        <v>4</v>
      </c>
      <c r="EY42" s="5" t="s">
        <v>2</v>
      </c>
      <c r="EZ42" s="5" t="s">
        <v>7</v>
      </c>
      <c r="FA42" s="5" t="s">
        <v>2</v>
      </c>
      <c r="FB42" s="7" t="s">
        <v>7</v>
      </c>
      <c r="FC42" s="5" t="s">
        <v>2</v>
      </c>
      <c r="FD42" s="7" t="s">
        <v>152</v>
      </c>
      <c r="FE42" s="5" t="s">
        <v>2</v>
      </c>
      <c r="FF42" s="7" t="s">
        <v>7</v>
      </c>
      <c r="FG42" s="5" t="s">
        <v>3</v>
      </c>
      <c r="FH42" s="5"/>
      <c r="FI42" s="5"/>
      <c r="FJ42" s="7"/>
      <c r="FK42" s="5"/>
      <c r="FL42" s="5"/>
      <c r="FM42" s="5"/>
      <c r="FN42" s="7"/>
      <c r="FO42" s="5"/>
      <c r="FP42" s="7"/>
      <c r="FQ42" s="5"/>
      <c r="FR42" s="7"/>
      <c r="FS42" s="5"/>
      <c r="FT42" s="6"/>
      <c r="FU42" s="5" t="s">
        <v>1</v>
      </c>
      <c r="FV42" s="9" t="s">
        <v>5</v>
      </c>
      <c r="FW42" s="5" t="s">
        <v>2</v>
      </c>
      <c r="FX42" s="8" t="s">
        <v>7</v>
      </c>
      <c r="FY42" s="5" t="s">
        <v>2</v>
      </c>
      <c r="FZ42" s="8" t="s">
        <v>7</v>
      </c>
      <c r="GA42" s="5" t="s">
        <v>2</v>
      </c>
      <c r="GB42" s="8">
        <v>7900</v>
      </c>
      <c r="GC42" s="5" t="s">
        <v>2</v>
      </c>
      <c r="GD42" s="8" t="s">
        <v>7</v>
      </c>
      <c r="GE42" s="5" t="s">
        <v>3</v>
      </c>
      <c r="GF42" s="6" t="s">
        <v>18</v>
      </c>
    </row>
    <row r="43" spans="1:188" x14ac:dyDescent="0.25">
      <c r="A43" s="5" t="s">
        <v>9</v>
      </c>
      <c r="B43" s="5">
        <v>13800</v>
      </c>
      <c r="C43" s="5" t="s">
        <v>10</v>
      </c>
      <c r="D43" s="5" t="s">
        <v>11</v>
      </c>
      <c r="E43" s="5" t="s">
        <v>20</v>
      </c>
      <c r="F43" s="5" t="s">
        <v>21</v>
      </c>
      <c r="G43" s="5" t="s">
        <v>22</v>
      </c>
      <c r="H43" s="5">
        <v>2</v>
      </c>
      <c r="I43" s="5" t="s">
        <v>12</v>
      </c>
      <c r="J43" s="5">
        <v>3</v>
      </c>
      <c r="K43" s="5" t="s">
        <v>14</v>
      </c>
      <c r="L43" s="5" t="s">
        <v>30</v>
      </c>
      <c r="M43" s="5" t="s">
        <v>16</v>
      </c>
      <c r="N43" s="5"/>
      <c r="O43" s="5" t="s">
        <v>19</v>
      </c>
      <c r="P43" s="5" t="s">
        <v>23</v>
      </c>
      <c r="Q43" s="5" t="s">
        <v>1</v>
      </c>
      <c r="R43" s="7">
        <v>1</v>
      </c>
      <c r="S43" s="5" t="s">
        <v>2</v>
      </c>
      <c r="T43" s="7">
        <v>13800</v>
      </c>
      <c r="U43" s="5" t="s">
        <v>2</v>
      </c>
      <c r="V43" s="7" t="s">
        <v>7</v>
      </c>
      <c r="W43" s="5" t="s">
        <v>2</v>
      </c>
      <c r="X43" s="7" t="s">
        <v>8</v>
      </c>
      <c r="Y43" s="5" t="s">
        <v>2</v>
      </c>
      <c r="Z43" s="7" t="s">
        <v>7</v>
      </c>
      <c r="AA43" s="5" t="s">
        <v>3</v>
      </c>
      <c r="AB43" s="5" t="s">
        <v>4</v>
      </c>
      <c r="AC43" s="8">
        <v>2</v>
      </c>
      <c r="AD43" s="5" t="s">
        <v>2</v>
      </c>
      <c r="AE43" s="5" t="s">
        <v>7</v>
      </c>
      <c r="AF43" s="5" t="s">
        <v>2</v>
      </c>
      <c r="AG43" s="8" t="s">
        <v>7</v>
      </c>
      <c r="AH43" s="5" t="s">
        <v>2</v>
      </c>
      <c r="AI43" s="8" t="s">
        <v>8</v>
      </c>
      <c r="AJ43" s="5" t="s">
        <v>2</v>
      </c>
      <c r="AK43" s="8" t="s">
        <v>7</v>
      </c>
      <c r="AL43" s="5" t="s">
        <v>3</v>
      </c>
      <c r="AM43" s="5" t="s">
        <v>1</v>
      </c>
      <c r="AN43" s="7">
        <v>3</v>
      </c>
      <c r="AO43" s="5" t="s">
        <v>2</v>
      </c>
      <c r="AP43" s="5" t="s">
        <v>7</v>
      </c>
      <c r="AQ43" s="5" t="s">
        <v>2</v>
      </c>
      <c r="AR43" s="7" t="s">
        <v>7</v>
      </c>
      <c r="AS43" s="5" t="s">
        <v>2</v>
      </c>
      <c r="AT43" s="7" t="s">
        <v>8</v>
      </c>
      <c r="AU43" s="5" t="s">
        <v>2</v>
      </c>
      <c r="AV43" s="7" t="s">
        <v>7</v>
      </c>
      <c r="AW43" s="5" t="s">
        <v>3</v>
      </c>
      <c r="AX43" s="5"/>
      <c r="AY43" s="7"/>
      <c r="AZ43" s="5"/>
      <c r="BA43" s="5"/>
      <c r="BB43" s="5"/>
      <c r="BC43" s="7"/>
      <c r="BD43" s="5"/>
      <c r="BE43" s="7"/>
      <c r="BF43" s="5"/>
      <c r="BG43" s="7"/>
      <c r="BH43" s="5"/>
      <c r="BI43" s="5"/>
      <c r="BJ43" s="5"/>
      <c r="BK43" s="7"/>
      <c r="BL43" s="5"/>
      <c r="BM43" s="5"/>
      <c r="BN43" s="5"/>
      <c r="BO43" s="7"/>
      <c r="BP43" s="5"/>
      <c r="BQ43" s="7"/>
      <c r="BR43" s="5"/>
      <c r="BS43" s="7"/>
      <c r="BT43" s="5"/>
      <c r="BU43" s="6"/>
      <c r="BV43" s="5" t="s">
        <v>4</v>
      </c>
      <c r="BW43" s="9" t="s">
        <v>5</v>
      </c>
      <c r="BX43" s="5" t="s">
        <v>2</v>
      </c>
      <c r="BY43" s="8" t="s">
        <v>7</v>
      </c>
      <c r="BZ43" s="5" t="s">
        <v>2</v>
      </c>
      <c r="CA43" s="8" t="s">
        <v>7</v>
      </c>
      <c r="CB43" s="5" t="s">
        <v>2</v>
      </c>
      <c r="CC43" s="8" t="s">
        <v>7</v>
      </c>
      <c r="CD43" s="5" t="s">
        <v>2</v>
      </c>
      <c r="CE43" s="8" t="s">
        <v>7</v>
      </c>
      <c r="CF43" s="5" t="s">
        <v>3</v>
      </c>
      <c r="CG43" s="6" t="s">
        <v>18</v>
      </c>
      <c r="CH43" s="11">
        <v>4600</v>
      </c>
      <c r="CI43" s="6">
        <v>13800</v>
      </c>
      <c r="CJ43" s="6"/>
      <c r="CK43" s="6"/>
      <c r="CL43" s="6"/>
      <c r="CM43" s="6"/>
      <c r="CN43" s="6">
        <v>0.02</v>
      </c>
      <c r="CO43" s="6" t="s">
        <v>34</v>
      </c>
      <c r="CP43" s="6"/>
      <c r="CQ43" s="6"/>
      <c r="CR43" s="6" t="s">
        <v>33</v>
      </c>
      <c r="CS43" s="6">
        <v>13800</v>
      </c>
      <c r="CT43" s="6" t="s">
        <v>31</v>
      </c>
      <c r="CU43" s="6">
        <v>3</v>
      </c>
      <c r="CV43" s="6" t="s">
        <v>32</v>
      </c>
      <c r="CW43" s="6">
        <v>4600</v>
      </c>
      <c r="CX43" s="6" t="s">
        <v>28</v>
      </c>
      <c r="CY43" s="6" t="s">
        <v>26</v>
      </c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 t="s">
        <v>36</v>
      </c>
      <c r="DN43" s="5" t="s">
        <v>19</v>
      </c>
      <c r="DO43" s="5" t="s">
        <v>23</v>
      </c>
      <c r="DP43" s="5" t="s">
        <v>1</v>
      </c>
      <c r="DQ43" s="7">
        <v>1</v>
      </c>
      <c r="DR43" s="5" t="s">
        <v>2</v>
      </c>
      <c r="DS43" s="7">
        <v>13800</v>
      </c>
      <c r="DT43" s="5" t="s">
        <v>2</v>
      </c>
      <c r="DU43" s="7" t="s">
        <v>7</v>
      </c>
      <c r="DV43" s="5" t="s">
        <v>2</v>
      </c>
      <c r="DW43" s="7" t="s">
        <v>62</v>
      </c>
      <c r="DX43" s="5" t="s">
        <v>2</v>
      </c>
      <c r="DY43" s="7" t="s">
        <v>7</v>
      </c>
      <c r="DZ43" s="5" t="s">
        <v>3</v>
      </c>
      <c r="EA43" s="5" t="s">
        <v>4</v>
      </c>
      <c r="EB43" s="8">
        <v>2</v>
      </c>
      <c r="EC43" s="5" t="s">
        <v>2</v>
      </c>
      <c r="ED43" s="5" t="s">
        <v>7</v>
      </c>
      <c r="EE43" s="5" t="s">
        <v>2</v>
      </c>
      <c r="EF43" s="8" t="s">
        <v>7</v>
      </c>
      <c r="EG43" s="5" t="s">
        <v>2</v>
      </c>
      <c r="EH43" s="8" t="s">
        <v>62</v>
      </c>
      <c r="EI43" s="5" t="s">
        <v>2</v>
      </c>
      <c r="EJ43" s="8" t="s">
        <v>7</v>
      </c>
      <c r="EK43" s="5" t="s">
        <v>3</v>
      </c>
      <c r="EL43" s="5" t="s">
        <v>1</v>
      </c>
      <c r="EM43" s="7">
        <v>3</v>
      </c>
      <c r="EN43" s="5" t="s">
        <v>2</v>
      </c>
      <c r="EO43" s="5" t="s">
        <v>7</v>
      </c>
      <c r="EP43" s="5" t="s">
        <v>2</v>
      </c>
      <c r="EQ43" s="7" t="s">
        <v>7</v>
      </c>
      <c r="ER43" s="5" t="s">
        <v>2</v>
      </c>
      <c r="ES43" s="7" t="s">
        <v>62</v>
      </c>
      <c r="ET43" s="5" t="s">
        <v>2</v>
      </c>
      <c r="EU43" s="7" t="s">
        <v>7</v>
      </c>
      <c r="EV43" s="5" t="s">
        <v>3</v>
      </c>
      <c r="EW43" s="5"/>
      <c r="EX43" s="7"/>
      <c r="EY43" s="5"/>
      <c r="EZ43" s="5"/>
      <c r="FA43" s="5"/>
      <c r="FB43" s="7"/>
      <c r="FC43" s="5"/>
      <c r="FD43" s="7"/>
      <c r="FE43" s="5"/>
      <c r="FF43" s="7"/>
      <c r="FG43" s="5"/>
      <c r="FH43" s="5"/>
      <c r="FI43" s="5"/>
      <c r="FJ43" s="7"/>
      <c r="FK43" s="5"/>
      <c r="FL43" s="5"/>
      <c r="FM43" s="5"/>
      <c r="FN43" s="7"/>
      <c r="FO43" s="5"/>
      <c r="FP43" s="7"/>
      <c r="FQ43" s="5"/>
      <c r="FR43" s="7"/>
      <c r="FS43" s="5"/>
      <c r="FT43" s="6"/>
      <c r="FU43" s="5" t="s">
        <v>4</v>
      </c>
      <c r="FV43" s="9" t="s">
        <v>5</v>
      </c>
      <c r="FW43" s="5" t="s">
        <v>2</v>
      </c>
      <c r="FX43" s="8" t="s">
        <v>7</v>
      </c>
      <c r="FY43" s="5" t="s">
        <v>2</v>
      </c>
      <c r="FZ43" s="8" t="s">
        <v>7</v>
      </c>
      <c r="GA43" s="5" t="s">
        <v>2</v>
      </c>
      <c r="GB43" s="8">
        <v>13800</v>
      </c>
      <c r="GC43" s="5" t="s">
        <v>2</v>
      </c>
      <c r="GD43" s="8" t="s">
        <v>7</v>
      </c>
      <c r="GE43" s="5" t="s">
        <v>3</v>
      </c>
      <c r="GF43" s="6" t="s">
        <v>18</v>
      </c>
    </row>
    <row r="44" spans="1:188" x14ac:dyDescent="0.25">
      <c r="A44" s="5" t="s">
        <v>9</v>
      </c>
      <c r="B44" s="5">
        <v>6200</v>
      </c>
      <c r="C44" s="5" t="s">
        <v>10</v>
      </c>
      <c r="D44" s="5" t="s">
        <v>11</v>
      </c>
      <c r="E44" s="5" t="s">
        <v>20</v>
      </c>
      <c r="F44" s="5" t="s">
        <v>21</v>
      </c>
      <c r="G44" s="5" t="s">
        <v>22</v>
      </c>
      <c r="H44" s="5">
        <v>7</v>
      </c>
      <c r="I44" s="5" t="s">
        <v>12</v>
      </c>
      <c r="J44" s="5">
        <v>5</v>
      </c>
      <c r="K44" s="5" t="s">
        <v>14</v>
      </c>
      <c r="L44" s="5" t="s">
        <v>30</v>
      </c>
      <c r="M44" s="5" t="s">
        <v>16</v>
      </c>
      <c r="N44" s="5"/>
      <c r="O44" s="5" t="s">
        <v>19</v>
      </c>
      <c r="P44" s="5" t="s">
        <v>23</v>
      </c>
      <c r="Q44" s="5" t="s">
        <v>1</v>
      </c>
      <c r="R44" s="7">
        <v>1</v>
      </c>
      <c r="S44" s="5" t="s">
        <v>2</v>
      </c>
      <c r="T44" s="7">
        <v>6200</v>
      </c>
      <c r="U44" s="5" t="s">
        <v>2</v>
      </c>
      <c r="V44" s="7" t="s">
        <v>7</v>
      </c>
      <c r="W44" s="5" t="s">
        <v>2</v>
      </c>
      <c r="X44" s="7" t="s">
        <v>8</v>
      </c>
      <c r="Y44" s="5" t="s">
        <v>2</v>
      </c>
      <c r="Z44" s="7" t="s">
        <v>7</v>
      </c>
      <c r="AA44" s="5" t="s">
        <v>3</v>
      </c>
      <c r="AB44" s="5" t="s">
        <v>4</v>
      </c>
      <c r="AC44" s="8">
        <v>2</v>
      </c>
      <c r="AD44" s="5" t="s">
        <v>2</v>
      </c>
      <c r="AE44" s="5" t="s">
        <v>7</v>
      </c>
      <c r="AF44" s="5" t="s">
        <v>2</v>
      </c>
      <c r="AG44" s="8" t="s">
        <v>7</v>
      </c>
      <c r="AH44" s="5" t="s">
        <v>2</v>
      </c>
      <c r="AI44" s="8" t="s">
        <v>8</v>
      </c>
      <c r="AJ44" s="5" t="s">
        <v>2</v>
      </c>
      <c r="AK44" s="8" t="s">
        <v>7</v>
      </c>
      <c r="AL44" s="5" t="s">
        <v>3</v>
      </c>
      <c r="AM44" s="5" t="s">
        <v>1</v>
      </c>
      <c r="AN44" s="7">
        <v>3</v>
      </c>
      <c r="AO44" s="5" t="s">
        <v>2</v>
      </c>
      <c r="AP44" s="5" t="s">
        <v>7</v>
      </c>
      <c r="AQ44" s="5" t="s">
        <v>2</v>
      </c>
      <c r="AR44" s="7" t="s">
        <v>7</v>
      </c>
      <c r="AS44" s="5" t="s">
        <v>2</v>
      </c>
      <c r="AT44" s="7" t="s">
        <v>8</v>
      </c>
      <c r="AU44" s="5" t="s">
        <v>2</v>
      </c>
      <c r="AV44" s="7" t="s">
        <v>7</v>
      </c>
      <c r="AW44" s="5" t="s">
        <v>3</v>
      </c>
      <c r="AX44" s="5" t="s">
        <v>4</v>
      </c>
      <c r="AY44" s="7">
        <v>4</v>
      </c>
      <c r="AZ44" s="5" t="s">
        <v>2</v>
      </c>
      <c r="BA44" s="5" t="s">
        <v>7</v>
      </c>
      <c r="BB44" s="5" t="s">
        <v>2</v>
      </c>
      <c r="BC44" s="7" t="s">
        <v>7</v>
      </c>
      <c r="BD44" s="5" t="s">
        <v>2</v>
      </c>
      <c r="BE44" s="7" t="s">
        <v>8</v>
      </c>
      <c r="BF44" s="5" t="s">
        <v>2</v>
      </c>
      <c r="BG44" s="7" t="s">
        <v>7</v>
      </c>
      <c r="BH44" s="5" t="s">
        <v>3</v>
      </c>
      <c r="BI44" s="5"/>
      <c r="BJ44" s="5" t="s">
        <v>1</v>
      </c>
      <c r="BK44" s="7">
        <v>5</v>
      </c>
      <c r="BL44" s="5" t="s">
        <v>2</v>
      </c>
      <c r="BM44" s="5" t="s">
        <v>7</v>
      </c>
      <c r="BN44" s="5" t="s">
        <v>2</v>
      </c>
      <c r="BO44" s="7" t="s">
        <v>7</v>
      </c>
      <c r="BP44" s="5" t="s">
        <v>2</v>
      </c>
      <c r="BQ44" s="7" t="s">
        <v>8</v>
      </c>
      <c r="BR44" s="5" t="s">
        <v>2</v>
      </c>
      <c r="BS44" s="7" t="s">
        <v>7</v>
      </c>
      <c r="BT44" s="5" t="s">
        <v>3</v>
      </c>
      <c r="BU44" s="6"/>
      <c r="BV44" s="5" t="s">
        <v>4</v>
      </c>
      <c r="BW44" s="9" t="s">
        <v>5</v>
      </c>
      <c r="BX44" s="5" t="s">
        <v>2</v>
      </c>
      <c r="BY44" s="8" t="s">
        <v>7</v>
      </c>
      <c r="BZ44" s="5" t="s">
        <v>2</v>
      </c>
      <c r="CA44" s="8" t="s">
        <v>7</v>
      </c>
      <c r="CB44" s="5" t="s">
        <v>2</v>
      </c>
      <c r="CC44" s="8" t="s">
        <v>7</v>
      </c>
      <c r="CD44" s="5" t="s">
        <v>2</v>
      </c>
      <c r="CE44" s="8" t="s">
        <v>7</v>
      </c>
      <c r="CF44" s="5" t="s">
        <v>3</v>
      </c>
      <c r="CG44" s="6" t="s">
        <v>18</v>
      </c>
      <c r="CH44" s="11">
        <v>1240</v>
      </c>
      <c r="CI44" s="6">
        <v>6200</v>
      </c>
      <c r="CJ44" s="6"/>
      <c r="CK44" s="6"/>
      <c r="CL44" s="6"/>
      <c r="CM44" s="6"/>
      <c r="CN44" s="6">
        <v>7.0000000000000007E-2</v>
      </c>
      <c r="CO44" s="6" t="s">
        <v>34</v>
      </c>
      <c r="CP44" s="6"/>
      <c r="CQ44" s="6"/>
      <c r="CR44" s="6" t="s">
        <v>33</v>
      </c>
      <c r="CS44" s="6">
        <v>6200</v>
      </c>
      <c r="CT44" s="6" t="s">
        <v>31</v>
      </c>
      <c r="CU44" s="6">
        <v>5</v>
      </c>
      <c r="CV44" s="6" t="s">
        <v>32</v>
      </c>
      <c r="CW44" s="6">
        <v>1240</v>
      </c>
      <c r="CX44" s="6" t="s">
        <v>28</v>
      </c>
      <c r="CY44" s="6" t="s">
        <v>26</v>
      </c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 t="s">
        <v>36</v>
      </c>
      <c r="DN44" s="5" t="s">
        <v>19</v>
      </c>
      <c r="DO44" s="5" t="s">
        <v>23</v>
      </c>
      <c r="DP44" s="5" t="s">
        <v>1</v>
      </c>
      <c r="DQ44" s="7">
        <v>1</v>
      </c>
      <c r="DR44" s="5" t="s">
        <v>2</v>
      </c>
      <c r="DS44" s="7">
        <v>6200</v>
      </c>
      <c r="DT44" s="5" t="s">
        <v>2</v>
      </c>
      <c r="DU44" s="7" t="s">
        <v>7</v>
      </c>
      <c r="DV44" s="5" t="s">
        <v>2</v>
      </c>
      <c r="DW44" s="7" t="s">
        <v>130</v>
      </c>
      <c r="DX44" s="5" t="s">
        <v>2</v>
      </c>
      <c r="DY44" s="7" t="s">
        <v>7</v>
      </c>
      <c r="DZ44" s="5" t="s">
        <v>3</v>
      </c>
      <c r="EA44" s="5" t="s">
        <v>4</v>
      </c>
      <c r="EB44" s="8">
        <v>2</v>
      </c>
      <c r="EC44" s="5" t="s">
        <v>2</v>
      </c>
      <c r="ED44" s="5" t="s">
        <v>7</v>
      </c>
      <c r="EE44" s="5" t="s">
        <v>2</v>
      </c>
      <c r="EF44" s="8" t="s">
        <v>7</v>
      </c>
      <c r="EG44" s="5" t="s">
        <v>2</v>
      </c>
      <c r="EH44" s="8" t="s">
        <v>130</v>
      </c>
      <c r="EI44" s="5" t="s">
        <v>2</v>
      </c>
      <c r="EJ44" s="8" t="s">
        <v>7</v>
      </c>
      <c r="EK44" s="5" t="s">
        <v>3</v>
      </c>
      <c r="EL44" s="5" t="s">
        <v>1</v>
      </c>
      <c r="EM44" s="7">
        <v>3</v>
      </c>
      <c r="EN44" s="5" t="s">
        <v>2</v>
      </c>
      <c r="EO44" s="5" t="s">
        <v>7</v>
      </c>
      <c r="EP44" s="5" t="s">
        <v>2</v>
      </c>
      <c r="EQ44" s="7" t="s">
        <v>7</v>
      </c>
      <c r="ER44" s="5" t="s">
        <v>2</v>
      </c>
      <c r="ES44" s="7" t="s">
        <v>130</v>
      </c>
      <c r="ET44" s="5" t="s">
        <v>2</v>
      </c>
      <c r="EU44" s="7" t="s">
        <v>7</v>
      </c>
      <c r="EV44" s="5" t="s">
        <v>3</v>
      </c>
      <c r="EW44" s="5" t="s">
        <v>4</v>
      </c>
      <c r="EX44" s="7">
        <v>4</v>
      </c>
      <c r="EY44" s="5" t="s">
        <v>2</v>
      </c>
      <c r="EZ44" s="5" t="s">
        <v>7</v>
      </c>
      <c r="FA44" s="5" t="s">
        <v>2</v>
      </c>
      <c r="FB44" s="7" t="s">
        <v>7</v>
      </c>
      <c r="FC44" s="5" t="s">
        <v>2</v>
      </c>
      <c r="FD44" s="7" t="s">
        <v>130</v>
      </c>
      <c r="FE44" s="5" t="s">
        <v>2</v>
      </c>
      <c r="FF44" s="7" t="s">
        <v>7</v>
      </c>
      <c r="FG44" s="5" t="s">
        <v>3</v>
      </c>
      <c r="FH44" s="5"/>
      <c r="FI44" s="5" t="s">
        <v>1</v>
      </c>
      <c r="FJ44" s="7">
        <v>5</v>
      </c>
      <c r="FK44" s="5" t="s">
        <v>2</v>
      </c>
      <c r="FL44" s="5" t="s">
        <v>7</v>
      </c>
      <c r="FM44" s="5" t="s">
        <v>2</v>
      </c>
      <c r="FN44" s="7" t="s">
        <v>7</v>
      </c>
      <c r="FO44" s="5" t="s">
        <v>2</v>
      </c>
      <c r="FP44" s="7" t="s">
        <v>130</v>
      </c>
      <c r="FQ44" s="5" t="s">
        <v>2</v>
      </c>
      <c r="FR44" s="7" t="s">
        <v>7</v>
      </c>
      <c r="FS44" s="5" t="s">
        <v>3</v>
      </c>
      <c r="FT44" s="6"/>
      <c r="FU44" s="5" t="s">
        <v>4</v>
      </c>
      <c r="FV44" s="9" t="s">
        <v>5</v>
      </c>
      <c r="FW44" s="5" t="s">
        <v>2</v>
      </c>
      <c r="FX44" s="8" t="s">
        <v>7</v>
      </c>
      <c r="FY44" s="5" t="s">
        <v>2</v>
      </c>
      <c r="FZ44" s="8" t="s">
        <v>7</v>
      </c>
      <c r="GA44" s="5" t="s">
        <v>2</v>
      </c>
      <c r="GB44" s="8">
        <v>6200</v>
      </c>
      <c r="GC44" s="5" t="s">
        <v>2</v>
      </c>
      <c r="GD44" s="8" t="s">
        <v>7</v>
      </c>
      <c r="GE44" s="5" t="s">
        <v>3</v>
      </c>
      <c r="GF44" s="6" t="s">
        <v>18</v>
      </c>
    </row>
    <row r="45" spans="1:188" x14ac:dyDescent="0.25">
      <c r="A45" s="5" t="s">
        <v>9</v>
      </c>
      <c r="B45" s="5">
        <v>9800</v>
      </c>
      <c r="C45" s="5" t="s">
        <v>10</v>
      </c>
      <c r="D45" s="5" t="s">
        <v>11</v>
      </c>
      <c r="E45" s="5" t="s">
        <v>20</v>
      </c>
      <c r="F45" s="5" t="s">
        <v>21</v>
      </c>
      <c r="G45" s="5" t="s">
        <v>22</v>
      </c>
      <c r="H45" s="5">
        <v>5</v>
      </c>
      <c r="I45" s="5" t="s">
        <v>12</v>
      </c>
      <c r="J45" s="5">
        <v>4</v>
      </c>
      <c r="K45" s="5" t="s">
        <v>14</v>
      </c>
      <c r="L45" s="5" t="s">
        <v>30</v>
      </c>
      <c r="M45" s="5" t="s">
        <v>16</v>
      </c>
      <c r="N45" s="5"/>
      <c r="O45" s="5" t="s">
        <v>19</v>
      </c>
      <c r="P45" s="5" t="s">
        <v>23</v>
      </c>
      <c r="Q45" s="5" t="s">
        <v>1</v>
      </c>
      <c r="R45" s="7">
        <v>1</v>
      </c>
      <c r="S45" s="5" t="s">
        <v>2</v>
      </c>
      <c r="T45" s="7">
        <v>9800</v>
      </c>
      <c r="U45" s="5" t="s">
        <v>2</v>
      </c>
      <c r="V45" s="7" t="s">
        <v>7</v>
      </c>
      <c r="W45" s="5" t="s">
        <v>2</v>
      </c>
      <c r="X45" s="7" t="s">
        <v>8</v>
      </c>
      <c r="Y45" s="5" t="s">
        <v>2</v>
      </c>
      <c r="Z45" s="7" t="s">
        <v>7</v>
      </c>
      <c r="AA45" s="5" t="s">
        <v>3</v>
      </c>
      <c r="AB45" s="5" t="s">
        <v>4</v>
      </c>
      <c r="AC45" s="8">
        <v>2</v>
      </c>
      <c r="AD45" s="5" t="s">
        <v>2</v>
      </c>
      <c r="AE45" s="5" t="s">
        <v>7</v>
      </c>
      <c r="AF45" s="5" t="s">
        <v>2</v>
      </c>
      <c r="AG45" s="8" t="s">
        <v>7</v>
      </c>
      <c r="AH45" s="5" t="s">
        <v>2</v>
      </c>
      <c r="AI45" s="8" t="s">
        <v>8</v>
      </c>
      <c r="AJ45" s="5" t="s">
        <v>2</v>
      </c>
      <c r="AK45" s="8" t="s">
        <v>7</v>
      </c>
      <c r="AL45" s="5" t="s">
        <v>3</v>
      </c>
      <c r="AM45" s="5" t="s">
        <v>1</v>
      </c>
      <c r="AN45" s="7">
        <v>3</v>
      </c>
      <c r="AO45" s="5" t="s">
        <v>2</v>
      </c>
      <c r="AP45" s="5" t="s">
        <v>7</v>
      </c>
      <c r="AQ45" s="5" t="s">
        <v>2</v>
      </c>
      <c r="AR45" s="7" t="s">
        <v>7</v>
      </c>
      <c r="AS45" s="5" t="s">
        <v>2</v>
      </c>
      <c r="AT45" s="7" t="s">
        <v>8</v>
      </c>
      <c r="AU45" s="5" t="s">
        <v>2</v>
      </c>
      <c r="AV45" s="7" t="s">
        <v>7</v>
      </c>
      <c r="AW45" s="5" t="s">
        <v>3</v>
      </c>
      <c r="AX45" s="5" t="s">
        <v>4</v>
      </c>
      <c r="AY45" s="7">
        <v>4</v>
      </c>
      <c r="AZ45" s="5" t="s">
        <v>2</v>
      </c>
      <c r="BA45" s="5" t="s">
        <v>7</v>
      </c>
      <c r="BB45" s="5" t="s">
        <v>2</v>
      </c>
      <c r="BC45" s="7" t="s">
        <v>7</v>
      </c>
      <c r="BD45" s="5" t="s">
        <v>2</v>
      </c>
      <c r="BE45" s="7" t="s">
        <v>8</v>
      </c>
      <c r="BF45" s="5" t="s">
        <v>2</v>
      </c>
      <c r="BG45" s="7" t="s">
        <v>7</v>
      </c>
      <c r="BH45" s="5" t="s">
        <v>3</v>
      </c>
      <c r="BI45" s="5"/>
      <c r="BJ45" s="5"/>
      <c r="BK45" s="7"/>
      <c r="BL45" s="5"/>
      <c r="BM45" s="5"/>
      <c r="BN45" s="5"/>
      <c r="BO45" s="7"/>
      <c r="BP45" s="5"/>
      <c r="BQ45" s="7"/>
      <c r="BR45" s="5"/>
      <c r="BS45" s="7"/>
      <c r="BT45" s="5"/>
      <c r="BU45" s="6"/>
      <c r="BV45" s="5" t="s">
        <v>1</v>
      </c>
      <c r="BW45" s="9" t="s">
        <v>5</v>
      </c>
      <c r="BX45" s="5" t="s">
        <v>2</v>
      </c>
      <c r="BY45" s="8" t="s">
        <v>7</v>
      </c>
      <c r="BZ45" s="5" t="s">
        <v>2</v>
      </c>
      <c r="CA45" s="8" t="s">
        <v>7</v>
      </c>
      <c r="CB45" s="5" t="s">
        <v>2</v>
      </c>
      <c r="CC45" s="8" t="s">
        <v>7</v>
      </c>
      <c r="CD45" s="5" t="s">
        <v>2</v>
      </c>
      <c r="CE45" s="8" t="s">
        <v>7</v>
      </c>
      <c r="CF45" s="5" t="s">
        <v>3</v>
      </c>
      <c r="CG45" s="6" t="s">
        <v>18</v>
      </c>
      <c r="CH45" s="11">
        <v>2450</v>
      </c>
      <c r="CI45" s="6">
        <v>9800</v>
      </c>
      <c r="CJ45" s="6"/>
      <c r="CK45" s="6"/>
      <c r="CL45" s="6"/>
      <c r="CM45" s="6"/>
      <c r="CN45" s="6">
        <v>0.05</v>
      </c>
      <c r="CO45" s="6" t="s">
        <v>34</v>
      </c>
      <c r="CP45" s="6"/>
      <c r="CQ45" s="6"/>
      <c r="CR45" s="6" t="s">
        <v>33</v>
      </c>
      <c r="CS45" s="6">
        <v>9800</v>
      </c>
      <c r="CT45" s="6" t="s">
        <v>31</v>
      </c>
      <c r="CU45" s="6">
        <v>4</v>
      </c>
      <c r="CV45" s="6" t="s">
        <v>32</v>
      </c>
      <c r="CW45" s="6">
        <v>2450</v>
      </c>
      <c r="CX45" s="6" t="s">
        <v>28</v>
      </c>
      <c r="CY45" s="6" t="s">
        <v>26</v>
      </c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 t="s">
        <v>36</v>
      </c>
      <c r="DN45" s="5" t="s">
        <v>19</v>
      </c>
      <c r="DO45" s="5" t="s">
        <v>23</v>
      </c>
      <c r="DP45" s="5" t="s">
        <v>1</v>
      </c>
      <c r="DQ45" s="7">
        <v>1</v>
      </c>
      <c r="DR45" s="5" t="s">
        <v>2</v>
      </c>
      <c r="DS45" s="7">
        <v>9800</v>
      </c>
      <c r="DT45" s="5" t="s">
        <v>2</v>
      </c>
      <c r="DU45" s="7" t="s">
        <v>7</v>
      </c>
      <c r="DV45" s="5" t="s">
        <v>2</v>
      </c>
      <c r="DW45" s="7" t="s">
        <v>168</v>
      </c>
      <c r="DX45" s="5" t="s">
        <v>2</v>
      </c>
      <c r="DY45" s="7" t="s">
        <v>7</v>
      </c>
      <c r="DZ45" s="5" t="s">
        <v>3</v>
      </c>
      <c r="EA45" s="5" t="s">
        <v>4</v>
      </c>
      <c r="EB45" s="8">
        <v>2</v>
      </c>
      <c r="EC45" s="5" t="s">
        <v>2</v>
      </c>
      <c r="ED45" s="5" t="s">
        <v>7</v>
      </c>
      <c r="EE45" s="5" t="s">
        <v>2</v>
      </c>
      <c r="EF45" s="8" t="s">
        <v>7</v>
      </c>
      <c r="EG45" s="5" t="s">
        <v>2</v>
      </c>
      <c r="EH45" s="8" t="s">
        <v>168</v>
      </c>
      <c r="EI45" s="5" t="s">
        <v>2</v>
      </c>
      <c r="EJ45" s="8" t="s">
        <v>7</v>
      </c>
      <c r="EK45" s="5" t="s">
        <v>3</v>
      </c>
      <c r="EL45" s="5" t="s">
        <v>1</v>
      </c>
      <c r="EM45" s="7">
        <v>3</v>
      </c>
      <c r="EN45" s="5" t="s">
        <v>2</v>
      </c>
      <c r="EO45" s="5" t="s">
        <v>7</v>
      </c>
      <c r="EP45" s="5" t="s">
        <v>2</v>
      </c>
      <c r="EQ45" s="7" t="s">
        <v>7</v>
      </c>
      <c r="ER45" s="5" t="s">
        <v>2</v>
      </c>
      <c r="ES45" s="7" t="s">
        <v>168</v>
      </c>
      <c r="ET45" s="5" t="s">
        <v>2</v>
      </c>
      <c r="EU45" s="7" t="s">
        <v>7</v>
      </c>
      <c r="EV45" s="5" t="s">
        <v>3</v>
      </c>
      <c r="EW45" s="5" t="s">
        <v>4</v>
      </c>
      <c r="EX45" s="7">
        <v>4</v>
      </c>
      <c r="EY45" s="5" t="s">
        <v>2</v>
      </c>
      <c r="EZ45" s="5" t="s">
        <v>7</v>
      </c>
      <c r="FA45" s="5" t="s">
        <v>2</v>
      </c>
      <c r="FB45" s="7" t="s">
        <v>7</v>
      </c>
      <c r="FC45" s="5" t="s">
        <v>2</v>
      </c>
      <c r="FD45" s="7" t="s">
        <v>168</v>
      </c>
      <c r="FE45" s="5" t="s">
        <v>2</v>
      </c>
      <c r="FF45" s="7" t="s">
        <v>7</v>
      </c>
      <c r="FG45" s="5" t="s">
        <v>3</v>
      </c>
      <c r="FH45" s="5"/>
      <c r="FI45" s="5"/>
      <c r="FJ45" s="7"/>
      <c r="FK45" s="5"/>
      <c r="FL45" s="5"/>
      <c r="FM45" s="5"/>
      <c r="FN45" s="7"/>
      <c r="FO45" s="5"/>
      <c r="FP45" s="7"/>
      <c r="FQ45" s="5"/>
      <c r="FR45" s="7"/>
      <c r="FS45" s="5"/>
      <c r="FT45" s="6"/>
      <c r="FU45" s="5" t="s">
        <v>1</v>
      </c>
      <c r="FV45" s="9" t="s">
        <v>5</v>
      </c>
      <c r="FW45" s="5" t="s">
        <v>2</v>
      </c>
      <c r="FX45" s="8" t="s">
        <v>7</v>
      </c>
      <c r="FY45" s="5" t="s">
        <v>2</v>
      </c>
      <c r="FZ45" s="8" t="s">
        <v>7</v>
      </c>
      <c r="GA45" s="5" t="s">
        <v>2</v>
      </c>
      <c r="GB45" s="8">
        <v>9800</v>
      </c>
      <c r="GC45" s="5" t="s">
        <v>2</v>
      </c>
      <c r="GD45" s="8" t="s">
        <v>7</v>
      </c>
      <c r="GE45" s="5" t="s">
        <v>3</v>
      </c>
      <c r="GF45" s="6" t="s">
        <v>18</v>
      </c>
    </row>
    <row r="46" spans="1:188" x14ac:dyDescent="0.25">
      <c r="A46" s="5" t="s">
        <v>9</v>
      </c>
      <c r="B46" s="5">
        <v>6700</v>
      </c>
      <c r="C46" s="5" t="s">
        <v>10</v>
      </c>
      <c r="D46" s="5" t="s">
        <v>11</v>
      </c>
      <c r="E46" s="5" t="s">
        <v>20</v>
      </c>
      <c r="F46" s="5" t="s">
        <v>21</v>
      </c>
      <c r="G46" s="5" t="s">
        <v>22</v>
      </c>
      <c r="H46" s="5">
        <v>3</v>
      </c>
      <c r="I46" s="5" t="s">
        <v>12</v>
      </c>
      <c r="J46" s="5">
        <v>3</v>
      </c>
      <c r="K46" s="5" t="s">
        <v>14</v>
      </c>
      <c r="L46" s="5" t="s">
        <v>30</v>
      </c>
      <c r="M46" s="5" t="s">
        <v>16</v>
      </c>
      <c r="N46" s="5"/>
      <c r="O46" s="5" t="s">
        <v>19</v>
      </c>
      <c r="P46" s="5" t="s">
        <v>23</v>
      </c>
      <c r="Q46" s="5" t="s">
        <v>1</v>
      </c>
      <c r="R46" s="7">
        <v>1</v>
      </c>
      <c r="S46" s="5" t="s">
        <v>2</v>
      </c>
      <c r="T46" s="7">
        <v>6700</v>
      </c>
      <c r="U46" s="5" t="s">
        <v>2</v>
      </c>
      <c r="V46" s="7" t="s">
        <v>7</v>
      </c>
      <c r="W46" s="5" t="s">
        <v>2</v>
      </c>
      <c r="X46" s="7" t="s">
        <v>8</v>
      </c>
      <c r="Y46" s="5" t="s">
        <v>2</v>
      </c>
      <c r="Z46" s="7" t="s">
        <v>7</v>
      </c>
      <c r="AA46" s="5" t="s">
        <v>3</v>
      </c>
      <c r="AB46" s="5" t="s">
        <v>4</v>
      </c>
      <c r="AC46" s="8">
        <v>2</v>
      </c>
      <c r="AD46" s="5" t="s">
        <v>2</v>
      </c>
      <c r="AE46" s="5" t="s">
        <v>7</v>
      </c>
      <c r="AF46" s="5" t="s">
        <v>2</v>
      </c>
      <c r="AG46" s="8" t="s">
        <v>7</v>
      </c>
      <c r="AH46" s="5" t="s">
        <v>2</v>
      </c>
      <c r="AI46" s="8" t="s">
        <v>8</v>
      </c>
      <c r="AJ46" s="5" t="s">
        <v>2</v>
      </c>
      <c r="AK46" s="8" t="s">
        <v>7</v>
      </c>
      <c r="AL46" s="5" t="s">
        <v>3</v>
      </c>
      <c r="AM46" s="5" t="s">
        <v>1</v>
      </c>
      <c r="AN46" s="7">
        <v>3</v>
      </c>
      <c r="AO46" s="5" t="s">
        <v>2</v>
      </c>
      <c r="AP46" s="5" t="s">
        <v>7</v>
      </c>
      <c r="AQ46" s="5" t="s">
        <v>2</v>
      </c>
      <c r="AR46" s="7" t="s">
        <v>7</v>
      </c>
      <c r="AS46" s="5" t="s">
        <v>2</v>
      </c>
      <c r="AT46" s="7" t="s">
        <v>8</v>
      </c>
      <c r="AU46" s="5" t="s">
        <v>2</v>
      </c>
      <c r="AV46" s="7" t="s">
        <v>7</v>
      </c>
      <c r="AW46" s="5" t="s">
        <v>3</v>
      </c>
      <c r="AX46" s="5"/>
      <c r="AY46" s="7"/>
      <c r="AZ46" s="5"/>
      <c r="BA46" s="5"/>
      <c r="BB46" s="5"/>
      <c r="BC46" s="7"/>
      <c r="BD46" s="5"/>
      <c r="BE46" s="7"/>
      <c r="BF46" s="5"/>
      <c r="BG46" s="7"/>
      <c r="BH46" s="5"/>
      <c r="BI46" s="5"/>
      <c r="BJ46" s="5"/>
      <c r="BK46" s="7"/>
      <c r="BL46" s="5"/>
      <c r="BM46" s="5"/>
      <c r="BN46" s="5"/>
      <c r="BO46" s="7"/>
      <c r="BP46" s="5"/>
      <c r="BQ46" s="7"/>
      <c r="BR46" s="5"/>
      <c r="BS46" s="7"/>
      <c r="BT46" s="5"/>
      <c r="BU46" s="6"/>
      <c r="BV46" s="5" t="s">
        <v>4</v>
      </c>
      <c r="BW46" s="9" t="s">
        <v>5</v>
      </c>
      <c r="BX46" s="5" t="s">
        <v>2</v>
      </c>
      <c r="BY46" s="8" t="s">
        <v>7</v>
      </c>
      <c r="BZ46" s="5" t="s">
        <v>2</v>
      </c>
      <c r="CA46" s="8" t="s">
        <v>7</v>
      </c>
      <c r="CB46" s="5" t="s">
        <v>2</v>
      </c>
      <c r="CC46" s="8" t="s">
        <v>7</v>
      </c>
      <c r="CD46" s="5" t="s">
        <v>2</v>
      </c>
      <c r="CE46" s="8" t="s">
        <v>7</v>
      </c>
      <c r="CF46" s="5" t="s">
        <v>3</v>
      </c>
      <c r="CG46" s="6" t="s">
        <v>18</v>
      </c>
      <c r="CH46" s="11">
        <v>2233.33</v>
      </c>
      <c r="CI46" s="6">
        <v>6700</v>
      </c>
      <c r="CJ46" s="6"/>
      <c r="CK46" s="6"/>
      <c r="CL46" s="6"/>
      <c r="CM46" s="6"/>
      <c r="CN46" s="6">
        <v>0.03</v>
      </c>
      <c r="CO46" s="6" t="s">
        <v>34</v>
      </c>
      <c r="CP46" s="6"/>
      <c r="CQ46" s="6"/>
      <c r="CR46" s="6" t="s">
        <v>33</v>
      </c>
      <c r="CS46" s="6">
        <v>6700</v>
      </c>
      <c r="CT46" s="6" t="s">
        <v>31</v>
      </c>
      <c r="CU46" s="6">
        <v>3</v>
      </c>
      <c r="CV46" s="6" t="s">
        <v>32</v>
      </c>
      <c r="CW46" s="6">
        <v>2233.33</v>
      </c>
      <c r="CX46" s="6" t="s">
        <v>28</v>
      </c>
      <c r="CY46" s="6" t="s">
        <v>26</v>
      </c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 t="s">
        <v>36</v>
      </c>
      <c r="DN46" s="5" t="s">
        <v>19</v>
      </c>
      <c r="DO46" s="5" t="s">
        <v>23</v>
      </c>
      <c r="DP46" s="5" t="s">
        <v>1</v>
      </c>
      <c r="DQ46" s="7">
        <v>1</v>
      </c>
      <c r="DR46" s="5" t="s">
        <v>2</v>
      </c>
      <c r="DS46" s="7">
        <v>6700</v>
      </c>
      <c r="DT46" s="5" t="s">
        <v>2</v>
      </c>
      <c r="DU46" s="7" t="s">
        <v>7</v>
      </c>
      <c r="DV46" s="5" t="s">
        <v>2</v>
      </c>
      <c r="DW46" s="7" t="s">
        <v>136</v>
      </c>
      <c r="DX46" s="5" t="s">
        <v>2</v>
      </c>
      <c r="DY46" s="7" t="s">
        <v>7</v>
      </c>
      <c r="DZ46" s="5" t="s">
        <v>3</v>
      </c>
      <c r="EA46" s="5" t="s">
        <v>4</v>
      </c>
      <c r="EB46" s="8">
        <v>2</v>
      </c>
      <c r="EC46" s="5" t="s">
        <v>2</v>
      </c>
      <c r="ED46" s="5" t="s">
        <v>7</v>
      </c>
      <c r="EE46" s="5" t="s">
        <v>2</v>
      </c>
      <c r="EF46" s="8" t="s">
        <v>7</v>
      </c>
      <c r="EG46" s="5" t="s">
        <v>2</v>
      </c>
      <c r="EH46" s="8" t="s">
        <v>136</v>
      </c>
      <c r="EI46" s="5" t="s">
        <v>2</v>
      </c>
      <c r="EJ46" s="8" t="s">
        <v>7</v>
      </c>
      <c r="EK46" s="5" t="s">
        <v>3</v>
      </c>
      <c r="EL46" s="5" t="s">
        <v>1</v>
      </c>
      <c r="EM46" s="7">
        <v>3</v>
      </c>
      <c r="EN46" s="5" t="s">
        <v>2</v>
      </c>
      <c r="EO46" s="5" t="s">
        <v>7</v>
      </c>
      <c r="EP46" s="5" t="s">
        <v>2</v>
      </c>
      <c r="EQ46" s="7" t="s">
        <v>7</v>
      </c>
      <c r="ER46" s="5" t="s">
        <v>2</v>
      </c>
      <c r="ES46" s="7" t="s">
        <v>136</v>
      </c>
      <c r="ET46" s="5" t="s">
        <v>2</v>
      </c>
      <c r="EU46" s="7" t="s">
        <v>7</v>
      </c>
      <c r="EV46" s="5" t="s">
        <v>3</v>
      </c>
      <c r="EW46" s="5"/>
      <c r="EX46" s="7"/>
      <c r="EY46" s="5"/>
      <c r="EZ46" s="5"/>
      <c r="FA46" s="5"/>
      <c r="FB46" s="7"/>
      <c r="FC46" s="5"/>
      <c r="FD46" s="7"/>
      <c r="FE46" s="5"/>
      <c r="FF46" s="7"/>
      <c r="FG46" s="5"/>
      <c r="FH46" s="5"/>
      <c r="FI46" s="5"/>
      <c r="FJ46" s="7"/>
      <c r="FK46" s="5"/>
      <c r="FL46" s="5"/>
      <c r="FM46" s="5"/>
      <c r="FN46" s="7"/>
      <c r="FO46" s="5"/>
      <c r="FP46" s="7"/>
      <c r="FQ46" s="5"/>
      <c r="FR46" s="7"/>
      <c r="FS46" s="5"/>
      <c r="FT46" s="6"/>
      <c r="FU46" s="5" t="s">
        <v>4</v>
      </c>
      <c r="FV46" s="9" t="s">
        <v>5</v>
      </c>
      <c r="FW46" s="5" t="s">
        <v>2</v>
      </c>
      <c r="FX46" s="8" t="s">
        <v>7</v>
      </c>
      <c r="FY46" s="5" t="s">
        <v>2</v>
      </c>
      <c r="FZ46" s="8" t="s">
        <v>7</v>
      </c>
      <c r="GA46" s="5" t="s">
        <v>2</v>
      </c>
      <c r="GB46" s="8">
        <v>6700</v>
      </c>
      <c r="GC46" s="5" t="s">
        <v>2</v>
      </c>
      <c r="GD46" s="8" t="s">
        <v>7</v>
      </c>
      <c r="GE46" s="5" t="s">
        <v>3</v>
      </c>
      <c r="GF46" s="6" t="s">
        <v>18</v>
      </c>
    </row>
    <row r="47" spans="1:188" x14ac:dyDescent="0.25">
      <c r="A47" s="5" t="s">
        <v>9</v>
      </c>
      <c r="B47" s="5">
        <v>3000</v>
      </c>
      <c r="C47" s="5" t="s">
        <v>10</v>
      </c>
      <c r="D47" s="5" t="s">
        <v>11</v>
      </c>
      <c r="E47" s="5" t="s">
        <v>20</v>
      </c>
      <c r="F47" s="5" t="s">
        <v>21</v>
      </c>
      <c r="G47" s="5" t="s">
        <v>22</v>
      </c>
      <c r="H47" s="5">
        <v>9</v>
      </c>
      <c r="I47" s="5" t="s">
        <v>12</v>
      </c>
      <c r="J47" s="5">
        <v>5</v>
      </c>
      <c r="K47" s="5" t="s">
        <v>14</v>
      </c>
      <c r="L47" s="5" t="s">
        <v>30</v>
      </c>
      <c r="M47" s="5" t="s">
        <v>16</v>
      </c>
      <c r="N47" s="5"/>
      <c r="O47" s="5" t="s">
        <v>19</v>
      </c>
      <c r="P47" s="5" t="s">
        <v>23</v>
      </c>
      <c r="Q47" s="5" t="s">
        <v>1</v>
      </c>
      <c r="R47" s="7">
        <v>1</v>
      </c>
      <c r="S47" s="5" t="s">
        <v>2</v>
      </c>
      <c r="T47" s="7">
        <v>3000</v>
      </c>
      <c r="U47" s="5" t="s">
        <v>2</v>
      </c>
      <c r="V47" s="7" t="s">
        <v>7</v>
      </c>
      <c r="W47" s="5" t="s">
        <v>2</v>
      </c>
      <c r="X47" s="7" t="s">
        <v>8</v>
      </c>
      <c r="Y47" s="5" t="s">
        <v>2</v>
      </c>
      <c r="Z47" s="7" t="s">
        <v>7</v>
      </c>
      <c r="AA47" s="5" t="s">
        <v>3</v>
      </c>
      <c r="AB47" s="5" t="s">
        <v>4</v>
      </c>
      <c r="AC47" s="8">
        <v>2</v>
      </c>
      <c r="AD47" s="5" t="s">
        <v>2</v>
      </c>
      <c r="AE47" s="5" t="s">
        <v>7</v>
      </c>
      <c r="AF47" s="5" t="s">
        <v>2</v>
      </c>
      <c r="AG47" s="8" t="s">
        <v>7</v>
      </c>
      <c r="AH47" s="5" t="s">
        <v>2</v>
      </c>
      <c r="AI47" s="8" t="s">
        <v>8</v>
      </c>
      <c r="AJ47" s="5" t="s">
        <v>2</v>
      </c>
      <c r="AK47" s="8" t="s">
        <v>7</v>
      </c>
      <c r="AL47" s="5" t="s">
        <v>3</v>
      </c>
      <c r="AM47" s="5" t="s">
        <v>1</v>
      </c>
      <c r="AN47" s="7">
        <v>3</v>
      </c>
      <c r="AO47" s="5" t="s">
        <v>2</v>
      </c>
      <c r="AP47" s="5" t="s">
        <v>7</v>
      </c>
      <c r="AQ47" s="5" t="s">
        <v>2</v>
      </c>
      <c r="AR47" s="7" t="s">
        <v>7</v>
      </c>
      <c r="AS47" s="5" t="s">
        <v>2</v>
      </c>
      <c r="AT47" s="7" t="s">
        <v>8</v>
      </c>
      <c r="AU47" s="5" t="s">
        <v>2</v>
      </c>
      <c r="AV47" s="7" t="s">
        <v>7</v>
      </c>
      <c r="AW47" s="5" t="s">
        <v>3</v>
      </c>
      <c r="AX47" s="5" t="s">
        <v>4</v>
      </c>
      <c r="AY47" s="7">
        <v>4</v>
      </c>
      <c r="AZ47" s="5" t="s">
        <v>2</v>
      </c>
      <c r="BA47" s="5" t="s">
        <v>7</v>
      </c>
      <c r="BB47" s="5" t="s">
        <v>2</v>
      </c>
      <c r="BC47" s="7" t="s">
        <v>7</v>
      </c>
      <c r="BD47" s="5" t="s">
        <v>2</v>
      </c>
      <c r="BE47" s="7" t="s">
        <v>8</v>
      </c>
      <c r="BF47" s="5" t="s">
        <v>2</v>
      </c>
      <c r="BG47" s="7" t="s">
        <v>7</v>
      </c>
      <c r="BH47" s="5" t="s">
        <v>3</v>
      </c>
      <c r="BI47" s="5"/>
      <c r="BJ47" s="5" t="s">
        <v>1</v>
      </c>
      <c r="BK47" s="7">
        <v>5</v>
      </c>
      <c r="BL47" s="5" t="s">
        <v>2</v>
      </c>
      <c r="BM47" s="5" t="s">
        <v>7</v>
      </c>
      <c r="BN47" s="5" t="s">
        <v>2</v>
      </c>
      <c r="BO47" s="7" t="s">
        <v>7</v>
      </c>
      <c r="BP47" s="5" t="s">
        <v>2</v>
      </c>
      <c r="BQ47" s="7" t="s">
        <v>8</v>
      </c>
      <c r="BR47" s="5" t="s">
        <v>2</v>
      </c>
      <c r="BS47" s="7" t="s">
        <v>7</v>
      </c>
      <c r="BT47" s="5" t="s">
        <v>3</v>
      </c>
      <c r="BU47" s="6"/>
      <c r="BV47" s="5" t="s">
        <v>4</v>
      </c>
      <c r="BW47" s="9" t="s">
        <v>5</v>
      </c>
      <c r="BX47" s="5" t="s">
        <v>2</v>
      </c>
      <c r="BY47" s="8" t="s">
        <v>7</v>
      </c>
      <c r="BZ47" s="5" t="s">
        <v>2</v>
      </c>
      <c r="CA47" s="8" t="s">
        <v>7</v>
      </c>
      <c r="CB47" s="5" t="s">
        <v>2</v>
      </c>
      <c r="CC47" s="8" t="s">
        <v>7</v>
      </c>
      <c r="CD47" s="5" t="s">
        <v>2</v>
      </c>
      <c r="CE47" s="8" t="s">
        <v>7</v>
      </c>
      <c r="CF47" s="5" t="s">
        <v>3</v>
      </c>
      <c r="CG47" s="6" t="s">
        <v>18</v>
      </c>
      <c r="CH47" s="11">
        <v>600</v>
      </c>
      <c r="CI47" s="6">
        <v>3000</v>
      </c>
      <c r="CJ47" s="6"/>
      <c r="CK47" s="6"/>
      <c r="CL47" s="6"/>
      <c r="CM47" s="6"/>
      <c r="CN47" s="6">
        <v>0.09</v>
      </c>
      <c r="CO47" s="6" t="s">
        <v>34</v>
      </c>
      <c r="CP47" s="6"/>
      <c r="CQ47" s="6"/>
      <c r="CR47" s="6" t="s">
        <v>33</v>
      </c>
      <c r="CS47" s="6">
        <v>3000</v>
      </c>
      <c r="CT47" s="6" t="s">
        <v>31</v>
      </c>
      <c r="CU47" s="6">
        <v>5</v>
      </c>
      <c r="CV47" s="6" t="s">
        <v>32</v>
      </c>
      <c r="CW47" s="6">
        <v>600</v>
      </c>
      <c r="CX47" s="6" t="s">
        <v>28</v>
      </c>
      <c r="CY47" s="6" t="s">
        <v>26</v>
      </c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 t="s">
        <v>36</v>
      </c>
      <c r="DN47" s="5" t="s">
        <v>19</v>
      </c>
      <c r="DO47" s="5" t="s">
        <v>23</v>
      </c>
      <c r="DP47" s="5" t="s">
        <v>1</v>
      </c>
      <c r="DQ47" s="7">
        <v>1</v>
      </c>
      <c r="DR47" s="5" t="s">
        <v>2</v>
      </c>
      <c r="DS47" s="7">
        <v>3000</v>
      </c>
      <c r="DT47" s="5" t="s">
        <v>2</v>
      </c>
      <c r="DU47" s="7" t="s">
        <v>7</v>
      </c>
      <c r="DV47" s="5" t="s">
        <v>2</v>
      </c>
      <c r="DW47" s="7" t="s">
        <v>45</v>
      </c>
      <c r="DX47" s="5" t="s">
        <v>2</v>
      </c>
      <c r="DY47" s="7" t="s">
        <v>7</v>
      </c>
      <c r="DZ47" s="5" t="s">
        <v>3</v>
      </c>
      <c r="EA47" s="5" t="s">
        <v>4</v>
      </c>
      <c r="EB47" s="8">
        <v>2</v>
      </c>
      <c r="EC47" s="5" t="s">
        <v>2</v>
      </c>
      <c r="ED47" s="5" t="s">
        <v>7</v>
      </c>
      <c r="EE47" s="5" t="s">
        <v>2</v>
      </c>
      <c r="EF47" s="8" t="s">
        <v>7</v>
      </c>
      <c r="EG47" s="5" t="s">
        <v>2</v>
      </c>
      <c r="EH47" s="8" t="s">
        <v>45</v>
      </c>
      <c r="EI47" s="5" t="s">
        <v>2</v>
      </c>
      <c r="EJ47" s="8" t="s">
        <v>7</v>
      </c>
      <c r="EK47" s="5" t="s">
        <v>3</v>
      </c>
      <c r="EL47" s="5" t="s">
        <v>1</v>
      </c>
      <c r="EM47" s="7">
        <v>3</v>
      </c>
      <c r="EN47" s="5" t="s">
        <v>2</v>
      </c>
      <c r="EO47" s="5" t="s">
        <v>7</v>
      </c>
      <c r="EP47" s="5" t="s">
        <v>2</v>
      </c>
      <c r="EQ47" s="7" t="s">
        <v>7</v>
      </c>
      <c r="ER47" s="5" t="s">
        <v>2</v>
      </c>
      <c r="ES47" s="7" t="s">
        <v>45</v>
      </c>
      <c r="ET47" s="5" t="s">
        <v>2</v>
      </c>
      <c r="EU47" s="7" t="s">
        <v>7</v>
      </c>
      <c r="EV47" s="5" t="s">
        <v>3</v>
      </c>
      <c r="EW47" s="5" t="s">
        <v>4</v>
      </c>
      <c r="EX47" s="7">
        <v>4</v>
      </c>
      <c r="EY47" s="5" t="s">
        <v>2</v>
      </c>
      <c r="EZ47" s="5" t="s">
        <v>7</v>
      </c>
      <c r="FA47" s="5" t="s">
        <v>2</v>
      </c>
      <c r="FB47" s="7" t="s">
        <v>7</v>
      </c>
      <c r="FC47" s="5" t="s">
        <v>2</v>
      </c>
      <c r="FD47" s="7" t="s">
        <v>45</v>
      </c>
      <c r="FE47" s="5" t="s">
        <v>2</v>
      </c>
      <c r="FF47" s="7" t="s">
        <v>7</v>
      </c>
      <c r="FG47" s="5" t="s">
        <v>3</v>
      </c>
      <c r="FH47" s="5"/>
      <c r="FI47" s="5" t="s">
        <v>1</v>
      </c>
      <c r="FJ47" s="7">
        <v>5</v>
      </c>
      <c r="FK47" s="5" t="s">
        <v>2</v>
      </c>
      <c r="FL47" s="5" t="s">
        <v>7</v>
      </c>
      <c r="FM47" s="5" t="s">
        <v>2</v>
      </c>
      <c r="FN47" s="7" t="s">
        <v>7</v>
      </c>
      <c r="FO47" s="5" t="s">
        <v>2</v>
      </c>
      <c r="FP47" s="7" t="s">
        <v>45</v>
      </c>
      <c r="FQ47" s="5" t="s">
        <v>2</v>
      </c>
      <c r="FR47" s="7" t="s">
        <v>7</v>
      </c>
      <c r="FS47" s="5" t="s">
        <v>3</v>
      </c>
      <c r="FT47" s="6"/>
      <c r="FU47" s="5" t="s">
        <v>4</v>
      </c>
      <c r="FV47" s="9" t="s">
        <v>5</v>
      </c>
      <c r="FW47" s="5" t="s">
        <v>2</v>
      </c>
      <c r="FX47" s="8" t="s">
        <v>7</v>
      </c>
      <c r="FY47" s="5" t="s">
        <v>2</v>
      </c>
      <c r="FZ47" s="8" t="s">
        <v>7</v>
      </c>
      <c r="GA47" s="5" t="s">
        <v>2</v>
      </c>
      <c r="GB47" s="8">
        <v>3000</v>
      </c>
      <c r="GC47" s="5" t="s">
        <v>2</v>
      </c>
      <c r="GD47" s="8" t="s">
        <v>7</v>
      </c>
      <c r="GE47" s="5" t="s">
        <v>3</v>
      </c>
      <c r="GF47" s="6" t="s">
        <v>18</v>
      </c>
    </row>
    <row r="48" spans="1:188" x14ac:dyDescent="0.25">
      <c r="A48" s="5" t="s">
        <v>9</v>
      </c>
      <c r="B48" s="5">
        <v>3900</v>
      </c>
      <c r="C48" s="5" t="s">
        <v>10</v>
      </c>
      <c r="D48" s="5" t="s">
        <v>11</v>
      </c>
      <c r="E48" s="5" t="s">
        <v>20</v>
      </c>
      <c r="F48" s="5" t="s">
        <v>21</v>
      </c>
      <c r="G48" s="5" t="s">
        <v>22</v>
      </c>
      <c r="H48" s="5">
        <v>8</v>
      </c>
      <c r="I48" s="5" t="s">
        <v>12</v>
      </c>
      <c r="J48" s="5">
        <v>4</v>
      </c>
      <c r="K48" s="5" t="s">
        <v>14</v>
      </c>
      <c r="L48" s="5" t="s">
        <v>30</v>
      </c>
      <c r="M48" s="5" t="s">
        <v>16</v>
      </c>
      <c r="N48" s="5"/>
      <c r="O48" s="5" t="s">
        <v>19</v>
      </c>
      <c r="P48" s="5" t="s">
        <v>23</v>
      </c>
      <c r="Q48" s="5" t="s">
        <v>1</v>
      </c>
      <c r="R48" s="7">
        <v>1</v>
      </c>
      <c r="S48" s="5" t="s">
        <v>2</v>
      </c>
      <c r="T48" s="7">
        <v>3900</v>
      </c>
      <c r="U48" s="5" t="s">
        <v>2</v>
      </c>
      <c r="V48" s="7" t="s">
        <v>7</v>
      </c>
      <c r="W48" s="5" t="s">
        <v>2</v>
      </c>
      <c r="X48" s="7" t="s">
        <v>8</v>
      </c>
      <c r="Y48" s="5" t="s">
        <v>2</v>
      </c>
      <c r="Z48" s="7" t="s">
        <v>7</v>
      </c>
      <c r="AA48" s="5" t="s">
        <v>3</v>
      </c>
      <c r="AB48" s="5" t="s">
        <v>4</v>
      </c>
      <c r="AC48" s="8">
        <v>2</v>
      </c>
      <c r="AD48" s="5" t="s">
        <v>2</v>
      </c>
      <c r="AE48" s="5" t="s">
        <v>7</v>
      </c>
      <c r="AF48" s="5" t="s">
        <v>2</v>
      </c>
      <c r="AG48" s="8" t="s">
        <v>7</v>
      </c>
      <c r="AH48" s="5" t="s">
        <v>2</v>
      </c>
      <c r="AI48" s="8" t="s">
        <v>8</v>
      </c>
      <c r="AJ48" s="5" t="s">
        <v>2</v>
      </c>
      <c r="AK48" s="8" t="s">
        <v>7</v>
      </c>
      <c r="AL48" s="5" t="s">
        <v>3</v>
      </c>
      <c r="AM48" s="5" t="s">
        <v>1</v>
      </c>
      <c r="AN48" s="7">
        <v>3</v>
      </c>
      <c r="AO48" s="5" t="s">
        <v>2</v>
      </c>
      <c r="AP48" s="5" t="s">
        <v>7</v>
      </c>
      <c r="AQ48" s="5" t="s">
        <v>2</v>
      </c>
      <c r="AR48" s="7" t="s">
        <v>7</v>
      </c>
      <c r="AS48" s="5" t="s">
        <v>2</v>
      </c>
      <c r="AT48" s="7" t="s">
        <v>8</v>
      </c>
      <c r="AU48" s="5" t="s">
        <v>2</v>
      </c>
      <c r="AV48" s="7" t="s">
        <v>7</v>
      </c>
      <c r="AW48" s="5" t="s">
        <v>3</v>
      </c>
      <c r="AX48" s="5" t="s">
        <v>4</v>
      </c>
      <c r="AY48" s="7">
        <v>4</v>
      </c>
      <c r="AZ48" s="5" t="s">
        <v>2</v>
      </c>
      <c r="BA48" s="5" t="s">
        <v>7</v>
      </c>
      <c r="BB48" s="5" t="s">
        <v>2</v>
      </c>
      <c r="BC48" s="7" t="s">
        <v>7</v>
      </c>
      <c r="BD48" s="5" t="s">
        <v>2</v>
      </c>
      <c r="BE48" s="7" t="s">
        <v>8</v>
      </c>
      <c r="BF48" s="5" t="s">
        <v>2</v>
      </c>
      <c r="BG48" s="7" t="s">
        <v>7</v>
      </c>
      <c r="BH48" s="5" t="s">
        <v>3</v>
      </c>
      <c r="BI48" s="5"/>
      <c r="BJ48" s="5"/>
      <c r="BK48" s="7"/>
      <c r="BL48" s="5"/>
      <c r="BM48" s="5"/>
      <c r="BN48" s="5"/>
      <c r="BO48" s="7"/>
      <c r="BP48" s="5"/>
      <c r="BQ48" s="7"/>
      <c r="BR48" s="5"/>
      <c r="BS48" s="7"/>
      <c r="BT48" s="5"/>
      <c r="BU48" s="6"/>
      <c r="BV48" s="5" t="s">
        <v>1</v>
      </c>
      <c r="BW48" s="9" t="s">
        <v>5</v>
      </c>
      <c r="BX48" s="5" t="s">
        <v>2</v>
      </c>
      <c r="BY48" s="8" t="s">
        <v>7</v>
      </c>
      <c r="BZ48" s="5" t="s">
        <v>2</v>
      </c>
      <c r="CA48" s="8" t="s">
        <v>7</v>
      </c>
      <c r="CB48" s="5" t="s">
        <v>2</v>
      </c>
      <c r="CC48" s="8" t="s">
        <v>7</v>
      </c>
      <c r="CD48" s="5" t="s">
        <v>2</v>
      </c>
      <c r="CE48" s="8" t="s">
        <v>7</v>
      </c>
      <c r="CF48" s="5" t="s">
        <v>3</v>
      </c>
      <c r="CG48" s="6" t="s">
        <v>18</v>
      </c>
      <c r="CH48" s="11">
        <v>975</v>
      </c>
      <c r="CI48" s="6">
        <v>3900</v>
      </c>
      <c r="CJ48" s="6"/>
      <c r="CK48" s="6"/>
      <c r="CL48" s="6"/>
      <c r="CM48" s="6"/>
      <c r="CN48" s="6">
        <v>0.08</v>
      </c>
      <c r="CO48" s="6" t="s">
        <v>34</v>
      </c>
      <c r="CP48" s="6"/>
      <c r="CQ48" s="6"/>
      <c r="CR48" s="6" t="s">
        <v>33</v>
      </c>
      <c r="CS48" s="6">
        <v>3900</v>
      </c>
      <c r="CT48" s="6" t="s">
        <v>31</v>
      </c>
      <c r="CU48" s="6">
        <v>4</v>
      </c>
      <c r="CV48" s="6" t="s">
        <v>32</v>
      </c>
      <c r="CW48" s="6">
        <v>975</v>
      </c>
      <c r="CX48" s="6" t="s">
        <v>28</v>
      </c>
      <c r="CY48" s="6" t="s">
        <v>26</v>
      </c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 t="s">
        <v>36</v>
      </c>
      <c r="DN48" s="5" t="s">
        <v>19</v>
      </c>
      <c r="DO48" s="5" t="s">
        <v>23</v>
      </c>
      <c r="DP48" s="5" t="s">
        <v>1</v>
      </c>
      <c r="DQ48" s="7">
        <v>1</v>
      </c>
      <c r="DR48" s="5" t="s">
        <v>2</v>
      </c>
      <c r="DS48" s="7">
        <v>3900</v>
      </c>
      <c r="DT48" s="5" t="s">
        <v>2</v>
      </c>
      <c r="DU48" s="7" t="s">
        <v>7</v>
      </c>
      <c r="DV48" s="5" t="s">
        <v>2</v>
      </c>
      <c r="DW48" s="7" t="s">
        <v>275</v>
      </c>
      <c r="DX48" s="5" t="s">
        <v>2</v>
      </c>
      <c r="DY48" s="7" t="s">
        <v>7</v>
      </c>
      <c r="DZ48" s="5" t="s">
        <v>3</v>
      </c>
      <c r="EA48" s="5" t="s">
        <v>4</v>
      </c>
      <c r="EB48" s="8">
        <v>2</v>
      </c>
      <c r="EC48" s="5" t="s">
        <v>2</v>
      </c>
      <c r="ED48" s="5" t="s">
        <v>7</v>
      </c>
      <c r="EE48" s="5" t="s">
        <v>2</v>
      </c>
      <c r="EF48" s="8" t="s">
        <v>7</v>
      </c>
      <c r="EG48" s="5" t="s">
        <v>2</v>
      </c>
      <c r="EH48" s="8" t="s">
        <v>275</v>
      </c>
      <c r="EI48" s="5" t="s">
        <v>2</v>
      </c>
      <c r="EJ48" s="8" t="s">
        <v>7</v>
      </c>
      <c r="EK48" s="5" t="s">
        <v>3</v>
      </c>
      <c r="EL48" s="5" t="s">
        <v>1</v>
      </c>
      <c r="EM48" s="7">
        <v>3</v>
      </c>
      <c r="EN48" s="5" t="s">
        <v>2</v>
      </c>
      <c r="EO48" s="5" t="s">
        <v>7</v>
      </c>
      <c r="EP48" s="5" t="s">
        <v>2</v>
      </c>
      <c r="EQ48" s="7" t="s">
        <v>7</v>
      </c>
      <c r="ER48" s="5" t="s">
        <v>2</v>
      </c>
      <c r="ES48" s="7" t="s">
        <v>275</v>
      </c>
      <c r="ET48" s="5" t="s">
        <v>2</v>
      </c>
      <c r="EU48" s="7" t="s">
        <v>7</v>
      </c>
      <c r="EV48" s="5" t="s">
        <v>3</v>
      </c>
      <c r="EW48" s="5" t="s">
        <v>4</v>
      </c>
      <c r="EX48" s="7">
        <v>4</v>
      </c>
      <c r="EY48" s="5" t="s">
        <v>2</v>
      </c>
      <c r="EZ48" s="5" t="s">
        <v>7</v>
      </c>
      <c r="FA48" s="5" t="s">
        <v>2</v>
      </c>
      <c r="FB48" s="7" t="s">
        <v>7</v>
      </c>
      <c r="FC48" s="5" t="s">
        <v>2</v>
      </c>
      <c r="FD48" s="7" t="s">
        <v>275</v>
      </c>
      <c r="FE48" s="5" t="s">
        <v>2</v>
      </c>
      <c r="FF48" s="7" t="s">
        <v>7</v>
      </c>
      <c r="FG48" s="5" t="s">
        <v>3</v>
      </c>
      <c r="FH48" s="5"/>
      <c r="FI48" s="5"/>
      <c r="FJ48" s="7"/>
      <c r="FK48" s="5"/>
      <c r="FL48" s="5"/>
      <c r="FM48" s="5"/>
      <c r="FN48" s="7"/>
      <c r="FO48" s="5"/>
      <c r="FP48" s="7"/>
      <c r="FQ48" s="5"/>
      <c r="FR48" s="7"/>
      <c r="FS48" s="5"/>
      <c r="FT48" s="6"/>
      <c r="FU48" s="5" t="s">
        <v>1</v>
      </c>
      <c r="FV48" s="9" t="s">
        <v>5</v>
      </c>
      <c r="FW48" s="5" t="s">
        <v>2</v>
      </c>
      <c r="FX48" s="8" t="s">
        <v>7</v>
      </c>
      <c r="FY48" s="5" t="s">
        <v>2</v>
      </c>
      <c r="FZ48" s="8" t="s">
        <v>7</v>
      </c>
      <c r="GA48" s="5" t="s">
        <v>2</v>
      </c>
      <c r="GB48" s="8">
        <v>3900</v>
      </c>
      <c r="GC48" s="5" t="s">
        <v>2</v>
      </c>
      <c r="GD48" s="8" t="s">
        <v>7</v>
      </c>
      <c r="GE48" s="5" t="s">
        <v>3</v>
      </c>
      <c r="GF48" s="6" t="s">
        <v>18</v>
      </c>
    </row>
    <row r="49" spans="1:188" x14ac:dyDescent="0.25">
      <c r="A49" s="5" t="s">
        <v>9</v>
      </c>
      <c r="B49" s="5">
        <v>7800</v>
      </c>
      <c r="C49" s="5" t="s">
        <v>10</v>
      </c>
      <c r="D49" s="5" t="s">
        <v>11</v>
      </c>
      <c r="E49" s="5" t="s">
        <v>20</v>
      </c>
      <c r="F49" s="5" t="s">
        <v>21</v>
      </c>
      <c r="G49" s="5" t="s">
        <v>22</v>
      </c>
      <c r="H49" s="5">
        <v>2</v>
      </c>
      <c r="I49" s="5" t="s">
        <v>12</v>
      </c>
      <c r="J49" s="5">
        <v>3</v>
      </c>
      <c r="K49" s="5" t="s">
        <v>14</v>
      </c>
      <c r="L49" s="5" t="s">
        <v>30</v>
      </c>
      <c r="M49" s="5" t="s">
        <v>16</v>
      </c>
      <c r="N49" s="5"/>
      <c r="O49" s="5" t="s">
        <v>19</v>
      </c>
      <c r="P49" s="5" t="s">
        <v>23</v>
      </c>
      <c r="Q49" s="5" t="s">
        <v>1</v>
      </c>
      <c r="R49" s="7">
        <v>1</v>
      </c>
      <c r="S49" s="5" t="s">
        <v>2</v>
      </c>
      <c r="T49" s="7">
        <v>7800</v>
      </c>
      <c r="U49" s="5" t="s">
        <v>2</v>
      </c>
      <c r="V49" s="7" t="s">
        <v>7</v>
      </c>
      <c r="W49" s="5" t="s">
        <v>2</v>
      </c>
      <c r="X49" s="7" t="s">
        <v>8</v>
      </c>
      <c r="Y49" s="5" t="s">
        <v>2</v>
      </c>
      <c r="Z49" s="7" t="s">
        <v>7</v>
      </c>
      <c r="AA49" s="5" t="s">
        <v>3</v>
      </c>
      <c r="AB49" s="5" t="s">
        <v>4</v>
      </c>
      <c r="AC49" s="8">
        <v>2</v>
      </c>
      <c r="AD49" s="5" t="s">
        <v>2</v>
      </c>
      <c r="AE49" s="5" t="s">
        <v>7</v>
      </c>
      <c r="AF49" s="5" t="s">
        <v>2</v>
      </c>
      <c r="AG49" s="8" t="s">
        <v>7</v>
      </c>
      <c r="AH49" s="5" t="s">
        <v>2</v>
      </c>
      <c r="AI49" s="8" t="s">
        <v>8</v>
      </c>
      <c r="AJ49" s="5" t="s">
        <v>2</v>
      </c>
      <c r="AK49" s="8" t="s">
        <v>7</v>
      </c>
      <c r="AL49" s="5" t="s">
        <v>3</v>
      </c>
      <c r="AM49" s="5" t="s">
        <v>1</v>
      </c>
      <c r="AN49" s="7">
        <v>3</v>
      </c>
      <c r="AO49" s="5" t="s">
        <v>2</v>
      </c>
      <c r="AP49" s="5" t="s">
        <v>7</v>
      </c>
      <c r="AQ49" s="5" t="s">
        <v>2</v>
      </c>
      <c r="AR49" s="7" t="s">
        <v>7</v>
      </c>
      <c r="AS49" s="5" t="s">
        <v>2</v>
      </c>
      <c r="AT49" s="7" t="s">
        <v>8</v>
      </c>
      <c r="AU49" s="5" t="s">
        <v>2</v>
      </c>
      <c r="AV49" s="7" t="s">
        <v>7</v>
      </c>
      <c r="AW49" s="5" t="s">
        <v>3</v>
      </c>
      <c r="AX49" s="5"/>
      <c r="AY49" s="7"/>
      <c r="AZ49" s="5"/>
      <c r="BA49" s="5"/>
      <c r="BB49" s="5"/>
      <c r="BC49" s="7"/>
      <c r="BD49" s="5"/>
      <c r="BE49" s="7"/>
      <c r="BF49" s="5"/>
      <c r="BG49" s="7"/>
      <c r="BH49" s="5"/>
      <c r="BI49" s="5"/>
      <c r="BJ49" s="5"/>
      <c r="BK49" s="7"/>
      <c r="BL49" s="5"/>
      <c r="BM49" s="5"/>
      <c r="BN49" s="5"/>
      <c r="BO49" s="7"/>
      <c r="BP49" s="5"/>
      <c r="BQ49" s="7"/>
      <c r="BR49" s="5"/>
      <c r="BS49" s="7"/>
      <c r="BT49" s="5"/>
      <c r="BU49" s="6"/>
      <c r="BV49" s="5" t="s">
        <v>4</v>
      </c>
      <c r="BW49" s="9" t="s">
        <v>5</v>
      </c>
      <c r="BX49" s="5" t="s">
        <v>2</v>
      </c>
      <c r="BY49" s="8" t="s">
        <v>7</v>
      </c>
      <c r="BZ49" s="5" t="s">
        <v>2</v>
      </c>
      <c r="CA49" s="8" t="s">
        <v>7</v>
      </c>
      <c r="CB49" s="5" t="s">
        <v>2</v>
      </c>
      <c r="CC49" s="8" t="s">
        <v>7</v>
      </c>
      <c r="CD49" s="5" t="s">
        <v>2</v>
      </c>
      <c r="CE49" s="8" t="s">
        <v>7</v>
      </c>
      <c r="CF49" s="5" t="s">
        <v>3</v>
      </c>
      <c r="CG49" s="6" t="s">
        <v>18</v>
      </c>
      <c r="CH49" s="11">
        <v>2600</v>
      </c>
      <c r="CI49" s="6">
        <v>7800</v>
      </c>
      <c r="CJ49" s="6"/>
      <c r="CK49" s="6"/>
      <c r="CL49" s="6"/>
      <c r="CM49" s="6"/>
      <c r="CN49" s="6">
        <v>0.02</v>
      </c>
      <c r="CO49" s="6" t="s">
        <v>34</v>
      </c>
      <c r="CP49" s="6"/>
      <c r="CQ49" s="6"/>
      <c r="CR49" s="6" t="s">
        <v>33</v>
      </c>
      <c r="CS49" s="6">
        <v>7800</v>
      </c>
      <c r="CT49" s="6" t="s">
        <v>31</v>
      </c>
      <c r="CU49" s="6">
        <v>3</v>
      </c>
      <c r="CV49" s="6" t="s">
        <v>32</v>
      </c>
      <c r="CW49" s="6">
        <v>2600</v>
      </c>
      <c r="CX49" s="6" t="s">
        <v>28</v>
      </c>
      <c r="CY49" s="6" t="s">
        <v>26</v>
      </c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 t="s">
        <v>36</v>
      </c>
      <c r="DN49" s="5" t="s">
        <v>19</v>
      </c>
      <c r="DO49" s="5" t="s">
        <v>23</v>
      </c>
      <c r="DP49" s="5" t="s">
        <v>1</v>
      </c>
      <c r="DQ49" s="7">
        <v>1</v>
      </c>
      <c r="DR49" s="5" t="s">
        <v>2</v>
      </c>
      <c r="DS49" s="7">
        <v>7800</v>
      </c>
      <c r="DT49" s="5" t="s">
        <v>2</v>
      </c>
      <c r="DU49" s="7" t="s">
        <v>7</v>
      </c>
      <c r="DV49" s="5" t="s">
        <v>2</v>
      </c>
      <c r="DW49" s="7" t="s">
        <v>100</v>
      </c>
      <c r="DX49" s="5" t="s">
        <v>2</v>
      </c>
      <c r="DY49" s="7" t="s">
        <v>7</v>
      </c>
      <c r="DZ49" s="5" t="s">
        <v>3</v>
      </c>
      <c r="EA49" s="5" t="s">
        <v>4</v>
      </c>
      <c r="EB49" s="8">
        <v>2</v>
      </c>
      <c r="EC49" s="5" t="s">
        <v>2</v>
      </c>
      <c r="ED49" s="5" t="s">
        <v>7</v>
      </c>
      <c r="EE49" s="5" t="s">
        <v>2</v>
      </c>
      <c r="EF49" s="8" t="s">
        <v>7</v>
      </c>
      <c r="EG49" s="5" t="s">
        <v>2</v>
      </c>
      <c r="EH49" s="8" t="s">
        <v>100</v>
      </c>
      <c r="EI49" s="5" t="s">
        <v>2</v>
      </c>
      <c r="EJ49" s="8" t="s">
        <v>7</v>
      </c>
      <c r="EK49" s="5" t="s">
        <v>3</v>
      </c>
      <c r="EL49" s="5" t="s">
        <v>1</v>
      </c>
      <c r="EM49" s="7">
        <v>3</v>
      </c>
      <c r="EN49" s="5" t="s">
        <v>2</v>
      </c>
      <c r="EO49" s="5" t="s">
        <v>7</v>
      </c>
      <c r="EP49" s="5" t="s">
        <v>2</v>
      </c>
      <c r="EQ49" s="7" t="s">
        <v>7</v>
      </c>
      <c r="ER49" s="5" t="s">
        <v>2</v>
      </c>
      <c r="ES49" s="7" t="s">
        <v>100</v>
      </c>
      <c r="ET49" s="5" t="s">
        <v>2</v>
      </c>
      <c r="EU49" s="7" t="s">
        <v>7</v>
      </c>
      <c r="EV49" s="5" t="s">
        <v>3</v>
      </c>
      <c r="EW49" s="5"/>
      <c r="EX49" s="7"/>
      <c r="EY49" s="5"/>
      <c r="EZ49" s="5"/>
      <c r="FA49" s="5"/>
      <c r="FB49" s="7"/>
      <c r="FC49" s="5"/>
      <c r="FD49" s="7"/>
      <c r="FE49" s="5"/>
      <c r="FF49" s="7"/>
      <c r="FG49" s="5"/>
      <c r="FH49" s="5"/>
      <c r="FI49" s="5"/>
      <c r="FJ49" s="7"/>
      <c r="FK49" s="5"/>
      <c r="FL49" s="5"/>
      <c r="FM49" s="5"/>
      <c r="FN49" s="7"/>
      <c r="FO49" s="5"/>
      <c r="FP49" s="7"/>
      <c r="FQ49" s="5"/>
      <c r="FR49" s="7"/>
      <c r="FS49" s="5"/>
      <c r="FT49" s="6"/>
      <c r="FU49" s="5" t="s">
        <v>4</v>
      </c>
      <c r="FV49" s="9" t="s">
        <v>5</v>
      </c>
      <c r="FW49" s="5" t="s">
        <v>2</v>
      </c>
      <c r="FX49" s="8" t="s">
        <v>7</v>
      </c>
      <c r="FY49" s="5" t="s">
        <v>2</v>
      </c>
      <c r="FZ49" s="8" t="s">
        <v>7</v>
      </c>
      <c r="GA49" s="5" t="s">
        <v>2</v>
      </c>
      <c r="GB49" s="8">
        <v>7800</v>
      </c>
      <c r="GC49" s="5" t="s">
        <v>2</v>
      </c>
      <c r="GD49" s="8" t="s">
        <v>7</v>
      </c>
      <c r="GE49" s="5" t="s">
        <v>3</v>
      </c>
      <c r="GF49" s="6" t="s">
        <v>18</v>
      </c>
    </row>
    <row r="50" spans="1:188" x14ac:dyDescent="0.25">
      <c r="A50" s="5" t="s">
        <v>9</v>
      </c>
      <c r="B50" s="5">
        <v>14900</v>
      </c>
      <c r="C50" s="5" t="s">
        <v>10</v>
      </c>
      <c r="D50" s="5" t="s">
        <v>11</v>
      </c>
      <c r="E50" s="5" t="s">
        <v>20</v>
      </c>
      <c r="F50" s="5" t="s">
        <v>21</v>
      </c>
      <c r="G50" s="5" t="s">
        <v>22</v>
      </c>
      <c r="H50" s="5">
        <v>9</v>
      </c>
      <c r="I50" s="5" t="s">
        <v>12</v>
      </c>
      <c r="J50" s="5">
        <v>5</v>
      </c>
      <c r="K50" s="5" t="s">
        <v>14</v>
      </c>
      <c r="L50" s="5" t="s">
        <v>30</v>
      </c>
      <c r="M50" s="5" t="s">
        <v>16</v>
      </c>
      <c r="N50" s="5"/>
      <c r="O50" s="5" t="s">
        <v>19</v>
      </c>
      <c r="P50" s="5" t="s">
        <v>23</v>
      </c>
      <c r="Q50" s="5" t="s">
        <v>1</v>
      </c>
      <c r="R50" s="7">
        <v>1</v>
      </c>
      <c r="S50" s="5" t="s">
        <v>2</v>
      </c>
      <c r="T50" s="7">
        <v>14900</v>
      </c>
      <c r="U50" s="5" t="s">
        <v>2</v>
      </c>
      <c r="V50" s="7" t="s">
        <v>7</v>
      </c>
      <c r="W50" s="5" t="s">
        <v>2</v>
      </c>
      <c r="X50" s="7" t="s">
        <v>8</v>
      </c>
      <c r="Y50" s="5" t="s">
        <v>2</v>
      </c>
      <c r="Z50" s="7" t="s">
        <v>7</v>
      </c>
      <c r="AA50" s="5" t="s">
        <v>3</v>
      </c>
      <c r="AB50" s="5" t="s">
        <v>4</v>
      </c>
      <c r="AC50" s="8">
        <v>2</v>
      </c>
      <c r="AD50" s="5" t="s">
        <v>2</v>
      </c>
      <c r="AE50" s="5" t="s">
        <v>7</v>
      </c>
      <c r="AF50" s="5" t="s">
        <v>2</v>
      </c>
      <c r="AG50" s="8" t="s">
        <v>7</v>
      </c>
      <c r="AH50" s="5" t="s">
        <v>2</v>
      </c>
      <c r="AI50" s="8" t="s">
        <v>8</v>
      </c>
      <c r="AJ50" s="5" t="s">
        <v>2</v>
      </c>
      <c r="AK50" s="8" t="s">
        <v>7</v>
      </c>
      <c r="AL50" s="5" t="s">
        <v>3</v>
      </c>
      <c r="AM50" s="5" t="s">
        <v>1</v>
      </c>
      <c r="AN50" s="7">
        <v>3</v>
      </c>
      <c r="AO50" s="5" t="s">
        <v>2</v>
      </c>
      <c r="AP50" s="5" t="s">
        <v>7</v>
      </c>
      <c r="AQ50" s="5" t="s">
        <v>2</v>
      </c>
      <c r="AR50" s="7" t="s">
        <v>7</v>
      </c>
      <c r="AS50" s="5" t="s">
        <v>2</v>
      </c>
      <c r="AT50" s="7" t="s">
        <v>8</v>
      </c>
      <c r="AU50" s="5" t="s">
        <v>2</v>
      </c>
      <c r="AV50" s="7" t="s">
        <v>7</v>
      </c>
      <c r="AW50" s="5" t="s">
        <v>3</v>
      </c>
      <c r="AX50" s="5" t="s">
        <v>4</v>
      </c>
      <c r="AY50" s="7">
        <v>4</v>
      </c>
      <c r="AZ50" s="5" t="s">
        <v>2</v>
      </c>
      <c r="BA50" s="5" t="s">
        <v>7</v>
      </c>
      <c r="BB50" s="5" t="s">
        <v>2</v>
      </c>
      <c r="BC50" s="7" t="s">
        <v>7</v>
      </c>
      <c r="BD50" s="5" t="s">
        <v>2</v>
      </c>
      <c r="BE50" s="7" t="s">
        <v>8</v>
      </c>
      <c r="BF50" s="5" t="s">
        <v>2</v>
      </c>
      <c r="BG50" s="7" t="s">
        <v>7</v>
      </c>
      <c r="BH50" s="5" t="s">
        <v>3</v>
      </c>
      <c r="BI50" s="5"/>
      <c r="BJ50" s="5" t="s">
        <v>1</v>
      </c>
      <c r="BK50" s="7">
        <v>5</v>
      </c>
      <c r="BL50" s="5" t="s">
        <v>2</v>
      </c>
      <c r="BM50" s="5" t="s">
        <v>7</v>
      </c>
      <c r="BN50" s="5" t="s">
        <v>2</v>
      </c>
      <c r="BO50" s="7" t="s">
        <v>7</v>
      </c>
      <c r="BP50" s="5" t="s">
        <v>2</v>
      </c>
      <c r="BQ50" s="7" t="s">
        <v>8</v>
      </c>
      <c r="BR50" s="5" t="s">
        <v>2</v>
      </c>
      <c r="BS50" s="7" t="s">
        <v>7</v>
      </c>
      <c r="BT50" s="5" t="s">
        <v>3</v>
      </c>
      <c r="BU50" s="6"/>
      <c r="BV50" s="5" t="s">
        <v>4</v>
      </c>
      <c r="BW50" s="9" t="s">
        <v>5</v>
      </c>
      <c r="BX50" s="5" t="s">
        <v>2</v>
      </c>
      <c r="BY50" s="8" t="s">
        <v>7</v>
      </c>
      <c r="BZ50" s="5" t="s">
        <v>2</v>
      </c>
      <c r="CA50" s="8" t="s">
        <v>7</v>
      </c>
      <c r="CB50" s="5" t="s">
        <v>2</v>
      </c>
      <c r="CC50" s="8" t="s">
        <v>7</v>
      </c>
      <c r="CD50" s="5" t="s">
        <v>2</v>
      </c>
      <c r="CE50" s="8" t="s">
        <v>7</v>
      </c>
      <c r="CF50" s="5" t="s">
        <v>3</v>
      </c>
      <c r="CG50" s="6" t="s">
        <v>18</v>
      </c>
      <c r="CH50" s="11">
        <v>2980</v>
      </c>
      <c r="CI50" s="6">
        <v>14900</v>
      </c>
      <c r="CJ50" s="6"/>
      <c r="CK50" s="6"/>
      <c r="CL50" s="6"/>
      <c r="CM50" s="6"/>
      <c r="CN50" s="6">
        <v>0.09</v>
      </c>
      <c r="CO50" s="6" t="s">
        <v>34</v>
      </c>
      <c r="CP50" s="6"/>
      <c r="CQ50" s="6"/>
      <c r="CR50" s="6" t="s">
        <v>33</v>
      </c>
      <c r="CS50" s="6">
        <v>14900</v>
      </c>
      <c r="CT50" s="6" t="s">
        <v>31</v>
      </c>
      <c r="CU50" s="6">
        <v>5</v>
      </c>
      <c r="CV50" s="6" t="s">
        <v>32</v>
      </c>
      <c r="CW50" s="6">
        <v>2980</v>
      </c>
      <c r="CX50" s="6" t="s">
        <v>28</v>
      </c>
      <c r="CY50" s="6" t="s">
        <v>26</v>
      </c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 t="s">
        <v>36</v>
      </c>
      <c r="DN50" s="5" t="s">
        <v>19</v>
      </c>
      <c r="DO50" s="5" t="s">
        <v>23</v>
      </c>
      <c r="DP50" s="5" t="s">
        <v>1</v>
      </c>
      <c r="DQ50" s="7">
        <v>1</v>
      </c>
      <c r="DR50" s="5" t="s">
        <v>2</v>
      </c>
      <c r="DS50" s="7">
        <v>14900</v>
      </c>
      <c r="DT50" s="5" t="s">
        <v>2</v>
      </c>
      <c r="DU50" s="7" t="s">
        <v>7</v>
      </c>
      <c r="DV50" s="5" t="s">
        <v>2</v>
      </c>
      <c r="DW50" s="7" t="s">
        <v>175</v>
      </c>
      <c r="DX50" s="5" t="s">
        <v>2</v>
      </c>
      <c r="DY50" s="7" t="s">
        <v>7</v>
      </c>
      <c r="DZ50" s="5" t="s">
        <v>3</v>
      </c>
      <c r="EA50" s="5" t="s">
        <v>4</v>
      </c>
      <c r="EB50" s="8">
        <v>2</v>
      </c>
      <c r="EC50" s="5" t="s">
        <v>2</v>
      </c>
      <c r="ED50" s="5" t="s">
        <v>7</v>
      </c>
      <c r="EE50" s="5" t="s">
        <v>2</v>
      </c>
      <c r="EF50" s="8" t="s">
        <v>7</v>
      </c>
      <c r="EG50" s="5" t="s">
        <v>2</v>
      </c>
      <c r="EH50" s="8" t="s">
        <v>175</v>
      </c>
      <c r="EI50" s="5" t="s">
        <v>2</v>
      </c>
      <c r="EJ50" s="8" t="s">
        <v>7</v>
      </c>
      <c r="EK50" s="5" t="s">
        <v>3</v>
      </c>
      <c r="EL50" s="5" t="s">
        <v>1</v>
      </c>
      <c r="EM50" s="7">
        <v>3</v>
      </c>
      <c r="EN50" s="5" t="s">
        <v>2</v>
      </c>
      <c r="EO50" s="5" t="s">
        <v>7</v>
      </c>
      <c r="EP50" s="5" t="s">
        <v>2</v>
      </c>
      <c r="EQ50" s="7" t="s">
        <v>7</v>
      </c>
      <c r="ER50" s="5" t="s">
        <v>2</v>
      </c>
      <c r="ES50" s="7" t="s">
        <v>175</v>
      </c>
      <c r="ET50" s="5" t="s">
        <v>2</v>
      </c>
      <c r="EU50" s="7" t="s">
        <v>7</v>
      </c>
      <c r="EV50" s="5" t="s">
        <v>3</v>
      </c>
      <c r="EW50" s="5" t="s">
        <v>4</v>
      </c>
      <c r="EX50" s="7">
        <v>4</v>
      </c>
      <c r="EY50" s="5" t="s">
        <v>2</v>
      </c>
      <c r="EZ50" s="5" t="s">
        <v>7</v>
      </c>
      <c r="FA50" s="5" t="s">
        <v>2</v>
      </c>
      <c r="FB50" s="7" t="s">
        <v>7</v>
      </c>
      <c r="FC50" s="5" t="s">
        <v>2</v>
      </c>
      <c r="FD50" s="7" t="s">
        <v>175</v>
      </c>
      <c r="FE50" s="5" t="s">
        <v>2</v>
      </c>
      <c r="FF50" s="7" t="s">
        <v>7</v>
      </c>
      <c r="FG50" s="5" t="s">
        <v>3</v>
      </c>
      <c r="FH50" s="5"/>
      <c r="FI50" s="5" t="s">
        <v>1</v>
      </c>
      <c r="FJ50" s="7">
        <v>5</v>
      </c>
      <c r="FK50" s="5" t="s">
        <v>2</v>
      </c>
      <c r="FL50" s="5" t="s">
        <v>7</v>
      </c>
      <c r="FM50" s="5" t="s">
        <v>2</v>
      </c>
      <c r="FN50" s="7" t="s">
        <v>7</v>
      </c>
      <c r="FO50" s="5" t="s">
        <v>2</v>
      </c>
      <c r="FP50" s="7" t="s">
        <v>175</v>
      </c>
      <c r="FQ50" s="5" t="s">
        <v>2</v>
      </c>
      <c r="FR50" s="7" t="s">
        <v>7</v>
      </c>
      <c r="FS50" s="5" t="s">
        <v>3</v>
      </c>
      <c r="FT50" s="6"/>
      <c r="FU50" s="5" t="s">
        <v>4</v>
      </c>
      <c r="FV50" s="9" t="s">
        <v>5</v>
      </c>
      <c r="FW50" s="5" t="s">
        <v>2</v>
      </c>
      <c r="FX50" s="8" t="s">
        <v>7</v>
      </c>
      <c r="FY50" s="5" t="s">
        <v>2</v>
      </c>
      <c r="FZ50" s="8" t="s">
        <v>7</v>
      </c>
      <c r="GA50" s="5" t="s">
        <v>2</v>
      </c>
      <c r="GB50" s="8">
        <v>14900</v>
      </c>
      <c r="GC50" s="5" t="s">
        <v>2</v>
      </c>
      <c r="GD50" s="8" t="s">
        <v>7</v>
      </c>
      <c r="GE50" s="5" t="s">
        <v>3</v>
      </c>
      <c r="GF50" s="6" t="s">
        <v>18</v>
      </c>
    </row>
    <row r="51" spans="1:188" x14ac:dyDescent="0.25">
      <c r="A51" s="5" t="s">
        <v>9</v>
      </c>
      <c r="B51" s="5">
        <v>3300</v>
      </c>
      <c r="C51" s="5" t="s">
        <v>10</v>
      </c>
      <c r="D51" s="5" t="s">
        <v>11</v>
      </c>
      <c r="E51" s="5" t="s">
        <v>20</v>
      </c>
      <c r="F51" s="5" t="s">
        <v>21</v>
      </c>
      <c r="G51" s="5" t="s">
        <v>22</v>
      </c>
      <c r="H51" s="5">
        <v>2</v>
      </c>
      <c r="I51" s="5" t="s">
        <v>12</v>
      </c>
      <c r="J51" s="5">
        <v>4</v>
      </c>
      <c r="K51" s="5" t="s">
        <v>14</v>
      </c>
      <c r="L51" s="5" t="s">
        <v>30</v>
      </c>
      <c r="M51" s="5" t="s">
        <v>16</v>
      </c>
      <c r="N51" s="5"/>
      <c r="O51" s="5" t="s">
        <v>19</v>
      </c>
      <c r="P51" s="5" t="s">
        <v>23</v>
      </c>
      <c r="Q51" s="5" t="s">
        <v>1</v>
      </c>
      <c r="R51" s="7">
        <v>1</v>
      </c>
      <c r="S51" s="5" t="s">
        <v>2</v>
      </c>
      <c r="T51" s="7">
        <v>3300</v>
      </c>
      <c r="U51" s="5" t="s">
        <v>2</v>
      </c>
      <c r="V51" s="7" t="s">
        <v>7</v>
      </c>
      <c r="W51" s="5" t="s">
        <v>2</v>
      </c>
      <c r="X51" s="7" t="s">
        <v>8</v>
      </c>
      <c r="Y51" s="5" t="s">
        <v>2</v>
      </c>
      <c r="Z51" s="7" t="s">
        <v>7</v>
      </c>
      <c r="AA51" s="5" t="s">
        <v>3</v>
      </c>
      <c r="AB51" s="5" t="s">
        <v>4</v>
      </c>
      <c r="AC51" s="8">
        <v>2</v>
      </c>
      <c r="AD51" s="5" t="s">
        <v>2</v>
      </c>
      <c r="AE51" s="5" t="s">
        <v>7</v>
      </c>
      <c r="AF51" s="5" t="s">
        <v>2</v>
      </c>
      <c r="AG51" s="8" t="s">
        <v>7</v>
      </c>
      <c r="AH51" s="5" t="s">
        <v>2</v>
      </c>
      <c r="AI51" s="8" t="s">
        <v>8</v>
      </c>
      <c r="AJ51" s="5" t="s">
        <v>2</v>
      </c>
      <c r="AK51" s="8" t="s">
        <v>7</v>
      </c>
      <c r="AL51" s="5" t="s">
        <v>3</v>
      </c>
      <c r="AM51" s="5" t="s">
        <v>1</v>
      </c>
      <c r="AN51" s="7">
        <v>3</v>
      </c>
      <c r="AO51" s="5" t="s">
        <v>2</v>
      </c>
      <c r="AP51" s="5" t="s">
        <v>7</v>
      </c>
      <c r="AQ51" s="5" t="s">
        <v>2</v>
      </c>
      <c r="AR51" s="7" t="s">
        <v>7</v>
      </c>
      <c r="AS51" s="5" t="s">
        <v>2</v>
      </c>
      <c r="AT51" s="7" t="s">
        <v>8</v>
      </c>
      <c r="AU51" s="5" t="s">
        <v>2</v>
      </c>
      <c r="AV51" s="7" t="s">
        <v>7</v>
      </c>
      <c r="AW51" s="5" t="s">
        <v>3</v>
      </c>
      <c r="AX51" s="5" t="s">
        <v>4</v>
      </c>
      <c r="AY51" s="7">
        <v>4</v>
      </c>
      <c r="AZ51" s="5" t="s">
        <v>2</v>
      </c>
      <c r="BA51" s="5" t="s">
        <v>7</v>
      </c>
      <c r="BB51" s="5" t="s">
        <v>2</v>
      </c>
      <c r="BC51" s="7" t="s">
        <v>7</v>
      </c>
      <c r="BD51" s="5" t="s">
        <v>2</v>
      </c>
      <c r="BE51" s="7" t="s">
        <v>8</v>
      </c>
      <c r="BF51" s="5" t="s">
        <v>2</v>
      </c>
      <c r="BG51" s="7" t="s">
        <v>7</v>
      </c>
      <c r="BH51" s="5" t="s">
        <v>3</v>
      </c>
      <c r="BI51" s="5"/>
      <c r="BJ51" s="5"/>
      <c r="BK51" s="7"/>
      <c r="BL51" s="5"/>
      <c r="BM51" s="5"/>
      <c r="BN51" s="5"/>
      <c r="BO51" s="7"/>
      <c r="BP51" s="5"/>
      <c r="BQ51" s="7"/>
      <c r="BR51" s="5"/>
      <c r="BS51" s="7"/>
      <c r="BT51" s="5"/>
      <c r="BU51" s="6"/>
      <c r="BV51" s="5" t="s">
        <v>1</v>
      </c>
      <c r="BW51" s="9" t="s">
        <v>5</v>
      </c>
      <c r="BX51" s="5" t="s">
        <v>2</v>
      </c>
      <c r="BY51" s="8" t="s">
        <v>7</v>
      </c>
      <c r="BZ51" s="5" t="s">
        <v>2</v>
      </c>
      <c r="CA51" s="8" t="s">
        <v>7</v>
      </c>
      <c r="CB51" s="5" t="s">
        <v>2</v>
      </c>
      <c r="CC51" s="8" t="s">
        <v>7</v>
      </c>
      <c r="CD51" s="5" t="s">
        <v>2</v>
      </c>
      <c r="CE51" s="8" t="s">
        <v>7</v>
      </c>
      <c r="CF51" s="5" t="s">
        <v>3</v>
      </c>
      <c r="CG51" s="6" t="s">
        <v>18</v>
      </c>
      <c r="CH51" s="11">
        <v>825</v>
      </c>
      <c r="CI51" s="6">
        <v>3300</v>
      </c>
      <c r="CJ51" s="6"/>
      <c r="CK51" s="6"/>
      <c r="CL51" s="6"/>
      <c r="CM51" s="6"/>
      <c r="CN51" s="6">
        <v>0.02</v>
      </c>
      <c r="CO51" s="6" t="s">
        <v>34</v>
      </c>
      <c r="CP51" s="6"/>
      <c r="CQ51" s="6"/>
      <c r="CR51" s="6" t="s">
        <v>33</v>
      </c>
      <c r="CS51" s="6">
        <v>3300</v>
      </c>
      <c r="CT51" s="6" t="s">
        <v>31</v>
      </c>
      <c r="CU51" s="6">
        <v>4</v>
      </c>
      <c r="CV51" s="6" t="s">
        <v>32</v>
      </c>
      <c r="CW51" s="6">
        <v>825</v>
      </c>
      <c r="CX51" s="6" t="s">
        <v>28</v>
      </c>
      <c r="CY51" s="6" t="s">
        <v>26</v>
      </c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 t="s">
        <v>36</v>
      </c>
      <c r="DN51" s="5" t="s">
        <v>19</v>
      </c>
      <c r="DO51" s="5" t="s">
        <v>23</v>
      </c>
      <c r="DP51" s="5" t="s">
        <v>1</v>
      </c>
      <c r="DQ51" s="7">
        <v>1</v>
      </c>
      <c r="DR51" s="5" t="s">
        <v>2</v>
      </c>
      <c r="DS51" s="7">
        <v>3300</v>
      </c>
      <c r="DT51" s="5" t="s">
        <v>2</v>
      </c>
      <c r="DU51" s="7" t="s">
        <v>7</v>
      </c>
      <c r="DV51" s="5" t="s">
        <v>2</v>
      </c>
      <c r="DW51" s="7" t="s">
        <v>73</v>
      </c>
      <c r="DX51" s="5" t="s">
        <v>2</v>
      </c>
      <c r="DY51" s="7" t="s">
        <v>7</v>
      </c>
      <c r="DZ51" s="5" t="s">
        <v>3</v>
      </c>
      <c r="EA51" s="5" t="s">
        <v>4</v>
      </c>
      <c r="EB51" s="8">
        <v>2</v>
      </c>
      <c r="EC51" s="5" t="s">
        <v>2</v>
      </c>
      <c r="ED51" s="5" t="s">
        <v>7</v>
      </c>
      <c r="EE51" s="5" t="s">
        <v>2</v>
      </c>
      <c r="EF51" s="8" t="s">
        <v>7</v>
      </c>
      <c r="EG51" s="5" t="s">
        <v>2</v>
      </c>
      <c r="EH51" s="8" t="s">
        <v>73</v>
      </c>
      <c r="EI51" s="5" t="s">
        <v>2</v>
      </c>
      <c r="EJ51" s="8" t="s">
        <v>7</v>
      </c>
      <c r="EK51" s="5" t="s">
        <v>3</v>
      </c>
      <c r="EL51" s="5" t="s">
        <v>1</v>
      </c>
      <c r="EM51" s="7">
        <v>3</v>
      </c>
      <c r="EN51" s="5" t="s">
        <v>2</v>
      </c>
      <c r="EO51" s="5" t="s">
        <v>7</v>
      </c>
      <c r="EP51" s="5" t="s">
        <v>2</v>
      </c>
      <c r="EQ51" s="7" t="s">
        <v>7</v>
      </c>
      <c r="ER51" s="5" t="s">
        <v>2</v>
      </c>
      <c r="ES51" s="7" t="s">
        <v>73</v>
      </c>
      <c r="ET51" s="5" t="s">
        <v>2</v>
      </c>
      <c r="EU51" s="7" t="s">
        <v>7</v>
      </c>
      <c r="EV51" s="5" t="s">
        <v>3</v>
      </c>
      <c r="EW51" s="5" t="s">
        <v>4</v>
      </c>
      <c r="EX51" s="7">
        <v>4</v>
      </c>
      <c r="EY51" s="5" t="s">
        <v>2</v>
      </c>
      <c r="EZ51" s="5" t="s">
        <v>7</v>
      </c>
      <c r="FA51" s="5" t="s">
        <v>2</v>
      </c>
      <c r="FB51" s="7" t="s">
        <v>7</v>
      </c>
      <c r="FC51" s="5" t="s">
        <v>2</v>
      </c>
      <c r="FD51" s="7" t="s">
        <v>73</v>
      </c>
      <c r="FE51" s="5" t="s">
        <v>2</v>
      </c>
      <c r="FF51" s="7" t="s">
        <v>7</v>
      </c>
      <c r="FG51" s="5" t="s">
        <v>3</v>
      </c>
      <c r="FH51" s="5"/>
      <c r="FI51" s="5"/>
      <c r="FJ51" s="7"/>
      <c r="FK51" s="5"/>
      <c r="FL51" s="5"/>
      <c r="FM51" s="5"/>
      <c r="FN51" s="7"/>
      <c r="FO51" s="5"/>
      <c r="FP51" s="7"/>
      <c r="FQ51" s="5"/>
      <c r="FR51" s="7"/>
      <c r="FS51" s="5"/>
      <c r="FT51" s="6"/>
      <c r="FU51" s="5" t="s">
        <v>1</v>
      </c>
      <c r="FV51" s="9" t="s">
        <v>5</v>
      </c>
      <c r="FW51" s="5" t="s">
        <v>2</v>
      </c>
      <c r="FX51" s="8" t="s">
        <v>7</v>
      </c>
      <c r="FY51" s="5" t="s">
        <v>2</v>
      </c>
      <c r="FZ51" s="8" t="s">
        <v>7</v>
      </c>
      <c r="GA51" s="5" t="s">
        <v>2</v>
      </c>
      <c r="GB51" s="8">
        <v>3300</v>
      </c>
      <c r="GC51" s="5" t="s">
        <v>2</v>
      </c>
      <c r="GD51" s="8" t="s">
        <v>7</v>
      </c>
      <c r="GE51" s="5" t="s">
        <v>3</v>
      </c>
      <c r="GF51" s="6" t="s">
        <v>18</v>
      </c>
    </row>
    <row r="52" spans="1:188" x14ac:dyDescent="0.25">
      <c r="A52" s="5" t="s">
        <v>9</v>
      </c>
      <c r="B52" s="5">
        <v>15900</v>
      </c>
      <c r="C52" s="5" t="s">
        <v>10</v>
      </c>
      <c r="D52" s="5" t="s">
        <v>11</v>
      </c>
      <c r="E52" s="5" t="s">
        <v>20</v>
      </c>
      <c r="F52" s="5" t="s">
        <v>21</v>
      </c>
      <c r="G52" s="5" t="s">
        <v>22</v>
      </c>
      <c r="H52" s="5">
        <v>5</v>
      </c>
      <c r="I52" s="5" t="s">
        <v>12</v>
      </c>
      <c r="J52" s="5">
        <v>3</v>
      </c>
      <c r="K52" s="5" t="s">
        <v>14</v>
      </c>
      <c r="L52" s="5" t="s">
        <v>30</v>
      </c>
      <c r="M52" s="5" t="s">
        <v>16</v>
      </c>
      <c r="N52" s="5"/>
      <c r="O52" s="5" t="s">
        <v>19</v>
      </c>
      <c r="P52" s="5" t="s">
        <v>23</v>
      </c>
      <c r="Q52" s="5" t="s">
        <v>1</v>
      </c>
      <c r="R52" s="7">
        <v>1</v>
      </c>
      <c r="S52" s="5" t="s">
        <v>2</v>
      </c>
      <c r="T52" s="7">
        <v>15900</v>
      </c>
      <c r="U52" s="5" t="s">
        <v>2</v>
      </c>
      <c r="V52" s="7" t="s">
        <v>7</v>
      </c>
      <c r="W52" s="5" t="s">
        <v>2</v>
      </c>
      <c r="X52" s="7" t="s">
        <v>8</v>
      </c>
      <c r="Y52" s="5" t="s">
        <v>2</v>
      </c>
      <c r="Z52" s="7" t="s">
        <v>7</v>
      </c>
      <c r="AA52" s="5" t="s">
        <v>3</v>
      </c>
      <c r="AB52" s="5" t="s">
        <v>4</v>
      </c>
      <c r="AC52" s="8">
        <v>2</v>
      </c>
      <c r="AD52" s="5" t="s">
        <v>2</v>
      </c>
      <c r="AE52" s="5" t="s">
        <v>7</v>
      </c>
      <c r="AF52" s="5" t="s">
        <v>2</v>
      </c>
      <c r="AG52" s="8" t="s">
        <v>7</v>
      </c>
      <c r="AH52" s="5" t="s">
        <v>2</v>
      </c>
      <c r="AI52" s="8" t="s">
        <v>8</v>
      </c>
      <c r="AJ52" s="5" t="s">
        <v>2</v>
      </c>
      <c r="AK52" s="8" t="s">
        <v>7</v>
      </c>
      <c r="AL52" s="5" t="s">
        <v>3</v>
      </c>
      <c r="AM52" s="5" t="s">
        <v>1</v>
      </c>
      <c r="AN52" s="7">
        <v>3</v>
      </c>
      <c r="AO52" s="5" t="s">
        <v>2</v>
      </c>
      <c r="AP52" s="5" t="s">
        <v>7</v>
      </c>
      <c r="AQ52" s="5" t="s">
        <v>2</v>
      </c>
      <c r="AR52" s="7" t="s">
        <v>7</v>
      </c>
      <c r="AS52" s="5" t="s">
        <v>2</v>
      </c>
      <c r="AT52" s="7" t="s">
        <v>8</v>
      </c>
      <c r="AU52" s="5" t="s">
        <v>2</v>
      </c>
      <c r="AV52" s="7" t="s">
        <v>7</v>
      </c>
      <c r="AW52" s="5" t="s">
        <v>3</v>
      </c>
      <c r="AX52" s="5"/>
      <c r="AY52" s="7"/>
      <c r="AZ52" s="5"/>
      <c r="BA52" s="5"/>
      <c r="BB52" s="5"/>
      <c r="BC52" s="7"/>
      <c r="BD52" s="5"/>
      <c r="BE52" s="7"/>
      <c r="BF52" s="5"/>
      <c r="BG52" s="7"/>
      <c r="BH52" s="5"/>
      <c r="BI52" s="5"/>
      <c r="BJ52" s="5"/>
      <c r="BK52" s="7"/>
      <c r="BL52" s="5"/>
      <c r="BM52" s="5"/>
      <c r="BN52" s="5"/>
      <c r="BO52" s="7"/>
      <c r="BP52" s="5"/>
      <c r="BQ52" s="7"/>
      <c r="BR52" s="5"/>
      <c r="BS52" s="7"/>
      <c r="BT52" s="5"/>
      <c r="BU52" s="6"/>
      <c r="BV52" s="5" t="s">
        <v>4</v>
      </c>
      <c r="BW52" s="9" t="s">
        <v>5</v>
      </c>
      <c r="BX52" s="5" t="s">
        <v>2</v>
      </c>
      <c r="BY52" s="8" t="s">
        <v>7</v>
      </c>
      <c r="BZ52" s="5" t="s">
        <v>2</v>
      </c>
      <c r="CA52" s="8" t="s">
        <v>7</v>
      </c>
      <c r="CB52" s="5" t="s">
        <v>2</v>
      </c>
      <c r="CC52" s="8" t="s">
        <v>7</v>
      </c>
      <c r="CD52" s="5" t="s">
        <v>2</v>
      </c>
      <c r="CE52" s="8" t="s">
        <v>7</v>
      </c>
      <c r="CF52" s="5" t="s">
        <v>3</v>
      </c>
      <c r="CG52" s="6" t="s">
        <v>18</v>
      </c>
      <c r="CH52" s="11">
        <v>5300</v>
      </c>
      <c r="CI52" s="6">
        <v>15900</v>
      </c>
      <c r="CJ52" s="6"/>
      <c r="CK52" s="6"/>
      <c r="CL52" s="6"/>
      <c r="CM52" s="6"/>
      <c r="CN52" s="6">
        <v>0.05</v>
      </c>
      <c r="CO52" s="6" t="s">
        <v>34</v>
      </c>
      <c r="CP52" s="6"/>
      <c r="CQ52" s="6"/>
      <c r="CR52" s="6" t="s">
        <v>33</v>
      </c>
      <c r="CS52" s="6">
        <v>15900</v>
      </c>
      <c r="CT52" s="6" t="s">
        <v>31</v>
      </c>
      <c r="CU52" s="6">
        <v>3</v>
      </c>
      <c r="CV52" s="6" t="s">
        <v>32</v>
      </c>
      <c r="CW52" s="6">
        <v>5300</v>
      </c>
      <c r="CX52" s="6" t="s">
        <v>28</v>
      </c>
      <c r="CY52" s="6" t="s">
        <v>26</v>
      </c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 t="s">
        <v>36</v>
      </c>
      <c r="DN52" s="5" t="s">
        <v>19</v>
      </c>
      <c r="DO52" s="5" t="s">
        <v>23</v>
      </c>
      <c r="DP52" s="5" t="s">
        <v>1</v>
      </c>
      <c r="DQ52" s="7">
        <v>1</v>
      </c>
      <c r="DR52" s="5" t="s">
        <v>2</v>
      </c>
      <c r="DS52" s="7">
        <v>15900</v>
      </c>
      <c r="DT52" s="5" t="s">
        <v>2</v>
      </c>
      <c r="DU52" s="7" t="s">
        <v>7</v>
      </c>
      <c r="DV52" s="5" t="s">
        <v>2</v>
      </c>
      <c r="DW52" s="7" t="s">
        <v>174</v>
      </c>
      <c r="DX52" s="5" t="s">
        <v>2</v>
      </c>
      <c r="DY52" s="7" t="s">
        <v>7</v>
      </c>
      <c r="DZ52" s="5" t="s">
        <v>3</v>
      </c>
      <c r="EA52" s="5" t="s">
        <v>4</v>
      </c>
      <c r="EB52" s="8">
        <v>2</v>
      </c>
      <c r="EC52" s="5" t="s">
        <v>2</v>
      </c>
      <c r="ED52" s="5" t="s">
        <v>7</v>
      </c>
      <c r="EE52" s="5" t="s">
        <v>2</v>
      </c>
      <c r="EF52" s="8" t="s">
        <v>7</v>
      </c>
      <c r="EG52" s="5" t="s">
        <v>2</v>
      </c>
      <c r="EH52" s="8" t="s">
        <v>174</v>
      </c>
      <c r="EI52" s="5" t="s">
        <v>2</v>
      </c>
      <c r="EJ52" s="8" t="s">
        <v>7</v>
      </c>
      <c r="EK52" s="5" t="s">
        <v>3</v>
      </c>
      <c r="EL52" s="5" t="s">
        <v>1</v>
      </c>
      <c r="EM52" s="7">
        <v>3</v>
      </c>
      <c r="EN52" s="5" t="s">
        <v>2</v>
      </c>
      <c r="EO52" s="5" t="s">
        <v>7</v>
      </c>
      <c r="EP52" s="5" t="s">
        <v>2</v>
      </c>
      <c r="EQ52" s="7" t="s">
        <v>7</v>
      </c>
      <c r="ER52" s="5" t="s">
        <v>2</v>
      </c>
      <c r="ES52" s="7" t="s">
        <v>174</v>
      </c>
      <c r="ET52" s="5" t="s">
        <v>2</v>
      </c>
      <c r="EU52" s="7" t="s">
        <v>7</v>
      </c>
      <c r="EV52" s="5" t="s">
        <v>3</v>
      </c>
      <c r="EW52" s="5"/>
      <c r="EX52" s="7"/>
      <c r="EY52" s="5"/>
      <c r="EZ52" s="5"/>
      <c r="FA52" s="5"/>
      <c r="FB52" s="7"/>
      <c r="FC52" s="5"/>
      <c r="FD52" s="7"/>
      <c r="FE52" s="5"/>
      <c r="FF52" s="7"/>
      <c r="FG52" s="5"/>
      <c r="FH52" s="5"/>
      <c r="FI52" s="5"/>
      <c r="FJ52" s="7"/>
      <c r="FK52" s="5"/>
      <c r="FL52" s="5"/>
      <c r="FM52" s="5"/>
      <c r="FN52" s="7"/>
      <c r="FO52" s="5"/>
      <c r="FP52" s="7"/>
      <c r="FQ52" s="5"/>
      <c r="FR52" s="7"/>
      <c r="FS52" s="5"/>
      <c r="FT52" s="6"/>
      <c r="FU52" s="5" t="s">
        <v>4</v>
      </c>
      <c r="FV52" s="9" t="s">
        <v>5</v>
      </c>
      <c r="FW52" s="5" t="s">
        <v>2</v>
      </c>
      <c r="FX52" s="8" t="s">
        <v>7</v>
      </c>
      <c r="FY52" s="5" t="s">
        <v>2</v>
      </c>
      <c r="FZ52" s="8" t="s">
        <v>7</v>
      </c>
      <c r="GA52" s="5" t="s">
        <v>2</v>
      </c>
      <c r="GB52" s="8">
        <v>15900</v>
      </c>
      <c r="GC52" s="5" t="s">
        <v>2</v>
      </c>
      <c r="GD52" s="8" t="s">
        <v>7</v>
      </c>
      <c r="GE52" s="5" t="s">
        <v>3</v>
      </c>
      <c r="GF52" s="6" t="s">
        <v>18</v>
      </c>
    </row>
    <row r="53" spans="1:188" x14ac:dyDescent="0.25">
      <c r="A53" s="5" t="s">
        <v>9</v>
      </c>
      <c r="B53" s="5">
        <v>15700</v>
      </c>
      <c r="C53" s="5" t="s">
        <v>10</v>
      </c>
      <c r="D53" s="5" t="s">
        <v>11</v>
      </c>
      <c r="E53" s="5" t="s">
        <v>20</v>
      </c>
      <c r="F53" s="5" t="s">
        <v>21</v>
      </c>
      <c r="G53" s="5" t="s">
        <v>22</v>
      </c>
      <c r="H53" s="5">
        <v>6</v>
      </c>
      <c r="I53" s="5" t="s">
        <v>12</v>
      </c>
      <c r="J53" s="5">
        <v>5</v>
      </c>
      <c r="K53" s="5" t="s">
        <v>14</v>
      </c>
      <c r="L53" s="5" t="s">
        <v>30</v>
      </c>
      <c r="M53" s="5" t="s">
        <v>16</v>
      </c>
      <c r="N53" s="5"/>
      <c r="O53" s="5" t="s">
        <v>19</v>
      </c>
      <c r="P53" s="5" t="s">
        <v>23</v>
      </c>
      <c r="Q53" s="5" t="s">
        <v>1</v>
      </c>
      <c r="R53" s="7">
        <v>1</v>
      </c>
      <c r="S53" s="5" t="s">
        <v>2</v>
      </c>
      <c r="T53" s="7">
        <v>15700</v>
      </c>
      <c r="U53" s="5" t="s">
        <v>2</v>
      </c>
      <c r="V53" s="7" t="s">
        <v>7</v>
      </c>
      <c r="W53" s="5" t="s">
        <v>2</v>
      </c>
      <c r="X53" s="7" t="s">
        <v>8</v>
      </c>
      <c r="Y53" s="5" t="s">
        <v>2</v>
      </c>
      <c r="Z53" s="7" t="s">
        <v>7</v>
      </c>
      <c r="AA53" s="5" t="s">
        <v>3</v>
      </c>
      <c r="AB53" s="5" t="s">
        <v>4</v>
      </c>
      <c r="AC53" s="8">
        <v>2</v>
      </c>
      <c r="AD53" s="5" t="s">
        <v>2</v>
      </c>
      <c r="AE53" s="5" t="s">
        <v>7</v>
      </c>
      <c r="AF53" s="5" t="s">
        <v>2</v>
      </c>
      <c r="AG53" s="8" t="s">
        <v>7</v>
      </c>
      <c r="AH53" s="5" t="s">
        <v>2</v>
      </c>
      <c r="AI53" s="8" t="s">
        <v>8</v>
      </c>
      <c r="AJ53" s="5" t="s">
        <v>2</v>
      </c>
      <c r="AK53" s="8" t="s">
        <v>7</v>
      </c>
      <c r="AL53" s="5" t="s">
        <v>3</v>
      </c>
      <c r="AM53" s="5" t="s">
        <v>1</v>
      </c>
      <c r="AN53" s="7">
        <v>3</v>
      </c>
      <c r="AO53" s="5" t="s">
        <v>2</v>
      </c>
      <c r="AP53" s="5" t="s">
        <v>7</v>
      </c>
      <c r="AQ53" s="5" t="s">
        <v>2</v>
      </c>
      <c r="AR53" s="7" t="s">
        <v>7</v>
      </c>
      <c r="AS53" s="5" t="s">
        <v>2</v>
      </c>
      <c r="AT53" s="7" t="s">
        <v>8</v>
      </c>
      <c r="AU53" s="5" t="s">
        <v>2</v>
      </c>
      <c r="AV53" s="7" t="s">
        <v>7</v>
      </c>
      <c r="AW53" s="5" t="s">
        <v>3</v>
      </c>
      <c r="AX53" s="5" t="s">
        <v>4</v>
      </c>
      <c r="AY53" s="7">
        <v>4</v>
      </c>
      <c r="AZ53" s="5" t="s">
        <v>2</v>
      </c>
      <c r="BA53" s="5" t="s">
        <v>7</v>
      </c>
      <c r="BB53" s="5" t="s">
        <v>2</v>
      </c>
      <c r="BC53" s="7" t="s">
        <v>7</v>
      </c>
      <c r="BD53" s="5" t="s">
        <v>2</v>
      </c>
      <c r="BE53" s="7" t="s">
        <v>8</v>
      </c>
      <c r="BF53" s="5" t="s">
        <v>2</v>
      </c>
      <c r="BG53" s="7" t="s">
        <v>7</v>
      </c>
      <c r="BH53" s="5" t="s">
        <v>3</v>
      </c>
      <c r="BI53" s="5"/>
      <c r="BJ53" s="5" t="s">
        <v>1</v>
      </c>
      <c r="BK53" s="7">
        <v>5</v>
      </c>
      <c r="BL53" s="5" t="s">
        <v>2</v>
      </c>
      <c r="BM53" s="5" t="s">
        <v>7</v>
      </c>
      <c r="BN53" s="5" t="s">
        <v>2</v>
      </c>
      <c r="BO53" s="7" t="s">
        <v>7</v>
      </c>
      <c r="BP53" s="5" t="s">
        <v>2</v>
      </c>
      <c r="BQ53" s="7" t="s">
        <v>8</v>
      </c>
      <c r="BR53" s="5" t="s">
        <v>2</v>
      </c>
      <c r="BS53" s="7" t="s">
        <v>7</v>
      </c>
      <c r="BT53" s="5" t="s">
        <v>3</v>
      </c>
      <c r="BU53" s="6"/>
      <c r="BV53" s="5" t="s">
        <v>4</v>
      </c>
      <c r="BW53" s="9" t="s">
        <v>5</v>
      </c>
      <c r="BX53" s="5" t="s">
        <v>2</v>
      </c>
      <c r="BY53" s="8" t="s">
        <v>7</v>
      </c>
      <c r="BZ53" s="5" t="s">
        <v>2</v>
      </c>
      <c r="CA53" s="8" t="s">
        <v>7</v>
      </c>
      <c r="CB53" s="5" t="s">
        <v>2</v>
      </c>
      <c r="CC53" s="8" t="s">
        <v>7</v>
      </c>
      <c r="CD53" s="5" t="s">
        <v>2</v>
      </c>
      <c r="CE53" s="8" t="s">
        <v>7</v>
      </c>
      <c r="CF53" s="5" t="s">
        <v>3</v>
      </c>
      <c r="CG53" s="6" t="s">
        <v>18</v>
      </c>
      <c r="CH53" s="11">
        <v>3140</v>
      </c>
      <c r="CI53" s="6">
        <v>15700</v>
      </c>
      <c r="CJ53" s="6"/>
      <c r="CK53" s="6"/>
      <c r="CL53" s="6"/>
      <c r="CM53" s="6"/>
      <c r="CN53" s="6">
        <v>0.06</v>
      </c>
      <c r="CO53" s="6" t="s">
        <v>34</v>
      </c>
      <c r="CP53" s="6"/>
      <c r="CQ53" s="6"/>
      <c r="CR53" s="6" t="s">
        <v>33</v>
      </c>
      <c r="CS53" s="6">
        <v>15700</v>
      </c>
      <c r="CT53" s="6" t="s">
        <v>31</v>
      </c>
      <c r="CU53" s="6">
        <v>5</v>
      </c>
      <c r="CV53" s="6" t="s">
        <v>32</v>
      </c>
      <c r="CW53" s="6">
        <v>3140</v>
      </c>
      <c r="CX53" s="6" t="s">
        <v>28</v>
      </c>
      <c r="CY53" s="6" t="s">
        <v>26</v>
      </c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 t="s">
        <v>36</v>
      </c>
      <c r="DN53" s="5" t="s">
        <v>19</v>
      </c>
      <c r="DO53" s="5" t="s">
        <v>23</v>
      </c>
      <c r="DP53" s="5" t="s">
        <v>1</v>
      </c>
      <c r="DQ53" s="7">
        <v>1</v>
      </c>
      <c r="DR53" s="5" t="s">
        <v>2</v>
      </c>
      <c r="DS53" s="7">
        <v>15700</v>
      </c>
      <c r="DT53" s="5" t="s">
        <v>2</v>
      </c>
      <c r="DU53" s="7" t="s">
        <v>7</v>
      </c>
      <c r="DV53" s="5" t="s">
        <v>2</v>
      </c>
      <c r="DW53" s="7" t="s">
        <v>81</v>
      </c>
      <c r="DX53" s="5" t="s">
        <v>2</v>
      </c>
      <c r="DY53" s="7" t="s">
        <v>7</v>
      </c>
      <c r="DZ53" s="5" t="s">
        <v>3</v>
      </c>
      <c r="EA53" s="5" t="s">
        <v>4</v>
      </c>
      <c r="EB53" s="8">
        <v>2</v>
      </c>
      <c r="EC53" s="5" t="s">
        <v>2</v>
      </c>
      <c r="ED53" s="5" t="s">
        <v>7</v>
      </c>
      <c r="EE53" s="5" t="s">
        <v>2</v>
      </c>
      <c r="EF53" s="8" t="s">
        <v>7</v>
      </c>
      <c r="EG53" s="5" t="s">
        <v>2</v>
      </c>
      <c r="EH53" s="8" t="s">
        <v>81</v>
      </c>
      <c r="EI53" s="5" t="s">
        <v>2</v>
      </c>
      <c r="EJ53" s="8" t="s">
        <v>7</v>
      </c>
      <c r="EK53" s="5" t="s">
        <v>3</v>
      </c>
      <c r="EL53" s="5" t="s">
        <v>1</v>
      </c>
      <c r="EM53" s="7">
        <v>3</v>
      </c>
      <c r="EN53" s="5" t="s">
        <v>2</v>
      </c>
      <c r="EO53" s="5" t="s">
        <v>7</v>
      </c>
      <c r="EP53" s="5" t="s">
        <v>2</v>
      </c>
      <c r="EQ53" s="7" t="s">
        <v>7</v>
      </c>
      <c r="ER53" s="5" t="s">
        <v>2</v>
      </c>
      <c r="ES53" s="7" t="s">
        <v>81</v>
      </c>
      <c r="ET53" s="5" t="s">
        <v>2</v>
      </c>
      <c r="EU53" s="7" t="s">
        <v>7</v>
      </c>
      <c r="EV53" s="5" t="s">
        <v>3</v>
      </c>
      <c r="EW53" s="5" t="s">
        <v>4</v>
      </c>
      <c r="EX53" s="7">
        <v>4</v>
      </c>
      <c r="EY53" s="5" t="s">
        <v>2</v>
      </c>
      <c r="EZ53" s="5" t="s">
        <v>7</v>
      </c>
      <c r="FA53" s="5" t="s">
        <v>2</v>
      </c>
      <c r="FB53" s="7" t="s">
        <v>7</v>
      </c>
      <c r="FC53" s="5" t="s">
        <v>2</v>
      </c>
      <c r="FD53" s="7" t="s">
        <v>81</v>
      </c>
      <c r="FE53" s="5" t="s">
        <v>2</v>
      </c>
      <c r="FF53" s="7" t="s">
        <v>7</v>
      </c>
      <c r="FG53" s="5" t="s">
        <v>3</v>
      </c>
      <c r="FH53" s="5"/>
      <c r="FI53" s="5" t="s">
        <v>1</v>
      </c>
      <c r="FJ53" s="7">
        <v>5</v>
      </c>
      <c r="FK53" s="5" t="s">
        <v>2</v>
      </c>
      <c r="FL53" s="5" t="s">
        <v>7</v>
      </c>
      <c r="FM53" s="5" t="s">
        <v>2</v>
      </c>
      <c r="FN53" s="7" t="s">
        <v>7</v>
      </c>
      <c r="FO53" s="5" t="s">
        <v>2</v>
      </c>
      <c r="FP53" s="7" t="s">
        <v>81</v>
      </c>
      <c r="FQ53" s="5" t="s">
        <v>2</v>
      </c>
      <c r="FR53" s="7" t="s">
        <v>7</v>
      </c>
      <c r="FS53" s="5" t="s">
        <v>3</v>
      </c>
      <c r="FT53" s="6"/>
      <c r="FU53" s="5" t="s">
        <v>4</v>
      </c>
      <c r="FV53" s="9" t="s">
        <v>5</v>
      </c>
      <c r="FW53" s="5" t="s">
        <v>2</v>
      </c>
      <c r="FX53" s="8" t="s">
        <v>7</v>
      </c>
      <c r="FY53" s="5" t="s">
        <v>2</v>
      </c>
      <c r="FZ53" s="8" t="s">
        <v>7</v>
      </c>
      <c r="GA53" s="5" t="s">
        <v>2</v>
      </c>
      <c r="GB53" s="8">
        <v>15700</v>
      </c>
      <c r="GC53" s="5" t="s">
        <v>2</v>
      </c>
      <c r="GD53" s="8" t="s">
        <v>7</v>
      </c>
      <c r="GE53" s="5" t="s">
        <v>3</v>
      </c>
      <c r="GF53" s="6" t="s">
        <v>18</v>
      </c>
    </row>
    <row r="54" spans="1:188" x14ac:dyDescent="0.25">
      <c r="A54" s="5" t="s">
        <v>9</v>
      </c>
      <c r="B54" s="5">
        <v>15000</v>
      </c>
      <c r="C54" s="5" t="s">
        <v>10</v>
      </c>
      <c r="D54" s="5" t="s">
        <v>11</v>
      </c>
      <c r="E54" s="5" t="s">
        <v>20</v>
      </c>
      <c r="F54" s="5" t="s">
        <v>21</v>
      </c>
      <c r="G54" s="5" t="s">
        <v>22</v>
      </c>
      <c r="H54" s="5">
        <v>8</v>
      </c>
      <c r="I54" s="5" t="s">
        <v>12</v>
      </c>
      <c r="J54" s="5">
        <v>4</v>
      </c>
      <c r="K54" s="5" t="s">
        <v>14</v>
      </c>
      <c r="L54" s="5" t="s">
        <v>30</v>
      </c>
      <c r="M54" s="5" t="s">
        <v>16</v>
      </c>
      <c r="N54" s="5"/>
      <c r="O54" s="5" t="s">
        <v>19</v>
      </c>
      <c r="P54" s="5" t="s">
        <v>23</v>
      </c>
      <c r="Q54" s="5" t="s">
        <v>1</v>
      </c>
      <c r="R54" s="7">
        <v>1</v>
      </c>
      <c r="S54" s="5" t="s">
        <v>2</v>
      </c>
      <c r="T54" s="7">
        <v>15000</v>
      </c>
      <c r="U54" s="5" t="s">
        <v>2</v>
      </c>
      <c r="V54" s="7" t="s">
        <v>7</v>
      </c>
      <c r="W54" s="5" t="s">
        <v>2</v>
      </c>
      <c r="X54" s="7" t="s">
        <v>8</v>
      </c>
      <c r="Y54" s="5" t="s">
        <v>2</v>
      </c>
      <c r="Z54" s="7" t="s">
        <v>7</v>
      </c>
      <c r="AA54" s="5" t="s">
        <v>3</v>
      </c>
      <c r="AB54" s="5" t="s">
        <v>4</v>
      </c>
      <c r="AC54" s="8">
        <v>2</v>
      </c>
      <c r="AD54" s="5" t="s">
        <v>2</v>
      </c>
      <c r="AE54" s="5" t="s">
        <v>7</v>
      </c>
      <c r="AF54" s="5" t="s">
        <v>2</v>
      </c>
      <c r="AG54" s="8" t="s">
        <v>7</v>
      </c>
      <c r="AH54" s="5" t="s">
        <v>2</v>
      </c>
      <c r="AI54" s="8" t="s">
        <v>8</v>
      </c>
      <c r="AJ54" s="5" t="s">
        <v>2</v>
      </c>
      <c r="AK54" s="8" t="s">
        <v>7</v>
      </c>
      <c r="AL54" s="5" t="s">
        <v>3</v>
      </c>
      <c r="AM54" s="5" t="s">
        <v>1</v>
      </c>
      <c r="AN54" s="7">
        <v>3</v>
      </c>
      <c r="AO54" s="5" t="s">
        <v>2</v>
      </c>
      <c r="AP54" s="5" t="s">
        <v>7</v>
      </c>
      <c r="AQ54" s="5" t="s">
        <v>2</v>
      </c>
      <c r="AR54" s="7" t="s">
        <v>7</v>
      </c>
      <c r="AS54" s="5" t="s">
        <v>2</v>
      </c>
      <c r="AT54" s="7" t="s">
        <v>8</v>
      </c>
      <c r="AU54" s="5" t="s">
        <v>2</v>
      </c>
      <c r="AV54" s="7" t="s">
        <v>7</v>
      </c>
      <c r="AW54" s="5" t="s">
        <v>3</v>
      </c>
      <c r="AX54" s="5" t="s">
        <v>4</v>
      </c>
      <c r="AY54" s="7">
        <v>4</v>
      </c>
      <c r="AZ54" s="5" t="s">
        <v>2</v>
      </c>
      <c r="BA54" s="5" t="s">
        <v>7</v>
      </c>
      <c r="BB54" s="5" t="s">
        <v>2</v>
      </c>
      <c r="BC54" s="7" t="s">
        <v>7</v>
      </c>
      <c r="BD54" s="5" t="s">
        <v>2</v>
      </c>
      <c r="BE54" s="7" t="s">
        <v>8</v>
      </c>
      <c r="BF54" s="5" t="s">
        <v>2</v>
      </c>
      <c r="BG54" s="7" t="s">
        <v>7</v>
      </c>
      <c r="BH54" s="5" t="s">
        <v>3</v>
      </c>
      <c r="BI54" s="5"/>
      <c r="BJ54" s="5"/>
      <c r="BK54" s="7"/>
      <c r="BL54" s="5"/>
      <c r="BM54" s="5"/>
      <c r="BN54" s="5"/>
      <c r="BO54" s="7"/>
      <c r="BP54" s="5"/>
      <c r="BQ54" s="7"/>
      <c r="BR54" s="5"/>
      <c r="BS54" s="7"/>
      <c r="BT54" s="5"/>
      <c r="BU54" s="6"/>
      <c r="BV54" s="5" t="s">
        <v>1</v>
      </c>
      <c r="BW54" s="9" t="s">
        <v>5</v>
      </c>
      <c r="BX54" s="5" t="s">
        <v>2</v>
      </c>
      <c r="BY54" s="8" t="s">
        <v>7</v>
      </c>
      <c r="BZ54" s="5" t="s">
        <v>2</v>
      </c>
      <c r="CA54" s="8" t="s">
        <v>7</v>
      </c>
      <c r="CB54" s="5" t="s">
        <v>2</v>
      </c>
      <c r="CC54" s="8" t="s">
        <v>7</v>
      </c>
      <c r="CD54" s="5" t="s">
        <v>2</v>
      </c>
      <c r="CE54" s="8" t="s">
        <v>7</v>
      </c>
      <c r="CF54" s="5" t="s">
        <v>3</v>
      </c>
      <c r="CG54" s="6" t="s">
        <v>18</v>
      </c>
      <c r="CH54" s="11">
        <v>3750</v>
      </c>
      <c r="CI54" s="6">
        <v>15000</v>
      </c>
      <c r="CJ54" s="6"/>
      <c r="CK54" s="6"/>
      <c r="CL54" s="6"/>
      <c r="CM54" s="6"/>
      <c r="CN54" s="6">
        <v>0.08</v>
      </c>
      <c r="CO54" s="6" t="s">
        <v>34</v>
      </c>
      <c r="CP54" s="6"/>
      <c r="CQ54" s="6"/>
      <c r="CR54" s="6" t="s">
        <v>33</v>
      </c>
      <c r="CS54" s="6">
        <v>15000</v>
      </c>
      <c r="CT54" s="6" t="s">
        <v>31</v>
      </c>
      <c r="CU54" s="6">
        <v>4</v>
      </c>
      <c r="CV54" s="6" t="s">
        <v>32</v>
      </c>
      <c r="CW54" s="6">
        <v>3750</v>
      </c>
      <c r="CX54" s="6" t="s">
        <v>28</v>
      </c>
      <c r="CY54" s="6" t="s">
        <v>26</v>
      </c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 t="s">
        <v>36</v>
      </c>
      <c r="DN54" s="5" t="s">
        <v>19</v>
      </c>
      <c r="DO54" s="5" t="s">
        <v>23</v>
      </c>
      <c r="DP54" s="5" t="s">
        <v>1</v>
      </c>
      <c r="DQ54" s="7">
        <v>1</v>
      </c>
      <c r="DR54" s="5" t="s">
        <v>2</v>
      </c>
      <c r="DS54" s="7">
        <v>15000</v>
      </c>
      <c r="DT54" s="5" t="s">
        <v>2</v>
      </c>
      <c r="DU54" s="7" t="s">
        <v>7</v>
      </c>
      <c r="DV54" s="5" t="s">
        <v>2</v>
      </c>
      <c r="DW54" s="7" t="s">
        <v>291</v>
      </c>
      <c r="DX54" s="5" t="s">
        <v>2</v>
      </c>
      <c r="DY54" s="7" t="s">
        <v>7</v>
      </c>
      <c r="DZ54" s="5" t="s">
        <v>3</v>
      </c>
      <c r="EA54" s="5" t="s">
        <v>4</v>
      </c>
      <c r="EB54" s="8">
        <v>2</v>
      </c>
      <c r="EC54" s="5" t="s">
        <v>2</v>
      </c>
      <c r="ED54" s="5" t="s">
        <v>7</v>
      </c>
      <c r="EE54" s="5" t="s">
        <v>2</v>
      </c>
      <c r="EF54" s="8" t="s">
        <v>7</v>
      </c>
      <c r="EG54" s="5" t="s">
        <v>2</v>
      </c>
      <c r="EH54" s="8" t="s">
        <v>291</v>
      </c>
      <c r="EI54" s="5" t="s">
        <v>2</v>
      </c>
      <c r="EJ54" s="8" t="s">
        <v>7</v>
      </c>
      <c r="EK54" s="5" t="s">
        <v>3</v>
      </c>
      <c r="EL54" s="5" t="s">
        <v>1</v>
      </c>
      <c r="EM54" s="7">
        <v>3</v>
      </c>
      <c r="EN54" s="5" t="s">
        <v>2</v>
      </c>
      <c r="EO54" s="5" t="s">
        <v>7</v>
      </c>
      <c r="EP54" s="5" t="s">
        <v>2</v>
      </c>
      <c r="EQ54" s="7" t="s">
        <v>7</v>
      </c>
      <c r="ER54" s="5" t="s">
        <v>2</v>
      </c>
      <c r="ES54" s="7" t="s">
        <v>291</v>
      </c>
      <c r="ET54" s="5" t="s">
        <v>2</v>
      </c>
      <c r="EU54" s="7" t="s">
        <v>7</v>
      </c>
      <c r="EV54" s="5" t="s">
        <v>3</v>
      </c>
      <c r="EW54" s="5" t="s">
        <v>4</v>
      </c>
      <c r="EX54" s="7">
        <v>4</v>
      </c>
      <c r="EY54" s="5" t="s">
        <v>2</v>
      </c>
      <c r="EZ54" s="5" t="s">
        <v>7</v>
      </c>
      <c r="FA54" s="5" t="s">
        <v>2</v>
      </c>
      <c r="FB54" s="7" t="s">
        <v>7</v>
      </c>
      <c r="FC54" s="5" t="s">
        <v>2</v>
      </c>
      <c r="FD54" s="7" t="s">
        <v>291</v>
      </c>
      <c r="FE54" s="5" t="s">
        <v>2</v>
      </c>
      <c r="FF54" s="7" t="s">
        <v>7</v>
      </c>
      <c r="FG54" s="5" t="s">
        <v>3</v>
      </c>
      <c r="FH54" s="5"/>
      <c r="FI54" s="5"/>
      <c r="FJ54" s="7"/>
      <c r="FK54" s="5"/>
      <c r="FL54" s="5"/>
      <c r="FM54" s="5"/>
      <c r="FN54" s="7"/>
      <c r="FO54" s="5"/>
      <c r="FP54" s="7"/>
      <c r="FQ54" s="5"/>
      <c r="FR54" s="7"/>
      <c r="FS54" s="5"/>
      <c r="FT54" s="6"/>
      <c r="FU54" s="5" t="s">
        <v>1</v>
      </c>
      <c r="FV54" s="9" t="s">
        <v>5</v>
      </c>
      <c r="FW54" s="5" t="s">
        <v>2</v>
      </c>
      <c r="FX54" s="8" t="s">
        <v>7</v>
      </c>
      <c r="FY54" s="5" t="s">
        <v>2</v>
      </c>
      <c r="FZ54" s="8" t="s">
        <v>7</v>
      </c>
      <c r="GA54" s="5" t="s">
        <v>2</v>
      </c>
      <c r="GB54" s="8">
        <v>15000</v>
      </c>
      <c r="GC54" s="5" t="s">
        <v>2</v>
      </c>
      <c r="GD54" s="8" t="s">
        <v>7</v>
      </c>
      <c r="GE54" s="5" t="s">
        <v>3</v>
      </c>
      <c r="GF54" s="6" t="s">
        <v>18</v>
      </c>
    </row>
    <row r="55" spans="1:188" x14ac:dyDescent="0.25">
      <c r="A55" s="5" t="s">
        <v>9</v>
      </c>
      <c r="B55" s="5">
        <v>7900</v>
      </c>
      <c r="C55" s="5" t="s">
        <v>10</v>
      </c>
      <c r="D55" s="5" t="s">
        <v>11</v>
      </c>
      <c r="E55" s="5" t="s">
        <v>20</v>
      </c>
      <c r="F55" s="5" t="s">
        <v>21</v>
      </c>
      <c r="G55" s="5" t="s">
        <v>22</v>
      </c>
      <c r="H55" s="5">
        <v>4</v>
      </c>
      <c r="I55" s="5" t="s">
        <v>12</v>
      </c>
      <c r="J55" s="5">
        <v>3</v>
      </c>
      <c r="K55" s="5" t="s">
        <v>14</v>
      </c>
      <c r="L55" s="5" t="s">
        <v>30</v>
      </c>
      <c r="M55" s="5" t="s">
        <v>16</v>
      </c>
      <c r="N55" s="5"/>
      <c r="O55" s="5" t="s">
        <v>19</v>
      </c>
      <c r="P55" s="5" t="s">
        <v>23</v>
      </c>
      <c r="Q55" s="5" t="s">
        <v>1</v>
      </c>
      <c r="R55" s="7">
        <v>1</v>
      </c>
      <c r="S55" s="5" t="s">
        <v>2</v>
      </c>
      <c r="T55" s="7">
        <v>7900</v>
      </c>
      <c r="U55" s="5" t="s">
        <v>2</v>
      </c>
      <c r="V55" s="7" t="s">
        <v>7</v>
      </c>
      <c r="W55" s="5" t="s">
        <v>2</v>
      </c>
      <c r="X55" s="7" t="s">
        <v>8</v>
      </c>
      <c r="Y55" s="5" t="s">
        <v>2</v>
      </c>
      <c r="Z55" s="7" t="s">
        <v>7</v>
      </c>
      <c r="AA55" s="5" t="s">
        <v>3</v>
      </c>
      <c r="AB55" s="5" t="s">
        <v>4</v>
      </c>
      <c r="AC55" s="8">
        <v>2</v>
      </c>
      <c r="AD55" s="5" t="s">
        <v>2</v>
      </c>
      <c r="AE55" s="5" t="s">
        <v>7</v>
      </c>
      <c r="AF55" s="5" t="s">
        <v>2</v>
      </c>
      <c r="AG55" s="8" t="s">
        <v>7</v>
      </c>
      <c r="AH55" s="5" t="s">
        <v>2</v>
      </c>
      <c r="AI55" s="8" t="s">
        <v>8</v>
      </c>
      <c r="AJ55" s="5" t="s">
        <v>2</v>
      </c>
      <c r="AK55" s="8" t="s">
        <v>7</v>
      </c>
      <c r="AL55" s="5" t="s">
        <v>3</v>
      </c>
      <c r="AM55" s="5" t="s">
        <v>1</v>
      </c>
      <c r="AN55" s="7">
        <v>3</v>
      </c>
      <c r="AO55" s="5" t="s">
        <v>2</v>
      </c>
      <c r="AP55" s="5" t="s">
        <v>7</v>
      </c>
      <c r="AQ55" s="5" t="s">
        <v>2</v>
      </c>
      <c r="AR55" s="7" t="s">
        <v>7</v>
      </c>
      <c r="AS55" s="5" t="s">
        <v>2</v>
      </c>
      <c r="AT55" s="7" t="s">
        <v>8</v>
      </c>
      <c r="AU55" s="5" t="s">
        <v>2</v>
      </c>
      <c r="AV55" s="7" t="s">
        <v>7</v>
      </c>
      <c r="AW55" s="5" t="s">
        <v>3</v>
      </c>
      <c r="AX55" s="5"/>
      <c r="AY55" s="7"/>
      <c r="AZ55" s="5"/>
      <c r="BA55" s="5"/>
      <c r="BB55" s="5"/>
      <c r="BC55" s="7"/>
      <c r="BD55" s="5"/>
      <c r="BE55" s="7"/>
      <c r="BF55" s="5"/>
      <c r="BG55" s="7"/>
      <c r="BH55" s="5"/>
      <c r="BI55" s="5"/>
      <c r="BJ55" s="5"/>
      <c r="BK55" s="7"/>
      <c r="BL55" s="5"/>
      <c r="BM55" s="5"/>
      <c r="BN55" s="5"/>
      <c r="BO55" s="7"/>
      <c r="BP55" s="5"/>
      <c r="BQ55" s="7"/>
      <c r="BR55" s="5"/>
      <c r="BS55" s="7"/>
      <c r="BT55" s="5"/>
      <c r="BU55" s="6"/>
      <c r="BV55" s="5" t="s">
        <v>4</v>
      </c>
      <c r="BW55" s="9" t="s">
        <v>5</v>
      </c>
      <c r="BX55" s="5" t="s">
        <v>2</v>
      </c>
      <c r="BY55" s="8" t="s">
        <v>7</v>
      </c>
      <c r="BZ55" s="5" t="s">
        <v>2</v>
      </c>
      <c r="CA55" s="8" t="s">
        <v>7</v>
      </c>
      <c r="CB55" s="5" t="s">
        <v>2</v>
      </c>
      <c r="CC55" s="8" t="s">
        <v>7</v>
      </c>
      <c r="CD55" s="5" t="s">
        <v>2</v>
      </c>
      <c r="CE55" s="8" t="s">
        <v>7</v>
      </c>
      <c r="CF55" s="5" t="s">
        <v>3</v>
      </c>
      <c r="CG55" s="6" t="s">
        <v>18</v>
      </c>
      <c r="CH55" s="11">
        <v>2633.33</v>
      </c>
      <c r="CI55" s="6">
        <v>7900</v>
      </c>
      <c r="CJ55" s="6"/>
      <c r="CK55" s="6"/>
      <c r="CL55" s="6"/>
      <c r="CM55" s="6"/>
      <c r="CN55" s="6">
        <v>0.04</v>
      </c>
      <c r="CO55" s="6" t="s">
        <v>34</v>
      </c>
      <c r="CP55" s="6"/>
      <c r="CQ55" s="6"/>
      <c r="CR55" s="6" t="s">
        <v>33</v>
      </c>
      <c r="CS55" s="6">
        <v>7900</v>
      </c>
      <c r="CT55" s="6" t="s">
        <v>31</v>
      </c>
      <c r="CU55" s="6">
        <v>3</v>
      </c>
      <c r="CV55" s="6" t="s">
        <v>32</v>
      </c>
      <c r="CW55" s="6">
        <v>2633.33</v>
      </c>
      <c r="CX55" s="6" t="s">
        <v>28</v>
      </c>
      <c r="CY55" s="6" t="s">
        <v>26</v>
      </c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 t="s">
        <v>36</v>
      </c>
      <c r="DN55" s="5" t="s">
        <v>19</v>
      </c>
      <c r="DO55" s="5" t="s">
        <v>23</v>
      </c>
      <c r="DP55" s="5" t="s">
        <v>1</v>
      </c>
      <c r="DQ55" s="7">
        <v>1</v>
      </c>
      <c r="DR55" s="5" t="s">
        <v>2</v>
      </c>
      <c r="DS55" s="7">
        <v>7900</v>
      </c>
      <c r="DT55" s="5" t="s">
        <v>2</v>
      </c>
      <c r="DU55" s="7" t="s">
        <v>7</v>
      </c>
      <c r="DV55" s="5" t="s">
        <v>2</v>
      </c>
      <c r="DW55" s="7" t="s">
        <v>256</v>
      </c>
      <c r="DX55" s="5" t="s">
        <v>2</v>
      </c>
      <c r="DY55" s="7" t="s">
        <v>7</v>
      </c>
      <c r="DZ55" s="5" t="s">
        <v>3</v>
      </c>
      <c r="EA55" s="5" t="s">
        <v>4</v>
      </c>
      <c r="EB55" s="8">
        <v>2</v>
      </c>
      <c r="EC55" s="5" t="s">
        <v>2</v>
      </c>
      <c r="ED55" s="5" t="s">
        <v>7</v>
      </c>
      <c r="EE55" s="5" t="s">
        <v>2</v>
      </c>
      <c r="EF55" s="8" t="s">
        <v>7</v>
      </c>
      <c r="EG55" s="5" t="s">
        <v>2</v>
      </c>
      <c r="EH55" s="8" t="s">
        <v>256</v>
      </c>
      <c r="EI55" s="5" t="s">
        <v>2</v>
      </c>
      <c r="EJ55" s="8" t="s">
        <v>7</v>
      </c>
      <c r="EK55" s="5" t="s">
        <v>3</v>
      </c>
      <c r="EL55" s="5" t="s">
        <v>1</v>
      </c>
      <c r="EM55" s="7">
        <v>3</v>
      </c>
      <c r="EN55" s="5" t="s">
        <v>2</v>
      </c>
      <c r="EO55" s="5" t="s">
        <v>7</v>
      </c>
      <c r="EP55" s="5" t="s">
        <v>2</v>
      </c>
      <c r="EQ55" s="7" t="s">
        <v>7</v>
      </c>
      <c r="ER55" s="5" t="s">
        <v>2</v>
      </c>
      <c r="ES55" s="7" t="s">
        <v>256</v>
      </c>
      <c r="ET55" s="5" t="s">
        <v>2</v>
      </c>
      <c r="EU55" s="7" t="s">
        <v>7</v>
      </c>
      <c r="EV55" s="5" t="s">
        <v>3</v>
      </c>
      <c r="EW55" s="5"/>
      <c r="EX55" s="7"/>
      <c r="EY55" s="5"/>
      <c r="EZ55" s="5"/>
      <c r="FA55" s="5"/>
      <c r="FB55" s="7"/>
      <c r="FC55" s="5"/>
      <c r="FD55" s="7"/>
      <c r="FE55" s="5"/>
      <c r="FF55" s="7"/>
      <c r="FG55" s="5"/>
      <c r="FH55" s="5"/>
      <c r="FI55" s="5"/>
      <c r="FJ55" s="7"/>
      <c r="FK55" s="5"/>
      <c r="FL55" s="5"/>
      <c r="FM55" s="5"/>
      <c r="FN55" s="7"/>
      <c r="FO55" s="5"/>
      <c r="FP55" s="7"/>
      <c r="FQ55" s="5"/>
      <c r="FR55" s="7"/>
      <c r="FS55" s="5"/>
      <c r="FT55" s="6"/>
      <c r="FU55" s="5" t="s">
        <v>4</v>
      </c>
      <c r="FV55" s="9" t="s">
        <v>5</v>
      </c>
      <c r="FW55" s="5" t="s">
        <v>2</v>
      </c>
      <c r="FX55" s="8" t="s">
        <v>7</v>
      </c>
      <c r="FY55" s="5" t="s">
        <v>2</v>
      </c>
      <c r="FZ55" s="8" t="s">
        <v>7</v>
      </c>
      <c r="GA55" s="5" t="s">
        <v>2</v>
      </c>
      <c r="GB55" s="8">
        <v>7900</v>
      </c>
      <c r="GC55" s="5" t="s">
        <v>2</v>
      </c>
      <c r="GD55" s="8" t="s">
        <v>7</v>
      </c>
      <c r="GE55" s="5" t="s">
        <v>3</v>
      </c>
      <c r="GF55" s="6" t="s">
        <v>18</v>
      </c>
    </row>
    <row r="56" spans="1:188" x14ac:dyDescent="0.25">
      <c r="A56" s="5" t="s">
        <v>9</v>
      </c>
      <c r="B56" s="5">
        <v>11100</v>
      </c>
      <c r="C56" s="5" t="s">
        <v>10</v>
      </c>
      <c r="D56" s="5" t="s">
        <v>11</v>
      </c>
      <c r="E56" s="5" t="s">
        <v>20</v>
      </c>
      <c r="F56" s="5" t="s">
        <v>21</v>
      </c>
      <c r="G56" s="5" t="s">
        <v>22</v>
      </c>
      <c r="H56" s="5">
        <v>8</v>
      </c>
      <c r="I56" s="5" t="s">
        <v>12</v>
      </c>
      <c r="J56" s="5">
        <v>5</v>
      </c>
      <c r="K56" s="5" t="s">
        <v>14</v>
      </c>
      <c r="L56" s="5" t="s">
        <v>30</v>
      </c>
      <c r="M56" s="5" t="s">
        <v>16</v>
      </c>
      <c r="N56" s="5"/>
      <c r="O56" s="5" t="s">
        <v>19</v>
      </c>
      <c r="P56" s="5" t="s">
        <v>23</v>
      </c>
      <c r="Q56" s="5" t="s">
        <v>1</v>
      </c>
      <c r="R56" s="7">
        <v>1</v>
      </c>
      <c r="S56" s="5" t="s">
        <v>2</v>
      </c>
      <c r="T56" s="7">
        <v>11100</v>
      </c>
      <c r="U56" s="5" t="s">
        <v>2</v>
      </c>
      <c r="V56" s="7" t="s">
        <v>7</v>
      </c>
      <c r="W56" s="5" t="s">
        <v>2</v>
      </c>
      <c r="X56" s="7" t="s">
        <v>8</v>
      </c>
      <c r="Y56" s="5" t="s">
        <v>2</v>
      </c>
      <c r="Z56" s="7" t="s">
        <v>7</v>
      </c>
      <c r="AA56" s="5" t="s">
        <v>3</v>
      </c>
      <c r="AB56" s="5" t="s">
        <v>4</v>
      </c>
      <c r="AC56" s="8">
        <v>2</v>
      </c>
      <c r="AD56" s="5" t="s">
        <v>2</v>
      </c>
      <c r="AE56" s="5" t="s">
        <v>7</v>
      </c>
      <c r="AF56" s="5" t="s">
        <v>2</v>
      </c>
      <c r="AG56" s="8" t="s">
        <v>7</v>
      </c>
      <c r="AH56" s="5" t="s">
        <v>2</v>
      </c>
      <c r="AI56" s="8" t="s">
        <v>8</v>
      </c>
      <c r="AJ56" s="5" t="s">
        <v>2</v>
      </c>
      <c r="AK56" s="8" t="s">
        <v>7</v>
      </c>
      <c r="AL56" s="5" t="s">
        <v>3</v>
      </c>
      <c r="AM56" s="5" t="s">
        <v>1</v>
      </c>
      <c r="AN56" s="7">
        <v>3</v>
      </c>
      <c r="AO56" s="5" t="s">
        <v>2</v>
      </c>
      <c r="AP56" s="5" t="s">
        <v>7</v>
      </c>
      <c r="AQ56" s="5" t="s">
        <v>2</v>
      </c>
      <c r="AR56" s="7" t="s">
        <v>7</v>
      </c>
      <c r="AS56" s="5" t="s">
        <v>2</v>
      </c>
      <c r="AT56" s="7" t="s">
        <v>8</v>
      </c>
      <c r="AU56" s="5" t="s">
        <v>2</v>
      </c>
      <c r="AV56" s="7" t="s">
        <v>7</v>
      </c>
      <c r="AW56" s="5" t="s">
        <v>3</v>
      </c>
      <c r="AX56" s="5" t="s">
        <v>4</v>
      </c>
      <c r="AY56" s="7">
        <v>4</v>
      </c>
      <c r="AZ56" s="5" t="s">
        <v>2</v>
      </c>
      <c r="BA56" s="5" t="s">
        <v>7</v>
      </c>
      <c r="BB56" s="5" t="s">
        <v>2</v>
      </c>
      <c r="BC56" s="7" t="s">
        <v>7</v>
      </c>
      <c r="BD56" s="5" t="s">
        <v>2</v>
      </c>
      <c r="BE56" s="7" t="s">
        <v>8</v>
      </c>
      <c r="BF56" s="5" t="s">
        <v>2</v>
      </c>
      <c r="BG56" s="7" t="s">
        <v>7</v>
      </c>
      <c r="BH56" s="5" t="s">
        <v>3</v>
      </c>
      <c r="BI56" s="5"/>
      <c r="BJ56" s="5" t="s">
        <v>1</v>
      </c>
      <c r="BK56" s="7">
        <v>5</v>
      </c>
      <c r="BL56" s="5" t="s">
        <v>2</v>
      </c>
      <c r="BM56" s="5" t="s">
        <v>7</v>
      </c>
      <c r="BN56" s="5" t="s">
        <v>2</v>
      </c>
      <c r="BO56" s="7" t="s">
        <v>7</v>
      </c>
      <c r="BP56" s="5" t="s">
        <v>2</v>
      </c>
      <c r="BQ56" s="7" t="s">
        <v>8</v>
      </c>
      <c r="BR56" s="5" t="s">
        <v>2</v>
      </c>
      <c r="BS56" s="7" t="s">
        <v>7</v>
      </c>
      <c r="BT56" s="5" t="s">
        <v>3</v>
      </c>
      <c r="BU56" s="6"/>
      <c r="BV56" s="5" t="s">
        <v>4</v>
      </c>
      <c r="BW56" s="9" t="s">
        <v>5</v>
      </c>
      <c r="BX56" s="5" t="s">
        <v>2</v>
      </c>
      <c r="BY56" s="8" t="s">
        <v>7</v>
      </c>
      <c r="BZ56" s="5" t="s">
        <v>2</v>
      </c>
      <c r="CA56" s="8" t="s">
        <v>7</v>
      </c>
      <c r="CB56" s="5" t="s">
        <v>2</v>
      </c>
      <c r="CC56" s="8" t="s">
        <v>7</v>
      </c>
      <c r="CD56" s="5" t="s">
        <v>2</v>
      </c>
      <c r="CE56" s="8" t="s">
        <v>7</v>
      </c>
      <c r="CF56" s="5" t="s">
        <v>3</v>
      </c>
      <c r="CG56" s="6" t="s">
        <v>18</v>
      </c>
      <c r="CH56" s="11">
        <v>2220</v>
      </c>
      <c r="CI56" s="6">
        <v>11100</v>
      </c>
      <c r="CJ56" s="6"/>
      <c r="CK56" s="6"/>
      <c r="CL56" s="6"/>
      <c r="CM56" s="6"/>
      <c r="CN56" s="6">
        <v>0.08</v>
      </c>
      <c r="CO56" s="6" t="s">
        <v>34</v>
      </c>
      <c r="CP56" s="6"/>
      <c r="CQ56" s="6"/>
      <c r="CR56" s="6" t="s">
        <v>33</v>
      </c>
      <c r="CS56" s="6">
        <v>11100</v>
      </c>
      <c r="CT56" s="6" t="s">
        <v>31</v>
      </c>
      <c r="CU56" s="6">
        <v>5</v>
      </c>
      <c r="CV56" s="6" t="s">
        <v>32</v>
      </c>
      <c r="CW56" s="6">
        <v>2220</v>
      </c>
      <c r="CX56" s="6" t="s">
        <v>28</v>
      </c>
      <c r="CY56" s="6" t="s">
        <v>26</v>
      </c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 t="s">
        <v>36</v>
      </c>
      <c r="DN56" s="5" t="s">
        <v>19</v>
      </c>
      <c r="DO56" s="5" t="s">
        <v>23</v>
      </c>
      <c r="DP56" s="5" t="s">
        <v>1</v>
      </c>
      <c r="DQ56" s="7">
        <v>1</v>
      </c>
      <c r="DR56" s="5" t="s">
        <v>2</v>
      </c>
      <c r="DS56" s="7">
        <v>11100</v>
      </c>
      <c r="DT56" s="5" t="s">
        <v>2</v>
      </c>
      <c r="DU56" s="7" t="s">
        <v>7</v>
      </c>
      <c r="DV56" s="5" t="s">
        <v>2</v>
      </c>
      <c r="DW56" s="7" t="s">
        <v>292</v>
      </c>
      <c r="DX56" s="5" t="s">
        <v>2</v>
      </c>
      <c r="DY56" s="7" t="s">
        <v>7</v>
      </c>
      <c r="DZ56" s="5" t="s">
        <v>3</v>
      </c>
      <c r="EA56" s="5" t="s">
        <v>4</v>
      </c>
      <c r="EB56" s="8">
        <v>2</v>
      </c>
      <c r="EC56" s="5" t="s">
        <v>2</v>
      </c>
      <c r="ED56" s="5" t="s">
        <v>7</v>
      </c>
      <c r="EE56" s="5" t="s">
        <v>2</v>
      </c>
      <c r="EF56" s="8" t="s">
        <v>7</v>
      </c>
      <c r="EG56" s="5" t="s">
        <v>2</v>
      </c>
      <c r="EH56" s="8" t="s">
        <v>292</v>
      </c>
      <c r="EI56" s="5" t="s">
        <v>2</v>
      </c>
      <c r="EJ56" s="8" t="s">
        <v>7</v>
      </c>
      <c r="EK56" s="5" t="s">
        <v>3</v>
      </c>
      <c r="EL56" s="5" t="s">
        <v>1</v>
      </c>
      <c r="EM56" s="7">
        <v>3</v>
      </c>
      <c r="EN56" s="5" t="s">
        <v>2</v>
      </c>
      <c r="EO56" s="5" t="s">
        <v>7</v>
      </c>
      <c r="EP56" s="5" t="s">
        <v>2</v>
      </c>
      <c r="EQ56" s="7" t="s">
        <v>7</v>
      </c>
      <c r="ER56" s="5" t="s">
        <v>2</v>
      </c>
      <c r="ES56" s="7" t="s">
        <v>292</v>
      </c>
      <c r="ET56" s="5" t="s">
        <v>2</v>
      </c>
      <c r="EU56" s="7" t="s">
        <v>7</v>
      </c>
      <c r="EV56" s="5" t="s">
        <v>3</v>
      </c>
      <c r="EW56" s="5" t="s">
        <v>4</v>
      </c>
      <c r="EX56" s="7">
        <v>4</v>
      </c>
      <c r="EY56" s="5" t="s">
        <v>2</v>
      </c>
      <c r="EZ56" s="5" t="s">
        <v>7</v>
      </c>
      <c r="FA56" s="5" t="s">
        <v>2</v>
      </c>
      <c r="FB56" s="7" t="s">
        <v>7</v>
      </c>
      <c r="FC56" s="5" t="s">
        <v>2</v>
      </c>
      <c r="FD56" s="7" t="s">
        <v>292</v>
      </c>
      <c r="FE56" s="5" t="s">
        <v>2</v>
      </c>
      <c r="FF56" s="7" t="s">
        <v>7</v>
      </c>
      <c r="FG56" s="5" t="s">
        <v>3</v>
      </c>
      <c r="FH56" s="5"/>
      <c r="FI56" s="5" t="s">
        <v>1</v>
      </c>
      <c r="FJ56" s="7">
        <v>5</v>
      </c>
      <c r="FK56" s="5" t="s">
        <v>2</v>
      </c>
      <c r="FL56" s="5" t="s">
        <v>7</v>
      </c>
      <c r="FM56" s="5" t="s">
        <v>2</v>
      </c>
      <c r="FN56" s="7" t="s">
        <v>7</v>
      </c>
      <c r="FO56" s="5" t="s">
        <v>2</v>
      </c>
      <c r="FP56" s="7" t="s">
        <v>292</v>
      </c>
      <c r="FQ56" s="5" t="s">
        <v>2</v>
      </c>
      <c r="FR56" s="7" t="s">
        <v>7</v>
      </c>
      <c r="FS56" s="5" t="s">
        <v>3</v>
      </c>
      <c r="FT56" s="6"/>
      <c r="FU56" s="5" t="s">
        <v>4</v>
      </c>
      <c r="FV56" s="9" t="s">
        <v>5</v>
      </c>
      <c r="FW56" s="5" t="s">
        <v>2</v>
      </c>
      <c r="FX56" s="8" t="s">
        <v>7</v>
      </c>
      <c r="FY56" s="5" t="s">
        <v>2</v>
      </c>
      <c r="FZ56" s="8" t="s">
        <v>7</v>
      </c>
      <c r="GA56" s="5" t="s">
        <v>2</v>
      </c>
      <c r="GB56" s="8">
        <v>11100</v>
      </c>
      <c r="GC56" s="5" t="s">
        <v>2</v>
      </c>
      <c r="GD56" s="8" t="s">
        <v>7</v>
      </c>
      <c r="GE56" s="5" t="s">
        <v>3</v>
      </c>
      <c r="GF56" s="6" t="s">
        <v>18</v>
      </c>
    </row>
    <row r="57" spans="1:188" x14ac:dyDescent="0.25">
      <c r="A57" s="5" t="s">
        <v>9</v>
      </c>
      <c r="B57" s="5">
        <v>12300</v>
      </c>
      <c r="C57" s="5" t="s">
        <v>10</v>
      </c>
      <c r="D57" s="5" t="s">
        <v>11</v>
      </c>
      <c r="E57" s="5" t="s">
        <v>20</v>
      </c>
      <c r="F57" s="5" t="s">
        <v>21</v>
      </c>
      <c r="G57" s="5" t="s">
        <v>22</v>
      </c>
      <c r="H57" s="5">
        <v>7</v>
      </c>
      <c r="I57" s="5" t="s">
        <v>12</v>
      </c>
      <c r="J57" s="5">
        <v>4</v>
      </c>
      <c r="K57" s="5" t="s">
        <v>14</v>
      </c>
      <c r="L57" s="5" t="s">
        <v>30</v>
      </c>
      <c r="M57" s="5" t="s">
        <v>16</v>
      </c>
      <c r="N57" s="5"/>
      <c r="O57" s="5" t="s">
        <v>19</v>
      </c>
      <c r="P57" s="5" t="s">
        <v>23</v>
      </c>
      <c r="Q57" s="5" t="s">
        <v>1</v>
      </c>
      <c r="R57" s="7">
        <v>1</v>
      </c>
      <c r="S57" s="5" t="s">
        <v>2</v>
      </c>
      <c r="T57" s="7">
        <v>12300</v>
      </c>
      <c r="U57" s="5" t="s">
        <v>2</v>
      </c>
      <c r="V57" s="7" t="s">
        <v>7</v>
      </c>
      <c r="W57" s="5" t="s">
        <v>2</v>
      </c>
      <c r="X57" s="7" t="s">
        <v>8</v>
      </c>
      <c r="Y57" s="5" t="s">
        <v>2</v>
      </c>
      <c r="Z57" s="7" t="s">
        <v>7</v>
      </c>
      <c r="AA57" s="5" t="s">
        <v>3</v>
      </c>
      <c r="AB57" s="5" t="s">
        <v>4</v>
      </c>
      <c r="AC57" s="8">
        <v>2</v>
      </c>
      <c r="AD57" s="5" t="s">
        <v>2</v>
      </c>
      <c r="AE57" s="5" t="s">
        <v>7</v>
      </c>
      <c r="AF57" s="5" t="s">
        <v>2</v>
      </c>
      <c r="AG57" s="8" t="s">
        <v>7</v>
      </c>
      <c r="AH57" s="5" t="s">
        <v>2</v>
      </c>
      <c r="AI57" s="8" t="s">
        <v>8</v>
      </c>
      <c r="AJ57" s="5" t="s">
        <v>2</v>
      </c>
      <c r="AK57" s="8" t="s">
        <v>7</v>
      </c>
      <c r="AL57" s="5" t="s">
        <v>3</v>
      </c>
      <c r="AM57" s="5" t="s">
        <v>1</v>
      </c>
      <c r="AN57" s="7">
        <v>3</v>
      </c>
      <c r="AO57" s="5" t="s">
        <v>2</v>
      </c>
      <c r="AP57" s="5" t="s">
        <v>7</v>
      </c>
      <c r="AQ57" s="5" t="s">
        <v>2</v>
      </c>
      <c r="AR57" s="7" t="s">
        <v>7</v>
      </c>
      <c r="AS57" s="5" t="s">
        <v>2</v>
      </c>
      <c r="AT57" s="7" t="s">
        <v>8</v>
      </c>
      <c r="AU57" s="5" t="s">
        <v>2</v>
      </c>
      <c r="AV57" s="7" t="s">
        <v>7</v>
      </c>
      <c r="AW57" s="5" t="s">
        <v>3</v>
      </c>
      <c r="AX57" s="5" t="s">
        <v>4</v>
      </c>
      <c r="AY57" s="7">
        <v>4</v>
      </c>
      <c r="AZ57" s="5" t="s">
        <v>2</v>
      </c>
      <c r="BA57" s="5" t="s">
        <v>7</v>
      </c>
      <c r="BB57" s="5" t="s">
        <v>2</v>
      </c>
      <c r="BC57" s="7" t="s">
        <v>7</v>
      </c>
      <c r="BD57" s="5" t="s">
        <v>2</v>
      </c>
      <c r="BE57" s="7" t="s">
        <v>8</v>
      </c>
      <c r="BF57" s="5" t="s">
        <v>2</v>
      </c>
      <c r="BG57" s="7" t="s">
        <v>7</v>
      </c>
      <c r="BH57" s="5" t="s">
        <v>3</v>
      </c>
      <c r="BI57" s="5"/>
      <c r="BJ57" s="5"/>
      <c r="BK57" s="7"/>
      <c r="BL57" s="5"/>
      <c r="BM57" s="5"/>
      <c r="BN57" s="5"/>
      <c r="BO57" s="7"/>
      <c r="BP57" s="5"/>
      <c r="BQ57" s="7"/>
      <c r="BR57" s="5"/>
      <c r="BS57" s="7"/>
      <c r="BT57" s="5"/>
      <c r="BU57" s="6"/>
      <c r="BV57" s="5" t="s">
        <v>1</v>
      </c>
      <c r="BW57" s="9" t="s">
        <v>5</v>
      </c>
      <c r="BX57" s="5" t="s">
        <v>2</v>
      </c>
      <c r="BY57" s="8" t="s">
        <v>7</v>
      </c>
      <c r="BZ57" s="5" t="s">
        <v>2</v>
      </c>
      <c r="CA57" s="8" t="s">
        <v>7</v>
      </c>
      <c r="CB57" s="5" t="s">
        <v>2</v>
      </c>
      <c r="CC57" s="8" t="s">
        <v>7</v>
      </c>
      <c r="CD57" s="5" t="s">
        <v>2</v>
      </c>
      <c r="CE57" s="8" t="s">
        <v>7</v>
      </c>
      <c r="CF57" s="5" t="s">
        <v>3</v>
      </c>
      <c r="CG57" s="6" t="s">
        <v>18</v>
      </c>
      <c r="CH57" s="11">
        <v>3075</v>
      </c>
      <c r="CI57" s="6">
        <v>12300</v>
      </c>
      <c r="CJ57" s="6"/>
      <c r="CK57" s="6"/>
      <c r="CL57" s="6"/>
      <c r="CM57" s="6"/>
      <c r="CN57" s="6">
        <v>7.0000000000000007E-2</v>
      </c>
      <c r="CO57" s="6" t="s">
        <v>34</v>
      </c>
      <c r="CP57" s="6"/>
      <c r="CQ57" s="6"/>
      <c r="CR57" s="6" t="s">
        <v>33</v>
      </c>
      <c r="CS57" s="6">
        <v>12300</v>
      </c>
      <c r="CT57" s="6" t="s">
        <v>31</v>
      </c>
      <c r="CU57" s="6">
        <v>4</v>
      </c>
      <c r="CV57" s="6" t="s">
        <v>32</v>
      </c>
      <c r="CW57" s="6">
        <v>3075</v>
      </c>
      <c r="CX57" s="6" t="s">
        <v>28</v>
      </c>
      <c r="CY57" s="6" t="s">
        <v>26</v>
      </c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 t="s">
        <v>36</v>
      </c>
      <c r="DN57" s="5" t="s">
        <v>19</v>
      </c>
      <c r="DO57" s="5" t="s">
        <v>23</v>
      </c>
      <c r="DP57" s="5" t="s">
        <v>1</v>
      </c>
      <c r="DQ57" s="7">
        <v>1</v>
      </c>
      <c r="DR57" s="5" t="s">
        <v>2</v>
      </c>
      <c r="DS57" s="7">
        <v>12300</v>
      </c>
      <c r="DT57" s="5" t="s">
        <v>2</v>
      </c>
      <c r="DU57" s="7" t="s">
        <v>7</v>
      </c>
      <c r="DV57" s="5" t="s">
        <v>2</v>
      </c>
      <c r="DW57" s="7" t="s">
        <v>237</v>
      </c>
      <c r="DX57" s="5" t="s">
        <v>2</v>
      </c>
      <c r="DY57" s="7" t="s">
        <v>7</v>
      </c>
      <c r="DZ57" s="5" t="s">
        <v>3</v>
      </c>
      <c r="EA57" s="5" t="s">
        <v>4</v>
      </c>
      <c r="EB57" s="8">
        <v>2</v>
      </c>
      <c r="EC57" s="5" t="s">
        <v>2</v>
      </c>
      <c r="ED57" s="5" t="s">
        <v>7</v>
      </c>
      <c r="EE57" s="5" t="s">
        <v>2</v>
      </c>
      <c r="EF57" s="8" t="s">
        <v>7</v>
      </c>
      <c r="EG57" s="5" t="s">
        <v>2</v>
      </c>
      <c r="EH57" s="8" t="s">
        <v>237</v>
      </c>
      <c r="EI57" s="5" t="s">
        <v>2</v>
      </c>
      <c r="EJ57" s="8" t="s">
        <v>7</v>
      </c>
      <c r="EK57" s="5" t="s">
        <v>3</v>
      </c>
      <c r="EL57" s="5" t="s">
        <v>1</v>
      </c>
      <c r="EM57" s="7">
        <v>3</v>
      </c>
      <c r="EN57" s="5" t="s">
        <v>2</v>
      </c>
      <c r="EO57" s="5" t="s">
        <v>7</v>
      </c>
      <c r="EP57" s="5" t="s">
        <v>2</v>
      </c>
      <c r="EQ57" s="7" t="s">
        <v>7</v>
      </c>
      <c r="ER57" s="5" t="s">
        <v>2</v>
      </c>
      <c r="ES57" s="7" t="s">
        <v>237</v>
      </c>
      <c r="ET57" s="5" t="s">
        <v>2</v>
      </c>
      <c r="EU57" s="7" t="s">
        <v>7</v>
      </c>
      <c r="EV57" s="5" t="s">
        <v>3</v>
      </c>
      <c r="EW57" s="5" t="s">
        <v>4</v>
      </c>
      <c r="EX57" s="7">
        <v>4</v>
      </c>
      <c r="EY57" s="5" t="s">
        <v>2</v>
      </c>
      <c r="EZ57" s="5" t="s">
        <v>7</v>
      </c>
      <c r="FA57" s="5" t="s">
        <v>2</v>
      </c>
      <c r="FB57" s="7" t="s">
        <v>7</v>
      </c>
      <c r="FC57" s="5" t="s">
        <v>2</v>
      </c>
      <c r="FD57" s="7" t="s">
        <v>237</v>
      </c>
      <c r="FE57" s="5" t="s">
        <v>2</v>
      </c>
      <c r="FF57" s="7" t="s">
        <v>7</v>
      </c>
      <c r="FG57" s="5" t="s">
        <v>3</v>
      </c>
      <c r="FH57" s="5"/>
      <c r="FI57" s="5"/>
      <c r="FJ57" s="7"/>
      <c r="FK57" s="5"/>
      <c r="FL57" s="5"/>
      <c r="FM57" s="5"/>
      <c r="FN57" s="7"/>
      <c r="FO57" s="5"/>
      <c r="FP57" s="7"/>
      <c r="FQ57" s="5"/>
      <c r="FR57" s="7"/>
      <c r="FS57" s="5"/>
      <c r="FT57" s="6"/>
      <c r="FU57" s="5" t="s">
        <v>1</v>
      </c>
      <c r="FV57" s="9" t="s">
        <v>5</v>
      </c>
      <c r="FW57" s="5" t="s">
        <v>2</v>
      </c>
      <c r="FX57" s="8" t="s">
        <v>7</v>
      </c>
      <c r="FY57" s="5" t="s">
        <v>2</v>
      </c>
      <c r="FZ57" s="8" t="s">
        <v>7</v>
      </c>
      <c r="GA57" s="5" t="s">
        <v>2</v>
      </c>
      <c r="GB57" s="8">
        <v>12300</v>
      </c>
      <c r="GC57" s="5" t="s">
        <v>2</v>
      </c>
      <c r="GD57" s="8" t="s">
        <v>7</v>
      </c>
      <c r="GE57" s="5" t="s">
        <v>3</v>
      </c>
      <c r="GF57" s="6" t="s">
        <v>18</v>
      </c>
    </row>
    <row r="58" spans="1:188" x14ac:dyDescent="0.25">
      <c r="A58" s="5" t="s">
        <v>9</v>
      </c>
      <c r="B58" s="5">
        <v>5800</v>
      </c>
      <c r="C58" s="5" t="s">
        <v>10</v>
      </c>
      <c r="D58" s="5" t="s">
        <v>11</v>
      </c>
      <c r="E58" s="5" t="s">
        <v>20</v>
      </c>
      <c r="F58" s="5" t="s">
        <v>21</v>
      </c>
      <c r="G58" s="5" t="s">
        <v>22</v>
      </c>
      <c r="H58" s="5">
        <v>2</v>
      </c>
      <c r="I58" s="5" t="s">
        <v>12</v>
      </c>
      <c r="J58" s="5">
        <v>3</v>
      </c>
      <c r="K58" s="5" t="s">
        <v>14</v>
      </c>
      <c r="L58" s="5" t="s">
        <v>30</v>
      </c>
      <c r="M58" s="5" t="s">
        <v>16</v>
      </c>
      <c r="N58" s="5"/>
      <c r="O58" s="5" t="s">
        <v>19</v>
      </c>
      <c r="P58" s="5" t="s">
        <v>23</v>
      </c>
      <c r="Q58" s="5" t="s">
        <v>1</v>
      </c>
      <c r="R58" s="7">
        <v>1</v>
      </c>
      <c r="S58" s="5" t="s">
        <v>2</v>
      </c>
      <c r="T58" s="7">
        <v>5800</v>
      </c>
      <c r="U58" s="5" t="s">
        <v>2</v>
      </c>
      <c r="V58" s="7" t="s">
        <v>7</v>
      </c>
      <c r="W58" s="5" t="s">
        <v>2</v>
      </c>
      <c r="X58" s="7" t="s">
        <v>8</v>
      </c>
      <c r="Y58" s="5" t="s">
        <v>2</v>
      </c>
      <c r="Z58" s="7" t="s">
        <v>7</v>
      </c>
      <c r="AA58" s="5" t="s">
        <v>3</v>
      </c>
      <c r="AB58" s="5" t="s">
        <v>4</v>
      </c>
      <c r="AC58" s="8">
        <v>2</v>
      </c>
      <c r="AD58" s="5" t="s">
        <v>2</v>
      </c>
      <c r="AE58" s="5" t="s">
        <v>7</v>
      </c>
      <c r="AF58" s="5" t="s">
        <v>2</v>
      </c>
      <c r="AG58" s="8" t="s">
        <v>7</v>
      </c>
      <c r="AH58" s="5" t="s">
        <v>2</v>
      </c>
      <c r="AI58" s="8" t="s">
        <v>8</v>
      </c>
      <c r="AJ58" s="5" t="s">
        <v>2</v>
      </c>
      <c r="AK58" s="8" t="s">
        <v>7</v>
      </c>
      <c r="AL58" s="5" t="s">
        <v>3</v>
      </c>
      <c r="AM58" s="5" t="s">
        <v>1</v>
      </c>
      <c r="AN58" s="7">
        <v>3</v>
      </c>
      <c r="AO58" s="5" t="s">
        <v>2</v>
      </c>
      <c r="AP58" s="5" t="s">
        <v>7</v>
      </c>
      <c r="AQ58" s="5" t="s">
        <v>2</v>
      </c>
      <c r="AR58" s="7" t="s">
        <v>7</v>
      </c>
      <c r="AS58" s="5" t="s">
        <v>2</v>
      </c>
      <c r="AT58" s="7" t="s">
        <v>8</v>
      </c>
      <c r="AU58" s="5" t="s">
        <v>2</v>
      </c>
      <c r="AV58" s="7" t="s">
        <v>7</v>
      </c>
      <c r="AW58" s="5" t="s">
        <v>3</v>
      </c>
      <c r="AX58" s="5"/>
      <c r="AY58" s="7"/>
      <c r="AZ58" s="5"/>
      <c r="BA58" s="5"/>
      <c r="BB58" s="5"/>
      <c r="BC58" s="7"/>
      <c r="BD58" s="5"/>
      <c r="BE58" s="7"/>
      <c r="BF58" s="5"/>
      <c r="BG58" s="7"/>
      <c r="BH58" s="5"/>
      <c r="BI58" s="5"/>
      <c r="BJ58" s="5"/>
      <c r="BK58" s="7"/>
      <c r="BL58" s="5"/>
      <c r="BM58" s="5"/>
      <c r="BN58" s="5"/>
      <c r="BO58" s="7"/>
      <c r="BP58" s="5"/>
      <c r="BQ58" s="7"/>
      <c r="BR58" s="5"/>
      <c r="BS58" s="7"/>
      <c r="BT58" s="5"/>
      <c r="BU58" s="6"/>
      <c r="BV58" s="5" t="s">
        <v>4</v>
      </c>
      <c r="BW58" s="9" t="s">
        <v>5</v>
      </c>
      <c r="BX58" s="5" t="s">
        <v>2</v>
      </c>
      <c r="BY58" s="8" t="s">
        <v>7</v>
      </c>
      <c r="BZ58" s="5" t="s">
        <v>2</v>
      </c>
      <c r="CA58" s="8" t="s">
        <v>7</v>
      </c>
      <c r="CB58" s="5" t="s">
        <v>2</v>
      </c>
      <c r="CC58" s="8" t="s">
        <v>7</v>
      </c>
      <c r="CD58" s="5" t="s">
        <v>2</v>
      </c>
      <c r="CE58" s="8" t="s">
        <v>7</v>
      </c>
      <c r="CF58" s="5" t="s">
        <v>3</v>
      </c>
      <c r="CG58" s="6" t="s">
        <v>18</v>
      </c>
      <c r="CH58" s="11">
        <v>1933.33</v>
      </c>
      <c r="CI58" s="6">
        <v>5800</v>
      </c>
      <c r="CJ58" s="6"/>
      <c r="CK58" s="6"/>
      <c r="CL58" s="6"/>
      <c r="CM58" s="6"/>
      <c r="CN58" s="6">
        <v>0.02</v>
      </c>
      <c r="CO58" s="6" t="s">
        <v>34</v>
      </c>
      <c r="CP58" s="6"/>
      <c r="CQ58" s="6"/>
      <c r="CR58" s="6" t="s">
        <v>33</v>
      </c>
      <c r="CS58" s="6">
        <v>5800</v>
      </c>
      <c r="CT58" s="6" t="s">
        <v>31</v>
      </c>
      <c r="CU58" s="6">
        <v>3</v>
      </c>
      <c r="CV58" s="6" t="s">
        <v>32</v>
      </c>
      <c r="CW58" s="6">
        <v>1933.33</v>
      </c>
      <c r="CX58" s="6" t="s">
        <v>28</v>
      </c>
      <c r="CY58" s="6" t="s">
        <v>26</v>
      </c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 t="s">
        <v>36</v>
      </c>
      <c r="DN58" s="5" t="s">
        <v>19</v>
      </c>
      <c r="DO58" s="5" t="s">
        <v>23</v>
      </c>
      <c r="DP58" s="5" t="s">
        <v>1</v>
      </c>
      <c r="DQ58" s="7">
        <v>1</v>
      </c>
      <c r="DR58" s="5" t="s">
        <v>2</v>
      </c>
      <c r="DS58" s="7">
        <v>5800</v>
      </c>
      <c r="DT58" s="5" t="s">
        <v>2</v>
      </c>
      <c r="DU58" s="7" t="s">
        <v>7</v>
      </c>
      <c r="DV58" s="5" t="s">
        <v>2</v>
      </c>
      <c r="DW58" s="7" t="s">
        <v>247</v>
      </c>
      <c r="DX58" s="5" t="s">
        <v>2</v>
      </c>
      <c r="DY58" s="7" t="s">
        <v>7</v>
      </c>
      <c r="DZ58" s="5" t="s">
        <v>3</v>
      </c>
      <c r="EA58" s="5" t="s">
        <v>4</v>
      </c>
      <c r="EB58" s="8">
        <v>2</v>
      </c>
      <c r="EC58" s="5" t="s">
        <v>2</v>
      </c>
      <c r="ED58" s="5" t="s">
        <v>7</v>
      </c>
      <c r="EE58" s="5" t="s">
        <v>2</v>
      </c>
      <c r="EF58" s="8" t="s">
        <v>7</v>
      </c>
      <c r="EG58" s="5" t="s">
        <v>2</v>
      </c>
      <c r="EH58" s="8" t="s">
        <v>247</v>
      </c>
      <c r="EI58" s="5" t="s">
        <v>2</v>
      </c>
      <c r="EJ58" s="8" t="s">
        <v>7</v>
      </c>
      <c r="EK58" s="5" t="s">
        <v>3</v>
      </c>
      <c r="EL58" s="5" t="s">
        <v>1</v>
      </c>
      <c r="EM58" s="7">
        <v>3</v>
      </c>
      <c r="EN58" s="5" t="s">
        <v>2</v>
      </c>
      <c r="EO58" s="5" t="s">
        <v>7</v>
      </c>
      <c r="EP58" s="5" t="s">
        <v>2</v>
      </c>
      <c r="EQ58" s="7" t="s">
        <v>7</v>
      </c>
      <c r="ER58" s="5" t="s">
        <v>2</v>
      </c>
      <c r="ES58" s="7" t="s">
        <v>247</v>
      </c>
      <c r="ET58" s="5" t="s">
        <v>2</v>
      </c>
      <c r="EU58" s="7" t="s">
        <v>7</v>
      </c>
      <c r="EV58" s="5" t="s">
        <v>3</v>
      </c>
      <c r="EW58" s="5"/>
      <c r="EX58" s="7"/>
      <c r="EY58" s="5"/>
      <c r="EZ58" s="5"/>
      <c r="FA58" s="5"/>
      <c r="FB58" s="7"/>
      <c r="FC58" s="5"/>
      <c r="FD58" s="7"/>
      <c r="FE58" s="5"/>
      <c r="FF58" s="7"/>
      <c r="FG58" s="5"/>
      <c r="FH58" s="5"/>
      <c r="FI58" s="5"/>
      <c r="FJ58" s="7"/>
      <c r="FK58" s="5"/>
      <c r="FL58" s="5"/>
      <c r="FM58" s="5"/>
      <c r="FN58" s="7"/>
      <c r="FO58" s="5"/>
      <c r="FP58" s="7"/>
      <c r="FQ58" s="5"/>
      <c r="FR58" s="7"/>
      <c r="FS58" s="5"/>
      <c r="FT58" s="6"/>
      <c r="FU58" s="5" t="s">
        <v>4</v>
      </c>
      <c r="FV58" s="9" t="s">
        <v>5</v>
      </c>
      <c r="FW58" s="5" t="s">
        <v>2</v>
      </c>
      <c r="FX58" s="8" t="s">
        <v>7</v>
      </c>
      <c r="FY58" s="5" t="s">
        <v>2</v>
      </c>
      <c r="FZ58" s="8" t="s">
        <v>7</v>
      </c>
      <c r="GA58" s="5" t="s">
        <v>2</v>
      </c>
      <c r="GB58" s="8">
        <v>5800</v>
      </c>
      <c r="GC58" s="5" t="s">
        <v>2</v>
      </c>
      <c r="GD58" s="8" t="s">
        <v>7</v>
      </c>
      <c r="GE58" s="5" t="s">
        <v>3</v>
      </c>
      <c r="GF58" s="6" t="s">
        <v>18</v>
      </c>
    </row>
    <row r="59" spans="1:188" x14ac:dyDescent="0.25">
      <c r="A59" s="5" t="s">
        <v>9</v>
      </c>
      <c r="B59" s="5">
        <v>14300</v>
      </c>
      <c r="C59" s="5" t="s">
        <v>10</v>
      </c>
      <c r="D59" s="5" t="s">
        <v>11</v>
      </c>
      <c r="E59" s="5" t="s">
        <v>20</v>
      </c>
      <c r="F59" s="5" t="s">
        <v>21</v>
      </c>
      <c r="G59" s="5" t="s">
        <v>22</v>
      </c>
      <c r="H59" s="5">
        <v>5</v>
      </c>
      <c r="I59" s="5" t="s">
        <v>12</v>
      </c>
      <c r="J59" s="5">
        <v>5</v>
      </c>
      <c r="K59" s="5" t="s">
        <v>14</v>
      </c>
      <c r="L59" s="5" t="s">
        <v>30</v>
      </c>
      <c r="M59" s="5" t="s">
        <v>16</v>
      </c>
      <c r="N59" s="5"/>
      <c r="O59" s="5" t="s">
        <v>19</v>
      </c>
      <c r="P59" s="5" t="s">
        <v>23</v>
      </c>
      <c r="Q59" s="5" t="s">
        <v>1</v>
      </c>
      <c r="R59" s="7">
        <v>1</v>
      </c>
      <c r="S59" s="5" t="s">
        <v>2</v>
      </c>
      <c r="T59" s="7">
        <v>14300</v>
      </c>
      <c r="U59" s="5" t="s">
        <v>2</v>
      </c>
      <c r="V59" s="7" t="s">
        <v>7</v>
      </c>
      <c r="W59" s="5" t="s">
        <v>2</v>
      </c>
      <c r="X59" s="7" t="s">
        <v>8</v>
      </c>
      <c r="Y59" s="5" t="s">
        <v>2</v>
      </c>
      <c r="Z59" s="7" t="s">
        <v>7</v>
      </c>
      <c r="AA59" s="5" t="s">
        <v>3</v>
      </c>
      <c r="AB59" s="5" t="s">
        <v>4</v>
      </c>
      <c r="AC59" s="8">
        <v>2</v>
      </c>
      <c r="AD59" s="5" t="s">
        <v>2</v>
      </c>
      <c r="AE59" s="5" t="s">
        <v>7</v>
      </c>
      <c r="AF59" s="5" t="s">
        <v>2</v>
      </c>
      <c r="AG59" s="8" t="s">
        <v>7</v>
      </c>
      <c r="AH59" s="5" t="s">
        <v>2</v>
      </c>
      <c r="AI59" s="8" t="s">
        <v>8</v>
      </c>
      <c r="AJ59" s="5" t="s">
        <v>2</v>
      </c>
      <c r="AK59" s="8" t="s">
        <v>7</v>
      </c>
      <c r="AL59" s="5" t="s">
        <v>3</v>
      </c>
      <c r="AM59" s="5" t="s">
        <v>1</v>
      </c>
      <c r="AN59" s="7">
        <v>3</v>
      </c>
      <c r="AO59" s="5" t="s">
        <v>2</v>
      </c>
      <c r="AP59" s="5" t="s">
        <v>7</v>
      </c>
      <c r="AQ59" s="5" t="s">
        <v>2</v>
      </c>
      <c r="AR59" s="7" t="s">
        <v>7</v>
      </c>
      <c r="AS59" s="5" t="s">
        <v>2</v>
      </c>
      <c r="AT59" s="7" t="s">
        <v>8</v>
      </c>
      <c r="AU59" s="5" t="s">
        <v>2</v>
      </c>
      <c r="AV59" s="7" t="s">
        <v>7</v>
      </c>
      <c r="AW59" s="5" t="s">
        <v>3</v>
      </c>
      <c r="AX59" s="5" t="s">
        <v>4</v>
      </c>
      <c r="AY59" s="7">
        <v>4</v>
      </c>
      <c r="AZ59" s="5" t="s">
        <v>2</v>
      </c>
      <c r="BA59" s="5" t="s">
        <v>7</v>
      </c>
      <c r="BB59" s="5" t="s">
        <v>2</v>
      </c>
      <c r="BC59" s="7" t="s">
        <v>7</v>
      </c>
      <c r="BD59" s="5" t="s">
        <v>2</v>
      </c>
      <c r="BE59" s="7" t="s">
        <v>8</v>
      </c>
      <c r="BF59" s="5" t="s">
        <v>2</v>
      </c>
      <c r="BG59" s="7" t="s">
        <v>7</v>
      </c>
      <c r="BH59" s="5" t="s">
        <v>3</v>
      </c>
      <c r="BI59" s="5"/>
      <c r="BJ59" s="5" t="s">
        <v>1</v>
      </c>
      <c r="BK59" s="7">
        <v>5</v>
      </c>
      <c r="BL59" s="5" t="s">
        <v>2</v>
      </c>
      <c r="BM59" s="5" t="s">
        <v>7</v>
      </c>
      <c r="BN59" s="5" t="s">
        <v>2</v>
      </c>
      <c r="BO59" s="7" t="s">
        <v>7</v>
      </c>
      <c r="BP59" s="5" t="s">
        <v>2</v>
      </c>
      <c r="BQ59" s="7" t="s">
        <v>8</v>
      </c>
      <c r="BR59" s="5" t="s">
        <v>2</v>
      </c>
      <c r="BS59" s="7" t="s">
        <v>7</v>
      </c>
      <c r="BT59" s="5" t="s">
        <v>3</v>
      </c>
      <c r="BU59" s="6"/>
      <c r="BV59" s="5" t="s">
        <v>4</v>
      </c>
      <c r="BW59" s="9" t="s">
        <v>5</v>
      </c>
      <c r="BX59" s="5" t="s">
        <v>2</v>
      </c>
      <c r="BY59" s="8" t="s">
        <v>7</v>
      </c>
      <c r="BZ59" s="5" t="s">
        <v>2</v>
      </c>
      <c r="CA59" s="8" t="s">
        <v>7</v>
      </c>
      <c r="CB59" s="5" t="s">
        <v>2</v>
      </c>
      <c r="CC59" s="8" t="s">
        <v>7</v>
      </c>
      <c r="CD59" s="5" t="s">
        <v>2</v>
      </c>
      <c r="CE59" s="8" t="s">
        <v>7</v>
      </c>
      <c r="CF59" s="5" t="s">
        <v>3</v>
      </c>
      <c r="CG59" s="6" t="s">
        <v>18</v>
      </c>
      <c r="CH59" s="11">
        <v>2860</v>
      </c>
      <c r="CI59" s="6">
        <v>14300</v>
      </c>
      <c r="CJ59" s="6"/>
      <c r="CK59" s="6"/>
      <c r="CL59" s="6"/>
      <c r="CM59" s="6"/>
      <c r="CN59" s="6">
        <v>0.05</v>
      </c>
      <c r="CO59" s="6" t="s">
        <v>34</v>
      </c>
      <c r="CP59" s="6"/>
      <c r="CQ59" s="6"/>
      <c r="CR59" s="6" t="s">
        <v>33</v>
      </c>
      <c r="CS59" s="6">
        <v>14300</v>
      </c>
      <c r="CT59" s="6" t="s">
        <v>31</v>
      </c>
      <c r="CU59" s="6">
        <v>5</v>
      </c>
      <c r="CV59" s="6" t="s">
        <v>32</v>
      </c>
      <c r="CW59" s="6">
        <v>2860</v>
      </c>
      <c r="CX59" s="6" t="s">
        <v>28</v>
      </c>
      <c r="CY59" s="6" t="s">
        <v>26</v>
      </c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 t="s">
        <v>36</v>
      </c>
      <c r="DN59" s="5" t="s">
        <v>19</v>
      </c>
      <c r="DO59" s="5" t="s">
        <v>23</v>
      </c>
      <c r="DP59" s="5" t="s">
        <v>1</v>
      </c>
      <c r="DQ59" s="7">
        <v>1</v>
      </c>
      <c r="DR59" s="5" t="s">
        <v>2</v>
      </c>
      <c r="DS59" s="7">
        <v>14300</v>
      </c>
      <c r="DT59" s="5" t="s">
        <v>2</v>
      </c>
      <c r="DU59" s="7" t="s">
        <v>7</v>
      </c>
      <c r="DV59" s="5" t="s">
        <v>2</v>
      </c>
      <c r="DW59" s="7" t="s">
        <v>63</v>
      </c>
      <c r="DX59" s="5" t="s">
        <v>2</v>
      </c>
      <c r="DY59" s="7" t="s">
        <v>7</v>
      </c>
      <c r="DZ59" s="5" t="s">
        <v>3</v>
      </c>
      <c r="EA59" s="5" t="s">
        <v>4</v>
      </c>
      <c r="EB59" s="8">
        <v>2</v>
      </c>
      <c r="EC59" s="5" t="s">
        <v>2</v>
      </c>
      <c r="ED59" s="5" t="s">
        <v>7</v>
      </c>
      <c r="EE59" s="5" t="s">
        <v>2</v>
      </c>
      <c r="EF59" s="8" t="s">
        <v>7</v>
      </c>
      <c r="EG59" s="5" t="s">
        <v>2</v>
      </c>
      <c r="EH59" s="8" t="s">
        <v>63</v>
      </c>
      <c r="EI59" s="5" t="s">
        <v>2</v>
      </c>
      <c r="EJ59" s="8" t="s">
        <v>7</v>
      </c>
      <c r="EK59" s="5" t="s">
        <v>3</v>
      </c>
      <c r="EL59" s="5" t="s">
        <v>1</v>
      </c>
      <c r="EM59" s="7">
        <v>3</v>
      </c>
      <c r="EN59" s="5" t="s">
        <v>2</v>
      </c>
      <c r="EO59" s="5" t="s">
        <v>7</v>
      </c>
      <c r="EP59" s="5" t="s">
        <v>2</v>
      </c>
      <c r="EQ59" s="7" t="s">
        <v>7</v>
      </c>
      <c r="ER59" s="5" t="s">
        <v>2</v>
      </c>
      <c r="ES59" s="7" t="s">
        <v>63</v>
      </c>
      <c r="ET59" s="5" t="s">
        <v>2</v>
      </c>
      <c r="EU59" s="7" t="s">
        <v>7</v>
      </c>
      <c r="EV59" s="5" t="s">
        <v>3</v>
      </c>
      <c r="EW59" s="5" t="s">
        <v>4</v>
      </c>
      <c r="EX59" s="7">
        <v>4</v>
      </c>
      <c r="EY59" s="5" t="s">
        <v>2</v>
      </c>
      <c r="EZ59" s="5" t="s">
        <v>7</v>
      </c>
      <c r="FA59" s="5" t="s">
        <v>2</v>
      </c>
      <c r="FB59" s="7" t="s">
        <v>7</v>
      </c>
      <c r="FC59" s="5" t="s">
        <v>2</v>
      </c>
      <c r="FD59" s="7" t="s">
        <v>63</v>
      </c>
      <c r="FE59" s="5" t="s">
        <v>2</v>
      </c>
      <c r="FF59" s="7" t="s">
        <v>7</v>
      </c>
      <c r="FG59" s="5" t="s">
        <v>3</v>
      </c>
      <c r="FH59" s="5"/>
      <c r="FI59" s="5" t="s">
        <v>1</v>
      </c>
      <c r="FJ59" s="7">
        <v>5</v>
      </c>
      <c r="FK59" s="5" t="s">
        <v>2</v>
      </c>
      <c r="FL59" s="5" t="s">
        <v>7</v>
      </c>
      <c r="FM59" s="5" t="s">
        <v>2</v>
      </c>
      <c r="FN59" s="7" t="s">
        <v>7</v>
      </c>
      <c r="FO59" s="5" t="s">
        <v>2</v>
      </c>
      <c r="FP59" s="7" t="s">
        <v>63</v>
      </c>
      <c r="FQ59" s="5" t="s">
        <v>2</v>
      </c>
      <c r="FR59" s="7" t="s">
        <v>7</v>
      </c>
      <c r="FS59" s="5" t="s">
        <v>3</v>
      </c>
      <c r="FT59" s="6"/>
      <c r="FU59" s="5" t="s">
        <v>4</v>
      </c>
      <c r="FV59" s="9" t="s">
        <v>5</v>
      </c>
      <c r="FW59" s="5" t="s">
        <v>2</v>
      </c>
      <c r="FX59" s="8" t="s">
        <v>7</v>
      </c>
      <c r="FY59" s="5" t="s">
        <v>2</v>
      </c>
      <c r="FZ59" s="8" t="s">
        <v>7</v>
      </c>
      <c r="GA59" s="5" t="s">
        <v>2</v>
      </c>
      <c r="GB59" s="8">
        <v>14300</v>
      </c>
      <c r="GC59" s="5" t="s">
        <v>2</v>
      </c>
      <c r="GD59" s="8" t="s">
        <v>7</v>
      </c>
      <c r="GE59" s="5" t="s">
        <v>3</v>
      </c>
      <c r="GF59" s="6" t="s">
        <v>18</v>
      </c>
    </row>
    <row r="60" spans="1:188" x14ac:dyDescent="0.25">
      <c r="A60" s="5" t="s">
        <v>9</v>
      </c>
      <c r="B60" s="5">
        <v>18300</v>
      </c>
      <c r="C60" s="5" t="s">
        <v>10</v>
      </c>
      <c r="D60" s="5" t="s">
        <v>11</v>
      </c>
      <c r="E60" s="5" t="s">
        <v>20</v>
      </c>
      <c r="F60" s="5" t="s">
        <v>21</v>
      </c>
      <c r="G60" s="5" t="s">
        <v>22</v>
      </c>
      <c r="H60" s="5">
        <v>2</v>
      </c>
      <c r="I60" s="5" t="s">
        <v>12</v>
      </c>
      <c r="J60" s="5">
        <v>4</v>
      </c>
      <c r="K60" s="5" t="s">
        <v>14</v>
      </c>
      <c r="L60" s="5" t="s">
        <v>30</v>
      </c>
      <c r="M60" s="5" t="s">
        <v>16</v>
      </c>
      <c r="N60" s="5"/>
      <c r="O60" s="5" t="s">
        <v>19</v>
      </c>
      <c r="P60" s="5" t="s">
        <v>23</v>
      </c>
      <c r="Q60" s="5" t="s">
        <v>1</v>
      </c>
      <c r="R60" s="7">
        <v>1</v>
      </c>
      <c r="S60" s="5" t="s">
        <v>2</v>
      </c>
      <c r="T60" s="7">
        <v>18300</v>
      </c>
      <c r="U60" s="5" t="s">
        <v>2</v>
      </c>
      <c r="V60" s="7" t="s">
        <v>7</v>
      </c>
      <c r="W60" s="5" t="s">
        <v>2</v>
      </c>
      <c r="X60" s="7" t="s">
        <v>8</v>
      </c>
      <c r="Y60" s="5" t="s">
        <v>2</v>
      </c>
      <c r="Z60" s="7" t="s">
        <v>7</v>
      </c>
      <c r="AA60" s="5" t="s">
        <v>3</v>
      </c>
      <c r="AB60" s="5" t="s">
        <v>4</v>
      </c>
      <c r="AC60" s="8">
        <v>2</v>
      </c>
      <c r="AD60" s="5" t="s">
        <v>2</v>
      </c>
      <c r="AE60" s="5" t="s">
        <v>7</v>
      </c>
      <c r="AF60" s="5" t="s">
        <v>2</v>
      </c>
      <c r="AG60" s="8" t="s">
        <v>7</v>
      </c>
      <c r="AH60" s="5" t="s">
        <v>2</v>
      </c>
      <c r="AI60" s="8" t="s">
        <v>8</v>
      </c>
      <c r="AJ60" s="5" t="s">
        <v>2</v>
      </c>
      <c r="AK60" s="8" t="s">
        <v>7</v>
      </c>
      <c r="AL60" s="5" t="s">
        <v>3</v>
      </c>
      <c r="AM60" s="5" t="s">
        <v>1</v>
      </c>
      <c r="AN60" s="7">
        <v>3</v>
      </c>
      <c r="AO60" s="5" t="s">
        <v>2</v>
      </c>
      <c r="AP60" s="5" t="s">
        <v>7</v>
      </c>
      <c r="AQ60" s="5" t="s">
        <v>2</v>
      </c>
      <c r="AR60" s="7" t="s">
        <v>7</v>
      </c>
      <c r="AS60" s="5" t="s">
        <v>2</v>
      </c>
      <c r="AT60" s="7" t="s">
        <v>8</v>
      </c>
      <c r="AU60" s="5" t="s">
        <v>2</v>
      </c>
      <c r="AV60" s="7" t="s">
        <v>7</v>
      </c>
      <c r="AW60" s="5" t="s">
        <v>3</v>
      </c>
      <c r="AX60" s="5" t="s">
        <v>4</v>
      </c>
      <c r="AY60" s="7">
        <v>4</v>
      </c>
      <c r="AZ60" s="5" t="s">
        <v>2</v>
      </c>
      <c r="BA60" s="5" t="s">
        <v>7</v>
      </c>
      <c r="BB60" s="5" t="s">
        <v>2</v>
      </c>
      <c r="BC60" s="7" t="s">
        <v>7</v>
      </c>
      <c r="BD60" s="5" t="s">
        <v>2</v>
      </c>
      <c r="BE60" s="7" t="s">
        <v>8</v>
      </c>
      <c r="BF60" s="5" t="s">
        <v>2</v>
      </c>
      <c r="BG60" s="7" t="s">
        <v>7</v>
      </c>
      <c r="BH60" s="5" t="s">
        <v>3</v>
      </c>
      <c r="BI60" s="5"/>
      <c r="BJ60" s="5"/>
      <c r="BK60" s="7"/>
      <c r="BL60" s="5"/>
      <c r="BM60" s="5"/>
      <c r="BN60" s="5"/>
      <c r="BO60" s="7"/>
      <c r="BP60" s="5"/>
      <c r="BQ60" s="7"/>
      <c r="BR60" s="5"/>
      <c r="BS60" s="7"/>
      <c r="BT60" s="5"/>
      <c r="BU60" s="6"/>
      <c r="BV60" s="5" t="s">
        <v>1</v>
      </c>
      <c r="BW60" s="9" t="s">
        <v>5</v>
      </c>
      <c r="BX60" s="5" t="s">
        <v>2</v>
      </c>
      <c r="BY60" s="8" t="s">
        <v>7</v>
      </c>
      <c r="BZ60" s="5" t="s">
        <v>2</v>
      </c>
      <c r="CA60" s="8" t="s">
        <v>7</v>
      </c>
      <c r="CB60" s="5" t="s">
        <v>2</v>
      </c>
      <c r="CC60" s="8" t="s">
        <v>7</v>
      </c>
      <c r="CD60" s="5" t="s">
        <v>2</v>
      </c>
      <c r="CE60" s="8" t="s">
        <v>7</v>
      </c>
      <c r="CF60" s="5" t="s">
        <v>3</v>
      </c>
      <c r="CG60" s="6" t="s">
        <v>18</v>
      </c>
      <c r="CH60" s="11">
        <v>4575</v>
      </c>
      <c r="CI60" s="6">
        <v>18300</v>
      </c>
      <c r="CJ60" s="6"/>
      <c r="CK60" s="6"/>
      <c r="CL60" s="6"/>
      <c r="CM60" s="6"/>
      <c r="CN60" s="6">
        <v>0.02</v>
      </c>
      <c r="CO60" s="6" t="s">
        <v>34</v>
      </c>
      <c r="CP60" s="6"/>
      <c r="CQ60" s="6"/>
      <c r="CR60" s="6" t="s">
        <v>33</v>
      </c>
      <c r="CS60" s="6">
        <v>18300</v>
      </c>
      <c r="CT60" s="6" t="s">
        <v>31</v>
      </c>
      <c r="CU60" s="6">
        <v>4</v>
      </c>
      <c r="CV60" s="6" t="s">
        <v>32</v>
      </c>
      <c r="CW60" s="6">
        <v>4575</v>
      </c>
      <c r="CX60" s="6" t="s">
        <v>28</v>
      </c>
      <c r="CY60" s="6" t="s">
        <v>26</v>
      </c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 t="s">
        <v>36</v>
      </c>
      <c r="DN60" s="5" t="s">
        <v>19</v>
      </c>
      <c r="DO60" s="5" t="s">
        <v>23</v>
      </c>
      <c r="DP60" s="5" t="s">
        <v>1</v>
      </c>
      <c r="DQ60" s="7">
        <v>1</v>
      </c>
      <c r="DR60" s="5" t="s">
        <v>2</v>
      </c>
      <c r="DS60" s="7">
        <v>18300</v>
      </c>
      <c r="DT60" s="5" t="s">
        <v>2</v>
      </c>
      <c r="DU60" s="7" t="s">
        <v>7</v>
      </c>
      <c r="DV60" s="5" t="s">
        <v>2</v>
      </c>
      <c r="DW60" s="7" t="s">
        <v>293</v>
      </c>
      <c r="DX60" s="5" t="s">
        <v>2</v>
      </c>
      <c r="DY60" s="7" t="s">
        <v>7</v>
      </c>
      <c r="DZ60" s="5" t="s">
        <v>3</v>
      </c>
      <c r="EA60" s="5" t="s">
        <v>4</v>
      </c>
      <c r="EB60" s="8">
        <v>2</v>
      </c>
      <c r="EC60" s="5" t="s">
        <v>2</v>
      </c>
      <c r="ED60" s="5" t="s">
        <v>7</v>
      </c>
      <c r="EE60" s="5" t="s">
        <v>2</v>
      </c>
      <c r="EF60" s="8" t="s">
        <v>7</v>
      </c>
      <c r="EG60" s="5" t="s">
        <v>2</v>
      </c>
      <c r="EH60" s="8" t="s">
        <v>293</v>
      </c>
      <c r="EI60" s="5" t="s">
        <v>2</v>
      </c>
      <c r="EJ60" s="8" t="s">
        <v>7</v>
      </c>
      <c r="EK60" s="5" t="s">
        <v>3</v>
      </c>
      <c r="EL60" s="5" t="s">
        <v>1</v>
      </c>
      <c r="EM60" s="7">
        <v>3</v>
      </c>
      <c r="EN60" s="5" t="s">
        <v>2</v>
      </c>
      <c r="EO60" s="5" t="s">
        <v>7</v>
      </c>
      <c r="EP60" s="5" t="s">
        <v>2</v>
      </c>
      <c r="EQ60" s="7" t="s">
        <v>7</v>
      </c>
      <c r="ER60" s="5" t="s">
        <v>2</v>
      </c>
      <c r="ES60" s="7" t="s">
        <v>293</v>
      </c>
      <c r="ET60" s="5" t="s">
        <v>2</v>
      </c>
      <c r="EU60" s="7" t="s">
        <v>7</v>
      </c>
      <c r="EV60" s="5" t="s">
        <v>3</v>
      </c>
      <c r="EW60" s="5" t="s">
        <v>4</v>
      </c>
      <c r="EX60" s="7">
        <v>4</v>
      </c>
      <c r="EY60" s="5" t="s">
        <v>2</v>
      </c>
      <c r="EZ60" s="5" t="s">
        <v>7</v>
      </c>
      <c r="FA60" s="5" t="s">
        <v>2</v>
      </c>
      <c r="FB60" s="7" t="s">
        <v>7</v>
      </c>
      <c r="FC60" s="5" t="s">
        <v>2</v>
      </c>
      <c r="FD60" s="7" t="s">
        <v>293</v>
      </c>
      <c r="FE60" s="5" t="s">
        <v>2</v>
      </c>
      <c r="FF60" s="7" t="s">
        <v>7</v>
      </c>
      <c r="FG60" s="5" t="s">
        <v>3</v>
      </c>
      <c r="FH60" s="5"/>
      <c r="FI60" s="5"/>
      <c r="FJ60" s="7"/>
      <c r="FK60" s="5"/>
      <c r="FL60" s="5"/>
      <c r="FM60" s="5"/>
      <c r="FN60" s="7"/>
      <c r="FO60" s="5"/>
      <c r="FP60" s="7"/>
      <c r="FQ60" s="5"/>
      <c r="FR60" s="7"/>
      <c r="FS60" s="5"/>
      <c r="FT60" s="6"/>
      <c r="FU60" s="5" t="s">
        <v>1</v>
      </c>
      <c r="FV60" s="9" t="s">
        <v>5</v>
      </c>
      <c r="FW60" s="5" t="s">
        <v>2</v>
      </c>
      <c r="FX60" s="8" t="s">
        <v>7</v>
      </c>
      <c r="FY60" s="5" t="s">
        <v>2</v>
      </c>
      <c r="FZ60" s="8" t="s">
        <v>7</v>
      </c>
      <c r="GA60" s="5" t="s">
        <v>2</v>
      </c>
      <c r="GB60" s="8">
        <v>18300</v>
      </c>
      <c r="GC60" s="5" t="s">
        <v>2</v>
      </c>
      <c r="GD60" s="8" t="s">
        <v>7</v>
      </c>
      <c r="GE60" s="5" t="s">
        <v>3</v>
      </c>
      <c r="GF60" s="6" t="s">
        <v>18</v>
      </c>
    </row>
    <row r="61" spans="1:188" x14ac:dyDescent="0.25">
      <c r="A61" s="5" t="s">
        <v>9</v>
      </c>
      <c r="B61" s="5">
        <v>3600</v>
      </c>
      <c r="C61" s="5" t="s">
        <v>10</v>
      </c>
      <c r="D61" s="5" t="s">
        <v>11</v>
      </c>
      <c r="E61" s="5" t="s">
        <v>20</v>
      </c>
      <c r="F61" s="5" t="s">
        <v>21</v>
      </c>
      <c r="G61" s="5" t="s">
        <v>22</v>
      </c>
      <c r="H61" s="5">
        <v>3</v>
      </c>
      <c r="I61" s="5" t="s">
        <v>12</v>
      </c>
      <c r="J61" s="5">
        <v>3</v>
      </c>
      <c r="K61" s="5" t="s">
        <v>14</v>
      </c>
      <c r="L61" s="5" t="s">
        <v>30</v>
      </c>
      <c r="M61" s="5" t="s">
        <v>16</v>
      </c>
      <c r="N61" s="5"/>
      <c r="O61" s="5" t="s">
        <v>19</v>
      </c>
      <c r="P61" s="5" t="s">
        <v>23</v>
      </c>
      <c r="Q61" s="5" t="s">
        <v>1</v>
      </c>
      <c r="R61" s="7">
        <v>1</v>
      </c>
      <c r="S61" s="5" t="s">
        <v>2</v>
      </c>
      <c r="T61" s="7">
        <v>3600</v>
      </c>
      <c r="U61" s="5" t="s">
        <v>2</v>
      </c>
      <c r="V61" s="7" t="s">
        <v>7</v>
      </c>
      <c r="W61" s="5" t="s">
        <v>2</v>
      </c>
      <c r="X61" s="7" t="s">
        <v>8</v>
      </c>
      <c r="Y61" s="5" t="s">
        <v>2</v>
      </c>
      <c r="Z61" s="7" t="s">
        <v>7</v>
      </c>
      <c r="AA61" s="5" t="s">
        <v>3</v>
      </c>
      <c r="AB61" s="5" t="s">
        <v>4</v>
      </c>
      <c r="AC61" s="8">
        <v>2</v>
      </c>
      <c r="AD61" s="5" t="s">
        <v>2</v>
      </c>
      <c r="AE61" s="5" t="s">
        <v>7</v>
      </c>
      <c r="AF61" s="5" t="s">
        <v>2</v>
      </c>
      <c r="AG61" s="8" t="s">
        <v>7</v>
      </c>
      <c r="AH61" s="5" t="s">
        <v>2</v>
      </c>
      <c r="AI61" s="8" t="s">
        <v>8</v>
      </c>
      <c r="AJ61" s="5" t="s">
        <v>2</v>
      </c>
      <c r="AK61" s="8" t="s">
        <v>7</v>
      </c>
      <c r="AL61" s="5" t="s">
        <v>3</v>
      </c>
      <c r="AM61" s="5" t="s">
        <v>1</v>
      </c>
      <c r="AN61" s="7">
        <v>3</v>
      </c>
      <c r="AO61" s="5" t="s">
        <v>2</v>
      </c>
      <c r="AP61" s="5" t="s">
        <v>7</v>
      </c>
      <c r="AQ61" s="5" t="s">
        <v>2</v>
      </c>
      <c r="AR61" s="7" t="s">
        <v>7</v>
      </c>
      <c r="AS61" s="5" t="s">
        <v>2</v>
      </c>
      <c r="AT61" s="7" t="s">
        <v>8</v>
      </c>
      <c r="AU61" s="5" t="s">
        <v>2</v>
      </c>
      <c r="AV61" s="7" t="s">
        <v>7</v>
      </c>
      <c r="AW61" s="5" t="s">
        <v>3</v>
      </c>
      <c r="AX61" s="5"/>
      <c r="AY61" s="7"/>
      <c r="AZ61" s="5"/>
      <c r="BA61" s="5"/>
      <c r="BB61" s="5"/>
      <c r="BC61" s="7"/>
      <c r="BD61" s="5"/>
      <c r="BE61" s="7"/>
      <c r="BF61" s="5"/>
      <c r="BG61" s="7"/>
      <c r="BH61" s="5"/>
      <c r="BI61" s="5"/>
      <c r="BJ61" s="5"/>
      <c r="BK61" s="7"/>
      <c r="BL61" s="5"/>
      <c r="BM61" s="5"/>
      <c r="BN61" s="5"/>
      <c r="BO61" s="7"/>
      <c r="BP61" s="5"/>
      <c r="BQ61" s="7"/>
      <c r="BR61" s="5"/>
      <c r="BS61" s="7"/>
      <c r="BT61" s="5"/>
      <c r="BU61" s="6"/>
      <c r="BV61" s="5" t="s">
        <v>4</v>
      </c>
      <c r="BW61" s="9" t="s">
        <v>5</v>
      </c>
      <c r="BX61" s="5" t="s">
        <v>2</v>
      </c>
      <c r="BY61" s="8" t="s">
        <v>7</v>
      </c>
      <c r="BZ61" s="5" t="s">
        <v>2</v>
      </c>
      <c r="CA61" s="8" t="s">
        <v>7</v>
      </c>
      <c r="CB61" s="5" t="s">
        <v>2</v>
      </c>
      <c r="CC61" s="8" t="s">
        <v>7</v>
      </c>
      <c r="CD61" s="5" t="s">
        <v>2</v>
      </c>
      <c r="CE61" s="8" t="s">
        <v>7</v>
      </c>
      <c r="CF61" s="5" t="s">
        <v>3</v>
      </c>
      <c r="CG61" s="6" t="s">
        <v>18</v>
      </c>
      <c r="CH61" s="11">
        <v>1200</v>
      </c>
      <c r="CI61" s="6">
        <v>3600</v>
      </c>
      <c r="CJ61" s="6"/>
      <c r="CK61" s="6"/>
      <c r="CL61" s="6"/>
      <c r="CM61" s="6"/>
      <c r="CN61" s="6">
        <v>0.03</v>
      </c>
      <c r="CO61" s="6" t="s">
        <v>34</v>
      </c>
      <c r="CP61" s="6"/>
      <c r="CQ61" s="6"/>
      <c r="CR61" s="6" t="s">
        <v>33</v>
      </c>
      <c r="CS61" s="6">
        <v>3600</v>
      </c>
      <c r="CT61" s="6" t="s">
        <v>31</v>
      </c>
      <c r="CU61" s="6">
        <v>3</v>
      </c>
      <c r="CV61" s="6" t="s">
        <v>32</v>
      </c>
      <c r="CW61" s="6">
        <v>1200</v>
      </c>
      <c r="CX61" s="6" t="s">
        <v>28</v>
      </c>
      <c r="CY61" s="6" t="s">
        <v>26</v>
      </c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 t="s">
        <v>36</v>
      </c>
      <c r="DN61" s="5" t="s">
        <v>19</v>
      </c>
      <c r="DO61" s="5" t="s">
        <v>23</v>
      </c>
      <c r="DP61" s="5" t="s">
        <v>1</v>
      </c>
      <c r="DQ61" s="7">
        <v>1</v>
      </c>
      <c r="DR61" s="5" t="s">
        <v>2</v>
      </c>
      <c r="DS61" s="7">
        <v>3600</v>
      </c>
      <c r="DT61" s="5" t="s">
        <v>2</v>
      </c>
      <c r="DU61" s="7" t="s">
        <v>7</v>
      </c>
      <c r="DV61" s="5" t="s">
        <v>2</v>
      </c>
      <c r="DW61" s="7" t="s">
        <v>214</v>
      </c>
      <c r="DX61" s="5" t="s">
        <v>2</v>
      </c>
      <c r="DY61" s="7" t="s">
        <v>7</v>
      </c>
      <c r="DZ61" s="5" t="s">
        <v>3</v>
      </c>
      <c r="EA61" s="5" t="s">
        <v>4</v>
      </c>
      <c r="EB61" s="8">
        <v>2</v>
      </c>
      <c r="EC61" s="5" t="s">
        <v>2</v>
      </c>
      <c r="ED61" s="5" t="s">
        <v>7</v>
      </c>
      <c r="EE61" s="5" t="s">
        <v>2</v>
      </c>
      <c r="EF61" s="8" t="s">
        <v>7</v>
      </c>
      <c r="EG61" s="5" t="s">
        <v>2</v>
      </c>
      <c r="EH61" s="8" t="s">
        <v>214</v>
      </c>
      <c r="EI61" s="5" t="s">
        <v>2</v>
      </c>
      <c r="EJ61" s="8" t="s">
        <v>7</v>
      </c>
      <c r="EK61" s="5" t="s">
        <v>3</v>
      </c>
      <c r="EL61" s="5" t="s">
        <v>1</v>
      </c>
      <c r="EM61" s="7">
        <v>3</v>
      </c>
      <c r="EN61" s="5" t="s">
        <v>2</v>
      </c>
      <c r="EO61" s="5" t="s">
        <v>7</v>
      </c>
      <c r="EP61" s="5" t="s">
        <v>2</v>
      </c>
      <c r="EQ61" s="7" t="s">
        <v>7</v>
      </c>
      <c r="ER61" s="5" t="s">
        <v>2</v>
      </c>
      <c r="ES61" s="7" t="s">
        <v>214</v>
      </c>
      <c r="ET61" s="5" t="s">
        <v>2</v>
      </c>
      <c r="EU61" s="7" t="s">
        <v>7</v>
      </c>
      <c r="EV61" s="5" t="s">
        <v>3</v>
      </c>
      <c r="EW61" s="5"/>
      <c r="EX61" s="7"/>
      <c r="EY61" s="5"/>
      <c r="EZ61" s="5"/>
      <c r="FA61" s="5"/>
      <c r="FB61" s="7"/>
      <c r="FC61" s="5"/>
      <c r="FD61" s="7"/>
      <c r="FE61" s="5"/>
      <c r="FF61" s="7"/>
      <c r="FG61" s="5"/>
      <c r="FH61" s="5"/>
      <c r="FI61" s="5"/>
      <c r="FJ61" s="7"/>
      <c r="FK61" s="5"/>
      <c r="FL61" s="5"/>
      <c r="FM61" s="5"/>
      <c r="FN61" s="7"/>
      <c r="FO61" s="5"/>
      <c r="FP61" s="7"/>
      <c r="FQ61" s="5"/>
      <c r="FR61" s="7"/>
      <c r="FS61" s="5"/>
      <c r="FT61" s="6"/>
      <c r="FU61" s="5" t="s">
        <v>4</v>
      </c>
      <c r="FV61" s="9" t="s">
        <v>5</v>
      </c>
      <c r="FW61" s="5" t="s">
        <v>2</v>
      </c>
      <c r="FX61" s="8" t="s">
        <v>7</v>
      </c>
      <c r="FY61" s="5" t="s">
        <v>2</v>
      </c>
      <c r="FZ61" s="8" t="s">
        <v>7</v>
      </c>
      <c r="GA61" s="5" t="s">
        <v>2</v>
      </c>
      <c r="GB61" s="8">
        <v>3600</v>
      </c>
      <c r="GC61" s="5" t="s">
        <v>2</v>
      </c>
      <c r="GD61" s="8" t="s">
        <v>7</v>
      </c>
      <c r="GE61" s="5" t="s">
        <v>3</v>
      </c>
      <c r="GF61" s="6" t="s">
        <v>18</v>
      </c>
    </row>
    <row r="62" spans="1:188" x14ac:dyDescent="0.25">
      <c r="A62" s="5" t="s">
        <v>9</v>
      </c>
      <c r="B62" s="5">
        <v>14400</v>
      </c>
      <c r="C62" s="5" t="s">
        <v>10</v>
      </c>
      <c r="D62" s="5" t="s">
        <v>11</v>
      </c>
      <c r="E62" s="5" t="s">
        <v>20</v>
      </c>
      <c r="F62" s="5" t="s">
        <v>21</v>
      </c>
      <c r="G62" s="5" t="s">
        <v>22</v>
      </c>
      <c r="H62" s="5">
        <v>2</v>
      </c>
      <c r="I62" s="5" t="s">
        <v>12</v>
      </c>
      <c r="J62" s="5">
        <v>5</v>
      </c>
      <c r="K62" s="5" t="s">
        <v>14</v>
      </c>
      <c r="L62" s="5" t="s">
        <v>30</v>
      </c>
      <c r="M62" s="5" t="s">
        <v>16</v>
      </c>
      <c r="N62" s="5"/>
      <c r="O62" s="5" t="s">
        <v>19</v>
      </c>
      <c r="P62" s="5" t="s">
        <v>23</v>
      </c>
      <c r="Q62" s="5" t="s">
        <v>1</v>
      </c>
      <c r="R62" s="7">
        <v>1</v>
      </c>
      <c r="S62" s="5" t="s">
        <v>2</v>
      </c>
      <c r="T62" s="7">
        <v>14400</v>
      </c>
      <c r="U62" s="5" t="s">
        <v>2</v>
      </c>
      <c r="V62" s="7" t="s">
        <v>7</v>
      </c>
      <c r="W62" s="5" t="s">
        <v>2</v>
      </c>
      <c r="X62" s="7" t="s">
        <v>8</v>
      </c>
      <c r="Y62" s="5" t="s">
        <v>2</v>
      </c>
      <c r="Z62" s="7" t="s">
        <v>7</v>
      </c>
      <c r="AA62" s="5" t="s">
        <v>3</v>
      </c>
      <c r="AB62" s="5" t="s">
        <v>4</v>
      </c>
      <c r="AC62" s="8">
        <v>2</v>
      </c>
      <c r="AD62" s="5" t="s">
        <v>2</v>
      </c>
      <c r="AE62" s="5" t="s">
        <v>7</v>
      </c>
      <c r="AF62" s="5" t="s">
        <v>2</v>
      </c>
      <c r="AG62" s="8" t="s">
        <v>7</v>
      </c>
      <c r="AH62" s="5" t="s">
        <v>2</v>
      </c>
      <c r="AI62" s="8" t="s">
        <v>8</v>
      </c>
      <c r="AJ62" s="5" t="s">
        <v>2</v>
      </c>
      <c r="AK62" s="8" t="s">
        <v>7</v>
      </c>
      <c r="AL62" s="5" t="s">
        <v>3</v>
      </c>
      <c r="AM62" s="5" t="s">
        <v>1</v>
      </c>
      <c r="AN62" s="7">
        <v>3</v>
      </c>
      <c r="AO62" s="5" t="s">
        <v>2</v>
      </c>
      <c r="AP62" s="5" t="s">
        <v>7</v>
      </c>
      <c r="AQ62" s="5" t="s">
        <v>2</v>
      </c>
      <c r="AR62" s="7" t="s">
        <v>7</v>
      </c>
      <c r="AS62" s="5" t="s">
        <v>2</v>
      </c>
      <c r="AT62" s="7" t="s">
        <v>8</v>
      </c>
      <c r="AU62" s="5" t="s">
        <v>2</v>
      </c>
      <c r="AV62" s="7" t="s">
        <v>7</v>
      </c>
      <c r="AW62" s="5" t="s">
        <v>3</v>
      </c>
      <c r="AX62" s="5" t="s">
        <v>4</v>
      </c>
      <c r="AY62" s="7">
        <v>4</v>
      </c>
      <c r="AZ62" s="5" t="s">
        <v>2</v>
      </c>
      <c r="BA62" s="5" t="s">
        <v>7</v>
      </c>
      <c r="BB62" s="5" t="s">
        <v>2</v>
      </c>
      <c r="BC62" s="7" t="s">
        <v>7</v>
      </c>
      <c r="BD62" s="5" t="s">
        <v>2</v>
      </c>
      <c r="BE62" s="7" t="s">
        <v>8</v>
      </c>
      <c r="BF62" s="5" t="s">
        <v>2</v>
      </c>
      <c r="BG62" s="7" t="s">
        <v>7</v>
      </c>
      <c r="BH62" s="5" t="s">
        <v>3</v>
      </c>
      <c r="BI62" s="5"/>
      <c r="BJ62" s="5" t="s">
        <v>1</v>
      </c>
      <c r="BK62" s="7">
        <v>5</v>
      </c>
      <c r="BL62" s="5" t="s">
        <v>2</v>
      </c>
      <c r="BM62" s="5" t="s">
        <v>7</v>
      </c>
      <c r="BN62" s="5" t="s">
        <v>2</v>
      </c>
      <c r="BO62" s="7" t="s">
        <v>7</v>
      </c>
      <c r="BP62" s="5" t="s">
        <v>2</v>
      </c>
      <c r="BQ62" s="7" t="s">
        <v>8</v>
      </c>
      <c r="BR62" s="5" t="s">
        <v>2</v>
      </c>
      <c r="BS62" s="7" t="s">
        <v>7</v>
      </c>
      <c r="BT62" s="5" t="s">
        <v>3</v>
      </c>
      <c r="BU62" s="6"/>
      <c r="BV62" s="5" t="s">
        <v>4</v>
      </c>
      <c r="BW62" s="9" t="s">
        <v>5</v>
      </c>
      <c r="BX62" s="5" t="s">
        <v>2</v>
      </c>
      <c r="BY62" s="8" t="s">
        <v>7</v>
      </c>
      <c r="BZ62" s="5" t="s">
        <v>2</v>
      </c>
      <c r="CA62" s="8" t="s">
        <v>7</v>
      </c>
      <c r="CB62" s="5" t="s">
        <v>2</v>
      </c>
      <c r="CC62" s="8" t="s">
        <v>7</v>
      </c>
      <c r="CD62" s="5" t="s">
        <v>2</v>
      </c>
      <c r="CE62" s="8" t="s">
        <v>7</v>
      </c>
      <c r="CF62" s="5" t="s">
        <v>3</v>
      </c>
      <c r="CG62" s="6" t="s">
        <v>18</v>
      </c>
      <c r="CH62" s="11">
        <v>2880</v>
      </c>
      <c r="CI62" s="6">
        <v>14400</v>
      </c>
      <c r="CJ62" s="6"/>
      <c r="CK62" s="6"/>
      <c r="CL62" s="6"/>
      <c r="CM62" s="6"/>
      <c r="CN62" s="6">
        <v>0.02</v>
      </c>
      <c r="CO62" s="6" t="s">
        <v>34</v>
      </c>
      <c r="CP62" s="6"/>
      <c r="CQ62" s="6"/>
      <c r="CR62" s="6" t="s">
        <v>33</v>
      </c>
      <c r="CS62" s="6">
        <v>14400</v>
      </c>
      <c r="CT62" s="6" t="s">
        <v>31</v>
      </c>
      <c r="CU62" s="6">
        <v>5</v>
      </c>
      <c r="CV62" s="6" t="s">
        <v>32</v>
      </c>
      <c r="CW62" s="6">
        <v>2880</v>
      </c>
      <c r="CX62" s="6" t="s">
        <v>28</v>
      </c>
      <c r="CY62" s="6" t="s">
        <v>26</v>
      </c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 t="s">
        <v>36</v>
      </c>
      <c r="DN62" s="5" t="s">
        <v>19</v>
      </c>
      <c r="DO62" s="5" t="s">
        <v>23</v>
      </c>
      <c r="DP62" s="5" t="s">
        <v>1</v>
      </c>
      <c r="DQ62" s="7">
        <v>1</v>
      </c>
      <c r="DR62" s="5" t="s">
        <v>2</v>
      </c>
      <c r="DS62" s="7">
        <v>14400</v>
      </c>
      <c r="DT62" s="5" t="s">
        <v>2</v>
      </c>
      <c r="DU62" s="7" t="s">
        <v>7</v>
      </c>
      <c r="DV62" s="5" t="s">
        <v>2</v>
      </c>
      <c r="DW62" s="7" t="s">
        <v>193</v>
      </c>
      <c r="DX62" s="5" t="s">
        <v>2</v>
      </c>
      <c r="DY62" s="7" t="s">
        <v>7</v>
      </c>
      <c r="DZ62" s="5" t="s">
        <v>3</v>
      </c>
      <c r="EA62" s="5" t="s">
        <v>4</v>
      </c>
      <c r="EB62" s="8">
        <v>2</v>
      </c>
      <c r="EC62" s="5" t="s">
        <v>2</v>
      </c>
      <c r="ED62" s="5" t="s">
        <v>7</v>
      </c>
      <c r="EE62" s="5" t="s">
        <v>2</v>
      </c>
      <c r="EF62" s="8" t="s">
        <v>7</v>
      </c>
      <c r="EG62" s="5" t="s">
        <v>2</v>
      </c>
      <c r="EH62" s="8" t="s">
        <v>193</v>
      </c>
      <c r="EI62" s="5" t="s">
        <v>2</v>
      </c>
      <c r="EJ62" s="8" t="s">
        <v>7</v>
      </c>
      <c r="EK62" s="5" t="s">
        <v>3</v>
      </c>
      <c r="EL62" s="5" t="s">
        <v>1</v>
      </c>
      <c r="EM62" s="7">
        <v>3</v>
      </c>
      <c r="EN62" s="5" t="s">
        <v>2</v>
      </c>
      <c r="EO62" s="5" t="s">
        <v>7</v>
      </c>
      <c r="EP62" s="5" t="s">
        <v>2</v>
      </c>
      <c r="EQ62" s="7" t="s">
        <v>7</v>
      </c>
      <c r="ER62" s="5" t="s">
        <v>2</v>
      </c>
      <c r="ES62" s="7" t="s">
        <v>193</v>
      </c>
      <c r="ET62" s="5" t="s">
        <v>2</v>
      </c>
      <c r="EU62" s="7" t="s">
        <v>7</v>
      </c>
      <c r="EV62" s="5" t="s">
        <v>3</v>
      </c>
      <c r="EW62" s="5" t="s">
        <v>4</v>
      </c>
      <c r="EX62" s="7">
        <v>4</v>
      </c>
      <c r="EY62" s="5" t="s">
        <v>2</v>
      </c>
      <c r="EZ62" s="5" t="s">
        <v>7</v>
      </c>
      <c r="FA62" s="5" t="s">
        <v>2</v>
      </c>
      <c r="FB62" s="7" t="s">
        <v>7</v>
      </c>
      <c r="FC62" s="5" t="s">
        <v>2</v>
      </c>
      <c r="FD62" s="7" t="s">
        <v>193</v>
      </c>
      <c r="FE62" s="5" t="s">
        <v>2</v>
      </c>
      <c r="FF62" s="7" t="s">
        <v>7</v>
      </c>
      <c r="FG62" s="5" t="s">
        <v>3</v>
      </c>
      <c r="FH62" s="5"/>
      <c r="FI62" s="5" t="s">
        <v>1</v>
      </c>
      <c r="FJ62" s="7">
        <v>5</v>
      </c>
      <c r="FK62" s="5" t="s">
        <v>2</v>
      </c>
      <c r="FL62" s="5" t="s">
        <v>7</v>
      </c>
      <c r="FM62" s="5" t="s">
        <v>2</v>
      </c>
      <c r="FN62" s="7" t="s">
        <v>7</v>
      </c>
      <c r="FO62" s="5" t="s">
        <v>2</v>
      </c>
      <c r="FP62" s="7" t="s">
        <v>193</v>
      </c>
      <c r="FQ62" s="5" t="s">
        <v>2</v>
      </c>
      <c r="FR62" s="7" t="s">
        <v>7</v>
      </c>
      <c r="FS62" s="5" t="s">
        <v>3</v>
      </c>
      <c r="FT62" s="6"/>
      <c r="FU62" s="5" t="s">
        <v>4</v>
      </c>
      <c r="FV62" s="9" t="s">
        <v>5</v>
      </c>
      <c r="FW62" s="5" t="s">
        <v>2</v>
      </c>
      <c r="FX62" s="8" t="s">
        <v>7</v>
      </c>
      <c r="FY62" s="5" t="s">
        <v>2</v>
      </c>
      <c r="FZ62" s="8" t="s">
        <v>7</v>
      </c>
      <c r="GA62" s="5" t="s">
        <v>2</v>
      </c>
      <c r="GB62" s="8">
        <v>14400</v>
      </c>
      <c r="GC62" s="5" t="s">
        <v>2</v>
      </c>
      <c r="GD62" s="8" t="s">
        <v>7</v>
      </c>
      <c r="GE62" s="5" t="s">
        <v>3</v>
      </c>
      <c r="GF62" s="6" t="s">
        <v>18</v>
      </c>
    </row>
    <row r="63" spans="1:188" x14ac:dyDescent="0.25">
      <c r="A63" s="5" t="s">
        <v>9</v>
      </c>
      <c r="B63" s="5">
        <v>5300</v>
      </c>
      <c r="C63" s="5" t="s">
        <v>10</v>
      </c>
      <c r="D63" s="5" t="s">
        <v>11</v>
      </c>
      <c r="E63" s="5" t="s">
        <v>20</v>
      </c>
      <c r="F63" s="5" t="s">
        <v>21</v>
      </c>
      <c r="G63" s="5" t="s">
        <v>22</v>
      </c>
      <c r="H63" s="5">
        <v>9</v>
      </c>
      <c r="I63" s="5" t="s">
        <v>12</v>
      </c>
      <c r="J63" s="5">
        <v>4</v>
      </c>
      <c r="K63" s="5" t="s">
        <v>14</v>
      </c>
      <c r="L63" s="5" t="s">
        <v>30</v>
      </c>
      <c r="M63" s="5" t="s">
        <v>16</v>
      </c>
      <c r="N63" s="5"/>
      <c r="O63" s="5" t="s">
        <v>19</v>
      </c>
      <c r="P63" s="5" t="s">
        <v>23</v>
      </c>
      <c r="Q63" s="5" t="s">
        <v>1</v>
      </c>
      <c r="R63" s="7">
        <v>1</v>
      </c>
      <c r="S63" s="5" t="s">
        <v>2</v>
      </c>
      <c r="T63" s="7">
        <v>5300</v>
      </c>
      <c r="U63" s="5" t="s">
        <v>2</v>
      </c>
      <c r="V63" s="7" t="s">
        <v>7</v>
      </c>
      <c r="W63" s="5" t="s">
        <v>2</v>
      </c>
      <c r="X63" s="7" t="s">
        <v>8</v>
      </c>
      <c r="Y63" s="5" t="s">
        <v>2</v>
      </c>
      <c r="Z63" s="7" t="s">
        <v>7</v>
      </c>
      <c r="AA63" s="5" t="s">
        <v>3</v>
      </c>
      <c r="AB63" s="5" t="s">
        <v>4</v>
      </c>
      <c r="AC63" s="8">
        <v>2</v>
      </c>
      <c r="AD63" s="5" t="s">
        <v>2</v>
      </c>
      <c r="AE63" s="5" t="s">
        <v>7</v>
      </c>
      <c r="AF63" s="5" t="s">
        <v>2</v>
      </c>
      <c r="AG63" s="8" t="s">
        <v>7</v>
      </c>
      <c r="AH63" s="5" t="s">
        <v>2</v>
      </c>
      <c r="AI63" s="8" t="s">
        <v>8</v>
      </c>
      <c r="AJ63" s="5" t="s">
        <v>2</v>
      </c>
      <c r="AK63" s="8" t="s">
        <v>7</v>
      </c>
      <c r="AL63" s="5" t="s">
        <v>3</v>
      </c>
      <c r="AM63" s="5" t="s">
        <v>1</v>
      </c>
      <c r="AN63" s="7">
        <v>3</v>
      </c>
      <c r="AO63" s="5" t="s">
        <v>2</v>
      </c>
      <c r="AP63" s="5" t="s">
        <v>7</v>
      </c>
      <c r="AQ63" s="5" t="s">
        <v>2</v>
      </c>
      <c r="AR63" s="7" t="s">
        <v>7</v>
      </c>
      <c r="AS63" s="5" t="s">
        <v>2</v>
      </c>
      <c r="AT63" s="7" t="s">
        <v>8</v>
      </c>
      <c r="AU63" s="5" t="s">
        <v>2</v>
      </c>
      <c r="AV63" s="7" t="s">
        <v>7</v>
      </c>
      <c r="AW63" s="5" t="s">
        <v>3</v>
      </c>
      <c r="AX63" s="5" t="s">
        <v>4</v>
      </c>
      <c r="AY63" s="7">
        <v>4</v>
      </c>
      <c r="AZ63" s="5" t="s">
        <v>2</v>
      </c>
      <c r="BA63" s="5" t="s">
        <v>7</v>
      </c>
      <c r="BB63" s="5" t="s">
        <v>2</v>
      </c>
      <c r="BC63" s="7" t="s">
        <v>7</v>
      </c>
      <c r="BD63" s="5" t="s">
        <v>2</v>
      </c>
      <c r="BE63" s="7" t="s">
        <v>8</v>
      </c>
      <c r="BF63" s="5" t="s">
        <v>2</v>
      </c>
      <c r="BG63" s="7" t="s">
        <v>7</v>
      </c>
      <c r="BH63" s="5" t="s">
        <v>3</v>
      </c>
      <c r="BI63" s="5"/>
      <c r="BJ63" s="5"/>
      <c r="BK63" s="7"/>
      <c r="BL63" s="5"/>
      <c r="BM63" s="5"/>
      <c r="BN63" s="5"/>
      <c r="BO63" s="7"/>
      <c r="BP63" s="5"/>
      <c r="BQ63" s="7"/>
      <c r="BR63" s="5"/>
      <c r="BS63" s="7"/>
      <c r="BT63" s="5"/>
      <c r="BU63" s="6"/>
      <c r="BV63" s="5" t="s">
        <v>1</v>
      </c>
      <c r="BW63" s="9" t="s">
        <v>5</v>
      </c>
      <c r="BX63" s="5" t="s">
        <v>2</v>
      </c>
      <c r="BY63" s="8" t="s">
        <v>7</v>
      </c>
      <c r="BZ63" s="5" t="s">
        <v>2</v>
      </c>
      <c r="CA63" s="8" t="s">
        <v>7</v>
      </c>
      <c r="CB63" s="5" t="s">
        <v>2</v>
      </c>
      <c r="CC63" s="8" t="s">
        <v>7</v>
      </c>
      <c r="CD63" s="5" t="s">
        <v>2</v>
      </c>
      <c r="CE63" s="8" t="s">
        <v>7</v>
      </c>
      <c r="CF63" s="5" t="s">
        <v>3</v>
      </c>
      <c r="CG63" s="6" t="s">
        <v>18</v>
      </c>
      <c r="CH63" s="11">
        <v>1325</v>
      </c>
      <c r="CI63" s="6">
        <v>5300</v>
      </c>
      <c r="CJ63" s="6"/>
      <c r="CK63" s="6"/>
      <c r="CL63" s="6"/>
      <c r="CM63" s="6"/>
      <c r="CN63" s="6">
        <v>0.09</v>
      </c>
      <c r="CO63" s="6" t="s">
        <v>34</v>
      </c>
      <c r="CP63" s="6"/>
      <c r="CQ63" s="6"/>
      <c r="CR63" s="6" t="s">
        <v>33</v>
      </c>
      <c r="CS63" s="6">
        <v>5300</v>
      </c>
      <c r="CT63" s="6" t="s">
        <v>31</v>
      </c>
      <c r="CU63" s="6">
        <v>4</v>
      </c>
      <c r="CV63" s="6" t="s">
        <v>32</v>
      </c>
      <c r="CW63" s="6">
        <v>1325</v>
      </c>
      <c r="CX63" s="6" t="s">
        <v>28</v>
      </c>
      <c r="CY63" s="6" t="s">
        <v>26</v>
      </c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 t="s">
        <v>36</v>
      </c>
      <c r="DN63" s="5" t="s">
        <v>19</v>
      </c>
      <c r="DO63" s="5" t="s">
        <v>23</v>
      </c>
      <c r="DP63" s="5" t="s">
        <v>1</v>
      </c>
      <c r="DQ63" s="7">
        <v>1</v>
      </c>
      <c r="DR63" s="5" t="s">
        <v>2</v>
      </c>
      <c r="DS63" s="7">
        <v>5300</v>
      </c>
      <c r="DT63" s="5" t="s">
        <v>2</v>
      </c>
      <c r="DU63" s="7" t="s">
        <v>7</v>
      </c>
      <c r="DV63" s="5" t="s">
        <v>2</v>
      </c>
      <c r="DW63" s="7" t="s">
        <v>96</v>
      </c>
      <c r="DX63" s="5" t="s">
        <v>2</v>
      </c>
      <c r="DY63" s="7" t="s">
        <v>7</v>
      </c>
      <c r="DZ63" s="5" t="s">
        <v>3</v>
      </c>
      <c r="EA63" s="5" t="s">
        <v>4</v>
      </c>
      <c r="EB63" s="8">
        <v>2</v>
      </c>
      <c r="EC63" s="5" t="s">
        <v>2</v>
      </c>
      <c r="ED63" s="5" t="s">
        <v>7</v>
      </c>
      <c r="EE63" s="5" t="s">
        <v>2</v>
      </c>
      <c r="EF63" s="8" t="s">
        <v>7</v>
      </c>
      <c r="EG63" s="5" t="s">
        <v>2</v>
      </c>
      <c r="EH63" s="8" t="s">
        <v>96</v>
      </c>
      <c r="EI63" s="5" t="s">
        <v>2</v>
      </c>
      <c r="EJ63" s="8" t="s">
        <v>7</v>
      </c>
      <c r="EK63" s="5" t="s">
        <v>3</v>
      </c>
      <c r="EL63" s="5" t="s">
        <v>1</v>
      </c>
      <c r="EM63" s="7">
        <v>3</v>
      </c>
      <c r="EN63" s="5" t="s">
        <v>2</v>
      </c>
      <c r="EO63" s="5" t="s">
        <v>7</v>
      </c>
      <c r="EP63" s="5" t="s">
        <v>2</v>
      </c>
      <c r="EQ63" s="7" t="s">
        <v>7</v>
      </c>
      <c r="ER63" s="5" t="s">
        <v>2</v>
      </c>
      <c r="ES63" s="7" t="s">
        <v>96</v>
      </c>
      <c r="ET63" s="5" t="s">
        <v>2</v>
      </c>
      <c r="EU63" s="7" t="s">
        <v>7</v>
      </c>
      <c r="EV63" s="5" t="s">
        <v>3</v>
      </c>
      <c r="EW63" s="5" t="s">
        <v>4</v>
      </c>
      <c r="EX63" s="7">
        <v>4</v>
      </c>
      <c r="EY63" s="5" t="s">
        <v>2</v>
      </c>
      <c r="EZ63" s="5" t="s">
        <v>7</v>
      </c>
      <c r="FA63" s="5" t="s">
        <v>2</v>
      </c>
      <c r="FB63" s="7" t="s">
        <v>7</v>
      </c>
      <c r="FC63" s="5" t="s">
        <v>2</v>
      </c>
      <c r="FD63" s="7" t="s">
        <v>96</v>
      </c>
      <c r="FE63" s="5" t="s">
        <v>2</v>
      </c>
      <c r="FF63" s="7" t="s">
        <v>7</v>
      </c>
      <c r="FG63" s="5" t="s">
        <v>3</v>
      </c>
      <c r="FH63" s="5"/>
      <c r="FI63" s="5"/>
      <c r="FJ63" s="7"/>
      <c r="FK63" s="5"/>
      <c r="FL63" s="5"/>
      <c r="FM63" s="5"/>
      <c r="FN63" s="7"/>
      <c r="FO63" s="5"/>
      <c r="FP63" s="7"/>
      <c r="FQ63" s="5"/>
      <c r="FR63" s="7"/>
      <c r="FS63" s="5"/>
      <c r="FT63" s="6"/>
      <c r="FU63" s="5" t="s">
        <v>1</v>
      </c>
      <c r="FV63" s="9" t="s">
        <v>5</v>
      </c>
      <c r="FW63" s="5" t="s">
        <v>2</v>
      </c>
      <c r="FX63" s="8" t="s">
        <v>7</v>
      </c>
      <c r="FY63" s="5" t="s">
        <v>2</v>
      </c>
      <c r="FZ63" s="8" t="s">
        <v>7</v>
      </c>
      <c r="GA63" s="5" t="s">
        <v>2</v>
      </c>
      <c r="GB63" s="8">
        <v>5300</v>
      </c>
      <c r="GC63" s="5" t="s">
        <v>2</v>
      </c>
      <c r="GD63" s="8" t="s">
        <v>7</v>
      </c>
      <c r="GE63" s="5" t="s">
        <v>3</v>
      </c>
      <c r="GF63" s="6" t="s">
        <v>18</v>
      </c>
    </row>
    <row r="64" spans="1:188" x14ac:dyDescent="0.25">
      <c r="A64" s="5" t="s">
        <v>9</v>
      </c>
      <c r="B64" s="5">
        <v>18500</v>
      </c>
      <c r="C64" s="5" t="s">
        <v>10</v>
      </c>
      <c r="D64" s="5" t="s">
        <v>11</v>
      </c>
      <c r="E64" s="5" t="s">
        <v>20</v>
      </c>
      <c r="F64" s="5" t="s">
        <v>21</v>
      </c>
      <c r="G64" s="5" t="s">
        <v>22</v>
      </c>
      <c r="H64" s="5">
        <v>8</v>
      </c>
      <c r="I64" s="5" t="s">
        <v>12</v>
      </c>
      <c r="J64" s="5">
        <v>3</v>
      </c>
      <c r="K64" s="5" t="s">
        <v>14</v>
      </c>
      <c r="L64" s="5" t="s">
        <v>30</v>
      </c>
      <c r="M64" s="5" t="s">
        <v>16</v>
      </c>
      <c r="N64" s="5"/>
      <c r="O64" s="5" t="s">
        <v>19</v>
      </c>
      <c r="P64" s="5" t="s">
        <v>23</v>
      </c>
      <c r="Q64" s="5" t="s">
        <v>1</v>
      </c>
      <c r="R64" s="7">
        <v>1</v>
      </c>
      <c r="S64" s="5" t="s">
        <v>2</v>
      </c>
      <c r="T64" s="7">
        <v>18500</v>
      </c>
      <c r="U64" s="5" t="s">
        <v>2</v>
      </c>
      <c r="V64" s="7" t="s">
        <v>7</v>
      </c>
      <c r="W64" s="5" t="s">
        <v>2</v>
      </c>
      <c r="X64" s="7" t="s">
        <v>8</v>
      </c>
      <c r="Y64" s="5" t="s">
        <v>2</v>
      </c>
      <c r="Z64" s="7" t="s">
        <v>7</v>
      </c>
      <c r="AA64" s="5" t="s">
        <v>3</v>
      </c>
      <c r="AB64" s="5" t="s">
        <v>4</v>
      </c>
      <c r="AC64" s="8">
        <v>2</v>
      </c>
      <c r="AD64" s="5" t="s">
        <v>2</v>
      </c>
      <c r="AE64" s="5" t="s">
        <v>7</v>
      </c>
      <c r="AF64" s="5" t="s">
        <v>2</v>
      </c>
      <c r="AG64" s="8" t="s">
        <v>7</v>
      </c>
      <c r="AH64" s="5" t="s">
        <v>2</v>
      </c>
      <c r="AI64" s="8" t="s">
        <v>8</v>
      </c>
      <c r="AJ64" s="5" t="s">
        <v>2</v>
      </c>
      <c r="AK64" s="8" t="s">
        <v>7</v>
      </c>
      <c r="AL64" s="5" t="s">
        <v>3</v>
      </c>
      <c r="AM64" s="5" t="s">
        <v>1</v>
      </c>
      <c r="AN64" s="7">
        <v>3</v>
      </c>
      <c r="AO64" s="5" t="s">
        <v>2</v>
      </c>
      <c r="AP64" s="5" t="s">
        <v>7</v>
      </c>
      <c r="AQ64" s="5" t="s">
        <v>2</v>
      </c>
      <c r="AR64" s="7" t="s">
        <v>7</v>
      </c>
      <c r="AS64" s="5" t="s">
        <v>2</v>
      </c>
      <c r="AT64" s="7" t="s">
        <v>8</v>
      </c>
      <c r="AU64" s="5" t="s">
        <v>2</v>
      </c>
      <c r="AV64" s="7" t="s">
        <v>7</v>
      </c>
      <c r="AW64" s="5" t="s">
        <v>3</v>
      </c>
      <c r="AX64" s="5"/>
      <c r="AY64" s="7"/>
      <c r="AZ64" s="5"/>
      <c r="BA64" s="5"/>
      <c r="BB64" s="5"/>
      <c r="BC64" s="7"/>
      <c r="BD64" s="5"/>
      <c r="BE64" s="7"/>
      <c r="BF64" s="5"/>
      <c r="BG64" s="7"/>
      <c r="BH64" s="5"/>
      <c r="BI64" s="5"/>
      <c r="BJ64" s="5"/>
      <c r="BK64" s="7"/>
      <c r="BL64" s="5"/>
      <c r="BM64" s="5"/>
      <c r="BN64" s="5"/>
      <c r="BO64" s="7"/>
      <c r="BP64" s="5"/>
      <c r="BQ64" s="7"/>
      <c r="BR64" s="5"/>
      <c r="BS64" s="7"/>
      <c r="BT64" s="5"/>
      <c r="BU64" s="6"/>
      <c r="BV64" s="5" t="s">
        <v>4</v>
      </c>
      <c r="BW64" s="9" t="s">
        <v>5</v>
      </c>
      <c r="BX64" s="5" t="s">
        <v>2</v>
      </c>
      <c r="BY64" s="8" t="s">
        <v>7</v>
      </c>
      <c r="BZ64" s="5" t="s">
        <v>2</v>
      </c>
      <c r="CA64" s="8" t="s">
        <v>7</v>
      </c>
      <c r="CB64" s="5" t="s">
        <v>2</v>
      </c>
      <c r="CC64" s="8" t="s">
        <v>7</v>
      </c>
      <c r="CD64" s="5" t="s">
        <v>2</v>
      </c>
      <c r="CE64" s="8" t="s">
        <v>7</v>
      </c>
      <c r="CF64" s="5" t="s">
        <v>3</v>
      </c>
      <c r="CG64" s="6" t="s">
        <v>18</v>
      </c>
      <c r="CH64" s="11">
        <v>6166.67</v>
      </c>
      <c r="CI64" s="6">
        <v>18500</v>
      </c>
      <c r="CJ64" s="6"/>
      <c r="CK64" s="6"/>
      <c r="CL64" s="6"/>
      <c r="CM64" s="6"/>
      <c r="CN64" s="6">
        <v>0.08</v>
      </c>
      <c r="CO64" s="6" t="s">
        <v>34</v>
      </c>
      <c r="CP64" s="6"/>
      <c r="CQ64" s="6"/>
      <c r="CR64" s="6" t="s">
        <v>33</v>
      </c>
      <c r="CS64" s="6">
        <v>18500</v>
      </c>
      <c r="CT64" s="6" t="s">
        <v>31</v>
      </c>
      <c r="CU64" s="6">
        <v>3</v>
      </c>
      <c r="CV64" s="6" t="s">
        <v>32</v>
      </c>
      <c r="CW64" s="6">
        <v>6166.67</v>
      </c>
      <c r="CX64" s="6" t="s">
        <v>28</v>
      </c>
      <c r="CY64" s="6" t="s">
        <v>26</v>
      </c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 t="s">
        <v>36</v>
      </c>
      <c r="DN64" s="5" t="s">
        <v>19</v>
      </c>
      <c r="DO64" s="5" t="s">
        <v>23</v>
      </c>
      <c r="DP64" s="5" t="s">
        <v>1</v>
      </c>
      <c r="DQ64" s="7">
        <v>1</v>
      </c>
      <c r="DR64" s="5" t="s">
        <v>2</v>
      </c>
      <c r="DS64" s="7">
        <v>18500</v>
      </c>
      <c r="DT64" s="5" t="s">
        <v>2</v>
      </c>
      <c r="DU64" s="7" t="s">
        <v>7</v>
      </c>
      <c r="DV64" s="5" t="s">
        <v>2</v>
      </c>
      <c r="DW64" s="7" t="s">
        <v>84</v>
      </c>
      <c r="DX64" s="5" t="s">
        <v>2</v>
      </c>
      <c r="DY64" s="7" t="s">
        <v>7</v>
      </c>
      <c r="DZ64" s="5" t="s">
        <v>3</v>
      </c>
      <c r="EA64" s="5" t="s">
        <v>4</v>
      </c>
      <c r="EB64" s="8">
        <v>2</v>
      </c>
      <c r="EC64" s="5" t="s">
        <v>2</v>
      </c>
      <c r="ED64" s="5" t="s">
        <v>7</v>
      </c>
      <c r="EE64" s="5" t="s">
        <v>2</v>
      </c>
      <c r="EF64" s="8" t="s">
        <v>7</v>
      </c>
      <c r="EG64" s="5" t="s">
        <v>2</v>
      </c>
      <c r="EH64" s="8" t="s">
        <v>84</v>
      </c>
      <c r="EI64" s="5" t="s">
        <v>2</v>
      </c>
      <c r="EJ64" s="8" t="s">
        <v>7</v>
      </c>
      <c r="EK64" s="5" t="s">
        <v>3</v>
      </c>
      <c r="EL64" s="5" t="s">
        <v>1</v>
      </c>
      <c r="EM64" s="7">
        <v>3</v>
      </c>
      <c r="EN64" s="5" t="s">
        <v>2</v>
      </c>
      <c r="EO64" s="5" t="s">
        <v>7</v>
      </c>
      <c r="EP64" s="5" t="s">
        <v>2</v>
      </c>
      <c r="EQ64" s="7" t="s">
        <v>7</v>
      </c>
      <c r="ER64" s="5" t="s">
        <v>2</v>
      </c>
      <c r="ES64" s="7" t="s">
        <v>84</v>
      </c>
      <c r="ET64" s="5" t="s">
        <v>2</v>
      </c>
      <c r="EU64" s="7" t="s">
        <v>7</v>
      </c>
      <c r="EV64" s="5" t="s">
        <v>3</v>
      </c>
      <c r="EW64" s="5"/>
      <c r="EX64" s="7"/>
      <c r="EY64" s="5"/>
      <c r="EZ64" s="5"/>
      <c r="FA64" s="5"/>
      <c r="FB64" s="7"/>
      <c r="FC64" s="5"/>
      <c r="FD64" s="7"/>
      <c r="FE64" s="5"/>
      <c r="FF64" s="7"/>
      <c r="FG64" s="5"/>
      <c r="FH64" s="5"/>
      <c r="FI64" s="5"/>
      <c r="FJ64" s="7"/>
      <c r="FK64" s="5"/>
      <c r="FL64" s="5"/>
      <c r="FM64" s="5"/>
      <c r="FN64" s="7"/>
      <c r="FO64" s="5"/>
      <c r="FP64" s="7"/>
      <c r="FQ64" s="5"/>
      <c r="FR64" s="7"/>
      <c r="FS64" s="5"/>
      <c r="FT64" s="6"/>
      <c r="FU64" s="5" t="s">
        <v>4</v>
      </c>
      <c r="FV64" s="9" t="s">
        <v>5</v>
      </c>
      <c r="FW64" s="5" t="s">
        <v>2</v>
      </c>
      <c r="FX64" s="8" t="s">
        <v>7</v>
      </c>
      <c r="FY64" s="5" t="s">
        <v>2</v>
      </c>
      <c r="FZ64" s="8" t="s">
        <v>7</v>
      </c>
      <c r="GA64" s="5" t="s">
        <v>2</v>
      </c>
      <c r="GB64" s="8">
        <v>18500</v>
      </c>
      <c r="GC64" s="5" t="s">
        <v>2</v>
      </c>
      <c r="GD64" s="8" t="s">
        <v>7</v>
      </c>
      <c r="GE64" s="5" t="s">
        <v>3</v>
      </c>
      <c r="GF64" s="6" t="s">
        <v>18</v>
      </c>
    </row>
    <row r="65" spans="1:188" x14ac:dyDescent="0.25">
      <c r="A65" s="5" t="s">
        <v>9</v>
      </c>
      <c r="B65" s="5">
        <v>10200</v>
      </c>
      <c r="C65" s="5" t="s">
        <v>10</v>
      </c>
      <c r="D65" s="5" t="s">
        <v>11</v>
      </c>
      <c r="E65" s="5" t="s">
        <v>20</v>
      </c>
      <c r="F65" s="5" t="s">
        <v>21</v>
      </c>
      <c r="G65" s="5" t="s">
        <v>22</v>
      </c>
      <c r="H65" s="5">
        <v>5</v>
      </c>
      <c r="I65" s="5" t="s">
        <v>12</v>
      </c>
      <c r="J65" s="5">
        <v>5</v>
      </c>
      <c r="K65" s="5" t="s">
        <v>14</v>
      </c>
      <c r="L65" s="5" t="s">
        <v>30</v>
      </c>
      <c r="M65" s="5" t="s">
        <v>16</v>
      </c>
      <c r="N65" s="5"/>
      <c r="O65" s="5" t="s">
        <v>19</v>
      </c>
      <c r="P65" s="5" t="s">
        <v>23</v>
      </c>
      <c r="Q65" s="5" t="s">
        <v>1</v>
      </c>
      <c r="R65" s="7">
        <v>1</v>
      </c>
      <c r="S65" s="5" t="s">
        <v>2</v>
      </c>
      <c r="T65" s="7">
        <v>10200</v>
      </c>
      <c r="U65" s="5" t="s">
        <v>2</v>
      </c>
      <c r="V65" s="7" t="s">
        <v>7</v>
      </c>
      <c r="W65" s="5" t="s">
        <v>2</v>
      </c>
      <c r="X65" s="7" t="s">
        <v>8</v>
      </c>
      <c r="Y65" s="5" t="s">
        <v>2</v>
      </c>
      <c r="Z65" s="7" t="s">
        <v>7</v>
      </c>
      <c r="AA65" s="5" t="s">
        <v>3</v>
      </c>
      <c r="AB65" s="5" t="s">
        <v>4</v>
      </c>
      <c r="AC65" s="8">
        <v>2</v>
      </c>
      <c r="AD65" s="5" t="s">
        <v>2</v>
      </c>
      <c r="AE65" s="5" t="s">
        <v>7</v>
      </c>
      <c r="AF65" s="5" t="s">
        <v>2</v>
      </c>
      <c r="AG65" s="8" t="s">
        <v>7</v>
      </c>
      <c r="AH65" s="5" t="s">
        <v>2</v>
      </c>
      <c r="AI65" s="8" t="s">
        <v>8</v>
      </c>
      <c r="AJ65" s="5" t="s">
        <v>2</v>
      </c>
      <c r="AK65" s="8" t="s">
        <v>7</v>
      </c>
      <c r="AL65" s="5" t="s">
        <v>3</v>
      </c>
      <c r="AM65" s="5" t="s">
        <v>1</v>
      </c>
      <c r="AN65" s="7">
        <v>3</v>
      </c>
      <c r="AO65" s="5" t="s">
        <v>2</v>
      </c>
      <c r="AP65" s="5" t="s">
        <v>7</v>
      </c>
      <c r="AQ65" s="5" t="s">
        <v>2</v>
      </c>
      <c r="AR65" s="7" t="s">
        <v>7</v>
      </c>
      <c r="AS65" s="5" t="s">
        <v>2</v>
      </c>
      <c r="AT65" s="7" t="s">
        <v>8</v>
      </c>
      <c r="AU65" s="5" t="s">
        <v>2</v>
      </c>
      <c r="AV65" s="7" t="s">
        <v>7</v>
      </c>
      <c r="AW65" s="5" t="s">
        <v>3</v>
      </c>
      <c r="AX65" s="5" t="s">
        <v>4</v>
      </c>
      <c r="AY65" s="7">
        <v>4</v>
      </c>
      <c r="AZ65" s="5" t="s">
        <v>2</v>
      </c>
      <c r="BA65" s="5" t="s">
        <v>7</v>
      </c>
      <c r="BB65" s="5" t="s">
        <v>2</v>
      </c>
      <c r="BC65" s="7" t="s">
        <v>7</v>
      </c>
      <c r="BD65" s="5" t="s">
        <v>2</v>
      </c>
      <c r="BE65" s="7" t="s">
        <v>8</v>
      </c>
      <c r="BF65" s="5" t="s">
        <v>2</v>
      </c>
      <c r="BG65" s="7" t="s">
        <v>7</v>
      </c>
      <c r="BH65" s="5" t="s">
        <v>3</v>
      </c>
      <c r="BI65" s="5"/>
      <c r="BJ65" s="5" t="s">
        <v>1</v>
      </c>
      <c r="BK65" s="7">
        <v>5</v>
      </c>
      <c r="BL65" s="5" t="s">
        <v>2</v>
      </c>
      <c r="BM65" s="5" t="s">
        <v>7</v>
      </c>
      <c r="BN65" s="5" t="s">
        <v>2</v>
      </c>
      <c r="BO65" s="7" t="s">
        <v>7</v>
      </c>
      <c r="BP65" s="5" t="s">
        <v>2</v>
      </c>
      <c r="BQ65" s="7" t="s">
        <v>8</v>
      </c>
      <c r="BR65" s="5" t="s">
        <v>2</v>
      </c>
      <c r="BS65" s="7" t="s">
        <v>7</v>
      </c>
      <c r="BT65" s="5" t="s">
        <v>3</v>
      </c>
      <c r="BU65" s="6"/>
      <c r="BV65" s="5" t="s">
        <v>4</v>
      </c>
      <c r="BW65" s="9" t="s">
        <v>5</v>
      </c>
      <c r="BX65" s="5" t="s">
        <v>2</v>
      </c>
      <c r="BY65" s="8" t="s">
        <v>7</v>
      </c>
      <c r="BZ65" s="5" t="s">
        <v>2</v>
      </c>
      <c r="CA65" s="8" t="s">
        <v>7</v>
      </c>
      <c r="CB65" s="5" t="s">
        <v>2</v>
      </c>
      <c r="CC65" s="8" t="s">
        <v>7</v>
      </c>
      <c r="CD65" s="5" t="s">
        <v>2</v>
      </c>
      <c r="CE65" s="8" t="s">
        <v>7</v>
      </c>
      <c r="CF65" s="5" t="s">
        <v>3</v>
      </c>
      <c r="CG65" s="6" t="s">
        <v>18</v>
      </c>
      <c r="CH65" s="11">
        <v>2040</v>
      </c>
      <c r="CI65" s="6">
        <v>10200</v>
      </c>
      <c r="CJ65" s="6"/>
      <c r="CK65" s="6"/>
      <c r="CL65" s="6"/>
      <c r="CM65" s="6"/>
      <c r="CN65" s="6">
        <v>0.05</v>
      </c>
      <c r="CO65" s="6" t="s">
        <v>34</v>
      </c>
      <c r="CP65" s="6"/>
      <c r="CQ65" s="6"/>
      <c r="CR65" s="6" t="s">
        <v>33</v>
      </c>
      <c r="CS65" s="6">
        <v>10200</v>
      </c>
      <c r="CT65" s="6" t="s">
        <v>31</v>
      </c>
      <c r="CU65" s="6">
        <v>5</v>
      </c>
      <c r="CV65" s="6" t="s">
        <v>32</v>
      </c>
      <c r="CW65" s="6">
        <v>2040</v>
      </c>
      <c r="CX65" s="6" t="s">
        <v>28</v>
      </c>
      <c r="CY65" s="6" t="s">
        <v>26</v>
      </c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 t="s">
        <v>36</v>
      </c>
      <c r="DN65" s="5" t="s">
        <v>19</v>
      </c>
      <c r="DO65" s="5" t="s">
        <v>23</v>
      </c>
      <c r="DP65" s="5" t="s">
        <v>1</v>
      </c>
      <c r="DQ65" s="7">
        <v>1</v>
      </c>
      <c r="DR65" s="5" t="s">
        <v>2</v>
      </c>
      <c r="DS65" s="7">
        <v>10200</v>
      </c>
      <c r="DT65" s="5" t="s">
        <v>2</v>
      </c>
      <c r="DU65" s="7" t="s">
        <v>7</v>
      </c>
      <c r="DV65" s="5" t="s">
        <v>2</v>
      </c>
      <c r="DW65" s="7" t="s">
        <v>108</v>
      </c>
      <c r="DX65" s="5" t="s">
        <v>2</v>
      </c>
      <c r="DY65" s="7" t="s">
        <v>7</v>
      </c>
      <c r="DZ65" s="5" t="s">
        <v>3</v>
      </c>
      <c r="EA65" s="5" t="s">
        <v>4</v>
      </c>
      <c r="EB65" s="8">
        <v>2</v>
      </c>
      <c r="EC65" s="5" t="s">
        <v>2</v>
      </c>
      <c r="ED65" s="5" t="s">
        <v>7</v>
      </c>
      <c r="EE65" s="5" t="s">
        <v>2</v>
      </c>
      <c r="EF65" s="8" t="s">
        <v>7</v>
      </c>
      <c r="EG65" s="5" t="s">
        <v>2</v>
      </c>
      <c r="EH65" s="8" t="s">
        <v>108</v>
      </c>
      <c r="EI65" s="5" t="s">
        <v>2</v>
      </c>
      <c r="EJ65" s="8" t="s">
        <v>7</v>
      </c>
      <c r="EK65" s="5" t="s">
        <v>3</v>
      </c>
      <c r="EL65" s="5" t="s">
        <v>1</v>
      </c>
      <c r="EM65" s="7">
        <v>3</v>
      </c>
      <c r="EN65" s="5" t="s">
        <v>2</v>
      </c>
      <c r="EO65" s="5" t="s">
        <v>7</v>
      </c>
      <c r="EP65" s="5" t="s">
        <v>2</v>
      </c>
      <c r="EQ65" s="7" t="s">
        <v>7</v>
      </c>
      <c r="ER65" s="5" t="s">
        <v>2</v>
      </c>
      <c r="ES65" s="7" t="s">
        <v>108</v>
      </c>
      <c r="ET65" s="5" t="s">
        <v>2</v>
      </c>
      <c r="EU65" s="7" t="s">
        <v>7</v>
      </c>
      <c r="EV65" s="5" t="s">
        <v>3</v>
      </c>
      <c r="EW65" s="5" t="s">
        <v>4</v>
      </c>
      <c r="EX65" s="7">
        <v>4</v>
      </c>
      <c r="EY65" s="5" t="s">
        <v>2</v>
      </c>
      <c r="EZ65" s="5" t="s">
        <v>7</v>
      </c>
      <c r="FA65" s="5" t="s">
        <v>2</v>
      </c>
      <c r="FB65" s="7" t="s">
        <v>7</v>
      </c>
      <c r="FC65" s="5" t="s">
        <v>2</v>
      </c>
      <c r="FD65" s="7" t="s">
        <v>108</v>
      </c>
      <c r="FE65" s="5" t="s">
        <v>2</v>
      </c>
      <c r="FF65" s="7" t="s">
        <v>7</v>
      </c>
      <c r="FG65" s="5" t="s">
        <v>3</v>
      </c>
      <c r="FH65" s="5"/>
      <c r="FI65" s="5" t="s">
        <v>1</v>
      </c>
      <c r="FJ65" s="7">
        <v>5</v>
      </c>
      <c r="FK65" s="5" t="s">
        <v>2</v>
      </c>
      <c r="FL65" s="5" t="s">
        <v>7</v>
      </c>
      <c r="FM65" s="5" t="s">
        <v>2</v>
      </c>
      <c r="FN65" s="7" t="s">
        <v>7</v>
      </c>
      <c r="FO65" s="5" t="s">
        <v>2</v>
      </c>
      <c r="FP65" s="7" t="s">
        <v>108</v>
      </c>
      <c r="FQ65" s="5" t="s">
        <v>2</v>
      </c>
      <c r="FR65" s="7" t="s">
        <v>7</v>
      </c>
      <c r="FS65" s="5" t="s">
        <v>3</v>
      </c>
      <c r="FT65" s="6"/>
      <c r="FU65" s="5" t="s">
        <v>4</v>
      </c>
      <c r="FV65" s="9" t="s">
        <v>5</v>
      </c>
      <c r="FW65" s="5" t="s">
        <v>2</v>
      </c>
      <c r="FX65" s="8" t="s">
        <v>7</v>
      </c>
      <c r="FY65" s="5" t="s">
        <v>2</v>
      </c>
      <c r="FZ65" s="8" t="s">
        <v>7</v>
      </c>
      <c r="GA65" s="5" t="s">
        <v>2</v>
      </c>
      <c r="GB65" s="8">
        <v>10200</v>
      </c>
      <c r="GC65" s="5" t="s">
        <v>2</v>
      </c>
      <c r="GD65" s="8" t="s">
        <v>7</v>
      </c>
      <c r="GE65" s="5" t="s">
        <v>3</v>
      </c>
      <c r="GF65" s="6" t="s">
        <v>18</v>
      </c>
    </row>
    <row r="66" spans="1:188" x14ac:dyDescent="0.25">
      <c r="A66" s="5" t="s">
        <v>9</v>
      </c>
      <c r="B66" s="5">
        <v>12700</v>
      </c>
      <c r="C66" s="5" t="s">
        <v>10</v>
      </c>
      <c r="D66" s="5" t="s">
        <v>11</v>
      </c>
      <c r="E66" s="5" t="s">
        <v>20</v>
      </c>
      <c r="F66" s="5" t="s">
        <v>21</v>
      </c>
      <c r="G66" s="5" t="s">
        <v>22</v>
      </c>
      <c r="H66" s="5">
        <v>7</v>
      </c>
      <c r="I66" s="5" t="s">
        <v>12</v>
      </c>
      <c r="J66" s="5">
        <v>4</v>
      </c>
      <c r="K66" s="5" t="s">
        <v>14</v>
      </c>
      <c r="L66" s="5" t="s">
        <v>30</v>
      </c>
      <c r="M66" s="5" t="s">
        <v>16</v>
      </c>
      <c r="N66" s="5"/>
      <c r="O66" s="5" t="s">
        <v>19</v>
      </c>
      <c r="P66" s="5" t="s">
        <v>23</v>
      </c>
      <c r="Q66" s="5" t="s">
        <v>1</v>
      </c>
      <c r="R66" s="7">
        <v>1</v>
      </c>
      <c r="S66" s="5" t="s">
        <v>2</v>
      </c>
      <c r="T66" s="7">
        <v>12700</v>
      </c>
      <c r="U66" s="5" t="s">
        <v>2</v>
      </c>
      <c r="V66" s="7" t="s">
        <v>7</v>
      </c>
      <c r="W66" s="5" t="s">
        <v>2</v>
      </c>
      <c r="X66" s="7" t="s">
        <v>8</v>
      </c>
      <c r="Y66" s="5" t="s">
        <v>2</v>
      </c>
      <c r="Z66" s="7" t="s">
        <v>7</v>
      </c>
      <c r="AA66" s="5" t="s">
        <v>3</v>
      </c>
      <c r="AB66" s="5" t="s">
        <v>4</v>
      </c>
      <c r="AC66" s="8">
        <v>2</v>
      </c>
      <c r="AD66" s="5" t="s">
        <v>2</v>
      </c>
      <c r="AE66" s="5" t="s">
        <v>7</v>
      </c>
      <c r="AF66" s="5" t="s">
        <v>2</v>
      </c>
      <c r="AG66" s="8" t="s">
        <v>7</v>
      </c>
      <c r="AH66" s="5" t="s">
        <v>2</v>
      </c>
      <c r="AI66" s="8" t="s">
        <v>8</v>
      </c>
      <c r="AJ66" s="5" t="s">
        <v>2</v>
      </c>
      <c r="AK66" s="8" t="s">
        <v>7</v>
      </c>
      <c r="AL66" s="5" t="s">
        <v>3</v>
      </c>
      <c r="AM66" s="5" t="s">
        <v>1</v>
      </c>
      <c r="AN66" s="7">
        <v>3</v>
      </c>
      <c r="AO66" s="5" t="s">
        <v>2</v>
      </c>
      <c r="AP66" s="5" t="s">
        <v>7</v>
      </c>
      <c r="AQ66" s="5" t="s">
        <v>2</v>
      </c>
      <c r="AR66" s="7" t="s">
        <v>7</v>
      </c>
      <c r="AS66" s="5" t="s">
        <v>2</v>
      </c>
      <c r="AT66" s="7" t="s">
        <v>8</v>
      </c>
      <c r="AU66" s="5" t="s">
        <v>2</v>
      </c>
      <c r="AV66" s="7" t="s">
        <v>7</v>
      </c>
      <c r="AW66" s="5" t="s">
        <v>3</v>
      </c>
      <c r="AX66" s="5" t="s">
        <v>4</v>
      </c>
      <c r="AY66" s="7">
        <v>4</v>
      </c>
      <c r="AZ66" s="5" t="s">
        <v>2</v>
      </c>
      <c r="BA66" s="5" t="s">
        <v>7</v>
      </c>
      <c r="BB66" s="5" t="s">
        <v>2</v>
      </c>
      <c r="BC66" s="7" t="s">
        <v>7</v>
      </c>
      <c r="BD66" s="5" t="s">
        <v>2</v>
      </c>
      <c r="BE66" s="7" t="s">
        <v>8</v>
      </c>
      <c r="BF66" s="5" t="s">
        <v>2</v>
      </c>
      <c r="BG66" s="7" t="s">
        <v>7</v>
      </c>
      <c r="BH66" s="5" t="s">
        <v>3</v>
      </c>
      <c r="BI66" s="5"/>
      <c r="BJ66" s="5"/>
      <c r="BK66" s="7"/>
      <c r="BL66" s="5"/>
      <c r="BM66" s="5"/>
      <c r="BN66" s="5"/>
      <c r="BO66" s="7"/>
      <c r="BP66" s="5"/>
      <c r="BQ66" s="7"/>
      <c r="BR66" s="5"/>
      <c r="BS66" s="7"/>
      <c r="BT66" s="5"/>
      <c r="BU66" s="6"/>
      <c r="BV66" s="5" t="s">
        <v>1</v>
      </c>
      <c r="BW66" s="9" t="s">
        <v>5</v>
      </c>
      <c r="BX66" s="5" t="s">
        <v>2</v>
      </c>
      <c r="BY66" s="8" t="s">
        <v>7</v>
      </c>
      <c r="BZ66" s="5" t="s">
        <v>2</v>
      </c>
      <c r="CA66" s="8" t="s">
        <v>7</v>
      </c>
      <c r="CB66" s="5" t="s">
        <v>2</v>
      </c>
      <c r="CC66" s="8" t="s">
        <v>7</v>
      </c>
      <c r="CD66" s="5" t="s">
        <v>2</v>
      </c>
      <c r="CE66" s="8" t="s">
        <v>7</v>
      </c>
      <c r="CF66" s="5" t="s">
        <v>3</v>
      </c>
      <c r="CG66" s="6" t="s">
        <v>18</v>
      </c>
      <c r="CH66" s="11">
        <v>3175</v>
      </c>
      <c r="CI66" s="6">
        <v>12700</v>
      </c>
      <c r="CJ66" s="6"/>
      <c r="CK66" s="6"/>
      <c r="CL66" s="6"/>
      <c r="CM66" s="6"/>
      <c r="CN66" s="6">
        <v>7.0000000000000007E-2</v>
      </c>
      <c r="CO66" s="6" t="s">
        <v>34</v>
      </c>
      <c r="CP66" s="6"/>
      <c r="CQ66" s="6"/>
      <c r="CR66" s="6" t="s">
        <v>33</v>
      </c>
      <c r="CS66" s="6">
        <v>12700</v>
      </c>
      <c r="CT66" s="6" t="s">
        <v>31</v>
      </c>
      <c r="CU66" s="6">
        <v>4</v>
      </c>
      <c r="CV66" s="6" t="s">
        <v>32</v>
      </c>
      <c r="CW66" s="6">
        <v>3175</v>
      </c>
      <c r="CX66" s="6" t="s">
        <v>28</v>
      </c>
      <c r="CY66" s="6" t="s">
        <v>26</v>
      </c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 t="s">
        <v>36</v>
      </c>
      <c r="DN66" s="5" t="s">
        <v>19</v>
      </c>
      <c r="DO66" s="5" t="s">
        <v>23</v>
      </c>
      <c r="DP66" s="5" t="s">
        <v>1</v>
      </c>
      <c r="DQ66" s="7">
        <v>1</v>
      </c>
      <c r="DR66" s="5" t="s">
        <v>2</v>
      </c>
      <c r="DS66" s="7">
        <v>12700</v>
      </c>
      <c r="DT66" s="5" t="s">
        <v>2</v>
      </c>
      <c r="DU66" s="7" t="s">
        <v>7</v>
      </c>
      <c r="DV66" s="5" t="s">
        <v>2</v>
      </c>
      <c r="DW66" s="7" t="s">
        <v>107</v>
      </c>
      <c r="DX66" s="5" t="s">
        <v>2</v>
      </c>
      <c r="DY66" s="7" t="s">
        <v>7</v>
      </c>
      <c r="DZ66" s="5" t="s">
        <v>3</v>
      </c>
      <c r="EA66" s="5" t="s">
        <v>4</v>
      </c>
      <c r="EB66" s="8">
        <v>2</v>
      </c>
      <c r="EC66" s="5" t="s">
        <v>2</v>
      </c>
      <c r="ED66" s="5" t="s">
        <v>7</v>
      </c>
      <c r="EE66" s="5" t="s">
        <v>2</v>
      </c>
      <c r="EF66" s="8" t="s">
        <v>7</v>
      </c>
      <c r="EG66" s="5" t="s">
        <v>2</v>
      </c>
      <c r="EH66" s="8" t="s">
        <v>107</v>
      </c>
      <c r="EI66" s="5" t="s">
        <v>2</v>
      </c>
      <c r="EJ66" s="8" t="s">
        <v>7</v>
      </c>
      <c r="EK66" s="5" t="s">
        <v>3</v>
      </c>
      <c r="EL66" s="5" t="s">
        <v>1</v>
      </c>
      <c r="EM66" s="7">
        <v>3</v>
      </c>
      <c r="EN66" s="5" t="s">
        <v>2</v>
      </c>
      <c r="EO66" s="5" t="s">
        <v>7</v>
      </c>
      <c r="EP66" s="5" t="s">
        <v>2</v>
      </c>
      <c r="EQ66" s="7" t="s">
        <v>7</v>
      </c>
      <c r="ER66" s="5" t="s">
        <v>2</v>
      </c>
      <c r="ES66" s="7" t="s">
        <v>107</v>
      </c>
      <c r="ET66" s="5" t="s">
        <v>2</v>
      </c>
      <c r="EU66" s="7" t="s">
        <v>7</v>
      </c>
      <c r="EV66" s="5" t="s">
        <v>3</v>
      </c>
      <c r="EW66" s="5" t="s">
        <v>4</v>
      </c>
      <c r="EX66" s="7">
        <v>4</v>
      </c>
      <c r="EY66" s="5" t="s">
        <v>2</v>
      </c>
      <c r="EZ66" s="5" t="s">
        <v>7</v>
      </c>
      <c r="FA66" s="5" t="s">
        <v>2</v>
      </c>
      <c r="FB66" s="7" t="s">
        <v>7</v>
      </c>
      <c r="FC66" s="5" t="s">
        <v>2</v>
      </c>
      <c r="FD66" s="7" t="s">
        <v>107</v>
      </c>
      <c r="FE66" s="5" t="s">
        <v>2</v>
      </c>
      <c r="FF66" s="7" t="s">
        <v>7</v>
      </c>
      <c r="FG66" s="5" t="s">
        <v>3</v>
      </c>
      <c r="FH66" s="5"/>
      <c r="FI66" s="5"/>
      <c r="FJ66" s="7"/>
      <c r="FK66" s="5"/>
      <c r="FL66" s="5"/>
      <c r="FM66" s="5"/>
      <c r="FN66" s="7"/>
      <c r="FO66" s="5"/>
      <c r="FP66" s="7"/>
      <c r="FQ66" s="5"/>
      <c r="FR66" s="7"/>
      <c r="FS66" s="5"/>
      <c r="FT66" s="6"/>
      <c r="FU66" s="5" t="s">
        <v>1</v>
      </c>
      <c r="FV66" s="9" t="s">
        <v>5</v>
      </c>
      <c r="FW66" s="5" t="s">
        <v>2</v>
      </c>
      <c r="FX66" s="8" t="s">
        <v>7</v>
      </c>
      <c r="FY66" s="5" t="s">
        <v>2</v>
      </c>
      <c r="FZ66" s="8" t="s">
        <v>7</v>
      </c>
      <c r="GA66" s="5" t="s">
        <v>2</v>
      </c>
      <c r="GB66" s="8">
        <v>12700</v>
      </c>
      <c r="GC66" s="5" t="s">
        <v>2</v>
      </c>
      <c r="GD66" s="8" t="s">
        <v>7</v>
      </c>
      <c r="GE66" s="5" t="s">
        <v>3</v>
      </c>
      <c r="GF66" s="6" t="s">
        <v>18</v>
      </c>
    </row>
    <row r="67" spans="1:188" x14ac:dyDescent="0.25">
      <c r="A67" s="5" t="s">
        <v>9</v>
      </c>
      <c r="B67" s="5">
        <v>11200</v>
      </c>
      <c r="C67" s="5" t="s">
        <v>10</v>
      </c>
      <c r="D67" s="5" t="s">
        <v>11</v>
      </c>
      <c r="E67" s="5" t="s">
        <v>20</v>
      </c>
      <c r="F67" s="5" t="s">
        <v>21</v>
      </c>
      <c r="G67" s="5" t="s">
        <v>22</v>
      </c>
      <c r="H67" s="5">
        <v>4</v>
      </c>
      <c r="I67" s="5" t="s">
        <v>12</v>
      </c>
      <c r="J67" s="5">
        <v>3</v>
      </c>
      <c r="K67" s="5" t="s">
        <v>14</v>
      </c>
      <c r="L67" s="5" t="s">
        <v>30</v>
      </c>
      <c r="M67" s="5" t="s">
        <v>16</v>
      </c>
      <c r="N67" s="5"/>
      <c r="O67" s="5" t="s">
        <v>19</v>
      </c>
      <c r="P67" s="5" t="s">
        <v>23</v>
      </c>
      <c r="Q67" s="5" t="s">
        <v>1</v>
      </c>
      <c r="R67" s="7">
        <v>1</v>
      </c>
      <c r="S67" s="5" t="s">
        <v>2</v>
      </c>
      <c r="T67" s="7">
        <v>11200</v>
      </c>
      <c r="U67" s="5" t="s">
        <v>2</v>
      </c>
      <c r="V67" s="7" t="s">
        <v>7</v>
      </c>
      <c r="W67" s="5" t="s">
        <v>2</v>
      </c>
      <c r="X67" s="7" t="s">
        <v>8</v>
      </c>
      <c r="Y67" s="5" t="s">
        <v>2</v>
      </c>
      <c r="Z67" s="7" t="s">
        <v>7</v>
      </c>
      <c r="AA67" s="5" t="s">
        <v>3</v>
      </c>
      <c r="AB67" s="5" t="s">
        <v>4</v>
      </c>
      <c r="AC67" s="8">
        <v>2</v>
      </c>
      <c r="AD67" s="5" t="s">
        <v>2</v>
      </c>
      <c r="AE67" s="5" t="s">
        <v>7</v>
      </c>
      <c r="AF67" s="5" t="s">
        <v>2</v>
      </c>
      <c r="AG67" s="8" t="s">
        <v>7</v>
      </c>
      <c r="AH67" s="5" t="s">
        <v>2</v>
      </c>
      <c r="AI67" s="8" t="s">
        <v>8</v>
      </c>
      <c r="AJ67" s="5" t="s">
        <v>2</v>
      </c>
      <c r="AK67" s="8" t="s">
        <v>7</v>
      </c>
      <c r="AL67" s="5" t="s">
        <v>3</v>
      </c>
      <c r="AM67" s="5" t="s">
        <v>1</v>
      </c>
      <c r="AN67" s="7">
        <v>3</v>
      </c>
      <c r="AO67" s="5" t="s">
        <v>2</v>
      </c>
      <c r="AP67" s="5" t="s">
        <v>7</v>
      </c>
      <c r="AQ67" s="5" t="s">
        <v>2</v>
      </c>
      <c r="AR67" s="7" t="s">
        <v>7</v>
      </c>
      <c r="AS67" s="5" t="s">
        <v>2</v>
      </c>
      <c r="AT67" s="7" t="s">
        <v>8</v>
      </c>
      <c r="AU67" s="5" t="s">
        <v>2</v>
      </c>
      <c r="AV67" s="7" t="s">
        <v>7</v>
      </c>
      <c r="AW67" s="5" t="s">
        <v>3</v>
      </c>
      <c r="AX67" s="5"/>
      <c r="AY67" s="7"/>
      <c r="AZ67" s="5"/>
      <c r="BA67" s="5"/>
      <c r="BB67" s="5"/>
      <c r="BC67" s="7"/>
      <c r="BD67" s="5"/>
      <c r="BE67" s="7"/>
      <c r="BF67" s="5"/>
      <c r="BG67" s="7"/>
      <c r="BH67" s="5"/>
      <c r="BI67" s="5"/>
      <c r="BJ67" s="5"/>
      <c r="BK67" s="7"/>
      <c r="BL67" s="5"/>
      <c r="BM67" s="5"/>
      <c r="BN67" s="5"/>
      <c r="BO67" s="7"/>
      <c r="BP67" s="5"/>
      <c r="BQ67" s="7"/>
      <c r="BR67" s="5"/>
      <c r="BS67" s="7"/>
      <c r="BT67" s="5"/>
      <c r="BU67" s="6"/>
      <c r="BV67" s="5" t="s">
        <v>4</v>
      </c>
      <c r="BW67" s="9" t="s">
        <v>5</v>
      </c>
      <c r="BX67" s="5" t="s">
        <v>2</v>
      </c>
      <c r="BY67" s="8" t="s">
        <v>7</v>
      </c>
      <c r="BZ67" s="5" t="s">
        <v>2</v>
      </c>
      <c r="CA67" s="8" t="s">
        <v>7</v>
      </c>
      <c r="CB67" s="5" t="s">
        <v>2</v>
      </c>
      <c r="CC67" s="8" t="s">
        <v>7</v>
      </c>
      <c r="CD67" s="5" t="s">
        <v>2</v>
      </c>
      <c r="CE67" s="8" t="s">
        <v>7</v>
      </c>
      <c r="CF67" s="5" t="s">
        <v>3</v>
      </c>
      <c r="CG67" s="6" t="s">
        <v>18</v>
      </c>
      <c r="CH67" s="11">
        <v>3733.33</v>
      </c>
      <c r="CI67" s="6">
        <v>11200</v>
      </c>
      <c r="CJ67" s="6"/>
      <c r="CK67" s="6"/>
      <c r="CL67" s="6"/>
      <c r="CM67" s="6"/>
      <c r="CN67" s="6">
        <v>0.04</v>
      </c>
      <c r="CO67" s="6" t="s">
        <v>34</v>
      </c>
      <c r="CP67" s="6"/>
      <c r="CQ67" s="6"/>
      <c r="CR67" s="6" t="s">
        <v>33</v>
      </c>
      <c r="CS67" s="6">
        <v>11200</v>
      </c>
      <c r="CT67" s="6" t="s">
        <v>31</v>
      </c>
      <c r="CU67" s="6">
        <v>3</v>
      </c>
      <c r="CV67" s="6" t="s">
        <v>32</v>
      </c>
      <c r="CW67" s="6">
        <v>3733.33</v>
      </c>
      <c r="CX67" s="6" t="s">
        <v>28</v>
      </c>
      <c r="CY67" s="6" t="s">
        <v>26</v>
      </c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 t="s">
        <v>36</v>
      </c>
      <c r="DN67" s="5" t="s">
        <v>19</v>
      </c>
      <c r="DO67" s="5" t="s">
        <v>23</v>
      </c>
      <c r="DP67" s="5" t="s">
        <v>1</v>
      </c>
      <c r="DQ67" s="7">
        <v>1</v>
      </c>
      <c r="DR67" s="5" t="s">
        <v>2</v>
      </c>
      <c r="DS67" s="7">
        <v>11200</v>
      </c>
      <c r="DT67" s="5" t="s">
        <v>2</v>
      </c>
      <c r="DU67" s="7" t="s">
        <v>7</v>
      </c>
      <c r="DV67" s="5" t="s">
        <v>2</v>
      </c>
      <c r="DW67" s="7" t="s">
        <v>267</v>
      </c>
      <c r="DX67" s="5" t="s">
        <v>2</v>
      </c>
      <c r="DY67" s="7" t="s">
        <v>7</v>
      </c>
      <c r="DZ67" s="5" t="s">
        <v>3</v>
      </c>
      <c r="EA67" s="5" t="s">
        <v>4</v>
      </c>
      <c r="EB67" s="8">
        <v>2</v>
      </c>
      <c r="EC67" s="5" t="s">
        <v>2</v>
      </c>
      <c r="ED67" s="5" t="s">
        <v>7</v>
      </c>
      <c r="EE67" s="5" t="s">
        <v>2</v>
      </c>
      <c r="EF67" s="8" t="s">
        <v>7</v>
      </c>
      <c r="EG67" s="5" t="s">
        <v>2</v>
      </c>
      <c r="EH67" s="8" t="s">
        <v>267</v>
      </c>
      <c r="EI67" s="5" t="s">
        <v>2</v>
      </c>
      <c r="EJ67" s="8" t="s">
        <v>7</v>
      </c>
      <c r="EK67" s="5" t="s">
        <v>3</v>
      </c>
      <c r="EL67" s="5" t="s">
        <v>1</v>
      </c>
      <c r="EM67" s="7">
        <v>3</v>
      </c>
      <c r="EN67" s="5" t="s">
        <v>2</v>
      </c>
      <c r="EO67" s="5" t="s">
        <v>7</v>
      </c>
      <c r="EP67" s="5" t="s">
        <v>2</v>
      </c>
      <c r="EQ67" s="7" t="s">
        <v>7</v>
      </c>
      <c r="ER67" s="5" t="s">
        <v>2</v>
      </c>
      <c r="ES67" s="7" t="s">
        <v>267</v>
      </c>
      <c r="ET67" s="5" t="s">
        <v>2</v>
      </c>
      <c r="EU67" s="7" t="s">
        <v>7</v>
      </c>
      <c r="EV67" s="5" t="s">
        <v>3</v>
      </c>
      <c r="EW67" s="5"/>
      <c r="EX67" s="7"/>
      <c r="EY67" s="5"/>
      <c r="EZ67" s="5"/>
      <c r="FA67" s="5"/>
      <c r="FB67" s="7"/>
      <c r="FC67" s="5"/>
      <c r="FD67" s="7"/>
      <c r="FE67" s="5"/>
      <c r="FF67" s="7"/>
      <c r="FG67" s="5"/>
      <c r="FH67" s="5"/>
      <c r="FI67" s="5"/>
      <c r="FJ67" s="7"/>
      <c r="FK67" s="5"/>
      <c r="FL67" s="5"/>
      <c r="FM67" s="5"/>
      <c r="FN67" s="7"/>
      <c r="FO67" s="5"/>
      <c r="FP67" s="7"/>
      <c r="FQ67" s="5"/>
      <c r="FR67" s="7"/>
      <c r="FS67" s="5"/>
      <c r="FT67" s="6"/>
      <c r="FU67" s="5" t="s">
        <v>4</v>
      </c>
      <c r="FV67" s="9" t="s">
        <v>5</v>
      </c>
      <c r="FW67" s="5" t="s">
        <v>2</v>
      </c>
      <c r="FX67" s="8" t="s">
        <v>7</v>
      </c>
      <c r="FY67" s="5" t="s">
        <v>2</v>
      </c>
      <c r="FZ67" s="8" t="s">
        <v>7</v>
      </c>
      <c r="GA67" s="5" t="s">
        <v>2</v>
      </c>
      <c r="GB67" s="8">
        <v>11200</v>
      </c>
      <c r="GC67" s="5" t="s">
        <v>2</v>
      </c>
      <c r="GD67" s="8" t="s">
        <v>7</v>
      </c>
      <c r="GE67" s="5" t="s">
        <v>3</v>
      </c>
      <c r="GF67" s="6" t="s">
        <v>18</v>
      </c>
    </row>
    <row r="68" spans="1:188" x14ac:dyDescent="0.25">
      <c r="A68" s="5" t="s">
        <v>9</v>
      </c>
      <c r="B68" s="5">
        <v>16600</v>
      </c>
      <c r="C68" s="5" t="s">
        <v>10</v>
      </c>
      <c r="D68" s="5" t="s">
        <v>11</v>
      </c>
      <c r="E68" s="5" t="s">
        <v>20</v>
      </c>
      <c r="F68" s="5" t="s">
        <v>21</v>
      </c>
      <c r="G68" s="5" t="s">
        <v>22</v>
      </c>
      <c r="H68" s="5">
        <v>4</v>
      </c>
      <c r="I68" s="5" t="s">
        <v>12</v>
      </c>
      <c r="J68" s="5">
        <v>5</v>
      </c>
      <c r="K68" s="5" t="s">
        <v>14</v>
      </c>
      <c r="L68" s="5" t="s">
        <v>30</v>
      </c>
      <c r="M68" s="5" t="s">
        <v>16</v>
      </c>
      <c r="N68" s="5"/>
      <c r="O68" s="5" t="s">
        <v>19</v>
      </c>
      <c r="P68" s="5" t="s">
        <v>23</v>
      </c>
      <c r="Q68" s="5" t="s">
        <v>1</v>
      </c>
      <c r="R68" s="7">
        <v>1</v>
      </c>
      <c r="S68" s="5" t="s">
        <v>2</v>
      </c>
      <c r="T68" s="7">
        <v>16600</v>
      </c>
      <c r="U68" s="5" t="s">
        <v>2</v>
      </c>
      <c r="V68" s="7" t="s">
        <v>7</v>
      </c>
      <c r="W68" s="5" t="s">
        <v>2</v>
      </c>
      <c r="X68" s="7" t="s">
        <v>8</v>
      </c>
      <c r="Y68" s="5" t="s">
        <v>2</v>
      </c>
      <c r="Z68" s="7" t="s">
        <v>7</v>
      </c>
      <c r="AA68" s="5" t="s">
        <v>3</v>
      </c>
      <c r="AB68" s="5" t="s">
        <v>4</v>
      </c>
      <c r="AC68" s="8">
        <v>2</v>
      </c>
      <c r="AD68" s="5" t="s">
        <v>2</v>
      </c>
      <c r="AE68" s="5" t="s">
        <v>7</v>
      </c>
      <c r="AF68" s="5" t="s">
        <v>2</v>
      </c>
      <c r="AG68" s="8" t="s">
        <v>7</v>
      </c>
      <c r="AH68" s="5" t="s">
        <v>2</v>
      </c>
      <c r="AI68" s="8" t="s">
        <v>8</v>
      </c>
      <c r="AJ68" s="5" t="s">
        <v>2</v>
      </c>
      <c r="AK68" s="8" t="s">
        <v>7</v>
      </c>
      <c r="AL68" s="5" t="s">
        <v>3</v>
      </c>
      <c r="AM68" s="5" t="s">
        <v>1</v>
      </c>
      <c r="AN68" s="7">
        <v>3</v>
      </c>
      <c r="AO68" s="5" t="s">
        <v>2</v>
      </c>
      <c r="AP68" s="5" t="s">
        <v>7</v>
      </c>
      <c r="AQ68" s="5" t="s">
        <v>2</v>
      </c>
      <c r="AR68" s="7" t="s">
        <v>7</v>
      </c>
      <c r="AS68" s="5" t="s">
        <v>2</v>
      </c>
      <c r="AT68" s="7" t="s">
        <v>8</v>
      </c>
      <c r="AU68" s="5" t="s">
        <v>2</v>
      </c>
      <c r="AV68" s="7" t="s">
        <v>7</v>
      </c>
      <c r="AW68" s="5" t="s">
        <v>3</v>
      </c>
      <c r="AX68" s="5" t="s">
        <v>4</v>
      </c>
      <c r="AY68" s="7">
        <v>4</v>
      </c>
      <c r="AZ68" s="5" t="s">
        <v>2</v>
      </c>
      <c r="BA68" s="5" t="s">
        <v>7</v>
      </c>
      <c r="BB68" s="5" t="s">
        <v>2</v>
      </c>
      <c r="BC68" s="7" t="s">
        <v>7</v>
      </c>
      <c r="BD68" s="5" t="s">
        <v>2</v>
      </c>
      <c r="BE68" s="7" t="s">
        <v>8</v>
      </c>
      <c r="BF68" s="5" t="s">
        <v>2</v>
      </c>
      <c r="BG68" s="7" t="s">
        <v>7</v>
      </c>
      <c r="BH68" s="5" t="s">
        <v>3</v>
      </c>
      <c r="BI68" s="5"/>
      <c r="BJ68" s="5" t="s">
        <v>1</v>
      </c>
      <c r="BK68" s="7">
        <v>5</v>
      </c>
      <c r="BL68" s="5" t="s">
        <v>2</v>
      </c>
      <c r="BM68" s="5" t="s">
        <v>7</v>
      </c>
      <c r="BN68" s="5" t="s">
        <v>2</v>
      </c>
      <c r="BO68" s="7" t="s">
        <v>7</v>
      </c>
      <c r="BP68" s="5" t="s">
        <v>2</v>
      </c>
      <c r="BQ68" s="7" t="s">
        <v>8</v>
      </c>
      <c r="BR68" s="5" t="s">
        <v>2</v>
      </c>
      <c r="BS68" s="7" t="s">
        <v>7</v>
      </c>
      <c r="BT68" s="5" t="s">
        <v>3</v>
      </c>
      <c r="BU68" s="6"/>
      <c r="BV68" s="5" t="s">
        <v>4</v>
      </c>
      <c r="BW68" s="9" t="s">
        <v>5</v>
      </c>
      <c r="BX68" s="5" t="s">
        <v>2</v>
      </c>
      <c r="BY68" s="8" t="s">
        <v>7</v>
      </c>
      <c r="BZ68" s="5" t="s">
        <v>2</v>
      </c>
      <c r="CA68" s="8" t="s">
        <v>7</v>
      </c>
      <c r="CB68" s="5" t="s">
        <v>2</v>
      </c>
      <c r="CC68" s="8" t="s">
        <v>7</v>
      </c>
      <c r="CD68" s="5" t="s">
        <v>2</v>
      </c>
      <c r="CE68" s="8" t="s">
        <v>7</v>
      </c>
      <c r="CF68" s="5" t="s">
        <v>3</v>
      </c>
      <c r="CG68" s="6" t="s">
        <v>18</v>
      </c>
      <c r="CH68" s="11">
        <v>3320</v>
      </c>
      <c r="CI68" s="6">
        <v>16600</v>
      </c>
      <c r="CJ68" s="6"/>
      <c r="CK68" s="6"/>
      <c r="CL68" s="6"/>
      <c r="CM68" s="6"/>
      <c r="CN68" s="6">
        <v>0.04</v>
      </c>
      <c r="CO68" s="6" t="s">
        <v>34</v>
      </c>
      <c r="CP68" s="6"/>
      <c r="CQ68" s="6"/>
      <c r="CR68" s="6" t="s">
        <v>33</v>
      </c>
      <c r="CS68" s="6">
        <v>16600</v>
      </c>
      <c r="CT68" s="6" t="s">
        <v>31</v>
      </c>
      <c r="CU68" s="6">
        <v>5</v>
      </c>
      <c r="CV68" s="6" t="s">
        <v>32</v>
      </c>
      <c r="CW68" s="6">
        <v>3320</v>
      </c>
      <c r="CX68" s="6" t="s">
        <v>28</v>
      </c>
      <c r="CY68" s="6" t="s">
        <v>26</v>
      </c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 t="s">
        <v>36</v>
      </c>
      <c r="DN68" s="5" t="s">
        <v>19</v>
      </c>
      <c r="DO68" s="5" t="s">
        <v>23</v>
      </c>
      <c r="DP68" s="5" t="s">
        <v>1</v>
      </c>
      <c r="DQ68" s="7">
        <v>1</v>
      </c>
      <c r="DR68" s="5" t="s">
        <v>2</v>
      </c>
      <c r="DS68" s="7">
        <v>16600</v>
      </c>
      <c r="DT68" s="5" t="s">
        <v>2</v>
      </c>
      <c r="DU68" s="7" t="s">
        <v>7</v>
      </c>
      <c r="DV68" s="5" t="s">
        <v>2</v>
      </c>
      <c r="DW68" s="7" t="s">
        <v>272</v>
      </c>
      <c r="DX68" s="5" t="s">
        <v>2</v>
      </c>
      <c r="DY68" s="7" t="s">
        <v>7</v>
      </c>
      <c r="DZ68" s="5" t="s">
        <v>3</v>
      </c>
      <c r="EA68" s="5" t="s">
        <v>4</v>
      </c>
      <c r="EB68" s="8">
        <v>2</v>
      </c>
      <c r="EC68" s="5" t="s">
        <v>2</v>
      </c>
      <c r="ED68" s="5" t="s">
        <v>7</v>
      </c>
      <c r="EE68" s="5" t="s">
        <v>2</v>
      </c>
      <c r="EF68" s="8" t="s">
        <v>7</v>
      </c>
      <c r="EG68" s="5" t="s">
        <v>2</v>
      </c>
      <c r="EH68" s="8" t="s">
        <v>272</v>
      </c>
      <c r="EI68" s="5" t="s">
        <v>2</v>
      </c>
      <c r="EJ68" s="8" t="s">
        <v>7</v>
      </c>
      <c r="EK68" s="5" t="s">
        <v>3</v>
      </c>
      <c r="EL68" s="5" t="s">
        <v>1</v>
      </c>
      <c r="EM68" s="7">
        <v>3</v>
      </c>
      <c r="EN68" s="5" t="s">
        <v>2</v>
      </c>
      <c r="EO68" s="5" t="s">
        <v>7</v>
      </c>
      <c r="EP68" s="5" t="s">
        <v>2</v>
      </c>
      <c r="EQ68" s="7" t="s">
        <v>7</v>
      </c>
      <c r="ER68" s="5" t="s">
        <v>2</v>
      </c>
      <c r="ES68" s="7" t="s">
        <v>272</v>
      </c>
      <c r="ET68" s="5" t="s">
        <v>2</v>
      </c>
      <c r="EU68" s="7" t="s">
        <v>7</v>
      </c>
      <c r="EV68" s="5" t="s">
        <v>3</v>
      </c>
      <c r="EW68" s="5" t="s">
        <v>4</v>
      </c>
      <c r="EX68" s="7">
        <v>4</v>
      </c>
      <c r="EY68" s="5" t="s">
        <v>2</v>
      </c>
      <c r="EZ68" s="5" t="s">
        <v>7</v>
      </c>
      <c r="FA68" s="5" t="s">
        <v>2</v>
      </c>
      <c r="FB68" s="7" t="s">
        <v>7</v>
      </c>
      <c r="FC68" s="5" t="s">
        <v>2</v>
      </c>
      <c r="FD68" s="7" t="s">
        <v>272</v>
      </c>
      <c r="FE68" s="5" t="s">
        <v>2</v>
      </c>
      <c r="FF68" s="7" t="s">
        <v>7</v>
      </c>
      <c r="FG68" s="5" t="s">
        <v>3</v>
      </c>
      <c r="FH68" s="5"/>
      <c r="FI68" s="5" t="s">
        <v>1</v>
      </c>
      <c r="FJ68" s="7">
        <v>5</v>
      </c>
      <c r="FK68" s="5" t="s">
        <v>2</v>
      </c>
      <c r="FL68" s="5" t="s">
        <v>7</v>
      </c>
      <c r="FM68" s="5" t="s">
        <v>2</v>
      </c>
      <c r="FN68" s="7" t="s">
        <v>7</v>
      </c>
      <c r="FO68" s="5" t="s">
        <v>2</v>
      </c>
      <c r="FP68" s="7" t="s">
        <v>272</v>
      </c>
      <c r="FQ68" s="5" t="s">
        <v>2</v>
      </c>
      <c r="FR68" s="7" t="s">
        <v>7</v>
      </c>
      <c r="FS68" s="5" t="s">
        <v>3</v>
      </c>
      <c r="FT68" s="6"/>
      <c r="FU68" s="5" t="s">
        <v>4</v>
      </c>
      <c r="FV68" s="9" t="s">
        <v>5</v>
      </c>
      <c r="FW68" s="5" t="s">
        <v>2</v>
      </c>
      <c r="FX68" s="8" t="s">
        <v>7</v>
      </c>
      <c r="FY68" s="5" t="s">
        <v>2</v>
      </c>
      <c r="FZ68" s="8" t="s">
        <v>7</v>
      </c>
      <c r="GA68" s="5" t="s">
        <v>2</v>
      </c>
      <c r="GB68" s="8">
        <v>16600</v>
      </c>
      <c r="GC68" s="5" t="s">
        <v>2</v>
      </c>
      <c r="GD68" s="8" t="s">
        <v>7</v>
      </c>
      <c r="GE68" s="5" t="s">
        <v>3</v>
      </c>
      <c r="GF68" s="6" t="s">
        <v>18</v>
      </c>
    </row>
    <row r="69" spans="1:188" x14ac:dyDescent="0.25">
      <c r="A69" s="5" t="s">
        <v>9</v>
      </c>
      <c r="B69" s="5">
        <v>8600</v>
      </c>
      <c r="C69" s="5" t="s">
        <v>10</v>
      </c>
      <c r="D69" s="5" t="s">
        <v>11</v>
      </c>
      <c r="E69" s="5" t="s">
        <v>20</v>
      </c>
      <c r="F69" s="5" t="s">
        <v>21</v>
      </c>
      <c r="G69" s="5" t="s">
        <v>22</v>
      </c>
      <c r="H69" s="5">
        <v>8</v>
      </c>
      <c r="I69" s="5" t="s">
        <v>12</v>
      </c>
      <c r="J69" s="5">
        <v>4</v>
      </c>
      <c r="K69" s="5" t="s">
        <v>14</v>
      </c>
      <c r="L69" s="5" t="s">
        <v>30</v>
      </c>
      <c r="M69" s="5" t="s">
        <v>16</v>
      </c>
      <c r="N69" s="5"/>
      <c r="O69" s="5" t="s">
        <v>19</v>
      </c>
      <c r="P69" s="5" t="s">
        <v>23</v>
      </c>
      <c r="Q69" s="5" t="s">
        <v>1</v>
      </c>
      <c r="R69" s="7">
        <v>1</v>
      </c>
      <c r="S69" s="5" t="s">
        <v>2</v>
      </c>
      <c r="T69" s="7">
        <v>8600</v>
      </c>
      <c r="U69" s="5" t="s">
        <v>2</v>
      </c>
      <c r="V69" s="7" t="s">
        <v>7</v>
      </c>
      <c r="W69" s="5" t="s">
        <v>2</v>
      </c>
      <c r="X69" s="7" t="s">
        <v>8</v>
      </c>
      <c r="Y69" s="5" t="s">
        <v>2</v>
      </c>
      <c r="Z69" s="7" t="s">
        <v>7</v>
      </c>
      <c r="AA69" s="5" t="s">
        <v>3</v>
      </c>
      <c r="AB69" s="5" t="s">
        <v>4</v>
      </c>
      <c r="AC69" s="8">
        <v>2</v>
      </c>
      <c r="AD69" s="5" t="s">
        <v>2</v>
      </c>
      <c r="AE69" s="5" t="s">
        <v>7</v>
      </c>
      <c r="AF69" s="5" t="s">
        <v>2</v>
      </c>
      <c r="AG69" s="8" t="s">
        <v>7</v>
      </c>
      <c r="AH69" s="5" t="s">
        <v>2</v>
      </c>
      <c r="AI69" s="8" t="s">
        <v>8</v>
      </c>
      <c r="AJ69" s="5" t="s">
        <v>2</v>
      </c>
      <c r="AK69" s="8" t="s">
        <v>7</v>
      </c>
      <c r="AL69" s="5" t="s">
        <v>3</v>
      </c>
      <c r="AM69" s="5" t="s">
        <v>1</v>
      </c>
      <c r="AN69" s="7">
        <v>3</v>
      </c>
      <c r="AO69" s="5" t="s">
        <v>2</v>
      </c>
      <c r="AP69" s="5" t="s">
        <v>7</v>
      </c>
      <c r="AQ69" s="5" t="s">
        <v>2</v>
      </c>
      <c r="AR69" s="7" t="s">
        <v>7</v>
      </c>
      <c r="AS69" s="5" t="s">
        <v>2</v>
      </c>
      <c r="AT69" s="7" t="s">
        <v>8</v>
      </c>
      <c r="AU69" s="5" t="s">
        <v>2</v>
      </c>
      <c r="AV69" s="7" t="s">
        <v>7</v>
      </c>
      <c r="AW69" s="5" t="s">
        <v>3</v>
      </c>
      <c r="AX69" s="5" t="s">
        <v>4</v>
      </c>
      <c r="AY69" s="7">
        <v>4</v>
      </c>
      <c r="AZ69" s="5" t="s">
        <v>2</v>
      </c>
      <c r="BA69" s="5" t="s">
        <v>7</v>
      </c>
      <c r="BB69" s="5" t="s">
        <v>2</v>
      </c>
      <c r="BC69" s="7" t="s">
        <v>7</v>
      </c>
      <c r="BD69" s="5" t="s">
        <v>2</v>
      </c>
      <c r="BE69" s="7" t="s">
        <v>8</v>
      </c>
      <c r="BF69" s="5" t="s">
        <v>2</v>
      </c>
      <c r="BG69" s="7" t="s">
        <v>7</v>
      </c>
      <c r="BH69" s="5" t="s">
        <v>3</v>
      </c>
      <c r="BI69" s="5"/>
      <c r="BJ69" s="5"/>
      <c r="BK69" s="7"/>
      <c r="BL69" s="5"/>
      <c r="BM69" s="5"/>
      <c r="BN69" s="5"/>
      <c r="BO69" s="7"/>
      <c r="BP69" s="5"/>
      <c r="BQ69" s="7"/>
      <c r="BR69" s="5"/>
      <c r="BS69" s="7"/>
      <c r="BT69" s="5"/>
      <c r="BU69" s="6"/>
      <c r="BV69" s="5" t="s">
        <v>1</v>
      </c>
      <c r="BW69" s="9" t="s">
        <v>5</v>
      </c>
      <c r="BX69" s="5" t="s">
        <v>2</v>
      </c>
      <c r="BY69" s="8" t="s">
        <v>7</v>
      </c>
      <c r="BZ69" s="5" t="s">
        <v>2</v>
      </c>
      <c r="CA69" s="8" t="s">
        <v>7</v>
      </c>
      <c r="CB69" s="5" t="s">
        <v>2</v>
      </c>
      <c r="CC69" s="8" t="s">
        <v>7</v>
      </c>
      <c r="CD69" s="5" t="s">
        <v>2</v>
      </c>
      <c r="CE69" s="8" t="s">
        <v>7</v>
      </c>
      <c r="CF69" s="5" t="s">
        <v>3</v>
      </c>
      <c r="CG69" s="6" t="s">
        <v>18</v>
      </c>
      <c r="CH69" s="11">
        <v>2150</v>
      </c>
      <c r="CI69" s="6">
        <v>8600</v>
      </c>
      <c r="CJ69" s="6"/>
      <c r="CK69" s="6"/>
      <c r="CL69" s="6"/>
      <c r="CM69" s="6"/>
      <c r="CN69" s="6">
        <v>0.08</v>
      </c>
      <c r="CO69" s="6" t="s">
        <v>34</v>
      </c>
      <c r="CP69" s="6"/>
      <c r="CQ69" s="6"/>
      <c r="CR69" s="6" t="s">
        <v>33</v>
      </c>
      <c r="CS69" s="6">
        <v>8600</v>
      </c>
      <c r="CT69" s="6" t="s">
        <v>31</v>
      </c>
      <c r="CU69" s="6">
        <v>4</v>
      </c>
      <c r="CV69" s="6" t="s">
        <v>32</v>
      </c>
      <c r="CW69" s="6">
        <v>2150</v>
      </c>
      <c r="CX69" s="6" t="s">
        <v>28</v>
      </c>
      <c r="CY69" s="6" t="s">
        <v>26</v>
      </c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 t="s">
        <v>36</v>
      </c>
      <c r="DN69" s="5" t="s">
        <v>19</v>
      </c>
      <c r="DO69" s="5" t="s">
        <v>23</v>
      </c>
      <c r="DP69" s="5" t="s">
        <v>1</v>
      </c>
      <c r="DQ69" s="7">
        <v>1</v>
      </c>
      <c r="DR69" s="5" t="s">
        <v>2</v>
      </c>
      <c r="DS69" s="7">
        <v>8600</v>
      </c>
      <c r="DT69" s="5" t="s">
        <v>2</v>
      </c>
      <c r="DU69" s="7" t="s">
        <v>7</v>
      </c>
      <c r="DV69" s="5" t="s">
        <v>2</v>
      </c>
      <c r="DW69" s="7" t="s">
        <v>167</v>
      </c>
      <c r="DX69" s="5" t="s">
        <v>2</v>
      </c>
      <c r="DY69" s="7" t="s">
        <v>7</v>
      </c>
      <c r="DZ69" s="5" t="s">
        <v>3</v>
      </c>
      <c r="EA69" s="5" t="s">
        <v>4</v>
      </c>
      <c r="EB69" s="8">
        <v>2</v>
      </c>
      <c r="EC69" s="5" t="s">
        <v>2</v>
      </c>
      <c r="ED69" s="5" t="s">
        <v>7</v>
      </c>
      <c r="EE69" s="5" t="s">
        <v>2</v>
      </c>
      <c r="EF69" s="8" t="s">
        <v>7</v>
      </c>
      <c r="EG69" s="5" t="s">
        <v>2</v>
      </c>
      <c r="EH69" s="8" t="s">
        <v>167</v>
      </c>
      <c r="EI69" s="5" t="s">
        <v>2</v>
      </c>
      <c r="EJ69" s="8" t="s">
        <v>7</v>
      </c>
      <c r="EK69" s="5" t="s">
        <v>3</v>
      </c>
      <c r="EL69" s="5" t="s">
        <v>1</v>
      </c>
      <c r="EM69" s="7">
        <v>3</v>
      </c>
      <c r="EN69" s="5" t="s">
        <v>2</v>
      </c>
      <c r="EO69" s="5" t="s">
        <v>7</v>
      </c>
      <c r="EP69" s="5" t="s">
        <v>2</v>
      </c>
      <c r="EQ69" s="7" t="s">
        <v>7</v>
      </c>
      <c r="ER69" s="5" t="s">
        <v>2</v>
      </c>
      <c r="ES69" s="7" t="s">
        <v>167</v>
      </c>
      <c r="ET69" s="5" t="s">
        <v>2</v>
      </c>
      <c r="EU69" s="7" t="s">
        <v>7</v>
      </c>
      <c r="EV69" s="5" t="s">
        <v>3</v>
      </c>
      <c r="EW69" s="5" t="s">
        <v>4</v>
      </c>
      <c r="EX69" s="7">
        <v>4</v>
      </c>
      <c r="EY69" s="5" t="s">
        <v>2</v>
      </c>
      <c r="EZ69" s="5" t="s">
        <v>7</v>
      </c>
      <c r="FA69" s="5" t="s">
        <v>2</v>
      </c>
      <c r="FB69" s="7" t="s">
        <v>7</v>
      </c>
      <c r="FC69" s="5" t="s">
        <v>2</v>
      </c>
      <c r="FD69" s="7" t="s">
        <v>167</v>
      </c>
      <c r="FE69" s="5" t="s">
        <v>2</v>
      </c>
      <c r="FF69" s="7" t="s">
        <v>7</v>
      </c>
      <c r="FG69" s="5" t="s">
        <v>3</v>
      </c>
      <c r="FH69" s="5"/>
      <c r="FI69" s="5"/>
      <c r="FJ69" s="7"/>
      <c r="FK69" s="5"/>
      <c r="FL69" s="5"/>
      <c r="FM69" s="5"/>
      <c r="FN69" s="7"/>
      <c r="FO69" s="5"/>
      <c r="FP69" s="7"/>
      <c r="FQ69" s="5"/>
      <c r="FR69" s="7"/>
      <c r="FS69" s="5"/>
      <c r="FT69" s="6"/>
      <c r="FU69" s="5" t="s">
        <v>1</v>
      </c>
      <c r="FV69" s="9" t="s">
        <v>5</v>
      </c>
      <c r="FW69" s="5" t="s">
        <v>2</v>
      </c>
      <c r="FX69" s="8" t="s">
        <v>7</v>
      </c>
      <c r="FY69" s="5" t="s">
        <v>2</v>
      </c>
      <c r="FZ69" s="8" t="s">
        <v>7</v>
      </c>
      <c r="GA69" s="5" t="s">
        <v>2</v>
      </c>
      <c r="GB69" s="8">
        <v>8600</v>
      </c>
      <c r="GC69" s="5" t="s">
        <v>2</v>
      </c>
      <c r="GD69" s="8" t="s">
        <v>7</v>
      </c>
      <c r="GE69" s="5" t="s">
        <v>3</v>
      </c>
      <c r="GF69" s="6" t="s">
        <v>18</v>
      </c>
    </row>
    <row r="70" spans="1:188" x14ac:dyDescent="0.25">
      <c r="A70" s="5" t="s">
        <v>9</v>
      </c>
      <c r="B70" s="5">
        <v>18200</v>
      </c>
      <c r="C70" s="5" t="s">
        <v>10</v>
      </c>
      <c r="D70" s="5" t="s">
        <v>11</v>
      </c>
      <c r="E70" s="5" t="s">
        <v>20</v>
      </c>
      <c r="F70" s="5" t="s">
        <v>21</v>
      </c>
      <c r="G70" s="5" t="s">
        <v>22</v>
      </c>
      <c r="H70" s="5">
        <v>7</v>
      </c>
      <c r="I70" s="5" t="s">
        <v>12</v>
      </c>
      <c r="J70" s="5">
        <v>3</v>
      </c>
      <c r="K70" s="5" t="s">
        <v>14</v>
      </c>
      <c r="L70" s="5" t="s">
        <v>30</v>
      </c>
      <c r="M70" s="5" t="s">
        <v>16</v>
      </c>
      <c r="N70" s="5"/>
      <c r="O70" s="5" t="s">
        <v>19</v>
      </c>
      <c r="P70" s="5" t="s">
        <v>23</v>
      </c>
      <c r="Q70" s="5" t="s">
        <v>1</v>
      </c>
      <c r="R70" s="7">
        <v>1</v>
      </c>
      <c r="S70" s="5" t="s">
        <v>2</v>
      </c>
      <c r="T70" s="7">
        <v>18200</v>
      </c>
      <c r="U70" s="5" t="s">
        <v>2</v>
      </c>
      <c r="V70" s="7" t="s">
        <v>7</v>
      </c>
      <c r="W70" s="5" t="s">
        <v>2</v>
      </c>
      <c r="X70" s="7" t="s">
        <v>8</v>
      </c>
      <c r="Y70" s="5" t="s">
        <v>2</v>
      </c>
      <c r="Z70" s="7" t="s">
        <v>7</v>
      </c>
      <c r="AA70" s="5" t="s">
        <v>3</v>
      </c>
      <c r="AB70" s="5" t="s">
        <v>4</v>
      </c>
      <c r="AC70" s="8">
        <v>2</v>
      </c>
      <c r="AD70" s="5" t="s">
        <v>2</v>
      </c>
      <c r="AE70" s="5" t="s">
        <v>7</v>
      </c>
      <c r="AF70" s="5" t="s">
        <v>2</v>
      </c>
      <c r="AG70" s="8" t="s">
        <v>7</v>
      </c>
      <c r="AH70" s="5" t="s">
        <v>2</v>
      </c>
      <c r="AI70" s="8" t="s">
        <v>8</v>
      </c>
      <c r="AJ70" s="5" t="s">
        <v>2</v>
      </c>
      <c r="AK70" s="8" t="s">
        <v>7</v>
      </c>
      <c r="AL70" s="5" t="s">
        <v>3</v>
      </c>
      <c r="AM70" s="5" t="s">
        <v>1</v>
      </c>
      <c r="AN70" s="7">
        <v>3</v>
      </c>
      <c r="AO70" s="5" t="s">
        <v>2</v>
      </c>
      <c r="AP70" s="5" t="s">
        <v>7</v>
      </c>
      <c r="AQ70" s="5" t="s">
        <v>2</v>
      </c>
      <c r="AR70" s="7" t="s">
        <v>7</v>
      </c>
      <c r="AS70" s="5" t="s">
        <v>2</v>
      </c>
      <c r="AT70" s="7" t="s">
        <v>8</v>
      </c>
      <c r="AU70" s="5" t="s">
        <v>2</v>
      </c>
      <c r="AV70" s="7" t="s">
        <v>7</v>
      </c>
      <c r="AW70" s="5" t="s">
        <v>3</v>
      </c>
      <c r="AX70" s="5"/>
      <c r="AY70" s="7"/>
      <c r="AZ70" s="5"/>
      <c r="BA70" s="5"/>
      <c r="BB70" s="5"/>
      <c r="BC70" s="7"/>
      <c r="BD70" s="5"/>
      <c r="BE70" s="7"/>
      <c r="BF70" s="5"/>
      <c r="BG70" s="7"/>
      <c r="BH70" s="5"/>
      <c r="BI70" s="5"/>
      <c r="BJ70" s="5"/>
      <c r="BK70" s="7"/>
      <c r="BL70" s="5"/>
      <c r="BM70" s="5"/>
      <c r="BN70" s="5"/>
      <c r="BO70" s="7"/>
      <c r="BP70" s="5"/>
      <c r="BQ70" s="7"/>
      <c r="BR70" s="5"/>
      <c r="BS70" s="7"/>
      <c r="BT70" s="5"/>
      <c r="BU70" s="6"/>
      <c r="BV70" s="5" t="s">
        <v>4</v>
      </c>
      <c r="BW70" s="9" t="s">
        <v>5</v>
      </c>
      <c r="BX70" s="5" t="s">
        <v>2</v>
      </c>
      <c r="BY70" s="8" t="s">
        <v>7</v>
      </c>
      <c r="BZ70" s="5" t="s">
        <v>2</v>
      </c>
      <c r="CA70" s="8" t="s">
        <v>7</v>
      </c>
      <c r="CB70" s="5" t="s">
        <v>2</v>
      </c>
      <c r="CC70" s="8" t="s">
        <v>7</v>
      </c>
      <c r="CD70" s="5" t="s">
        <v>2</v>
      </c>
      <c r="CE70" s="8" t="s">
        <v>7</v>
      </c>
      <c r="CF70" s="5" t="s">
        <v>3</v>
      </c>
      <c r="CG70" s="6" t="s">
        <v>18</v>
      </c>
      <c r="CH70" s="11">
        <v>6066.67</v>
      </c>
      <c r="CI70" s="6">
        <v>18200</v>
      </c>
      <c r="CJ70" s="6"/>
      <c r="CK70" s="6"/>
      <c r="CL70" s="6"/>
      <c r="CM70" s="6"/>
      <c r="CN70" s="6">
        <v>7.0000000000000007E-2</v>
      </c>
      <c r="CO70" s="6" t="s">
        <v>34</v>
      </c>
      <c r="CP70" s="6"/>
      <c r="CQ70" s="6"/>
      <c r="CR70" s="6" t="s">
        <v>33</v>
      </c>
      <c r="CS70" s="6">
        <v>18200</v>
      </c>
      <c r="CT70" s="6" t="s">
        <v>31</v>
      </c>
      <c r="CU70" s="6">
        <v>3</v>
      </c>
      <c r="CV70" s="6" t="s">
        <v>32</v>
      </c>
      <c r="CW70" s="6">
        <v>6066.67</v>
      </c>
      <c r="CX70" s="6" t="s">
        <v>28</v>
      </c>
      <c r="CY70" s="6" t="s">
        <v>26</v>
      </c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 t="s">
        <v>36</v>
      </c>
      <c r="DN70" s="5" t="s">
        <v>19</v>
      </c>
      <c r="DO70" s="5" t="s">
        <v>23</v>
      </c>
      <c r="DP70" s="5" t="s">
        <v>1</v>
      </c>
      <c r="DQ70" s="7">
        <v>1</v>
      </c>
      <c r="DR70" s="5" t="s">
        <v>2</v>
      </c>
      <c r="DS70" s="7">
        <v>18200</v>
      </c>
      <c r="DT70" s="5" t="s">
        <v>2</v>
      </c>
      <c r="DU70" s="7" t="s">
        <v>7</v>
      </c>
      <c r="DV70" s="5" t="s">
        <v>2</v>
      </c>
      <c r="DW70" s="7" t="s">
        <v>294</v>
      </c>
      <c r="DX70" s="5" t="s">
        <v>2</v>
      </c>
      <c r="DY70" s="7" t="s">
        <v>7</v>
      </c>
      <c r="DZ70" s="5" t="s">
        <v>3</v>
      </c>
      <c r="EA70" s="5" t="s">
        <v>4</v>
      </c>
      <c r="EB70" s="8">
        <v>2</v>
      </c>
      <c r="EC70" s="5" t="s">
        <v>2</v>
      </c>
      <c r="ED70" s="5" t="s">
        <v>7</v>
      </c>
      <c r="EE70" s="5" t="s">
        <v>2</v>
      </c>
      <c r="EF70" s="8" t="s">
        <v>7</v>
      </c>
      <c r="EG70" s="5" t="s">
        <v>2</v>
      </c>
      <c r="EH70" s="8" t="s">
        <v>294</v>
      </c>
      <c r="EI70" s="5" t="s">
        <v>2</v>
      </c>
      <c r="EJ70" s="8" t="s">
        <v>7</v>
      </c>
      <c r="EK70" s="5" t="s">
        <v>3</v>
      </c>
      <c r="EL70" s="5" t="s">
        <v>1</v>
      </c>
      <c r="EM70" s="7">
        <v>3</v>
      </c>
      <c r="EN70" s="5" t="s">
        <v>2</v>
      </c>
      <c r="EO70" s="5" t="s">
        <v>7</v>
      </c>
      <c r="EP70" s="5" t="s">
        <v>2</v>
      </c>
      <c r="EQ70" s="7" t="s">
        <v>7</v>
      </c>
      <c r="ER70" s="5" t="s">
        <v>2</v>
      </c>
      <c r="ES70" s="7" t="s">
        <v>294</v>
      </c>
      <c r="ET70" s="5" t="s">
        <v>2</v>
      </c>
      <c r="EU70" s="7" t="s">
        <v>7</v>
      </c>
      <c r="EV70" s="5" t="s">
        <v>3</v>
      </c>
      <c r="EW70" s="5"/>
      <c r="EX70" s="7"/>
      <c r="EY70" s="5"/>
      <c r="EZ70" s="5"/>
      <c r="FA70" s="5"/>
      <c r="FB70" s="7"/>
      <c r="FC70" s="5"/>
      <c r="FD70" s="7"/>
      <c r="FE70" s="5"/>
      <c r="FF70" s="7"/>
      <c r="FG70" s="5"/>
      <c r="FH70" s="5"/>
      <c r="FI70" s="5"/>
      <c r="FJ70" s="7"/>
      <c r="FK70" s="5"/>
      <c r="FL70" s="5"/>
      <c r="FM70" s="5"/>
      <c r="FN70" s="7"/>
      <c r="FO70" s="5"/>
      <c r="FP70" s="7"/>
      <c r="FQ70" s="5"/>
      <c r="FR70" s="7"/>
      <c r="FS70" s="5"/>
      <c r="FT70" s="6"/>
      <c r="FU70" s="5" t="s">
        <v>4</v>
      </c>
      <c r="FV70" s="9" t="s">
        <v>5</v>
      </c>
      <c r="FW70" s="5" t="s">
        <v>2</v>
      </c>
      <c r="FX70" s="8" t="s">
        <v>7</v>
      </c>
      <c r="FY70" s="5" t="s">
        <v>2</v>
      </c>
      <c r="FZ70" s="8" t="s">
        <v>7</v>
      </c>
      <c r="GA70" s="5" t="s">
        <v>2</v>
      </c>
      <c r="GB70" s="8">
        <v>18200</v>
      </c>
      <c r="GC70" s="5" t="s">
        <v>2</v>
      </c>
      <c r="GD70" s="8" t="s">
        <v>7</v>
      </c>
      <c r="GE70" s="5" t="s">
        <v>3</v>
      </c>
      <c r="GF70" s="6" t="s">
        <v>18</v>
      </c>
    </row>
    <row r="71" spans="1:188" x14ac:dyDescent="0.25">
      <c r="A71" s="5" t="s">
        <v>9</v>
      </c>
      <c r="B71" s="5">
        <v>7200</v>
      </c>
      <c r="C71" s="5" t="s">
        <v>10</v>
      </c>
      <c r="D71" s="5" t="s">
        <v>11</v>
      </c>
      <c r="E71" s="5" t="s">
        <v>20</v>
      </c>
      <c r="F71" s="5" t="s">
        <v>21</v>
      </c>
      <c r="G71" s="5" t="s">
        <v>22</v>
      </c>
      <c r="H71" s="5">
        <v>3</v>
      </c>
      <c r="I71" s="5" t="s">
        <v>12</v>
      </c>
      <c r="J71" s="5">
        <v>5</v>
      </c>
      <c r="K71" s="5" t="s">
        <v>14</v>
      </c>
      <c r="L71" s="5" t="s">
        <v>30</v>
      </c>
      <c r="M71" s="5" t="s">
        <v>16</v>
      </c>
      <c r="N71" s="5"/>
      <c r="O71" s="5" t="s">
        <v>19</v>
      </c>
      <c r="P71" s="5" t="s">
        <v>23</v>
      </c>
      <c r="Q71" s="5" t="s">
        <v>1</v>
      </c>
      <c r="R71" s="7">
        <v>1</v>
      </c>
      <c r="S71" s="5" t="s">
        <v>2</v>
      </c>
      <c r="T71" s="7">
        <v>7200</v>
      </c>
      <c r="U71" s="5" t="s">
        <v>2</v>
      </c>
      <c r="V71" s="7" t="s">
        <v>7</v>
      </c>
      <c r="W71" s="5" t="s">
        <v>2</v>
      </c>
      <c r="X71" s="7" t="s">
        <v>8</v>
      </c>
      <c r="Y71" s="5" t="s">
        <v>2</v>
      </c>
      <c r="Z71" s="7" t="s">
        <v>7</v>
      </c>
      <c r="AA71" s="5" t="s">
        <v>3</v>
      </c>
      <c r="AB71" s="5" t="s">
        <v>4</v>
      </c>
      <c r="AC71" s="8">
        <v>2</v>
      </c>
      <c r="AD71" s="5" t="s">
        <v>2</v>
      </c>
      <c r="AE71" s="5" t="s">
        <v>7</v>
      </c>
      <c r="AF71" s="5" t="s">
        <v>2</v>
      </c>
      <c r="AG71" s="8" t="s">
        <v>7</v>
      </c>
      <c r="AH71" s="5" t="s">
        <v>2</v>
      </c>
      <c r="AI71" s="8" t="s">
        <v>8</v>
      </c>
      <c r="AJ71" s="5" t="s">
        <v>2</v>
      </c>
      <c r="AK71" s="8" t="s">
        <v>7</v>
      </c>
      <c r="AL71" s="5" t="s">
        <v>3</v>
      </c>
      <c r="AM71" s="5" t="s">
        <v>1</v>
      </c>
      <c r="AN71" s="7">
        <v>3</v>
      </c>
      <c r="AO71" s="5" t="s">
        <v>2</v>
      </c>
      <c r="AP71" s="5" t="s">
        <v>7</v>
      </c>
      <c r="AQ71" s="5" t="s">
        <v>2</v>
      </c>
      <c r="AR71" s="7" t="s">
        <v>7</v>
      </c>
      <c r="AS71" s="5" t="s">
        <v>2</v>
      </c>
      <c r="AT71" s="7" t="s">
        <v>8</v>
      </c>
      <c r="AU71" s="5" t="s">
        <v>2</v>
      </c>
      <c r="AV71" s="7" t="s">
        <v>7</v>
      </c>
      <c r="AW71" s="5" t="s">
        <v>3</v>
      </c>
      <c r="AX71" s="5" t="s">
        <v>4</v>
      </c>
      <c r="AY71" s="7">
        <v>4</v>
      </c>
      <c r="AZ71" s="5" t="s">
        <v>2</v>
      </c>
      <c r="BA71" s="5" t="s">
        <v>7</v>
      </c>
      <c r="BB71" s="5" t="s">
        <v>2</v>
      </c>
      <c r="BC71" s="7" t="s">
        <v>7</v>
      </c>
      <c r="BD71" s="5" t="s">
        <v>2</v>
      </c>
      <c r="BE71" s="7" t="s">
        <v>8</v>
      </c>
      <c r="BF71" s="5" t="s">
        <v>2</v>
      </c>
      <c r="BG71" s="7" t="s">
        <v>7</v>
      </c>
      <c r="BH71" s="5" t="s">
        <v>3</v>
      </c>
      <c r="BI71" s="5"/>
      <c r="BJ71" s="5" t="s">
        <v>1</v>
      </c>
      <c r="BK71" s="7">
        <v>5</v>
      </c>
      <c r="BL71" s="5" t="s">
        <v>2</v>
      </c>
      <c r="BM71" s="5" t="s">
        <v>7</v>
      </c>
      <c r="BN71" s="5" t="s">
        <v>2</v>
      </c>
      <c r="BO71" s="7" t="s">
        <v>7</v>
      </c>
      <c r="BP71" s="5" t="s">
        <v>2</v>
      </c>
      <c r="BQ71" s="7" t="s">
        <v>8</v>
      </c>
      <c r="BR71" s="5" t="s">
        <v>2</v>
      </c>
      <c r="BS71" s="7" t="s">
        <v>7</v>
      </c>
      <c r="BT71" s="5" t="s">
        <v>3</v>
      </c>
      <c r="BU71" s="6"/>
      <c r="BV71" s="5" t="s">
        <v>4</v>
      </c>
      <c r="BW71" s="9" t="s">
        <v>5</v>
      </c>
      <c r="BX71" s="5" t="s">
        <v>2</v>
      </c>
      <c r="BY71" s="8" t="s">
        <v>7</v>
      </c>
      <c r="BZ71" s="5" t="s">
        <v>2</v>
      </c>
      <c r="CA71" s="8" t="s">
        <v>7</v>
      </c>
      <c r="CB71" s="5" t="s">
        <v>2</v>
      </c>
      <c r="CC71" s="8" t="s">
        <v>7</v>
      </c>
      <c r="CD71" s="5" t="s">
        <v>2</v>
      </c>
      <c r="CE71" s="8" t="s">
        <v>7</v>
      </c>
      <c r="CF71" s="5" t="s">
        <v>3</v>
      </c>
      <c r="CG71" s="6" t="s">
        <v>18</v>
      </c>
      <c r="CH71" s="11">
        <v>1440</v>
      </c>
      <c r="CI71" s="6">
        <v>7200</v>
      </c>
      <c r="CJ71" s="6"/>
      <c r="CK71" s="6"/>
      <c r="CL71" s="6"/>
      <c r="CM71" s="6"/>
      <c r="CN71" s="6">
        <v>0.03</v>
      </c>
      <c r="CO71" s="6" t="s">
        <v>34</v>
      </c>
      <c r="CP71" s="6"/>
      <c r="CQ71" s="6"/>
      <c r="CR71" s="6" t="s">
        <v>33</v>
      </c>
      <c r="CS71" s="6">
        <v>7200</v>
      </c>
      <c r="CT71" s="6" t="s">
        <v>31</v>
      </c>
      <c r="CU71" s="6">
        <v>5</v>
      </c>
      <c r="CV71" s="6" t="s">
        <v>32</v>
      </c>
      <c r="CW71" s="6">
        <v>1440</v>
      </c>
      <c r="CX71" s="6" t="s">
        <v>28</v>
      </c>
      <c r="CY71" s="6" t="s">
        <v>26</v>
      </c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 t="s">
        <v>36</v>
      </c>
      <c r="DN71" s="5" t="s">
        <v>19</v>
      </c>
      <c r="DO71" s="5" t="s">
        <v>23</v>
      </c>
      <c r="DP71" s="5" t="s">
        <v>1</v>
      </c>
      <c r="DQ71" s="7">
        <v>1</v>
      </c>
      <c r="DR71" s="5" t="s">
        <v>2</v>
      </c>
      <c r="DS71" s="7">
        <v>7200</v>
      </c>
      <c r="DT71" s="5" t="s">
        <v>2</v>
      </c>
      <c r="DU71" s="7" t="s">
        <v>7</v>
      </c>
      <c r="DV71" s="5" t="s">
        <v>2</v>
      </c>
      <c r="DW71" s="7" t="s">
        <v>40</v>
      </c>
      <c r="DX71" s="5" t="s">
        <v>2</v>
      </c>
      <c r="DY71" s="7" t="s">
        <v>7</v>
      </c>
      <c r="DZ71" s="5" t="s">
        <v>3</v>
      </c>
      <c r="EA71" s="5" t="s">
        <v>4</v>
      </c>
      <c r="EB71" s="8">
        <v>2</v>
      </c>
      <c r="EC71" s="5" t="s">
        <v>2</v>
      </c>
      <c r="ED71" s="5" t="s">
        <v>7</v>
      </c>
      <c r="EE71" s="5" t="s">
        <v>2</v>
      </c>
      <c r="EF71" s="8" t="s">
        <v>7</v>
      </c>
      <c r="EG71" s="5" t="s">
        <v>2</v>
      </c>
      <c r="EH71" s="8" t="s">
        <v>40</v>
      </c>
      <c r="EI71" s="5" t="s">
        <v>2</v>
      </c>
      <c r="EJ71" s="8" t="s">
        <v>7</v>
      </c>
      <c r="EK71" s="5" t="s">
        <v>3</v>
      </c>
      <c r="EL71" s="5" t="s">
        <v>1</v>
      </c>
      <c r="EM71" s="7">
        <v>3</v>
      </c>
      <c r="EN71" s="5" t="s">
        <v>2</v>
      </c>
      <c r="EO71" s="5" t="s">
        <v>7</v>
      </c>
      <c r="EP71" s="5" t="s">
        <v>2</v>
      </c>
      <c r="EQ71" s="7" t="s">
        <v>7</v>
      </c>
      <c r="ER71" s="5" t="s">
        <v>2</v>
      </c>
      <c r="ES71" s="7" t="s">
        <v>40</v>
      </c>
      <c r="ET71" s="5" t="s">
        <v>2</v>
      </c>
      <c r="EU71" s="7" t="s">
        <v>7</v>
      </c>
      <c r="EV71" s="5" t="s">
        <v>3</v>
      </c>
      <c r="EW71" s="5" t="s">
        <v>4</v>
      </c>
      <c r="EX71" s="7">
        <v>4</v>
      </c>
      <c r="EY71" s="5" t="s">
        <v>2</v>
      </c>
      <c r="EZ71" s="5" t="s">
        <v>7</v>
      </c>
      <c r="FA71" s="5" t="s">
        <v>2</v>
      </c>
      <c r="FB71" s="7" t="s">
        <v>7</v>
      </c>
      <c r="FC71" s="5" t="s">
        <v>2</v>
      </c>
      <c r="FD71" s="7" t="s">
        <v>40</v>
      </c>
      <c r="FE71" s="5" t="s">
        <v>2</v>
      </c>
      <c r="FF71" s="7" t="s">
        <v>7</v>
      </c>
      <c r="FG71" s="5" t="s">
        <v>3</v>
      </c>
      <c r="FH71" s="5"/>
      <c r="FI71" s="5" t="s">
        <v>1</v>
      </c>
      <c r="FJ71" s="7">
        <v>5</v>
      </c>
      <c r="FK71" s="5" t="s">
        <v>2</v>
      </c>
      <c r="FL71" s="5" t="s">
        <v>7</v>
      </c>
      <c r="FM71" s="5" t="s">
        <v>2</v>
      </c>
      <c r="FN71" s="7" t="s">
        <v>7</v>
      </c>
      <c r="FO71" s="5" t="s">
        <v>2</v>
      </c>
      <c r="FP71" s="7" t="s">
        <v>40</v>
      </c>
      <c r="FQ71" s="5" t="s">
        <v>2</v>
      </c>
      <c r="FR71" s="7" t="s">
        <v>7</v>
      </c>
      <c r="FS71" s="5" t="s">
        <v>3</v>
      </c>
      <c r="FT71" s="6"/>
      <c r="FU71" s="5" t="s">
        <v>4</v>
      </c>
      <c r="FV71" s="9" t="s">
        <v>5</v>
      </c>
      <c r="FW71" s="5" t="s">
        <v>2</v>
      </c>
      <c r="FX71" s="8" t="s">
        <v>7</v>
      </c>
      <c r="FY71" s="5" t="s">
        <v>2</v>
      </c>
      <c r="FZ71" s="8" t="s">
        <v>7</v>
      </c>
      <c r="GA71" s="5" t="s">
        <v>2</v>
      </c>
      <c r="GB71" s="8">
        <v>7200</v>
      </c>
      <c r="GC71" s="5" t="s">
        <v>2</v>
      </c>
      <c r="GD71" s="8" t="s">
        <v>7</v>
      </c>
      <c r="GE71" s="5" t="s">
        <v>3</v>
      </c>
      <c r="GF71" s="6" t="s">
        <v>18</v>
      </c>
    </row>
    <row r="72" spans="1:188" x14ac:dyDescent="0.25">
      <c r="A72" s="5" t="s">
        <v>9</v>
      </c>
      <c r="B72" s="5">
        <v>9700</v>
      </c>
      <c r="C72" s="5" t="s">
        <v>10</v>
      </c>
      <c r="D72" s="5" t="s">
        <v>11</v>
      </c>
      <c r="E72" s="5" t="s">
        <v>20</v>
      </c>
      <c r="F72" s="5" t="s">
        <v>21</v>
      </c>
      <c r="G72" s="5" t="s">
        <v>22</v>
      </c>
      <c r="H72" s="5">
        <v>2</v>
      </c>
      <c r="I72" s="5" t="s">
        <v>12</v>
      </c>
      <c r="J72" s="5">
        <v>4</v>
      </c>
      <c r="K72" s="5" t="s">
        <v>14</v>
      </c>
      <c r="L72" s="5" t="s">
        <v>30</v>
      </c>
      <c r="M72" s="5" t="s">
        <v>16</v>
      </c>
      <c r="N72" s="5"/>
      <c r="O72" s="5" t="s">
        <v>19</v>
      </c>
      <c r="P72" s="5" t="s">
        <v>23</v>
      </c>
      <c r="Q72" s="5" t="s">
        <v>1</v>
      </c>
      <c r="R72" s="7">
        <v>1</v>
      </c>
      <c r="S72" s="5" t="s">
        <v>2</v>
      </c>
      <c r="T72" s="7">
        <v>9700</v>
      </c>
      <c r="U72" s="5" t="s">
        <v>2</v>
      </c>
      <c r="V72" s="7" t="s">
        <v>7</v>
      </c>
      <c r="W72" s="5" t="s">
        <v>2</v>
      </c>
      <c r="X72" s="7" t="s">
        <v>8</v>
      </c>
      <c r="Y72" s="5" t="s">
        <v>2</v>
      </c>
      <c r="Z72" s="7" t="s">
        <v>7</v>
      </c>
      <c r="AA72" s="5" t="s">
        <v>3</v>
      </c>
      <c r="AB72" s="5" t="s">
        <v>4</v>
      </c>
      <c r="AC72" s="8">
        <v>2</v>
      </c>
      <c r="AD72" s="5" t="s">
        <v>2</v>
      </c>
      <c r="AE72" s="5" t="s">
        <v>7</v>
      </c>
      <c r="AF72" s="5" t="s">
        <v>2</v>
      </c>
      <c r="AG72" s="8" t="s">
        <v>7</v>
      </c>
      <c r="AH72" s="5" t="s">
        <v>2</v>
      </c>
      <c r="AI72" s="8" t="s">
        <v>8</v>
      </c>
      <c r="AJ72" s="5" t="s">
        <v>2</v>
      </c>
      <c r="AK72" s="8" t="s">
        <v>7</v>
      </c>
      <c r="AL72" s="5" t="s">
        <v>3</v>
      </c>
      <c r="AM72" s="5" t="s">
        <v>1</v>
      </c>
      <c r="AN72" s="7">
        <v>3</v>
      </c>
      <c r="AO72" s="5" t="s">
        <v>2</v>
      </c>
      <c r="AP72" s="5" t="s">
        <v>7</v>
      </c>
      <c r="AQ72" s="5" t="s">
        <v>2</v>
      </c>
      <c r="AR72" s="7" t="s">
        <v>7</v>
      </c>
      <c r="AS72" s="5" t="s">
        <v>2</v>
      </c>
      <c r="AT72" s="7" t="s">
        <v>8</v>
      </c>
      <c r="AU72" s="5" t="s">
        <v>2</v>
      </c>
      <c r="AV72" s="7" t="s">
        <v>7</v>
      </c>
      <c r="AW72" s="5" t="s">
        <v>3</v>
      </c>
      <c r="AX72" s="5" t="s">
        <v>4</v>
      </c>
      <c r="AY72" s="7">
        <v>4</v>
      </c>
      <c r="AZ72" s="5" t="s">
        <v>2</v>
      </c>
      <c r="BA72" s="5" t="s">
        <v>7</v>
      </c>
      <c r="BB72" s="5" t="s">
        <v>2</v>
      </c>
      <c r="BC72" s="7" t="s">
        <v>7</v>
      </c>
      <c r="BD72" s="5" t="s">
        <v>2</v>
      </c>
      <c r="BE72" s="7" t="s">
        <v>8</v>
      </c>
      <c r="BF72" s="5" t="s">
        <v>2</v>
      </c>
      <c r="BG72" s="7" t="s">
        <v>7</v>
      </c>
      <c r="BH72" s="5" t="s">
        <v>3</v>
      </c>
      <c r="BI72" s="5"/>
      <c r="BJ72" s="5"/>
      <c r="BK72" s="7"/>
      <c r="BL72" s="5"/>
      <c r="BM72" s="5"/>
      <c r="BN72" s="5"/>
      <c r="BO72" s="7"/>
      <c r="BP72" s="5"/>
      <c r="BQ72" s="7"/>
      <c r="BR72" s="5"/>
      <c r="BS72" s="7"/>
      <c r="BT72" s="5"/>
      <c r="BU72" s="6"/>
      <c r="BV72" s="5" t="s">
        <v>1</v>
      </c>
      <c r="BW72" s="9" t="s">
        <v>5</v>
      </c>
      <c r="BX72" s="5" t="s">
        <v>2</v>
      </c>
      <c r="BY72" s="8" t="s">
        <v>7</v>
      </c>
      <c r="BZ72" s="5" t="s">
        <v>2</v>
      </c>
      <c r="CA72" s="8" t="s">
        <v>7</v>
      </c>
      <c r="CB72" s="5" t="s">
        <v>2</v>
      </c>
      <c r="CC72" s="8" t="s">
        <v>7</v>
      </c>
      <c r="CD72" s="5" t="s">
        <v>2</v>
      </c>
      <c r="CE72" s="8" t="s">
        <v>7</v>
      </c>
      <c r="CF72" s="5" t="s">
        <v>3</v>
      </c>
      <c r="CG72" s="6" t="s">
        <v>18</v>
      </c>
      <c r="CH72" s="11">
        <v>2425</v>
      </c>
      <c r="CI72" s="6">
        <v>9700</v>
      </c>
      <c r="CJ72" s="6"/>
      <c r="CK72" s="6"/>
      <c r="CL72" s="6"/>
      <c r="CM72" s="6"/>
      <c r="CN72" s="6">
        <v>0.02</v>
      </c>
      <c r="CO72" s="6" t="s">
        <v>34</v>
      </c>
      <c r="CP72" s="6"/>
      <c r="CQ72" s="6"/>
      <c r="CR72" s="6" t="s">
        <v>33</v>
      </c>
      <c r="CS72" s="6">
        <v>9700</v>
      </c>
      <c r="CT72" s="6" t="s">
        <v>31</v>
      </c>
      <c r="CU72" s="6">
        <v>4</v>
      </c>
      <c r="CV72" s="6" t="s">
        <v>32</v>
      </c>
      <c r="CW72" s="6">
        <v>2425</v>
      </c>
      <c r="CX72" s="6" t="s">
        <v>28</v>
      </c>
      <c r="CY72" s="6" t="s">
        <v>26</v>
      </c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 t="s">
        <v>36</v>
      </c>
      <c r="DN72" s="5" t="s">
        <v>19</v>
      </c>
      <c r="DO72" s="5" t="s">
        <v>23</v>
      </c>
      <c r="DP72" s="5" t="s">
        <v>1</v>
      </c>
      <c r="DQ72" s="7">
        <v>1</v>
      </c>
      <c r="DR72" s="5" t="s">
        <v>2</v>
      </c>
      <c r="DS72" s="7">
        <v>9700</v>
      </c>
      <c r="DT72" s="5" t="s">
        <v>2</v>
      </c>
      <c r="DU72" s="7" t="s">
        <v>7</v>
      </c>
      <c r="DV72" s="5" t="s">
        <v>2</v>
      </c>
      <c r="DW72" s="7" t="s">
        <v>176</v>
      </c>
      <c r="DX72" s="5" t="s">
        <v>2</v>
      </c>
      <c r="DY72" s="7" t="s">
        <v>7</v>
      </c>
      <c r="DZ72" s="5" t="s">
        <v>3</v>
      </c>
      <c r="EA72" s="5" t="s">
        <v>4</v>
      </c>
      <c r="EB72" s="8">
        <v>2</v>
      </c>
      <c r="EC72" s="5" t="s">
        <v>2</v>
      </c>
      <c r="ED72" s="5" t="s">
        <v>7</v>
      </c>
      <c r="EE72" s="5" t="s">
        <v>2</v>
      </c>
      <c r="EF72" s="8" t="s">
        <v>7</v>
      </c>
      <c r="EG72" s="5" t="s">
        <v>2</v>
      </c>
      <c r="EH72" s="8" t="s">
        <v>176</v>
      </c>
      <c r="EI72" s="5" t="s">
        <v>2</v>
      </c>
      <c r="EJ72" s="8" t="s">
        <v>7</v>
      </c>
      <c r="EK72" s="5" t="s">
        <v>3</v>
      </c>
      <c r="EL72" s="5" t="s">
        <v>1</v>
      </c>
      <c r="EM72" s="7">
        <v>3</v>
      </c>
      <c r="EN72" s="5" t="s">
        <v>2</v>
      </c>
      <c r="EO72" s="5" t="s">
        <v>7</v>
      </c>
      <c r="EP72" s="5" t="s">
        <v>2</v>
      </c>
      <c r="EQ72" s="7" t="s">
        <v>7</v>
      </c>
      <c r="ER72" s="5" t="s">
        <v>2</v>
      </c>
      <c r="ES72" s="7" t="s">
        <v>176</v>
      </c>
      <c r="ET72" s="5" t="s">
        <v>2</v>
      </c>
      <c r="EU72" s="7" t="s">
        <v>7</v>
      </c>
      <c r="EV72" s="5" t="s">
        <v>3</v>
      </c>
      <c r="EW72" s="5" t="s">
        <v>4</v>
      </c>
      <c r="EX72" s="7">
        <v>4</v>
      </c>
      <c r="EY72" s="5" t="s">
        <v>2</v>
      </c>
      <c r="EZ72" s="5" t="s">
        <v>7</v>
      </c>
      <c r="FA72" s="5" t="s">
        <v>2</v>
      </c>
      <c r="FB72" s="7" t="s">
        <v>7</v>
      </c>
      <c r="FC72" s="5" t="s">
        <v>2</v>
      </c>
      <c r="FD72" s="7" t="s">
        <v>176</v>
      </c>
      <c r="FE72" s="5" t="s">
        <v>2</v>
      </c>
      <c r="FF72" s="7" t="s">
        <v>7</v>
      </c>
      <c r="FG72" s="5" t="s">
        <v>3</v>
      </c>
      <c r="FH72" s="5"/>
      <c r="FI72" s="5"/>
      <c r="FJ72" s="7"/>
      <c r="FK72" s="5"/>
      <c r="FL72" s="5"/>
      <c r="FM72" s="5"/>
      <c r="FN72" s="7"/>
      <c r="FO72" s="5"/>
      <c r="FP72" s="7"/>
      <c r="FQ72" s="5"/>
      <c r="FR72" s="7"/>
      <c r="FS72" s="5"/>
      <c r="FT72" s="6"/>
      <c r="FU72" s="5" t="s">
        <v>1</v>
      </c>
      <c r="FV72" s="9" t="s">
        <v>5</v>
      </c>
      <c r="FW72" s="5" t="s">
        <v>2</v>
      </c>
      <c r="FX72" s="8" t="s">
        <v>7</v>
      </c>
      <c r="FY72" s="5" t="s">
        <v>2</v>
      </c>
      <c r="FZ72" s="8" t="s">
        <v>7</v>
      </c>
      <c r="GA72" s="5" t="s">
        <v>2</v>
      </c>
      <c r="GB72" s="8">
        <v>9700</v>
      </c>
      <c r="GC72" s="5" t="s">
        <v>2</v>
      </c>
      <c r="GD72" s="8" t="s">
        <v>7</v>
      </c>
      <c r="GE72" s="5" t="s">
        <v>3</v>
      </c>
      <c r="GF72" s="6" t="s">
        <v>18</v>
      </c>
    </row>
    <row r="73" spans="1:188" x14ac:dyDescent="0.25">
      <c r="A73" s="5" t="s">
        <v>9</v>
      </c>
      <c r="B73" s="5">
        <v>9700</v>
      </c>
      <c r="C73" s="5" t="s">
        <v>10</v>
      </c>
      <c r="D73" s="5" t="s">
        <v>11</v>
      </c>
      <c r="E73" s="5" t="s">
        <v>20</v>
      </c>
      <c r="F73" s="5" t="s">
        <v>21</v>
      </c>
      <c r="G73" s="5" t="s">
        <v>22</v>
      </c>
      <c r="H73" s="5">
        <v>9</v>
      </c>
      <c r="I73" s="5" t="s">
        <v>12</v>
      </c>
      <c r="J73" s="5">
        <v>3</v>
      </c>
      <c r="K73" s="5" t="s">
        <v>14</v>
      </c>
      <c r="L73" s="5" t="s">
        <v>30</v>
      </c>
      <c r="M73" s="5" t="s">
        <v>16</v>
      </c>
      <c r="N73" s="5"/>
      <c r="O73" s="5" t="s">
        <v>19</v>
      </c>
      <c r="P73" s="5" t="s">
        <v>23</v>
      </c>
      <c r="Q73" s="5" t="s">
        <v>1</v>
      </c>
      <c r="R73" s="7">
        <v>1</v>
      </c>
      <c r="S73" s="5" t="s">
        <v>2</v>
      </c>
      <c r="T73" s="7">
        <v>9700</v>
      </c>
      <c r="U73" s="5" t="s">
        <v>2</v>
      </c>
      <c r="V73" s="7" t="s">
        <v>7</v>
      </c>
      <c r="W73" s="5" t="s">
        <v>2</v>
      </c>
      <c r="X73" s="7" t="s">
        <v>8</v>
      </c>
      <c r="Y73" s="5" t="s">
        <v>2</v>
      </c>
      <c r="Z73" s="7" t="s">
        <v>7</v>
      </c>
      <c r="AA73" s="5" t="s">
        <v>3</v>
      </c>
      <c r="AB73" s="5" t="s">
        <v>4</v>
      </c>
      <c r="AC73" s="8">
        <v>2</v>
      </c>
      <c r="AD73" s="5" t="s">
        <v>2</v>
      </c>
      <c r="AE73" s="5" t="s">
        <v>7</v>
      </c>
      <c r="AF73" s="5" t="s">
        <v>2</v>
      </c>
      <c r="AG73" s="8" t="s">
        <v>7</v>
      </c>
      <c r="AH73" s="5" t="s">
        <v>2</v>
      </c>
      <c r="AI73" s="8" t="s">
        <v>8</v>
      </c>
      <c r="AJ73" s="5" t="s">
        <v>2</v>
      </c>
      <c r="AK73" s="8" t="s">
        <v>7</v>
      </c>
      <c r="AL73" s="5" t="s">
        <v>3</v>
      </c>
      <c r="AM73" s="5" t="s">
        <v>1</v>
      </c>
      <c r="AN73" s="7">
        <v>3</v>
      </c>
      <c r="AO73" s="5" t="s">
        <v>2</v>
      </c>
      <c r="AP73" s="5" t="s">
        <v>7</v>
      </c>
      <c r="AQ73" s="5" t="s">
        <v>2</v>
      </c>
      <c r="AR73" s="7" t="s">
        <v>7</v>
      </c>
      <c r="AS73" s="5" t="s">
        <v>2</v>
      </c>
      <c r="AT73" s="7" t="s">
        <v>8</v>
      </c>
      <c r="AU73" s="5" t="s">
        <v>2</v>
      </c>
      <c r="AV73" s="7" t="s">
        <v>7</v>
      </c>
      <c r="AW73" s="5" t="s">
        <v>3</v>
      </c>
      <c r="AX73" s="5"/>
      <c r="AY73" s="7"/>
      <c r="AZ73" s="5"/>
      <c r="BA73" s="5"/>
      <c r="BB73" s="5"/>
      <c r="BC73" s="7"/>
      <c r="BD73" s="5"/>
      <c r="BE73" s="7"/>
      <c r="BF73" s="5"/>
      <c r="BG73" s="7"/>
      <c r="BH73" s="5"/>
      <c r="BI73" s="5"/>
      <c r="BJ73" s="5"/>
      <c r="BK73" s="7"/>
      <c r="BL73" s="5"/>
      <c r="BM73" s="5"/>
      <c r="BN73" s="5"/>
      <c r="BO73" s="7"/>
      <c r="BP73" s="5"/>
      <c r="BQ73" s="7"/>
      <c r="BR73" s="5"/>
      <c r="BS73" s="7"/>
      <c r="BT73" s="5"/>
      <c r="BU73" s="6"/>
      <c r="BV73" s="5" t="s">
        <v>4</v>
      </c>
      <c r="BW73" s="9" t="s">
        <v>5</v>
      </c>
      <c r="BX73" s="5" t="s">
        <v>2</v>
      </c>
      <c r="BY73" s="8" t="s">
        <v>7</v>
      </c>
      <c r="BZ73" s="5" t="s">
        <v>2</v>
      </c>
      <c r="CA73" s="8" t="s">
        <v>7</v>
      </c>
      <c r="CB73" s="5" t="s">
        <v>2</v>
      </c>
      <c r="CC73" s="8" t="s">
        <v>7</v>
      </c>
      <c r="CD73" s="5" t="s">
        <v>2</v>
      </c>
      <c r="CE73" s="8" t="s">
        <v>7</v>
      </c>
      <c r="CF73" s="5" t="s">
        <v>3</v>
      </c>
      <c r="CG73" s="6" t="s">
        <v>18</v>
      </c>
      <c r="CH73" s="11">
        <v>3233.33</v>
      </c>
      <c r="CI73" s="6">
        <v>9700</v>
      </c>
      <c r="CJ73" s="6"/>
      <c r="CK73" s="6"/>
      <c r="CL73" s="6"/>
      <c r="CM73" s="6"/>
      <c r="CN73" s="6">
        <v>0.09</v>
      </c>
      <c r="CO73" s="6" t="s">
        <v>34</v>
      </c>
      <c r="CP73" s="6"/>
      <c r="CQ73" s="6"/>
      <c r="CR73" s="6" t="s">
        <v>33</v>
      </c>
      <c r="CS73" s="6">
        <v>9700</v>
      </c>
      <c r="CT73" s="6" t="s">
        <v>31</v>
      </c>
      <c r="CU73" s="6">
        <v>3</v>
      </c>
      <c r="CV73" s="6" t="s">
        <v>32</v>
      </c>
      <c r="CW73" s="6">
        <v>3233.33</v>
      </c>
      <c r="CX73" s="6" t="s">
        <v>28</v>
      </c>
      <c r="CY73" s="6" t="s">
        <v>26</v>
      </c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 t="s">
        <v>36</v>
      </c>
      <c r="DN73" s="5" t="s">
        <v>19</v>
      </c>
      <c r="DO73" s="5" t="s">
        <v>23</v>
      </c>
      <c r="DP73" s="5" t="s">
        <v>1</v>
      </c>
      <c r="DQ73" s="7">
        <v>1</v>
      </c>
      <c r="DR73" s="5" t="s">
        <v>2</v>
      </c>
      <c r="DS73" s="7">
        <v>9700</v>
      </c>
      <c r="DT73" s="5" t="s">
        <v>2</v>
      </c>
      <c r="DU73" s="7" t="s">
        <v>7</v>
      </c>
      <c r="DV73" s="5" t="s">
        <v>2</v>
      </c>
      <c r="DW73" s="7" t="s">
        <v>47</v>
      </c>
      <c r="DX73" s="5" t="s">
        <v>2</v>
      </c>
      <c r="DY73" s="7" t="s">
        <v>7</v>
      </c>
      <c r="DZ73" s="5" t="s">
        <v>3</v>
      </c>
      <c r="EA73" s="5" t="s">
        <v>4</v>
      </c>
      <c r="EB73" s="8">
        <v>2</v>
      </c>
      <c r="EC73" s="5" t="s">
        <v>2</v>
      </c>
      <c r="ED73" s="5" t="s">
        <v>7</v>
      </c>
      <c r="EE73" s="5" t="s">
        <v>2</v>
      </c>
      <c r="EF73" s="8" t="s">
        <v>7</v>
      </c>
      <c r="EG73" s="5" t="s">
        <v>2</v>
      </c>
      <c r="EH73" s="8" t="s">
        <v>47</v>
      </c>
      <c r="EI73" s="5" t="s">
        <v>2</v>
      </c>
      <c r="EJ73" s="8" t="s">
        <v>7</v>
      </c>
      <c r="EK73" s="5" t="s">
        <v>3</v>
      </c>
      <c r="EL73" s="5" t="s">
        <v>1</v>
      </c>
      <c r="EM73" s="7">
        <v>3</v>
      </c>
      <c r="EN73" s="5" t="s">
        <v>2</v>
      </c>
      <c r="EO73" s="5" t="s">
        <v>7</v>
      </c>
      <c r="EP73" s="5" t="s">
        <v>2</v>
      </c>
      <c r="EQ73" s="7" t="s">
        <v>7</v>
      </c>
      <c r="ER73" s="5" t="s">
        <v>2</v>
      </c>
      <c r="ES73" s="7" t="s">
        <v>47</v>
      </c>
      <c r="ET73" s="5" t="s">
        <v>2</v>
      </c>
      <c r="EU73" s="7" t="s">
        <v>7</v>
      </c>
      <c r="EV73" s="5" t="s">
        <v>3</v>
      </c>
      <c r="EW73" s="5"/>
      <c r="EX73" s="7"/>
      <c r="EY73" s="5"/>
      <c r="EZ73" s="5"/>
      <c r="FA73" s="5"/>
      <c r="FB73" s="7"/>
      <c r="FC73" s="5"/>
      <c r="FD73" s="7"/>
      <c r="FE73" s="5"/>
      <c r="FF73" s="7"/>
      <c r="FG73" s="5"/>
      <c r="FH73" s="5"/>
      <c r="FI73" s="5"/>
      <c r="FJ73" s="7"/>
      <c r="FK73" s="5"/>
      <c r="FL73" s="5"/>
      <c r="FM73" s="5"/>
      <c r="FN73" s="7"/>
      <c r="FO73" s="5"/>
      <c r="FP73" s="7"/>
      <c r="FQ73" s="5"/>
      <c r="FR73" s="7"/>
      <c r="FS73" s="5"/>
      <c r="FT73" s="6"/>
      <c r="FU73" s="5" t="s">
        <v>4</v>
      </c>
      <c r="FV73" s="9" t="s">
        <v>5</v>
      </c>
      <c r="FW73" s="5" t="s">
        <v>2</v>
      </c>
      <c r="FX73" s="8" t="s">
        <v>7</v>
      </c>
      <c r="FY73" s="5" t="s">
        <v>2</v>
      </c>
      <c r="FZ73" s="8" t="s">
        <v>7</v>
      </c>
      <c r="GA73" s="5" t="s">
        <v>2</v>
      </c>
      <c r="GB73" s="8">
        <v>9700</v>
      </c>
      <c r="GC73" s="5" t="s">
        <v>2</v>
      </c>
      <c r="GD73" s="8" t="s">
        <v>7</v>
      </c>
      <c r="GE73" s="5" t="s">
        <v>3</v>
      </c>
      <c r="GF73" s="6" t="s">
        <v>18</v>
      </c>
    </row>
    <row r="74" spans="1:188" x14ac:dyDescent="0.25">
      <c r="A74" s="5" t="s">
        <v>9</v>
      </c>
      <c r="B74" s="5">
        <v>11500</v>
      </c>
      <c r="C74" s="5" t="s">
        <v>10</v>
      </c>
      <c r="D74" s="5" t="s">
        <v>11</v>
      </c>
      <c r="E74" s="5" t="s">
        <v>20</v>
      </c>
      <c r="F74" s="5" t="s">
        <v>21</v>
      </c>
      <c r="G74" s="5" t="s">
        <v>22</v>
      </c>
      <c r="H74" s="5">
        <v>8</v>
      </c>
      <c r="I74" s="5" t="s">
        <v>12</v>
      </c>
      <c r="J74" s="5">
        <v>5</v>
      </c>
      <c r="K74" s="5" t="s">
        <v>14</v>
      </c>
      <c r="L74" s="5" t="s">
        <v>30</v>
      </c>
      <c r="M74" s="5" t="s">
        <v>16</v>
      </c>
      <c r="N74" s="5"/>
      <c r="O74" s="5" t="s">
        <v>19</v>
      </c>
      <c r="P74" s="5" t="s">
        <v>23</v>
      </c>
      <c r="Q74" s="5" t="s">
        <v>1</v>
      </c>
      <c r="R74" s="7">
        <v>1</v>
      </c>
      <c r="S74" s="5" t="s">
        <v>2</v>
      </c>
      <c r="T74" s="7">
        <v>11500</v>
      </c>
      <c r="U74" s="5" t="s">
        <v>2</v>
      </c>
      <c r="V74" s="7" t="s">
        <v>7</v>
      </c>
      <c r="W74" s="5" t="s">
        <v>2</v>
      </c>
      <c r="X74" s="7" t="s">
        <v>8</v>
      </c>
      <c r="Y74" s="5" t="s">
        <v>2</v>
      </c>
      <c r="Z74" s="7" t="s">
        <v>7</v>
      </c>
      <c r="AA74" s="5" t="s">
        <v>3</v>
      </c>
      <c r="AB74" s="5" t="s">
        <v>4</v>
      </c>
      <c r="AC74" s="8">
        <v>2</v>
      </c>
      <c r="AD74" s="5" t="s">
        <v>2</v>
      </c>
      <c r="AE74" s="5" t="s">
        <v>7</v>
      </c>
      <c r="AF74" s="5" t="s">
        <v>2</v>
      </c>
      <c r="AG74" s="8" t="s">
        <v>7</v>
      </c>
      <c r="AH74" s="5" t="s">
        <v>2</v>
      </c>
      <c r="AI74" s="8" t="s">
        <v>8</v>
      </c>
      <c r="AJ74" s="5" t="s">
        <v>2</v>
      </c>
      <c r="AK74" s="8" t="s">
        <v>7</v>
      </c>
      <c r="AL74" s="5" t="s">
        <v>3</v>
      </c>
      <c r="AM74" s="5" t="s">
        <v>1</v>
      </c>
      <c r="AN74" s="7">
        <v>3</v>
      </c>
      <c r="AO74" s="5" t="s">
        <v>2</v>
      </c>
      <c r="AP74" s="5" t="s">
        <v>7</v>
      </c>
      <c r="AQ74" s="5" t="s">
        <v>2</v>
      </c>
      <c r="AR74" s="7" t="s">
        <v>7</v>
      </c>
      <c r="AS74" s="5" t="s">
        <v>2</v>
      </c>
      <c r="AT74" s="7" t="s">
        <v>8</v>
      </c>
      <c r="AU74" s="5" t="s">
        <v>2</v>
      </c>
      <c r="AV74" s="7" t="s">
        <v>7</v>
      </c>
      <c r="AW74" s="5" t="s">
        <v>3</v>
      </c>
      <c r="AX74" s="5" t="s">
        <v>4</v>
      </c>
      <c r="AY74" s="7">
        <v>4</v>
      </c>
      <c r="AZ74" s="5" t="s">
        <v>2</v>
      </c>
      <c r="BA74" s="5" t="s">
        <v>7</v>
      </c>
      <c r="BB74" s="5" t="s">
        <v>2</v>
      </c>
      <c r="BC74" s="7" t="s">
        <v>7</v>
      </c>
      <c r="BD74" s="5" t="s">
        <v>2</v>
      </c>
      <c r="BE74" s="7" t="s">
        <v>8</v>
      </c>
      <c r="BF74" s="5" t="s">
        <v>2</v>
      </c>
      <c r="BG74" s="7" t="s">
        <v>7</v>
      </c>
      <c r="BH74" s="5" t="s">
        <v>3</v>
      </c>
      <c r="BI74" s="5"/>
      <c r="BJ74" s="5" t="s">
        <v>1</v>
      </c>
      <c r="BK74" s="7">
        <v>5</v>
      </c>
      <c r="BL74" s="5" t="s">
        <v>2</v>
      </c>
      <c r="BM74" s="5" t="s">
        <v>7</v>
      </c>
      <c r="BN74" s="5" t="s">
        <v>2</v>
      </c>
      <c r="BO74" s="7" t="s">
        <v>7</v>
      </c>
      <c r="BP74" s="5" t="s">
        <v>2</v>
      </c>
      <c r="BQ74" s="7" t="s">
        <v>8</v>
      </c>
      <c r="BR74" s="5" t="s">
        <v>2</v>
      </c>
      <c r="BS74" s="7" t="s">
        <v>7</v>
      </c>
      <c r="BT74" s="5" t="s">
        <v>3</v>
      </c>
      <c r="BU74" s="6"/>
      <c r="BV74" s="5" t="s">
        <v>4</v>
      </c>
      <c r="BW74" s="9" t="s">
        <v>5</v>
      </c>
      <c r="BX74" s="5" t="s">
        <v>2</v>
      </c>
      <c r="BY74" s="8" t="s">
        <v>7</v>
      </c>
      <c r="BZ74" s="5" t="s">
        <v>2</v>
      </c>
      <c r="CA74" s="8" t="s">
        <v>7</v>
      </c>
      <c r="CB74" s="5" t="s">
        <v>2</v>
      </c>
      <c r="CC74" s="8" t="s">
        <v>7</v>
      </c>
      <c r="CD74" s="5" t="s">
        <v>2</v>
      </c>
      <c r="CE74" s="8" t="s">
        <v>7</v>
      </c>
      <c r="CF74" s="5" t="s">
        <v>3</v>
      </c>
      <c r="CG74" s="6" t="s">
        <v>18</v>
      </c>
      <c r="CH74" s="11">
        <v>2300</v>
      </c>
      <c r="CI74" s="6">
        <v>11500</v>
      </c>
      <c r="CJ74" s="6"/>
      <c r="CK74" s="6"/>
      <c r="CL74" s="6"/>
      <c r="CM74" s="6"/>
      <c r="CN74" s="6">
        <v>0.08</v>
      </c>
      <c r="CO74" s="6" t="s">
        <v>34</v>
      </c>
      <c r="CP74" s="6"/>
      <c r="CQ74" s="6"/>
      <c r="CR74" s="6" t="s">
        <v>33</v>
      </c>
      <c r="CS74" s="6">
        <v>11500</v>
      </c>
      <c r="CT74" s="6" t="s">
        <v>31</v>
      </c>
      <c r="CU74" s="6">
        <v>5</v>
      </c>
      <c r="CV74" s="6" t="s">
        <v>32</v>
      </c>
      <c r="CW74" s="6">
        <v>2300</v>
      </c>
      <c r="CX74" s="6" t="s">
        <v>28</v>
      </c>
      <c r="CY74" s="6" t="s">
        <v>26</v>
      </c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 t="s">
        <v>36</v>
      </c>
      <c r="DN74" s="5" t="s">
        <v>19</v>
      </c>
      <c r="DO74" s="5" t="s">
        <v>23</v>
      </c>
      <c r="DP74" s="5" t="s">
        <v>1</v>
      </c>
      <c r="DQ74" s="7">
        <v>1</v>
      </c>
      <c r="DR74" s="5" t="s">
        <v>2</v>
      </c>
      <c r="DS74" s="7">
        <v>11500</v>
      </c>
      <c r="DT74" s="5" t="s">
        <v>2</v>
      </c>
      <c r="DU74" s="7" t="s">
        <v>7</v>
      </c>
      <c r="DV74" s="5" t="s">
        <v>2</v>
      </c>
      <c r="DW74" s="7" t="s">
        <v>198</v>
      </c>
      <c r="DX74" s="5" t="s">
        <v>2</v>
      </c>
      <c r="DY74" s="7" t="s">
        <v>7</v>
      </c>
      <c r="DZ74" s="5" t="s">
        <v>3</v>
      </c>
      <c r="EA74" s="5" t="s">
        <v>4</v>
      </c>
      <c r="EB74" s="8">
        <v>2</v>
      </c>
      <c r="EC74" s="5" t="s">
        <v>2</v>
      </c>
      <c r="ED74" s="5" t="s">
        <v>7</v>
      </c>
      <c r="EE74" s="5" t="s">
        <v>2</v>
      </c>
      <c r="EF74" s="8" t="s">
        <v>7</v>
      </c>
      <c r="EG74" s="5" t="s">
        <v>2</v>
      </c>
      <c r="EH74" s="8" t="s">
        <v>198</v>
      </c>
      <c r="EI74" s="5" t="s">
        <v>2</v>
      </c>
      <c r="EJ74" s="8" t="s">
        <v>7</v>
      </c>
      <c r="EK74" s="5" t="s">
        <v>3</v>
      </c>
      <c r="EL74" s="5" t="s">
        <v>1</v>
      </c>
      <c r="EM74" s="7">
        <v>3</v>
      </c>
      <c r="EN74" s="5" t="s">
        <v>2</v>
      </c>
      <c r="EO74" s="5" t="s">
        <v>7</v>
      </c>
      <c r="EP74" s="5" t="s">
        <v>2</v>
      </c>
      <c r="EQ74" s="7" t="s">
        <v>7</v>
      </c>
      <c r="ER74" s="5" t="s">
        <v>2</v>
      </c>
      <c r="ES74" s="7" t="s">
        <v>198</v>
      </c>
      <c r="ET74" s="5" t="s">
        <v>2</v>
      </c>
      <c r="EU74" s="7" t="s">
        <v>7</v>
      </c>
      <c r="EV74" s="5" t="s">
        <v>3</v>
      </c>
      <c r="EW74" s="5" t="s">
        <v>4</v>
      </c>
      <c r="EX74" s="7">
        <v>4</v>
      </c>
      <c r="EY74" s="5" t="s">
        <v>2</v>
      </c>
      <c r="EZ74" s="5" t="s">
        <v>7</v>
      </c>
      <c r="FA74" s="5" t="s">
        <v>2</v>
      </c>
      <c r="FB74" s="7" t="s">
        <v>7</v>
      </c>
      <c r="FC74" s="5" t="s">
        <v>2</v>
      </c>
      <c r="FD74" s="7" t="s">
        <v>198</v>
      </c>
      <c r="FE74" s="5" t="s">
        <v>2</v>
      </c>
      <c r="FF74" s="7" t="s">
        <v>7</v>
      </c>
      <c r="FG74" s="5" t="s">
        <v>3</v>
      </c>
      <c r="FH74" s="5"/>
      <c r="FI74" s="5" t="s">
        <v>1</v>
      </c>
      <c r="FJ74" s="7">
        <v>5</v>
      </c>
      <c r="FK74" s="5" t="s">
        <v>2</v>
      </c>
      <c r="FL74" s="5" t="s">
        <v>7</v>
      </c>
      <c r="FM74" s="5" t="s">
        <v>2</v>
      </c>
      <c r="FN74" s="7" t="s">
        <v>7</v>
      </c>
      <c r="FO74" s="5" t="s">
        <v>2</v>
      </c>
      <c r="FP74" s="7" t="s">
        <v>198</v>
      </c>
      <c r="FQ74" s="5" t="s">
        <v>2</v>
      </c>
      <c r="FR74" s="7" t="s">
        <v>7</v>
      </c>
      <c r="FS74" s="5" t="s">
        <v>3</v>
      </c>
      <c r="FT74" s="6"/>
      <c r="FU74" s="5" t="s">
        <v>4</v>
      </c>
      <c r="FV74" s="9" t="s">
        <v>5</v>
      </c>
      <c r="FW74" s="5" t="s">
        <v>2</v>
      </c>
      <c r="FX74" s="8" t="s">
        <v>7</v>
      </c>
      <c r="FY74" s="5" t="s">
        <v>2</v>
      </c>
      <c r="FZ74" s="8" t="s">
        <v>7</v>
      </c>
      <c r="GA74" s="5" t="s">
        <v>2</v>
      </c>
      <c r="GB74" s="8">
        <v>11500</v>
      </c>
      <c r="GC74" s="5" t="s">
        <v>2</v>
      </c>
      <c r="GD74" s="8" t="s">
        <v>7</v>
      </c>
      <c r="GE74" s="5" t="s">
        <v>3</v>
      </c>
      <c r="GF74" s="6" t="s">
        <v>18</v>
      </c>
    </row>
    <row r="75" spans="1:188" x14ac:dyDescent="0.25">
      <c r="A75" s="5" t="s">
        <v>9</v>
      </c>
      <c r="B75" s="5">
        <v>16300</v>
      </c>
      <c r="C75" s="5" t="s">
        <v>10</v>
      </c>
      <c r="D75" s="5" t="s">
        <v>11</v>
      </c>
      <c r="E75" s="5" t="s">
        <v>20</v>
      </c>
      <c r="F75" s="5" t="s">
        <v>21</v>
      </c>
      <c r="G75" s="5" t="s">
        <v>22</v>
      </c>
      <c r="H75" s="5">
        <v>3</v>
      </c>
      <c r="I75" s="5" t="s">
        <v>12</v>
      </c>
      <c r="J75" s="5">
        <v>4</v>
      </c>
      <c r="K75" s="5" t="s">
        <v>14</v>
      </c>
      <c r="L75" s="5" t="s">
        <v>30</v>
      </c>
      <c r="M75" s="5" t="s">
        <v>16</v>
      </c>
      <c r="N75" s="5"/>
      <c r="O75" s="5" t="s">
        <v>19</v>
      </c>
      <c r="P75" s="5" t="s">
        <v>23</v>
      </c>
      <c r="Q75" s="5" t="s">
        <v>1</v>
      </c>
      <c r="R75" s="7">
        <v>1</v>
      </c>
      <c r="S75" s="5" t="s">
        <v>2</v>
      </c>
      <c r="T75" s="7">
        <v>16300</v>
      </c>
      <c r="U75" s="5" t="s">
        <v>2</v>
      </c>
      <c r="V75" s="7" t="s">
        <v>7</v>
      </c>
      <c r="W75" s="5" t="s">
        <v>2</v>
      </c>
      <c r="X75" s="7" t="s">
        <v>8</v>
      </c>
      <c r="Y75" s="5" t="s">
        <v>2</v>
      </c>
      <c r="Z75" s="7" t="s">
        <v>7</v>
      </c>
      <c r="AA75" s="5" t="s">
        <v>3</v>
      </c>
      <c r="AB75" s="5" t="s">
        <v>4</v>
      </c>
      <c r="AC75" s="8">
        <v>2</v>
      </c>
      <c r="AD75" s="5" t="s">
        <v>2</v>
      </c>
      <c r="AE75" s="5" t="s">
        <v>7</v>
      </c>
      <c r="AF75" s="5" t="s">
        <v>2</v>
      </c>
      <c r="AG75" s="8" t="s">
        <v>7</v>
      </c>
      <c r="AH75" s="5" t="s">
        <v>2</v>
      </c>
      <c r="AI75" s="8" t="s">
        <v>8</v>
      </c>
      <c r="AJ75" s="5" t="s">
        <v>2</v>
      </c>
      <c r="AK75" s="8" t="s">
        <v>7</v>
      </c>
      <c r="AL75" s="5" t="s">
        <v>3</v>
      </c>
      <c r="AM75" s="5" t="s">
        <v>1</v>
      </c>
      <c r="AN75" s="7">
        <v>3</v>
      </c>
      <c r="AO75" s="5" t="s">
        <v>2</v>
      </c>
      <c r="AP75" s="5" t="s">
        <v>7</v>
      </c>
      <c r="AQ75" s="5" t="s">
        <v>2</v>
      </c>
      <c r="AR75" s="7" t="s">
        <v>7</v>
      </c>
      <c r="AS75" s="5" t="s">
        <v>2</v>
      </c>
      <c r="AT75" s="7" t="s">
        <v>8</v>
      </c>
      <c r="AU75" s="5" t="s">
        <v>2</v>
      </c>
      <c r="AV75" s="7" t="s">
        <v>7</v>
      </c>
      <c r="AW75" s="5" t="s">
        <v>3</v>
      </c>
      <c r="AX75" s="5" t="s">
        <v>4</v>
      </c>
      <c r="AY75" s="7">
        <v>4</v>
      </c>
      <c r="AZ75" s="5" t="s">
        <v>2</v>
      </c>
      <c r="BA75" s="5" t="s">
        <v>7</v>
      </c>
      <c r="BB75" s="5" t="s">
        <v>2</v>
      </c>
      <c r="BC75" s="7" t="s">
        <v>7</v>
      </c>
      <c r="BD75" s="5" t="s">
        <v>2</v>
      </c>
      <c r="BE75" s="7" t="s">
        <v>8</v>
      </c>
      <c r="BF75" s="5" t="s">
        <v>2</v>
      </c>
      <c r="BG75" s="7" t="s">
        <v>7</v>
      </c>
      <c r="BH75" s="5" t="s">
        <v>3</v>
      </c>
      <c r="BI75" s="5"/>
      <c r="BJ75" s="5"/>
      <c r="BK75" s="7"/>
      <c r="BL75" s="5"/>
      <c r="BM75" s="5"/>
      <c r="BN75" s="5"/>
      <c r="BO75" s="7"/>
      <c r="BP75" s="5"/>
      <c r="BQ75" s="7"/>
      <c r="BR75" s="5"/>
      <c r="BS75" s="7"/>
      <c r="BT75" s="5"/>
      <c r="BU75" s="6"/>
      <c r="BV75" s="5" t="s">
        <v>1</v>
      </c>
      <c r="BW75" s="9" t="s">
        <v>5</v>
      </c>
      <c r="BX75" s="5" t="s">
        <v>2</v>
      </c>
      <c r="BY75" s="8" t="s">
        <v>7</v>
      </c>
      <c r="BZ75" s="5" t="s">
        <v>2</v>
      </c>
      <c r="CA75" s="8" t="s">
        <v>7</v>
      </c>
      <c r="CB75" s="5" t="s">
        <v>2</v>
      </c>
      <c r="CC75" s="8" t="s">
        <v>7</v>
      </c>
      <c r="CD75" s="5" t="s">
        <v>2</v>
      </c>
      <c r="CE75" s="8" t="s">
        <v>7</v>
      </c>
      <c r="CF75" s="5" t="s">
        <v>3</v>
      </c>
      <c r="CG75" s="6" t="s">
        <v>18</v>
      </c>
      <c r="CH75" s="11">
        <v>4075</v>
      </c>
      <c r="CI75" s="6">
        <v>16300</v>
      </c>
      <c r="CJ75" s="6"/>
      <c r="CK75" s="6"/>
      <c r="CL75" s="6"/>
      <c r="CM75" s="6"/>
      <c r="CN75" s="6">
        <v>0.03</v>
      </c>
      <c r="CO75" s="6" t="s">
        <v>34</v>
      </c>
      <c r="CP75" s="6"/>
      <c r="CQ75" s="6"/>
      <c r="CR75" s="6" t="s">
        <v>33</v>
      </c>
      <c r="CS75" s="6">
        <v>16300</v>
      </c>
      <c r="CT75" s="6" t="s">
        <v>31</v>
      </c>
      <c r="CU75" s="6">
        <v>4</v>
      </c>
      <c r="CV75" s="6" t="s">
        <v>32</v>
      </c>
      <c r="CW75" s="6">
        <v>4075</v>
      </c>
      <c r="CX75" s="6" t="s">
        <v>28</v>
      </c>
      <c r="CY75" s="6" t="s">
        <v>26</v>
      </c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 t="s">
        <v>36</v>
      </c>
      <c r="DN75" s="5" t="s">
        <v>19</v>
      </c>
      <c r="DO75" s="5" t="s">
        <v>23</v>
      </c>
      <c r="DP75" s="5" t="s">
        <v>1</v>
      </c>
      <c r="DQ75" s="7">
        <v>1</v>
      </c>
      <c r="DR75" s="5" t="s">
        <v>2</v>
      </c>
      <c r="DS75" s="7">
        <v>16300</v>
      </c>
      <c r="DT75" s="5" t="s">
        <v>2</v>
      </c>
      <c r="DU75" s="7" t="s">
        <v>7</v>
      </c>
      <c r="DV75" s="5" t="s">
        <v>2</v>
      </c>
      <c r="DW75" s="7" t="s">
        <v>104</v>
      </c>
      <c r="DX75" s="5" t="s">
        <v>2</v>
      </c>
      <c r="DY75" s="7" t="s">
        <v>7</v>
      </c>
      <c r="DZ75" s="5" t="s">
        <v>3</v>
      </c>
      <c r="EA75" s="5" t="s">
        <v>4</v>
      </c>
      <c r="EB75" s="8">
        <v>2</v>
      </c>
      <c r="EC75" s="5" t="s">
        <v>2</v>
      </c>
      <c r="ED75" s="5" t="s">
        <v>7</v>
      </c>
      <c r="EE75" s="5" t="s">
        <v>2</v>
      </c>
      <c r="EF75" s="8" t="s">
        <v>7</v>
      </c>
      <c r="EG75" s="5" t="s">
        <v>2</v>
      </c>
      <c r="EH75" s="8" t="s">
        <v>104</v>
      </c>
      <c r="EI75" s="5" t="s">
        <v>2</v>
      </c>
      <c r="EJ75" s="8" t="s">
        <v>7</v>
      </c>
      <c r="EK75" s="5" t="s">
        <v>3</v>
      </c>
      <c r="EL75" s="5" t="s">
        <v>1</v>
      </c>
      <c r="EM75" s="7">
        <v>3</v>
      </c>
      <c r="EN75" s="5" t="s">
        <v>2</v>
      </c>
      <c r="EO75" s="5" t="s">
        <v>7</v>
      </c>
      <c r="EP75" s="5" t="s">
        <v>2</v>
      </c>
      <c r="EQ75" s="7" t="s">
        <v>7</v>
      </c>
      <c r="ER75" s="5" t="s">
        <v>2</v>
      </c>
      <c r="ES75" s="7" t="s">
        <v>104</v>
      </c>
      <c r="ET75" s="5" t="s">
        <v>2</v>
      </c>
      <c r="EU75" s="7" t="s">
        <v>7</v>
      </c>
      <c r="EV75" s="5" t="s">
        <v>3</v>
      </c>
      <c r="EW75" s="5" t="s">
        <v>4</v>
      </c>
      <c r="EX75" s="7">
        <v>4</v>
      </c>
      <c r="EY75" s="5" t="s">
        <v>2</v>
      </c>
      <c r="EZ75" s="5" t="s">
        <v>7</v>
      </c>
      <c r="FA75" s="5" t="s">
        <v>2</v>
      </c>
      <c r="FB75" s="7" t="s">
        <v>7</v>
      </c>
      <c r="FC75" s="5" t="s">
        <v>2</v>
      </c>
      <c r="FD75" s="7" t="s">
        <v>104</v>
      </c>
      <c r="FE75" s="5" t="s">
        <v>2</v>
      </c>
      <c r="FF75" s="7" t="s">
        <v>7</v>
      </c>
      <c r="FG75" s="5" t="s">
        <v>3</v>
      </c>
      <c r="FH75" s="5"/>
      <c r="FI75" s="5"/>
      <c r="FJ75" s="7"/>
      <c r="FK75" s="5"/>
      <c r="FL75" s="5"/>
      <c r="FM75" s="5"/>
      <c r="FN75" s="7"/>
      <c r="FO75" s="5"/>
      <c r="FP75" s="7"/>
      <c r="FQ75" s="5"/>
      <c r="FR75" s="7"/>
      <c r="FS75" s="5"/>
      <c r="FT75" s="6"/>
      <c r="FU75" s="5" t="s">
        <v>1</v>
      </c>
      <c r="FV75" s="9" t="s">
        <v>5</v>
      </c>
      <c r="FW75" s="5" t="s">
        <v>2</v>
      </c>
      <c r="FX75" s="8" t="s">
        <v>7</v>
      </c>
      <c r="FY75" s="5" t="s">
        <v>2</v>
      </c>
      <c r="FZ75" s="8" t="s">
        <v>7</v>
      </c>
      <c r="GA75" s="5" t="s">
        <v>2</v>
      </c>
      <c r="GB75" s="8">
        <v>16300</v>
      </c>
      <c r="GC75" s="5" t="s">
        <v>2</v>
      </c>
      <c r="GD75" s="8" t="s">
        <v>7</v>
      </c>
      <c r="GE75" s="5" t="s">
        <v>3</v>
      </c>
      <c r="GF75" s="6" t="s">
        <v>18</v>
      </c>
    </row>
    <row r="76" spans="1:188" x14ac:dyDescent="0.25">
      <c r="A76" s="5" t="s">
        <v>9</v>
      </c>
      <c r="B76" s="5">
        <v>2000</v>
      </c>
      <c r="C76" s="5" t="s">
        <v>10</v>
      </c>
      <c r="D76" s="5" t="s">
        <v>11</v>
      </c>
      <c r="E76" s="5" t="s">
        <v>20</v>
      </c>
      <c r="F76" s="5" t="s">
        <v>21</v>
      </c>
      <c r="G76" s="5" t="s">
        <v>22</v>
      </c>
      <c r="H76" s="5">
        <v>5</v>
      </c>
      <c r="I76" s="5" t="s">
        <v>12</v>
      </c>
      <c r="J76" s="5">
        <v>3</v>
      </c>
      <c r="K76" s="5" t="s">
        <v>14</v>
      </c>
      <c r="L76" s="5" t="s">
        <v>30</v>
      </c>
      <c r="M76" s="5" t="s">
        <v>16</v>
      </c>
      <c r="N76" s="5"/>
      <c r="O76" s="5" t="s">
        <v>19</v>
      </c>
      <c r="P76" s="5" t="s">
        <v>23</v>
      </c>
      <c r="Q76" s="5" t="s">
        <v>1</v>
      </c>
      <c r="R76" s="7">
        <v>1</v>
      </c>
      <c r="S76" s="5" t="s">
        <v>2</v>
      </c>
      <c r="T76" s="7">
        <v>2000</v>
      </c>
      <c r="U76" s="5" t="s">
        <v>2</v>
      </c>
      <c r="V76" s="7" t="s">
        <v>7</v>
      </c>
      <c r="W76" s="5" t="s">
        <v>2</v>
      </c>
      <c r="X76" s="7" t="s">
        <v>8</v>
      </c>
      <c r="Y76" s="5" t="s">
        <v>2</v>
      </c>
      <c r="Z76" s="7" t="s">
        <v>7</v>
      </c>
      <c r="AA76" s="5" t="s">
        <v>3</v>
      </c>
      <c r="AB76" s="5" t="s">
        <v>4</v>
      </c>
      <c r="AC76" s="8">
        <v>2</v>
      </c>
      <c r="AD76" s="5" t="s">
        <v>2</v>
      </c>
      <c r="AE76" s="5" t="s">
        <v>7</v>
      </c>
      <c r="AF76" s="5" t="s">
        <v>2</v>
      </c>
      <c r="AG76" s="8" t="s">
        <v>7</v>
      </c>
      <c r="AH76" s="5" t="s">
        <v>2</v>
      </c>
      <c r="AI76" s="8" t="s">
        <v>8</v>
      </c>
      <c r="AJ76" s="5" t="s">
        <v>2</v>
      </c>
      <c r="AK76" s="8" t="s">
        <v>7</v>
      </c>
      <c r="AL76" s="5" t="s">
        <v>3</v>
      </c>
      <c r="AM76" s="5" t="s">
        <v>1</v>
      </c>
      <c r="AN76" s="7">
        <v>3</v>
      </c>
      <c r="AO76" s="5" t="s">
        <v>2</v>
      </c>
      <c r="AP76" s="5" t="s">
        <v>7</v>
      </c>
      <c r="AQ76" s="5" t="s">
        <v>2</v>
      </c>
      <c r="AR76" s="7" t="s">
        <v>7</v>
      </c>
      <c r="AS76" s="5" t="s">
        <v>2</v>
      </c>
      <c r="AT76" s="7" t="s">
        <v>8</v>
      </c>
      <c r="AU76" s="5" t="s">
        <v>2</v>
      </c>
      <c r="AV76" s="7" t="s">
        <v>7</v>
      </c>
      <c r="AW76" s="5" t="s">
        <v>3</v>
      </c>
      <c r="AX76" s="5"/>
      <c r="AY76" s="7"/>
      <c r="AZ76" s="5"/>
      <c r="BA76" s="5"/>
      <c r="BB76" s="5"/>
      <c r="BC76" s="7"/>
      <c r="BD76" s="5"/>
      <c r="BE76" s="7"/>
      <c r="BF76" s="5"/>
      <c r="BG76" s="7"/>
      <c r="BH76" s="5"/>
      <c r="BI76" s="5"/>
      <c r="BJ76" s="5"/>
      <c r="BK76" s="7"/>
      <c r="BL76" s="5"/>
      <c r="BM76" s="5"/>
      <c r="BN76" s="5"/>
      <c r="BO76" s="7"/>
      <c r="BP76" s="5"/>
      <c r="BQ76" s="7"/>
      <c r="BR76" s="5"/>
      <c r="BS76" s="7"/>
      <c r="BT76" s="5"/>
      <c r="BU76" s="6"/>
      <c r="BV76" s="5" t="s">
        <v>4</v>
      </c>
      <c r="BW76" s="9" t="s">
        <v>5</v>
      </c>
      <c r="BX76" s="5" t="s">
        <v>2</v>
      </c>
      <c r="BY76" s="8" t="s">
        <v>7</v>
      </c>
      <c r="BZ76" s="5" t="s">
        <v>2</v>
      </c>
      <c r="CA76" s="8" t="s">
        <v>7</v>
      </c>
      <c r="CB76" s="5" t="s">
        <v>2</v>
      </c>
      <c r="CC76" s="8" t="s">
        <v>7</v>
      </c>
      <c r="CD76" s="5" t="s">
        <v>2</v>
      </c>
      <c r="CE76" s="8" t="s">
        <v>7</v>
      </c>
      <c r="CF76" s="5" t="s">
        <v>3</v>
      </c>
      <c r="CG76" s="6" t="s">
        <v>18</v>
      </c>
      <c r="CH76" s="11">
        <v>666.67</v>
      </c>
      <c r="CI76" s="6">
        <v>2000</v>
      </c>
      <c r="CJ76" s="6"/>
      <c r="CK76" s="6"/>
      <c r="CL76" s="6"/>
      <c r="CM76" s="6"/>
      <c r="CN76" s="6">
        <v>0.05</v>
      </c>
      <c r="CO76" s="6" t="s">
        <v>34</v>
      </c>
      <c r="CP76" s="6"/>
      <c r="CQ76" s="6"/>
      <c r="CR76" s="6" t="s">
        <v>33</v>
      </c>
      <c r="CS76" s="6">
        <v>2000</v>
      </c>
      <c r="CT76" s="6" t="s">
        <v>31</v>
      </c>
      <c r="CU76" s="6">
        <v>3</v>
      </c>
      <c r="CV76" s="6" t="s">
        <v>32</v>
      </c>
      <c r="CW76" s="6">
        <v>666.67</v>
      </c>
      <c r="CX76" s="6" t="s">
        <v>28</v>
      </c>
      <c r="CY76" s="6" t="s">
        <v>26</v>
      </c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 t="s">
        <v>36</v>
      </c>
      <c r="DN76" s="5" t="s">
        <v>19</v>
      </c>
      <c r="DO76" s="5" t="s">
        <v>23</v>
      </c>
      <c r="DP76" s="5" t="s">
        <v>1</v>
      </c>
      <c r="DQ76" s="7">
        <v>1</v>
      </c>
      <c r="DR76" s="5" t="s">
        <v>2</v>
      </c>
      <c r="DS76" s="7">
        <v>2000</v>
      </c>
      <c r="DT76" s="5" t="s">
        <v>2</v>
      </c>
      <c r="DU76" s="7" t="s">
        <v>7</v>
      </c>
      <c r="DV76" s="5" t="s">
        <v>2</v>
      </c>
      <c r="DW76" s="7" t="s">
        <v>149</v>
      </c>
      <c r="DX76" s="5" t="s">
        <v>2</v>
      </c>
      <c r="DY76" s="7" t="s">
        <v>7</v>
      </c>
      <c r="DZ76" s="5" t="s">
        <v>3</v>
      </c>
      <c r="EA76" s="5" t="s">
        <v>4</v>
      </c>
      <c r="EB76" s="8">
        <v>2</v>
      </c>
      <c r="EC76" s="5" t="s">
        <v>2</v>
      </c>
      <c r="ED76" s="5" t="s">
        <v>7</v>
      </c>
      <c r="EE76" s="5" t="s">
        <v>2</v>
      </c>
      <c r="EF76" s="8" t="s">
        <v>7</v>
      </c>
      <c r="EG76" s="5" t="s">
        <v>2</v>
      </c>
      <c r="EH76" s="8" t="s">
        <v>149</v>
      </c>
      <c r="EI76" s="5" t="s">
        <v>2</v>
      </c>
      <c r="EJ76" s="8" t="s">
        <v>7</v>
      </c>
      <c r="EK76" s="5" t="s">
        <v>3</v>
      </c>
      <c r="EL76" s="5" t="s">
        <v>1</v>
      </c>
      <c r="EM76" s="7">
        <v>3</v>
      </c>
      <c r="EN76" s="5" t="s">
        <v>2</v>
      </c>
      <c r="EO76" s="5" t="s">
        <v>7</v>
      </c>
      <c r="EP76" s="5" t="s">
        <v>2</v>
      </c>
      <c r="EQ76" s="7" t="s">
        <v>7</v>
      </c>
      <c r="ER76" s="5" t="s">
        <v>2</v>
      </c>
      <c r="ES76" s="7" t="s">
        <v>149</v>
      </c>
      <c r="ET76" s="5" t="s">
        <v>2</v>
      </c>
      <c r="EU76" s="7" t="s">
        <v>7</v>
      </c>
      <c r="EV76" s="5" t="s">
        <v>3</v>
      </c>
      <c r="EW76" s="5"/>
      <c r="EX76" s="7"/>
      <c r="EY76" s="5"/>
      <c r="EZ76" s="5"/>
      <c r="FA76" s="5"/>
      <c r="FB76" s="7"/>
      <c r="FC76" s="5"/>
      <c r="FD76" s="7"/>
      <c r="FE76" s="5"/>
      <c r="FF76" s="7"/>
      <c r="FG76" s="5"/>
      <c r="FH76" s="5"/>
      <c r="FI76" s="5"/>
      <c r="FJ76" s="7"/>
      <c r="FK76" s="5"/>
      <c r="FL76" s="5"/>
      <c r="FM76" s="5"/>
      <c r="FN76" s="7"/>
      <c r="FO76" s="5"/>
      <c r="FP76" s="7"/>
      <c r="FQ76" s="5"/>
      <c r="FR76" s="7"/>
      <c r="FS76" s="5"/>
      <c r="FT76" s="6"/>
      <c r="FU76" s="5" t="s">
        <v>4</v>
      </c>
      <c r="FV76" s="9" t="s">
        <v>5</v>
      </c>
      <c r="FW76" s="5" t="s">
        <v>2</v>
      </c>
      <c r="FX76" s="8" t="s">
        <v>7</v>
      </c>
      <c r="FY76" s="5" t="s">
        <v>2</v>
      </c>
      <c r="FZ76" s="8" t="s">
        <v>7</v>
      </c>
      <c r="GA76" s="5" t="s">
        <v>2</v>
      </c>
      <c r="GB76" s="8">
        <v>2000</v>
      </c>
      <c r="GC76" s="5" t="s">
        <v>2</v>
      </c>
      <c r="GD76" s="8" t="s">
        <v>7</v>
      </c>
      <c r="GE76" s="5" t="s">
        <v>3</v>
      </c>
      <c r="GF76" s="6" t="s">
        <v>18</v>
      </c>
    </row>
    <row r="77" spans="1:188" x14ac:dyDescent="0.25">
      <c r="A77" s="5" t="s">
        <v>9</v>
      </c>
      <c r="B77" s="5">
        <v>17200</v>
      </c>
      <c r="C77" s="5" t="s">
        <v>10</v>
      </c>
      <c r="D77" s="5" t="s">
        <v>11</v>
      </c>
      <c r="E77" s="5" t="s">
        <v>20</v>
      </c>
      <c r="F77" s="5" t="s">
        <v>21</v>
      </c>
      <c r="G77" s="5" t="s">
        <v>22</v>
      </c>
      <c r="H77" s="5">
        <v>9</v>
      </c>
      <c r="I77" s="5" t="s">
        <v>12</v>
      </c>
      <c r="J77" s="5">
        <v>5</v>
      </c>
      <c r="K77" s="5" t="s">
        <v>14</v>
      </c>
      <c r="L77" s="5" t="s">
        <v>30</v>
      </c>
      <c r="M77" s="5" t="s">
        <v>16</v>
      </c>
      <c r="N77" s="5"/>
      <c r="O77" s="5" t="s">
        <v>19</v>
      </c>
      <c r="P77" s="5" t="s">
        <v>23</v>
      </c>
      <c r="Q77" s="5" t="s">
        <v>1</v>
      </c>
      <c r="R77" s="7">
        <v>1</v>
      </c>
      <c r="S77" s="5" t="s">
        <v>2</v>
      </c>
      <c r="T77" s="7">
        <v>17200</v>
      </c>
      <c r="U77" s="5" t="s">
        <v>2</v>
      </c>
      <c r="V77" s="7" t="s">
        <v>7</v>
      </c>
      <c r="W77" s="5" t="s">
        <v>2</v>
      </c>
      <c r="X77" s="7" t="s">
        <v>8</v>
      </c>
      <c r="Y77" s="5" t="s">
        <v>2</v>
      </c>
      <c r="Z77" s="7" t="s">
        <v>7</v>
      </c>
      <c r="AA77" s="5" t="s">
        <v>3</v>
      </c>
      <c r="AB77" s="5" t="s">
        <v>4</v>
      </c>
      <c r="AC77" s="8">
        <v>2</v>
      </c>
      <c r="AD77" s="5" t="s">
        <v>2</v>
      </c>
      <c r="AE77" s="5" t="s">
        <v>7</v>
      </c>
      <c r="AF77" s="5" t="s">
        <v>2</v>
      </c>
      <c r="AG77" s="8" t="s">
        <v>7</v>
      </c>
      <c r="AH77" s="5" t="s">
        <v>2</v>
      </c>
      <c r="AI77" s="8" t="s">
        <v>8</v>
      </c>
      <c r="AJ77" s="5" t="s">
        <v>2</v>
      </c>
      <c r="AK77" s="8" t="s">
        <v>7</v>
      </c>
      <c r="AL77" s="5" t="s">
        <v>3</v>
      </c>
      <c r="AM77" s="5" t="s">
        <v>1</v>
      </c>
      <c r="AN77" s="7">
        <v>3</v>
      </c>
      <c r="AO77" s="5" t="s">
        <v>2</v>
      </c>
      <c r="AP77" s="5" t="s">
        <v>7</v>
      </c>
      <c r="AQ77" s="5" t="s">
        <v>2</v>
      </c>
      <c r="AR77" s="7" t="s">
        <v>7</v>
      </c>
      <c r="AS77" s="5" t="s">
        <v>2</v>
      </c>
      <c r="AT77" s="7" t="s">
        <v>8</v>
      </c>
      <c r="AU77" s="5" t="s">
        <v>2</v>
      </c>
      <c r="AV77" s="7" t="s">
        <v>7</v>
      </c>
      <c r="AW77" s="5" t="s">
        <v>3</v>
      </c>
      <c r="AX77" s="5" t="s">
        <v>4</v>
      </c>
      <c r="AY77" s="7">
        <v>4</v>
      </c>
      <c r="AZ77" s="5" t="s">
        <v>2</v>
      </c>
      <c r="BA77" s="5" t="s">
        <v>7</v>
      </c>
      <c r="BB77" s="5" t="s">
        <v>2</v>
      </c>
      <c r="BC77" s="7" t="s">
        <v>7</v>
      </c>
      <c r="BD77" s="5" t="s">
        <v>2</v>
      </c>
      <c r="BE77" s="7" t="s">
        <v>8</v>
      </c>
      <c r="BF77" s="5" t="s">
        <v>2</v>
      </c>
      <c r="BG77" s="7" t="s">
        <v>7</v>
      </c>
      <c r="BH77" s="5" t="s">
        <v>3</v>
      </c>
      <c r="BI77" s="5"/>
      <c r="BJ77" s="5" t="s">
        <v>1</v>
      </c>
      <c r="BK77" s="7">
        <v>5</v>
      </c>
      <c r="BL77" s="5" t="s">
        <v>2</v>
      </c>
      <c r="BM77" s="5" t="s">
        <v>7</v>
      </c>
      <c r="BN77" s="5" t="s">
        <v>2</v>
      </c>
      <c r="BO77" s="7" t="s">
        <v>7</v>
      </c>
      <c r="BP77" s="5" t="s">
        <v>2</v>
      </c>
      <c r="BQ77" s="7" t="s">
        <v>8</v>
      </c>
      <c r="BR77" s="5" t="s">
        <v>2</v>
      </c>
      <c r="BS77" s="7" t="s">
        <v>7</v>
      </c>
      <c r="BT77" s="5" t="s">
        <v>3</v>
      </c>
      <c r="BU77" s="6"/>
      <c r="BV77" s="5" t="s">
        <v>4</v>
      </c>
      <c r="BW77" s="9" t="s">
        <v>5</v>
      </c>
      <c r="BX77" s="5" t="s">
        <v>2</v>
      </c>
      <c r="BY77" s="8" t="s">
        <v>7</v>
      </c>
      <c r="BZ77" s="5" t="s">
        <v>2</v>
      </c>
      <c r="CA77" s="8" t="s">
        <v>7</v>
      </c>
      <c r="CB77" s="5" t="s">
        <v>2</v>
      </c>
      <c r="CC77" s="8" t="s">
        <v>7</v>
      </c>
      <c r="CD77" s="5" t="s">
        <v>2</v>
      </c>
      <c r="CE77" s="8" t="s">
        <v>7</v>
      </c>
      <c r="CF77" s="5" t="s">
        <v>3</v>
      </c>
      <c r="CG77" s="6" t="s">
        <v>18</v>
      </c>
      <c r="CH77" s="11">
        <v>3440</v>
      </c>
      <c r="CI77" s="6">
        <v>17200</v>
      </c>
      <c r="CJ77" s="6"/>
      <c r="CK77" s="6"/>
      <c r="CL77" s="6"/>
      <c r="CM77" s="6"/>
      <c r="CN77" s="6">
        <v>0.09</v>
      </c>
      <c r="CO77" s="6" t="s">
        <v>34</v>
      </c>
      <c r="CP77" s="6"/>
      <c r="CQ77" s="6"/>
      <c r="CR77" s="6" t="s">
        <v>33</v>
      </c>
      <c r="CS77" s="6">
        <v>17200</v>
      </c>
      <c r="CT77" s="6" t="s">
        <v>31</v>
      </c>
      <c r="CU77" s="6">
        <v>5</v>
      </c>
      <c r="CV77" s="6" t="s">
        <v>32</v>
      </c>
      <c r="CW77" s="6">
        <v>3440</v>
      </c>
      <c r="CX77" s="6" t="s">
        <v>28</v>
      </c>
      <c r="CY77" s="6" t="s">
        <v>26</v>
      </c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 t="s">
        <v>36</v>
      </c>
      <c r="DN77" s="5" t="s">
        <v>19</v>
      </c>
      <c r="DO77" s="5" t="s">
        <v>23</v>
      </c>
      <c r="DP77" s="5" t="s">
        <v>1</v>
      </c>
      <c r="DQ77" s="7">
        <v>1</v>
      </c>
      <c r="DR77" s="5" t="s">
        <v>2</v>
      </c>
      <c r="DS77" s="7">
        <v>17200</v>
      </c>
      <c r="DT77" s="5" t="s">
        <v>2</v>
      </c>
      <c r="DU77" s="7" t="s">
        <v>7</v>
      </c>
      <c r="DV77" s="5" t="s">
        <v>2</v>
      </c>
      <c r="DW77" s="7" t="s">
        <v>41</v>
      </c>
      <c r="DX77" s="5" t="s">
        <v>2</v>
      </c>
      <c r="DY77" s="7" t="s">
        <v>7</v>
      </c>
      <c r="DZ77" s="5" t="s">
        <v>3</v>
      </c>
      <c r="EA77" s="5" t="s">
        <v>4</v>
      </c>
      <c r="EB77" s="8">
        <v>2</v>
      </c>
      <c r="EC77" s="5" t="s">
        <v>2</v>
      </c>
      <c r="ED77" s="5" t="s">
        <v>7</v>
      </c>
      <c r="EE77" s="5" t="s">
        <v>2</v>
      </c>
      <c r="EF77" s="8" t="s">
        <v>7</v>
      </c>
      <c r="EG77" s="5" t="s">
        <v>2</v>
      </c>
      <c r="EH77" s="8" t="s">
        <v>41</v>
      </c>
      <c r="EI77" s="5" t="s">
        <v>2</v>
      </c>
      <c r="EJ77" s="8" t="s">
        <v>7</v>
      </c>
      <c r="EK77" s="5" t="s">
        <v>3</v>
      </c>
      <c r="EL77" s="5" t="s">
        <v>1</v>
      </c>
      <c r="EM77" s="7">
        <v>3</v>
      </c>
      <c r="EN77" s="5" t="s">
        <v>2</v>
      </c>
      <c r="EO77" s="5" t="s">
        <v>7</v>
      </c>
      <c r="EP77" s="5" t="s">
        <v>2</v>
      </c>
      <c r="EQ77" s="7" t="s">
        <v>7</v>
      </c>
      <c r="ER77" s="5" t="s">
        <v>2</v>
      </c>
      <c r="ES77" s="7" t="s">
        <v>41</v>
      </c>
      <c r="ET77" s="5" t="s">
        <v>2</v>
      </c>
      <c r="EU77" s="7" t="s">
        <v>7</v>
      </c>
      <c r="EV77" s="5" t="s">
        <v>3</v>
      </c>
      <c r="EW77" s="5" t="s">
        <v>4</v>
      </c>
      <c r="EX77" s="7">
        <v>4</v>
      </c>
      <c r="EY77" s="5" t="s">
        <v>2</v>
      </c>
      <c r="EZ77" s="5" t="s">
        <v>7</v>
      </c>
      <c r="FA77" s="5" t="s">
        <v>2</v>
      </c>
      <c r="FB77" s="7" t="s">
        <v>7</v>
      </c>
      <c r="FC77" s="5" t="s">
        <v>2</v>
      </c>
      <c r="FD77" s="7" t="s">
        <v>41</v>
      </c>
      <c r="FE77" s="5" t="s">
        <v>2</v>
      </c>
      <c r="FF77" s="7" t="s">
        <v>7</v>
      </c>
      <c r="FG77" s="5" t="s">
        <v>3</v>
      </c>
      <c r="FH77" s="5"/>
      <c r="FI77" s="5" t="s">
        <v>1</v>
      </c>
      <c r="FJ77" s="7">
        <v>5</v>
      </c>
      <c r="FK77" s="5" t="s">
        <v>2</v>
      </c>
      <c r="FL77" s="5" t="s">
        <v>7</v>
      </c>
      <c r="FM77" s="5" t="s">
        <v>2</v>
      </c>
      <c r="FN77" s="7" t="s">
        <v>7</v>
      </c>
      <c r="FO77" s="5" t="s">
        <v>2</v>
      </c>
      <c r="FP77" s="7" t="s">
        <v>41</v>
      </c>
      <c r="FQ77" s="5" t="s">
        <v>2</v>
      </c>
      <c r="FR77" s="7" t="s">
        <v>7</v>
      </c>
      <c r="FS77" s="5" t="s">
        <v>3</v>
      </c>
      <c r="FT77" s="6"/>
      <c r="FU77" s="5" t="s">
        <v>4</v>
      </c>
      <c r="FV77" s="9" t="s">
        <v>5</v>
      </c>
      <c r="FW77" s="5" t="s">
        <v>2</v>
      </c>
      <c r="FX77" s="8" t="s">
        <v>7</v>
      </c>
      <c r="FY77" s="5" t="s">
        <v>2</v>
      </c>
      <c r="FZ77" s="8" t="s">
        <v>7</v>
      </c>
      <c r="GA77" s="5" t="s">
        <v>2</v>
      </c>
      <c r="GB77" s="8">
        <v>17200</v>
      </c>
      <c r="GC77" s="5" t="s">
        <v>2</v>
      </c>
      <c r="GD77" s="8" t="s">
        <v>7</v>
      </c>
      <c r="GE77" s="5" t="s">
        <v>3</v>
      </c>
      <c r="GF77" s="6" t="s">
        <v>18</v>
      </c>
    </row>
    <row r="78" spans="1:188" x14ac:dyDescent="0.25">
      <c r="A78" s="5" t="s">
        <v>9</v>
      </c>
      <c r="B78" s="5">
        <v>11500</v>
      </c>
      <c r="C78" s="5" t="s">
        <v>10</v>
      </c>
      <c r="D78" s="5" t="s">
        <v>11</v>
      </c>
      <c r="E78" s="5" t="s">
        <v>20</v>
      </c>
      <c r="F78" s="5" t="s">
        <v>21</v>
      </c>
      <c r="G78" s="5" t="s">
        <v>22</v>
      </c>
      <c r="H78" s="5">
        <v>9</v>
      </c>
      <c r="I78" s="5" t="s">
        <v>12</v>
      </c>
      <c r="J78" s="5">
        <v>4</v>
      </c>
      <c r="K78" s="5" t="s">
        <v>14</v>
      </c>
      <c r="L78" s="5" t="s">
        <v>30</v>
      </c>
      <c r="M78" s="5" t="s">
        <v>16</v>
      </c>
      <c r="N78" s="5"/>
      <c r="O78" s="5" t="s">
        <v>19</v>
      </c>
      <c r="P78" s="5" t="s">
        <v>23</v>
      </c>
      <c r="Q78" s="5" t="s">
        <v>1</v>
      </c>
      <c r="R78" s="7">
        <v>1</v>
      </c>
      <c r="S78" s="5" t="s">
        <v>2</v>
      </c>
      <c r="T78" s="7">
        <v>11500</v>
      </c>
      <c r="U78" s="5" t="s">
        <v>2</v>
      </c>
      <c r="V78" s="7" t="s">
        <v>7</v>
      </c>
      <c r="W78" s="5" t="s">
        <v>2</v>
      </c>
      <c r="X78" s="7" t="s">
        <v>8</v>
      </c>
      <c r="Y78" s="5" t="s">
        <v>2</v>
      </c>
      <c r="Z78" s="7" t="s">
        <v>7</v>
      </c>
      <c r="AA78" s="5" t="s">
        <v>3</v>
      </c>
      <c r="AB78" s="5" t="s">
        <v>4</v>
      </c>
      <c r="AC78" s="8">
        <v>2</v>
      </c>
      <c r="AD78" s="5" t="s">
        <v>2</v>
      </c>
      <c r="AE78" s="5" t="s">
        <v>7</v>
      </c>
      <c r="AF78" s="5" t="s">
        <v>2</v>
      </c>
      <c r="AG78" s="8" t="s">
        <v>7</v>
      </c>
      <c r="AH78" s="5" t="s">
        <v>2</v>
      </c>
      <c r="AI78" s="8" t="s">
        <v>8</v>
      </c>
      <c r="AJ78" s="5" t="s">
        <v>2</v>
      </c>
      <c r="AK78" s="8" t="s">
        <v>7</v>
      </c>
      <c r="AL78" s="5" t="s">
        <v>3</v>
      </c>
      <c r="AM78" s="5" t="s">
        <v>1</v>
      </c>
      <c r="AN78" s="7">
        <v>3</v>
      </c>
      <c r="AO78" s="5" t="s">
        <v>2</v>
      </c>
      <c r="AP78" s="5" t="s">
        <v>7</v>
      </c>
      <c r="AQ78" s="5" t="s">
        <v>2</v>
      </c>
      <c r="AR78" s="7" t="s">
        <v>7</v>
      </c>
      <c r="AS78" s="5" t="s">
        <v>2</v>
      </c>
      <c r="AT78" s="7" t="s">
        <v>8</v>
      </c>
      <c r="AU78" s="5" t="s">
        <v>2</v>
      </c>
      <c r="AV78" s="7" t="s">
        <v>7</v>
      </c>
      <c r="AW78" s="5" t="s">
        <v>3</v>
      </c>
      <c r="AX78" s="5" t="s">
        <v>4</v>
      </c>
      <c r="AY78" s="7">
        <v>4</v>
      </c>
      <c r="AZ78" s="5" t="s">
        <v>2</v>
      </c>
      <c r="BA78" s="5" t="s">
        <v>7</v>
      </c>
      <c r="BB78" s="5" t="s">
        <v>2</v>
      </c>
      <c r="BC78" s="7" t="s">
        <v>7</v>
      </c>
      <c r="BD78" s="5" t="s">
        <v>2</v>
      </c>
      <c r="BE78" s="7" t="s">
        <v>8</v>
      </c>
      <c r="BF78" s="5" t="s">
        <v>2</v>
      </c>
      <c r="BG78" s="7" t="s">
        <v>7</v>
      </c>
      <c r="BH78" s="5" t="s">
        <v>3</v>
      </c>
      <c r="BI78" s="5"/>
      <c r="BJ78" s="5"/>
      <c r="BK78" s="7"/>
      <c r="BL78" s="5"/>
      <c r="BM78" s="5"/>
      <c r="BN78" s="5"/>
      <c r="BO78" s="7"/>
      <c r="BP78" s="5"/>
      <c r="BQ78" s="7"/>
      <c r="BR78" s="5"/>
      <c r="BS78" s="7"/>
      <c r="BT78" s="5"/>
      <c r="BU78" s="6"/>
      <c r="BV78" s="5" t="s">
        <v>1</v>
      </c>
      <c r="BW78" s="9" t="s">
        <v>5</v>
      </c>
      <c r="BX78" s="5" t="s">
        <v>2</v>
      </c>
      <c r="BY78" s="8" t="s">
        <v>7</v>
      </c>
      <c r="BZ78" s="5" t="s">
        <v>2</v>
      </c>
      <c r="CA78" s="8" t="s">
        <v>7</v>
      </c>
      <c r="CB78" s="5" t="s">
        <v>2</v>
      </c>
      <c r="CC78" s="8" t="s">
        <v>7</v>
      </c>
      <c r="CD78" s="5" t="s">
        <v>2</v>
      </c>
      <c r="CE78" s="8" t="s">
        <v>7</v>
      </c>
      <c r="CF78" s="5" t="s">
        <v>3</v>
      </c>
      <c r="CG78" s="6" t="s">
        <v>18</v>
      </c>
      <c r="CH78" s="11">
        <v>2875</v>
      </c>
      <c r="CI78" s="6">
        <v>11500</v>
      </c>
      <c r="CJ78" s="6"/>
      <c r="CK78" s="6"/>
      <c r="CL78" s="6"/>
      <c r="CM78" s="6"/>
      <c r="CN78" s="6">
        <v>0.09</v>
      </c>
      <c r="CO78" s="6" t="s">
        <v>34</v>
      </c>
      <c r="CP78" s="6"/>
      <c r="CQ78" s="6"/>
      <c r="CR78" s="6" t="s">
        <v>33</v>
      </c>
      <c r="CS78" s="6">
        <v>11500</v>
      </c>
      <c r="CT78" s="6" t="s">
        <v>31</v>
      </c>
      <c r="CU78" s="6">
        <v>4</v>
      </c>
      <c r="CV78" s="6" t="s">
        <v>32</v>
      </c>
      <c r="CW78" s="6">
        <v>2875</v>
      </c>
      <c r="CX78" s="6" t="s">
        <v>28</v>
      </c>
      <c r="CY78" s="6" t="s">
        <v>26</v>
      </c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 t="s">
        <v>36</v>
      </c>
      <c r="DN78" s="5" t="s">
        <v>19</v>
      </c>
      <c r="DO78" s="5" t="s">
        <v>23</v>
      </c>
      <c r="DP78" s="5" t="s">
        <v>1</v>
      </c>
      <c r="DQ78" s="7">
        <v>1</v>
      </c>
      <c r="DR78" s="5" t="s">
        <v>2</v>
      </c>
      <c r="DS78" s="7">
        <v>11500</v>
      </c>
      <c r="DT78" s="5" t="s">
        <v>2</v>
      </c>
      <c r="DU78" s="7" t="s">
        <v>7</v>
      </c>
      <c r="DV78" s="5" t="s">
        <v>2</v>
      </c>
      <c r="DW78" s="7" t="s">
        <v>115</v>
      </c>
      <c r="DX78" s="5" t="s">
        <v>2</v>
      </c>
      <c r="DY78" s="7" t="s">
        <v>7</v>
      </c>
      <c r="DZ78" s="5" t="s">
        <v>3</v>
      </c>
      <c r="EA78" s="5" t="s">
        <v>4</v>
      </c>
      <c r="EB78" s="8">
        <v>2</v>
      </c>
      <c r="EC78" s="5" t="s">
        <v>2</v>
      </c>
      <c r="ED78" s="5" t="s">
        <v>7</v>
      </c>
      <c r="EE78" s="5" t="s">
        <v>2</v>
      </c>
      <c r="EF78" s="8" t="s">
        <v>7</v>
      </c>
      <c r="EG78" s="5" t="s">
        <v>2</v>
      </c>
      <c r="EH78" s="8" t="s">
        <v>115</v>
      </c>
      <c r="EI78" s="5" t="s">
        <v>2</v>
      </c>
      <c r="EJ78" s="8" t="s">
        <v>7</v>
      </c>
      <c r="EK78" s="5" t="s">
        <v>3</v>
      </c>
      <c r="EL78" s="5" t="s">
        <v>1</v>
      </c>
      <c r="EM78" s="7">
        <v>3</v>
      </c>
      <c r="EN78" s="5" t="s">
        <v>2</v>
      </c>
      <c r="EO78" s="5" t="s">
        <v>7</v>
      </c>
      <c r="EP78" s="5" t="s">
        <v>2</v>
      </c>
      <c r="EQ78" s="7" t="s">
        <v>7</v>
      </c>
      <c r="ER78" s="5" t="s">
        <v>2</v>
      </c>
      <c r="ES78" s="7" t="s">
        <v>115</v>
      </c>
      <c r="ET78" s="5" t="s">
        <v>2</v>
      </c>
      <c r="EU78" s="7" t="s">
        <v>7</v>
      </c>
      <c r="EV78" s="5" t="s">
        <v>3</v>
      </c>
      <c r="EW78" s="5" t="s">
        <v>4</v>
      </c>
      <c r="EX78" s="7">
        <v>4</v>
      </c>
      <c r="EY78" s="5" t="s">
        <v>2</v>
      </c>
      <c r="EZ78" s="5" t="s">
        <v>7</v>
      </c>
      <c r="FA78" s="5" t="s">
        <v>2</v>
      </c>
      <c r="FB78" s="7" t="s">
        <v>7</v>
      </c>
      <c r="FC78" s="5" t="s">
        <v>2</v>
      </c>
      <c r="FD78" s="7" t="s">
        <v>115</v>
      </c>
      <c r="FE78" s="5" t="s">
        <v>2</v>
      </c>
      <c r="FF78" s="7" t="s">
        <v>7</v>
      </c>
      <c r="FG78" s="5" t="s">
        <v>3</v>
      </c>
      <c r="FH78" s="5"/>
      <c r="FI78" s="5"/>
      <c r="FJ78" s="7"/>
      <c r="FK78" s="5"/>
      <c r="FL78" s="5"/>
      <c r="FM78" s="5"/>
      <c r="FN78" s="7"/>
      <c r="FO78" s="5"/>
      <c r="FP78" s="7"/>
      <c r="FQ78" s="5"/>
      <c r="FR78" s="7"/>
      <c r="FS78" s="5"/>
      <c r="FT78" s="6"/>
      <c r="FU78" s="5" t="s">
        <v>1</v>
      </c>
      <c r="FV78" s="9" t="s">
        <v>5</v>
      </c>
      <c r="FW78" s="5" t="s">
        <v>2</v>
      </c>
      <c r="FX78" s="8" t="s">
        <v>7</v>
      </c>
      <c r="FY78" s="5" t="s">
        <v>2</v>
      </c>
      <c r="FZ78" s="8" t="s">
        <v>7</v>
      </c>
      <c r="GA78" s="5" t="s">
        <v>2</v>
      </c>
      <c r="GB78" s="8">
        <v>11500</v>
      </c>
      <c r="GC78" s="5" t="s">
        <v>2</v>
      </c>
      <c r="GD78" s="8" t="s">
        <v>7</v>
      </c>
      <c r="GE78" s="5" t="s">
        <v>3</v>
      </c>
      <c r="GF78" s="6" t="s">
        <v>18</v>
      </c>
    </row>
    <row r="79" spans="1:188" x14ac:dyDescent="0.25">
      <c r="A79" s="5" t="s">
        <v>9</v>
      </c>
      <c r="B79" s="5">
        <v>17000</v>
      </c>
      <c r="C79" s="5" t="s">
        <v>10</v>
      </c>
      <c r="D79" s="5" t="s">
        <v>11</v>
      </c>
      <c r="E79" s="5" t="s">
        <v>20</v>
      </c>
      <c r="F79" s="5" t="s">
        <v>21</v>
      </c>
      <c r="G79" s="5" t="s">
        <v>22</v>
      </c>
      <c r="H79" s="5">
        <v>7</v>
      </c>
      <c r="I79" s="5" t="s">
        <v>12</v>
      </c>
      <c r="J79" s="5">
        <v>3</v>
      </c>
      <c r="K79" s="5" t="s">
        <v>14</v>
      </c>
      <c r="L79" s="5" t="s">
        <v>30</v>
      </c>
      <c r="M79" s="5" t="s">
        <v>16</v>
      </c>
      <c r="N79" s="5"/>
      <c r="O79" s="5" t="s">
        <v>19</v>
      </c>
      <c r="P79" s="5" t="s">
        <v>23</v>
      </c>
      <c r="Q79" s="5" t="s">
        <v>1</v>
      </c>
      <c r="R79" s="7">
        <v>1</v>
      </c>
      <c r="S79" s="5" t="s">
        <v>2</v>
      </c>
      <c r="T79" s="7">
        <v>17000</v>
      </c>
      <c r="U79" s="5" t="s">
        <v>2</v>
      </c>
      <c r="V79" s="7" t="s">
        <v>7</v>
      </c>
      <c r="W79" s="5" t="s">
        <v>2</v>
      </c>
      <c r="X79" s="7" t="s">
        <v>8</v>
      </c>
      <c r="Y79" s="5" t="s">
        <v>2</v>
      </c>
      <c r="Z79" s="7" t="s">
        <v>7</v>
      </c>
      <c r="AA79" s="5" t="s">
        <v>3</v>
      </c>
      <c r="AB79" s="5" t="s">
        <v>4</v>
      </c>
      <c r="AC79" s="8">
        <v>2</v>
      </c>
      <c r="AD79" s="5" t="s">
        <v>2</v>
      </c>
      <c r="AE79" s="5" t="s">
        <v>7</v>
      </c>
      <c r="AF79" s="5" t="s">
        <v>2</v>
      </c>
      <c r="AG79" s="8" t="s">
        <v>7</v>
      </c>
      <c r="AH79" s="5" t="s">
        <v>2</v>
      </c>
      <c r="AI79" s="8" t="s">
        <v>8</v>
      </c>
      <c r="AJ79" s="5" t="s">
        <v>2</v>
      </c>
      <c r="AK79" s="8" t="s">
        <v>7</v>
      </c>
      <c r="AL79" s="5" t="s">
        <v>3</v>
      </c>
      <c r="AM79" s="5" t="s">
        <v>1</v>
      </c>
      <c r="AN79" s="7">
        <v>3</v>
      </c>
      <c r="AO79" s="5" t="s">
        <v>2</v>
      </c>
      <c r="AP79" s="5" t="s">
        <v>7</v>
      </c>
      <c r="AQ79" s="5" t="s">
        <v>2</v>
      </c>
      <c r="AR79" s="7" t="s">
        <v>7</v>
      </c>
      <c r="AS79" s="5" t="s">
        <v>2</v>
      </c>
      <c r="AT79" s="7" t="s">
        <v>8</v>
      </c>
      <c r="AU79" s="5" t="s">
        <v>2</v>
      </c>
      <c r="AV79" s="7" t="s">
        <v>7</v>
      </c>
      <c r="AW79" s="5" t="s">
        <v>3</v>
      </c>
      <c r="AX79" s="5"/>
      <c r="AY79" s="7"/>
      <c r="AZ79" s="5"/>
      <c r="BA79" s="5"/>
      <c r="BB79" s="5"/>
      <c r="BC79" s="7"/>
      <c r="BD79" s="5"/>
      <c r="BE79" s="7"/>
      <c r="BF79" s="5"/>
      <c r="BG79" s="7"/>
      <c r="BH79" s="5"/>
      <c r="BI79" s="5"/>
      <c r="BJ79" s="5"/>
      <c r="BK79" s="7"/>
      <c r="BL79" s="5"/>
      <c r="BM79" s="5"/>
      <c r="BN79" s="5"/>
      <c r="BO79" s="7"/>
      <c r="BP79" s="5"/>
      <c r="BQ79" s="7"/>
      <c r="BR79" s="5"/>
      <c r="BS79" s="7"/>
      <c r="BT79" s="5"/>
      <c r="BU79" s="6"/>
      <c r="BV79" s="5" t="s">
        <v>4</v>
      </c>
      <c r="BW79" s="9" t="s">
        <v>5</v>
      </c>
      <c r="BX79" s="5" t="s">
        <v>2</v>
      </c>
      <c r="BY79" s="8" t="s">
        <v>7</v>
      </c>
      <c r="BZ79" s="5" t="s">
        <v>2</v>
      </c>
      <c r="CA79" s="8" t="s">
        <v>7</v>
      </c>
      <c r="CB79" s="5" t="s">
        <v>2</v>
      </c>
      <c r="CC79" s="8" t="s">
        <v>7</v>
      </c>
      <c r="CD79" s="5" t="s">
        <v>2</v>
      </c>
      <c r="CE79" s="8" t="s">
        <v>7</v>
      </c>
      <c r="CF79" s="5" t="s">
        <v>3</v>
      </c>
      <c r="CG79" s="6" t="s">
        <v>18</v>
      </c>
      <c r="CH79" s="11">
        <v>5666.67</v>
      </c>
      <c r="CI79" s="6">
        <v>17000</v>
      </c>
      <c r="CJ79" s="6"/>
      <c r="CK79" s="6"/>
      <c r="CL79" s="6"/>
      <c r="CM79" s="6"/>
      <c r="CN79" s="6">
        <v>7.0000000000000007E-2</v>
      </c>
      <c r="CO79" s="6" t="s">
        <v>34</v>
      </c>
      <c r="CP79" s="6"/>
      <c r="CQ79" s="6"/>
      <c r="CR79" s="6" t="s">
        <v>33</v>
      </c>
      <c r="CS79" s="6">
        <v>17000</v>
      </c>
      <c r="CT79" s="6" t="s">
        <v>31</v>
      </c>
      <c r="CU79" s="6">
        <v>3</v>
      </c>
      <c r="CV79" s="6" t="s">
        <v>32</v>
      </c>
      <c r="CW79" s="6">
        <v>5666.67</v>
      </c>
      <c r="CX79" s="6" t="s">
        <v>28</v>
      </c>
      <c r="CY79" s="6" t="s">
        <v>26</v>
      </c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 t="s">
        <v>36</v>
      </c>
      <c r="DN79" s="5" t="s">
        <v>19</v>
      </c>
      <c r="DO79" s="5" t="s">
        <v>23</v>
      </c>
      <c r="DP79" s="5" t="s">
        <v>1</v>
      </c>
      <c r="DQ79" s="7">
        <v>1</v>
      </c>
      <c r="DR79" s="5" t="s">
        <v>2</v>
      </c>
      <c r="DS79" s="7">
        <v>17000</v>
      </c>
      <c r="DT79" s="5" t="s">
        <v>2</v>
      </c>
      <c r="DU79" s="7" t="s">
        <v>7</v>
      </c>
      <c r="DV79" s="5" t="s">
        <v>2</v>
      </c>
      <c r="DW79" s="7" t="s">
        <v>263</v>
      </c>
      <c r="DX79" s="5" t="s">
        <v>2</v>
      </c>
      <c r="DY79" s="7" t="s">
        <v>7</v>
      </c>
      <c r="DZ79" s="5" t="s">
        <v>3</v>
      </c>
      <c r="EA79" s="5" t="s">
        <v>4</v>
      </c>
      <c r="EB79" s="8">
        <v>2</v>
      </c>
      <c r="EC79" s="5" t="s">
        <v>2</v>
      </c>
      <c r="ED79" s="5" t="s">
        <v>7</v>
      </c>
      <c r="EE79" s="5" t="s">
        <v>2</v>
      </c>
      <c r="EF79" s="8" t="s">
        <v>7</v>
      </c>
      <c r="EG79" s="5" t="s">
        <v>2</v>
      </c>
      <c r="EH79" s="8" t="s">
        <v>263</v>
      </c>
      <c r="EI79" s="5" t="s">
        <v>2</v>
      </c>
      <c r="EJ79" s="8" t="s">
        <v>7</v>
      </c>
      <c r="EK79" s="5" t="s">
        <v>3</v>
      </c>
      <c r="EL79" s="5" t="s">
        <v>1</v>
      </c>
      <c r="EM79" s="7">
        <v>3</v>
      </c>
      <c r="EN79" s="5" t="s">
        <v>2</v>
      </c>
      <c r="EO79" s="5" t="s">
        <v>7</v>
      </c>
      <c r="EP79" s="5" t="s">
        <v>2</v>
      </c>
      <c r="EQ79" s="7" t="s">
        <v>7</v>
      </c>
      <c r="ER79" s="5" t="s">
        <v>2</v>
      </c>
      <c r="ES79" s="7" t="s">
        <v>263</v>
      </c>
      <c r="ET79" s="5" t="s">
        <v>2</v>
      </c>
      <c r="EU79" s="7" t="s">
        <v>7</v>
      </c>
      <c r="EV79" s="5" t="s">
        <v>3</v>
      </c>
      <c r="EW79" s="5"/>
      <c r="EX79" s="7"/>
      <c r="EY79" s="5"/>
      <c r="EZ79" s="5"/>
      <c r="FA79" s="5"/>
      <c r="FB79" s="7"/>
      <c r="FC79" s="5"/>
      <c r="FD79" s="7"/>
      <c r="FE79" s="5"/>
      <c r="FF79" s="7"/>
      <c r="FG79" s="5"/>
      <c r="FH79" s="5"/>
      <c r="FI79" s="5"/>
      <c r="FJ79" s="7"/>
      <c r="FK79" s="5"/>
      <c r="FL79" s="5"/>
      <c r="FM79" s="5"/>
      <c r="FN79" s="7"/>
      <c r="FO79" s="5"/>
      <c r="FP79" s="7"/>
      <c r="FQ79" s="5"/>
      <c r="FR79" s="7"/>
      <c r="FS79" s="5"/>
      <c r="FT79" s="6"/>
      <c r="FU79" s="5" t="s">
        <v>4</v>
      </c>
      <c r="FV79" s="9" t="s">
        <v>5</v>
      </c>
      <c r="FW79" s="5" t="s">
        <v>2</v>
      </c>
      <c r="FX79" s="8" t="s">
        <v>7</v>
      </c>
      <c r="FY79" s="5" t="s">
        <v>2</v>
      </c>
      <c r="FZ79" s="8" t="s">
        <v>7</v>
      </c>
      <c r="GA79" s="5" t="s">
        <v>2</v>
      </c>
      <c r="GB79" s="8">
        <v>17000</v>
      </c>
      <c r="GC79" s="5" t="s">
        <v>2</v>
      </c>
      <c r="GD79" s="8" t="s">
        <v>7</v>
      </c>
      <c r="GE79" s="5" t="s">
        <v>3</v>
      </c>
      <c r="GF79" s="6" t="s">
        <v>18</v>
      </c>
    </row>
    <row r="80" spans="1:188" x14ac:dyDescent="0.25">
      <c r="A80" s="5" t="s">
        <v>9</v>
      </c>
      <c r="B80" s="5">
        <v>9600</v>
      </c>
      <c r="C80" s="5" t="s">
        <v>10</v>
      </c>
      <c r="D80" s="5" t="s">
        <v>11</v>
      </c>
      <c r="E80" s="5" t="s">
        <v>20</v>
      </c>
      <c r="F80" s="5" t="s">
        <v>21</v>
      </c>
      <c r="G80" s="5" t="s">
        <v>22</v>
      </c>
      <c r="H80" s="5">
        <v>4</v>
      </c>
      <c r="I80" s="5" t="s">
        <v>12</v>
      </c>
      <c r="J80" s="5">
        <v>5</v>
      </c>
      <c r="K80" s="5" t="s">
        <v>14</v>
      </c>
      <c r="L80" s="5" t="s">
        <v>30</v>
      </c>
      <c r="M80" s="5" t="s">
        <v>16</v>
      </c>
      <c r="N80" s="5"/>
      <c r="O80" s="5" t="s">
        <v>19</v>
      </c>
      <c r="P80" s="5" t="s">
        <v>23</v>
      </c>
      <c r="Q80" s="5" t="s">
        <v>1</v>
      </c>
      <c r="R80" s="7">
        <v>1</v>
      </c>
      <c r="S80" s="5" t="s">
        <v>2</v>
      </c>
      <c r="T80" s="7">
        <v>9600</v>
      </c>
      <c r="U80" s="5" t="s">
        <v>2</v>
      </c>
      <c r="V80" s="7" t="s">
        <v>7</v>
      </c>
      <c r="W80" s="5" t="s">
        <v>2</v>
      </c>
      <c r="X80" s="7" t="s">
        <v>8</v>
      </c>
      <c r="Y80" s="5" t="s">
        <v>2</v>
      </c>
      <c r="Z80" s="7" t="s">
        <v>7</v>
      </c>
      <c r="AA80" s="5" t="s">
        <v>3</v>
      </c>
      <c r="AB80" s="5" t="s">
        <v>4</v>
      </c>
      <c r="AC80" s="8">
        <v>2</v>
      </c>
      <c r="AD80" s="5" t="s">
        <v>2</v>
      </c>
      <c r="AE80" s="5" t="s">
        <v>7</v>
      </c>
      <c r="AF80" s="5" t="s">
        <v>2</v>
      </c>
      <c r="AG80" s="8" t="s">
        <v>7</v>
      </c>
      <c r="AH80" s="5" t="s">
        <v>2</v>
      </c>
      <c r="AI80" s="8" t="s">
        <v>8</v>
      </c>
      <c r="AJ80" s="5" t="s">
        <v>2</v>
      </c>
      <c r="AK80" s="8" t="s">
        <v>7</v>
      </c>
      <c r="AL80" s="5" t="s">
        <v>3</v>
      </c>
      <c r="AM80" s="5" t="s">
        <v>1</v>
      </c>
      <c r="AN80" s="7">
        <v>3</v>
      </c>
      <c r="AO80" s="5" t="s">
        <v>2</v>
      </c>
      <c r="AP80" s="5" t="s">
        <v>7</v>
      </c>
      <c r="AQ80" s="5" t="s">
        <v>2</v>
      </c>
      <c r="AR80" s="7" t="s">
        <v>7</v>
      </c>
      <c r="AS80" s="5" t="s">
        <v>2</v>
      </c>
      <c r="AT80" s="7" t="s">
        <v>8</v>
      </c>
      <c r="AU80" s="5" t="s">
        <v>2</v>
      </c>
      <c r="AV80" s="7" t="s">
        <v>7</v>
      </c>
      <c r="AW80" s="5" t="s">
        <v>3</v>
      </c>
      <c r="AX80" s="5" t="s">
        <v>4</v>
      </c>
      <c r="AY80" s="7">
        <v>4</v>
      </c>
      <c r="AZ80" s="5" t="s">
        <v>2</v>
      </c>
      <c r="BA80" s="5" t="s">
        <v>7</v>
      </c>
      <c r="BB80" s="5" t="s">
        <v>2</v>
      </c>
      <c r="BC80" s="7" t="s">
        <v>7</v>
      </c>
      <c r="BD80" s="5" t="s">
        <v>2</v>
      </c>
      <c r="BE80" s="7" t="s">
        <v>8</v>
      </c>
      <c r="BF80" s="5" t="s">
        <v>2</v>
      </c>
      <c r="BG80" s="7" t="s">
        <v>7</v>
      </c>
      <c r="BH80" s="5" t="s">
        <v>3</v>
      </c>
      <c r="BI80" s="5"/>
      <c r="BJ80" s="5" t="s">
        <v>1</v>
      </c>
      <c r="BK80" s="7">
        <v>5</v>
      </c>
      <c r="BL80" s="5" t="s">
        <v>2</v>
      </c>
      <c r="BM80" s="5" t="s">
        <v>7</v>
      </c>
      <c r="BN80" s="5" t="s">
        <v>2</v>
      </c>
      <c r="BO80" s="7" t="s">
        <v>7</v>
      </c>
      <c r="BP80" s="5" t="s">
        <v>2</v>
      </c>
      <c r="BQ80" s="7" t="s">
        <v>8</v>
      </c>
      <c r="BR80" s="5" t="s">
        <v>2</v>
      </c>
      <c r="BS80" s="7" t="s">
        <v>7</v>
      </c>
      <c r="BT80" s="5" t="s">
        <v>3</v>
      </c>
      <c r="BU80" s="6"/>
      <c r="BV80" s="5" t="s">
        <v>4</v>
      </c>
      <c r="BW80" s="9" t="s">
        <v>5</v>
      </c>
      <c r="BX80" s="5" t="s">
        <v>2</v>
      </c>
      <c r="BY80" s="8" t="s">
        <v>7</v>
      </c>
      <c r="BZ80" s="5" t="s">
        <v>2</v>
      </c>
      <c r="CA80" s="8" t="s">
        <v>7</v>
      </c>
      <c r="CB80" s="5" t="s">
        <v>2</v>
      </c>
      <c r="CC80" s="8" t="s">
        <v>7</v>
      </c>
      <c r="CD80" s="5" t="s">
        <v>2</v>
      </c>
      <c r="CE80" s="8" t="s">
        <v>7</v>
      </c>
      <c r="CF80" s="5" t="s">
        <v>3</v>
      </c>
      <c r="CG80" s="6" t="s">
        <v>18</v>
      </c>
      <c r="CH80" s="11">
        <v>1920</v>
      </c>
      <c r="CI80" s="6">
        <v>9600</v>
      </c>
      <c r="CJ80" s="6"/>
      <c r="CK80" s="6"/>
      <c r="CL80" s="6"/>
      <c r="CM80" s="6"/>
      <c r="CN80" s="6">
        <v>0.04</v>
      </c>
      <c r="CO80" s="6" t="s">
        <v>34</v>
      </c>
      <c r="CP80" s="6"/>
      <c r="CQ80" s="6"/>
      <c r="CR80" s="6" t="s">
        <v>33</v>
      </c>
      <c r="CS80" s="6">
        <v>9600</v>
      </c>
      <c r="CT80" s="6" t="s">
        <v>31</v>
      </c>
      <c r="CU80" s="6">
        <v>5</v>
      </c>
      <c r="CV80" s="6" t="s">
        <v>32</v>
      </c>
      <c r="CW80" s="6">
        <v>1920</v>
      </c>
      <c r="CX80" s="6" t="s">
        <v>28</v>
      </c>
      <c r="CY80" s="6" t="s">
        <v>26</v>
      </c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 t="s">
        <v>36</v>
      </c>
      <c r="DN80" s="5" t="s">
        <v>19</v>
      </c>
      <c r="DO80" s="5" t="s">
        <v>23</v>
      </c>
      <c r="DP80" s="5" t="s">
        <v>1</v>
      </c>
      <c r="DQ80" s="7">
        <v>1</v>
      </c>
      <c r="DR80" s="5" t="s">
        <v>2</v>
      </c>
      <c r="DS80" s="7">
        <v>9600</v>
      </c>
      <c r="DT80" s="5" t="s">
        <v>2</v>
      </c>
      <c r="DU80" s="7" t="s">
        <v>7</v>
      </c>
      <c r="DV80" s="5" t="s">
        <v>2</v>
      </c>
      <c r="DW80" s="7" t="s">
        <v>243</v>
      </c>
      <c r="DX80" s="5" t="s">
        <v>2</v>
      </c>
      <c r="DY80" s="7" t="s">
        <v>7</v>
      </c>
      <c r="DZ80" s="5" t="s">
        <v>3</v>
      </c>
      <c r="EA80" s="5" t="s">
        <v>4</v>
      </c>
      <c r="EB80" s="8">
        <v>2</v>
      </c>
      <c r="EC80" s="5" t="s">
        <v>2</v>
      </c>
      <c r="ED80" s="5" t="s">
        <v>7</v>
      </c>
      <c r="EE80" s="5" t="s">
        <v>2</v>
      </c>
      <c r="EF80" s="8" t="s">
        <v>7</v>
      </c>
      <c r="EG80" s="5" t="s">
        <v>2</v>
      </c>
      <c r="EH80" s="8" t="s">
        <v>243</v>
      </c>
      <c r="EI80" s="5" t="s">
        <v>2</v>
      </c>
      <c r="EJ80" s="8" t="s">
        <v>7</v>
      </c>
      <c r="EK80" s="5" t="s">
        <v>3</v>
      </c>
      <c r="EL80" s="5" t="s">
        <v>1</v>
      </c>
      <c r="EM80" s="7">
        <v>3</v>
      </c>
      <c r="EN80" s="5" t="s">
        <v>2</v>
      </c>
      <c r="EO80" s="5" t="s">
        <v>7</v>
      </c>
      <c r="EP80" s="5" t="s">
        <v>2</v>
      </c>
      <c r="EQ80" s="7" t="s">
        <v>7</v>
      </c>
      <c r="ER80" s="5" t="s">
        <v>2</v>
      </c>
      <c r="ES80" s="7" t="s">
        <v>243</v>
      </c>
      <c r="ET80" s="5" t="s">
        <v>2</v>
      </c>
      <c r="EU80" s="7" t="s">
        <v>7</v>
      </c>
      <c r="EV80" s="5" t="s">
        <v>3</v>
      </c>
      <c r="EW80" s="5" t="s">
        <v>4</v>
      </c>
      <c r="EX80" s="7">
        <v>4</v>
      </c>
      <c r="EY80" s="5" t="s">
        <v>2</v>
      </c>
      <c r="EZ80" s="5" t="s">
        <v>7</v>
      </c>
      <c r="FA80" s="5" t="s">
        <v>2</v>
      </c>
      <c r="FB80" s="7" t="s">
        <v>7</v>
      </c>
      <c r="FC80" s="5" t="s">
        <v>2</v>
      </c>
      <c r="FD80" s="7" t="s">
        <v>243</v>
      </c>
      <c r="FE80" s="5" t="s">
        <v>2</v>
      </c>
      <c r="FF80" s="7" t="s">
        <v>7</v>
      </c>
      <c r="FG80" s="5" t="s">
        <v>3</v>
      </c>
      <c r="FH80" s="5"/>
      <c r="FI80" s="5" t="s">
        <v>1</v>
      </c>
      <c r="FJ80" s="7">
        <v>5</v>
      </c>
      <c r="FK80" s="5" t="s">
        <v>2</v>
      </c>
      <c r="FL80" s="5" t="s">
        <v>7</v>
      </c>
      <c r="FM80" s="5" t="s">
        <v>2</v>
      </c>
      <c r="FN80" s="7" t="s">
        <v>7</v>
      </c>
      <c r="FO80" s="5" t="s">
        <v>2</v>
      </c>
      <c r="FP80" s="7" t="s">
        <v>243</v>
      </c>
      <c r="FQ80" s="5" t="s">
        <v>2</v>
      </c>
      <c r="FR80" s="7" t="s">
        <v>7</v>
      </c>
      <c r="FS80" s="5" t="s">
        <v>3</v>
      </c>
      <c r="FT80" s="6"/>
      <c r="FU80" s="5" t="s">
        <v>4</v>
      </c>
      <c r="FV80" s="9" t="s">
        <v>5</v>
      </c>
      <c r="FW80" s="5" t="s">
        <v>2</v>
      </c>
      <c r="FX80" s="8" t="s">
        <v>7</v>
      </c>
      <c r="FY80" s="5" t="s">
        <v>2</v>
      </c>
      <c r="FZ80" s="8" t="s">
        <v>7</v>
      </c>
      <c r="GA80" s="5" t="s">
        <v>2</v>
      </c>
      <c r="GB80" s="8">
        <v>9600</v>
      </c>
      <c r="GC80" s="5" t="s">
        <v>2</v>
      </c>
      <c r="GD80" s="8" t="s">
        <v>7</v>
      </c>
      <c r="GE80" s="5" t="s">
        <v>3</v>
      </c>
      <c r="GF80" s="6" t="s">
        <v>18</v>
      </c>
    </row>
    <row r="81" spans="1:188" x14ac:dyDescent="0.25">
      <c r="A81" s="5" t="s">
        <v>9</v>
      </c>
      <c r="B81" s="5">
        <v>19400</v>
      </c>
      <c r="C81" s="5" t="s">
        <v>10</v>
      </c>
      <c r="D81" s="5" t="s">
        <v>11</v>
      </c>
      <c r="E81" s="5" t="s">
        <v>20</v>
      </c>
      <c r="F81" s="5" t="s">
        <v>21</v>
      </c>
      <c r="G81" s="5" t="s">
        <v>22</v>
      </c>
      <c r="H81" s="5">
        <v>4</v>
      </c>
      <c r="I81" s="5" t="s">
        <v>12</v>
      </c>
      <c r="J81" s="5">
        <v>4</v>
      </c>
      <c r="K81" s="5" t="s">
        <v>14</v>
      </c>
      <c r="L81" s="5" t="s">
        <v>30</v>
      </c>
      <c r="M81" s="5" t="s">
        <v>16</v>
      </c>
      <c r="N81" s="5"/>
      <c r="O81" s="5" t="s">
        <v>19</v>
      </c>
      <c r="P81" s="5" t="s">
        <v>23</v>
      </c>
      <c r="Q81" s="5" t="s">
        <v>1</v>
      </c>
      <c r="R81" s="7">
        <v>1</v>
      </c>
      <c r="S81" s="5" t="s">
        <v>2</v>
      </c>
      <c r="T81" s="7">
        <v>19400</v>
      </c>
      <c r="U81" s="5" t="s">
        <v>2</v>
      </c>
      <c r="V81" s="7" t="s">
        <v>7</v>
      </c>
      <c r="W81" s="5" t="s">
        <v>2</v>
      </c>
      <c r="X81" s="7" t="s">
        <v>8</v>
      </c>
      <c r="Y81" s="5" t="s">
        <v>2</v>
      </c>
      <c r="Z81" s="7" t="s">
        <v>7</v>
      </c>
      <c r="AA81" s="5" t="s">
        <v>3</v>
      </c>
      <c r="AB81" s="5" t="s">
        <v>4</v>
      </c>
      <c r="AC81" s="8">
        <v>2</v>
      </c>
      <c r="AD81" s="5" t="s">
        <v>2</v>
      </c>
      <c r="AE81" s="5" t="s">
        <v>7</v>
      </c>
      <c r="AF81" s="5" t="s">
        <v>2</v>
      </c>
      <c r="AG81" s="8" t="s">
        <v>7</v>
      </c>
      <c r="AH81" s="5" t="s">
        <v>2</v>
      </c>
      <c r="AI81" s="8" t="s">
        <v>8</v>
      </c>
      <c r="AJ81" s="5" t="s">
        <v>2</v>
      </c>
      <c r="AK81" s="8" t="s">
        <v>7</v>
      </c>
      <c r="AL81" s="5" t="s">
        <v>3</v>
      </c>
      <c r="AM81" s="5" t="s">
        <v>1</v>
      </c>
      <c r="AN81" s="7">
        <v>3</v>
      </c>
      <c r="AO81" s="5" t="s">
        <v>2</v>
      </c>
      <c r="AP81" s="5" t="s">
        <v>7</v>
      </c>
      <c r="AQ81" s="5" t="s">
        <v>2</v>
      </c>
      <c r="AR81" s="7" t="s">
        <v>7</v>
      </c>
      <c r="AS81" s="5" t="s">
        <v>2</v>
      </c>
      <c r="AT81" s="7" t="s">
        <v>8</v>
      </c>
      <c r="AU81" s="5" t="s">
        <v>2</v>
      </c>
      <c r="AV81" s="7" t="s">
        <v>7</v>
      </c>
      <c r="AW81" s="5" t="s">
        <v>3</v>
      </c>
      <c r="AX81" s="5" t="s">
        <v>4</v>
      </c>
      <c r="AY81" s="7">
        <v>4</v>
      </c>
      <c r="AZ81" s="5" t="s">
        <v>2</v>
      </c>
      <c r="BA81" s="5" t="s">
        <v>7</v>
      </c>
      <c r="BB81" s="5" t="s">
        <v>2</v>
      </c>
      <c r="BC81" s="7" t="s">
        <v>7</v>
      </c>
      <c r="BD81" s="5" t="s">
        <v>2</v>
      </c>
      <c r="BE81" s="7" t="s">
        <v>8</v>
      </c>
      <c r="BF81" s="5" t="s">
        <v>2</v>
      </c>
      <c r="BG81" s="7" t="s">
        <v>7</v>
      </c>
      <c r="BH81" s="5" t="s">
        <v>3</v>
      </c>
      <c r="BI81" s="5"/>
      <c r="BJ81" s="5"/>
      <c r="BK81" s="7"/>
      <c r="BL81" s="5"/>
      <c r="BM81" s="5"/>
      <c r="BN81" s="5"/>
      <c r="BO81" s="7"/>
      <c r="BP81" s="5"/>
      <c r="BQ81" s="7"/>
      <c r="BR81" s="5"/>
      <c r="BS81" s="7"/>
      <c r="BT81" s="5"/>
      <c r="BU81" s="6"/>
      <c r="BV81" s="5" t="s">
        <v>1</v>
      </c>
      <c r="BW81" s="9" t="s">
        <v>5</v>
      </c>
      <c r="BX81" s="5" t="s">
        <v>2</v>
      </c>
      <c r="BY81" s="8" t="s">
        <v>7</v>
      </c>
      <c r="BZ81" s="5" t="s">
        <v>2</v>
      </c>
      <c r="CA81" s="8" t="s">
        <v>7</v>
      </c>
      <c r="CB81" s="5" t="s">
        <v>2</v>
      </c>
      <c r="CC81" s="8" t="s">
        <v>7</v>
      </c>
      <c r="CD81" s="5" t="s">
        <v>2</v>
      </c>
      <c r="CE81" s="8" t="s">
        <v>7</v>
      </c>
      <c r="CF81" s="5" t="s">
        <v>3</v>
      </c>
      <c r="CG81" s="6" t="s">
        <v>18</v>
      </c>
      <c r="CH81" s="11">
        <v>4850</v>
      </c>
      <c r="CI81" s="6">
        <v>19400</v>
      </c>
      <c r="CJ81" s="6"/>
      <c r="CK81" s="6"/>
      <c r="CL81" s="6"/>
      <c r="CM81" s="6"/>
      <c r="CN81" s="6">
        <v>0.04</v>
      </c>
      <c r="CO81" s="6" t="s">
        <v>34</v>
      </c>
      <c r="CP81" s="6"/>
      <c r="CQ81" s="6"/>
      <c r="CR81" s="6" t="s">
        <v>33</v>
      </c>
      <c r="CS81" s="6">
        <v>19400</v>
      </c>
      <c r="CT81" s="6" t="s">
        <v>31</v>
      </c>
      <c r="CU81" s="6">
        <v>4</v>
      </c>
      <c r="CV81" s="6" t="s">
        <v>32</v>
      </c>
      <c r="CW81" s="6">
        <v>4850</v>
      </c>
      <c r="CX81" s="6" t="s">
        <v>28</v>
      </c>
      <c r="CY81" s="6" t="s">
        <v>26</v>
      </c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 t="s">
        <v>36</v>
      </c>
      <c r="DN81" s="5" t="s">
        <v>19</v>
      </c>
      <c r="DO81" s="5" t="s">
        <v>23</v>
      </c>
      <c r="DP81" s="5" t="s">
        <v>1</v>
      </c>
      <c r="DQ81" s="7">
        <v>1</v>
      </c>
      <c r="DR81" s="5" t="s">
        <v>2</v>
      </c>
      <c r="DS81" s="7">
        <v>19400</v>
      </c>
      <c r="DT81" s="5" t="s">
        <v>2</v>
      </c>
      <c r="DU81" s="7" t="s">
        <v>7</v>
      </c>
      <c r="DV81" s="5" t="s">
        <v>2</v>
      </c>
      <c r="DW81" s="7" t="s">
        <v>271</v>
      </c>
      <c r="DX81" s="5" t="s">
        <v>2</v>
      </c>
      <c r="DY81" s="7" t="s">
        <v>7</v>
      </c>
      <c r="DZ81" s="5" t="s">
        <v>3</v>
      </c>
      <c r="EA81" s="5" t="s">
        <v>4</v>
      </c>
      <c r="EB81" s="8">
        <v>2</v>
      </c>
      <c r="EC81" s="5" t="s">
        <v>2</v>
      </c>
      <c r="ED81" s="5" t="s">
        <v>7</v>
      </c>
      <c r="EE81" s="5" t="s">
        <v>2</v>
      </c>
      <c r="EF81" s="8" t="s">
        <v>7</v>
      </c>
      <c r="EG81" s="5" t="s">
        <v>2</v>
      </c>
      <c r="EH81" s="8" t="s">
        <v>271</v>
      </c>
      <c r="EI81" s="5" t="s">
        <v>2</v>
      </c>
      <c r="EJ81" s="8" t="s">
        <v>7</v>
      </c>
      <c r="EK81" s="5" t="s">
        <v>3</v>
      </c>
      <c r="EL81" s="5" t="s">
        <v>1</v>
      </c>
      <c r="EM81" s="7">
        <v>3</v>
      </c>
      <c r="EN81" s="5" t="s">
        <v>2</v>
      </c>
      <c r="EO81" s="5" t="s">
        <v>7</v>
      </c>
      <c r="EP81" s="5" t="s">
        <v>2</v>
      </c>
      <c r="EQ81" s="7" t="s">
        <v>7</v>
      </c>
      <c r="ER81" s="5" t="s">
        <v>2</v>
      </c>
      <c r="ES81" s="7" t="s">
        <v>271</v>
      </c>
      <c r="ET81" s="5" t="s">
        <v>2</v>
      </c>
      <c r="EU81" s="7" t="s">
        <v>7</v>
      </c>
      <c r="EV81" s="5" t="s">
        <v>3</v>
      </c>
      <c r="EW81" s="5" t="s">
        <v>4</v>
      </c>
      <c r="EX81" s="7">
        <v>4</v>
      </c>
      <c r="EY81" s="5" t="s">
        <v>2</v>
      </c>
      <c r="EZ81" s="5" t="s">
        <v>7</v>
      </c>
      <c r="FA81" s="5" t="s">
        <v>2</v>
      </c>
      <c r="FB81" s="7" t="s">
        <v>7</v>
      </c>
      <c r="FC81" s="5" t="s">
        <v>2</v>
      </c>
      <c r="FD81" s="7" t="s">
        <v>271</v>
      </c>
      <c r="FE81" s="5" t="s">
        <v>2</v>
      </c>
      <c r="FF81" s="7" t="s">
        <v>7</v>
      </c>
      <c r="FG81" s="5" t="s">
        <v>3</v>
      </c>
      <c r="FH81" s="5"/>
      <c r="FI81" s="5"/>
      <c r="FJ81" s="7"/>
      <c r="FK81" s="5"/>
      <c r="FL81" s="5"/>
      <c r="FM81" s="5"/>
      <c r="FN81" s="7"/>
      <c r="FO81" s="5"/>
      <c r="FP81" s="7"/>
      <c r="FQ81" s="5"/>
      <c r="FR81" s="7"/>
      <c r="FS81" s="5"/>
      <c r="FT81" s="6"/>
      <c r="FU81" s="5" t="s">
        <v>1</v>
      </c>
      <c r="FV81" s="9" t="s">
        <v>5</v>
      </c>
      <c r="FW81" s="5" t="s">
        <v>2</v>
      </c>
      <c r="FX81" s="8" t="s">
        <v>7</v>
      </c>
      <c r="FY81" s="5" t="s">
        <v>2</v>
      </c>
      <c r="FZ81" s="8" t="s">
        <v>7</v>
      </c>
      <c r="GA81" s="5" t="s">
        <v>2</v>
      </c>
      <c r="GB81" s="8">
        <v>19400</v>
      </c>
      <c r="GC81" s="5" t="s">
        <v>2</v>
      </c>
      <c r="GD81" s="8" t="s">
        <v>7</v>
      </c>
      <c r="GE81" s="5" t="s">
        <v>3</v>
      </c>
      <c r="GF81" s="6" t="s">
        <v>18</v>
      </c>
    </row>
    <row r="82" spans="1:188" x14ac:dyDescent="0.25">
      <c r="A82" s="5" t="s">
        <v>9</v>
      </c>
      <c r="B82" s="5">
        <v>15600</v>
      </c>
      <c r="C82" s="5" t="s">
        <v>10</v>
      </c>
      <c r="D82" s="5" t="s">
        <v>11</v>
      </c>
      <c r="E82" s="5" t="s">
        <v>20</v>
      </c>
      <c r="F82" s="5" t="s">
        <v>21</v>
      </c>
      <c r="G82" s="5" t="s">
        <v>22</v>
      </c>
      <c r="H82" s="5">
        <v>3</v>
      </c>
      <c r="I82" s="5" t="s">
        <v>12</v>
      </c>
      <c r="J82" s="5">
        <v>3</v>
      </c>
      <c r="K82" s="5" t="s">
        <v>14</v>
      </c>
      <c r="L82" s="5" t="s">
        <v>30</v>
      </c>
      <c r="M82" s="5" t="s">
        <v>16</v>
      </c>
      <c r="N82" s="5"/>
      <c r="O82" s="5" t="s">
        <v>19</v>
      </c>
      <c r="P82" s="5" t="s">
        <v>23</v>
      </c>
      <c r="Q82" s="5" t="s">
        <v>1</v>
      </c>
      <c r="R82" s="7">
        <v>1</v>
      </c>
      <c r="S82" s="5" t="s">
        <v>2</v>
      </c>
      <c r="T82" s="7">
        <v>15600</v>
      </c>
      <c r="U82" s="5" t="s">
        <v>2</v>
      </c>
      <c r="V82" s="7" t="s">
        <v>7</v>
      </c>
      <c r="W82" s="5" t="s">
        <v>2</v>
      </c>
      <c r="X82" s="7" t="s">
        <v>8</v>
      </c>
      <c r="Y82" s="5" t="s">
        <v>2</v>
      </c>
      <c r="Z82" s="7" t="s">
        <v>7</v>
      </c>
      <c r="AA82" s="5" t="s">
        <v>3</v>
      </c>
      <c r="AB82" s="5" t="s">
        <v>4</v>
      </c>
      <c r="AC82" s="8">
        <v>2</v>
      </c>
      <c r="AD82" s="5" t="s">
        <v>2</v>
      </c>
      <c r="AE82" s="5" t="s">
        <v>7</v>
      </c>
      <c r="AF82" s="5" t="s">
        <v>2</v>
      </c>
      <c r="AG82" s="8" t="s">
        <v>7</v>
      </c>
      <c r="AH82" s="5" t="s">
        <v>2</v>
      </c>
      <c r="AI82" s="8" t="s">
        <v>8</v>
      </c>
      <c r="AJ82" s="5" t="s">
        <v>2</v>
      </c>
      <c r="AK82" s="8" t="s">
        <v>7</v>
      </c>
      <c r="AL82" s="5" t="s">
        <v>3</v>
      </c>
      <c r="AM82" s="5" t="s">
        <v>1</v>
      </c>
      <c r="AN82" s="7">
        <v>3</v>
      </c>
      <c r="AO82" s="5" t="s">
        <v>2</v>
      </c>
      <c r="AP82" s="5" t="s">
        <v>7</v>
      </c>
      <c r="AQ82" s="5" t="s">
        <v>2</v>
      </c>
      <c r="AR82" s="7" t="s">
        <v>7</v>
      </c>
      <c r="AS82" s="5" t="s">
        <v>2</v>
      </c>
      <c r="AT82" s="7" t="s">
        <v>8</v>
      </c>
      <c r="AU82" s="5" t="s">
        <v>2</v>
      </c>
      <c r="AV82" s="7" t="s">
        <v>7</v>
      </c>
      <c r="AW82" s="5" t="s">
        <v>3</v>
      </c>
      <c r="AX82" s="5"/>
      <c r="AY82" s="7"/>
      <c r="AZ82" s="5"/>
      <c r="BA82" s="5"/>
      <c r="BB82" s="5"/>
      <c r="BC82" s="7"/>
      <c r="BD82" s="5"/>
      <c r="BE82" s="7"/>
      <c r="BF82" s="5"/>
      <c r="BG82" s="7"/>
      <c r="BH82" s="5"/>
      <c r="BI82" s="5"/>
      <c r="BJ82" s="5"/>
      <c r="BK82" s="7"/>
      <c r="BL82" s="5"/>
      <c r="BM82" s="5"/>
      <c r="BN82" s="5"/>
      <c r="BO82" s="7"/>
      <c r="BP82" s="5"/>
      <c r="BQ82" s="7"/>
      <c r="BR82" s="5"/>
      <c r="BS82" s="7"/>
      <c r="BT82" s="5"/>
      <c r="BU82" s="6"/>
      <c r="BV82" s="5" t="s">
        <v>4</v>
      </c>
      <c r="BW82" s="9" t="s">
        <v>5</v>
      </c>
      <c r="BX82" s="5" t="s">
        <v>2</v>
      </c>
      <c r="BY82" s="8" t="s">
        <v>7</v>
      </c>
      <c r="BZ82" s="5" t="s">
        <v>2</v>
      </c>
      <c r="CA82" s="8" t="s">
        <v>7</v>
      </c>
      <c r="CB82" s="5" t="s">
        <v>2</v>
      </c>
      <c r="CC82" s="8" t="s">
        <v>7</v>
      </c>
      <c r="CD82" s="5" t="s">
        <v>2</v>
      </c>
      <c r="CE82" s="8" t="s">
        <v>7</v>
      </c>
      <c r="CF82" s="5" t="s">
        <v>3</v>
      </c>
      <c r="CG82" s="6" t="s">
        <v>18</v>
      </c>
      <c r="CH82" s="11">
        <v>5200</v>
      </c>
      <c r="CI82" s="6">
        <v>15600</v>
      </c>
      <c r="CJ82" s="6"/>
      <c r="CK82" s="6"/>
      <c r="CL82" s="6"/>
      <c r="CM82" s="6"/>
      <c r="CN82" s="6">
        <v>0.03</v>
      </c>
      <c r="CO82" s="6" t="s">
        <v>34</v>
      </c>
      <c r="CP82" s="6"/>
      <c r="CQ82" s="6"/>
      <c r="CR82" s="6" t="s">
        <v>33</v>
      </c>
      <c r="CS82" s="6">
        <v>15600</v>
      </c>
      <c r="CT82" s="6" t="s">
        <v>31</v>
      </c>
      <c r="CU82" s="6">
        <v>3</v>
      </c>
      <c r="CV82" s="6" t="s">
        <v>32</v>
      </c>
      <c r="CW82" s="6">
        <v>5200</v>
      </c>
      <c r="CX82" s="6" t="s">
        <v>28</v>
      </c>
      <c r="CY82" s="6" t="s">
        <v>26</v>
      </c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 t="s">
        <v>36</v>
      </c>
      <c r="DN82" s="5" t="s">
        <v>19</v>
      </c>
      <c r="DO82" s="5" t="s">
        <v>23</v>
      </c>
      <c r="DP82" s="5" t="s">
        <v>1</v>
      </c>
      <c r="DQ82" s="7">
        <v>1</v>
      </c>
      <c r="DR82" s="5" t="s">
        <v>2</v>
      </c>
      <c r="DS82" s="7">
        <v>15600</v>
      </c>
      <c r="DT82" s="5" t="s">
        <v>2</v>
      </c>
      <c r="DU82" s="7" t="s">
        <v>7</v>
      </c>
      <c r="DV82" s="5" t="s">
        <v>2</v>
      </c>
      <c r="DW82" s="7" t="s">
        <v>241</v>
      </c>
      <c r="DX82" s="5" t="s">
        <v>2</v>
      </c>
      <c r="DY82" s="7" t="s">
        <v>7</v>
      </c>
      <c r="DZ82" s="5" t="s">
        <v>3</v>
      </c>
      <c r="EA82" s="5" t="s">
        <v>4</v>
      </c>
      <c r="EB82" s="8">
        <v>2</v>
      </c>
      <c r="EC82" s="5" t="s">
        <v>2</v>
      </c>
      <c r="ED82" s="5" t="s">
        <v>7</v>
      </c>
      <c r="EE82" s="5" t="s">
        <v>2</v>
      </c>
      <c r="EF82" s="8" t="s">
        <v>7</v>
      </c>
      <c r="EG82" s="5" t="s">
        <v>2</v>
      </c>
      <c r="EH82" s="8" t="s">
        <v>241</v>
      </c>
      <c r="EI82" s="5" t="s">
        <v>2</v>
      </c>
      <c r="EJ82" s="8" t="s">
        <v>7</v>
      </c>
      <c r="EK82" s="5" t="s">
        <v>3</v>
      </c>
      <c r="EL82" s="5" t="s">
        <v>1</v>
      </c>
      <c r="EM82" s="7">
        <v>3</v>
      </c>
      <c r="EN82" s="5" t="s">
        <v>2</v>
      </c>
      <c r="EO82" s="5" t="s">
        <v>7</v>
      </c>
      <c r="EP82" s="5" t="s">
        <v>2</v>
      </c>
      <c r="EQ82" s="7" t="s">
        <v>7</v>
      </c>
      <c r="ER82" s="5" t="s">
        <v>2</v>
      </c>
      <c r="ES82" s="7" t="s">
        <v>241</v>
      </c>
      <c r="ET82" s="5" t="s">
        <v>2</v>
      </c>
      <c r="EU82" s="7" t="s">
        <v>7</v>
      </c>
      <c r="EV82" s="5" t="s">
        <v>3</v>
      </c>
      <c r="EW82" s="5"/>
      <c r="EX82" s="7"/>
      <c r="EY82" s="5"/>
      <c r="EZ82" s="5"/>
      <c r="FA82" s="5"/>
      <c r="FB82" s="7"/>
      <c r="FC82" s="5"/>
      <c r="FD82" s="7"/>
      <c r="FE82" s="5"/>
      <c r="FF82" s="7"/>
      <c r="FG82" s="5"/>
      <c r="FH82" s="5"/>
      <c r="FI82" s="5"/>
      <c r="FJ82" s="7"/>
      <c r="FK82" s="5"/>
      <c r="FL82" s="5"/>
      <c r="FM82" s="5"/>
      <c r="FN82" s="7"/>
      <c r="FO82" s="5"/>
      <c r="FP82" s="7"/>
      <c r="FQ82" s="5"/>
      <c r="FR82" s="7"/>
      <c r="FS82" s="5"/>
      <c r="FT82" s="6"/>
      <c r="FU82" s="5" t="s">
        <v>4</v>
      </c>
      <c r="FV82" s="9" t="s">
        <v>5</v>
      </c>
      <c r="FW82" s="5" t="s">
        <v>2</v>
      </c>
      <c r="FX82" s="8" t="s">
        <v>7</v>
      </c>
      <c r="FY82" s="5" t="s">
        <v>2</v>
      </c>
      <c r="FZ82" s="8" t="s">
        <v>7</v>
      </c>
      <c r="GA82" s="5" t="s">
        <v>2</v>
      </c>
      <c r="GB82" s="8">
        <v>15600</v>
      </c>
      <c r="GC82" s="5" t="s">
        <v>2</v>
      </c>
      <c r="GD82" s="8" t="s">
        <v>7</v>
      </c>
      <c r="GE82" s="5" t="s">
        <v>3</v>
      </c>
      <c r="GF82" s="6" t="s">
        <v>18</v>
      </c>
    </row>
    <row r="83" spans="1:188" x14ac:dyDescent="0.25">
      <c r="A83" s="5" t="s">
        <v>9</v>
      </c>
      <c r="B83" s="5">
        <v>14200</v>
      </c>
      <c r="C83" s="5" t="s">
        <v>10</v>
      </c>
      <c r="D83" s="5" t="s">
        <v>11</v>
      </c>
      <c r="E83" s="5" t="s">
        <v>20</v>
      </c>
      <c r="F83" s="5" t="s">
        <v>21</v>
      </c>
      <c r="G83" s="5" t="s">
        <v>22</v>
      </c>
      <c r="H83" s="5">
        <v>2</v>
      </c>
      <c r="I83" s="5" t="s">
        <v>12</v>
      </c>
      <c r="J83" s="5">
        <v>5</v>
      </c>
      <c r="K83" s="5" t="s">
        <v>14</v>
      </c>
      <c r="L83" s="5" t="s">
        <v>30</v>
      </c>
      <c r="M83" s="5" t="s">
        <v>16</v>
      </c>
      <c r="N83" s="5"/>
      <c r="O83" s="5" t="s">
        <v>19</v>
      </c>
      <c r="P83" s="5" t="s">
        <v>23</v>
      </c>
      <c r="Q83" s="5" t="s">
        <v>1</v>
      </c>
      <c r="R83" s="7">
        <v>1</v>
      </c>
      <c r="S83" s="5" t="s">
        <v>2</v>
      </c>
      <c r="T83" s="7">
        <v>14200</v>
      </c>
      <c r="U83" s="5" t="s">
        <v>2</v>
      </c>
      <c r="V83" s="7" t="s">
        <v>7</v>
      </c>
      <c r="W83" s="5" t="s">
        <v>2</v>
      </c>
      <c r="X83" s="7" t="s">
        <v>8</v>
      </c>
      <c r="Y83" s="5" t="s">
        <v>2</v>
      </c>
      <c r="Z83" s="7" t="s">
        <v>7</v>
      </c>
      <c r="AA83" s="5" t="s">
        <v>3</v>
      </c>
      <c r="AB83" s="5" t="s">
        <v>4</v>
      </c>
      <c r="AC83" s="8">
        <v>2</v>
      </c>
      <c r="AD83" s="5" t="s">
        <v>2</v>
      </c>
      <c r="AE83" s="5" t="s">
        <v>7</v>
      </c>
      <c r="AF83" s="5" t="s">
        <v>2</v>
      </c>
      <c r="AG83" s="8" t="s">
        <v>7</v>
      </c>
      <c r="AH83" s="5" t="s">
        <v>2</v>
      </c>
      <c r="AI83" s="8" t="s">
        <v>8</v>
      </c>
      <c r="AJ83" s="5" t="s">
        <v>2</v>
      </c>
      <c r="AK83" s="8" t="s">
        <v>7</v>
      </c>
      <c r="AL83" s="5" t="s">
        <v>3</v>
      </c>
      <c r="AM83" s="5" t="s">
        <v>1</v>
      </c>
      <c r="AN83" s="7">
        <v>3</v>
      </c>
      <c r="AO83" s="5" t="s">
        <v>2</v>
      </c>
      <c r="AP83" s="5" t="s">
        <v>7</v>
      </c>
      <c r="AQ83" s="5" t="s">
        <v>2</v>
      </c>
      <c r="AR83" s="7" t="s">
        <v>7</v>
      </c>
      <c r="AS83" s="5" t="s">
        <v>2</v>
      </c>
      <c r="AT83" s="7" t="s">
        <v>8</v>
      </c>
      <c r="AU83" s="5" t="s">
        <v>2</v>
      </c>
      <c r="AV83" s="7" t="s">
        <v>7</v>
      </c>
      <c r="AW83" s="5" t="s">
        <v>3</v>
      </c>
      <c r="AX83" s="5" t="s">
        <v>4</v>
      </c>
      <c r="AY83" s="7">
        <v>4</v>
      </c>
      <c r="AZ83" s="5" t="s">
        <v>2</v>
      </c>
      <c r="BA83" s="5" t="s">
        <v>7</v>
      </c>
      <c r="BB83" s="5" t="s">
        <v>2</v>
      </c>
      <c r="BC83" s="7" t="s">
        <v>7</v>
      </c>
      <c r="BD83" s="5" t="s">
        <v>2</v>
      </c>
      <c r="BE83" s="7" t="s">
        <v>8</v>
      </c>
      <c r="BF83" s="5" t="s">
        <v>2</v>
      </c>
      <c r="BG83" s="7" t="s">
        <v>7</v>
      </c>
      <c r="BH83" s="5" t="s">
        <v>3</v>
      </c>
      <c r="BI83" s="5"/>
      <c r="BJ83" s="5" t="s">
        <v>1</v>
      </c>
      <c r="BK83" s="7">
        <v>5</v>
      </c>
      <c r="BL83" s="5" t="s">
        <v>2</v>
      </c>
      <c r="BM83" s="5" t="s">
        <v>7</v>
      </c>
      <c r="BN83" s="5" t="s">
        <v>2</v>
      </c>
      <c r="BO83" s="7" t="s">
        <v>7</v>
      </c>
      <c r="BP83" s="5" t="s">
        <v>2</v>
      </c>
      <c r="BQ83" s="7" t="s">
        <v>8</v>
      </c>
      <c r="BR83" s="5" t="s">
        <v>2</v>
      </c>
      <c r="BS83" s="7" t="s">
        <v>7</v>
      </c>
      <c r="BT83" s="5" t="s">
        <v>3</v>
      </c>
      <c r="BU83" s="6"/>
      <c r="BV83" s="5" t="s">
        <v>4</v>
      </c>
      <c r="BW83" s="9" t="s">
        <v>5</v>
      </c>
      <c r="BX83" s="5" t="s">
        <v>2</v>
      </c>
      <c r="BY83" s="8" t="s">
        <v>7</v>
      </c>
      <c r="BZ83" s="5" t="s">
        <v>2</v>
      </c>
      <c r="CA83" s="8" t="s">
        <v>7</v>
      </c>
      <c r="CB83" s="5" t="s">
        <v>2</v>
      </c>
      <c r="CC83" s="8" t="s">
        <v>7</v>
      </c>
      <c r="CD83" s="5" t="s">
        <v>2</v>
      </c>
      <c r="CE83" s="8" t="s">
        <v>7</v>
      </c>
      <c r="CF83" s="5" t="s">
        <v>3</v>
      </c>
      <c r="CG83" s="6" t="s">
        <v>18</v>
      </c>
      <c r="CH83" s="11">
        <v>2840</v>
      </c>
      <c r="CI83" s="6">
        <v>14200</v>
      </c>
      <c r="CJ83" s="6"/>
      <c r="CK83" s="6"/>
      <c r="CL83" s="6"/>
      <c r="CM83" s="6"/>
      <c r="CN83" s="6">
        <v>0.02</v>
      </c>
      <c r="CO83" s="6" t="s">
        <v>34</v>
      </c>
      <c r="CP83" s="6"/>
      <c r="CQ83" s="6"/>
      <c r="CR83" s="6" t="s">
        <v>33</v>
      </c>
      <c r="CS83" s="6">
        <v>14200</v>
      </c>
      <c r="CT83" s="6" t="s">
        <v>31</v>
      </c>
      <c r="CU83" s="6">
        <v>5</v>
      </c>
      <c r="CV83" s="6" t="s">
        <v>32</v>
      </c>
      <c r="CW83" s="6">
        <v>2840</v>
      </c>
      <c r="CX83" s="6" t="s">
        <v>28</v>
      </c>
      <c r="CY83" s="6" t="s">
        <v>26</v>
      </c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 t="s">
        <v>36</v>
      </c>
      <c r="DN83" s="5" t="s">
        <v>19</v>
      </c>
      <c r="DO83" s="5" t="s">
        <v>23</v>
      </c>
      <c r="DP83" s="5" t="s">
        <v>1</v>
      </c>
      <c r="DQ83" s="7">
        <v>1</v>
      </c>
      <c r="DR83" s="5" t="s">
        <v>2</v>
      </c>
      <c r="DS83" s="7">
        <v>14200</v>
      </c>
      <c r="DT83" s="5" t="s">
        <v>2</v>
      </c>
      <c r="DU83" s="7" t="s">
        <v>7</v>
      </c>
      <c r="DV83" s="5" t="s">
        <v>2</v>
      </c>
      <c r="DW83" s="7" t="s">
        <v>72</v>
      </c>
      <c r="DX83" s="5" t="s">
        <v>2</v>
      </c>
      <c r="DY83" s="7" t="s">
        <v>7</v>
      </c>
      <c r="DZ83" s="5" t="s">
        <v>3</v>
      </c>
      <c r="EA83" s="5" t="s">
        <v>4</v>
      </c>
      <c r="EB83" s="8">
        <v>2</v>
      </c>
      <c r="EC83" s="5" t="s">
        <v>2</v>
      </c>
      <c r="ED83" s="5" t="s">
        <v>7</v>
      </c>
      <c r="EE83" s="5" t="s">
        <v>2</v>
      </c>
      <c r="EF83" s="8" t="s">
        <v>7</v>
      </c>
      <c r="EG83" s="5" t="s">
        <v>2</v>
      </c>
      <c r="EH83" s="8" t="s">
        <v>72</v>
      </c>
      <c r="EI83" s="5" t="s">
        <v>2</v>
      </c>
      <c r="EJ83" s="8" t="s">
        <v>7</v>
      </c>
      <c r="EK83" s="5" t="s">
        <v>3</v>
      </c>
      <c r="EL83" s="5" t="s">
        <v>1</v>
      </c>
      <c r="EM83" s="7">
        <v>3</v>
      </c>
      <c r="EN83" s="5" t="s">
        <v>2</v>
      </c>
      <c r="EO83" s="5" t="s">
        <v>7</v>
      </c>
      <c r="EP83" s="5" t="s">
        <v>2</v>
      </c>
      <c r="EQ83" s="7" t="s">
        <v>7</v>
      </c>
      <c r="ER83" s="5" t="s">
        <v>2</v>
      </c>
      <c r="ES83" s="7" t="s">
        <v>72</v>
      </c>
      <c r="ET83" s="5" t="s">
        <v>2</v>
      </c>
      <c r="EU83" s="7" t="s">
        <v>7</v>
      </c>
      <c r="EV83" s="5" t="s">
        <v>3</v>
      </c>
      <c r="EW83" s="5" t="s">
        <v>4</v>
      </c>
      <c r="EX83" s="7">
        <v>4</v>
      </c>
      <c r="EY83" s="5" t="s">
        <v>2</v>
      </c>
      <c r="EZ83" s="5" t="s">
        <v>7</v>
      </c>
      <c r="FA83" s="5" t="s">
        <v>2</v>
      </c>
      <c r="FB83" s="7" t="s">
        <v>7</v>
      </c>
      <c r="FC83" s="5" t="s">
        <v>2</v>
      </c>
      <c r="FD83" s="7" t="s">
        <v>72</v>
      </c>
      <c r="FE83" s="5" t="s">
        <v>2</v>
      </c>
      <c r="FF83" s="7" t="s">
        <v>7</v>
      </c>
      <c r="FG83" s="5" t="s">
        <v>3</v>
      </c>
      <c r="FH83" s="5"/>
      <c r="FI83" s="5" t="s">
        <v>1</v>
      </c>
      <c r="FJ83" s="7">
        <v>5</v>
      </c>
      <c r="FK83" s="5" t="s">
        <v>2</v>
      </c>
      <c r="FL83" s="5" t="s">
        <v>7</v>
      </c>
      <c r="FM83" s="5" t="s">
        <v>2</v>
      </c>
      <c r="FN83" s="7" t="s">
        <v>7</v>
      </c>
      <c r="FO83" s="5" t="s">
        <v>2</v>
      </c>
      <c r="FP83" s="7" t="s">
        <v>72</v>
      </c>
      <c r="FQ83" s="5" t="s">
        <v>2</v>
      </c>
      <c r="FR83" s="7" t="s">
        <v>7</v>
      </c>
      <c r="FS83" s="5" t="s">
        <v>3</v>
      </c>
      <c r="FT83" s="6"/>
      <c r="FU83" s="5" t="s">
        <v>4</v>
      </c>
      <c r="FV83" s="9" t="s">
        <v>5</v>
      </c>
      <c r="FW83" s="5" t="s">
        <v>2</v>
      </c>
      <c r="FX83" s="8" t="s">
        <v>7</v>
      </c>
      <c r="FY83" s="5" t="s">
        <v>2</v>
      </c>
      <c r="FZ83" s="8" t="s">
        <v>7</v>
      </c>
      <c r="GA83" s="5" t="s">
        <v>2</v>
      </c>
      <c r="GB83" s="8">
        <v>14200</v>
      </c>
      <c r="GC83" s="5" t="s">
        <v>2</v>
      </c>
      <c r="GD83" s="8" t="s">
        <v>7</v>
      </c>
      <c r="GE83" s="5" t="s">
        <v>3</v>
      </c>
      <c r="GF83" s="6" t="s">
        <v>18</v>
      </c>
    </row>
    <row r="84" spans="1:188" x14ac:dyDescent="0.25">
      <c r="A84" s="5" t="s">
        <v>9</v>
      </c>
      <c r="B84" s="5">
        <v>14300</v>
      </c>
      <c r="C84" s="5" t="s">
        <v>10</v>
      </c>
      <c r="D84" s="5" t="s">
        <v>11</v>
      </c>
      <c r="E84" s="5" t="s">
        <v>20</v>
      </c>
      <c r="F84" s="5" t="s">
        <v>21</v>
      </c>
      <c r="G84" s="5" t="s">
        <v>22</v>
      </c>
      <c r="H84" s="5">
        <v>5</v>
      </c>
      <c r="I84" s="5" t="s">
        <v>12</v>
      </c>
      <c r="J84" s="5">
        <v>4</v>
      </c>
      <c r="K84" s="5" t="s">
        <v>14</v>
      </c>
      <c r="L84" s="5" t="s">
        <v>30</v>
      </c>
      <c r="M84" s="5" t="s">
        <v>16</v>
      </c>
      <c r="N84" s="5"/>
      <c r="O84" s="5" t="s">
        <v>19</v>
      </c>
      <c r="P84" s="5" t="s">
        <v>23</v>
      </c>
      <c r="Q84" s="5" t="s">
        <v>1</v>
      </c>
      <c r="R84" s="7">
        <v>1</v>
      </c>
      <c r="S84" s="5" t="s">
        <v>2</v>
      </c>
      <c r="T84" s="7">
        <v>14300</v>
      </c>
      <c r="U84" s="5" t="s">
        <v>2</v>
      </c>
      <c r="V84" s="7" t="s">
        <v>7</v>
      </c>
      <c r="W84" s="5" t="s">
        <v>2</v>
      </c>
      <c r="X84" s="7" t="s">
        <v>8</v>
      </c>
      <c r="Y84" s="5" t="s">
        <v>2</v>
      </c>
      <c r="Z84" s="7" t="s">
        <v>7</v>
      </c>
      <c r="AA84" s="5" t="s">
        <v>3</v>
      </c>
      <c r="AB84" s="5" t="s">
        <v>4</v>
      </c>
      <c r="AC84" s="8">
        <v>2</v>
      </c>
      <c r="AD84" s="5" t="s">
        <v>2</v>
      </c>
      <c r="AE84" s="5" t="s">
        <v>7</v>
      </c>
      <c r="AF84" s="5" t="s">
        <v>2</v>
      </c>
      <c r="AG84" s="8" t="s">
        <v>7</v>
      </c>
      <c r="AH84" s="5" t="s">
        <v>2</v>
      </c>
      <c r="AI84" s="8" t="s">
        <v>8</v>
      </c>
      <c r="AJ84" s="5" t="s">
        <v>2</v>
      </c>
      <c r="AK84" s="8" t="s">
        <v>7</v>
      </c>
      <c r="AL84" s="5" t="s">
        <v>3</v>
      </c>
      <c r="AM84" s="5" t="s">
        <v>1</v>
      </c>
      <c r="AN84" s="7">
        <v>3</v>
      </c>
      <c r="AO84" s="5" t="s">
        <v>2</v>
      </c>
      <c r="AP84" s="5" t="s">
        <v>7</v>
      </c>
      <c r="AQ84" s="5" t="s">
        <v>2</v>
      </c>
      <c r="AR84" s="7" t="s">
        <v>7</v>
      </c>
      <c r="AS84" s="5" t="s">
        <v>2</v>
      </c>
      <c r="AT84" s="7" t="s">
        <v>8</v>
      </c>
      <c r="AU84" s="5" t="s">
        <v>2</v>
      </c>
      <c r="AV84" s="7" t="s">
        <v>7</v>
      </c>
      <c r="AW84" s="5" t="s">
        <v>3</v>
      </c>
      <c r="AX84" s="5" t="s">
        <v>4</v>
      </c>
      <c r="AY84" s="7">
        <v>4</v>
      </c>
      <c r="AZ84" s="5" t="s">
        <v>2</v>
      </c>
      <c r="BA84" s="5" t="s">
        <v>7</v>
      </c>
      <c r="BB84" s="5" t="s">
        <v>2</v>
      </c>
      <c r="BC84" s="7" t="s">
        <v>7</v>
      </c>
      <c r="BD84" s="5" t="s">
        <v>2</v>
      </c>
      <c r="BE84" s="7" t="s">
        <v>8</v>
      </c>
      <c r="BF84" s="5" t="s">
        <v>2</v>
      </c>
      <c r="BG84" s="7" t="s">
        <v>7</v>
      </c>
      <c r="BH84" s="5" t="s">
        <v>3</v>
      </c>
      <c r="BI84" s="5"/>
      <c r="BJ84" s="5"/>
      <c r="BK84" s="7"/>
      <c r="BL84" s="5"/>
      <c r="BM84" s="5"/>
      <c r="BN84" s="5"/>
      <c r="BO84" s="7"/>
      <c r="BP84" s="5"/>
      <c r="BQ84" s="7"/>
      <c r="BR84" s="5"/>
      <c r="BS84" s="7"/>
      <c r="BT84" s="5"/>
      <c r="BU84" s="6"/>
      <c r="BV84" s="5" t="s">
        <v>1</v>
      </c>
      <c r="BW84" s="9" t="s">
        <v>5</v>
      </c>
      <c r="BX84" s="5" t="s">
        <v>2</v>
      </c>
      <c r="BY84" s="8" t="s">
        <v>7</v>
      </c>
      <c r="BZ84" s="5" t="s">
        <v>2</v>
      </c>
      <c r="CA84" s="8" t="s">
        <v>7</v>
      </c>
      <c r="CB84" s="5" t="s">
        <v>2</v>
      </c>
      <c r="CC84" s="8" t="s">
        <v>7</v>
      </c>
      <c r="CD84" s="5" t="s">
        <v>2</v>
      </c>
      <c r="CE84" s="8" t="s">
        <v>7</v>
      </c>
      <c r="CF84" s="5" t="s">
        <v>3</v>
      </c>
      <c r="CG84" s="6" t="s">
        <v>18</v>
      </c>
      <c r="CH84" s="11">
        <v>3575</v>
      </c>
      <c r="CI84" s="6">
        <v>14300</v>
      </c>
      <c r="CJ84" s="6"/>
      <c r="CK84" s="6"/>
      <c r="CL84" s="6"/>
      <c r="CM84" s="6"/>
      <c r="CN84" s="6">
        <v>0.05</v>
      </c>
      <c r="CO84" s="6" t="s">
        <v>34</v>
      </c>
      <c r="CP84" s="6"/>
      <c r="CQ84" s="6"/>
      <c r="CR84" s="6" t="s">
        <v>33</v>
      </c>
      <c r="CS84" s="6">
        <v>14300</v>
      </c>
      <c r="CT84" s="6" t="s">
        <v>31</v>
      </c>
      <c r="CU84" s="6">
        <v>4</v>
      </c>
      <c r="CV84" s="6" t="s">
        <v>32</v>
      </c>
      <c r="CW84" s="6">
        <v>3575</v>
      </c>
      <c r="CX84" s="6" t="s">
        <v>28</v>
      </c>
      <c r="CY84" s="6" t="s">
        <v>26</v>
      </c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 t="s">
        <v>36</v>
      </c>
      <c r="DN84" s="5" t="s">
        <v>19</v>
      </c>
      <c r="DO84" s="5" t="s">
        <v>23</v>
      </c>
      <c r="DP84" s="5" t="s">
        <v>1</v>
      </c>
      <c r="DQ84" s="7">
        <v>1</v>
      </c>
      <c r="DR84" s="5" t="s">
        <v>2</v>
      </c>
      <c r="DS84" s="7">
        <v>14300</v>
      </c>
      <c r="DT84" s="5" t="s">
        <v>2</v>
      </c>
      <c r="DU84" s="7" t="s">
        <v>7</v>
      </c>
      <c r="DV84" s="5" t="s">
        <v>2</v>
      </c>
      <c r="DW84" s="7" t="s">
        <v>101</v>
      </c>
      <c r="DX84" s="5" t="s">
        <v>2</v>
      </c>
      <c r="DY84" s="7" t="s">
        <v>7</v>
      </c>
      <c r="DZ84" s="5" t="s">
        <v>3</v>
      </c>
      <c r="EA84" s="5" t="s">
        <v>4</v>
      </c>
      <c r="EB84" s="8">
        <v>2</v>
      </c>
      <c r="EC84" s="5" t="s">
        <v>2</v>
      </c>
      <c r="ED84" s="5" t="s">
        <v>7</v>
      </c>
      <c r="EE84" s="5" t="s">
        <v>2</v>
      </c>
      <c r="EF84" s="8" t="s">
        <v>7</v>
      </c>
      <c r="EG84" s="5" t="s">
        <v>2</v>
      </c>
      <c r="EH84" s="8" t="s">
        <v>101</v>
      </c>
      <c r="EI84" s="5" t="s">
        <v>2</v>
      </c>
      <c r="EJ84" s="8" t="s">
        <v>7</v>
      </c>
      <c r="EK84" s="5" t="s">
        <v>3</v>
      </c>
      <c r="EL84" s="5" t="s">
        <v>1</v>
      </c>
      <c r="EM84" s="7">
        <v>3</v>
      </c>
      <c r="EN84" s="5" t="s">
        <v>2</v>
      </c>
      <c r="EO84" s="5" t="s">
        <v>7</v>
      </c>
      <c r="EP84" s="5" t="s">
        <v>2</v>
      </c>
      <c r="EQ84" s="7" t="s">
        <v>7</v>
      </c>
      <c r="ER84" s="5" t="s">
        <v>2</v>
      </c>
      <c r="ES84" s="7" t="s">
        <v>101</v>
      </c>
      <c r="ET84" s="5" t="s">
        <v>2</v>
      </c>
      <c r="EU84" s="7" t="s">
        <v>7</v>
      </c>
      <c r="EV84" s="5" t="s">
        <v>3</v>
      </c>
      <c r="EW84" s="5" t="s">
        <v>4</v>
      </c>
      <c r="EX84" s="7">
        <v>4</v>
      </c>
      <c r="EY84" s="5" t="s">
        <v>2</v>
      </c>
      <c r="EZ84" s="5" t="s">
        <v>7</v>
      </c>
      <c r="FA84" s="5" t="s">
        <v>2</v>
      </c>
      <c r="FB84" s="7" t="s">
        <v>7</v>
      </c>
      <c r="FC84" s="5" t="s">
        <v>2</v>
      </c>
      <c r="FD84" s="7" t="s">
        <v>101</v>
      </c>
      <c r="FE84" s="5" t="s">
        <v>2</v>
      </c>
      <c r="FF84" s="7" t="s">
        <v>7</v>
      </c>
      <c r="FG84" s="5" t="s">
        <v>3</v>
      </c>
      <c r="FH84" s="5"/>
      <c r="FI84" s="5"/>
      <c r="FJ84" s="7"/>
      <c r="FK84" s="5"/>
      <c r="FL84" s="5"/>
      <c r="FM84" s="5"/>
      <c r="FN84" s="7"/>
      <c r="FO84" s="5"/>
      <c r="FP84" s="7"/>
      <c r="FQ84" s="5"/>
      <c r="FR84" s="7"/>
      <c r="FS84" s="5"/>
      <c r="FT84" s="6"/>
      <c r="FU84" s="5" t="s">
        <v>1</v>
      </c>
      <c r="FV84" s="9" t="s">
        <v>5</v>
      </c>
      <c r="FW84" s="5" t="s">
        <v>2</v>
      </c>
      <c r="FX84" s="8" t="s">
        <v>7</v>
      </c>
      <c r="FY84" s="5" t="s">
        <v>2</v>
      </c>
      <c r="FZ84" s="8" t="s">
        <v>7</v>
      </c>
      <c r="GA84" s="5" t="s">
        <v>2</v>
      </c>
      <c r="GB84" s="8">
        <v>14300</v>
      </c>
      <c r="GC84" s="5" t="s">
        <v>2</v>
      </c>
      <c r="GD84" s="8" t="s">
        <v>7</v>
      </c>
      <c r="GE84" s="5" t="s">
        <v>3</v>
      </c>
      <c r="GF84" s="6" t="s">
        <v>18</v>
      </c>
    </row>
    <row r="85" spans="1:188" x14ac:dyDescent="0.25">
      <c r="A85" s="5" t="s">
        <v>9</v>
      </c>
      <c r="B85" s="5">
        <v>11900</v>
      </c>
      <c r="C85" s="5" t="s">
        <v>10</v>
      </c>
      <c r="D85" s="5" t="s">
        <v>11</v>
      </c>
      <c r="E85" s="5" t="s">
        <v>20</v>
      </c>
      <c r="F85" s="5" t="s">
        <v>21</v>
      </c>
      <c r="G85" s="5" t="s">
        <v>22</v>
      </c>
      <c r="H85" s="5">
        <v>3</v>
      </c>
      <c r="I85" s="5" t="s">
        <v>12</v>
      </c>
      <c r="J85" s="5">
        <v>3</v>
      </c>
      <c r="K85" s="5" t="s">
        <v>14</v>
      </c>
      <c r="L85" s="5" t="s">
        <v>30</v>
      </c>
      <c r="M85" s="5" t="s">
        <v>16</v>
      </c>
      <c r="N85" s="5"/>
      <c r="O85" s="5" t="s">
        <v>19</v>
      </c>
      <c r="P85" s="5" t="s">
        <v>23</v>
      </c>
      <c r="Q85" s="5" t="s">
        <v>1</v>
      </c>
      <c r="R85" s="7">
        <v>1</v>
      </c>
      <c r="S85" s="5" t="s">
        <v>2</v>
      </c>
      <c r="T85" s="7">
        <v>11900</v>
      </c>
      <c r="U85" s="5" t="s">
        <v>2</v>
      </c>
      <c r="V85" s="7" t="s">
        <v>7</v>
      </c>
      <c r="W85" s="5" t="s">
        <v>2</v>
      </c>
      <c r="X85" s="7" t="s">
        <v>8</v>
      </c>
      <c r="Y85" s="5" t="s">
        <v>2</v>
      </c>
      <c r="Z85" s="7" t="s">
        <v>7</v>
      </c>
      <c r="AA85" s="5" t="s">
        <v>3</v>
      </c>
      <c r="AB85" s="5" t="s">
        <v>4</v>
      </c>
      <c r="AC85" s="8">
        <v>2</v>
      </c>
      <c r="AD85" s="5" t="s">
        <v>2</v>
      </c>
      <c r="AE85" s="5" t="s">
        <v>7</v>
      </c>
      <c r="AF85" s="5" t="s">
        <v>2</v>
      </c>
      <c r="AG85" s="8" t="s">
        <v>7</v>
      </c>
      <c r="AH85" s="5" t="s">
        <v>2</v>
      </c>
      <c r="AI85" s="8" t="s">
        <v>8</v>
      </c>
      <c r="AJ85" s="5" t="s">
        <v>2</v>
      </c>
      <c r="AK85" s="8" t="s">
        <v>7</v>
      </c>
      <c r="AL85" s="5" t="s">
        <v>3</v>
      </c>
      <c r="AM85" s="5" t="s">
        <v>1</v>
      </c>
      <c r="AN85" s="7">
        <v>3</v>
      </c>
      <c r="AO85" s="5" t="s">
        <v>2</v>
      </c>
      <c r="AP85" s="5" t="s">
        <v>7</v>
      </c>
      <c r="AQ85" s="5" t="s">
        <v>2</v>
      </c>
      <c r="AR85" s="7" t="s">
        <v>7</v>
      </c>
      <c r="AS85" s="5" t="s">
        <v>2</v>
      </c>
      <c r="AT85" s="7" t="s">
        <v>8</v>
      </c>
      <c r="AU85" s="5" t="s">
        <v>2</v>
      </c>
      <c r="AV85" s="7" t="s">
        <v>7</v>
      </c>
      <c r="AW85" s="5" t="s">
        <v>3</v>
      </c>
      <c r="AX85" s="5"/>
      <c r="AY85" s="7"/>
      <c r="AZ85" s="5"/>
      <c r="BA85" s="5"/>
      <c r="BB85" s="5"/>
      <c r="BC85" s="7"/>
      <c r="BD85" s="5"/>
      <c r="BE85" s="7"/>
      <c r="BF85" s="5"/>
      <c r="BG85" s="7"/>
      <c r="BH85" s="5"/>
      <c r="BI85" s="5"/>
      <c r="BJ85" s="5"/>
      <c r="BK85" s="7"/>
      <c r="BL85" s="5"/>
      <c r="BM85" s="5"/>
      <c r="BN85" s="5"/>
      <c r="BO85" s="7"/>
      <c r="BP85" s="5"/>
      <c r="BQ85" s="7"/>
      <c r="BR85" s="5"/>
      <c r="BS85" s="7"/>
      <c r="BT85" s="5"/>
      <c r="BU85" s="6"/>
      <c r="BV85" s="5" t="s">
        <v>4</v>
      </c>
      <c r="BW85" s="9" t="s">
        <v>5</v>
      </c>
      <c r="BX85" s="5" t="s">
        <v>2</v>
      </c>
      <c r="BY85" s="8" t="s">
        <v>7</v>
      </c>
      <c r="BZ85" s="5" t="s">
        <v>2</v>
      </c>
      <c r="CA85" s="8" t="s">
        <v>7</v>
      </c>
      <c r="CB85" s="5" t="s">
        <v>2</v>
      </c>
      <c r="CC85" s="8" t="s">
        <v>7</v>
      </c>
      <c r="CD85" s="5" t="s">
        <v>2</v>
      </c>
      <c r="CE85" s="8" t="s">
        <v>7</v>
      </c>
      <c r="CF85" s="5" t="s">
        <v>3</v>
      </c>
      <c r="CG85" s="6" t="s">
        <v>18</v>
      </c>
      <c r="CH85" s="11">
        <v>3966.67</v>
      </c>
      <c r="CI85" s="6">
        <v>11900</v>
      </c>
      <c r="CJ85" s="6"/>
      <c r="CK85" s="6"/>
      <c r="CL85" s="6"/>
      <c r="CM85" s="6"/>
      <c r="CN85" s="6">
        <v>0.03</v>
      </c>
      <c r="CO85" s="6" t="s">
        <v>34</v>
      </c>
      <c r="CP85" s="6"/>
      <c r="CQ85" s="6"/>
      <c r="CR85" s="6" t="s">
        <v>33</v>
      </c>
      <c r="CS85" s="6">
        <v>11900</v>
      </c>
      <c r="CT85" s="6" t="s">
        <v>31</v>
      </c>
      <c r="CU85" s="6">
        <v>3</v>
      </c>
      <c r="CV85" s="6" t="s">
        <v>32</v>
      </c>
      <c r="CW85" s="6">
        <v>3966.67</v>
      </c>
      <c r="CX85" s="6" t="s">
        <v>28</v>
      </c>
      <c r="CY85" s="6" t="s">
        <v>26</v>
      </c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 t="s">
        <v>36</v>
      </c>
      <c r="DN85" s="5" t="s">
        <v>19</v>
      </c>
      <c r="DO85" s="5" t="s">
        <v>23</v>
      </c>
      <c r="DP85" s="5" t="s">
        <v>1</v>
      </c>
      <c r="DQ85" s="7">
        <v>1</v>
      </c>
      <c r="DR85" s="5" t="s">
        <v>2</v>
      </c>
      <c r="DS85" s="7">
        <v>11900</v>
      </c>
      <c r="DT85" s="5" t="s">
        <v>2</v>
      </c>
      <c r="DU85" s="7" t="s">
        <v>7</v>
      </c>
      <c r="DV85" s="5" t="s">
        <v>2</v>
      </c>
      <c r="DW85" s="7" t="s">
        <v>295</v>
      </c>
      <c r="DX85" s="5" t="s">
        <v>2</v>
      </c>
      <c r="DY85" s="7" t="s">
        <v>7</v>
      </c>
      <c r="DZ85" s="5" t="s">
        <v>3</v>
      </c>
      <c r="EA85" s="5" t="s">
        <v>4</v>
      </c>
      <c r="EB85" s="8">
        <v>2</v>
      </c>
      <c r="EC85" s="5" t="s">
        <v>2</v>
      </c>
      <c r="ED85" s="5" t="s">
        <v>7</v>
      </c>
      <c r="EE85" s="5" t="s">
        <v>2</v>
      </c>
      <c r="EF85" s="8" t="s">
        <v>7</v>
      </c>
      <c r="EG85" s="5" t="s">
        <v>2</v>
      </c>
      <c r="EH85" s="8" t="s">
        <v>295</v>
      </c>
      <c r="EI85" s="5" t="s">
        <v>2</v>
      </c>
      <c r="EJ85" s="8" t="s">
        <v>7</v>
      </c>
      <c r="EK85" s="5" t="s">
        <v>3</v>
      </c>
      <c r="EL85" s="5" t="s">
        <v>1</v>
      </c>
      <c r="EM85" s="7">
        <v>3</v>
      </c>
      <c r="EN85" s="5" t="s">
        <v>2</v>
      </c>
      <c r="EO85" s="5" t="s">
        <v>7</v>
      </c>
      <c r="EP85" s="5" t="s">
        <v>2</v>
      </c>
      <c r="EQ85" s="7" t="s">
        <v>7</v>
      </c>
      <c r="ER85" s="5" t="s">
        <v>2</v>
      </c>
      <c r="ES85" s="7" t="s">
        <v>295</v>
      </c>
      <c r="ET85" s="5" t="s">
        <v>2</v>
      </c>
      <c r="EU85" s="7" t="s">
        <v>7</v>
      </c>
      <c r="EV85" s="5" t="s">
        <v>3</v>
      </c>
      <c r="EW85" s="5"/>
      <c r="EX85" s="7"/>
      <c r="EY85" s="5"/>
      <c r="EZ85" s="5"/>
      <c r="FA85" s="5"/>
      <c r="FB85" s="7"/>
      <c r="FC85" s="5"/>
      <c r="FD85" s="7"/>
      <c r="FE85" s="5"/>
      <c r="FF85" s="7"/>
      <c r="FG85" s="5"/>
      <c r="FH85" s="5"/>
      <c r="FI85" s="5"/>
      <c r="FJ85" s="7"/>
      <c r="FK85" s="5"/>
      <c r="FL85" s="5"/>
      <c r="FM85" s="5"/>
      <c r="FN85" s="7"/>
      <c r="FO85" s="5"/>
      <c r="FP85" s="7"/>
      <c r="FQ85" s="5"/>
      <c r="FR85" s="7"/>
      <c r="FS85" s="5"/>
      <c r="FT85" s="6"/>
      <c r="FU85" s="5" t="s">
        <v>4</v>
      </c>
      <c r="FV85" s="9" t="s">
        <v>5</v>
      </c>
      <c r="FW85" s="5" t="s">
        <v>2</v>
      </c>
      <c r="FX85" s="8" t="s">
        <v>7</v>
      </c>
      <c r="FY85" s="5" t="s">
        <v>2</v>
      </c>
      <c r="FZ85" s="8" t="s">
        <v>7</v>
      </c>
      <c r="GA85" s="5" t="s">
        <v>2</v>
      </c>
      <c r="GB85" s="8">
        <v>11900</v>
      </c>
      <c r="GC85" s="5" t="s">
        <v>2</v>
      </c>
      <c r="GD85" s="8" t="s">
        <v>7</v>
      </c>
      <c r="GE85" s="5" t="s">
        <v>3</v>
      </c>
      <c r="GF85" s="6" t="s">
        <v>18</v>
      </c>
    </row>
    <row r="86" spans="1:188" x14ac:dyDescent="0.25">
      <c r="A86" s="5" t="s">
        <v>9</v>
      </c>
      <c r="B86" s="5">
        <v>18400</v>
      </c>
      <c r="C86" s="5" t="s">
        <v>10</v>
      </c>
      <c r="D86" s="5" t="s">
        <v>11</v>
      </c>
      <c r="E86" s="5" t="s">
        <v>20</v>
      </c>
      <c r="F86" s="5" t="s">
        <v>21</v>
      </c>
      <c r="G86" s="5" t="s">
        <v>22</v>
      </c>
      <c r="H86" s="5">
        <v>6</v>
      </c>
      <c r="I86" s="5" t="s">
        <v>12</v>
      </c>
      <c r="J86" s="5">
        <v>5</v>
      </c>
      <c r="K86" s="5" t="s">
        <v>14</v>
      </c>
      <c r="L86" s="5" t="s">
        <v>30</v>
      </c>
      <c r="M86" s="5" t="s">
        <v>16</v>
      </c>
      <c r="N86" s="5"/>
      <c r="O86" s="5" t="s">
        <v>19</v>
      </c>
      <c r="P86" s="5" t="s">
        <v>23</v>
      </c>
      <c r="Q86" s="5" t="s">
        <v>1</v>
      </c>
      <c r="R86" s="7">
        <v>1</v>
      </c>
      <c r="S86" s="5" t="s">
        <v>2</v>
      </c>
      <c r="T86" s="7">
        <v>18400</v>
      </c>
      <c r="U86" s="5" t="s">
        <v>2</v>
      </c>
      <c r="V86" s="7" t="s">
        <v>7</v>
      </c>
      <c r="W86" s="5" t="s">
        <v>2</v>
      </c>
      <c r="X86" s="7" t="s">
        <v>8</v>
      </c>
      <c r="Y86" s="5" t="s">
        <v>2</v>
      </c>
      <c r="Z86" s="7" t="s">
        <v>7</v>
      </c>
      <c r="AA86" s="5" t="s">
        <v>3</v>
      </c>
      <c r="AB86" s="5" t="s">
        <v>4</v>
      </c>
      <c r="AC86" s="8">
        <v>2</v>
      </c>
      <c r="AD86" s="5" t="s">
        <v>2</v>
      </c>
      <c r="AE86" s="5" t="s">
        <v>7</v>
      </c>
      <c r="AF86" s="5" t="s">
        <v>2</v>
      </c>
      <c r="AG86" s="8" t="s">
        <v>7</v>
      </c>
      <c r="AH86" s="5" t="s">
        <v>2</v>
      </c>
      <c r="AI86" s="8" t="s">
        <v>8</v>
      </c>
      <c r="AJ86" s="5" t="s">
        <v>2</v>
      </c>
      <c r="AK86" s="8" t="s">
        <v>7</v>
      </c>
      <c r="AL86" s="5" t="s">
        <v>3</v>
      </c>
      <c r="AM86" s="5" t="s">
        <v>1</v>
      </c>
      <c r="AN86" s="7">
        <v>3</v>
      </c>
      <c r="AO86" s="5" t="s">
        <v>2</v>
      </c>
      <c r="AP86" s="5" t="s">
        <v>7</v>
      </c>
      <c r="AQ86" s="5" t="s">
        <v>2</v>
      </c>
      <c r="AR86" s="7" t="s">
        <v>7</v>
      </c>
      <c r="AS86" s="5" t="s">
        <v>2</v>
      </c>
      <c r="AT86" s="7" t="s">
        <v>8</v>
      </c>
      <c r="AU86" s="5" t="s">
        <v>2</v>
      </c>
      <c r="AV86" s="7" t="s">
        <v>7</v>
      </c>
      <c r="AW86" s="5" t="s">
        <v>3</v>
      </c>
      <c r="AX86" s="5" t="s">
        <v>4</v>
      </c>
      <c r="AY86" s="7">
        <v>4</v>
      </c>
      <c r="AZ86" s="5" t="s">
        <v>2</v>
      </c>
      <c r="BA86" s="5" t="s">
        <v>7</v>
      </c>
      <c r="BB86" s="5" t="s">
        <v>2</v>
      </c>
      <c r="BC86" s="7" t="s">
        <v>7</v>
      </c>
      <c r="BD86" s="5" t="s">
        <v>2</v>
      </c>
      <c r="BE86" s="7" t="s">
        <v>8</v>
      </c>
      <c r="BF86" s="5" t="s">
        <v>2</v>
      </c>
      <c r="BG86" s="7" t="s">
        <v>7</v>
      </c>
      <c r="BH86" s="5" t="s">
        <v>3</v>
      </c>
      <c r="BI86" s="5"/>
      <c r="BJ86" s="5" t="s">
        <v>1</v>
      </c>
      <c r="BK86" s="7">
        <v>5</v>
      </c>
      <c r="BL86" s="5" t="s">
        <v>2</v>
      </c>
      <c r="BM86" s="5" t="s">
        <v>7</v>
      </c>
      <c r="BN86" s="5" t="s">
        <v>2</v>
      </c>
      <c r="BO86" s="7" t="s">
        <v>7</v>
      </c>
      <c r="BP86" s="5" t="s">
        <v>2</v>
      </c>
      <c r="BQ86" s="7" t="s">
        <v>8</v>
      </c>
      <c r="BR86" s="5" t="s">
        <v>2</v>
      </c>
      <c r="BS86" s="7" t="s">
        <v>7</v>
      </c>
      <c r="BT86" s="5" t="s">
        <v>3</v>
      </c>
      <c r="BU86" s="6"/>
      <c r="BV86" s="5" t="s">
        <v>4</v>
      </c>
      <c r="BW86" s="9" t="s">
        <v>5</v>
      </c>
      <c r="BX86" s="5" t="s">
        <v>2</v>
      </c>
      <c r="BY86" s="8" t="s">
        <v>7</v>
      </c>
      <c r="BZ86" s="5" t="s">
        <v>2</v>
      </c>
      <c r="CA86" s="8" t="s">
        <v>7</v>
      </c>
      <c r="CB86" s="5" t="s">
        <v>2</v>
      </c>
      <c r="CC86" s="8" t="s">
        <v>7</v>
      </c>
      <c r="CD86" s="5" t="s">
        <v>2</v>
      </c>
      <c r="CE86" s="8" t="s">
        <v>7</v>
      </c>
      <c r="CF86" s="5" t="s">
        <v>3</v>
      </c>
      <c r="CG86" s="6" t="s">
        <v>18</v>
      </c>
      <c r="CH86" s="11">
        <v>3680</v>
      </c>
      <c r="CI86" s="6">
        <v>18400</v>
      </c>
      <c r="CJ86" s="6"/>
      <c r="CK86" s="6"/>
      <c r="CL86" s="6"/>
      <c r="CM86" s="6"/>
      <c r="CN86" s="6">
        <v>0.06</v>
      </c>
      <c r="CO86" s="6" t="s">
        <v>34</v>
      </c>
      <c r="CP86" s="6"/>
      <c r="CQ86" s="6"/>
      <c r="CR86" s="6" t="s">
        <v>33</v>
      </c>
      <c r="CS86" s="6">
        <v>18400</v>
      </c>
      <c r="CT86" s="6" t="s">
        <v>31</v>
      </c>
      <c r="CU86" s="6">
        <v>5</v>
      </c>
      <c r="CV86" s="6" t="s">
        <v>32</v>
      </c>
      <c r="CW86" s="6">
        <v>3680</v>
      </c>
      <c r="CX86" s="6" t="s">
        <v>28</v>
      </c>
      <c r="CY86" s="6" t="s">
        <v>26</v>
      </c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 t="s">
        <v>36</v>
      </c>
      <c r="DN86" s="5" t="s">
        <v>19</v>
      </c>
      <c r="DO86" s="5" t="s">
        <v>23</v>
      </c>
      <c r="DP86" s="5" t="s">
        <v>1</v>
      </c>
      <c r="DQ86" s="7">
        <v>1</v>
      </c>
      <c r="DR86" s="5" t="s">
        <v>2</v>
      </c>
      <c r="DS86" s="7">
        <v>18400</v>
      </c>
      <c r="DT86" s="5" t="s">
        <v>2</v>
      </c>
      <c r="DU86" s="7" t="s">
        <v>7</v>
      </c>
      <c r="DV86" s="5" t="s">
        <v>2</v>
      </c>
      <c r="DW86" s="7" t="s">
        <v>160</v>
      </c>
      <c r="DX86" s="5" t="s">
        <v>2</v>
      </c>
      <c r="DY86" s="7" t="s">
        <v>7</v>
      </c>
      <c r="DZ86" s="5" t="s">
        <v>3</v>
      </c>
      <c r="EA86" s="5" t="s">
        <v>4</v>
      </c>
      <c r="EB86" s="8">
        <v>2</v>
      </c>
      <c r="EC86" s="5" t="s">
        <v>2</v>
      </c>
      <c r="ED86" s="5" t="s">
        <v>7</v>
      </c>
      <c r="EE86" s="5" t="s">
        <v>2</v>
      </c>
      <c r="EF86" s="8" t="s">
        <v>7</v>
      </c>
      <c r="EG86" s="5" t="s">
        <v>2</v>
      </c>
      <c r="EH86" s="8" t="s">
        <v>160</v>
      </c>
      <c r="EI86" s="5" t="s">
        <v>2</v>
      </c>
      <c r="EJ86" s="8" t="s">
        <v>7</v>
      </c>
      <c r="EK86" s="5" t="s">
        <v>3</v>
      </c>
      <c r="EL86" s="5" t="s">
        <v>1</v>
      </c>
      <c r="EM86" s="7">
        <v>3</v>
      </c>
      <c r="EN86" s="5" t="s">
        <v>2</v>
      </c>
      <c r="EO86" s="5" t="s">
        <v>7</v>
      </c>
      <c r="EP86" s="5" t="s">
        <v>2</v>
      </c>
      <c r="EQ86" s="7" t="s">
        <v>7</v>
      </c>
      <c r="ER86" s="5" t="s">
        <v>2</v>
      </c>
      <c r="ES86" s="7" t="s">
        <v>160</v>
      </c>
      <c r="ET86" s="5" t="s">
        <v>2</v>
      </c>
      <c r="EU86" s="7" t="s">
        <v>7</v>
      </c>
      <c r="EV86" s="5" t="s">
        <v>3</v>
      </c>
      <c r="EW86" s="5" t="s">
        <v>4</v>
      </c>
      <c r="EX86" s="7">
        <v>4</v>
      </c>
      <c r="EY86" s="5" t="s">
        <v>2</v>
      </c>
      <c r="EZ86" s="5" t="s">
        <v>7</v>
      </c>
      <c r="FA86" s="5" t="s">
        <v>2</v>
      </c>
      <c r="FB86" s="7" t="s">
        <v>7</v>
      </c>
      <c r="FC86" s="5" t="s">
        <v>2</v>
      </c>
      <c r="FD86" s="7" t="s">
        <v>160</v>
      </c>
      <c r="FE86" s="5" t="s">
        <v>2</v>
      </c>
      <c r="FF86" s="7" t="s">
        <v>7</v>
      </c>
      <c r="FG86" s="5" t="s">
        <v>3</v>
      </c>
      <c r="FH86" s="5"/>
      <c r="FI86" s="5" t="s">
        <v>1</v>
      </c>
      <c r="FJ86" s="7">
        <v>5</v>
      </c>
      <c r="FK86" s="5" t="s">
        <v>2</v>
      </c>
      <c r="FL86" s="5" t="s">
        <v>7</v>
      </c>
      <c r="FM86" s="5" t="s">
        <v>2</v>
      </c>
      <c r="FN86" s="7" t="s">
        <v>7</v>
      </c>
      <c r="FO86" s="5" t="s">
        <v>2</v>
      </c>
      <c r="FP86" s="7" t="s">
        <v>160</v>
      </c>
      <c r="FQ86" s="5" t="s">
        <v>2</v>
      </c>
      <c r="FR86" s="7" t="s">
        <v>7</v>
      </c>
      <c r="FS86" s="5" t="s">
        <v>3</v>
      </c>
      <c r="FT86" s="6"/>
      <c r="FU86" s="5" t="s">
        <v>4</v>
      </c>
      <c r="FV86" s="9" t="s">
        <v>5</v>
      </c>
      <c r="FW86" s="5" t="s">
        <v>2</v>
      </c>
      <c r="FX86" s="8" t="s">
        <v>7</v>
      </c>
      <c r="FY86" s="5" t="s">
        <v>2</v>
      </c>
      <c r="FZ86" s="8" t="s">
        <v>7</v>
      </c>
      <c r="GA86" s="5" t="s">
        <v>2</v>
      </c>
      <c r="GB86" s="8">
        <v>18400</v>
      </c>
      <c r="GC86" s="5" t="s">
        <v>2</v>
      </c>
      <c r="GD86" s="8" t="s">
        <v>7</v>
      </c>
      <c r="GE86" s="5" t="s">
        <v>3</v>
      </c>
      <c r="GF86" s="6" t="s">
        <v>18</v>
      </c>
    </row>
    <row r="87" spans="1:188" x14ac:dyDescent="0.25">
      <c r="A87" s="5" t="s">
        <v>9</v>
      </c>
      <c r="B87" s="5">
        <v>13900</v>
      </c>
      <c r="C87" s="5" t="s">
        <v>10</v>
      </c>
      <c r="D87" s="5" t="s">
        <v>11</v>
      </c>
      <c r="E87" s="5" t="s">
        <v>20</v>
      </c>
      <c r="F87" s="5" t="s">
        <v>21</v>
      </c>
      <c r="G87" s="5" t="s">
        <v>22</v>
      </c>
      <c r="H87" s="5">
        <v>4</v>
      </c>
      <c r="I87" s="5" t="s">
        <v>12</v>
      </c>
      <c r="J87" s="5">
        <v>4</v>
      </c>
      <c r="K87" s="5" t="s">
        <v>14</v>
      </c>
      <c r="L87" s="5" t="s">
        <v>30</v>
      </c>
      <c r="M87" s="5" t="s">
        <v>16</v>
      </c>
      <c r="N87" s="5"/>
      <c r="O87" s="5" t="s">
        <v>19</v>
      </c>
      <c r="P87" s="5" t="s">
        <v>23</v>
      </c>
      <c r="Q87" s="5" t="s">
        <v>1</v>
      </c>
      <c r="R87" s="7">
        <v>1</v>
      </c>
      <c r="S87" s="5" t="s">
        <v>2</v>
      </c>
      <c r="T87" s="7">
        <v>13900</v>
      </c>
      <c r="U87" s="5" t="s">
        <v>2</v>
      </c>
      <c r="V87" s="7" t="s">
        <v>7</v>
      </c>
      <c r="W87" s="5" t="s">
        <v>2</v>
      </c>
      <c r="X87" s="7" t="s">
        <v>8</v>
      </c>
      <c r="Y87" s="5" t="s">
        <v>2</v>
      </c>
      <c r="Z87" s="7" t="s">
        <v>7</v>
      </c>
      <c r="AA87" s="5" t="s">
        <v>3</v>
      </c>
      <c r="AB87" s="5" t="s">
        <v>4</v>
      </c>
      <c r="AC87" s="8">
        <v>2</v>
      </c>
      <c r="AD87" s="5" t="s">
        <v>2</v>
      </c>
      <c r="AE87" s="5" t="s">
        <v>7</v>
      </c>
      <c r="AF87" s="5" t="s">
        <v>2</v>
      </c>
      <c r="AG87" s="8" t="s">
        <v>7</v>
      </c>
      <c r="AH87" s="5" t="s">
        <v>2</v>
      </c>
      <c r="AI87" s="8" t="s">
        <v>8</v>
      </c>
      <c r="AJ87" s="5" t="s">
        <v>2</v>
      </c>
      <c r="AK87" s="8" t="s">
        <v>7</v>
      </c>
      <c r="AL87" s="5" t="s">
        <v>3</v>
      </c>
      <c r="AM87" s="5" t="s">
        <v>1</v>
      </c>
      <c r="AN87" s="7">
        <v>3</v>
      </c>
      <c r="AO87" s="5" t="s">
        <v>2</v>
      </c>
      <c r="AP87" s="5" t="s">
        <v>7</v>
      </c>
      <c r="AQ87" s="5" t="s">
        <v>2</v>
      </c>
      <c r="AR87" s="7" t="s">
        <v>7</v>
      </c>
      <c r="AS87" s="5" t="s">
        <v>2</v>
      </c>
      <c r="AT87" s="7" t="s">
        <v>8</v>
      </c>
      <c r="AU87" s="5" t="s">
        <v>2</v>
      </c>
      <c r="AV87" s="7" t="s">
        <v>7</v>
      </c>
      <c r="AW87" s="5" t="s">
        <v>3</v>
      </c>
      <c r="AX87" s="5" t="s">
        <v>4</v>
      </c>
      <c r="AY87" s="7">
        <v>4</v>
      </c>
      <c r="AZ87" s="5" t="s">
        <v>2</v>
      </c>
      <c r="BA87" s="5" t="s">
        <v>7</v>
      </c>
      <c r="BB87" s="5" t="s">
        <v>2</v>
      </c>
      <c r="BC87" s="7" t="s">
        <v>7</v>
      </c>
      <c r="BD87" s="5" t="s">
        <v>2</v>
      </c>
      <c r="BE87" s="7" t="s">
        <v>8</v>
      </c>
      <c r="BF87" s="5" t="s">
        <v>2</v>
      </c>
      <c r="BG87" s="7" t="s">
        <v>7</v>
      </c>
      <c r="BH87" s="5" t="s">
        <v>3</v>
      </c>
      <c r="BI87" s="5"/>
      <c r="BJ87" s="5"/>
      <c r="BK87" s="7"/>
      <c r="BL87" s="5"/>
      <c r="BM87" s="5"/>
      <c r="BN87" s="5"/>
      <c r="BO87" s="7"/>
      <c r="BP87" s="5"/>
      <c r="BQ87" s="7"/>
      <c r="BR87" s="5"/>
      <c r="BS87" s="7"/>
      <c r="BT87" s="5"/>
      <c r="BU87" s="6"/>
      <c r="BV87" s="5" t="s">
        <v>1</v>
      </c>
      <c r="BW87" s="9" t="s">
        <v>5</v>
      </c>
      <c r="BX87" s="5" t="s">
        <v>2</v>
      </c>
      <c r="BY87" s="8" t="s">
        <v>7</v>
      </c>
      <c r="BZ87" s="5" t="s">
        <v>2</v>
      </c>
      <c r="CA87" s="8" t="s">
        <v>7</v>
      </c>
      <c r="CB87" s="5" t="s">
        <v>2</v>
      </c>
      <c r="CC87" s="8" t="s">
        <v>7</v>
      </c>
      <c r="CD87" s="5" t="s">
        <v>2</v>
      </c>
      <c r="CE87" s="8" t="s">
        <v>7</v>
      </c>
      <c r="CF87" s="5" t="s">
        <v>3</v>
      </c>
      <c r="CG87" s="6" t="s">
        <v>18</v>
      </c>
      <c r="CH87" s="11">
        <v>3475</v>
      </c>
      <c r="CI87" s="6">
        <v>13900</v>
      </c>
      <c r="CJ87" s="6"/>
      <c r="CK87" s="6"/>
      <c r="CL87" s="6"/>
      <c r="CM87" s="6"/>
      <c r="CN87" s="6">
        <v>0.04</v>
      </c>
      <c r="CO87" s="6" t="s">
        <v>34</v>
      </c>
      <c r="CP87" s="6"/>
      <c r="CQ87" s="6"/>
      <c r="CR87" s="6" t="s">
        <v>33</v>
      </c>
      <c r="CS87" s="6">
        <v>13900</v>
      </c>
      <c r="CT87" s="6" t="s">
        <v>31</v>
      </c>
      <c r="CU87" s="6">
        <v>4</v>
      </c>
      <c r="CV87" s="6" t="s">
        <v>32</v>
      </c>
      <c r="CW87" s="6">
        <v>3475</v>
      </c>
      <c r="CX87" s="6" t="s">
        <v>28</v>
      </c>
      <c r="CY87" s="6" t="s">
        <v>26</v>
      </c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 t="s">
        <v>36</v>
      </c>
      <c r="DN87" s="5" t="s">
        <v>19</v>
      </c>
      <c r="DO87" s="5" t="s">
        <v>23</v>
      </c>
      <c r="DP87" s="5" t="s">
        <v>1</v>
      </c>
      <c r="DQ87" s="7">
        <v>1</v>
      </c>
      <c r="DR87" s="5" t="s">
        <v>2</v>
      </c>
      <c r="DS87" s="7">
        <v>13900</v>
      </c>
      <c r="DT87" s="5" t="s">
        <v>2</v>
      </c>
      <c r="DU87" s="7" t="s">
        <v>7</v>
      </c>
      <c r="DV87" s="5" t="s">
        <v>2</v>
      </c>
      <c r="DW87" s="7" t="s">
        <v>260</v>
      </c>
      <c r="DX87" s="5" t="s">
        <v>2</v>
      </c>
      <c r="DY87" s="7" t="s">
        <v>7</v>
      </c>
      <c r="DZ87" s="5" t="s">
        <v>3</v>
      </c>
      <c r="EA87" s="5" t="s">
        <v>4</v>
      </c>
      <c r="EB87" s="8">
        <v>2</v>
      </c>
      <c r="EC87" s="5" t="s">
        <v>2</v>
      </c>
      <c r="ED87" s="5" t="s">
        <v>7</v>
      </c>
      <c r="EE87" s="5" t="s">
        <v>2</v>
      </c>
      <c r="EF87" s="8" t="s">
        <v>7</v>
      </c>
      <c r="EG87" s="5" t="s">
        <v>2</v>
      </c>
      <c r="EH87" s="8" t="s">
        <v>260</v>
      </c>
      <c r="EI87" s="5" t="s">
        <v>2</v>
      </c>
      <c r="EJ87" s="8" t="s">
        <v>7</v>
      </c>
      <c r="EK87" s="5" t="s">
        <v>3</v>
      </c>
      <c r="EL87" s="5" t="s">
        <v>1</v>
      </c>
      <c r="EM87" s="7">
        <v>3</v>
      </c>
      <c r="EN87" s="5" t="s">
        <v>2</v>
      </c>
      <c r="EO87" s="5" t="s">
        <v>7</v>
      </c>
      <c r="EP87" s="5" t="s">
        <v>2</v>
      </c>
      <c r="EQ87" s="7" t="s">
        <v>7</v>
      </c>
      <c r="ER87" s="5" t="s">
        <v>2</v>
      </c>
      <c r="ES87" s="7" t="s">
        <v>260</v>
      </c>
      <c r="ET87" s="5" t="s">
        <v>2</v>
      </c>
      <c r="EU87" s="7" t="s">
        <v>7</v>
      </c>
      <c r="EV87" s="5" t="s">
        <v>3</v>
      </c>
      <c r="EW87" s="5" t="s">
        <v>4</v>
      </c>
      <c r="EX87" s="7">
        <v>4</v>
      </c>
      <c r="EY87" s="5" t="s">
        <v>2</v>
      </c>
      <c r="EZ87" s="5" t="s">
        <v>7</v>
      </c>
      <c r="FA87" s="5" t="s">
        <v>2</v>
      </c>
      <c r="FB87" s="7" t="s">
        <v>7</v>
      </c>
      <c r="FC87" s="5" t="s">
        <v>2</v>
      </c>
      <c r="FD87" s="7" t="s">
        <v>260</v>
      </c>
      <c r="FE87" s="5" t="s">
        <v>2</v>
      </c>
      <c r="FF87" s="7" t="s">
        <v>7</v>
      </c>
      <c r="FG87" s="5" t="s">
        <v>3</v>
      </c>
      <c r="FH87" s="5"/>
      <c r="FI87" s="5"/>
      <c r="FJ87" s="7"/>
      <c r="FK87" s="5"/>
      <c r="FL87" s="5"/>
      <c r="FM87" s="5"/>
      <c r="FN87" s="7"/>
      <c r="FO87" s="5"/>
      <c r="FP87" s="7"/>
      <c r="FQ87" s="5"/>
      <c r="FR87" s="7"/>
      <c r="FS87" s="5"/>
      <c r="FT87" s="6"/>
      <c r="FU87" s="5" t="s">
        <v>1</v>
      </c>
      <c r="FV87" s="9" t="s">
        <v>5</v>
      </c>
      <c r="FW87" s="5" t="s">
        <v>2</v>
      </c>
      <c r="FX87" s="8" t="s">
        <v>7</v>
      </c>
      <c r="FY87" s="5" t="s">
        <v>2</v>
      </c>
      <c r="FZ87" s="8" t="s">
        <v>7</v>
      </c>
      <c r="GA87" s="5" t="s">
        <v>2</v>
      </c>
      <c r="GB87" s="8">
        <v>13900</v>
      </c>
      <c r="GC87" s="5" t="s">
        <v>2</v>
      </c>
      <c r="GD87" s="8" t="s">
        <v>7</v>
      </c>
      <c r="GE87" s="5" t="s">
        <v>3</v>
      </c>
      <c r="GF87" s="6" t="s">
        <v>18</v>
      </c>
    </row>
    <row r="88" spans="1:188" x14ac:dyDescent="0.25">
      <c r="A88" s="5" t="s">
        <v>9</v>
      </c>
      <c r="B88" s="5">
        <v>9500</v>
      </c>
      <c r="C88" s="5" t="s">
        <v>10</v>
      </c>
      <c r="D88" s="5" t="s">
        <v>11</v>
      </c>
      <c r="E88" s="5" t="s">
        <v>20</v>
      </c>
      <c r="F88" s="5" t="s">
        <v>21</v>
      </c>
      <c r="G88" s="5" t="s">
        <v>22</v>
      </c>
      <c r="H88" s="5">
        <v>5</v>
      </c>
      <c r="I88" s="5" t="s">
        <v>12</v>
      </c>
      <c r="J88" s="5">
        <v>3</v>
      </c>
      <c r="K88" s="5" t="s">
        <v>14</v>
      </c>
      <c r="L88" s="5" t="s">
        <v>30</v>
      </c>
      <c r="M88" s="5" t="s">
        <v>16</v>
      </c>
      <c r="N88" s="5"/>
      <c r="O88" s="5" t="s">
        <v>19</v>
      </c>
      <c r="P88" s="5" t="s">
        <v>23</v>
      </c>
      <c r="Q88" s="5" t="s">
        <v>1</v>
      </c>
      <c r="R88" s="7">
        <v>1</v>
      </c>
      <c r="S88" s="5" t="s">
        <v>2</v>
      </c>
      <c r="T88" s="7">
        <v>9500</v>
      </c>
      <c r="U88" s="5" t="s">
        <v>2</v>
      </c>
      <c r="V88" s="7" t="s">
        <v>7</v>
      </c>
      <c r="W88" s="5" t="s">
        <v>2</v>
      </c>
      <c r="X88" s="7" t="s">
        <v>8</v>
      </c>
      <c r="Y88" s="5" t="s">
        <v>2</v>
      </c>
      <c r="Z88" s="7" t="s">
        <v>7</v>
      </c>
      <c r="AA88" s="5" t="s">
        <v>3</v>
      </c>
      <c r="AB88" s="5" t="s">
        <v>4</v>
      </c>
      <c r="AC88" s="8">
        <v>2</v>
      </c>
      <c r="AD88" s="5" t="s">
        <v>2</v>
      </c>
      <c r="AE88" s="5" t="s">
        <v>7</v>
      </c>
      <c r="AF88" s="5" t="s">
        <v>2</v>
      </c>
      <c r="AG88" s="8" t="s">
        <v>7</v>
      </c>
      <c r="AH88" s="5" t="s">
        <v>2</v>
      </c>
      <c r="AI88" s="8" t="s">
        <v>8</v>
      </c>
      <c r="AJ88" s="5" t="s">
        <v>2</v>
      </c>
      <c r="AK88" s="8" t="s">
        <v>7</v>
      </c>
      <c r="AL88" s="5" t="s">
        <v>3</v>
      </c>
      <c r="AM88" s="5" t="s">
        <v>1</v>
      </c>
      <c r="AN88" s="7">
        <v>3</v>
      </c>
      <c r="AO88" s="5" t="s">
        <v>2</v>
      </c>
      <c r="AP88" s="5" t="s">
        <v>7</v>
      </c>
      <c r="AQ88" s="5" t="s">
        <v>2</v>
      </c>
      <c r="AR88" s="7" t="s">
        <v>7</v>
      </c>
      <c r="AS88" s="5" t="s">
        <v>2</v>
      </c>
      <c r="AT88" s="7" t="s">
        <v>8</v>
      </c>
      <c r="AU88" s="5" t="s">
        <v>2</v>
      </c>
      <c r="AV88" s="7" t="s">
        <v>7</v>
      </c>
      <c r="AW88" s="5" t="s">
        <v>3</v>
      </c>
      <c r="AX88" s="5"/>
      <c r="AY88" s="7"/>
      <c r="AZ88" s="5"/>
      <c r="BA88" s="5"/>
      <c r="BB88" s="5"/>
      <c r="BC88" s="7"/>
      <c r="BD88" s="5"/>
      <c r="BE88" s="7"/>
      <c r="BF88" s="5"/>
      <c r="BG88" s="7"/>
      <c r="BH88" s="5"/>
      <c r="BI88" s="5"/>
      <c r="BJ88" s="5"/>
      <c r="BK88" s="7"/>
      <c r="BL88" s="5"/>
      <c r="BM88" s="5"/>
      <c r="BN88" s="5"/>
      <c r="BO88" s="7"/>
      <c r="BP88" s="5"/>
      <c r="BQ88" s="7"/>
      <c r="BR88" s="5"/>
      <c r="BS88" s="7"/>
      <c r="BT88" s="5"/>
      <c r="BU88" s="6"/>
      <c r="BV88" s="5" t="s">
        <v>4</v>
      </c>
      <c r="BW88" s="9" t="s">
        <v>5</v>
      </c>
      <c r="BX88" s="5" t="s">
        <v>2</v>
      </c>
      <c r="BY88" s="8" t="s">
        <v>7</v>
      </c>
      <c r="BZ88" s="5" t="s">
        <v>2</v>
      </c>
      <c r="CA88" s="8" t="s">
        <v>7</v>
      </c>
      <c r="CB88" s="5" t="s">
        <v>2</v>
      </c>
      <c r="CC88" s="8" t="s">
        <v>7</v>
      </c>
      <c r="CD88" s="5" t="s">
        <v>2</v>
      </c>
      <c r="CE88" s="8" t="s">
        <v>7</v>
      </c>
      <c r="CF88" s="5" t="s">
        <v>3</v>
      </c>
      <c r="CG88" s="6" t="s">
        <v>18</v>
      </c>
      <c r="CH88" s="11">
        <v>3166.67</v>
      </c>
      <c r="CI88" s="6">
        <v>9500</v>
      </c>
      <c r="CJ88" s="6"/>
      <c r="CK88" s="6"/>
      <c r="CL88" s="6"/>
      <c r="CM88" s="6"/>
      <c r="CN88" s="6">
        <v>0.05</v>
      </c>
      <c r="CO88" s="6" t="s">
        <v>34</v>
      </c>
      <c r="CP88" s="6"/>
      <c r="CQ88" s="6"/>
      <c r="CR88" s="6" t="s">
        <v>33</v>
      </c>
      <c r="CS88" s="6">
        <v>9500</v>
      </c>
      <c r="CT88" s="6" t="s">
        <v>31</v>
      </c>
      <c r="CU88" s="6">
        <v>3</v>
      </c>
      <c r="CV88" s="6" t="s">
        <v>32</v>
      </c>
      <c r="CW88" s="6">
        <v>3166.67</v>
      </c>
      <c r="CX88" s="6" t="s">
        <v>28</v>
      </c>
      <c r="CY88" s="6" t="s">
        <v>26</v>
      </c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 t="s">
        <v>36</v>
      </c>
      <c r="DN88" s="5" t="s">
        <v>19</v>
      </c>
      <c r="DO88" s="5" t="s">
        <v>23</v>
      </c>
      <c r="DP88" s="5" t="s">
        <v>1</v>
      </c>
      <c r="DQ88" s="7">
        <v>1</v>
      </c>
      <c r="DR88" s="5" t="s">
        <v>2</v>
      </c>
      <c r="DS88" s="7">
        <v>9500</v>
      </c>
      <c r="DT88" s="5" t="s">
        <v>2</v>
      </c>
      <c r="DU88" s="7" t="s">
        <v>7</v>
      </c>
      <c r="DV88" s="5" t="s">
        <v>2</v>
      </c>
      <c r="DW88" s="7" t="s">
        <v>116</v>
      </c>
      <c r="DX88" s="5" t="s">
        <v>2</v>
      </c>
      <c r="DY88" s="7" t="s">
        <v>7</v>
      </c>
      <c r="DZ88" s="5" t="s">
        <v>3</v>
      </c>
      <c r="EA88" s="5" t="s">
        <v>4</v>
      </c>
      <c r="EB88" s="8">
        <v>2</v>
      </c>
      <c r="EC88" s="5" t="s">
        <v>2</v>
      </c>
      <c r="ED88" s="5" t="s">
        <v>7</v>
      </c>
      <c r="EE88" s="5" t="s">
        <v>2</v>
      </c>
      <c r="EF88" s="8" t="s">
        <v>7</v>
      </c>
      <c r="EG88" s="5" t="s">
        <v>2</v>
      </c>
      <c r="EH88" s="8" t="s">
        <v>116</v>
      </c>
      <c r="EI88" s="5" t="s">
        <v>2</v>
      </c>
      <c r="EJ88" s="8" t="s">
        <v>7</v>
      </c>
      <c r="EK88" s="5" t="s">
        <v>3</v>
      </c>
      <c r="EL88" s="5" t="s">
        <v>1</v>
      </c>
      <c r="EM88" s="7">
        <v>3</v>
      </c>
      <c r="EN88" s="5" t="s">
        <v>2</v>
      </c>
      <c r="EO88" s="5" t="s">
        <v>7</v>
      </c>
      <c r="EP88" s="5" t="s">
        <v>2</v>
      </c>
      <c r="EQ88" s="7" t="s">
        <v>7</v>
      </c>
      <c r="ER88" s="5" t="s">
        <v>2</v>
      </c>
      <c r="ES88" s="7" t="s">
        <v>116</v>
      </c>
      <c r="ET88" s="5" t="s">
        <v>2</v>
      </c>
      <c r="EU88" s="7" t="s">
        <v>7</v>
      </c>
      <c r="EV88" s="5" t="s">
        <v>3</v>
      </c>
      <c r="EW88" s="5"/>
      <c r="EX88" s="7"/>
      <c r="EY88" s="5"/>
      <c r="EZ88" s="5"/>
      <c r="FA88" s="5"/>
      <c r="FB88" s="7"/>
      <c r="FC88" s="5"/>
      <c r="FD88" s="7"/>
      <c r="FE88" s="5"/>
      <c r="FF88" s="7"/>
      <c r="FG88" s="5"/>
      <c r="FH88" s="5"/>
      <c r="FI88" s="5"/>
      <c r="FJ88" s="7"/>
      <c r="FK88" s="5"/>
      <c r="FL88" s="5"/>
      <c r="FM88" s="5"/>
      <c r="FN88" s="7"/>
      <c r="FO88" s="5"/>
      <c r="FP88" s="7"/>
      <c r="FQ88" s="5"/>
      <c r="FR88" s="7"/>
      <c r="FS88" s="5"/>
      <c r="FT88" s="6"/>
      <c r="FU88" s="5" t="s">
        <v>4</v>
      </c>
      <c r="FV88" s="9" t="s">
        <v>5</v>
      </c>
      <c r="FW88" s="5" t="s">
        <v>2</v>
      </c>
      <c r="FX88" s="8" t="s">
        <v>7</v>
      </c>
      <c r="FY88" s="5" t="s">
        <v>2</v>
      </c>
      <c r="FZ88" s="8" t="s">
        <v>7</v>
      </c>
      <c r="GA88" s="5" t="s">
        <v>2</v>
      </c>
      <c r="GB88" s="8">
        <v>9500</v>
      </c>
      <c r="GC88" s="5" t="s">
        <v>2</v>
      </c>
      <c r="GD88" s="8" t="s">
        <v>7</v>
      </c>
      <c r="GE88" s="5" t="s">
        <v>3</v>
      </c>
      <c r="GF88" s="6" t="s">
        <v>18</v>
      </c>
    </row>
    <row r="89" spans="1:188" x14ac:dyDescent="0.25">
      <c r="A89" s="5" t="s">
        <v>9</v>
      </c>
      <c r="B89" s="5">
        <v>6400</v>
      </c>
      <c r="C89" s="5" t="s">
        <v>10</v>
      </c>
      <c r="D89" s="5" t="s">
        <v>11</v>
      </c>
      <c r="E89" s="5" t="s">
        <v>20</v>
      </c>
      <c r="F89" s="5" t="s">
        <v>21</v>
      </c>
      <c r="G89" s="5" t="s">
        <v>22</v>
      </c>
      <c r="H89" s="5">
        <v>8</v>
      </c>
      <c r="I89" s="5" t="s">
        <v>12</v>
      </c>
      <c r="J89" s="5">
        <v>5</v>
      </c>
      <c r="K89" s="5" t="s">
        <v>14</v>
      </c>
      <c r="L89" s="5" t="s">
        <v>30</v>
      </c>
      <c r="M89" s="5" t="s">
        <v>16</v>
      </c>
      <c r="N89" s="5"/>
      <c r="O89" s="5" t="s">
        <v>19</v>
      </c>
      <c r="P89" s="5" t="s">
        <v>23</v>
      </c>
      <c r="Q89" s="5" t="s">
        <v>1</v>
      </c>
      <c r="R89" s="7">
        <v>1</v>
      </c>
      <c r="S89" s="5" t="s">
        <v>2</v>
      </c>
      <c r="T89" s="7">
        <v>6400</v>
      </c>
      <c r="U89" s="5" t="s">
        <v>2</v>
      </c>
      <c r="V89" s="7" t="s">
        <v>7</v>
      </c>
      <c r="W89" s="5" t="s">
        <v>2</v>
      </c>
      <c r="X89" s="7" t="s">
        <v>8</v>
      </c>
      <c r="Y89" s="5" t="s">
        <v>2</v>
      </c>
      <c r="Z89" s="7" t="s">
        <v>7</v>
      </c>
      <c r="AA89" s="5" t="s">
        <v>3</v>
      </c>
      <c r="AB89" s="5" t="s">
        <v>4</v>
      </c>
      <c r="AC89" s="8">
        <v>2</v>
      </c>
      <c r="AD89" s="5" t="s">
        <v>2</v>
      </c>
      <c r="AE89" s="5" t="s">
        <v>7</v>
      </c>
      <c r="AF89" s="5" t="s">
        <v>2</v>
      </c>
      <c r="AG89" s="8" t="s">
        <v>7</v>
      </c>
      <c r="AH89" s="5" t="s">
        <v>2</v>
      </c>
      <c r="AI89" s="8" t="s">
        <v>8</v>
      </c>
      <c r="AJ89" s="5" t="s">
        <v>2</v>
      </c>
      <c r="AK89" s="8" t="s">
        <v>7</v>
      </c>
      <c r="AL89" s="5" t="s">
        <v>3</v>
      </c>
      <c r="AM89" s="5" t="s">
        <v>1</v>
      </c>
      <c r="AN89" s="7">
        <v>3</v>
      </c>
      <c r="AO89" s="5" t="s">
        <v>2</v>
      </c>
      <c r="AP89" s="5" t="s">
        <v>7</v>
      </c>
      <c r="AQ89" s="5" t="s">
        <v>2</v>
      </c>
      <c r="AR89" s="7" t="s">
        <v>7</v>
      </c>
      <c r="AS89" s="5" t="s">
        <v>2</v>
      </c>
      <c r="AT89" s="7" t="s">
        <v>8</v>
      </c>
      <c r="AU89" s="5" t="s">
        <v>2</v>
      </c>
      <c r="AV89" s="7" t="s">
        <v>7</v>
      </c>
      <c r="AW89" s="5" t="s">
        <v>3</v>
      </c>
      <c r="AX89" s="5" t="s">
        <v>4</v>
      </c>
      <c r="AY89" s="7">
        <v>4</v>
      </c>
      <c r="AZ89" s="5" t="s">
        <v>2</v>
      </c>
      <c r="BA89" s="5" t="s">
        <v>7</v>
      </c>
      <c r="BB89" s="5" t="s">
        <v>2</v>
      </c>
      <c r="BC89" s="7" t="s">
        <v>7</v>
      </c>
      <c r="BD89" s="5" t="s">
        <v>2</v>
      </c>
      <c r="BE89" s="7" t="s">
        <v>8</v>
      </c>
      <c r="BF89" s="5" t="s">
        <v>2</v>
      </c>
      <c r="BG89" s="7" t="s">
        <v>7</v>
      </c>
      <c r="BH89" s="5" t="s">
        <v>3</v>
      </c>
      <c r="BI89" s="5"/>
      <c r="BJ89" s="5" t="s">
        <v>1</v>
      </c>
      <c r="BK89" s="7">
        <v>5</v>
      </c>
      <c r="BL89" s="5" t="s">
        <v>2</v>
      </c>
      <c r="BM89" s="5" t="s">
        <v>7</v>
      </c>
      <c r="BN89" s="5" t="s">
        <v>2</v>
      </c>
      <c r="BO89" s="7" t="s">
        <v>7</v>
      </c>
      <c r="BP89" s="5" t="s">
        <v>2</v>
      </c>
      <c r="BQ89" s="7" t="s">
        <v>8</v>
      </c>
      <c r="BR89" s="5" t="s">
        <v>2</v>
      </c>
      <c r="BS89" s="7" t="s">
        <v>7</v>
      </c>
      <c r="BT89" s="5" t="s">
        <v>3</v>
      </c>
      <c r="BU89" s="6"/>
      <c r="BV89" s="5" t="s">
        <v>4</v>
      </c>
      <c r="BW89" s="9" t="s">
        <v>5</v>
      </c>
      <c r="BX89" s="5" t="s">
        <v>2</v>
      </c>
      <c r="BY89" s="8" t="s">
        <v>7</v>
      </c>
      <c r="BZ89" s="5" t="s">
        <v>2</v>
      </c>
      <c r="CA89" s="8" t="s">
        <v>7</v>
      </c>
      <c r="CB89" s="5" t="s">
        <v>2</v>
      </c>
      <c r="CC89" s="8" t="s">
        <v>7</v>
      </c>
      <c r="CD89" s="5" t="s">
        <v>2</v>
      </c>
      <c r="CE89" s="8" t="s">
        <v>7</v>
      </c>
      <c r="CF89" s="5" t="s">
        <v>3</v>
      </c>
      <c r="CG89" s="6" t="s">
        <v>18</v>
      </c>
      <c r="CH89" s="11">
        <v>1280</v>
      </c>
      <c r="CI89" s="6">
        <v>6400</v>
      </c>
      <c r="CJ89" s="6"/>
      <c r="CK89" s="6"/>
      <c r="CL89" s="6"/>
      <c r="CM89" s="6"/>
      <c r="CN89" s="6">
        <v>0.08</v>
      </c>
      <c r="CO89" s="6" t="s">
        <v>34</v>
      </c>
      <c r="CP89" s="6"/>
      <c r="CQ89" s="6"/>
      <c r="CR89" s="6" t="s">
        <v>33</v>
      </c>
      <c r="CS89" s="6">
        <v>6400</v>
      </c>
      <c r="CT89" s="6" t="s">
        <v>31</v>
      </c>
      <c r="CU89" s="6">
        <v>5</v>
      </c>
      <c r="CV89" s="6" t="s">
        <v>32</v>
      </c>
      <c r="CW89" s="6">
        <v>1280</v>
      </c>
      <c r="CX89" s="6" t="s">
        <v>28</v>
      </c>
      <c r="CY89" s="6" t="s">
        <v>26</v>
      </c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 t="s">
        <v>36</v>
      </c>
      <c r="DN89" s="5" t="s">
        <v>19</v>
      </c>
      <c r="DO89" s="5" t="s">
        <v>23</v>
      </c>
      <c r="DP89" s="5" t="s">
        <v>1</v>
      </c>
      <c r="DQ89" s="7">
        <v>1</v>
      </c>
      <c r="DR89" s="5" t="s">
        <v>2</v>
      </c>
      <c r="DS89" s="7">
        <v>6400</v>
      </c>
      <c r="DT89" s="5" t="s">
        <v>2</v>
      </c>
      <c r="DU89" s="7" t="s">
        <v>7</v>
      </c>
      <c r="DV89" s="5" t="s">
        <v>2</v>
      </c>
      <c r="DW89" s="7" t="s">
        <v>239</v>
      </c>
      <c r="DX89" s="5" t="s">
        <v>2</v>
      </c>
      <c r="DY89" s="7" t="s">
        <v>7</v>
      </c>
      <c r="DZ89" s="5" t="s">
        <v>3</v>
      </c>
      <c r="EA89" s="5" t="s">
        <v>4</v>
      </c>
      <c r="EB89" s="8">
        <v>2</v>
      </c>
      <c r="EC89" s="5" t="s">
        <v>2</v>
      </c>
      <c r="ED89" s="5" t="s">
        <v>7</v>
      </c>
      <c r="EE89" s="5" t="s">
        <v>2</v>
      </c>
      <c r="EF89" s="8" t="s">
        <v>7</v>
      </c>
      <c r="EG89" s="5" t="s">
        <v>2</v>
      </c>
      <c r="EH89" s="8" t="s">
        <v>239</v>
      </c>
      <c r="EI89" s="5" t="s">
        <v>2</v>
      </c>
      <c r="EJ89" s="8" t="s">
        <v>7</v>
      </c>
      <c r="EK89" s="5" t="s">
        <v>3</v>
      </c>
      <c r="EL89" s="5" t="s">
        <v>1</v>
      </c>
      <c r="EM89" s="7">
        <v>3</v>
      </c>
      <c r="EN89" s="5" t="s">
        <v>2</v>
      </c>
      <c r="EO89" s="5" t="s">
        <v>7</v>
      </c>
      <c r="EP89" s="5" t="s">
        <v>2</v>
      </c>
      <c r="EQ89" s="7" t="s">
        <v>7</v>
      </c>
      <c r="ER89" s="5" t="s">
        <v>2</v>
      </c>
      <c r="ES89" s="7" t="s">
        <v>239</v>
      </c>
      <c r="ET89" s="5" t="s">
        <v>2</v>
      </c>
      <c r="EU89" s="7" t="s">
        <v>7</v>
      </c>
      <c r="EV89" s="5" t="s">
        <v>3</v>
      </c>
      <c r="EW89" s="5" t="s">
        <v>4</v>
      </c>
      <c r="EX89" s="7">
        <v>4</v>
      </c>
      <c r="EY89" s="5" t="s">
        <v>2</v>
      </c>
      <c r="EZ89" s="5" t="s">
        <v>7</v>
      </c>
      <c r="FA89" s="5" t="s">
        <v>2</v>
      </c>
      <c r="FB89" s="7" t="s">
        <v>7</v>
      </c>
      <c r="FC89" s="5" t="s">
        <v>2</v>
      </c>
      <c r="FD89" s="7" t="s">
        <v>239</v>
      </c>
      <c r="FE89" s="5" t="s">
        <v>2</v>
      </c>
      <c r="FF89" s="7" t="s">
        <v>7</v>
      </c>
      <c r="FG89" s="5" t="s">
        <v>3</v>
      </c>
      <c r="FH89" s="5"/>
      <c r="FI89" s="5" t="s">
        <v>1</v>
      </c>
      <c r="FJ89" s="7">
        <v>5</v>
      </c>
      <c r="FK89" s="5" t="s">
        <v>2</v>
      </c>
      <c r="FL89" s="5" t="s">
        <v>7</v>
      </c>
      <c r="FM89" s="5" t="s">
        <v>2</v>
      </c>
      <c r="FN89" s="7" t="s">
        <v>7</v>
      </c>
      <c r="FO89" s="5" t="s">
        <v>2</v>
      </c>
      <c r="FP89" s="7" t="s">
        <v>239</v>
      </c>
      <c r="FQ89" s="5" t="s">
        <v>2</v>
      </c>
      <c r="FR89" s="7" t="s">
        <v>7</v>
      </c>
      <c r="FS89" s="5" t="s">
        <v>3</v>
      </c>
      <c r="FT89" s="6"/>
      <c r="FU89" s="5" t="s">
        <v>4</v>
      </c>
      <c r="FV89" s="9" t="s">
        <v>5</v>
      </c>
      <c r="FW89" s="5" t="s">
        <v>2</v>
      </c>
      <c r="FX89" s="8" t="s">
        <v>7</v>
      </c>
      <c r="FY89" s="5" t="s">
        <v>2</v>
      </c>
      <c r="FZ89" s="8" t="s">
        <v>7</v>
      </c>
      <c r="GA89" s="5" t="s">
        <v>2</v>
      </c>
      <c r="GB89" s="8">
        <v>6400</v>
      </c>
      <c r="GC89" s="5" t="s">
        <v>2</v>
      </c>
      <c r="GD89" s="8" t="s">
        <v>7</v>
      </c>
      <c r="GE89" s="5" t="s">
        <v>3</v>
      </c>
      <c r="GF89" s="6" t="s">
        <v>18</v>
      </c>
    </row>
    <row r="90" spans="1:188" x14ac:dyDescent="0.25">
      <c r="A90" s="5" t="s">
        <v>9</v>
      </c>
      <c r="B90" s="5">
        <v>16900</v>
      </c>
      <c r="C90" s="5" t="s">
        <v>10</v>
      </c>
      <c r="D90" s="5" t="s">
        <v>11</v>
      </c>
      <c r="E90" s="5" t="s">
        <v>20</v>
      </c>
      <c r="F90" s="5" t="s">
        <v>21</v>
      </c>
      <c r="G90" s="5" t="s">
        <v>22</v>
      </c>
      <c r="H90" s="5">
        <v>5</v>
      </c>
      <c r="I90" s="5" t="s">
        <v>12</v>
      </c>
      <c r="J90" s="5">
        <v>4</v>
      </c>
      <c r="K90" s="5" t="s">
        <v>14</v>
      </c>
      <c r="L90" s="5" t="s">
        <v>30</v>
      </c>
      <c r="M90" s="5" t="s">
        <v>16</v>
      </c>
      <c r="N90" s="5"/>
      <c r="O90" s="5" t="s">
        <v>19</v>
      </c>
      <c r="P90" s="5" t="s">
        <v>23</v>
      </c>
      <c r="Q90" s="5" t="s">
        <v>1</v>
      </c>
      <c r="R90" s="7">
        <v>1</v>
      </c>
      <c r="S90" s="5" t="s">
        <v>2</v>
      </c>
      <c r="T90" s="7">
        <v>16900</v>
      </c>
      <c r="U90" s="5" t="s">
        <v>2</v>
      </c>
      <c r="V90" s="7" t="s">
        <v>7</v>
      </c>
      <c r="W90" s="5" t="s">
        <v>2</v>
      </c>
      <c r="X90" s="7" t="s">
        <v>8</v>
      </c>
      <c r="Y90" s="5" t="s">
        <v>2</v>
      </c>
      <c r="Z90" s="7" t="s">
        <v>7</v>
      </c>
      <c r="AA90" s="5" t="s">
        <v>3</v>
      </c>
      <c r="AB90" s="5" t="s">
        <v>4</v>
      </c>
      <c r="AC90" s="8">
        <v>2</v>
      </c>
      <c r="AD90" s="5" t="s">
        <v>2</v>
      </c>
      <c r="AE90" s="5" t="s">
        <v>7</v>
      </c>
      <c r="AF90" s="5" t="s">
        <v>2</v>
      </c>
      <c r="AG90" s="8" t="s">
        <v>7</v>
      </c>
      <c r="AH90" s="5" t="s">
        <v>2</v>
      </c>
      <c r="AI90" s="8" t="s">
        <v>8</v>
      </c>
      <c r="AJ90" s="5" t="s">
        <v>2</v>
      </c>
      <c r="AK90" s="8" t="s">
        <v>7</v>
      </c>
      <c r="AL90" s="5" t="s">
        <v>3</v>
      </c>
      <c r="AM90" s="5" t="s">
        <v>1</v>
      </c>
      <c r="AN90" s="7">
        <v>3</v>
      </c>
      <c r="AO90" s="5" t="s">
        <v>2</v>
      </c>
      <c r="AP90" s="5" t="s">
        <v>7</v>
      </c>
      <c r="AQ90" s="5" t="s">
        <v>2</v>
      </c>
      <c r="AR90" s="7" t="s">
        <v>7</v>
      </c>
      <c r="AS90" s="5" t="s">
        <v>2</v>
      </c>
      <c r="AT90" s="7" t="s">
        <v>8</v>
      </c>
      <c r="AU90" s="5" t="s">
        <v>2</v>
      </c>
      <c r="AV90" s="7" t="s">
        <v>7</v>
      </c>
      <c r="AW90" s="5" t="s">
        <v>3</v>
      </c>
      <c r="AX90" s="5" t="s">
        <v>4</v>
      </c>
      <c r="AY90" s="7">
        <v>4</v>
      </c>
      <c r="AZ90" s="5" t="s">
        <v>2</v>
      </c>
      <c r="BA90" s="5" t="s">
        <v>7</v>
      </c>
      <c r="BB90" s="5" t="s">
        <v>2</v>
      </c>
      <c r="BC90" s="7" t="s">
        <v>7</v>
      </c>
      <c r="BD90" s="5" t="s">
        <v>2</v>
      </c>
      <c r="BE90" s="7" t="s">
        <v>8</v>
      </c>
      <c r="BF90" s="5" t="s">
        <v>2</v>
      </c>
      <c r="BG90" s="7" t="s">
        <v>7</v>
      </c>
      <c r="BH90" s="5" t="s">
        <v>3</v>
      </c>
      <c r="BI90" s="5"/>
      <c r="BJ90" s="5"/>
      <c r="BK90" s="7"/>
      <c r="BL90" s="5"/>
      <c r="BM90" s="5"/>
      <c r="BN90" s="5"/>
      <c r="BO90" s="7"/>
      <c r="BP90" s="5"/>
      <c r="BQ90" s="7"/>
      <c r="BR90" s="5"/>
      <c r="BS90" s="7"/>
      <c r="BT90" s="5"/>
      <c r="BU90" s="6"/>
      <c r="BV90" s="5" t="s">
        <v>1</v>
      </c>
      <c r="BW90" s="9" t="s">
        <v>5</v>
      </c>
      <c r="BX90" s="5" t="s">
        <v>2</v>
      </c>
      <c r="BY90" s="8" t="s">
        <v>7</v>
      </c>
      <c r="BZ90" s="5" t="s">
        <v>2</v>
      </c>
      <c r="CA90" s="8" t="s">
        <v>7</v>
      </c>
      <c r="CB90" s="5" t="s">
        <v>2</v>
      </c>
      <c r="CC90" s="8" t="s">
        <v>7</v>
      </c>
      <c r="CD90" s="5" t="s">
        <v>2</v>
      </c>
      <c r="CE90" s="8" t="s">
        <v>7</v>
      </c>
      <c r="CF90" s="5" t="s">
        <v>3</v>
      </c>
      <c r="CG90" s="6" t="s">
        <v>18</v>
      </c>
      <c r="CH90" s="11">
        <v>4225</v>
      </c>
      <c r="CI90" s="6">
        <v>16900</v>
      </c>
      <c r="CJ90" s="6"/>
      <c r="CK90" s="6"/>
      <c r="CL90" s="6"/>
      <c r="CM90" s="6"/>
      <c r="CN90" s="6">
        <v>0.05</v>
      </c>
      <c r="CO90" s="6" t="s">
        <v>34</v>
      </c>
      <c r="CP90" s="6"/>
      <c r="CQ90" s="6"/>
      <c r="CR90" s="6" t="s">
        <v>33</v>
      </c>
      <c r="CS90" s="6">
        <v>16900</v>
      </c>
      <c r="CT90" s="6" t="s">
        <v>31</v>
      </c>
      <c r="CU90" s="6">
        <v>4</v>
      </c>
      <c r="CV90" s="6" t="s">
        <v>32</v>
      </c>
      <c r="CW90" s="6">
        <v>4225</v>
      </c>
      <c r="CX90" s="6" t="s">
        <v>28</v>
      </c>
      <c r="CY90" s="6" t="s">
        <v>26</v>
      </c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 t="s">
        <v>36</v>
      </c>
      <c r="DN90" s="5" t="s">
        <v>19</v>
      </c>
      <c r="DO90" s="5" t="s">
        <v>23</v>
      </c>
      <c r="DP90" s="5" t="s">
        <v>1</v>
      </c>
      <c r="DQ90" s="7">
        <v>1</v>
      </c>
      <c r="DR90" s="5" t="s">
        <v>2</v>
      </c>
      <c r="DS90" s="7">
        <v>16900</v>
      </c>
      <c r="DT90" s="5" t="s">
        <v>2</v>
      </c>
      <c r="DU90" s="7" t="s">
        <v>7</v>
      </c>
      <c r="DV90" s="5" t="s">
        <v>2</v>
      </c>
      <c r="DW90" s="7" t="s">
        <v>157</v>
      </c>
      <c r="DX90" s="5" t="s">
        <v>2</v>
      </c>
      <c r="DY90" s="7" t="s">
        <v>7</v>
      </c>
      <c r="DZ90" s="5" t="s">
        <v>3</v>
      </c>
      <c r="EA90" s="5" t="s">
        <v>4</v>
      </c>
      <c r="EB90" s="8">
        <v>2</v>
      </c>
      <c r="EC90" s="5" t="s">
        <v>2</v>
      </c>
      <c r="ED90" s="5" t="s">
        <v>7</v>
      </c>
      <c r="EE90" s="5" t="s">
        <v>2</v>
      </c>
      <c r="EF90" s="8" t="s">
        <v>7</v>
      </c>
      <c r="EG90" s="5" t="s">
        <v>2</v>
      </c>
      <c r="EH90" s="8" t="s">
        <v>157</v>
      </c>
      <c r="EI90" s="5" t="s">
        <v>2</v>
      </c>
      <c r="EJ90" s="8" t="s">
        <v>7</v>
      </c>
      <c r="EK90" s="5" t="s">
        <v>3</v>
      </c>
      <c r="EL90" s="5" t="s">
        <v>1</v>
      </c>
      <c r="EM90" s="7">
        <v>3</v>
      </c>
      <c r="EN90" s="5" t="s">
        <v>2</v>
      </c>
      <c r="EO90" s="5" t="s">
        <v>7</v>
      </c>
      <c r="EP90" s="5" t="s">
        <v>2</v>
      </c>
      <c r="EQ90" s="7" t="s">
        <v>7</v>
      </c>
      <c r="ER90" s="5" t="s">
        <v>2</v>
      </c>
      <c r="ES90" s="7" t="s">
        <v>157</v>
      </c>
      <c r="ET90" s="5" t="s">
        <v>2</v>
      </c>
      <c r="EU90" s="7" t="s">
        <v>7</v>
      </c>
      <c r="EV90" s="5" t="s">
        <v>3</v>
      </c>
      <c r="EW90" s="5" t="s">
        <v>4</v>
      </c>
      <c r="EX90" s="7">
        <v>4</v>
      </c>
      <c r="EY90" s="5" t="s">
        <v>2</v>
      </c>
      <c r="EZ90" s="5" t="s">
        <v>7</v>
      </c>
      <c r="FA90" s="5" t="s">
        <v>2</v>
      </c>
      <c r="FB90" s="7" t="s">
        <v>7</v>
      </c>
      <c r="FC90" s="5" t="s">
        <v>2</v>
      </c>
      <c r="FD90" s="7" t="s">
        <v>157</v>
      </c>
      <c r="FE90" s="5" t="s">
        <v>2</v>
      </c>
      <c r="FF90" s="7" t="s">
        <v>7</v>
      </c>
      <c r="FG90" s="5" t="s">
        <v>3</v>
      </c>
      <c r="FH90" s="5"/>
      <c r="FI90" s="5"/>
      <c r="FJ90" s="7"/>
      <c r="FK90" s="5"/>
      <c r="FL90" s="5"/>
      <c r="FM90" s="5"/>
      <c r="FN90" s="7"/>
      <c r="FO90" s="5"/>
      <c r="FP90" s="7"/>
      <c r="FQ90" s="5"/>
      <c r="FR90" s="7"/>
      <c r="FS90" s="5"/>
      <c r="FT90" s="6"/>
      <c r="FU90" s="5" t="s">
        <v>1</v>
      </c>
      <c r="FV90" s="9" t="s">
        <v>5</v>
      </c>
      <c r="FW90" s="5" t="s">
        <v>2</v>
      </c>
      <c r="FX90" s="8" t="s">
        <v>7</v>
      </c>
      <c r="FY90" s="5" t="s">
        <v>2</v>
      </c>
      <c r="FZ90" s="8" t="s">
        <v>7</v>
      </c>
      <c r="GA90" s="5" t="s">
        <v>2</v>
      </c>
      <c r="GB90" s="8">
        <v>16900</v>
      </c>
      <c r="GC90" s="5" t="s">
        <v>2</v>
      </c>
      <c r="GD90" s="8" t="s">
        <v>7</v>
      </c>
      <c r="GE90" s="5" t="s">
        <v>3</v>
      </c>
      <c r="GF90" s="6" t="s">
        <v>18</v>
      </c>
    </row>
    <row r="91" spans="1:188" x14ac:dyDescent="0.25">
      <c r="A91" s="5" t="s">
        <v>9</v>
      </c>
      <c r="B91" s="5">
        <v>15500</v>
      </c>
      <c r="C91" s="5" t="s">
        <v>10</v>
      </c>
      <c r="D91" s="5" t="s">
        <v>11</v>
      </c>
      <c r="E91" s="5" t="s">
        <v>20</v>
      </c>
      <c r="F91" s="5" t="s">
        <v>21</v>
      </c>
      <c r="G91" s="5" t="s">
        <v>22</v>
      </c>
      <c r="H91" s="5">
        <v>7</v>
      </c>
      <c r="I91" s="5" t="s">
        <v>12</v>
      </c>
      <c r="J91" s="5">
        <v>3</v>
      </c>
      <c r="K91" s="5" t="s">
        <v>14</v>
      </c>
      <c r="L91" s="5" t="s">
        <v>30</v>
      </c>
      <c r="M91" s="5" t="s">
        <v>16</v>
      </c>
      <c r="N91" s="5"/>
      <c r="O91" s="5" t="s">
        <v>19</v>
      </c>
      <c r="P91" s="5" t="s">
        <v>23</v>
      </c>
      <c r="Q91" s="5" t="s">
        <v>1</v>
      </c>
      <c r="R91" s="7">
        <v>1</v>
      </c>
      <c r="S91" s="5" t="s">
        <v>2</v>
      </c>
      <c r="T91" s="7">
        <v>15500</v>
      </c>
      <c r="U91" s="5" t="s">
        <v>2</v>
      </c>
      <c r="V91" s="7" t="s">
        <v>7</v>
      </c>
      <c r="W91" s="5" t="s">
        <v>2</v>
      </c>
      <c r="X91" s="7" t="s">
        <v>8</v>
      </c>
      <c r="Y91" s="5" t="s">
        <v>2</v>
      </c>
      <c r="Z91" s="7" t="s">
        <v>7</v>
      </c>
      <c r="AA91" s="5" t="s">
        <v>3</v>
      </c>
      <c r="AB91" s="5" t="s">
        <v>4</v>
      </c>
      <c r="AC91" s="8">
        <v>2</v>
      </c>
      <c r="AD91" s="5" t="s">
        <v>2</v>
      </c>
      <c r="AE91" s="5" t="s">
        <v>7</v>
      </c>
      <c r="AF91" s="5" t="s">
        <v>2</v>
      </c>
      <c r="AG91" s="8" t="s">
        <v>7</v>
      </c>
      <c r="AH91" s="5" t="s">
        <v>2</v>
      </c>
      <c r="AI91" s="8" t="s">
        <v>8</v>
      </c>
      <c r="AJ91" s="5" t="s">
        <v>2</v>
      </c>
      <c r="AK91" s="8" t="s">
        <v>7</v>
      </c>
      <c r="AL91" s="5" t="s">
        <v>3</v>
      </c>
      <c r="AM91" s="5" t="s">
        <v>1</v>
      </c>
      <c r="AN91" s="7">
        <v>3</v>
      </c>
      <c r="AO91" s="5" t="s">
        <v>2</v>
      </c>
      <c r="AP91" s="5" t="s">
        <v>7</v>
      </c>
      <c r="AQ91" s="5" t="s">
        <v>2</v>
      </c>
      <c r="AR91" s="7" t="s">
        <v>7</v>
      </c>
      <c r="AS91" s="5" t="s">
        <v>2</v>
      </c>
      <c r="AT91" s="7" t="s">
        <v>8</v>
      </c>
      <c r="AU91" s="5" t="s">
        <v>2</v>
      </c>
      <c r="AV91" s="7" t="s">
        <v>7</v>
      </c>
      <c r="AW91" s="5" t="s">
        <v>3</v>
      </c>
      <c r="AX91" s="5"/>
      <c r="AY91" s="7"/>
      <c r="AZ91" s="5"/>
      <c r="BA91" s="5"/>
      <c r="BB91" s="5"/>
      <c r="BC91" s="7"/>
      <c r="BD91" s="5"/>
      <c r="BE91" s="7"/>
      <c r="BF91" s="5"/>
      <c r="BG91" s="7"/>
      <c r="BH91" s="5"/>
      <c r="BI91" s="5"/>
      <c r="BJ91" s="5"/>
      <c r="BK91" s="7"/>
      <c r="BL91" s="5"/>
      <c r="BM91" s="5"/>
      <c r="BN91" s="5"/>
      <c r="BO91" s="7"/>
      <c r="BP91" s="5"/>
      <c r="BQ91" s="7"/>
      <c r="BR91" s="5"/>
      <c r="BS91" s="7"/>
      <c r="BT91" s="5"/>
      <c r="BU91" s="6"/>
      <c r="BV91" s="5" t="s">
        <v>4</v>
      </c>
      <c r="BW91" s="9" t="s">
        <v>5</v>
      </c>
      <c r="BX91" s="5" t="s">
        <v>2</v>
      </c>
      <c r="BY91" s="8" t="s">
        <v>7</v>
      </c>
      <c r="BZ91" s="5" t="s">
        <v>2</v>
      </c>
      <c r="CA91" s="8" t="s">
        <v>7</v>
      </c>
      <c r="CB91" s="5" t="s">
        <v>2</v>
      </c>
      <c r="CC91" s="8" t="s">
        <v>7</v>
      </c>
      <c r="CD91" s="5" t="s">
        <v>2</v>
      </c>
      <c r="CE91" s="8" t="s">
        <v>7</v>
      </c>
      <c r="CF91" s="5" t="s">
        <v>3</v>
      </c>
      <c r="CG91" s="6" t="s">
        <v>18</v>
      </c>
      <c r="CH91" s="11">
        <v>5166.67</v>
      </c>
      <c r="CI91" s="6">
        <v>15500</v>
      </c>
      <c r="CJ91" s="6"/>
      <c r="CK91" s="6"/>
      <c r="CL91" s="6"/>
      <c r="CM91" s="6"/>
      <c r="CN91" s="6">
        <v>7.0000000000000007E-2</v>
      </c>
      <c r="CO91" s="6" t="s">
        <v>34</v>
      </c>
      <c r="CP91" s="6"/>
      <c r="CQ91" s="6"/>
      <c r="CR91" s="6" t="s">
        <v>33</v>
      </c>
      <c r="CS91" s="6">
        <v>15500</v>
      </c>
      <c r="CT91" s="6" t="s">
        <v>31</v>
      </c>
      <c r="CU91" s="6">
        <v>3</v>
      </c>
      <c r="CV91" s="6" t="s">
        <v>32</v>
      </c>
      <c r="CW91" s="6">
        <v>5166.67</v>
      </c>
      <c r="CX91" s="6" t="s">
        <v>28</v>
      </c>
      <c r="CY91" s="6" t="s">
        <v>26</v>
      </c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 t="s">
        <v>36</v>
      </c>
      <c r="DN91" s="5" t="s">
        <v>19</v>
      </c>
      <c r="DO91" s="5" t="s">
        <v>23</v>
      </c>
      <c r="DP91" s="5" t="s">
        <v>1</v>
      </c>
      <c r="DQ91" s="7">
        <v>1</v>
      </c>
      <c r="DR91" s="5" t="s">
        <v>2</v>
      </c>
      <c r="DS91" s="7">
        <v>15500</v>
      </c>
      <c r="DT91" s="5" t="s">
        <v>2</v>
      </c>
      <c r="DU91" s="7" t="s">
        <v>7</v>
      </c>
      <c r="DV91" s="5" t="s">
        <v>2</v>
      </c>
      <c r="DW91" s="7" t="s">
        <v>134</v>
      </c>
      <c r="DX91" s="5" t="s">
        <v>2</v>
      </c>
      <c r="DY91" s="7" t="s">
        <v>7</v>
      </c>
      <c r="DZ91" s="5" t="s">
        <v>3</v>
      </c>
      <c r="EA91" s="5" t="s">
        <v>4</v>
      </c>
      <c r="EB91" s="8">
        <v>2</v>
      </c>
      <c r="EC91" s="5" t="s">
        <v>2</v>
      </c>
      <c r="ED91" s="5" t="s">
        <v>7</v>
      </c>
      <c r="EE91" s="5" t="s">
        <v>2</v>
      </c>
      <c r="EF91" s="8" t="s">
        <v>7</v>
      </c>
      <c r="EG91" s="5" t="s">
        <v>2</v>
      </c>
      <c r="EH91" s="8" t="s">
        <v>134</v>
      </c>
      <c r="EI91" s="5" t="s">
        <v>2</v>
      </c>
      <c r="EJ91" s="8" t="s">
        <v>7</v>
      </c>
      <c r="EK91" s="5" t="s">
        <v>3</v>
      </c>
      <c r="EL91" s="5" t="s">
        <v>1</v>
      </c>
      <c r="EM91" s="7">
        <v>3</v>
      </c>
      <c r="EN91" s="5" t="s">
        <v>2</v>
      </c>
      <c r="EO91" s="5" t="s">
        <v>7</v>
      </c>
      <c r="EP91" s="5" t="s">
        <v>2</v>
      </c>
      <c r="EQ91" s="7" t="s">
        <v>7</v>
      </c>
      <c r="ER91" s="5" t="s">
        <v>2</v>
      </c>
      <c r="ES91" s="7" t="s">
        <v>134</v>
      </c>
      <c r="ET91" s="5" t="s">
        <v>2</v>
      </c>
      <c r="EU91" s="7" t="s">
        <v>7</v>
      </c>
      <c r="EV91" s="5" t="s">
        <v>3</v>
      </c>
      <c r="EW91" s="5"/>
      <c r="EX91" s="7"/>
      <c r="EY91" s="5"/>
      <c r="EZ91" s="5"/>
      <c r="FA91" s="5"/>
      <c r="FB91" s="7"/>
      <c r="FC91" s="5"/>
      <c r="FD91" s="7"/>
      <c r="FE91" s="5"/>
      <c r="FF91" s="7"/>
      <c r="FG91" s="5"/>
      <c r="FH91" s="5"/>
      <c r="FI91" s="5"/>
      <c r="FJ91" s="7"/>
      <c r="FK91" s="5"/>
      <c r="FL91" s="5"/>
      <c r="FM91" s="5"/>
      <c r="FN91" s="7"/>
      <c r="FO91" s="5"/>
      <c r="FP91" s="7"/>
      <c r="FQ91" s="5"/>
      <c r="FR91" s="7"/>
      <c r="FS91" s="5"/>
      <c r="FT91" s="6"/>
      <c r="FU91" s="5" t="s">
        <v>4</v>
      </c>
      <c r="FV91" s="9" t="s">
        <v>5</v>
      </c>
      <c r="FW91" s="5" t="s">
        <v>2</v>
      </c>
      <c r="FX91" s="8" t="s">
        <v>7</v>
      </c>
      <c r="FY91" s="5" t="s">
        <v>2</v>
      </c>
      <c r="FZ91" s="8" t="s">
        <v>7</v>
      </c>
      <c r="GA91" s="5" t="s">
        <v>2</v>
      </c>
      <c r="GB91" s="8">
        <v>15500</v>
      </c>
      <c r="GC91" s="5" t="s">
        <v>2</v>
      </c>
      <c r="GD91" s="8" t="s">
        <v>7</v>
      </c>
      <c r="GE91" s="5" t="s">
        <v>3</v>
      </c>
      <c r="GF91" s="6" t="s">
        <v>18</v>
      </c>
    </row>
    <row r="92" spans="1:188" x14ac:dyDescent="0.25">
      <c r="A92" s="5" t="s">
        <v>9</v>
      </c>
      <c r="B92" s="5">
        <v>19000</v>
      </c>
      <c r="C92" s="5" t="s">
        <v>10</v>
      </c>
      <c r="D92" s="5" t="s">
        <v>11</v>
      </c>
      <c r="E92" s="5" t="s">
        <v>20</v>
      </c>
      <c r="F92" s="5" t="s">
        <v>21</v>
      </c>
      <c r="G92" s="5" t="s">
        <v>22</v>
      </c>
      <c r="H92" s="5">
        <v>7</v>
      </c>
      <c r="I92" s="5" t="s">
        <v>12</v>
      </c>
      <c r="J92" s="5">
        <v>5</v>
      </c>
      <c r="K92" s="5" t="s">
        <v>14</v>
      </c>
      <c r="L92" s="5" t="s">
        <v>30</v>
      </c>
      <c r="M92" s="5" t="s">
        <v>16</v>
      </c>
      <c r="N92" s="5"/>
      <c r="O92" s="5" t="s">
        <v>19</v>
      </c>
      <c r="P92" s="5" t="s">
        <v>23</v>
      </c>
      <c r="Q92" s="5" t="s">
        <v>1</v>
      </c>
      <c r="R92" s="7">
        <v>1</v>
      </c>
      <c r="S92" s="5" t="s">
        <v>2</v>
      </c>
      <c r="T92" s="7">
        <v>19000</v>
      </c>
      <c r="U92" s="5" t="s">
        <v>2</v>
      </c>
      <c r="V92" s="7" t="s">
        <v>7</v>
      </c>
      <c r="W92" s="5" t="s">
        <v>2</v>
      </c>
      <c r="X92" s="7" t="s">
        <v>8</v>
      </c>
      <c r="Y92" s="5" t="s">
        <v>2</v>
      </c>
      <c r="Z92" s="7" t="s">
        <v>7</v>
      </c>
      <c r="AA92" s="5" t="s">
        <v>3</v>
      </c>
      <c r="AB92" s="5" t="s">
        <v>4</v>
      </c>
      <c r="AC92" s="8">
        <v>2</v>
      </c>
      <c r="AD92" s="5" t="s">
        <v>2</v>
      </c>
      <c r="AE92" s="5" t="s">
        <v>7</v>
      </c>
      <c r="AF92" s="5" t="s">
        <v>2</v>
      </c>
      <c r="AG92" s="8" t="s">
        <v>7</v>
      </c>
      <c r="AH92" s="5" t="s">
        <v>2</v>
      </c>
      <c r="AI92" s="8" t="s">
        <v>8</v>
      </c>
      <c r="AJ92" s="5" t="s">
        <v>2</v>
      </c>
      <c r="AK92" s="8" t="s">
        <v>7</v>
      </c>
      <c r="AL92" s="5" t="s">
        <v>3</v>
      </c>
      <c r="AM92" s="5" t="s">
        <v>1</v>
      </c>
      <c r="AN92" s="7">
        <v>3</v>
      </c>
      <c r="AO92" s="5" t="s">
        <v>2</v>
      </c>
      <c r="AP92" s="5" t="s">
        <v>7</v>
      </c>
      <c r="AQ92" s="5" t="s">
        <v>2</v>
      </c>
      <c r="AR92" s="7" t="s">
        <v>7</v>
      </c>
      <c r="AS92" s="5" t="s">
        <v>2</v>
      </c>
      <c r="AT92" s="7" t="s">
        <v>8</v>
      </c>
      <c r="AU92" s="5" t="s">
        <v>2</v>
      </c>
      <c r="AV92" s="7" t="s">
        <v>7</v>
      </c>
      <c r="AW92" s="5" t="s">
        <v>3</v>
      </c>
      <c r="AX92" s="5" t="s">
        <v>4</v>
      </c>
      <c r="AY92" s="7">
        <v>4</v>
      </c>
      <c r="AZ92" s="5" t="s">
        <v>2</v>
      </c>
      <c r="BA92" s="5" t="s">
        <v>7</v>
      </c>
      <c r="BB92" s="5" t="s">
        <v>2</v>
      </c>
      <c r="BC92" s="7" t="s">
        <v>7</v>
      </c>
      <c r="BD92" s="5" t="s">
        <v>2</v>
      </c>
      <c r="BE92" s="7" t="s">
        <v>8</v>
      </c>
      <c r="BF92" s="5" t="s">
        <v>2</v>
      </c>
      <c r="BG92" s="7" t="s">
        <v>7</v>
      </c>
      <c r="BH92" s="5" t="s">
        <v>3</v>
      </c>
      <c r="BI92" s="5"/>
      <c r="BJ92" s="5" t="s">
        <v>1</v>
      </c>
      <c r="BK92" s="7">
        <v>5</v>
      </c>
      <c r="BL92" s="5" t="s">
        <v>2</v>
      </c>
      <c r="BM92" s="5" t="s">
        <v>7</v>
      </c>
      <c r="BN92" s="5" t="s">
        <v>2</v>
      </c>
      <c r="BO92" s="7" t="s">
        <v>7</v>
      </c>
      <c r="BP92" s="5" t="s">
        <v>2</v>
      </c>
      <c r="BQ92" s="7" t="s">
        <v>8</v>
      </c>
      <c r="BR92" s="5" t="s">
        <v>2</v>
      </c>
      <c r="BS92" s="7" t="s">
        <v>7</v>
      </c>
      <c r="BT92" s="5" t="s">
        <v>3</v>
      </c>
      <c r="BU92" s="6"/>
      <c r="BV92" s="5" t="s">
        <v>4</v>
      </c>
      <c r="BW92" s="9" t="s">
        <v>5</v>
      </c>
      <c r="BX92" s="5" t="s">
        <v>2</v>
      </c>
      <c r="BY92" s="8" t="s">
        <v>7</v>
      </c>
      <c r="BZ92" s="5" t="s">
        <v>2</v>
      </c>
      <c r="CA92" s="8" t="s">
        <v>7</v>
      </c>
      <c r="CB92" s="5" t="s">
        <v>2</v>
      </c>
      <c r="CC92" s="8" t="s">
        <v>7</v>
      </c>
      <c r="CD92" s="5" t="s">
        <v>2</v>
      </c>
      <c r="CE92" s="8" t="s">
        <v>7</v>
      </c>
      <c r="CF92" s="5" t="s">
        <v>3</v>
      </c>
      <c r="CG92" s="6" t="s">
        <v>18</v>
      </c>
      <c r="CH92" s="11">
        <v>3800</v>
      </c>
      <c r="CI92" s="6">
        <v>19000</v>
      </c>
      <c r="CJ92" s="6"/>
      <c r="CK92" s="6"/>
      <c r="CL92" s="6"/>
      <c r="CM92" s="6"/>
      <c r="CN92" s="6">
        <v>7.0000000000000007E-2</v>
      </c>
      <c r="CO92" s="6" t="s">
        <v>34</v>
      </c>
      <c r="CP92" s="6"/>
      <c r="CQ92" s="6"/>
      <c r="CR92" s="6" t="s">
        <v>33</v>
      </c>
      <c r="CS92" s="6">
        <v>19000</v>
      </c>
      <c r="CT92" s="6" t="s">
        <v>31</v>
      </c>
      <c r="CU92" s="6">
        <v>5</v>
      </c>
      <c r="CV92" s="6" t="s">
        <v>32</v>
      </c>
      <c r="CW92" s="6">
        <v>3800</v>
      </c>
      <c r="CX92" s="6" t="s">
        <v>28</v>
      </c>
      <c r="CY92" s="6" t="s">
        <v>26</v>
      </c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 t="s">
        <v>36</v>
      </c>
      <c r="DN92" s="5" t="s">
        <v>19</v>
      </c>
      <c r="DO92" s="5" t="s">
        <v>23</v>
      </c>
      <c r="DP92" s="5" t="s">
        <v>1</v>
      </c>
      <c r="DQ92" s="7">
        <v>1</v>
      </c>
      <c r="DR92" s="5" t="s">
        <v>2</v>
      </c>
      <c r="DS92" s="7">
        <v>19000</v>
      </c>
      <c r="DT92" s="5" t="s">
        <v>2</v>
      </c>
      <c r="DU92" s="7" t="s">
        <v>7</v>
      </c>
      <c r="DV92" s="5" t="s">
        <v>2</v>
      </c>
      <c r="DW92" s="7" t="s">
        <v>161</v>
      </c>
      <c r="DX92" s="5" t="s">
        <v>2</v>
      </c>
      <c r="DY92" s="7" t="s">
        <v>7</v>
      </c>
      <c r="DZ92" s="5" t="s">
        <v>3</v>
      </c>
      <c r="EA92" s="5" t="s">
        <v>4</v>
      </c>
      <c r="EB92" s="8">
        <v>2</v>
      </c>
      <c r="EC92" s="5" t="s">
        <v>2</v>
      </c>
      <c r="ED92" s="5" t="s">
        <v>7</v>
      </c>
      <c r="EE92" s="5" t="s">
        <v>2</v>
      </c>
      <c r="EF92" s="8" t="s">
        <v>7</v>
      </c>
      <c r="EG92" s="5" t="s">
        <v>2</v>
      </c>
      <c r="EH92" s="8" t="s">
        <v>161</v>
      </c>
      <c r="EI92" s="5" t="s">
        <v>2</v>
      </c>
      <c r="EJ92" s="8" t="s">
        <v>7</v>
      </c>
      <c r="EK92" s="5" t="s">
        <v>3</v>
      </c>
      <c r="EL92" s="5" t="s">
        <v>1</v>
      </c>
      <c r="EM92" s="7">
        <v>3</v>
      </c>
      <c r="EN92" s="5" t="s">
        <v>2</v>
      </c>
      <c r="EO92" s="5" t="s">
        <v>7</v>
      </c>
      <c r="EP92" s="5" t="s">
        <v>2</v>
      </c>
      <c r="EQ92" s="7" t="s">
        <v>7</v>
      </c>
      <c r="ER92" s="5" t="s">
        <v>2</v>
      </c>
      <c r="ES92" s="7" t="s">
        <v>161</v>
      </c>
      <c r="ET92" s="5" t="s">
        <v>2</v>
      </c>
      <c r="EU92" s="7" t="s">
        <v>7</v>
      </c>
      <c r="EV92" s="5" t="s">
        <v>3</v>
      </c>
      <c r="EW92" s="5" t="s">
        <v>4</v>
      </c>
      <c r="EX92" s="7">
        <v>4</v>
      </c>
      <c r="EY92" s="5" t="s">
        <v>2</v>
      </c>
      <c r="EZ92" s="5" t="s">
        <v>7</v>
      </c>
      <c r="FA92" s="5" t="s">
        <v>2</v>
      </c>
      <c r="FB92" s="7" t="s">
        <v>7</v>
      </c>
      <c r="FC92" s="5" t="s">
        <v>2</v>
      </c>
      <c r="FD92" s="7" t="s">
        <v>161</v>
      </c>
      <c r="FE92" s="5" t="s">
        <v>2</v>
      </c>
      <c r="FF92" s="7" t="s">
        <v>7</v>
      </c>
      <c r="FG92" s="5" t="s">
        <v>3</v>
      </c>
      <c r="FH92" s="5"/>
      <c r="FI92" s="5" t="s">
        <v>1</v>
      </c>
      <c r="FJ92" s="7">
        <v>5</v>
      </c>
      <c r="FK92" s="5" t="s">
        <v>2</v>
      </c>
      <c r="FL92" s="5" t="s">
        <v>7</v>
      </c>
      <c r="FM92" s="5" t="s">
        <v>2</v>
      </c>
      <c r="FN92" s="7" t="s">
        <v>7</v>
      </c>
      <c r="FO92" s="5" t="s">
        <v>2</v>
      </c>
      <c r="FP92" s="7" t="s">
        <v>161</v>
      </c>
      <c r="FQ92" s="5" t="s">
        <v>2</v>
      </c>
      <c r="FR92" s="7" t="s">
        <v>7</v>
      </c>
      <c r="FS92" s="5" t="s">
        <v>3</v>
      </c>
      <c r="FT92" s="6"/>
      <c r="FU92" s="5" t="s">
        <v>4</v>
      </c>
      <c r="FV92" s="9" t="s">
        <v>5</v>
      </c>
      <c r="FW92" s="5" t="s">
        <v>2</v>
      </c>
      <c r="FX92" s="8" t="s">
        <v>7</v>
      </c>
      <c r="FY92" s="5" t="s">
        <v>2</v>
      </c>
      <c r="FZ92" s="8" t="s">
        <v>7</v>
      </c>
      <c r="GA92" s="5" t="s">
        <v>2</v>
      </c>
      <c r="GB92" s="8">
        <v>19000</v>
      </c>
      <c r="GC92" s="5" t="s">
        <v>2</v>
      </c>
      <c r="GD92" s="8" t="s">
        <v>7</v>
      </c>
      <c r="GE92" s="5" t="s">
        <v>3</v>
      </c>
      <c r="GF92" s="6" t="s">
        <v>18</v>
      </c>
    </row>
    <row r="93" spans="1:188" x14ac:dyDescent="0.25">
      <c r="A93" s="5" t="s">
        <v>9</v>
      </c>
      <c r="B93" s="5">
        <v>18300</v>
      </c>
      <c r="C93" s="5" t="s">
        <v>10</v>
      </c>
      <c r="D93" s="5" t="s">
        <v>11</v>
      </c>
      <c r="E93" s="5" t="s">
        <v>20</v>
      </c>
      <c r="F93" s="5" t="s">
        <v>21</v>
      </c>
      <c r="G93" s="5" t="s">
        <v>22</v>
      </c>
      <c r="H93" s="5">
        <v>6</v>
      </c>
      <c r="I93" s="5" t="s">
        <v>12</v>
      </c>
      <c r="J93" s="5">
        <v>4</v>
      </c>
      <c r="K93" s="5" t="s">
        <v>14</v>
      </c>
      <c r="L93" s="5" t="s">
        <v>30</v>
      </c>
      <c r="M93" s="5" t="s">
        <v>16</v>
      </c>
      <c r="N93" s="5"/>
      <c r="O93" s="5" t="s">
        <v>19</v>
      </c>
      <c r="P93" s="5" t="s">
        <v>23</v>
      </c>
      <c r="Q93" s="5" t="s">
        <v>1</v>
      </c>
      <c r="R93" s="7">
        <v>1</v>
      </c>
      <c r="S93" s="5" t="s">
        <v>2</v>
      </c>
      <c r="T93" s="7">
        <v>18300</v>
      </c>
      <c r="U93" s="5" t="s">
        <v>2</v>
      </c>
      <c r="V93" s="7" t="s">
        <v>7</v>
      </c>
      <c r="W93" s="5" t="s">
        <v>2</v>
      </c>
      <c r="X93" s="7" t="s">
        <v>8</v>
      </c>
      <c r="Y93" s="5" t="s">
        <v>2</v>
      </c>
      <c r="Z93" s="7" t="s">
        <v>7</v>
      </c>
      <c r="AA93" s="5" t="s">
        <v>3</v>
      </c>
      <c r="AB93" s="5" t="s">
        <v>4</v>
      </c>
      <c r="AC93" s="8">
        <v>2</v>
      </c>
      <c r="AD93" s="5" t="s">
        <v>2</v>
      </c>
      <c r="AE93" s="5" t="s">
        <v>7</v>
      </c>
      <c r="AF93" s="5" t="s">
        <v>2</v>
      </c>
      <c r="AG93" s="8" t="s">
        <v>7</v>
      </c>
      <c r="AH93" s="5" t="s">
        <v>2</v>
      </c>
      <c r="AI93" s="8" t="s">
        <v>8</v>
      </c>
      <c r="AJ93" s="5" t="s">
        <v>2</v>
      </c>
      <c r="AK93" s="8" t="s">
        <v>7</v>
      </c>
      <c r="AL93" s="5" t="s">
        <v>3</v>
      </c>
      <c r="AM93" s="5" t="s">
        <v>1</v>
      </c>
      <c r="AN93" s="7">
        <v>3</v>
      </c>
      <c r="AO93" s="5" t="s">
        <v>2</v>
      </c>
      <c r="AP93" s="5" t="s">
        <v>7</v>
      </c>
      <c r="AQ93" s="5" t="s">
        <v>2</v>
      </c>
      <c r="AR93" s="7" t="s">
        <v>7</v>
      </c>
      <c r="AS93" s="5" t="s">
        <v>2</v>
      </c>
      <c r="AT93" s="7" t="s">
        <v>8</v>
      </c>
      <c r="AU93" s="5" t="s">
        <v>2</v>
      </c>
      <c r="AV93" s="7" t="s">
        <v>7</v>
      </c>
      <c r="AW93" s="5" t="s">
        <v>3</v>
      </c>
      <c r="AX93" s="5" t="s">
        <v>4</v>
      </c>
      <c r="AY93" s="7">
        <v>4</v>
      </c>
      <c r="AZ93" s="5" t="s">
        <v>2</v>
      </c>
      <c r="BA93" s="5" t="s">
        <v>7</v>
      </c>
      <c r="BB93" s="5" t="s">
        <v>2</v>
      </c>
      <c r="BC93" s="7" t="s">
        <v>7</v>
      </c>
      <c r="BD93" s="5" t="s">
        <v>2</v>
      </c>
      <c r="BE93" s="7" t="s">
        <v>8</v>
      </c>
      <c r="BF93" s="5" t="s">
        <v>2</v>
      </c>
      <c r="BG93" s="7" t="s">
        <v>7</v>
      </c>
      <c r="BH93" s="5" t="s">
        <v>3</v>
      </c>
      <c r="BI93" s="5"/>
      <c r="BJ93" s="5"/>
      <c r="BK93" s="7"/>
      <c r="BL93" s="5"/>
      <c r="BM93" s="5"/>
      <c r="BN93" s="5"/>
      <c r="BO93" s="7"/>
      <c r="BP93" s="5"/>
      <c r="BQ93" s="7"/>
      <c r="BR93" s="5"/>
      <c r="BS93" s="7"/>
      <c r="BT93" s="5"/>
      <c r="BU93" s="6"/>
      <c r="BV93" s="5" t="s">
        <v>1</v>
      </c>
      <c r="BW93" s="9" t="s">
        <v>5</v>
      </c>
      <c r="BX93" s="5" t="s">
        <v>2</v>
      </c>
      <c r="BY93" s="8" t="s">
        <v>7</v>
      </c>
      <c r="BZ93" s="5" t="s">
        <v>2</v>
      </c>
      <c r="CA93" s="8" t="s">
        <v>7</v>
      </c>
      <c r="CB93" s="5" t="s">
        <v>2</v>
      </c>
      <c r="CC93" s="8" t="s">
        <v>7</v>
      </c>
      <c r="CD93" s="5" t="s">
        <v>2</v>
      </c>
      <c r="CE93" s="8" t="s">
        <v>7</v>
      </c>
      <c r="CF93" s="5" t="s">
        <v>3</v>
      </c>
      <c r="CG93" s="6" t="s">
        <v>18</v>
      </c>
      <c r="CH93" s="11">
        <v>4575</v>
      </c>
      <c r="CI93" s="6">
        <v>18300</v>
      </c>
      <c r="CJ93" s="6"/>
      <c r="CK93" s="6"/>
      <c r="CL93" s="6"/>
      <c r="CM93" s="6"/>
      <c r="CN93" s="6">
        <v>0.06</v>
      </c>
      <c r="CO93" s="6" t="s">
        <v>34</v>
      </c>
      <c r="CP93" s="6"/>
      <c r="CQ93" s="6"/>
      <c r="CR93" s="6" t="s">
        <v>33</v>
      </c>
      <c r="CS93" s="6">
        <v>18300</v>
      </c>
      <c r="CT93" s="6" t="s">
        <v>31</v>
      </c>
      <c r="CU93" s="6">
        <v>4</v>
      </c>
      <c r="CV93" s="6" t="s">
        <v>32</v>
      </c>
      <c r="CW93" s="6">
        <v>4575</v>
      </c>
      <c r="CX93" s="6" t="s">
        <v>28</v>
      </c>
      <c r="CY93" s="6" t="s">
        <v>26</v>
      </c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 t="s">
        <v>36</v>
      </c>
      <c r="DN93" s="5" t="s">
        <v>19</v>
      </c>
      <c r="DO93" s="5" t="s">
        <v>23</v>
      </c>
      <c r="DP93" s="5" t="s">
        <v>1</v>
      </c>
      <c r="DQ93" s="7">
        <v>1</v>
      </c>
      <c r="DR93" s="5" t="s">
        <v>2</v>
      </c>
      <c r="DS93" s="7">
        <v>18300</v>
      </c>
      <c r="DT93" s="5" t="s">
        <v>2</v>
      </c>
      <c r="DU93" s="7" t="s">
        <v>7</v>
      </c>
      <c r="DV93" s="5" t="s">
        <v>2</v>
      </c>
      <c r="DW93" s="7" t="s">
        <v>293</v>
      </c>
      <c r="DX93" s="5" t="s">
        <v>2</v>
      </c>
      <c r="DY93" s="7" t="s">
        <v>7</v>
      </c>
      <c r="DZ93" s="5" t="s">
        <v>3</v>
      </c>
      <c r="EA93" s="5" t="s">
        <v>4</v>
      </c>
      <c r="EB93" s="8">
        <v>2</v>
      </c>
      <c r="EC93" s="5" t="s">
        <v>2</v>
      </c>
      <c r="ED93" s="5" t="s">
        <v>7</v>
      </c>
      <c r="EE93" s="5" t="s">
        <v>2</v>
      </c>
      <c r="EF93" s="8" t="s">
        <v>7</v>
      </c>
      <c r="EG93" s="5" t="s">
        <v>2</v>
      </c>
      <c r="EH93" s="8" t="s">
        <v>293</v>
      </c>
      <c r="EI93" s="5" t="s">
        <v>2</v>
      </c>
      <c r="EJ93" s="8" t="s">
        <v>7</v>
      </c>
      <c r="EK93" s="5" t="s">
        <v>3</v>
      </c>
      <c r="EL93" s="5" t="s">
        <v>1</v>
      </c>
      <c r="EM93" s="7">
        <v>3</v>
      </c>
      <c r="EN93" s="5" t="s">
        <v>2</v>
      </c>
      <c r="EO93" s="5" t="s">
        <v>7</v>
      </c>
      <c r="EP93" s="5" t="s">
        <v>2</v>
      </c>
      <c r="EQ93" s="7" t="s">
        <v>7</v>
      </c>
      <c r="ER93" s="5" t="s">
        <v>2</v>
      </c>
      <c r="ES93" s="7" t="s">
        <v>293</v>
      </c>
      <c r="ET93" s="5" t="s">
        <v>2</v>
      </c>
      <c r="EU93" s="7" t="s">
        <v>7</v>
      </c>
      <c r="EV93" s="5" t="s">
        <v>3</v>
      </c>
      <c r="EW93" s="5" t="s">
        <v>4</v>
      </c>
      <c r="EX93" s="7">
        <v>4</v>
      </c>
      <c r="EY93" s="5" t="s">
        <v>2</v>
      </c>
      <c r="EZ93" s="5" t="s">
        <v>7</v>
      </c>
      <c r="FA93" s="5" t="s">
        <v>2</v>
      </c>
      <c r="FB93" s="7" t="s">
        <v>7</v>
      </c>
      <c r="FC93" s="5" t="s">
        <v>2</v>
      </c>
      <c r="FD93" s="7" t="s">
        <v>293</v>
      </c>
      <c r="FE93" s="5" t="s">
        <v>2</v>
      </c>
      <c r="FF93" s="7" t="s">
        <v>7</v>
      </c>
      <c r="FG93" s="5" t="s">
        <v>3</v>
      </c>
      <c r="FH93" s="5"/>
      <c r="FI93" s="5"/>
      <c r="FJ93" s="7"/>
      <c r="FK93" s="5"/>
      <c r="FL93" s="5"/>
      <c r="FM93" s="5"/>
      <c r="FN93" s="7"/>
      <c r="FO93" s="5"/>
      <c r="FP93" s="7"/>
      <c r="FQ93" s="5"/>
      <c r="FR93" s="7"/>
      <c r="FS93" s="5"/>
      <c r="FT93" s="6"/>
      <c r="FU93" s="5" t="s">
        <v>1</v>
      </c>
      <c r="FV93" s="9" t="s">
        <v>5</v>
      </c>
      <c r="FW93" s="5" t="s">
        <v>2</v>
      </c>
      <c r="FX93" s="8" t="s">
        <v>7</v>
      </c>
      <c r="FY93" s="5" t="s">
        <v>2</v>
      </c>
      <c r="FZ93" s="8" t="s">
        <v>7</v>
      </c>
      <c r="GA93" s="5" t="s">
        <v>2</v>
      </c>
      <c r="GB93" s="8">
        <v>18300</v>
      </c>
      <c r="GC93" s="5" t="s">
        <v>2</v>
      </c>
      <c r="GD93" s="8" t="s">
        <v>7</v>
      </c>
      <c r="GE93" s="5" t="s">
        <v>3</v>
      </c>
      <c r="GF93" s="6" t="s">
        <v>18</v>
      </c>
    </row>
    <row r="94" spans="1:188" x14ac:dyDescent="0.25">
      <c r="A94" s="5" t="s">
        <v>9</v>
      </c>
      <c r="B94" s="5">
        <v>11600</v>
      </c>
      <c r="C94" s="5" t="s">
        <v>10</v>
      </c>
      <c r="D94" s="5" t="s">
        <v>11</v>
      </c>
      <c r="E94" s="5" t="s">
        <v>20</v>
      </c>
      <c r="F94" s="5" t="s">
        <v>21</v>
      </c>
      <c r="G94" s="5" t="s">
        <v>22</v>
      </c>
      <c r="H94" s="5">
        <v>6</v>
      </c>
      <c r="I94" s="5" t="s">
        <v>12</v>
      </c>
      <c r="J94" s="5">
        <v>3</v>
      </c>
      <c r="K94" s="5" t="s">
        <v>14</v>
      </c>
      <c r="L94" s="5" t="s">
        <v>30</v>
      </c>
      <c r="M94" s="5" t="s">
        <v>16</v>
      </c>
      <c r="N94" s="5"/>
      <c r="O94" s="5" t="s">
        <v>19</v>
      </c>
      <c r="P94" s="5" t="s">
        <v>23</v>
      </c>
      <c r="Q94" s="5" t="s">
        <v>1</v>
      </c>
      <c r="R94" s="7">
        <v>1</v>
      </c>
      <c r="S94" s="5" t="s">
        <v>2</v>
      </c>
      <c r="T94" s="7">
        <v>11600</v>
      </c>
      <c r="U94" s="5" t="s">
        <v>2</v>
      </c>
      <c r="V94" s="7" t="s">
        <v>7</v>
      </c>
      <c r="W94" s="5" t="s">
        <v>2</v>
      </c>
      <c r="X94" s="7" t="s">
        <v>8</v>
      </c>
      <c r="Y94" s="5" t="s">
        <v>2</v>
      </c>
      <c r="Z94" s="7" t="s">
        <v>7</v>
      </c>
      <c r="AA94" s="5" t="s">
        <v>3</v>
      </c>
      <c r="AB94" s="5" t="s">
        <v>4</v>
      </c>
      <c r="AC94" s="8">
        <v>2</v>
      </c>
      <c r="AD94" s="5" t="s">
        <v>2</v>
      </c>
      <c r="AE94" s="5" t="s">
        <v>7</v>
      </c>
      <c r="AF94" s="5" t="s">
        <v>2</v>
      </c>
      <c r="AG94" s="8" t="s">
        <v>7</v>
      </c>
      <c r="AH94" s="5" t="s">
        <v>2</v>
      </c>
      <c r="AI94" s="8" t="s">
        <v>8</v>
      </c>
      <c r="AJ94" s="5" t="s">
        <v>2</v>
      </c>
      <c r="AK94" s="8" t="s">
        <v>7</v>
      </c>
      <c r="AL94" s="5" t="s">
        <v>3</v>
      </c>
      <c r="AM94" s="5" t="s">
        <v>1</v>
      </c>
      <c r="AN94" s="7">
        <v>3</v>
      </c>
      <c r="AO94" s="5" t="s">
        <v>2</v>
      </c>
      <c r="AP94" s="5" t="s">
        <v>7</v>
      </c>
      <c r="AQ94" s="5" t="s">
        <v>2</v>
      </c>
      <c r="AR94" s="7" t="s">
        <v>7</v>
      </c>
      <c r="AS94" s="5" t="s">
        <v>2</v>
      </c>
      <c r="AT94" s="7" t="s">
        <v>8</v>
      </c>
      <c r="AU94" s="5" t="s">
        <v>2</v>
      </c>
      <c r="AV94" s="7" t="s">
        <v>7</v>
      </c>
      <c r="AW94" s="5" t="s">
        <v>3</v>
      </c>
      <c r="AX94" s="5"/>
      <c r="AY94" s="7"/>
      <c r="AZ94" s="5"/>
      <c r="BA94" s="5"/>
      <c r="BB94" s="5"/>
      <c r="BC94" s="7"/>
      <c r="BD94" s="5"/>
      <c r="BE94" s="7"/>
      <c r="BF94" s="5"/>
      <c r="BG94" s="7"/>
      <c r="BH94" s="5"/>
      <c r="BI94" s="5"/>
      <c r="BJ94" s="5"/>
      <c r="BK94" s="7"/>
      <c r="BL94" s="5"/>
      <c r="BM94" s="5"/>
      <c r="BN94" s="5"/>
      <c r="BO94" s="7"/>
      <c r="BP94" s="5"/>
      <c r="BQ94" s="7"/>
      <c r="BR94" s="5"/>
      <c r="BS94" s="7"/>
      <c r="BT94" s="5"/>
      <c r="BU94" s="6"/>
      <c r="BV94" s="5" t="s">
        <v>4</v>
      </c>
      <c r="BW94" s="9" t="s">
        <v>5</v>
      </c>
      <c r="BX94" s="5" t="s">
        <v>2</v>
      </c>
      <c r="BY94" s="8" t="s">
        <v>7</v>
      </c>
      <c r="BZ94" s="5" t="s">
        <v>2</v>
      </c>
      <c r="CA94" s="8" t="s">
        <v>7</v>
      </c>
      <c r="CB94" s="5" t="s">
        <v>2</v>
      </c>
      <c r="CC94" s="8" t="s">
        <v>7</v>
      </c>
      <c r="CD94" s="5" t="s">
        <v>2</v>
      </c>
      <c r="CE94" s="8" t="s">
        <v>7</v>
      </c>
      <c r="CF94" s="5" t="s">
        <v>3</v>
      </c>
      <c r="CG94" s="6" t="s">
        <v>18</v>
      </c>
      <c r="CH94" s="11">
        <v>3866.67</v>
      </c>
      <c r="CI94" s="6">
        <v>11600</v>
      </c>
      <c r="CJ94" s="6"/>
      <c r="CK94" s="6"/>
      <c r="CL94" s="6"/>
      <c r="CM94" s="6"/>
      <c r="CN94" s="6">
        <v>0.06</v>
      </c>
      <c r="CO94" s="6" t="s">
        <v>34</v>
      </c>
      <c r="CP94" s="6"/>
      <c r="CQ94" s="6"/>
      <c r="CR94" s="6" t="s">
        <v>33</v>
      </c>
      <c r="CS94" s="6">
        <v>11600</v>
      </c>
      <c r="CT94" s="6" t="s">
        <v>31</v>
      </c>
      <c r="CU94" s="6">
        <v>3</v>
      </c>
      <c r="CV94" s="6" t="s">
        <v>32</v>
      </c>
      <c r="CW94" s="6">
        <v>3866.67</v>
      </c>
      <c r="CX94" s="6" t="s">
        <v>28</v>
      </c>
      <c r="CY94" s="6" t="s">
        <v>26</v>
      </c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 t="s">
        <v>36</v>
      </c>
      <c r="DN94" s="5" t="s">
        <v>19</v>
      </c>
      <c r="DO94" s="5" t="s">
        <v>23</v>
      </c>
      <c r="DP94" s="5" t="s">
        <v>1</v>
      </c>
      <c r="DQ94" s="7">
        <v>1</v>
      </c>
      <c r="DR94" s="5" t="s">
        <v>2</v>
      </c>
      <c r="DS94" s="7">
        <v>11600</v>
      </c>
      <c r="DT94" s="5" t="s">
        <v>2</v>
      </c>
      <c r="DU94" s="7" t="s">
        <v>7</v>
      </c>
      <c r="DV94" s="5" t="s">
        <v>2</v>
      </c>
      <c r="DW94" s="7" t="s">
        <v>78</v>
      </c>
      <c r="DX94" s="5" t="s">
        <v>2</v>
      </c>
      <c r="DY94" s="7" t="s">
        <v>7</v>
      </c>
      <c r="DZ94" s="5" t="s">
        <v>3</v>
      </c>
      <c r="EA94" s="5" t="s">
        <v>4</v>
      </c>
      <c r="EB94" s="8">
        <v>2</v>
      </c>
      <c r="EC94" s="5" t="s">
        <v>2</v>
      </c>
      <c r="ED94" s="5" t="s">
        <v>7</v>
      </c>
      <c r="EE94" s="5" t="s">
        <v>2</v>
      </c>
      <c r="EF94" s="8" t="s">
        <v>7</v>
      </c>
      <c r="EG94" s="5" t="s">
        <v>2</v>
      </c>
      <c r="EH94" s="8" t="s">
        <v>78</v>
      </c>
      <c r="EI94" s="5" t="s">
        <v>2</v>
      </c>
      <c r="EJ94" s="8" t="s">
        <v>7</v>
      </c>
      <c r="EK94" s="5" t="s">
        <v>3</v>
      </c>
      <c r="EL94" s="5" t="s">
        <v>1</v>
      </c>
      <c r="EM94" s="7">
        <v>3</v>
      </c>
      <c r="EN94" s="5" t="s">
        <v>2</v>
      </c>
      <c r="EO94" s="5" t="s">
        <v>7</v>
      </c>
      <c r="EP94" s="5" t="s">
        <v>2</v>
      </c>
      <c r="EQ94" s="7" t="s">
        <v>7</v>
      </c>
      <c r="ER94" s="5" t="s">
        <v>2</v>
      </c>
      <c r="ES94" s="7" t="s">
        <v>78</v>
      </c>
      <c r="ET94" s="5" t="s">
        <v>2</v>
      </c>
      <c r="EU94" s="7" t="s">
        <v>7</v>
      </c>
      <c r="EV94" s="5" t="s">
        <v>3</v>
      </c>
      <c r="EW94" s="5"/>
      <c r="EX94" s="7"/>
      <c r="EY94" s="5"/>
      <c r="EZ94" s="5"/>
      <c r="FA94" s="5"/>
      <c r="FB94" s="7"/>
      <c r="FC94" s="5"/>
      <c r="FD94" s="7"/>
      <c r="FE94" s="5"/>
      <c r="FF94" s="7"/>
      <c r="FG94" s="5"/>
      <c r="FH94" s="5"/>
      <c r="FI94" s="5"/>
      <c r="FJ94" s="7"/>
      <c r="FK94" s="5"/>
      <c r="FL94" s="5"/>
      <c r="FM94" s="5"/>
      <c r="FN94" s="7"/>
      <c r="FO94" s="5"/>
      <c r="FP94" s="7"/>
      <c r="FQ94" s="5"/>
      <c r="FR94" s="7"/>
      <c r="FS94" s="5"/>
      <c r="FT94" s="6"/>
      <c r="FU94" s="5" t="s">
        <v>4</v>
      </c>
      <c r="FV94" s="9" t="s">
        <v>5</v>
      </c>
      <c r="FW94" s="5" t="s">
        <v>2</v>
      </c>
      <c r="FX94" s="8" t="s">
        <v>7</v>
      </c>
      <c r="FY94" s="5" t="s">
        <v>2</v>
      </c>
      <c r="FZ94" s="8" t="s">
        <v>7</v>
      </c>
      <c r="GA94" s="5" t="s">
        <v>2</v>
      </c>
      <c r="GB94" s="8">
        <v>11600</v>
      </c>
      <c r="GC94" s="5" t="s">
        <v>2</v>
      </c>
      <c r="GD94" s="8" t="s">
        <v>7</v>
      </c>
      <c r="GE94" s="5" t="s">
        <v>3</v>
      </c>
      <c r="GF94" s="6" t="s">
        <v>18</v>
      </c>
    </row>
    <row r="95" spans="1:188" x14ac:dyDescent="0.25">
      <c r="A95" s="5" t="s">
        <v>9</v>
      </c>
      <c r="B95" s="5">
        <v>12100</v>
      </c>
      <c r="C95" s="5" t="s">
        <v>10</v>
      </c>
      <c r="D95" s="5" t="s">
        <v>11</v>
      </c>
      <c r="E95" s="5" t="s">
        <v>20</v>
      </c>
      <c r="F95" s="5" t="s">
        <v>21</v>
      </c>
      <c r="G95" s="5" t="s">
        <v>22</v>
      </c>
      <c r="H95" s="5">
        <v>7</v>
      </c>
      <c r="I95" s="5" t="s">
        <v>12</v>
      </c>
      <c r="J95" s="5">
        <v>5</v>
      </c>
      <c r="K95" s="5" t="s">
        <v>14</v>
      </c>
      <c r="L95" s="5" t="s">
        <v>30</v>
      </c>
      <c r="M95" s="5" t="s">
        <v>16</v>
      </c>
      <c r="N95" s="5"/>
      <c r="O95" s="5" t="s">
        <v>19</v>
      </c>
      <c r="P95" s="5" t="s">
        <v>23</v>
      </c>
      <c r="Q95" s="5" t="s">
        <v>1</v>
      </c>
      <c r="R95" s="7">
        <v>1</v>
      </c>
      <c r="S95" s="5" t="s">
        <v>2</v>
      </c>
      <c r="T95" s="7">
        <v>12100</v>
      </c>
      <c r="U95" s="5" t="s">
        <v>2</v>
      </c>
      <c r="V95" s="7" t="s">
        <v>7</v>
      </c>
      <c r="W95" s="5" t="s">
        <v>2</v>
      </c>
      <c r="X95" s="7" t="s">
        <v>8</v>
      </c>
      <c r="Y95" s="5" t="s">
        <v>2</v>
      </c>
      <c r="Z95" s="7" t="s">
        <v>7</v>
      </c>
      <c r="AA95" s="5" t="s">
        <v>3</v>
      </c>
      <c r="AB95" s="5" t="s">
        <v>4</v>
      </c>
      <c r="AC95" s="8">
        <v>2</v>
      </c>
      <c r="AD95" s="5" t="s">
        <v>2</v>
      </c>
      <c r="AE95" s="5" t="s">
        <v>7</v>
      </c>
      <c r="AF95" s="5" t="s">
        <v>2</v>
      </c>
      <c r="AG95" s="8" t="s">
        <v>7</v>
      </c>
      <c r="AH95" s="5" t="s">
        <v>2</v>
      </c>
      <c r="AI95" s="8" t="s">
        <v>8</v>
      </c>
      <c r="AJ95" s="5" t="s">
        <v>2</v>
      </c>
      <c r="AK95" s="8" t="s">
        <v>7</v>
      </c>
      <c r="AL95" s="5" t="s">
        <v>3</v>
      </c>
      <c r="AM95" s="5" t="s">
        <v>1</v>
      </c>
      <c r="AN95" s="7">
        <v>3</v>
      </c>
      <c r="AO95" s="5" t="s">
        <v>2</v>
      </c>
      <c r="AP95" s="5" t="s">
        <v>7</v>
      </c>
      <c r="AQ95" s="5" t="s">
        <v>2</v>
      </c>
      <c r="AR95" s="7" t="s">
        <v>7</v>
      </c>
      <c r="AS95" s="5" t="s">
        <v>2</v>
      </c>
      <c r="AT95" s="7" t="s">
        <v>8</v>
      </c>
      <c r="AU95" s="5" t="s">
        <v>2</v>
      </c>
      <c r="AV95" s="7" t="s">
        <v>7</v>
      </c>
      <c r="AW95" s="5" t="s">
        <v>3</v>
      </c>
      <c r="AX95" s="5" t="s">
        <v>4</v>
      </c>
      <c r="AY95" s="7">
        <v>4</v>
      </c>
      <c r="AZ95" s="5" t="s">
        <v>2</v>
      </c>
      <c r="BA95" s="5" t="s">
        <v>7</v>
      </c>
      <c r="BB95" s="5" t="s">
        <v>2</v>
      </c>
      <c r="BC95" s="7" t="s">
        <v>7</v>
      </c>
      <c r="BD95" s="5" t="s">
        <v>2</v>
      </c>
      <c r="BE95" s="7" t="s">
        <v>8</v>
      </c>
      <c r="BF95" s="5" t="s">
        <v>2</v>
      </c>
      <c r="BG95" s="7" t="s">
        <v>7</v>
      </c>
      <c r="BH95" s="5" t="s">
        <v>3</v>
      </c>
      <c r="BI95" s="5"/>
      <c r="BJ95" s="5" t="s">
        <v>1</v>
      </c>
      <c r="BK95" s="7">
        <v>5</v>
      </c>
      <c r="BL95" s="5" t="s">
        <v>2</v>
      </c>
      <c r="BM95" s="5" t="s">
        <v>7</v>
      </c>
      <c r="BN95" s="5" t="s">
        <v>2</v>
      </c>
      <c r="BO95" s="7" t="s">
        <v>7</v>
      </c>
      <c r="BP95" s="5" t="s">
        <v>2</v>
      </c>
      <c r="BQ95" s="7" t="s">
        <v>8</v>
      </c>
      <c r="BR95" s="5" t="s">
        <v>2</v>
      </c>
      <c r="BS95" s="7" t="s">
        <v>7</v>
      </c>
      <c r="BT95" s="5" t="s">
        <v>3</v>
      </c>
      <c r="BU95" s="6"/>
      <c r="BV95" s="5" t="s">
        <v>4</v>
      </c>
      <c r="BW95" s="9" t="s">
        <v>5</v>
      </c>
      <c r="BX95" s="5" t="s">
        <v>2</v>
      </c>
      <c r="BY95" s="8" t="s">
        <v>7</v>
      </c>
      <c r="BZ95" s="5" t="s">
        <v>2</v>
      </c>
      <c r="CA95" s="8" t="s">
        <v>7</v>
      </c>
      <c r="CB95" s="5" t="s">
        <v>2</v>
      </c>
      <c r="CC95" s="8" t="s">
        <v>7</v>
      </c>
      <c r="CD95" s="5" t="s">
        <v>2</v>
      </c>
      <c r="CE95" s="8" t="s">
        <v>7</v>
      </c>
      <c r="CF95" s="5" t="s">
        <v>3</v>
      </c>
      <c r="CG95" s="6" t="s">
        <v>18</v>
      </c>
      <c r="CH95" s="11">
        <v>2420</v>
      </c>
      <c r="CI95" s="6">
        <v>12100</v>
      </c>
      <c r="CJ95" s="6"/>
      <c r="CK95" s="6"/>
      <c r="CL95" s="6"/>
      <c r="CM95" s="6"/>
      <c r="CN95" s="6">
        <v>7.0000000000000007E-2</v>
      </c>
      <c r="CO95" s="6" t="s">
        <v>34</v>
      </c>
      <c r="CP95" s="6"/>
      <c r="CQ95" s="6"/>
      <c r="CR95" s="6" t="s">
        <v>33</v>
      </c>
      <c r="CS95" s="6">
        <v>12100</v>
      </c>
      <c r="CT95" s="6" t="s">
        <v>31</v>
      </c>
      <c r="CU95" s="6">
        <v>5</v>
      </c>
      <c r="CV95" s="6" t="s">
        <v>32</v>
      </c>
      <c r="CW95" s="6">
        <v>2420</v>
      </c>
      <c r="CX95" s="6" t="s">
        <v>28</v>
      </c>
      <c r="CY95" s="6" t="s">
        <v>26</v>
      </c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 t="s">
        <v>36</v>
      </c>
      <c r="DN95" s="5" t="s">
        <v>19</v>
      </c>
      <c r="DO95" s="5" t="s">
        <v>23</v>
      </c>
      <c r="DP95" s="5" t="s">
        <v>1</v>
      </c>
      <c r="DQ95" s="7">
        <v>1</v>
      </c>
      <c r="DR95" s="5" t="s">
        <v>2</v>
      </c>
      <c r="DS95" s="7">
        <v>12100</v>
      </c>
      <c r="DT95" s="5" t="s">
        <v>2</v>
      </c>
      <c r="DU95" s="7" t="s">
        <v>7</v>
      </c>
      <c r="DV95" s="5" t="s">
        <v>2</v>
      </c>
      <c r="DW95" s="7" t="s">
        <v>83</v>
      </c>
      <c r="DX95" s="5" t="s">
        <v>2</v>
      </c>
      <c r="DY95" s="7" t="s">
        <v>7</v>
      </c>
      <c r="DZ95" s="5" t="s">
        <v>3</v>
      </c>
      <c r="EA95" s="5" t="s">
        <v>4</v>
      </c>
      <c r="EB95" s="8">
        <v>2</v>
      </c>
      <c r="EC95" s="5" t="s">
        <v>2</v>
      </c>
      <c r="ED95" s="5" t="s">
        <v>7</v>
      </c>
      <c r="EE95" s="5" t="s">
        <v>2</v>
      </c>
      <c r="EF95" s="8" t="s">
        <v>7</v>
      </c>
      <c r="EG95" s="5" t="s">
        <v>2</v>
      </c>
      <c r="EH95" s="8" t="s">
        <v>83</v>
      </c>
      <c r="EI95" s="5" t="s">
        <v>2</v>
      </c>
      <c r="EJ95" s="8" t="s">
        <v>7</v>
      </c>
      <c r="EK95" s="5" t="s">
        <v>3</v>
      </c>
      <c r="EL95" s="5" t="s">
        <v>1</v>
      </c>
      <c r="EM95" s="7">
        <v>3</v>
      </c>
      <c r="EN95" s="5" t="s">
        <v>2</v>
      </c>
      <c r="EO95" s="5" t="s">
        <v>7</v>
      </c>
      <c r="EP95" s="5" t="s">
        <v>2</v>
      </c>
      <c r="EQ95" s="7" t="s">
        <v>7</v>
      </c>
      <c r="ER95" s="5" t="s">
        <v>2</v>
      </c>
      <c r="ES95" s="7" t="s">
        <v>83</v>
      </c>
      <c r="ET95" s="5" t="s">
        <v>2</v>
      </c>
      <c r="EU95" s="7" t="s">
        <v>7</v>
      </c>
      <c r="EV95" s="5" t="s">
        <v>3</v>
      </c>
      <c r="EW95" s="5" t="s">
        <v>4</v>
      </c>
      <c r="EX95" s="7">
        <v>4</v>
      </c>
      <c r="EY95" s="5" t="s">
        <v>2</v>
      </c>
      <c r="EZ95" s="5" t="s">
        <v>7</v>
      </c>
      <c r="FA95" s="5" t="s">
        <v>2</v>
      </c>
      <c r="FB95" s="7" t="s">
        <v>7</v>
      </c>
      <c r="FC95" s="5" t="s">
        <v>2</v>
      </c>
      <c r="FD95" s="7" t="s">
        <v>83</v>
      </c>
      <c r="FE95" s="5" t="s">
        <v>2</v>
      </c>
      <c r="FF95" s="7" t="s">
        <v>7</v>
      </c>
      <c r="FG95" s="5" t="s">
        <v>3</v>
      </c>
      <c r="FH95" s="5"/>
      <c r="FI95" s="5" t="s">
        <v>1</v>
      </c>
      <c r="FJ95" s="7">
        <v>5</v>
      </c>
      <c r="FK95" s="5" t="s">
        <v>2</v>
      </c>
      <c r="FL95" s="5" t="s">
        <v>7</v>
      </c>
      <c r="FM95" s="5" t="s">
        <v>2</v>
      </c>
      <c r="FN95" s="7" t="s">
        <v>7</v>
      </c>
      <c r="FO95" s="5" t="s">
        <v>2</v>
      </c>
      <c r="FP95" s="7" t="s">
        <v>83</v>
      </c>
      <c r="FQ95" s="5" t="s">
        <v>2</v>
      </c>
      <c r="FR95" s="7" t="s">
        <v>7</v>
      </c>
      <c r="FS95" s="5" t="s">
        <v>3</v>
      </c>
      <c r="FT95" s="6"/>
      <c r="FU95" s="5" t="s">
        <v>4</v>
      </c>
      <c r="FV95" s="9" t="s">
        <v>5</v>
      </c>
      <c r="FW95" s="5" t="s">
        <v>2</v>
      </c>
      <c r="FX95" s="8" t="s">
        <v>7</v>
      </c>
      <c r="FY95" s="5" t="s">
        <v>2</v>
      </c>
      <c r="FZ95" s="8" t="s">
        <v>7</v>
      </c>
      <c r="GA95" s="5" t="s">
        <v>2</v>
      </c>
      <c r="GB95" s="8">
        <v>12100</v>
      </c>
      <c r="GC95" s="5" t="s">
        <v>2</v>
      </c>
      <c r="GD95" s="8" t="s">
        <v>7</v>
      </c>
      <c r="GE95" s="5" t="s">
        <v>3</v>
      </c>
      <c r="GF95" s="6" t="s">
        <v>18</v>
      </c>
    </row>
    <row r="96" spans="1:188" x14ac:dyDescent="0.25">
      <c r="A96" s="5" t="s">
        <v>9</v>
      </c>
      <c r="B96" s="5">
        <v>1800</v>
      </c>
      <c r="C96" s="5" t="s">
        <v>10</v>
      </c>
      <c r="D96" s="5" t="s">
        <v>11</v>
      </c>
      <c r="E96" s="5" t="s">
        <v>20</v>
      </c>
      <c r="F96" s="5" t="s">
        <v>21</v>
      </c>
      <c r="G96" s="5" t="s">
        <v>22</v>
      </c>
      <c r="H96" s="5">
        <v>2</v>
      </c>
      <c r="I96" s="5" t="s">
        <v>12</v>
      </c>
      <c r="J96" s="5">
        <v>4</v>
      </c>
      <c r="K96" s="5" t="s">
        <v>14</v>
      </c>
      <c r="L96" s="5" t="s">
        <v>30</v>
      </c>
      <c r="M96" s="5" t="s">
        <v>16</v>
      </c>
      <c r="N96" s="5"/>
      <c r="O96" s="5" t="s">
        <v>19</v>
      </c>
      <c r="P96" s="5" t="s">
        <v>23</v>
      </c>
      <c r="Q96" s="5" t="s">
        <v>1</v>
      </c>
      <c r="R96" s="7">
        <v>1</v>
      </c>
      <c r="S96" s="5" t="s">
        <v>2</v>
      </c>
      <c r="T96" s="7">
        <v>1800</v>
      </c>
      <c r="U96" s="5" t="s">
        <v>2</v>
      </c>
      <c r="V96" s="7" t="s">
        <v>7</v>
      </c>
      <c r="W96" s="5" t="s">
        <v>2</v>
      </c>
      <c r="X96" s="7" t="s">
        <v>8</v>
      </c>
      <c r="Y96" s="5" t="s">
        <v>2</v>
      </c>
      <c r="Z96" s="7" t="s">
        <v>7</v>
      </c>
      <c r="AA96" s="5" t="s">
        <v>3</v>
      </c>
      <c r="AB96" s="5" t="s">
        <v>4</v>
      </c>
      <c r="AC96" s="8">
        <v>2</v>
      </c>
      <c r="AD96" s="5" t="s">
        <v>2</v>
      </c>
      <c r="AE96" s="5" t="s">
        <v>7</v>
      </c>
      <c r="AF96" s="5" t="s">
        <v>2</v>
      </c>
      <c r="AG96" s="8" t="s">
        <v>7</v>
      </c>
      <c r="AH96" s="5" t="s">
        <v>2</v>
      </c>
      <c r="AI96" s="8" t="s">
        <v>8</v>
      </c>
      <c r="AJ96" s="5" t="s">
        <v>2</v>
      </c>
      <c r="AK96" s="8" t="s">
        <v>7</v>
      </c>
      <c r="AL96" s="5" t="s">
        <v>3</v>
      </c>
      <c r="AM96" s="5" t="s">
        <v>1</v>
      </c>
      <c r="AN96" s="7">
        <v>3</v>
      </c>
      <c r="AO96" s="5" t="s">
        <v>2</v>
      </c>
      <c r="AP96" s="5" t="s">
        <v>7</v>
      </c>
      <c r="AQ96" s="5" t="s">
        <v>2</v>
      </c>
      <c r="AR96" s="7" t="s">
        <v>7</v>
      </c>
      <c r="AS96" s="5" t="s">
        <v>2</v>
      </c>
      <c r="AT96" s="7" t="s">
        <v>8</v>
      </c>
      <c r="AU96" s="5" t="s">
        <v>2</v>
      </c>
      <c r="AV96" s="7" t="s">
        <v>7</v>
      </c>
      <c r="AW96" s="5" t="s">
        <v>3</v>
      </c>
      <c r="AX96" s="5" t="s">
        <v>4</v>
      </c>
      <c r="AY96" s="7">
        <v>4</v>
      </c>
      <c r="AZ96" s="5" t="s">
        <v>2</v>
      </c>
      <c r="BA96" s="5" t="s">
        <v>7</v>
      </c>
      <c r="BB96" s="5" t="s">
        <v>2</v>
      </c>
      <c r="BC96" s="7" t="s">
        <v>7</v>
      </c>
      <c r="BD96" s="5" t="s">
        <v>2</v>
      </c>
      <c r="BE96" s="7" t="s">
        <v>8</v>
      </c>
      <c r="BF96" s="5" t="s">
        <v>2</v>
      </c>
      <c r="BG96" s="7" t="s">
        <v>7</v>
      </c>
      <c r="BH96" s="5" t="s">
        <v>3</v>
      </c>
      <c r="BI96" s="5"/>
      <c r="BJ96" s="5"/>
      <c r="BK96" s="7"/>
      <c r="BL96" s="5"/>
      <c r="BM96" s="5"/>
      <c r="BN96" s="5"/>
      <c r="BO96" s="7"/>
      <c r="BP96" s="5"/>
      <c r="BQ96" s="7"/>
      <c r="BR96" s="5"/>
      <c r="BS96" s="7"/>
      <c r="BT96" s="5"/>
      <c r="BU96" s="6"/>
      <c r="BV96" s="5" t="s">
        <v>1</v>
      </c>
      <c r="BW96" s="9" t="s">
        <v>5</v>
      </c>
      <c r="BX96" s="5" t="s">
        <v>2</v>
      </c>
      <c r="BY96" s="8" t="s">
        <v>7</v>
      </c>
      <c r="BZ96" s="5" t="s">
        <v>2</v>
      </c>
      <c r="CA96" s="8" t="s">
        <v>7</v>
      </c>
      <c r="CB96" s="5" t="s">
        <v>2</v>
      </c>
      <c r="CC96" s="8" t="s">
        <v>7</v>
      </c>
      <c r="CD96" s="5" t="s">
        <v>2</v>
      </c>
      <c r="CE96" s="8" t="s">
        <v>7</v>
      </c>
      <c r="CF96" s="5" t="s">
        <v>3</v>
      </c>
      <c r="CG96" s="6" t="s">
        <v>18</v>
      </c>
      <c r="CH96" s="11">
        <v>450</v>
      </c>
      <c r="CI96" s="6">
        <v>1800</v>
      </c>
      <c r="CJ96" s="6"/>
      <c r="CK96" s="6"/>
      <c r="CL96" s="6"/>
      <c r="CM96" s="6"/>
      <c r="CN96" s="6">
        <v>0.02</v>
      </c>
      <c r="CO96" s="6" t="s">
        <v>34</v>
      </c>
      <c r="CP96" s="6"/>
      <c r="CQ96" s="6"/>
      <c r="CR96" s="6" t="s">
        <v>33</v>
      </c>
      <c r="CS96" s="6">
        <v>1800</v>
      </c>
      <c r="CT96" s="6" t="s">
        <v>31</v>
      </c>
      <c r="CU96" s="6">
        <v>4</v>
      </c>
      <c r="CV96" s="6" t="s">
        <v>32</v>
      </c>
      <c r="CW96" s="6">
        <v>450</v>
      </c>
      <c r="CX96" s="6" t="s">
        <v>28</v>
      </c>
      <c r="CY96" s="6" t="s">
        <v>26</v>
      </c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 t="s">
        <v>36</v>
      </c>
      <c r="DN96" s="5" t="s">
        <v>19</v>
      </c>
      <c r="DO96" s="5" t="s">
        <v>23</v>
      </c>
      <c r="DP96" s="5" t="s">
        <v>1</v>
      </c>
      <c r="DQ96" s="7">
        <v>1</v>
      </c>
      <c r="DR96" s="5" t="s">
        <v>2</v>
      </c>
      <c r="DS96" s="7">
        <v>1800</v>
      </c>
      <c r="DT96" s="5" t="s">
        <v>2</v>
      </c>
      <c r="DU96" s="7" t="s">
        <v>7</v>
      </c>
      <c r="DV96" s="5" t="s">
        <v>2</v>
      </c>
      <c r="DW96" s="7" t="s">
        <v>69</v>
      </c>
      <c r="DX96" s="5" t="s">
        <v>2</v>
      </c>
      <c r="DY96" s="7" t="s">
        <v>7</v>
      </c>
      <c r="DZ96" s="5" t="s">
        <v>3</v>
      </c>
      <c r="EA96" s="5" t="s">
        <v>4</v>
      </c>
      <c r="EB96" s="8">
        <v>2</v>
      </c>
      <c r="EC96" s="5" t="s">
        <v>2</v>
      </c>
      <c r="ED96" s="5" t="s">
        <v>7</v>
      </c>
      <c r="EE96" s="5" t="s">
        <v>2</v>
      </c>
      <c r="EF96" s="8" t="s">
        <v>7</v>
      </c>
      <c r="EG96" s="5" t="s">
        <v>2</v>
      </c>
      <c r="EH96" s="8" t="s">
        <v>69</v>
      </c>
      <c r="EI96" s="5" t="s">
        <v>2</v>
      </c>
      <c r="EJ96" s="8" t="s">
        <v>7</v>
      </c>
      <c r="EK96" s="5" t="s">
        <v>3</v>
      </c>
      <c r="EL96" s="5" t="s">
        <v>1</v>
      </c>
      <c r="EM96" s="7">
        <v>3</v>
      </c>
      <c r="EN96" s="5" t="s">
        <v>2</v>
      </c>
      <c r="EO96" s="5" t="s">
        <v>7</v>
      </c>
      <c r="EP96" s="5" t="s">
        <v>2</v>
      </c>
      <c r="EQ96" s="7" t="s">
        <v>7</v>
      </c>
      <c r="ER96" s="5" t="s">
        <v>2</v>
      </c>
      <c r="ES96" s="7" t="s">
        <v>69</v>
      </c>
      <c r="ET96" s="5" t="s">
        <v>2</v>
      </c>
      <c r="EU96" s="7" t="s">
        <v>7</v>
      </c>
      <c r="EV96" s="5" t="s">
        <v>3</v>
      </c>
      <c r="EW96" s="5" t="s">
        <v>4</v>
      </c>
      <c r="EX96" s="7">
        <v>4</v>
      </c>
      <c r="EY96" s="5" t="s">
        <v>2</v>
      </c>
      <c r="EZ96" s="5" t="s">
        <v>7</v>
      </c>
      <c r="FA96" s="5" t="s">
        <v>2</v>
      </c>
      <c r="FB96" s="7" t="s">
        <v>7</v>
      </c>
      <c r="FC96" s="5" t="s">
        <v>2</v>
      </c>
      <c r="FD96" s="7" t="s">
        <v>69</v>
      </c>
      <c r="FE96" s="5" t="s">
        <v>2</v>
      </c>
      <c r="FF96" s="7" t="s">
        <v>7</v>
      </c>
      <c r="FG96" s="5" t="s">
        <v>3</v>
      </c>
      <c r="FH96" s="5"/>
      <c r="FI96" s="5"/>
      <c r="FJ96" s="7"/>
      <c r="FK96" s="5"/>
      <c r="FL96" s="5"/>
      <c r="FM96" s="5"/>
      <c r="FN96" s="7"/>
      <c r="FO96" s="5"/>
      <c r="FP96" s="7"/>
      <c r="FQ96" s="5"/>
      <c r="FR96" s="7"/>
      <c r="FS96" s="5"/>
      <c r="FT96" s="6"/>
      <c r="FU96" s="5" t="s">
        <v>1</v>
      </c>
      <c r="FV96" s="9" t="s">
        <v>5</v>
      </c>
      <c r="FW96" s="5" t="s">
        <v>2</v>
      </c>
      <c r="FX96" s="8" t="s">
        <v>7</v>
      </c>
      <c r="FY96" s="5" t="s">
        <v>2</v>
      </c>
      <c r="FZ96" s="8" t="s">
        <v>7</v>
      </c>
      <c r="GA96" s="5" t="s">
        <v>2</v>
      </c>
      <c r="GB96" s="8">
        <v>1800</v>
      </c>
      <c r="GC96" s="5" t="s">
        <v>2</v>
      </c>
      <c r="GD96" s="8" t="s">
        <v>7</v>
      </c>
      <c r="GE96" s="5" t="s">
        <v>3</v>
      </c>
      <c r="GF96" s="6" t="s">
        <v>18</v>
      </c>
    </row>
    <row r="97" spans="1:188" x14ac:dyDescent="0.25">
      <c r="A97" s="5" t="s">
        <v>9</v>
      </c>
      <c r="B97" s="5">
        <v>17400</v>
      </c>
      <c r="C97" s="5" t="s">
        <v>10</v>
      </c>
      <c r="D97" s="5" t="s">
        <v>11</v>
      </c>
      <c r="E97" s="5" t="s">
        <v>20</v>
      </c>
      <c r="F97" s="5" t="s">
        <v>21</v>
      </c>
      <c r="G97" s="5" t="s">
        <v>22</v>
      </c>
      <c r="H97" s="5">
        <v>7</v>
      </c>
      <c r="I97" s="5" t="s">
        <v>12</v>
      </c>
      <c r="J97" s="5">
        <v>3</v>
      </c>
      <c r="K97" s="5" t="s">
        <v>14</v>
      </c>
      <c r="L97" s="5" t="s">
        <v>30</v>
      </c>
      <c r="M97" s="5" t="s">
        <v>16</v>
      </c>
      <c r="N97" s="5"/>
      <c r="O97" s="5" t="s">
        <v>19</v>
      </c>
      <c r="P97" s="5" t="s">
        <v>23</v>
      </c>
      <c r="Q97" s="5" t="s">
        <v>1</v>
      </c>
      <c r="R97" s="7">
        <v>1</v>
      </c>
      <c r="S97" s="5" t="s">
        <v>2</v>
      </c>
      <c r="T97" s="7">
        <v>17400</v>
      </c>
      <c r="U97" s="5" t="s">
        <v>2</v>
      </c>
      <c r="V97" s="7" t="s">
        <v>7</v>
      </c>
      <c r="W97" s="5" t="s">
        <v>2</v>
      </c>
      <c r="X97" s="7" t="s">
        <v>8</v>
      </c>
      <c r="Y97" s="5" t="s">
        <v>2</v>
      </c>
      <c r="Z97" s="7" t="s">
        <v>7</v>
      </c>
      <c r="AA97" s="5" t="s">
        <v>3</v>
      </c>
      <c r="AB97" s="5" t="s">
        <v>4</v>
      </c>
      <c r="AC97" s="8">
        <v>2</v>
      </c>
      <c r="AD97" s="5" t="s">
        <v>2</v>
      </c>
      <c r="AE97" s="5" t="s">
        <v>7</v>
      </c>
      <c r="AF97" s="5" t="s">
        <v>2</v>
      </c>
      <c r="AG97" s="8" t="s">
        <v>7</v>
      </c>
      <c r="AH97" s="5" t="s">
        <v>2</v>
      </c>
      <c r="AI97" s="8" t="s">
        <v>8</v>
      </c>
      <c r="AJ97" s="5" t="s">
        <v>2</v>
      </c>
      <c r="AK97" s="8" t="s">
        <v>7</v>
      </c>
      <c r="AL97" s="5" t="s">
        <v>3</v>
      </c>
      <c r="AM97" s="5" t="s">
        <v>1</v>
      </c>
      <c r="AN97" s="7">
        <v>3</v>
      </c>
      <c r="AO97" s="5" t="s">
        <v>2</v>
      </c>
      <c r="AP97" s="5" t="s">
        <v>7</v>
      </c>
      <c r="AQ97" s="5" t="s">
        <v>2</v>
      </c>
      <c r="AR97" s="7" t="s">
        <v>7</v>
      </c>
      <c r="AS97" s="5" t="s">
        <v>2</v>
      </c>
      <c r="AT97" s="7" t="s">
        <v>8</v>
      </c>
      <c r="AU97" s="5" t="s">
        <v>2</v>
      </c>
      <c r="AV97" s="7" t="s">
        <v>7</v>
      </c>
      <c r="AW97" s="5" t="s">
        <v>3</v>
      </c>
      <c r="AX97" s="5"/>
      <c r="AY97" s="7"/>
      <c r="AZ97" s="5"/>
      <c r="BA97" s="5"/>
      <c r="BB97" s="5"/>
      <c r="BC97" s="7"/>
      <c r="BD97" s="5"/>
      <c r="BE97" s="7"/>
      <c r="BF97" s="5"/>
      <c r="BG97" s="7"/>
      <c r="BH97" s="5"/>
      <c r="BI97" s="5"/>
      <c r="BJ97" s="5"/>
      <c r="BK97" s="7"/>
      <c r="BL97" s="5"/>
      <c r="BM97" s="5"/>
      <c r="BN97" s="5"/>
      <c r="BO97" s="7"/>
      <c r="BP97" s="5"/>
      <c r="BQ97" s="7"/>
      <c r="BR97" s="5"/>
      <c r="BS97" s="7"/>
      <c r="BT97" s="5"/>
      <c r="BU97" s="6"/>
      <c r="BV97" s="5" t="s">
        <v>4</v>
      </c>
      <c r="BW97" s="9" t="s">
        <v>5</v>
      </c>
      <c r="BX97" s="5" t="s">
        <v>2</v>
      </c>
      <c r="BY97" s="8" t="s">
        <v>7</v>
      </c>
      <c r="BZ97" s="5" t="s">
        <v>2</v>
      </c>
      <c r="CA97" s="8" t="s">
        <v>7</v>
      </c>
      <c r="CB97" s="5" t="s">
        <v>2</v>
      </c>
      <c r="CC97" s="8" t="s">
        <v>7</v>
      </c>
      <c r="CD97" s="5" t="s">
        <v>2</v>
      </c>
      <c r="CE97" s="8" t="s">
        <v>7</v>
      </c>
      <c r="CF97" s="5" t="s">
        <v>3</v>
      </c>
      <c r="CG97" s="6" t="s">
        <v>18</v>
      </c>
      <c r="CH97" s="11">
        <v>5800</v>
      </c>
      <c r="CI97" s="6">
        <v>17400</v>
      </c>
      <c r="CJ97" s="6"/>
      <c r="CK97" s="6"/>
      <c r="CL97" s="6"/>
      <c r="CM97" s="6"/>
      <c r="CN97" s="6">
        <v>7.0000000000000007E-2</v>
      </c>
      <c r="CO97" s="6" t="s">
        <v>34</v>
      </c>
      <c r="CP97" s="6"/>
      <c r="CQ97" s="6"/>
      <c r="CR97" s="6" t="s">
        <v>33</v>
      </c>
      <c r="CS97" s="6">
        <v>17400</v>
      </c>
      <c r="CT97" s="6" t="s">
        <v>31</v>
      </c>
      <c r="CU97" s="6">
        <v>3</v>
      </c>
      <c r="CV97" s="6" t="s">
        <v>32</v>
      </c>
      <c r="CW97" s="6">
        <v>5800</v>
      </c>
      <c r="CX97" s="6" t="s">
        <v>28</v>
      </c>
      <c r="CY97" s="6" t="s">
        <v>26</v>
      </c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 t="s">
        <v>36</v>
      </c>
      <c r="DN97" s="5" t="s">
        <v>19</v>
      </c>
      <c r="DO97" s="5" t="s">
        <v>23</v>
      </c>
      <c r="DP97" s="5" t="s">
        <v>1</v>
      </c>
      <c r="DQ97" s="7">
        <v>1</v>
      </c>
      <c r="DR97" s="5" t="s">
        <v>2</v>
      </c>
      <c r="DS97" s="7">
        <v>17400</v>
      </c>
      <c r="DT97" s="5" t="s">
        <v>2</v>
      </c>
      <c r="DU97" s="7" t="s">
        <v>7</v>
      </c>
      <c r="DV97" s="5" t="s">
        <v>2</v>
      </c>
      <c r="DW97" s="7" t="s">
        <v>94</v>
      </c>
      <c r="DX97" s="5" t="s">
        <v>2</v>
      </c>
      <c r="DY97" s="7" t="s">
        <v>7</v>
      </c>
      <c r="DZ97" s="5" t="s">
        <v>3</v>
      </c>
      <c r="EA97" s="5" t="s">
        <v>4</v>
      </c>
      <c r="EB97" s="8">
        <v>2</v>
      </c>
      <c r="EC97" s="5" t="s">
        <v>2</v>
      </c>
      <c r="ED97" s="5" t="s">
        <v>7</v>
      </c>
      <c r="EE97" s="5" t="s">
        <v>2</v>
      </c>
      <c r="EF97" s="8" t="s">
        <v>7</v>
      </c>
      <c r="EG97" s="5" t="s">
        <v>2</v>
      </c>
      <c r="EH97" s="8" t="s">
        <v>94</v>
      </c>
      <c r="EI97" s="5" t="s">
        <v>2</v>
      </c>
      <c r="EJ97" s="8" t="s">
        <v>7</v>
      </c>
      <c r="EK97" s="5" t="s">
        <v>3</v>
      </c>
      <c r="EL97" s="5" t="s">
        <v>1</v>
      </c>
      <c r="EM97" s="7">
        <v>3</v>
      </c>
      <c r="EN97" s="5" t="s">
        <v>2</v>
      </c>
      <c r="EO97" s="5" t="s">
        <v>7</v>
      </c>
      <c r="EP97" s="5" t="s">
        <v>2</v>
      </c>
      <c r="EQ97" s="7" t="s">
        <v>7</v>
      </c>
      <c r="ER97" s="5" t="s">
        <v>2</v>
      </c>
      <c r="ES97" s="7" t="s">
        <v>94</v>
      </c>
      <c r="ET97" s="5" t="s">
        <v>2</v>
      </c>
      <c r="EU97" s="7" t="s">
        <v>7</v>
      </c>
      <c r="EV97" s="5" t="s">
        <v>3</v>
      </c>
      <c r="EW97" s="5"/>
      <c r="EX97" s="7"/>
      <c r="EY97" s="5"/>
      <c r="EZ97" s="5"/>
      <c r="FA97" s="5"/>
      <c r="FB97" s="7"/>
      <c r="FC97" s="5"/>
      <c r="FD97" s="7"/>
      <c r="FE97" s="5"/>
      <c r="FF97" s="7"/>
      <c r="FG97" s="5"/>
      <c r="FH97" s="5"/>
      <c r="FI97" s="5"/>
      <c r="FJ97" s="7"/>
      <c r="FK97" s="5"/>
      <c r="FL97" s="5"/>
      <c r="FM97" s="5"/>
      <c r="FN97" s="7"/>
      <c r="FO97" s="5"/>
      <c r="FP97" s="7"/>
      <c r="FQ97" s="5"/>
      <c r="FR97" s="7"/>
      <c r="FS97" s="5"/>
      <c r="FT97" s="6"/>
      <c r="FU97" s="5" t="s">
        <v>4</v>
      </c>
      <c r="FV97" s="9" t="s">
        <v>5</v>
      </c>
      <c r="FW97" s="5" t="s">
        <v>2</v>
      </c>
      <c r="FX97" s="8" t="s">
        <v>7</v>
      </c>
      <c r="FY97" s="5" t="s">
        <v>2</v>
      </c>
      <c r="FZ97" s="8" t="s">
        <v>7</v>
      </c>
      <c r="GA97" s="5" t="s">
        <v>2</v>
      </c>
      <c r="GB97" s="8">
        <v>17400</v>
      </c>
      <c r="GC97" s="5" t="s">
        <v>2</v>
      </c>
      <c r="GD97" s="8" t="s">
        <v>7</v>
      </c>
      <c r="GE97" s="5" t="s">
        <v>3</v>
      </c>
      <c r="GF97" s="6" t="s">
        <v>18</v>
      </c>
    </row>
    <row r="98" spans="1:188" x14ac:dyDescent="0.25">
      <c r="A98" s="5" t="s">
        <v>9</v>
      </c>
      <c r="B98" s="5">
        <v>8300</v>
      </c>
      <c r="C98" s="5" t="s">
        <v>10</v>
      </c>
      <c r="D98" s="5" t="s">
        <v>11</v>
      </c>
      <c r="E98" s="5" t="s">
        <v>20</v>
      </c>
      <c r="F98" s="5" t="s">
        <v>21</v>
      </c>
      <c r="G98" s="5" t="s">
        <v>22</v>
      </c>
      <c r="H98" s="5">
        <v>6</v>
      </c>
      <c r="I98" s="5" t="s">
        <v>12</v>
      </c>
      <c r="J98" s="5">
        <v>5</v>
      </c>
      <c r="K98" s="5" t="s">
        <v>14</v>
      </c>
      <c r="L98" s="5" t="s">
        <v>30</v>
      </c>
      <c r="M98" s="5" t="s">
        <v>16</v>
      </c>
      <c r="N98" s="5"/>
      <c r="O98" s="5" t="s">
        <v>19</v>
      </c>
      <c r="P98" s="5" t="s">
        <v>23</v>
      </c>
      <c r="Q98" s="5" t="s">
        <v>1</v>
      </c>
      <c r="R98" s="7">
        <v>1</v>
      </c>
      <c r="S98" s="5" t="s">
        <v>2</v>
      </c>
      <c r="T98" s="7">
        <v>8300</v>
      </c>
      <c r="U98" s="5" t="s">
        <v>2</v>
      </c>
      <c r="V98" s="7" t="s">
        <v>7</v>
      </c>
      <c r="W98" s="5" t="s">
        <v>2</v>
      </c>
      <c r="X98" s="7" t="s">
        <v>8</v>
      </c>
      <c r="Y98" s="5" t="s">
        <v>2</v>
      </c>
      <c r="Z98" s="7" t="s">
        <v>7</v>
      </c>
      <c r="AA98" s="5" t="s">
        <v>3</v>
      </c>
      <c r="AB98" s="5" t="s">
        <v>4</v>
      </c>
      <c r="AC98" s="8">
        <v>2</v>
      </c>
      <c r="AD98" s="5" t="s">
        <v>2</v>
      </c>
      <c r="AE98" s="5" t="s">
        <v>7</v>
      </c>
      <c r="AF98" s="5" t="s">
        <v>2</v>
      </c>
      <c r="AG98" s="8" t="s">
        <v>7</v>
      </c>
      <c r="AH98" s="5" t="s">
        <v>2</v>
      </c>
      <c r="AI98" s="8" t="s">
        <v>8</v>
      </c>
      <c r="AJ98" s="5" t="s">
        <v>2</v>
      </c>
      <c r="AK98" s="8" t="s">
        <v>7</v>
      </c>
      <c r="AL98" s="5" t="s">
        <v>3</v>
      </c>
      <c r="AM98" s="5" t="s">
        <v>1</v>
      </c>
      <c r="AN98" s="7">
        <v>3</v>
      </c>
      <c r="AO98" s="5" t="s">
        <v>2</v>
      </c>
      <c r="AP98" s="5" t="s">
        <v>7</v>
      </c>
      <c r="AQ98" s="5" t="s">
        <v>2</v>
      </c>
      <c r="AR98" s="7" t="s">
        <v>7</v>
      </c>
      <c r="AS98" s="5" t="s">
        <v>2</v>
      </c>
      <c r="AT98" s="7" t="s">
        <v>8</v>
      </c>
      <c r="AU98" s="5" t="s">
        <v>2</v>
      </c>
      <c r="AV98" s="7" t="s">
        <v>7</v>
      </c>
      <c r="AW98" s="5" t="s">
        <v>3</v>
      </c>
      <c r="AX98" s="5" t="s">
        <v>4</v>
      </c>
      <c r="AY98" s="7">
        <v>4</v>
      </c>
      <c r="AZ98" s="5" t="s">
        <v>2</v>
      </c>
      <c r="BA98" s="5" t="s">
        <v>7</v>
      </c>
      <c r="BB98" s="5" t="s">
        <v>2</v>
      </c>
      <c r="BC98" s="7" t="s">
        <v>7</v>
      </c>
      <c r="BD98" s="5" t="s">
        <v>2</v>
      </c>
      <c r="BE98" s="7" t="s">
        <v>8</v>
      </c>
      <c r="BF98" s="5" t="s">
        <v>2</v>
      </c>
      <c r="BG98" s="7" t="s">
        <v>7</v>
      </c>
      <c r="BH98" s="5" t="s">
        <v>3</v>
      </c>
      <c r="BI98" s="5"/>
      <c r="BJ98" s="5" t="s">
        <v>1</v>
      </c>
      <c r="BK98" s="7">
        <v>5</v>
      </c>
      <c r="BL98" s="5" t="s">
        <v>2</v>
      </c>
      <c r="BM98" s="5" t="s">
        <v>7</v>
      </c>
      <c r="BN98" s="5" t="s">
        <v>2</v>
      </c>
      <c r="BO98" s="7" t="s">
        <v>7</v>
      </c>
      <c r="BP98" s="5" t="s">
        <v>2</v>
      </c>
      <c r="BQ98" s="7" t="s">
        <v>8</v>
      </c>
      <c r="BR98" s="5" t="s">
        <v>2</v>
      </c>
      <c r="BS98" s="7" t="s">
        <v>7</v>
      </c>
      <c r="BT98" s="5" t="s">
        <v>3</v>
      </c>
      <c r="BU98" s="6"/>
      <c r="BV98" s="5" t="s">
        <v>4</v>
      </c>
      <c r="BW98" s="9" t="s">
        <v>5</v>
      </c>
      <c r="BX98" s="5" t="s">
        <v>2</v>
      </c>
      <c r="BY98" s="8" t="s">
        <v>7</v>
      </c>
      <c r="BZ98" s="5" t="s">
        <v>2</v>
      </c>
      <c r="CA98" s="8" t="s">
        <v>7</v>
      </c>
      <c r="CB98" s="5" t="s">
        <v>2</v>
      </c>
      <c r="CC98" s="8" t="s">
        <v>7</v>
      </c>
      <c r="CD98" s="5" t="s">
        <v>2</v>
      </c>
      <c r="CE98" s="8" t="s">
        <v>7</v>
      </c>
      <c r="CF98" s="5" t="s">
        <v>3</v>
      </c>
      <c r="CG98" s="6" t="s">
        <v>18</v>
      </c>
      <c r="CH98" s="11">
        <v>1660</v>
      </c>
      <c r="CI98" s="6">
        <v>8300</v>
      </c>
      <c r="CJ98" s="6"/>
      <c r="CK98" s="6"/>
      <c r="CL98" s="6"/>
      <c r="CM98" s="6"/>
      <c r="CN98" s="6">
        <v>0.06</v>
      </c>
      <c r="CO98" s="6" t="s">
        <v>34</v>
      </c>
      <c r="CP98" s="6"/>
      <c r="CQ98" s="6"/>
      <c r="CR98" s="6" t="s">
        <v>33</v>
      </c>
      <c r="CS98" s="6">
        <v>8300</v>
      </c>
      <c r="CT98" s="6" t="s">
        <v>31</v>
      </c>
      <c r="CU98" s="6">
        <v>5</v>
      </c>
      <c r="CV98" s="6" t="s">
        <v>32</v>
      </c>
      <c r="CW98" s="6">
        <v>1660</v>
      </c>
      <c r="CX98" s="6" t="s">
        <v>28</v>
      </c>
      <c r="CY98" s="6" t="s">
        <v>26</v>
      </c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 t="s">
        <v>36</v>
      </c>
      <c r="DN98" s="5" t="s">
        <v>19</v>
      </c>
      <c r="DO98" s="5" t="s">
        <v>23</v>
      </c>
      <c r="DP98" s="5" t="s">
        <v>1</v>
      </c>
      <c r="DQ98" s="7">
        <v>1</v>
      </c>
      <c r="DR98" s="5" t="s">
        <v>2</v>
      </c>
      <c r="DS98" s="7">
        <v>8300</v>
      </c>
      <c r="DT98" s="5" t="s">
        <v>2</v>
      </c>
      <c r="DU98" s="7" t="s">
        <v>7</v>
      </c>
      <c r="DV98" s="5" t="s">
        <v>2</v>
      </c>
      <c r="DW98" s="7" t="s">
        <v>269</v>
      </c>
      <c r="DX98" s="5" t="s">
        <v>2</v>
      </c>
      <c r="DY98" s="7" t="s">
        <v>7</v>
      </c>
      <c r="DZ98" s="5" t="s">
        <v>3</v>
      </c>
      <c r="EA98" s="5" t="s">
        <v>4</v>
      </c>
      <c r="EB98" s="8">
        <v>2</v>
      </c>
      <c r="EC98" s="5" t="s">
        <v>2</v>
      </c>
      <c r="ED98" s="5" t="s">
        <v>7</v>
      </c>
      <c r="EE98" s="5" t="s">
        <v>2</v>
      </c>
      <c r="EF98" s="8" t="s">
        <v>7</v>
      </c>
      <c r="EG98" s="5" t="s">
        <v>2</v>
      </c>
      <c r="EH98" s="8" t="s">
        <v>269</v>
      </c>
      <c r="EI98" s="5" t="s">
        <v>2</v>
      </c>
      <c r="EJ98" s="8" t="s">
        <v>7</v>
      </c>
      <c r="EK98" s="5" t="s">
        <v>3</v>
      </c>
      <c r="EL98" s="5" t="s">
        <v>1</v>
      </c>
      <c r="EM98" s="7">
        <v>3</v>
      </c>
      <c r="EN98" s="5" t="s">
        <v>2</v>
      </c>
      <c r="EO98" s="5" t="s">
        <v>7</v>
      </c>
      <c r="EP98" s="5" t="s">
        <v>2</v>
      </c>
      <c r="EQ98" s="7" t="s">
        <v>7</v>
      </c>
      <c r="ER98" s="5" t="s">
        <v>2</v>
      </c>
      <c r="ES98" s="7" t="s">
        <v>269</v>
      </c>
      <c r="ET98" s="5" t="s">
        <v>2</v>
      </c>
      <c r="EU98" s="7" t="s">
        <v>7</v>
      </c>
      <c r="EV98" s="5" t="s">
        <v>3</v>
      </c>
      <c r="EW98" s="5" t="s">
        <v>4</v>
      </c>
      <c r="EX98" s="7">
        <v>4</v>
      </c>
      <c r="EY98" s="5" t="s">
        <v>2</v>
      </c>
      <c r="EZ98" s="5" t="s">
        <v>7</v>
      </c>
      <c r="FA98" s="5" t="s">
        <v>2</v>
      </c>
      <c r="FB98" s="7" t="s">
        <v>7</v>
      </c>
      <c r="FC98" s="5" t="s">
        <v>2</v>
      </c>
      <c r="FD98" s="7" t="s">
        <v>269</v>
      </c>
      <c r="FE98" s="5" t="s">
        <v>2</v>
      </c>
      <c r="FF98" s="7" t="s">
        <v>7</v>
      </c>
      <c r="FG98" s="5" t="s">
        <v>3</v>
      </c>
      <c r="FH98" s="5"/>
      <c r="FI98" s="5" t="s">
        <v>1</v>
      </c>
      <c r="FJ98" s="7">
        <v>5</v>
      </c>
      <c r="FK98" s="5" t="s">
        <v>2</v>
      </c>
      <c r="FL98" s="5" t="s">
        <v>7</v>
      </c>
      <c r="FM98" s="5" t="s">
        <v>2</v>
      </c>
      <c r="FN98" s="7" t="s">
        <v>7</v>
      </c>
      <c r="FO98" s="5" t="s">
        <v>2</v>
      </c>
      <c r="FP98" s="7" t="s">
        <v>269</v>
      </c>
      <c r="FQ98" s="5" t="s">
        <v>2</v>
      </c>
      <c r="FR98" s="7" t="s">
        <v>7</v>
      </c>
      <c r="FS98" s="5" t="s">
        <v>3</v>
      </c>
      <c r="FT98" s="6"/>
      <c r="FU98" s="5" t="s">
        <v>4</v>
      </c>
      <c r="FV98" s="9" t="s">
        <v>5</v>
      </c>
      <c r="FW98" s="5" t="s">
        <v>2</v>
      </c>
      <c r="FX98" s="8" t="s">
        <v>7</v>
      </c>
      <c r="FY98" s="5" t="s">
        <v>2</v>
      </c>
      <c r="FZ98" s="8" t="s">
        <v>7</v>
      </c>
      <c r="GA98" s="5" t="s">
        <v>2</v>
      </c>
      <c r="GB98" s="8">
        <v>8300</v>
      </c>
      <c r="GC98" s="5" t="s">
        <v>2</v>
      </c>
      <c r="GD98" s="8" t="s">
        <v>7</v>
      </c>
      <c r="GE98" s="5" t="s">
        <v>3</v>
      </c>
      <c r="GF98" s="6" t="s">
        <v>18</v>
      </c>
    </row>
    <row r="99" spans="1:188" x14ac:dyDescent="0.25">
      <c r="A99" s="5" t="s">
        <v>9</v>
      </c>
      <c r="B99" s="5">
        <v>5500</v>
      </c>
      <c r="C99" s="5" t="s">
        <v>10</v>
      </c>
      <c r="D99" s="5" t="s">
        <v>11</v>
      </c>
      <c r="E99" s="5" t="s">
        <v>20</v>
      </c>
      <c r="F99" s="5" t="s">
        <v>21</v>
      </c>
      <c r="G99" s="5" t="s">
        <v>22</v>
      </c>
      <c r="H99" s="5">
        <v>5</v>
      </c>
      <c r="I99" s="5" t="s">
        <v>12</v>
      </c>
      <c r="J99" s="5">
        <v>4</v>
      </c>
      <c r="K99" s="5" t="s">
        <v>14</v>
      </c>
      <c r="L99" s="5" t="s">
        <v>30</v>
      </c>
      <c r="M99" s="5" t="s">
        <v>16</v>
      </c>
      <c r="N99" s="5"/>
      <c r="O99" s="5" t="s">
        <v>19</v>
      </c>
      <c r="P99" s="5" t="s">
        <v>23</v>
      </c>
      <c r="Q99" s="5" t="s">
        <v>1</v>
      </c>
      <c r="R99" s="7">
        <v>1</v>
      </c>
      <c r="S99" s="5" t="s">
        <v>2</v>
      </c>
      <c r="T99" s="7">
        <v>5500</v>
      </c>
      <c r="U99" s="5" t="s">
        <v>2</v>
      </c>
      <c r="V99" s="7" t="s">
        <v>7</v>
      </c>
      <c r="W99" s="5" t="s">
        <v>2</v>
      </c>
      <c r="X99" s="7" t="s">
        <v>8</v>
      </c>
      <c r="Y99" s="5" t="s">
        <v>2</v>
      </c>
      <c r="Z99" s="7" t="s">
        <v>7</v>
      </c>
      <c r="AA99" s="5" t="s">
        <v>3</v>
      </c>
      <c r="AB99" s="5" t="s">
        <v>4</v>
      </c>
      <c r="AC99" s="8">
        <v>2</v>
      </c>
      <c r="AD99" s="5" t="s">
        <v>2</v>
      </c>
      <c r="AE99" s="5" t="s">
        <v>7</v>
      </c>
      <c r="AF99" s="5" t="s">
        <v>2</v>
      </c>
      <c r="AG99" s="8" t="s">
        <v>7</v>
      </c>
      <c r="AH99" s="5" t="s">
        <v>2</v>
      </c>
      <c r="AI99" s="8" t="s">
        <v>8</v>
      </c>
      <c r="AJ99" s="5" t="s">
        <v>2</v>
      </c>
      <c r="AK99" s="8" t="s">
        <v>7</v>
      </c>
      <c r="AL99" s="5" t="s">
        <v>3</v>
      </c>
      <c r="AM99" s="5" t="s">
        <v>1</v>
      </c>
      <c r="AN99" s="7">
        <v>3</v>
      </c>
      <c r="AO99" s="5" t="s">
        <v>2</v>
      </c>
      <c r="AP99" s="5" t="s">
        <v>7</v>
      </c>
      <c r="AQ99" s="5" t="s">
        <v>2</v>
      </c>
      <c r="AR99" s="7" t="s">
        <v>7</v>
      </c>
      <c r="AS99" s="5" t="s">
        <v>2</v>
      </c>
      <c r="AT99" s="7" t="s">
        <v>8</v>
      </c>
      <c r="AU99" s="5" t="s">
        <v>2</v>
      </c>
      <c r="AV99" s="7" t="s">
        <v>7</v>
      </c>
      <c r="AW99" s="5" t="s">
        <v>3</v>
      </c>
      <c r="AX99" s="5" t="s">
        <v>4</v>
      </c>
      <c r="AY99" s="7">
        <v>4</v>
      </c>
      <c r="AZ99" s="5" t="s">
        <v>2</v>
      </c>
      <c r="BA99" s="5" t="s">
        <v>7</v>
      </c>
      <c r="BB99" s="5" t="s">
        <v>2</v>
      </c>
      <c r="BC99" s="7" t="s">
        <v>7</v>
      </c>
      <c r="BD99" s="5" t="s">
        <v>2</v>
      </c>
      <c r="BE99" s="7" t="s">
        <v>8</v>
      </c>
      <c r="BF99" s="5" t="s">
        <v>2</v>
      </c>
      <c r="BG99" s="7" t="s">
        <v>7</v>
      </c>
      <c r="BH99" s="5" t="s">
        <v>3</v>
      </c>
      <c r="BI99" s="5"/>
      <c r="BJ99" s="5"/>
      <c r="BK99" s="7"/>
      <c r="BL99" s="5"/>
      <c r="BM99" s="5"/>
      <c r="BN99" s="5"/>
      <c r="BO99" s="7"/>
      <c r="BP99" s="5"/>
      <c r="BQ99" s="7"/>
      <c r="BR99" s="5"/>
      <c r="BS99" s="7"/>
      <c r="BT99" s="5"/>
      <c r="BU99" s="6"/>
      <c r="BV99" s="5" t="s">
        <v>1</v>
      </c>
      <c r="BW99" s="9" t="s">
        <v>5</v>
      </c>
      <c r="BX99" s="5" t="s">
        <v>2</v>
      </c>
      <c r="BY99" s="8" t="s">
        <v>7</v>
      </c>
      <c r="BZ99" s="5" t="s">
        <v>2</v>
      </c>
      <c r="CA99" s="8" t="s">
        <v>7</v>
      </c>
      <c r="CB99" s="5" t="s">
        <v>2</v>
      </c>
      <c r="CC99" s="8" t="s">
        <v>7</v>
      </c>
      <c r="CD99" s="5" t="s">
        <v>2</v>
      </c>
      <c r="CE99" s="8" t="s">
        <v>7</v>
      </c>
      <c r="CF99" s="5" t="s">
        <v>3</v>
      </c>
      <c r="CG99" s="6" t="s">
        <v>18</v>
      </c>
      <c r="CH99" s="11">
        <v>1375</v>
      </c>
      <c r="CI99" s="6">
        <v>5500</v>
      </c>
      <c r="CJ99" s="6"/>
      <c r="CK99" s="6"/>
      <c r="CL99" s="6"/>
      <c r="CM99" s="6"/>
      <c r="CN99" s="6">
        <v>0.05</v>
      </c>
      <c r="CO99" s="6" t="s">
        <v>34</v>
      </c>
      <c r="CP99" s="6"/>
      <c r="CQ99" s="6"/>
      <c r="CR99" s="6" t="s">
        <v>33</v>
      </c>
      <c r="CS99" s="6">
        <v>5500</v>
      </c>
      <c r="CT99" s="6" t="s">
        <v>31</v>
      </c>
      <c r="CU99" s="6">
        <v>4</v>
      </c>
      <c r="CV99" s="6" t="s">
        <v>32</v>
      </c>
      <c r="CW99" s="6">
        <v>1375</v>
      </c>
      <c r="CX99" s="6" t="s">
        <v>28</v>
      </c>
      <c r="CY99" s="6" t="s">
        <v>26</v>
      </c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 t="s">
        <v>36</v>
      </c>
      <c r="DN99" s="5" t="s">
        <v>19</v>
      </c>
      <c r="DO99" s="5" t="s">
        <v>23</v>
      </c>
      <c r="DP99" s="5" t="s">
        <v>1</v>
      </c>
      <c r="DQ99" s="7">
        <v>1</v>
      </c>
      <c r="DR99" s="5" t="s">
        <v>2</v>
      </c>
      <c r="DS99" s="7">
        <v>5500</v>
      </c>
      <c r="DT99" s="5" t="s">
        <v>2</v>
      </c>
      <c r="DU99" s="7" t="s">
        <v>7</v>
      </c>
      <c r="DV99" s="5" t="s">
        <v>2</v>
      </c>
      <c r="DW99" s="7" t="s">
        <v>296</v>
      </c>
      <c r="DX99" s="5" t="s">
        <v>2</v>
      </c>
      <c r="DY99" s="7" t="s">
        <v>7</v>
      </c>
      <c r="DZ99" s="5" t="s">
        <v>3</v>
      </c>
      <c r="EA99" s="5" t="s">
        <v>4</v>
      </c>
      <c r="EB99" s="8">
        <v>2</v>
      </c>
      <c r="EC99" s="5" t="s">
        <v>2</v>
      </c>
      <c r="ED99" s="5" t="s">
        <v>7</v>
      </c>
      <c r="EE99" s="5" t="s">
        <v>2</v>
      </c>
      <c r="EF99" s="8" t="s">
        <v>7</v>
      </c>
      <c r="EG99" s="5" t="s">
        <v>2</v>
      </c>
      <c r="EH99" s="8" t="s">
        <v>296</v>
      </c>
      <c r="EI99" s="5" t="s">
        <v>2</v>
      </c>
      <c r="EJ99" s="8" t="s">
        <v>7</v>
      </c>
      <c r="EK99" s="5" t="s">
        <v>3</v>
      </c>
      <c r="EL99" s="5" t="s">
        <v>1</v>
      </c>
      <c r="EM99" s="7">
        <v>3</v>
      </c>
      <c r="EN99" s="5" t="s">
        <v>2</v>
      </c>
      <c r="EO99" s="5" t="s">
        <v>7</v>
      </c>
      <c r="EP99" s="5" t="s">
        <v>2</v>
      </c>
      <c r="EQ99" s="7" t="s">
        <v>7</v>
      </c>
      <c r="ER99" s="5" t="s">
        <v>2</v>
      </c>
      <c r="ES99" s="7" t="s">
        <v>296</v>
      </c>
      <c r="ET99" s="5" t="s">
        <v>2</v>
      </c>
      <c r="EU99" s="7" t="s">
        <v>7</v>
      </c>
      <c r="EV99" s="5" t="s">
        <v>3</v>
      </c>
      <c r="EW99" s="5" t="s">
        <v>4</v>
      </c>
      <c r="EX99" s="7">
        <v>4</v>
      </c>
      <c r="EY99" s="5" t="s">
        <v>2</v>
      </c>
      <c r="EZ99" s="5" t="s">
        <v>7</v>
      </c>
      <c r="FA99" s="5" t="s">
        <v>2</v>
      </c>
      <c r="FB99" s="7" t="s">
        <v>7</v>
      </c>
      <c r="FC99" s="5" t="s">
        <v>2</v>
      </c>
      <c r="FD99" s="7" t="s">
        <v>296</v>
      </c>
      <c r="FE99" s="5" t="s">
        <v>2</v>
      </c>
      <c r="FF99" s="7" t="s">
        <v>7</v>
      </c>
      <c r="FG99" s="5" t="s">
        <v>3</v>
      </c>
      <c r="FH99" s="5"/>
      <c r="FI99" s="5"/>
      <c r="FJ99" s="7"/>
      <c r="FK99" s="5"/>
      <c r="FL99" s="5"/>
      <c r="FM99" s="5"/>
      <c r="FN99" s="7"/>
      <c r="FO99" s="5"/>
      <c r="FP99" s="7"/>
      <c r="FQ99" s="5"/>
      <c r="FR99" s="7"/>
      <c r="FS99" s="5"/>
      <c r="FT99" s="6"/>
      <c r="FU99" s="5" t="s">
        <v>1</v>
      </c>
      <c r="FV99" s="9" t="s">
        <v>5</v>
      </c>
      <c r="FW99" s="5" t="s">
        <v>2</v>
      </c>
      <c r="FX99" s="8" t="s">
        <v>7</v>
      </c>
      <c r="FY99" s="5" t="s">
        <v>2</v>
      </c>
      <c r="FZ99" s="8" t="s">
        <v>7</v>
      </c>
      <c r="GA99" s="5" t="s">
        <v>2</v>
      </c>
      <c r="GB99" s="8">
        <v>5500</v>
      </c>
      <c r="GC99" s="5" t="s">
        <v>2</v>
      </c>
      <c r="GD99" s="8" t="s">
        <v>7</v>
      </c>
      <c r="GE99" s="5" t="s">
        <v>3</v>
      </c>
      <c r="GF99" s="6" t="s">
        <v>18</v>
      </c>
    </row>
    <row r="100" spans="1:188" x14ac:dyDescent="0.25">
      <c r="A100" s="5" t="s">
        <v>9</v>
      </c>
      <c r="B100" s="5">
        <v>16900</v>
      </c>
      <c r="C100" s="5" t="s">
        <v>10</v>
      </c>
      <c r="D100" s="5" t="s">
        <v>11</v>
      </c>
      <c r="E100" s="5" t="s">
        <v>20</v>
      </c>
      <c r="F100" s="5" t="s">
        <v>21</v>
      </c>
      <c r="G100" s="5" t="s">
        <v>22</v>
      </c>
      <c r="H100" s="5">
        <v>2</v>
      </c>
      <c r="I100" s="5" t="s">
        <v>12</v>
      </c>
      <c r="J100" s="5">
        <v>3</v>
      </c>
      <c r="K100" s="5" t="s">
        <v>14</v>
      </c>
      <c r="L100" s="5" t="s">
        <v>30</v>
      </c>
      <c r="M100" s="5" t="s">
        <v>16</v>
      </c>
      <c r="N100" s="5"/>
      <c r="O100" s="5" t="s">
        <v>19</v>
      </c>
      <c r="P100" s="5" t="s">
        <v>23</v>
      </c>
      <c r="Q100" s="5" t="s">
        <v>1</v>
      </c>
      <c r="R100" s="7">
        <v>1</v>
      </c>
      <c r="S100" s="5" t="s">
        <v>2</v>
      </c>
      <c r="T100" s="7">
        <v>16900</v>
      </c>
      <c r="U100" s="5" t="s">
        <v>2</v>
      </c>
      <c r="V100" s="7" t="s">
        <v>7</v>
      </c>
      <c r="W100" s="5" t="s">
        <v>2</v>
      </c>
      <c r="X100" s="7" t="s">
        <v>8</v>
      </c>
      <c r="Y100" s="5" t="s">
        <v>2</v>
      </c>
      <c r="Z100" s="7" t="s">
        <v>7</v>
      </c>
      <c r="AA100" s="5" t="s">
        <v>3</v>
      </c>
      <c r="AB100" s="5" t="s">
        <v>4</v>
      </c>
      <c r="AC100" s="8">
        <v>2</v>
      </c>
      <c r="AD100" s="5" t="s">
        <v>2</v>
      </c>
      <c r="AE100" s="5" t="s">
        <v>7</v>
      </c>
      <c r="AF100" s="5" t="s">
        <v>2</v>
      </c>
      <c r="AG100" s="8" t="s">
        <v>7</v>
      </c>
      <c r="AH100" s="5" t="s">
        <v>2</v>
      </c>
      <c r="AI100" s="8" t="s">
        <v>8</v>
      </c>
      <c r="AJ100" s="5" t="s">
        <v>2</v>
      </c>
      <c r="AK100" s="8" t="s">
        <v>7</v>
      </c>
      <c r="AL100" s="5" t="s">
        <v>3</v>
      </c>
      <c r="AM100" s="5" t="s">
        <v>1</v>
      </c>
      <c r="AN100" s="7">
        <v>3</v>
      </c>
      <c r="AO100" s="5" t="s">
        <v>2</v>
      </c>
      <c r="AP100" s="5" t="s">
        <v>7</v>
      </c>
      <c r="AQ100" s="5" t="s">
        <v>2</v>
      </c>
      <c r="AR100" s="7" t="s">
        <v>7</v>
      </c>
      <c r="AS100" s="5" t="s">
        <v>2</v>
      </c>
      <c r="AT100" s="7" t="s">
        <v>8</v>
      </c>
      <c r="AU100" s="5" t="s">
        <v>2</v>
      </c>
      <c r="AV100" s="7" t="s">
        <v>7</v>
      </c>
      <c r="AW100" s="5" t="s">
        <v>3</v>
      </c>
      <c r="AX100" s="5"/>
      <c r="AY100" s="7"/>
      <c r="AZ100" s="5"/>
      <c r="BA100" s="5"/>
      <c r="BB100" s="5"/>
      <c r="BC100" s="7"/>
      <c r="BD100" s="5"/>
      <c r="BE100" s="7"/>
      <c r="BF100" s="5"/>
      <c r="BG100" s="7"/>
      <c r="BH100" s="5"/>
      <c r="BI100" s="5"/>
      <c r="BJ100" s="5"/>
      <c r="BK100" s="7"/>
      <c r="BL100" s="5"/>
      <c r="BM100" s="5"/>
      <c r="BN100" s="5"/>
      <c r="BO100" s="7"/>
      <c r="BP100" s="5"/>
      <c r="BQ100" s="7"/>
      <c r="BR100" s="5"/>
      <c r="BS100" s="7"/>
      <c r="BT100" s="5"/>
      <c r="BU100" s="6"/>
      <c r="BV100" s="5" t="s">
        <v>4</v>
      </c>
      <c r="BW100" s="9" t="s">
        <v>5</v>
      </c>
      <c r="BX100" s="5" t="s">
        <v>2</v>
      </c>
      <c r="BY100" s="8" t="s">
        <v>7</v>
      </c>
      <c r="BZ100" s="5" t="s">
        <v>2</v>
      </c>
      <c r="CA100" s="8" t="s">
        <v>7</v>
      </c>
      <c r="CB100" s="5" t="s">
        <v>2</v>
      </c>
      <c r="CC100" s="8" t="s">
        <v>7</v>
      </c>
      <c r="CD100" s="5" t="s">
        <v>2</v>
      </c>
      <c r="CE100" s="8" t="s">
        <v>7</v>
      </c>
      <c r="CF100" s="5" t="s">
        <v>3</v>
      </c>
      <c r="CG100" s="6" t="s">
        <v>18</v>
      </c>
      <c r="CH100" s="11">
        <v>5633.33</v>
      </c>
      <c r="CI100" s="6">
        <v>16900</v>
      </c>
      <c r="CJ100" s="6"/>
      <c r="CK100" s="6"/>
      <c r="CL100" s="6"/>
      <c r="CM100" s="6"/>
      <c r="CN100" s="6">
        <v>0.02</v>
      </c>
      <c r="CO100" s="6" t="s">
        <v>34</v>
      </c>
      <c r="CP100" s="6"/>
      <c r="CQ100" s="6"/>
      <c r="CR100" s="6" t="s">
        <v>33</v>
      </c>
      <c r="CS100" s="6">
        <v>16900</v>
      </c>
      <c r="CT100" s="6" t="s">
        <v>31</v>
      </c>
      <c r="CU100" s="6">
        <v>3</v>
      </c>
      <c r="CV100" s="6" t="s">
        <v>32</v>
      </c>
      <c r="CW100" s="6">
        <v>5633.33</v>
      </c>
      <c r="CX100" s="6" t="s">
        <v>28</v>
      </c>
      <c r="CY100" s="6" t="s">
        <v>26</v>
      </c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 t="s">
        <v>36</v>
      </c>
      <c r="DN100" s="5" t="s">
        <v>19</v>
      </c>
      <c r="DO100" s="5" t="s">
        <v>23</v>
      </c>
      <c r="DP100" s="5" t="s">
        <v>1</v>
      </c>
      <c r="DQ100" s="7">
        <v>1</v>
      </c>
      <c r="DR100" s="5" t="s">
        <v>2</v>
      </c>
      <c r="DS100" s="7">
        <v>16900</v>
      </c>
      <c r="DT100" s="5" t="s">
        <v>2</v>
      </c>
      <c r="DU100" s="7" t="s">
        <v>7</v>
      </c>
      <c r="DV100" s="5" t="s">
        <v>2</v>
      </c>
      <c r="DW100" s="7" t="s">
        <v>297</v>
      </c>
      <c r="DX100" s="5" t="s">
        <v>2</v>
      </c>
      <c r="DY100" s="7" t="s">
        <v>7</v>
      </c>
      <c r="DZ100" s="5" t="s">
        <v>3</v>
      </c>
      <c r="EA100" s="5" t="s">
        <v>4</v>
      </c>
      <c r="EB100" s="8">
        <v>2</v>
      </c>
      <c r="EC100" s="5" t="s">
        <v>2</v>
      </c>
      <c r="ED100" s="5" t="s">
        <v>7</v>
      </c>
      <c r="EE100" s="5" t="s">
        <v>2</v>
      </c>
      <c r="EF100" s="8" t="s">
        <v>7</v>
      </c>
      <c r="EG100" s="5" t="s">
        <v>2</v>
      </c>
      <c r="EH100" s="8" t="s">
        <v>297</v>
      </c>
      <c r="EI100" s="5" t="s">
        <v>2</v>
      </c>
      <c r="EJ100" s="8" t="s">
        <v>7</v>
      </c>
      <c r="EK100" s="5" t="s">
        <v>3</v>
      </c>
      <c r="EL100" s="5" t="s">
        <v>1</v>
      </c>
      <c r="EM100" s="7">
        <v>3</v>
      </c>
      <c r="EN100" s="5" t="s">
        <v>2</v>
      </c>
      <c r="EO100" s="5" t="s">
        <v>7</v>
      </c>
      <c r="EP100" s="5" t="s">
        <v>2</v>
      </c>
      <c r="EQ100" s="7" t="s">
        <v>7</v>
      </c>
      <c r="ER100" s="5" t="s">
        <v>2</v>
      </c>
      <c r="ES100" s="7" t="s">
        <v>297</v>
      </c>
      <c r="ET100" s="5" t="s">
        <v>2</v>
      </c>
      <c r="EU100" s="7" t="s">
        <v>7</v>
      </c>
      <c r="EV100" s="5" t="s">
        <v>3</v>
      </c>
      <c r="EW100" s="5"/>
      <c r="EX100" s="7"/>
      <c r="EY100" s="5"/>
      <c r="EZ100" s="5"/>
      <c r="FA100" s="5"/>
      <c r="FB100" s="7"/>
      <c r="FC100" s="5"/>
      <c r="FD100" s="7"/>
      <c r="FE100" s="5"/>
      <c r="FF100" s="7"/>
      <c r="FG100" s="5"/>
      <c r="FH100" s="5"/>
      <c r="FI100" s="5"/>
      <c r="FJ100" s="7"/>
      <c r="FK100" s="5"/>
      <c r="FL100" s="5"/>
      <c r="FM100" s="5"/>
      <c r="FN100" s="7"/>
      <c r="FO100" s="5"/>
      <c r="FP100" s="7"/>
      <c r="FQ100" s="5"/>
      <c r="FR100" s="7"/>
      <c r="FS100" s="5"/>
      <c r="FT100" s="6"/>
      <c r="FU100" s="5" t="s">
        <v>4</v>
      </c>
      <c r="FV100" s="9" t="s">
        <v>5</v>
      </c>
      <c r="FW100" s="5" t="s">
        <v>2</v>
      </c>
      <c r="FX100" s="8" t="s">
        <v>7</v>
      </c>
      <c r="FY100" s="5" t="s">
        <v>2</v>
      </c>
      <c r="FZ100" s="8" t="s">
        <v>7</v>
      </c>
      <c r="GA100" s="5" t="s">
        <v>2</v>
      </c>
      <c r="GB100" s="8">
        <v>16900</v>
      </c>
      <c r="GC100" s="5" t="s">
        <v>2</v>
      </c>
      <c r="GD100" s="8" t="s">
        <v>7</v>
      </c>
      <c r="GE100" s="5" t="s">
        <v>3</v>
      </c>
      <c r="GF100" s="6" t="s">
        <v>18</v>
      </c>
    </row>
    <row r="101" spans="1:188" x14ac:dyDescent="0.25">
      <c r="A101" s="5" t="s">
        <v>9</v>
      </c>
      <c r="B101" s="5">
        <v>14600</v>
      </c>
      <c r="C101" s="5" t="s">
        <v>10</v>
      </c>
      <c r="D101" s="5" t="s">
        <v>11</v>
      </c>
      <c r="E101" s="5" t="s">
        <v>20</v>
      </c>
      <c r="F101" s="5" t="s">
        <v>21</v>
      </c>
      <c r="G101" s="5" t="s">
        <v>22</v>
      </c>
      <c r="H101" s="5">
        <v>8</v>
      </c>
      <c r="I101" s="5" t="s">
        <v>12</v>
      </c>
      <c r="J101" s="5">
        <v>5</v>
      </c>
      <c r="K101" s="5" t="s">
        <v>14</v>
      </c>
      <c r="L101" s="5" t="s">
        <v>30</v>
      </c>
      <c r="M101" s="5" t="s">
        <v>16</v>
      </c>
      <c r="N101" s="5"/>
      <c r="O101" s="5" t="s">
        <v>19</v>
      </c>
      <c r="P101" s="5" t="s">
        <v>23</v>
      </c>
      <c r="Q101" s="5" t="s">
        <v>1</v>
      </c>
      <c r="R101" s="7">
        <v>1</v>
      </c>
      <c r="S101" s="5" t="s">
        <v>2</v>
      </c>
      <c r="T101" s="7">
        <v>14600</v>
      </c>
      <c r="U101" s="5" t="s">
        <v>2</v>
      </c>
      <c r="V101" s="7" t="s">
        <v>7</v>
      </c>
      <c r="W101" s="5" t="s">
        <v>2</v>
      </c>
      <c r="X101" s="7" t="s">
        <v>8</v>
      </c>
      <c r="Y101" s="5" t="s">
        <v>2</v>
      </c>
      <c r="Z101" s="7" t="s">
        <v>7</v>
      </c>
      <c r="AA101" s="5" t="s">
        <v>3</v>
      </c>
      <c r="AB101" s="5" t="s">
        <v>4</v>
      </c>
      <c r="AC101" s="8">
        <v>2</v>
      </c>
      <c r="AD101" s="5" t="s">
        <v>2</v>
      </c>
      <c r="AE101" s="5" t="s">
        <v>7</v>
      </c>
      <c r="AF101" s="5" t="s">
        <v>2</v>
      </c>
      <c r="AG101" s="8" t="s">
        <v>7</v>
      </c>
      <c r="AH101" s="5" t="s">
        <v>2</v>
      </c>
      <c r="AI101" s="8" t="s">
        <v>8</v>
      </c>
      <c r="AJ101" s="5" t="s">
        <v>2</v>
      </c>
      <c r="AK101" s="8" t="s">
        <v>7</v>
      </c>
      <c r="AL101" s="5" t="s">
        <v>3</v>
      </c>
      <c r="AM101" s="5" t="s">
        <v>1</v>
      </c>
      <c r="AN101" s="7">
        <v>3</v>
      </c>
      <c r="AO101" s="5" t="s">
        <v>2</v>
      </c>
      <c r="AP101" s="5" t="s">
        <v>7</v>
      </c>
      <c r="AQ101" s="5" t="s">
        <v>2</v>
      </c>
      <c r="AR101" s="7" t="s">
        <v>7</v>
      </c>
      <c r="AS101" s="5" t="s">
        <v>2</v>
      </c>
      <c r="AT101" s="7" t="s">
        <v>8</v>
      </c>
      <c r="AU101" s="5" t="s">
        <v>2</v>
      </c>
      <c r="AV101" s="7" t="s">
        <v>7</v>
      </c>
      <c r="AW101" s="5" t="s">
        <v>3</v>
      </c>
      <c r="AX101" s="5" t="s">
        <v>4</v>
      </c>
      <c r="AY101" s="7">
        <v>4</v>
      </c>
      <c r="AZ101" s="5" t="s">
        <v>2</v>
      </c>
      <c r="BA101" s="5" t="s">
        <v>7</v>
      </c>
      <c r="BB101" s="5" t="s">
        <v>2</v>
      </c>
      <c r="BC101" s="7" t="s">
        <v>7</v>
      </c>
      <c r="BD101" s="5" t="s">
        <v>2</v>
      </c>
      <c r="BE101" s="7" t="s">
        <v>8</v>
      </c>
      <c r="BF101" s="5" t="s">
        <v>2</v>
      </c>
      <c r="BG101" s="7" t="s">
        <v>7</v>
      </c>
      <c r="BH101" s="5" t="s">
        <v>3</v>
      </c>
      <c r="BI101" s="5"/>
      <c r="BJ101" s="5" t="s">
        <v>1</v>
      </c>
      <c r="BK101" s="7">
        <v>5</v>
      </c>
      <c r="BL101" s="5" t="s">
        <v>2</v>
      </c>
      <c r="BM101" s="5" t="s">
        <v>7</v>
      </c>
      <c r="BN101" s="5" t="s">
        <v>2</v>
      </c>
      <c r="BO101" s="7" t="s">
        <v>7</v>
      </c>
      <c r="BP101" s="5" t="s">
        <v>2</v>
      </c>
      <c r="BQ101" s="7" t="s">
        <v>8</v>
      </c>
      <c r="BR101" s="5" t="s">
        <v>2</v>
      </c>
      <c r="BS101" s="7" t="s">
        <v>7</v>
      </c>
      <c r="BT101" s="5" t="s">
        <v>3</v>
      </c>
      <c r="BU101" s="6"/>
      <c r="BV101" s="5" t="s">
        <v>4</v>
      </c>
      <c r="BW101" s="9" t="s">
        <v>5</v>
      </c>
      <c r="BX101" s="5" t="s">
        <v>2</v>
      </c>
      <c r="BY101" s="8" t="s">
        <v>7</v>
      </c>
      <c r="BZ101" s="5" t="s">
        <v>2</v>
      </c>
      <c r="CA101" s="8" t="s">
        <v>7</v>
      </c>
      <c r="CB101" s="5" t="s">
        <v>2</v>
      </c>
      <c r="CC101" s="8" t="s">
        <v>7</v>
      </c>
      <c r="CD101" s="5" t="s">
        <v>2</v>
      </c>
      <c r="CE101" s="8" t="s">
        <v>7</v>
      </c>
      <c r="CF101" s="5" t="s">
        <v>3</v>
      </c>
      <c r="CG101" s="6" t="s">
        <v>18</v>
      </c>
      <c r="CH101" s="11">
        <v>2920</v>
      </c>
      <c r="CI101" s="6">
        <v>14600</v>
      </c>
      <c r="CJ101" s="6"/>
      <c r="CK101" s="6"/>
      <c r="CL101" s="6"/>
      <c r="CM101" s="6"/>
      <c r="CN101" s="6">
        <v>0.08</v>
      </c>
      <c r="CO101" s="6" t="s">
        <v>34</v>
      </c>
      <c r="CP101" s="6"/>
      <c r="CQ101" s="6"/>
      <c r="CR101" s="6" t="s">
        <v>33</v>
      </c>
      <c r="CS101" s="6">
        <v>14600</v>
      </c>
      <c r="CT101" s="6" t="s">
        <v>31</v>
      </c>
      <c r="CU101" s="6">
        <v>5</v>
      </c>
      <c r="CV101" s="6" t="s">
        <v>32</v>
      </c>
      <c r="CW101" s="6">
        <v>2920</v>
      </c>
      <c r="CX101" s="6" t="s">
        <v>28</v>
      </c>
      <c r="CY101" s="6" t="s">
        <v>26</v>
      </c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 t="s">
        <v>36</v>
      </c>
      <c r="DN101" s="5" t="s">
        <v>19</v>
      </c>
      <c r="DO101" s="5" t="s">
        <v>23</v>
      </c>
      <c r="DP101" s="5" t="s">
        <v>1</v>
      </c>
      <c r="DQ101" s="7">
        <v>1</v>
      </c>
      <c r="DR101" s="5" t="s">
        <v>2</v>
      </c>
      <c r="DS101" s="7">
        <v>14600</v>
      </c>
      <c r="DT101" s="5" t="s">
        <v>2</v>
      </c>
      <c r="DU101" s="7" t="s">
        <v>7</v>
      </c>
      <c r="DV101" s="5" t="s">
        <v>2</v>
      </c>
      <c r="DW101" s="7" t="s">
        <v>48</v>
      </c>
      <c r="DX101" s="5" t="s">
        <v>2</v>
      </c>
      <c r="DY101" s="7" t="s">
        <v>7</v>
      </c>
      <c r="DZ101" s="5" t="s">
        <v>3</v>
      </c>
      <c r="EA101" s="5" t="s">
        <v>4</v>
      </c>
      <c r="EB101" s="8">
        <v>2</v>
      </c>
      <c r="EC101" s="5" t="s">
        <v>2</v>
      </c>
      <c r="ED101" s="5" t="s">
        <v>7</v>
      </c>
      <c r="EE101" s="5" t="s">
        <v>2</v>
      </c>
      <c r="EF101" s="8" t="s">
        <v>7</v>
      </c>
      <c r="EG101" s="5" t="s">
        <v>2</v>
      </c>
      <c r="EH101" s="8" t="s">
        <v>48</v>
      </c>
      <c r="EI101" s="5" t="s">
        <v>2</v>
      </c>
      <c r="EJ101" s="8" t="s">
        <v>7</v>
      </c>
      <c r="EK101" s="5" t="s">
        <v>3</v>
      </c>
      <c r="EL101" s="5" t="s">
        <v>1</v>
      </c>
      <c r="EM101" s="7">
        <v>3</v>
      </c>
      <c r="EN101" s="5" t="s">
        <v>2</v>
      </c>
      <c r="EO101" s="5" t="s">
        <v>7</v>
      </c>
      <c r="EP101" s="5" t="s">
        <v>2</v>
      </c>
      <c r="EQ101" s="7" t="s">
        <v>7</v>
      </c>
      <c r="ER101" s="5" t="s">
        <v>2</v>
      </c>
      <c r="ES101" s="7" t="s">
        <v>48</v>
      </c>
      <c r="ET101" s="5" t="s">
        <v>2</v>
      </c>
      <c r="EU101" s="7" t="s">
        <v>7</v>
      </c>
      <c r="EV101" s="5" t="s">
        <v>3</v>
      </c>
      <c r="EW101" s="5" t="s">
        <v>4</v>
      </c>
      <c r="EX101" s="7">
        <v>4</v>
      </c>
      <c r="EY101" s="5" t="s">
        <v>2</v>
      </c>
      <c r="EZ101" s="5" t="s">
        <v>7</v>
      </c>
      <c r="FA101" s="5" t="s">
        <v>2</v>
      </c>
      <c r="FB101" s="7" t="s">
        <v>7</v>
      </c>
      <c r="FC101" s="5" t="s">
        <v>2</v>
      </c>
      <c r="FD101" s="7" t="s">
        <v>48</v>
      </c>
      <c r="FE101" s="5" t="s">
        <v>2</v>
      </c>
      <c r="FF101" s="7" t="s">
        <v>7</v>
      </c>
      <c r="FG101" s="5" t="s">
        <v>3</v>
      </c>
      <c r="FH101" s="5"/>
      <c r="FI101" s="5" t="s">
        <v>1</v>
      </c>
      <c r="FJ101" s="7">
        <v>5</v>
      </c>
      <c r="FK101" s="5" t="s">
        <v>2</v>
      </c>
      <c r="FL101" s="5" t="s">
        <v>7</v>
      </c>
      <c r="FM101" s="5" t="s">
        <v>2</v>
      </c>
      <c r="FN101" s="7" t="s">
        <v>7</v>
      </c>
      <c r="FO101" s="5" t="s">
        <v>2</v>
      </c>
      <c r="FP101" s="7" t="s">
        <v>48</v>
      </c>
      <c r="FQ101" s="5" t="s">
        <v>2</v>
      </c>
      <c r="FR101" s="7" t="s">
        <v>7</v>
      </c>
      <c r="FS101" s="5" t="s">
        <v>3</v>
      </c>
      <c r="FT101" s="6"/>
      <c r="FU101" s="5" t="s">
        <v>4</v>
      </c>
      <c r="FV101" s="9" t="s">
        <v>5</v>
      </c>
      <c r="FW101" s="5" t="s">
        <v>2</v>
      </c>
      <c r="FX101" s="8" t="s">
        <v>7</v>
      </c>
      <c r="FY101" s="5" t="s">
        <v>2</v>
      </c>
      <c r="FZ101" s="8" t="s">
        <v>7</v>
      </c>
      <c r="GA101" s="5" t="s">
        <v>2</v>
      </c>
      <c r="GB101" s="8">
        <v>14600</v>
      </c>
      <c r="GC101" s="5" t="s">
        <v>2</v>
      </c>
      <c r="GD101" s="8" t="s">
        <v>7</v>
      </c>
      <c r="GE101" s="5" t="s">
        <v>3</v>
      </c>
      <c r="GF101" s="6" t="s">
        <v>18</v>
      </c>
    </row>
    <row r="102" spans="1:188" x14ac:dyDescent="0.25">
      <c r="A102" s="5" t="s">
        <v>9</v>
      </c>
      <c r="B102" s="5">
        <v>15900</v>
      </c>
      <c r="C102" s="5" t="s">
        <v>10</v>
      </c>
      <c r="D102" s="5" t="s">
        <v>11</v>
      </c>
      <c r="E102" s="5" t="s">
        <v>20</v>
      </c>
      <c r="F102" s="5" t="s">
        <v>21</v>
      </c>
      <c r="G102" s="5" t="s">
        <v>22</v>
      </c>
      <c r="H102" s="5">
        <v>7</v>
      </c>
      <c r="I102" s="5" t="s">
        <v>12</v>
      </c>
      <c r="J102" s="5">
        <v>4</v>
      </c>
      <c r="K102" s="5" t="s">
        <v>14</v>
      </c>
      <c r="L102" s="5" t="s">
        <v>30</v>
      </c>
      <c r="M102" s="5" t="s">
        <v>16</v>
      </c>
      <c r="N102" s="5"/>
      <c r="O102" s="5" t="s">
        <v>19</v>
      </c>
      <c r="P102" s="5" t="s">
        <v>23</v>
      </c>
      <c r="Q102" s="5" t="s">
        <v>1</v>
      </c>
      <c r="R102" s="7">
        <v>1</v>
      </c>
      <c r="S102" s="5" t="s">
        <v>2</v>
      </c>
      <c r="T102" s="7">
        <v>15900</v>
      </c>
      <c r="U102" s="5" t="s">
        <v>2</v>
      </c>
      <c r="V102" s="7" t="s">
        <v>7</v>
      </c>
      <c r="W102" s="5" t="s">
        <v>2</v>
      </c>
      <c r="X102" s="7" t="s">
        <v>8</v>
      </c>
      <c r="Y102" s="5" t="s">
        <v>2</v>
      </c>
      <c r="Z102" s="7" t="s">
        <v>7</v>
      </c>
      <c r="AA102" s="5" t="s">
        <v>3</v>
      </c>
      <c r="AB102" s="5" t="s">
        <v>4</v>
      </c>
      <c r="AC102" s="8">
        <v>2</v>
      </c>
      <c r="AD102" s="5" t="s">
        <v>2</v>
      </c>
      <c r="AE102" s="5" t="s">
        <v>7</v>
      </c>
      <c r="AF102" s="5" t="s">
        <v>2</v>
      </c>
      <c r="AG102" s="8" t="s">
        <v>7</v>
      </c>
      <c r="AH102" s="5" t="s">
        <v>2</v>
      </c>
      <c r="AI102" s="8" t="s">
        <v>8</v>
      </c>
      <c r="AJ102" s="5" t="s">
        <v>2</v>
      </c>
      <c r="AK102" s="8" t="s">
        <v>7</v>
      </c>
      <c r="AL102" s="5" t="s">
        <v>3</v>
      </c>
      <c r="AM102" s="5" t="s">
        <v>1</v>
      </c>
      <c r="AN102" s="7">
        <v>3</v>
      </c>
      <c r="AO102" s="5" t="s">
        <v>2</v>
      </c>
      <c r="AP102" s="5" t="s">
        <v>7</v>
      </c>
      <c r="AQ102" s="5" t="s">
        <v>2</v>
      </c>
      <c r="AR102" s="7" t="s">
        <v>7</v>
      </c>
      <c r="AS102" s="5" t="s">
        <v>2</v>
      </c>
      <c r="AT102" s="7" t="s">
        <v>8</v>
      </c>
      <c r="AU102" s="5" t="s">
        <v>2</v>
      </c>
      <c r="AV102" s="7" t="s">
        <v>7</v>
      </c>
      <c r="AW102" s="5" t="s">
        <v>3</v>
      </c>
      <c r="AX102" s="5" t="s">
        <v>4</v>
      </c>
      <c r="AY102" s="7">
        <v>4</v>
      </c>
      <c r="AZ102" s="5" t="s">
        <v>2</v>
      </c>
      <c r="BA102" s="5" t="s">
        <v>7</v>
      </c>
      <c r="BB102" s="5" t="s">
        <v>2</v>
      </c>
      <c r="BC102" s="7" t="s">
        <v>7</v>
      </c>
      <c r="BD102" s="5" t="s">
        <v>2</v>
      </c>
      <c r="BE102" s="7" t="s">
        <v>8</v>
      </c>
      <c r="BF102" s="5" t="s">
        <v>2</v>
      </c>
      <c r="BG102" s="7" t="s">
        <v>7</v>
      </c>
      <c r="BH102" s="5" t="s">
        <v>3</v>
      </c>
      <c r="BI102" s="5"/>
      <c r="BJ102" s="5"/>
      <c r="BK102" s="7"/>
      <c r="BL102" s="5"/>
      <c r="BM102" s="5"/>
      <c r="BN102" s="5"/>
      <c r="BO102" s="7"/>
      <c r="BP102" s="5"/>
      <c r="BQ102" s="7"/>
      <c r="BR102" s="5"/>
      <c r="BS102" s="7"/>
      <c r="BT102" s="5"/>
      <c r="BU102" s="6"/>
      <c r="BV102" s="5" t="s">
        <v>1</v>
      </c>
      <c r="BW102" s="9" t="s">
        <v>5</v>
      </c>
      <c r="BX102" s="5" t="s">
        <v>2</v>
      </c>
      <c r="BY102" s="8" t="s">
        <v>7</v>
      </c>
      <c r="BZ102" s="5" t="s">
        <v>2</v>
      </c>
      <c r="CA102" s="8" t="s">
        <v>7</v>
      </c>
      <c r="CB102" s="5" t="s">
        <v>2</v>
      </c>
      <c r="CC102" s="8" t="s">
        <v>7</v>
      </c>
      <c r="CD102" s="5" t="s">
        <v>2</v>
      </c>
      <c r="CE102" s="8" t="s">
        <v>7</v>
      </c>
      <c r="CF102" s="5" t="s">
        <v>3</v>
      </c>
      <c r="CG102" s="6" t="s">
        <v>18</v>
      </c>
      <c r="CH102" s="11">
        <v>3975</v>
      </c>
      <c r="CI102" s="6">
        <v>15900</v>
      </c>
      <c r="CJ102" s="6"/>
      <c r="CK102" s="6"/>
      <c r="CL102" s="6"/>
      <c r="CM102" s="6"/>
      <c r="CN102" s="6">
        <v>7.0000000000000007E-2</v>
      </c>
      <c r="CO102" s="6" t="s">
        <v>34</v>
      </c>
      <c r="CP102" s="6"/>
      <c r="CQ102" s="6"/>
      <c r="CR102" s="6" t="s">
        <v>33</v>
      </c>
      <c r="CS102" s="6">
        <v>15900</v>
      </c>
      <c r="CT102" s="6" t="s">
        <v>31</v>
      </c>
      <c r="CU102" s="6">
        <v>4</v>
      </c>
      <c r="CV102" s="6" t="s">
        <v>32</v>
      </c>
      <c r="CW102" s="6">
        <v>3975</v>
      </c>
      <c r="CX102" s="6" t="s">
        <v>28</v>
      </c>
      <c r="CY102" s="6" t="s">
        <v>26</v>
      </c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 t="s">
        <v>36</v>
      </c>
      <c r="DN102" s="5" t="s">
        <v>19</v>
      </c>
      <c r="DO102" s="5" t="s">
        <v>23</v>
      </c>
      <c r="DP102" s="5" t="s">
        <v>1</v>
      </c>
      <c r="DQ102" s="7">
        <v>1</v>
      </c>
      <c r="DR102" s="5" t="s">
        <v>2</v>
      </c>
      <c r="DS102" s="7">
        <v>15900</v>
      </c>
      <c r="DT102" s="5" t="s">
        <v>2</v>
      </c>
      <c r="DU102" s="7" t="s">
        <v>7</v>
      </c>
      <c r="DV102" s="5" t="s">
        <v>2</v>
      </c>
      <c r="DW102" s="7" t="s">
        <v>240</v>
      </c>
      <c r="DX102" s="5" t="s">
        <v>2</v>
      </c>
      <c r="DY102" s="7" t="s">
        <v>7</v>
      </c>
      <c r="DZ102" s="5" t="s">
        <v>3</v>
      </c>
      <c r="EA102" s="5" t="s">
        <v>4</v>
      </c>
      <c r="EB102" s="8">
        <v>2</v>
      </c>
      <c r="EC102" s="5" t="s">
        <v>2</v>
      </c>
      <c r="ED102" s="5" t="s">
        <v>7</v>
      </c>
      <c r="EE102" s="5" t="s">
        <v>2</v>
      </c>
      <c r="EF102" s="8" t="s">
        <v>7</v>
      </c>
      <c r="EG102" s="5" t="s">
        <v>2</v>
      </c>
      <c r="EH102" s="8" t="s">
        <v>240</v>
      </c>
      <c r="EI102" s="5" t="s">
        <v>2</v>
      </c>
      <c r="EJ102" s="8" t="s">
        <v>7</v>
      </c>
      <c r="EK102" s="5" t="s">
        <v>3</v>
      </c>
      <c r="EL102" s="5" t="s">
        <v>1</v>
      </c>
      <c r="EM102" s="7">
        <v>3</v>
      </c>
      <c r="EN102" s="5" t="s">
        <v>2</v>
      </c>
      <c r="EO102" s="5" t="s">
        <v>7</v>
      </c>
      <c r="EP102" s="5" t="s">
        <v>2</v>
      </c>
      <c r="EQ102" s="7" t="s">
        <v>7</v>
      </c>
      <c r="ER102" s="5" t="s">
        <v>2</v>
      </c>
      <c r="ES102" s="7" t="s">
        <v>240</v>
      </c>
      <c r="ET102" s="5" t="s">
        <v>2</v>
      </c>
      <c r="EU102" s="7" t="s">
        <v>7</v>
      </c>
      <c r="EV102" s="5" t="s">
        <v>3</v>
      </c>
      <c r="EW102" s="5" t="s">
        <v>4</v>
      </c>
      <c r="EX102" s="7">
        <v>4</v>
      </c>
      <c r="EY102" s="5" t="s">
        <v>2</v>
      </c>
      <c r="EZ102" s="5" t="s">
        <v>7</v>
      </c>
      <c r="FA102" s="5" t="s">
        <v>2</v>
      </c>
      <c r="FB102" s="7" t="s">
        <v>7</v>
      </c>
      <c r="FC102" s="5" t="s">
        <v>2</v>
      </c>
      <c r="FD102" s="7" t="s">
        <v>240</v>
      </c>
      <c r="FE102" s="5" t="s">
        <v>2</v>
      </c>
      <c r="FF102" s="7" t="s">
        <v>7</v>
      </c>
      <c r="FG102" s="5" t="s">
        <v>3</v>
      </c>
      <c r="FH102" s="5"/>
      <c r="FI102" s="5"/>
      <c r="FJ102" s="7"/>
      <c r="FK102" s="5"/>
      <c r="FL102" s="5"/>
      <c r="FM102" s="5"/>
      <c r="FN102" s="7"/>
      <c r="FO102" s="5"/>
      <c r="FP102" s="7"/>
      <c r="FQ102" s="5"/>
      <c r="FR102" s="7"/>
      <c r="FS102" s="5"/>
      <c r="FT102" s="6"/>
      <c r="FU102" s="5" t="s">
        <v>1</v>
      </c>
      <c r="FV102" s="9" t="s">
        <v>5</v>
      </c>
      <c r="FW102" s="5" t="s">
        <v>2</v>
      </c>
      <c r="FX102" s="8" t="s">
        <v>7</v>
      </c>
      <c r="FY102" s="5" t="s">
        <v>2</v>
      </c>
      <c r="FZ102" s="8" t="s">
        <v>7</v>
      </c>
      <c r="GA102" s="5" t="s">
        <v>2</v>
      </c>
      <c r="GB102" s="8">
        <v>15900</v>
      </c>
      <c r="GC102" s="5" t="s">
        <v>2</v>
      </c>
      <c r="GD102" s="8" t="s">
        <v>7</v>
      </c>
      <c r="GE102" s="5" t="s">
        <v>3</v>
      </c>
      <c r="GF102" s="6" t="s">
        <v>18</v>
      </c>
    </row>
    <row r="103" spans="1:188" x14ac:dyDescent="0.25">
      <c r="A103" s="5" t="s">
        <v>9</v>
      </c>
      <c r="B103" s="5">
        <v>3400</v>
      </c>
      <c r="C103" s="5" t="s">
        <v>10</v>
      </c>
      <c r="D103" s="5" t="s">
        <v>11</v>
      </c>
      <c r="E103" s="5" t="s">
        <v>20</v>
      </c>
      <c r="F103" s="5" t="s">
        <v>21</v>
      </c>
      <c r="G103" s="5" t="s">
        <v>22</v>
      </c>
      <c r="H103" s="5">
        <v>3</v>
      </c>
      <c r="I103" s="5" t="s">
        <v>12</v>
      </c>
      <c r="J103" s="5">
        <v>3</v>
      </c>
      <c r="K103" s="5" t="s">
        <v>14</v>
      </c>
      <c r="L103" s="5" t="s">
        <v>30</v>
      </c>
      <c r="M103" s="5" t="s">
        <v>16</v>
      </c>
      <c r="N103" s="5"/>
      <c r="O103" s="5" t="s">
        <v>19</v>
      </c>
      <c r="P103" s="5" t="s">
        <v>23</v>
      </c>
      <c r="Q103" s="5" t="s">
        <v>1</v>
      </c>
      <c r="R103" s="7">
        <v>1</v>
      </c>
      <c r="S103" s="5" t="s">
        <v>2</v>
      </c>
      <c r="T103" s="7">
        <v>3400</v>
      </c>
      <c r="U103" s="5" t="s">
        <v>2</v>
      </c>
      <c r="V103" s="7" t="s">
        <v>7</v>
      </c>
      <c r="W103" s="5" t="s">
        <v>2</v>
      </c>
      <c r="X103" s="7" t="s">
        <v>8</v>
      </c>
      <c r="Y103" s="5" t="s">
        <v>2</v>
      </c>
      <c r="Z103" s="7" t="s">
        <v>7</v>
      </c>
      <c r="AA103" s="5" t="s">
        <v>3</v>
      </c>
      <c r="AB103" s="5" t="s">
        <v>4</v>
      </c>
      <c r="AC103" s="8">
        <v>2</v>
      </c>
      <c r="AD103" s="5" t="s">
        <v>2</v>
      </c>
      <c r="AE103" s="5" t="s">
        <v>7</v>
      </c>
      <c r="AF103" s="5" t="s">
        <v>2</v>
      </c>
      <c r="AG103" s="8" t="s">
        <v>7</v>
      </c>
      <c r="AH103" s="5" t="s">
        <v>2</v>
      </c>
      <c r="AI103" s="8" t="s">
        <v>8</v>
      </c>
      <c r="AJ103" s="5" t="s">
        <v>2</v>
      </c>
      <c r="AK103" s="8" t="s">
        <v>7</v>
      </c>
      <c r="AL103" s="5" t="s">
        <v>3</v>
      </c>
      <c r="AM103" s="5" t="s">
        <v>1</v>
      </c>
      <c r="AN103" s="7">
        <v>3</v>
      </c>
      <c r="AO103" s="5" t="s">
        <v>2</v>
      </c>
      <c r="AP103" s="5" t="s">
        <v>7</v>
      </c>
      <c r="AQ103" s="5" t="s">
        <v>2</v>
      </c>
      <c r="AR103" s="7" t="s">
        <v>7</v>
      </c>
      <c r="AS103" s="5" t="s">
        <v>2</v>
      </c>
      <c r="AT103" s="7" t="s">
        <v>8</v>
      </c>
      <c r="AU103" s="5" t="s">
        <v>2</v>
      </c>
      <c r="AV103" s="7" t="s">
        <v>7</v>
      </c>
      <c r="AW103" s="5" t="s">
        <v>3</v>
      </c>
      <c r="AX103" s="5"/>
      <c r="AY103" s="7"/>
      <c r="AZ103" s="5"/>
      <c r="BA103" s="5"/>
      <c r="BB103" s="5"/>
      <c r="BC103" s="7"/>
      <c r="BD103" s="5"/>
      <c r="BE103" s="7"/>
      <c r="BF103" s="5"/>
      <c r="BG103" s="7"/>
      <c r="BH103" s="5"/>
      <c r="BI103" s="5"/>
      <c r="BJ103" s="5"/>
      <c r="BK103" s="7"/>
      <c r="BL103" s="5"/>
      <c r="BM103" s="5"/>
      <c r="BN103" s="5"/>
      <c r="BO103" s="7"/>
      <c r="BP103" s="5"/>
      <c r="BQ103" s="7"/>
      <c r="BR103" s="5"/>
      <c r="BS103" s="7"/>
      <c r="BT103" s="5"/>
      <c r="BU103" s="6"/>
      <c r="BV103" s="5" t="s">
        <v>4</v>
      </c>
      <c r="BW103" s="9" t="s">
        <v>5</v>
      </c>
      <c r="BX103" s="5" t="s">
        <v>2</v>
      </c>
      <c r="BY103" s="8" t="s">
        <v>7</v>
      </c>
      <c r="BZ103" s="5" t="s">
        <v>2</v>
      </c>
      <c r="CA103" s="8" t="s">
        <v>7</v>
      </c>
      <c r="CB103" s="5" t="s">
        <v>2</v>
      </c>
      <c r="CC103" s="8" t="s">
        <v>7</v>
      </c>
      <c r="CD103" s="5" t="s">
        <v>2</v>
      </c>
      <c r="CE103" s="8" t="s">
        <v>7</v>
      </c>
      <c r="CF103" s="5" t="s">
        <v>3</v>
      </c>
      <c r="CG103" s="6" t="s">
        <v>18</v>
      </c>
      <c r="CH103" s="11">
        <v>1133.33</v>
      </c>
      <c r="CI103" s="6">
        <v>3400</v>
      </c>
      <c r="CJ103" s="6"/>
      <c r="CK103" s="6"/>
      <c r="CL103" s="6"/>
      <c r="CM103" s="6"/>
      <c r="CN103" s="6">
        <v>0.03</v>
      </c>
      <c r="CO103" s="6" t="s">
        <v>34</v>
      </c>
      <c r="CP103" s="6"/>
      <c r="CQ103" s="6"/>
      <c r="CR103" s="6" t="s">
        <v>33</v>
      </c>
      <c r="CS103" s="6">
        <v>3400</v>
      </c>
      <c r="CT103" s="6" t="s">
        <v>31</v>
      </c>
      <c r="CU103" s="6">
        <v>3</v>
      </c>
      <c r="CV103" s="6" t="s">
        <v>32</v>
      </c>
      <c r="CW103" s="6">
        <v>1133.33</v>
      </c>
      <c r="CX103" s="6" t="s">
        <v>28</v>
      </c>
      <c r="CY103" s="6" t="s">
        <v>26</v>
      </c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 t="s">
        <v>36</v>
      </c>
      <c r="DN103" s="5" t="s">
        <v>19</v>
      </c>
      <c r="DO103" s="5" t="s">
        <v>23</v>
      </c>
      <c r="DP103" s="5" t="s">
        <v>1</v>
      </c>
      <c r="DQ103" s="7">
        <v>1</v>
      </c>
      <c r="DR103" s="5" t="s">
        <v>2</v>
      </c>
      <c r="DS103" s="7">
        <v>3400</v>
      </c>
      <c r="DT103" s="5" t="s">
        <v>2</v>
      </c>
      <c r="DU103" s="7" t="s">
        <v>7</v>
      </c>
      <c r="DV103" s="5" t="s">
        <v>2</v>
      </c>
      <c r="DW103" s="7" t="s">
        <v>298</v>
      </c>
      <c r="DX103" s="5" t="s">
        <v>2</v>
      </c>
      <c r="DY103" s="7" t="s">
        <v>7</v>
      </c>
      <c r="DZ103" s="5" t="s">
        <v>3</v>
      </c>
      <c r="EA103" s="5" t="s">
        <v>4</v>
      </c>
      <c r="EB103" s="8">
        <v>2</v>
      </c>
      <c r="EC103" s="5" t="s">
        <v>2</v>
      </c>
      <c r="ED103" s="5" t="s">
        <v>7</v>
      </c>
      <c r="EE103" s="5" t="s">
        <v>2</v>
      </c>
      <c r="EF103" s="8" t="s">
        <v>7</v>
      </c>
      <c r="EG103" s="5" t="s">
        <v>2</v>
      </c>
      <c r="EH103" s="8" t="s">
        <v>298</v>
      </c>
      <c r="EI103" s="5" t="s">
        <v>2</v>
      </c>
      <c r="EJ103" s="8" t="s">
        <v>7</v>
      </c>
      <c r="EK103" s="5" t="s">
        <v>3</v>
      </c>
      <c r="EL103" s="5" t="s">
        <v>1</v>
      </c>
      <c r="EM103" s="7">
        <v>3</v>
      </c>
      <c r="EN103" s="5" t="s">
        <v>2</v>
      </c>
      <c r="EO103" s="5" t="s">
        <v>7</v>
      </c>
      <c r="EP103" s="5" t="s">
        <v>2</v>
      </c>
      <c r="EQ103" s="7" t="s">
        <v>7</v>
      </c>
      <c r="ER103" s="5" t="s">
        <v>2</v>
      </c>
      <c r="ES103" s="7" t="s">
        <v>298</v>
      </c>
      <c r="ET103" s="5" t="s">
        <v>2</v>
      </c>
      <c r="EU103" s="7" t="s">
        <v>7</v>
      </c>
      <c r="EV103" s="5" t="s">
        <v>3</v>
      </c>
      <c r="EW103" s="5"/>
      <c r="EX103" s="7"/>
      <c r="EY103" s="5"/>
      <c r="EZ103" s="5"/>
      <c r="FA103" s="5"/>
      <c r="FB103" s="7"/>
      <c r="FC103" s="5"/>
      <c r="FD103" s="7"/>
      <c r="FE103" s="5"/>
      <c r="FF103" s="7"/>
      <c r="FG103" s="5"/>
      <c r="FH103" s="5"/>
      <c r="FI103" s="5"/>
      <c r="FJ103" s="7"/>
      <c r="FK103" s="5"/>
      <c r="FL103" s="5"/>
      <c r="FM103" s="5"/>
      <c r="FN103" s="7"/>
      <c r="FO103" s="5"/>
      <c r="FP103" s="7"/>
      <c r="FQ103" s="5"/>
      <c r="FR103" s="7"/>
      <c r="FS103" s="5"/>
      <c r="FT103" s="6"/>
      <c r="FU103" s="5" t="s">
        <v>4</v>
      </c>
      <c r="FV103" s="9" t="s">
        <v>5</v>
      </c>
      <c r="FW103" s="5" t="s">
        <v>2</v>
      </c>
      <c r="FX103" s="8" t="s">
        <v>7</v>
      </c>
      <c r="FY103" s="5" t="s">
        <v>2</v>
      </c>
      <c r="FZ103" s="8" t="s">
        <v>7</v>
      </c>
      <c r="GA103" s="5" t="s">
        <v>2</v>
      </c>
      <c r="GB103" s="8">
        <v>3400</v>
      </c>
      <c r="GC103" s="5" t="s">
        <v>2</v>
      </c>
      <c r="GD103" s="8" t="s">
        <v>7</v>
      </c>
      <c r="GE103" s="5" t="s">
        <v>3</v>
      </c>
      <c r="GF103" s="6" t="s">
        <v>18</v>
      </c>
    </row>
    <row r="104" spans="1:188" x14ac:dyDescent="0.25">
      <c r="A104" s="5" t="s">
        <v>9</v>
      </c>
      <c r="B104" s="5">
        <v>1600</v>
      </c>
      <c r="C104" s="5" t="s">
        <v>10</v>
      </c>
      <c r="D104" s="5" t="s">
        <v>11</v>
      </c>
      <c r="E104" s="5" t="s">
        <v>20</v>
      </c>
      <c r="F104" s="5" t="s">
        <v>21</v>
      </c>
      <c r="G104" s="5" t="s">
        <v>22</v>
      </c>
      <c r="H104" s="5">
        <v>3</v>
      </c>
      <c r="I104" s="5" t="s">
        <v>12</v>
      </c>
      <c r="J104" s="5">
        <v>5</v>
      </c>
      <c r="K104" s="5" t="s">
        <v>14</v>
      </c>
      <c r="L104" s="5" t="s">
        <v>30</v>
      </c>
      <c r="M104" s="5" t="s">
        <v>16</v>
      </c>
      <c r="N104" s="5"/>
      <c r="O104" s="5" t="s">
        <v>19</v>
      </c>
      <c r="P104" s="5" t="s">
        <v>23</v>
      </c>
      <c r="Q104" s="5" t="s">
        <v>1</v>
      </c>
      <c r="R104" s="7">
        <v>1</v>
      </c>
      <c r="S104" s="5" t="s">
        <v>2</v>
      </c>
      <c r="T104" s="7">
        <v>1600</v>
      </c>
      <c r="U104" s="5" t="s">
        <v>2</v>
      </c>
      <c r="V104" s="7" t="s">
        <v>7</v>
      </c>
      <c r="W104" s="5" t="s">
        <v>2</v>
      </c>
      <c r="X104" s="7" t="s">
        <v>8</v>
      </c>
      <c r="Y104" s="5" t="s">
        <v>2</v>
      </c>
      <c r="Z104" s="7" t="s">
        <v>7</v>
      </c>
      <c r="AA104" s="5" t="s">
        <v>3</v>
      </c>
      <c r="AB104" s="5" t="s">
        <v>4</v>
      </c>
      <c r="AC104" s="8">
        <v>2</v>
      </c>
      <c r="AD104" s="5" t="s">
        <v>2</v>
      </c>
      <c r="AE104" s="5" t="s">
        <v>7</v>
      </c>
      <c r="AF104" s="5" t="s">
        <v>2</v>
      </c>
      <c r="AG104" s="8" t="s">
        <v>7</v>
      </c>
      <c r="AH104" s="5" t="s">
        <v>2</v>
      </c>
      <c r="AI104" s="8" t="s">
        <v>8</v>
      </c>
      <c r="AJ104" s="5" t="s">
        <v>2</v>
      </c>
      <c r="AK104" s="8" t="s">
        <v>7</v>
      </c>
      <c r="AL104" s="5" t="s">
        <v>3</v>
      </c>
      <c r="AM104" s="5" t="s">
        <v>1</v>
      </c>
      <c r="AN104" s="7">
        <v>3</v>
      </c>
      <c r="AO104" s="5" t="s">
        <v>2</v>
      </c>
      <c r="AP104" s="5" t="s">
        <v>7</v>
      </c>
      <c r="AQ104" s="5" t="s">
        <v>2</v>
      </c>
      <c r="AR104" s="7" t="s">
        <v>7</v>
      </c>
      <c r="AS104" s="5" t="s">
        <v>2</v>
      </c>
      <c r="AT104" s="7" t="s">
        <v>8</v>
      </c>
      <c r="AU104" s="5" t="s">
        <v>2</v>
      </c>
      <c r="AV104" s="7" t="s">
        <v>7</v>
      </c>
      <c r="AW104" s="5" t="s">
        <v>3</v>
      </c>
      <c r="AX104" s="5" t="s">
        <v>4</v>
      </c>
      <c r="AY104" s="7">
        <v>4</v>
      </c>
      <c r="AZ104" s="5" t="s">
        <v>2</v>
      </c>
      <c r="BA104" s="5" t="s">
        <v>7</v>
      </c>
      <c r="BB104" s="5" t="s">
        <v>2</v>
      </c>
      <c r="BC104" s="7" t="s">
        <v>7</v>
      </c>
      <c r="BD104" s="5" t="s">
        <v>2</v>
      </c>
      <c r="BE104" s="7" t="s">
        <v>8</v>
      </c>
      <c r="BF104" s="5" t="s">
        <v>2</v>
      </c>
      <c r="BG104" s="7" t="s">
        <v>7</v>
      </c>
      <c r="BH104" s="5" t="s">
        <v>3</v>
      </c>
      <c r="BI104" s="5"/>
      <c r="BJ104" s="5" t="s">
        <v>1</v>
      </c>
      <c r="BK104" s="7">
        <v>5</v>
      </c>
      <c r="BL104" s="5" t="s">
        <v>2</v>
      </c>
      <c r="BM104" s="5" t="s">
        <v>7</v>
      </c>
      <c r="BN104" s="5" t="s">
        <v>2</v>
      </c>
      <c r="BO104" s="7" t="s">
        <v>7</v>
      </c>
      <c r="BP104" s="5" t="s">
        <v>2</v>
      </c>
      <c r="BQ104" s="7" t="s">
        <v>8</v>
      </c>
      <c r="BR104" s="5" t="s">
        <v>2</v>
      </c>
      <c r="BS104" s="7" t="s">
        <v>7</v>
      </c>
      <c r="BT104" s="5" t="s">
        <v>3</v>
      </c>
      <c r="BU104" s="6"/>
      <c r="BV104" s="5" t="s">
        <v>4</v>
      </c>
      <c r="BW104" s="9" t="s">
        <v>5</v>
      </c>
      <c r="BX104" s="5" t="s">
        <v>2</v>
      </c>
      <c r="BY104" s="8" t="s">
        <v>7</v>
      </c>
      <c r="BZ104" s="5" t="s">
        <v>2</v>
      </c>
      <c r="CA104" s="8" t="s">
        <v>7</v>
      </c>
      <c r="CB104" s="5" t="s">
        <v>2</v>
      </c>
      <c r="CC104" s="8" t="s">
        <v>7</v>
      </c>
      <c r="CD104" s="5" t="s">
        <v>2</v>
      </c>
      <c r="CE104" s="8" t="s">
        <v>7</v>
      </c>
      <c r="CF104" s="5" t="s">
        <v>3</v>
      </c>
      <c r="CG104" s="6" t="s">
        <v>18</v>
      </c>
      <c r="CH104" s="11">
        <v>320</v>
      </c>
      <c r="CI104" s="6">
        <v>1600</v>
      </c>
      <c r="CJ104" s="6"/>
      <c r="CK104" s="6"/>
      <c r="CL104" s="6"/>
      <c r="CM104" s="6"/>
      <c r="CN104" s="6">
        <v>0.03</v>
      </c>
      <c r="CO104" s="6" t="s">
        <v>34</v>
      </c>
      <c r="CP104" s="6"/>
      <c r="CQ104" s="6"/>
      <c r="CR104" s="6" t="s">
        <v>33</v>
      </c>
      <c r="CS104" s="6">
        <v>1600</v>
      </c>
      <c r="CT104" s="6" t="s">
        <v>31</v>
      </c>
      <c r="CU104" s="6">
        <v>5</v>
      </c>
      <c r="CV104" s="6" t="s">
        <v>32</v>
      </c>
      <c r="CW104" s="6">
        <v>320</v>
      </c>
      <c r="CX104" s="6" t="s">
        <v>28</v>
      </c>
      <c r="CY104" s="6" t="s">
        <v>26</v>
      </c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 t="s">
        <v>36</v>
      </c>
      <c r="DN104" s="5" t="s">
        <v>19</v>
      </c>
      <c r="DO104" s="5" t="s">
        <v>23</v>
      </c>
      <c r="DP104" s="5" t="s">
        <v>1</v>
      </c>
      <c r="DQ104" s="7">
        <v>1</v>
      </c>
      <c r="DR104" s="5" t="s">
        <v>2</v>
      </c>
      <c r="DS104" s="7">
        <v>1600</v>
      </c>
      <c r="DT104" s="5" t="s">
        <v>2</v>
      </c>
      <c r="DU104" s="7" t="s">
        <v>7</v>
      </c>
      <c r="DV104" s="5" t="s">
        <v>2</v>
      </c>
      <c r="DW104" s="7" t="s">
        <v>37</v>
      </c>
      <c r="DX104" s="5" t="s">
        <v>2</v>
      </c>
      <c r="DY104" s="7" t="s">
        <v>7</v>
      </c>
      <c r="DZ104" s="5" t="s">
        <v>3</v>
      </c>
      <c r="EA104" s="5" t="s">
        <v>4</v>
      </c>
      <c r="EB104" s="8">
        <v>2</v>
      </c>
      <c r="EC104" s="5" t="s">
        <v>2</v>
      </c>
      <c r="ED104" s="5" t="s">
        <v>7</v>
      </c>
      <c r="EE104" s="5" t="s">
        <v>2</v>
      </c>
      <c r="EF104" s="8" t="s">
        <v>7</v>
      </c>
      <c r="EG104" s="5" t="s">
        <v>2</v>
      </c>
      <c r="EH104" s="8" t="s">
        <v>37</v>
      </c>
      <c r="EI104" s="5" t="s">
        <v>2</v>
      </c>
      <c r="EJ104" s="8" t="s">
        <v>7</v>
      </c>
      <c r="EK104" s="5" t="s">
        <v>3</v>
      </c>
      <c r="EL104" s="5" t="s">
        <v>1</v>
      </c>
      <c r="EM104" s="7">
        <v>3</v>
      </c>
      <c r="EN104" s="5" t="s">
        <v>2</v>
      </c>
      <c r="EO104" s="5" t="s">
        <v>7</v>
      </c>
      <c r="EP104" s="5" t="s">
        <v>2</v>
      </c>
      <c r="EQ104" s="7" t="s">
        <v>7</v>
      </c>
      <c r="ER104" s="5" t="s">
        <v>2</v>
      </c>
      <c r="ES104" s="7" t="s">
        <v>37</v>
      </c>
      <c r="ET104" s="5" t="s">
        <v>2</v>
      </c>
      <c r="EU104" s="7" t="s">
        <v>7</v>
      </c>
      <c r="EV104" s="5" t="s">
        <v>3</v>
      </c>
      <c r="EW104" s="5" t="s">
        <v>4</v>
      </c>
      <c r="EX104" s="7">
        <v>4</v>
      </c>
      <c r="EY104" s="5" t="s">
        <v>2</v>
      </c>
      <c r="EZ104" s="5" t="s">
        <v>7</v>
      </c>
      <c r="FA104" s="5" t="s">
        <v>2</v>
      </c>
      <c r="FB104" s="7" t="s">
        <v>7</v>
      </c>
      <c r="FC104" s="5" t="s">
        <v>2</v>
      </c>
      <c r="FD104" s="7" t="s">
        <v>37</v>
      </c>
      <c r="FE104" s="5" t="s">
        <v>2</v>
      </c>
      <c r="FF104" s="7" t="s">
        <v>7</v>
      </c>
      <c r="FG104" s="5" t="s">
        <v>3</v>
      </c>
      <c r="FH104" s="5"/>
      <c r="FI104" s="5" t="s">
        <v>1</v>
      </c>
      <c r="FJ104" s="7">
        <v>5</v>
      </c>
      <c r="FK104" s="5" t="s">
        <v>2</v>
      </c>
      <c r="FL104" s="5" t="s">
        <v>7</v>
      </c>
      <c r="FM104" s="5" t="s">
        <v>2</v>
      </c>
      <c r="FN104" s="7" t="s">
        <v>7</v>
      </c>
      <c r="FO104" s="5" t="s">
        <v>2</v>
      </c>
      <c r="FP104" s="7" t="s">
        <v>37</v>
      </c>
      <c r="FQ104" s="5" t="s">
        <v>2</v>
      </c>
      <c r="FR104" s="7" t="s">
        <v>7</v>
      </c>
      <c r="FS104" s="5" t="s">
        <v>3</v>
      </c>
      <c r="FT104" s="6"/>
      <c r="FU104" s="5" t="s">
        <v>4</v>
      </c>
      <c r="FV104" s="9" t="s">
        <v>5</v>
      </c>
      <c r="FW104" s="5" t="s">
        <v>2</v>
      </c>
      <c r="FX104" s="8" t="s">
        <v>7</v>
      </c>
      <c r="FY104" s="5" t="s">
        <v>2</v>
      </c>
      <c r="FZ104" s="8" t="s">
        <v>7</v>
      </c>
      <c r="GA104" s="5" t="s">
        <v>2</v>
      </c>
      <c r="GB104" s="8">
        <v>1600</v>
      </c>
      <c r="GC104" s="5" t="s">
        <v>2</v>
      </c>
      <c r="GD104" s="8" t="s">
        <v>7</v>
      </c>
      <c r="GE104" s="5" t="s">
        <v>3</v>
      </c>
      <c r="GF104" s="6" t="s">
        <v>18</v>
      </c>
    </row>
    <row r="105" spans="1:188" x14ac:dyDescent="0.25">
      <c r="A105" s="5" t="s">
        <v>9</v>
      </c>
      <c r="B105" s="5">
        <v>7800</v>
      </c>
      <c r="C105" s="5" t="s">
        <v>10</v>
      </c>
      <c r="D105" s="5" t="s">
        <v>11</v>
      </c>
      <c r="E105" s="5" t="s">
        <v>20</v>
      </c>
      <c r="F105" s="5" t="s">
        <v>21</v>
      </c>
      <c r="G105" s="5" t="s">
        <v>22</v>
      </c>
      <c r="H105" s="5">
        <v>9</v>
      </c>
      <c r="I105" s="5" t="s">
        <v>12</v>
      </c>
      <c r="J105" s="5">
        <v>4</v>
      </c>
      <c r="K105" s="5" t="s">
        <v>14</v>
      </c>
      <c r="L105" s="5" t="s">
        <v>30</v>
      </c>
      <c r="M105" s="5" t="s">
        <v>16</v>
      </c>
      <c r="N105" s="5"/>
      <c r="O105" s="5" t="s">
        <v>19</v>
      </c>
      <c r="P105" s="5" t="s">
        <v>23</v>
      </c>
      <c r="Q105" s="5" t="s">
        <v>1</v>
      </c>
      <c r="R105" s="7">
        <v>1</v>
      </c>
      <c r="S105" s="5" t="s">
        <v>2</v>
      </c>
      <c r="T105" s="7">
        <v>7800</v>
      </c>
      <c r="U105" s="5" t="s">
        <v>2</v>
      </c>
      <c r="V105" s="7" t="s">
        <v>7</v>
      </c>
      <c r="W105" s="5" t="s">
        <v>2</v>
      </c>
      <c r="X105" s="7" t="s">
        <v>8</v>
      </c>
      <c r="Y105" s="5" t="s">
        <v>2</v>
      </c>
      <c r="Z105" s="7" t="s">
        <v>7</v>
      </c>
      <c r="AA105" s="5" t="s">
        <v>3</v>
      </c>
      <c r="AB105" s="5" t="s">
        <v>4</v>
      </c>
      <c r="AC105" s="8">
        <v>2</v>
      </c>
      <c r="AD105" s="5" t="s">
        <v>2</v>
      </c>
      <c r="AE105" s="5" t="s">
        <v>7</v>
      </c>
      <c r="AF105" s="5" t="s">
        <v>2</v>
      </c>
      <c r="AG105" s="8" t="s">
        <v>7</v>
      </c>
      <c r="AH105" s="5" t="s">
        <v>2</v>
      </c>
      <c r="AI105" s="8" t="s">
        <v>8</v>
      </c>
      <c r="AJ105" s="5" t="s">
        <v>2</v>
      </c>
      <c r="AK105" s="8" t="s">
        <v>7</v>
      </c>
      <c r="AL105" s="5" t="s">
        <v>3</v>
      </c>
      <c r="AM105" s="5" t="s">
        <v>1</v>
      </c>
      <c r="AN105" s="7">
        <v>3</v>
      </c>
      <c r="AO105" s="5" t="s">
        <v>2</v>
      </c>
      <c r="AP105" s="5" t="s">
        <v>7</v>
      </c>
      <c r="AQ105" s="5" t="s">
        <v>2</v>
      </c>
      <c r="AR105" s="7" t="s">
        <v>7</v>
      </c>
      <c r="AS105" s="5" t="s">
        <v>2</v>
      </c>
      <c r="AT105" s="7" t="s">
        <v>8</v>
      </c>
      <c r="AU105" s="5" t="s">
        <v>2</v>
      </c>
      <c r="AV105" s="7" t="s">
        <v>7</v>
      </c>
      <c r="AW105" s="5" t="s">
        <v>3</v>
      </c>
      <c r="AX105" s="5" t="s">
        <v>4</v>
      </c>
      <c r="AY105" s="7">
        <v>4</v>
      </c>
      <c r="AZ105" s="5" t="s">
        <v>2</v>
      </c>
      <c r="BA105" s="5" t="s">
        <v>7</v>
      </c>
      <c r="BB105" s="5" t="s">
        <v>2</v>
      </c>
      <c r="BC105" s="7" t="s">
        <v>7</v>
      </c>
      <c r="BD105" s="5" t="s">
        <v>2</v>
      </c>
      <c r="BE105" s="7" t="s">
        <v>8</v>
      </c>
      <c r="BF105" s="5" t="s">
        <v>2</v>
      </c>
      <c r="BG105" s="7" t="s">
        <v>7</v>
      </c>
      <c r="BH105" s="5" t="s">
        <v>3</v>
      </c>
      <c r="BI105" s="5"/>
      <c r="BJ105" s="5"/>
      <c r="BK105" s="7"/>
      <c r="BL105" s="5"/>
      <c r="BM105" s="5"/>
      <c r="BN105" s="5"/>
      <c r="BO105" s="7"/>
      <c r="BP105" s="5"/>
      <c r="BQ105" s="7"/>
      <c r="BR105" s="5"/>
      <c r="BS105" s="7"/>
      <c r="BT105" s="5"/>
      <c r="BU105" s="6"/>
      <c r="BV105" s="5" t="s">
        <v>1</v>
      </c>
      <c r="BW105" s="9" t="s">
        <v>5</v>
      </c>
      <c r="BX105" s="5" t="s">
        <v>2</v>
      </c>
      <c r="BY105" s="8" t="s">
        <v>7</v>
      </c>
      <c r="BZ105" s="5" t="s">
        <v>2</v>
      </c>
      <c r="CA105" s="8" t="s">
        <v>7</v>
      </c>
      <c r="CB105" s="5" t="s">
        <v>2</v>
      </c>
      <c r="CC105" s="8" t="s">
        <v>7</v>
      </c>
      <c r="CD105" s="5" t="s">
        <v>2</v>
      </c>
      <c r="CE105" s="8" t="s">
        <v>7</v>
      </c>
      <c r="CF105" s="5" t="s">
        <v>3</v>
      </c>
      <c r="CG105" s="6" t="s">
        <v>18</v>
      </c>
      <c r="CH105" s="11">
        <v>1950</v>
      </c>
      <c r="CI105" s="6">
        <v>7800</v>
      </c>
      <c r="CJ105" s="6"/>
      <c r="CK105" s="6"/>
      <c r="CL105" s="6"/>
      <c r="CM105" s="6"/>
      <c r="CN105" s="6">
        <v>0.09</v>
      </c>
      <c r="CO105" s="6" t="s">
        <v>34</v>
      </c>
      <c r="CP105" s="6"/>
      <c r="CQ105" s="6"/>
      <c r="CR105" s="6" t="s">
        <v>33</v>
      </c>
      <c r="CS105" s="6">
        <v>7800</v>
      </c>
      <c r="CT105" s="6" t="s">
        <v>31</v>
      </c>
      <c r="CU105" s="6">
        <v>4</v>
      </c>
      <c r="CV105" s="6" t="s">
        <v>32</v>
      </c>
      <c r="CW105" s="6">
        <v>1950</v>
      </c>
      <c r="CX105" s="6" t="s">
        <v>28</v>
      </c>
      <c r="CY105" s="6" t="s">
        <v>26</v>
      </c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 t="s">
        <v>36</v>
      </c>
      <c r="DN105" s="5" t="s">
        <v>19</v>
      </c>
      <c r="DO105" s="5" t="s">
        <v>23</v>
      </c>
      <c r="DP105" s="5" t="s">
        <v>1</v>
      </c>
      <c r="DQ105" s="7">
        <v>1</v>
      </c>
      <c r="DR105" s="5" t="s">
        <v>2</v>
      </c>
      <c r="DS105" s="7">
        <v>7800</v>
      </c>
      <c r="DT105" s="5" t="s">
        <v>2</v>
      </c>
      <c r="DU105" s="7" t="s">
        <v>7</v>
      </c>
      <c r="DV105" s="5" t="s">
        <v>2</v>
      </c>
      <c r="DW105" s="7" t="s">
        <v>282</v>
      </c>
      <c r="DX105" s="5" t="s">
        <v>2</v>
      </c>
      <c r="DY105" s="7" t="s">
        <v>7</v>
      </c>
      <c r="DZ105" s="5" t="s">
        <v>3</v>
      </c>
      <c r="EA105" s="5" t="s">
        <v>4</v>
      </c>
      <c r="EB105" s="8">
        <v>2</v>
      </c>
      <c r="EC105" s="5" t="s">
        <v>2</v>
      </c>
      <c r="ED105" s="5" t="s">
        <v>7</v>
      </c>
      <c r="EE105" s="5" t="s">
        <v>2</v>
      </c>
      <c r="EF105" s="8" t="s">
        <v>7</v>
      </c>
      <c r="EG105" s="5" t="s">
        <v>2</v>
      </c>
      <c r="EH105" s="8" t="s">
        <v>282</v>
      </c>
      <c r="EI105" s="5" t="s">
        <v>2</v>
      </c>
      <c r="EJ105" s="8" t="s">
        <v>7</v>
      </c>
      <c r="EK105" s="5" t="s">
        <v>3</v>
      </c>
      <c r="EL105" s="5" t="s">
        <v>1</v>
      </c>
      <c r="EM105" s="7">
        <v>3</v>
      </c>
      <c r="EN105" s="5" t="s">
        <v>2</v>
      </c>
      <c r="EO105" s="5" t="s">
        <v>7</v>
      </c>
      <c r="EP105" s="5" t="s">
        <v>2</v>
      </c>
      <c r="EQ105" s="7" t="s">
        <v>7</v>
      </c>
      <c r="ER105" s="5" t="s">
        <v>2</v>
      </c>
      <c r="ES105" s="7" t="s">
        <v>282</v>
      </c>
      <c r="ET105" s="5" t="s">
        <v>2</v>
      </c>
      <c r="EU105" s="7" t="s">
        <v>7</v>
      </c>
      <c r="EV105" s="5" t="s">
        <v>3</v>
      </c>
      <c r="EW105" s="5" t="s">
        <v>4</v>
      </c>
      <c r="EX105" s="7">
        <v>4</v>
      </c>
      <c r="EY105" s="5" t="s">
        <v>2</v>
      </c>
      <c r="EZ105" s="5" t="s">
        <v>7</v>
      </c>
      <c r="FA105" s="5" t="s">
        <v>2</v>
      </c>
      <c r="FB105" s="7" t="s">
        <v>7</v>
      </c>
      <c r="FC105" s="5" t="s">
        <v>2</v>
      </c>
      <c r="FD105" s="7" t="s">
        <v>282</v>
      </c>
      <c r="FE105" s="5" t="s">
        <v>2</v>
      </c>
      <c r="FF105" s="7" t="s">
        <v>7</v>
      </c>
      <c r="FG105" s="5" t="s">
        <v>3</v>
      </c>
      <c r="FH105" s="5"/>
      <c r="FI105" s="5"/>
      <c r="FJ105" s="7"/>
      <c r="FK105" s="5"/>
      <c r="FL105" s="5"/>
      <c r="FM105" s="5"/>
      <c r="FN105" s="7"/>
      <c r="FO105" s="5"/>
      <c r="FP105" s="7"/>
      <c r="FQ105" s="5"/>
      <c r="FR105" s="7"/>
      <c r="FS105" s="5"/>
      <c r="FT105" s="6"/>
      <c r="FU105" s="5" t="s">
        <v>1</v>
      </c>
      <c r="FV105" s="9" t="s">
        <v>5</v>
      </c>
      <c r="FW105" s="5" t="s">
        <v>2</v>
      </c>
      <c r="FX105" s="8" t="s">
        <v>7</v>
      </c>
      <c r="FY105" s="5" t="s">
        <v>2</v>
      </c>
      <c r="FZ105" s="8" t="s">
        <v>7</v>
      </c>
      <c r="GA105" s="5" t="s">
        <v>2</v>
      </c>
      <c r="GB105" s="8">
        <v>7800</v>
      </c>
      <c r="GC105" s="5" t="s">
        <v>2</v>
      </c>
      <c r="GD105" s="8" t="s">
        <v>7</v>
      </c>
      <c r="GE105" s="5" t="s">
        <v>3</v>
      </c>
      <c r="GF105" s="6" t="s">
        <v>18</v>
      </c>
    </row>
    <row r="106" spans="1:188" x14ac:dyDescent="0.25">
      <c r="A106" s="5" t="s">
        <v>9</v>
      </c>
      <c r="B106" s="5">
        <v>19400</v>
      </c>
      <c r="C106" s="5" t="s">
        <v>10</v>
      </c>
      <c r="D106" s="5" t="s">
        <v>11</v>
      </c>
      <c r="E106" s="5" t="s">
        <v>20</v>
      </c>
      <c r="F106" s="5" t="s">
        <v>21</v>
      </c>
      <c r="G106" s="5" t="s">
        <v>22</v>
      </c>
      <c r="H106" s="5">
        <v>5</v>
      </c>
      <c r="I106" s="5" t="s">
        <v>12</v>
      </c>
      <c r="J106" s="5">
        <v>3</v>
      </c>
      <c r="K106" s="5" t="s">
        <v>14</v>
      </c>
      <c r="L106" s="5" t="s">
        <v>30</v>
      </c>
      <c r="M106" s="5" t="s">
        <v>16</v>
      </c>
      <c r="N106" s="5"/>
      <c r="O106" s="5" t="s">
        <v>19</v>
      </c>
      <c r="P106" s="5" t="s">
        <v>23</v>
      </c>
      <c r="Q106" s="5" t="s">
        <v>1</v>
      </c>
      <c r="R106" s="7">
        <v>1</v>
      </c>
      <c r="S106" s="5" t="s">
        <v>2</v>
      </c>
      <c r="T106" s="7">
        <v>19400</v>
      </c>
      <c r="U106" s="5" t="s">
        <v>2</v>
      </c>
      <c r="V106" s="7" t="s">
        <v>7</v>
      </c>
      <c r="W106" s="5" t="s">
        <v>2</v>
      </c>
      <c r="X106" s="7" t="s">
        <v>8</v>
      </c>
      <c r="Y106" s="5" t="s">
        <v>2</v>
      </c>
      <c r="Z106" s="7" t="s">
        <v>7</v>
      </c>
      <c r="AA106" s="5" t="s">
        <v>3</v>
      </c>
      <c r="AB106" s="5" t="s">
        <v>4</v>
      </c>
      <c r="AC106" s="8">
        <v>2</v>
      </c>
      <c r="AD106" s="5" t="s">
        <v>2</v>
      </c>
      <c r="AE106" s="5" t="s">
        <v>7</v>
      </c>
      <c r="AF106" s="5" t="s">
        <v>2</v>
      </c>
      <c r="AG106" s="8" t="s">
        <v>7</v>
      </c>
      <c r="AH106" s="5" t="s">
        <v>2</v>
      </c>
      <c r="AI106" s="8" t="s">
        <v>8</v>
      </c>
      <c r="AJ106" s="5" t="s">
        <v>2</v>
      </c>
      <c r="AK106" s="8" t="s">
        <v>7</v>
      </c>
      <c r="AL106" s="5" t="s">
        <v>3</v>
      </c>
      <c r="AM106" s="5" t="s">
        <v>1</v>
      </c>
      <c r="AN106" s="7">
        <v>3</v>
      </c>
      <c r="AO106" s="5" t="s">
        <v>2</v>
      </c>
      <c r="AP106" s="5" t="s">
        <v>7</v>
      </c>
      <c r="AQ106" s="5" t="s">
        <v>2</v>
      </c>
      <c r="AR106" s="7" t="s">
        <v>7</v>
      </c>
      <c r="AS106" s="5" t="s">
        <v>2</v>
      </c>
      <c r="AT106" s="7" t="s">
        <v>8</v>
      </c>
      <c r="AU106" s="5" t="s">
        <v>2</v>
      </c>
      <c r="AV106" s="7" t="s">
        <v>7</v>
      </c>
      <c r="AW106" s="5" t="s">
        <v>3</v>
      </c>
      <c r="AX106" s="5"/>
      <c r="AY106" s="7"/>
      <c r="AZ106" s="5"/>
      <c r="BA106" s="5"/>
      <c r="BB106" s="5"/>
      <c r="BC106" s="7"/>
      <c r="BD106" s="5"/>
      <c r="BE106" s="7"/>
      <c r="BF106" s="5"/>
      <c r="BG106" s="7"/>
      <c r="BH106" s="5"/>
      <c r="BI106" s="5"/>
      <c r="BJ106" s="5"/>
      <c r="BK106" s="7"/>
      <c r="BL106" s="5"/>
      <c r="BM106" s="5"/>
      <c r="BN106" s="5"/>
      <c r="BO106" s="7"/>
      <c r="BP106" s="5"/>
      <c r="BQ106" s="7"/>
      <c r="BR106" s="5"/>
      <c r="BS106" s="7"/>
      <c r="BT106" s="5"/>
      <c r="BU106" s="6"/>
      <c r="BV106" s="5" t="s">
        <v>4</v>
      </c>
      <c r="BW106" s="9" t="s">
        <v>5</v>
      </c>
      <c r="BX106" s="5" t="s">
        <v>2</v>
      </c>
      <c r="BY106" s="8" t="s">
        <v>7</v>
      </c>
      <c r="BZ106" s="5" t="s">
        <v>2</v>
      </c>
      <c r="CA106" s="8" t="s">
        <v>7</v>
      </c>
      <c r="CB106" s="5" t="s">
        <v>2</v>
      </c>
      <c r="CC106" s="8" t="s">
        <v>7</v>
      </c>
      <c r="CD106" s="5" t="s">
        <v>2</v>
      </c>
      <c r="CE106" s="8" t="s">
        <v>7</v>
      </c>
      <c r="CF106" s="5" t="s">
        <v>3</v>
      </c>
      <c r="CG106" s="6" t="s">
        <v>18</v>
      </c>
      <c r="CH106" s="11">
        <v>6466.67</v>
      </c>
      <c r="CI106" s="6">
        <v>19400</v>
      </c>
      <c r="CJ106" s="6"/>
      <c r="CK106" s="6"/>
      <c r="CL106" s="6"/>
      <c r="CM106" s="6"/>
      <c r="CN106" s="6">
        <v>0.05</v>
      </c>
      <c r="CO106" s="6" t="s">
        <v>34</v>
      </c>
      <c r="CP106" s="6"/>
      <c r="CQ106" s="6"/>
      <c r="CR106" s="6" t="s">
        <v>33</v>
      </c>
      <c r="CS106" s="6">
        <v>19400</v>
      </c>
      <c r="CT106" s="6" t="s">
        <v>31</v>
      </c>
      <c r="CU106" s="6">
        <v>3</v>
      </c>
      <c r="CV106" s="6" t="s">
        <v>32</v>
      </c>
      <c r="CW106" s="6">
        <v>6466.67</v>
      </c>
      <c r="CX106" s="6" t="s">
        <v>28</v>
      </c>
      <c r="CY106" s="6" t="s">
        <v>26</v>
      </c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 t="s">
        <v>36</v>
      </c>
      <c r="DN106" s="5" t="s">
        <v>19</v>
      </c>
      <c r="DO106" s="5" t="s">
        <v>23</v>
      </c>
      <c r="DP106" s="5" t="s">
        <v>1</v>
      </c>
      <c r="DQ106" s="7">
        <v>1</v>
      </c>
      <c r="DR106" s="5" t="s">
        <v>2</v>
      </c>
      <c r="DS106" s="7">
        <v>19400</v>
      </c>
      <c r="DT106" s="5" t="s">
        <v>2</v>
      </c>
      <c r="DU106" s="7" t="s">
        <v>7</v>
      </c>
      <c r="DV106" s="5" t="s">
        <v>2</v>
      </c>
      <c r="DW106" s="7" t="s">
        <v>299</v>
      </c>
      <c r="DX106" s="5" t="s">
        <v>2</v>
      </c>
      <c r="DY106" s="7" t="s">
        <v>7</v>
      </c>
      <c r="DZ106" s="5" t="s">
        <v>3</v>
      </c>
      <c r="EA106" s="5" t="s">
        <v>4</v>
      </c>
      <c r="EB106" s="8">
        <v>2</v>
      </c>
      <c r="EC106" s="5" t="s">
        <v>2</v>
      </c>
      <c r="ED106" s="5" t="s">
        <v>7</v>
      </c>
      <c r="EE106" s="5" t="s">
        <v>2</v>
      </c>
      <c r="EF106" s="8" t="s">
        <v>7</v>
      </c>
      <c r="EG106" s="5" t="s">
        <v>2</v>
      </c>
      <c r="EH106" s="8" t="s">
        <v>299</v>
      </c>
      <c r="EI106" s="5" t="s">
        <v>2</v>
      </c>
      <c r="EJ106" s="8" t="s">
        <v>7</v>
      </c>
      <c r="EK106" s="5" t="s">
        <v>3</v>
      </c>
      <c r="EL106" s="5" t="s">
        <v>1</v>
      </c>
      <c r="EM106" s="7">
        <v>3</v>
      </c>
      <c r="EN106" s="5" t="s">
        <v>2</v>
      </c>
      <c r="EO106" s="5" t="s">
        <v>7</v>
      </c>
      <c r="EP106" s="5" t="s">
        <v>2</v>
      </c>
      <c r="EQ106" s="7" t="s">
        <v>7</v>
      </c>
      <c r="ER106" s="5" t="s">
        <v>2</v>
      </c>
      <c r="ES106" s="7" t="s">
        <v>299</v>
      </c>
      <c r="ET106" s="5" t="s">
        <v>2</v>
      </c>
      <c r="EU106" s="7" t="s">
        <v>7</v>
      </c>
      <c r="EV106" s="5" t="s">
        <v>3</v>
      </c>
      <c r="EW106" s="5"/>
      <c r="EX106" s="7"/>
      <c r="EY106" s="5"/>
      <c r="EZ106" s="5"/>
      <c r="FA106" s="5"/>
      <c r="FB106" s="7"/>
      <c r="FC106" s="5"/>
      <c r="FD106" s="7"/>
      <c r="FE106" s="5"/>
      <c r="FF106" s="7"/>
      <c r="FG106" s="5"/>
      <c r="FH106" s="5"/>
      <c r="FI106" s="5"/>
      <c r="FJ106" s="7"/>
      <c r="FK106" s="5"/>
      <c r="FL106" s="5"/>
      <c r="FM106" s="5"/>
      <c r="FN106" s="7"/>
      <c r="FO106" s="5"/>
      <c r="FP106" s="7"/>
      <c r="FQ106" s="5"/>
      <c r="FR106" s="7"/>
      <c r="FS106" s="5"/>
      <c r="FT106" s="6"/>
      <c r="FU106" s="5" t="s">
        <v>4</v>
      </c>
      <c r="FV106" s="9" t="s">
        <v>5</v>
      </c>
      <c r="FW106" s="5" t="s">
        <v>2</v>
      </c>
      <c r="FX106" s="8" t="s">
        <v>7</v>
      </c>
      <c r="FY106" s="5" t="s">
        <v>2</v>
      </c>
      <c r="FZ106" s="8" t="s">
        <v>7</v>
      </c>
      <c r="GA106" s="5" t="s">
        <v>2</v>
      </c>
      <c r="GB106" s="8">
        <v>19400</v>
      </c>
      <c r="GC106" s="5" t="s">
        <v>2</v>
      </c>
      <c r="GD106" s="8" t="s">
        <v>7</v>
      </c>
      <c r="GE106" s="5" t="s">
        <v>3</v>
      </c>
      <c r="GF106" s="6" t="s">
        <v>18</v>
      </c>
    </row>
    <row r="107" spans="1:188" x14ac:dyDescent="0.25">
      <c r="A107" s="5" t="s">
        <v>9</v>
      </c>
      <c r="B107" s="5">
        <v>14800</v>
      </c>
      <c r="C107" s="5" t="s">
        <v>10</v>
      </c>
      <c r="D107" s="5" t="s">
        <v>11</v>
      </c>
      <c r="E107" s="5" t="s">
        <v>20</v>
      </c>
      <c r="F107" s="5" t="s">
        <v>21</v>
      </c>
      <c r="G107" s="5" t="s">
        <v>22</v>
      </c>
      <c r="H107" s="5">
        <v>5</v>
      </c>
      <c r="I107" s="5" t="s">
        <v>12</v>
      </c>
      <c r="J107" s="5">
        <v>5</v>
      </c>
      <c r="K107" s="5" t="s">
        <v>14</v>
      </c>
      <c r="L107" s="5" t="s">
        <v>30</v>
      </c>
      <c r="M107" s="5" t="s">
        <v>16</v>
      </c>
      <c r="N107" s="5"/>
      <c r="O107" s="5" t="s">
        <v>19</v>
      </c>
      <c r="P107" s="5" t="s">
        <v>23</v>
      </c>
      <c r="Q107" s="5" t="s">
        <v>1</v>
      </c>
      <c r="R107" s="7">
        <v>1</v>
      </c>
      <c r="S107" s="5" t="s">
        <v>2</v>
      </c>
      <c r="T107" s="7">
        <v>14800</v>
      </c>
      <c r="U107" s="5" t="s">
        <v>2</v>
      </c>
      <c r="V107" s="7" t="s">
        <v>7</v>
      </c>
      <c r="W107" s="5" t="s">
        <v>2</v>
      </c>
      <c r="X107" s="7" t="s">
        <v>8</v>
      </c>
      <c r="Y107" s="5" t="s">
        <v>2</v>
      </c>
      <c r="Z107" s="7" t="s">
        <v>7</v>
      </c>
      <c r="AA107" s="5" t="s">
        <v>3</v>
      </c>
      <c r="AB107" s="5" t="s">
        <v>4</v>
      </c>
      <c r="AC107" s="8">
        <v>2</v>
      </c>
      <c r="AD107" s="5" t="s">
        <v>2</v>
      </c>
      <c r="AE107" s="5" t="s">
        <v>7</v>
      </c>
      <c r="AF107" s="5" t="s">
        <v>2</v>
      </c>
      <c r="AG107" s="8" t="s">
        <v>7</v>
      </c>
      <c r="AH107" s="5" t="s">
        <v>2</v>
      </c>
      <c r="AI107" s="8" t="s">
        <v>8</v>
      </c>
      <c r="AJ107" s="5" t="s">
        <v>2</v>
      </c>
      <c r="AK107" s="8" t="s">
        <v>7</v>
      </c>
      <c r="AL107" s="5" t="s">
        <v>3</v>
      </c>
      <c r="AM107" s="5" t="s">
        <v>1</v>
      </c>
      <c r="AN107" s="7">
        <v>3</v>
      </c>
      <c r="AO107" s="5" t="s">
        <v>2</v>
      </c>
      <c r="AP107" s="5" t="s">
        <v>7</v>
      </c>
      <c r="AQ107" s="5" t="s">
        <v>2</v>
      </c>
      <c r="AR107" s="7" t="s">
        <v>7</v>
      </c>
      <c r="AS107" s="5" t="s">
        <v>2</v>
      </c>
      <c r="AT107" s="7" t="s">
        <v>8</v>
      </c>
      <c r="AU107" s="5" t="s">
        <v>2</v>
      </c>
      <c r="AV107" s="7" t="s">
        <v>7</v>
      </c>
      <c r="AW107" s="5" t="s">
        <v>3</v>
      </c>
      <c r="AX107" s="5" t="s">
        <v>4</v>
      </c>
      <c r="AY107" s="7">
        <v>4</v>
      </c>
      <c r="AZ107" s="5" t="s">
        <v>2</v>
      </c>
      <c r="BA107" s="5" t="s">
        <v>7</v>
      </c>
      <c r="BB107" s="5" t="s">
        <v>2</v>
      </c>
      <c r="BC107" s="7" t="s">
        <v>7</v>
      </c>
      <c r="BD107" s="5" t="s">
        <v>2</v>
      </c>
      <c r="BE107" s="7" t="s">
        <v>8</v>
      </c>
      <c r="BF107" s="5" t="s">
        <v>2</v>
      </c>
      <c r="BG107" s="7" t="s">
        <v>7</v>
      </c>
      <c r="BH107" s="5" t="s">
        <v>3</v>
      </c>
      <c r="BI107" s="5"/>
      <c r="BJ107" s="5" t="s">
        <v>1</v>
      </c>
      <c r="BK107" s="7">
        <v>5</v>
      </c>
      <c r="BL107" s="5" t="s">
        <v>2</v>
      </c>
      <c r="BM107" s="5" t="s">
        <v>7</v>
      </c>
      <c r="BN107" s="5" t="s">
        <v>2</v>
      </c>
      <c r="BO107" s="7" t="s">
        <v>7</v>
      </c>
      <c r="BP107" s="5" t="s">
        <v>2</v>
      </c>
      <c r="BQ107" s="7" t="s">
        <v>8</v>
      </c>
      <c r="BR107" s="5" t="s">
        <v>2</v>
      </c>
      <c r="BS107" s="7" t="s">
        <v>7</v>
      </c>
      <c r="BT107" s="5" t="s">
        <v>3</v>
      </c>
      <c r="BU107" s="6"/>
      <c r="BV107" s="5" t="s">
        <v>4</v>
      </c>
      <c r="BW107" s="9" t="s">
        <v>5</v>
      </c>
      <c r="BX107" s="5" t="s">
        <v>2</v>
      </c>
      <c r="BY107" s="8" t="s">
        <v>7</v>
      </c>
      <c r="BZ107" s="5" t="s">
        <v>2</v>
      </c>
      <c r="CA107" s="8" t="s">
        <v>7</v>
      </c>
      <c r="CB107" s="5" t="s">
        <v>2</v>
      </c>
      <c r="CC107" s="8" t="s">
        <v>7</v>
      </c>
      <c r="CD107" s="5" t="s">
        <v>2</v>
      </c>
      <c r="CE107" s="8" t="s">
        <v>7</v>
      </c>
      <c r="CF107" s="5" t="s">
        <v>3</v>
      </c>
      <c r="CG107" s="6" t="s">
        <v>18</v>
      </c>
      <c r="CH107" s="11">
        <v>2960</v>
      </c>
      <c r="CI107" s="6">
        <v>14800</v>
      </c>
      <c r="CJ107" s="6"/>
      <c r="CK107" s="6"/>
      <c r="CL107" s="6"/>
      <c r="CM107" s="6"/>
      <c r="CN107" s="6">
        <v>0.05</v>
      </c>
      <c r="CO107" s="6" t="s">
        <v>34</v>
      </c>
      <c r="CP107" s="6"/>
      <c r="CQ107" s="6"/>
      <c r="CR107" s="6" t="s">
        <v>33</v>
      </c>
      <c r="CS107" s="6">
        <v>14800</v>
      </c>
      <c r="CT107" s="6" t="s">
        <v>31</v>
      </c>
      <c r="CU107" s="6">
        <v>5</v>
      </c>
      <c r="CV107" s="6" t="s">
        <v>32</v>
      </c>
      <c r="CW107" s="6">
        <v>2960</v>
      </c>
      <c r="CX107" s="6" t="s">
        <v>28</v>
      </c>
      <c r="CY107" s="6" t="s">
        <v>26</v>
      </c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 t="s">
        <v>36</v>
      </c>
      <c r="DN107" s="5" t="s">
        <v>19</v>
      </c>
      <c r="DO107" s="5" t="s">
        <v>23</v>
      </c>
      <c r="DP107" s="5" t="s">
        <v>1</v>
      </c>
      <c r="DQ107" s="7">
        <v>1</v>
      </c>
      <c r="DR107" s="5" t="s">
        <v>2</v>
      </c>
      <c r="DS107" s="7">
        <v>14800</v>
      </c>
      <c r="DT107" s="5" t="s">
        <v>2</v>
      </c>
      <c r="DU107" s="7" t="s">
        <v>7</v>
      </c>
      <c r="DV107" s="5" t="s">
        <v>2</v>
      </c>
      <c r="DW107" s="7" t="s">
        <v>166</v>
      </c>
      <c r="DX107" s="5" t="s">
        <v>2</v>
      </c>
      <c r="DY107" s="7" t="s">
        <v>7</v>
      </c>
      <c r="DZ107" s="5" t="s">
        <v>3</v>
      </c>
      <c r="EA107" s="5" t="s">
        <v>4</v>
      </c>
      <c r="EB107" s="8">
        <v>2</v>
      </c>
      <c r="EC107" s="5" t="s">
        <v>2</v>
      </c>
      <c r="ED107" s="5" t="s">
        <v>7</v>
      </c>
      <c r="EE107" s="5" t="s">
        <v>2</v>
      </c>
      <c r="EF107" s="8" t="s">
        <v>7</v>
      </c>
      <c r="EG107" s="5" t="s">
        <v>2</v>
      </c>
      <c r="EH107" s="8" t="s">
        <v>166</v>
      </c>
      <c r="EI107" s="5" t="s">
        <v>2</v>
      </c>
      <c r="EJ107" s="8" t="s">
        <v>7</v>
      </c>
      <c r="EK107" s="5" t="s">
        <v>3</v>
      </c>
      <c r="EL107" s="5" t="s">
        <v>1</v>
      </c>
      <c r="EM107" s="7">
        <v>3</v>
      </c>
      <c r="EN107" s="5" t="s">
        <v>2</v>
      </c>
      <c r="EO107" s="5" t="s">
        <v>7</v>
      </c>
      <c r="EP107" s="5" t="s">
        <v>2</v>
      </c>
      <c r="EQ107" s="7" t="s">
        <v>7</v>
      </c>
      <c r="ER107" s="5" t="s">
        <v>2</v>
      </c>
      <c r="ES107" s="7" t="s">
        <v>166</v>
      </c>
      <c r="ET107" s="5" t="s">
        <v>2</v>
      </c>
      <c r="EU107" s="7" t="s">
        <v>7</v>
      </c>
      <c r="EV107" s="5" t="s">
        <v>3</v>
      </c>
      <c r="EW107" s="5" t="s">
        <v>4</v>
      </c>
      <c r="EX107" s="7">
        <v>4</v>
      </c>
      <c r="EY107" s="5" t="s">
        <v>2</v>
      </c>
      <c r="EZ107" s="5" t="s">
        <v>7</v>
      </c>
      <c r="FA107" s="5" t="s">
        <v>2</v>
      </c>
      <c r="FB107" s="7" t="s">
        <v>7</v>
      </c>
      <c r="FC107" s="5" t="s">
        <v>2</v>
      </c>
      <c r="FD107" s="7" t="s">
        <v>166</v>
      </c>
      <c r="FE107" s="5" t="s">
        <v>2</v>
      </c>
      <c r="FF107" s="7" t="s">
        <v>7</v>
      </c>
      <c r="FG107" s="5" t="s">
        <v>3</v>
      </c>
      <c r="FH107" s="5"/>
      <c r="FI107" s="5" t="s">
        <v>1</v>
      </c>
      <c r="FJ107" s="7">
        <v>5</v>
      </c>
      <c r="FK107" s="5" t="s">
        <v>2</v>
      </c>
      <c r="FL107" s="5" t="s">
        <v>7</v>
      </c>
      <c r="FM107" s="5" t="s">
        <v>2</v>
      </c>
      <c r="FN107" s="7" t="s">
        <v>7</v>
      </c>
      <c r="FO107" s="5" t="s">
        <v>2</v>
      </c>
      <c r="FP107" s="7" t="s">
        <v>166</v>
      </c>
      <c r="FQ107" s="5" t="s">
        <v>2</v>
      </c>
      <c r="FR107" s="7" t="s">
        <v>7</v>
      </c>
      <c r="FS107" s="5" t="s">
        <v>3</v>
      </c>
      <c r="FT107" s="6"/>
      <c r="FU107" s="5" t="s">
        <v>4</v>
      </c>
      <c r="FV107" s="9" t="s">
        <v>5</v>
      </c>
      <c r="FW107" s="5" t="s">
        <v>2</v>
      </c>
      <c r="FX107" s="8" t="s">
        <v>7</v>
      </c>
      <c r="FY107" s="5" t="s">
        <v>2</v>
      </c>
      <c r="FZ107" s="8" t="s">
        <v>7</v>
      </c>
      <c r="GA107" s="5" t="s">
        <v>2</v>
      </c>
      <c r="GB107" s="8">
        <v>14800</v>
      </c>
      <c r="GC107" s="5" t="s">
        <v>2</v>
      </c>
      <c r="GD107" s="8" t="s">
        <v>7</v>
      </c>
      <c r="GE107" s="5" t="s">
        <v>3</v>
      </c>
      <c r="GF107" s="6" t="s">
        <v>18</v>
      </c>
    </row>
    <row r="108" spans="1:188" x14ac:dyDescent="0.25">
      <c r="A108" s="5" t="s">
        <v>9</v>
      </c>
      <c r="B108" s="5">
        <v>11800</v>
      </c>
      <c r="C108" s="5" t="s">
        <v>10</v>
      </c>
      <c r="D108" s="5" t="s">
        <v>11</v>
      </c>
      <c r="E108" s="5" t="s">
        <v>20</v>
      </c>
      <c r="F108" s="5" t="s">
        <v>21</v>
      </c>
      <c r="G108" s="5" t="s">
        <v>22</v>
      </c>
      <c r="H108" s="5">
        <v>3</v>
      </c>
      <c r="I108" s="5" t="s">
        <v>12</v>
      </c>
      <c r="J108" s="5">
        <v>4</v>
      </c>
      <c r="K108" s="5" t="s">
        <v>14</v>
      </c>
      <c r="L108" s="5" t="s">
        <v>30</v>
      </c>
      <c r="M108" s="5" t="s">
        <v>16</v>
      </c>
      <c r="N108" s="5"/>
      <c r="O108" s="5" t="s">
        <v>19</v>
      </c>
      <c r="P108" s="5" t="s">
        <v>23</v>
      </c>
      <c r="Q108" s="5" t="s">
        <v>1</v>
      </c>
      <c r="R108" s="7">
        <v>1</v>
      </c>
      <c r="S108" s="5" t="s">
        <v>2</v>
      </c>
      <c r="T108" s="7">
        <v>11800</v>
      </c>
      <c r="U108" s="5" t="s">
        <v>2</v>
      </c>
      <c r="V108" s="7" t="s">
        <v>7</v>
      </c>
      <c r="W108" s="5" t="s">
        <v>2</v>
      </c>
      <c r="X108" s="7" t="s">
        <v>8</v>
      </c>
      <c r="Y108" s="5" t="s">
        <v>2</v>
      </c>
      <c r="Z108" s="7" t="s">
        <v>7</v>
      </c>
      <c r="AA108" s="5" t="s">
        <v>3</v>
      </c>
      <c r="AB108" s="5" t="s">
        <v>4</v>
      </c>
      <c r="AC108" s="8">
        <v>2</v>
      </c>
      <c r="AD108" s="5" t="s">
        <v>2</v>
      </c>
      <c r="AE108" s="5" t="s">
        <v>7</v>
      </c>
      <c r="AF108" s="5" t="s">
        <v>2</v>
      </c>
      <c r="AG108" s="8" t="s">
        <v>7</v>
      </c>
      <c r="AH108" s="5" t="s">
        <v>2</v>
      </c>
      <c r="AI108" s="8" t="s">
        <v>8</v>
      </c>
      <c r="AJ108" s="5" t="s">
        <v>2</v>
      </c>
      <c r="AK108" s="8" t="s">
        <v>7</v>
      </c>
      <c r="AL108" s="5" t="s">
        <v>3</v>
      </c>
      <c r="AM108" s="5" t="s">
        <v>1</v>
      </c>
      <c r="AN108" s="7">
        <v>3</v>
      </c>
      <c r="AO108" s="5" t="s">
        <v>2</v>
      </c>
      <c r="AP108" s="5" t="s">
        <v>7</v>
      </c>
      <c r="AQ108" s="5" t="s">
        <v>2</v>
      </c>
      <c r="AR108" s="7" t="s">
        <v>7</v>
      </c>
      <c r="AS108" s="5" t="s">
        <v>2</v>
      </c>
      <c r="AT108" s="7" t="s">
        <v>8</v>
      </c>
      <c r="AU108" s="5" t="s">
        <v>2</v>
      </c>
      <c r="AV108" s="7" t="s">
        <v>7</v>
      </c>
      <c r="AW108" s="5" t="s">
        <v>3</v>
      </c>
      <c r="AX108" s="5" t="s">
        <v>4</v>
      </c>
      <c r="AY108" s="7">
        <v>4</v>
      </c>
      <c r="AZ108" s="5" t="s">
        <v>2</v>
      </c>
      <c r="BA108" s="5" t="s">
        <v>7</v>
      </c>
      <c r="BB108" s="5" t="s">
        <v>2</v>
      </c>
      <c r="BC108" s="7" t="s">
        <v>7</v>
      </c>
      <c r="BD108" s="5" t="s">
        <v>2</v>
      </c>
      <c r="BE108" s="7" t="s">
        <v>8</v>
      </c>
      <c r="BF108" s="5" t="s">
        <v>2</v>
      </c>
      <c r="BG108" s="7" t="s">
        <v>7</v>
      </c>
      <c r="BH108" s="5" t="s">
        <v>3</v>
      </c>
      <c r="BI108" s="5"/>
      <c r="BJ108" s="5"/>
      <c r="BK108" s="7"/>
      <c r="BL108" s="5"/>
      <c r="BM108" s="5"/>
      <c r="BN108" s="5"/>
      <c r="BO108" s="7"/>
      <c r="BP108" s="5"/>
      <c r="BQ108" s="7"/>
      <c r="BR108" s="5"/>
      <c r="BS108" s="7"/>
      <c r="BT108" s="5"/>
      <c r="BU108" s="6"/>
      <c r="BV108" s="5" t="s">
        <v>1</v>
      </c>
      <c r="BW108" s="9" t="s">
        <v>5</v>
      </c>
      <c r="BX108" s="5" t="s">
        <v>2</v>
      </c>
      <c r="BY108" s="8" t="s">
        <v>7</v>
      </c>
      <c r="BZ108" s="5" t="s">
        <v>2</v>
      </c>
      <c r="CA108" s="8" t="s">
        <v>7</v>
      </c>
      <c r="CB108" s="5" t="s">
        <v>2</v>
      </c>
      <c r="CC108" s="8" t="s">
        <v>7</v>
      </c>
      <c r="CD108" s="5" t="s">
        <v>2</v>
      </c>
      <c r="CE108" s="8" t="s">
        <v>7</v>
      </c>
      <c r="CF108" s="5" t="s">
        <v>3</v>
      </c>
      <c r="CG108" s="6" t="s">
        <v>18</v>
      </c>
      <c r="CH108" s="11">
        <v>2950</v>
      </c>
      <c r="CI108" s="6">
        <v>11800</v>
      </c>
      <c r="CJ108" s="6"/>
      <c r="CK108" s="6"/>
      <c r="CL108" s="6"/>
      <c r="CM108" s="6"/>
      <c r="CN108" s="6">
        <v>0.03</v>
      </c>
      <c r="CO108" s="6" t="s">
        <v>34</v>
      </c>
      <c r="CP108" s="6"/>
      <c r="CQ108" s="6"/>
      <c r="CR108" s="6" t="s">
        <v>33</v>
      </c>
      <c r="CS108" s="6">
        <v>11800</v>
      </c>
      <c r="CT108" s="6" t="s">
        <v>31</v>
      </c>
      <c r="CU108" s="6">
        <v>4</v>
      </c>
      <c r="CV108" s="6" t="s">
        <v>32</v>
      </c>
      <c r="CW108" s="6">
        <v>2950</v>
      </c>
      <c r="CX108" s="6" t="s">
        <v>28</v>
      </c>
      <c r="CY108" s="6" t="s">
        <v>26</v>
      </c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 t="s">
        <v>36</v>
      </c>
      <c r="DN108" s="5" t="s">
        <v>19</v>
      </c>
      <c r="DO108" s="5" t="s">
        <v>23</v>
      </c>
      <c r="DP108" s="5" t="s">
        <v>1</v>
      </c>
      <c r="DQ108" s="7">
        <v>1</v>
      </c>
      <c r="DR108" s="5" t="s">
        <v>2</v>
      </c>
      <c r="DS108" s="7">
        <v>11800</v>
      </c>
      <c r="DT108" s="5" t="s">
        <v>2</v>
      </c>
      <c r="DU108" s="7" t="s">
        <v>7</v>
      </c>
      <c r="DV108" s="5" t="s">
        <v>2</v>
      </c>
      <c r="DW108" s="7" t="s">
        <v>57</v>
      </c>
      <c r="DX108" s="5" t="s">
        <v>2</v>
      </c>
      <c r="DY108" s="7" t="s">
        <v>7</v>
      </c>
      <c r="DZ108" s="5" t="s">
        <v>3</v>
      </c>
      <c r="EA108" s="5" t="s">
        <v>4</v>
      </c>
      <c r="EB108" s="8">
        <v>2</v>
      </c>
      <c r="EC108" s="5" t="s">
        <v>2</v>
      </c>
      <c r="ED108" s="5" t="s">
        <v>7</v>
      </c>
      <c r="EE108" s="5" t="s">
        <v>2</v>
      </c>
      <c r="EF108" s="8" t="s">
        <v>7</v>
      </c>
      <c r="EG108" s="5" t="s">
        <v>2</v>
      </c>
      <c r="EH108" s="8" t="s">
        <v>57</v>
      </c>
      <c r="EI108" s="5" t="s">
        <v>2</v>
      </c>
      <c r="EJ108" s="8" t="s">
        <v>7</v>
      </c>
      <c r="EK108" s="5" t="s">
        <v>3</v>
      </c>
      <c r="EL108" s="5" t="s">
        <v>1</v>
      </c>
      <c r="EM108" s="7">
        <v>3</v>
      </c>
      <c r="EN108" s="5" t="s">
        <v>2</v>
      </c>
      <c r="EO108" s="5" t="s">
        <v>7</v>
      </c>
      <c r="EP108" s="5" t="s">
        <v>2</v>
      </c>
      <c r="EQ108" s="7" t="s">
        <v>7</v>
      </c>
      <c r="ER108" s="5" t="s">
        <v>2</v>
      </c>
      <c r="ES108" s="7" t="s">
        <v>57</v>
      </c>
      <c r="ET108" s="5" t="s">
        <v>2</v>
      </c>
      <c r="EU108" s="7" t="s">
        <v>7</v>
      </c>
      <c r="EV108" s="5" t="s">
        <v>3</v>
      </c>
      <c r="EW108" s="5" t="s">
        <v>4</v>
      </c>
      <c r="EX108" s="7">
        <v>4</v>
      </c>
      <c r="EY108" s="5" t="s">
        <v>2</v>
      </c>
      <c r="EZ108" s="5" t="s">
        <v>7</v>
      </c>
      <c r="FA108" s="5" t="s">
        <v>2</v>
      </c>
      <c r="FB108" s="7" t="s">
        <v>7</v>
      </c>
      <c r="FC108" s="5" t="s">
        <v>2</v>
      </c>
      <c r="FD108" s="7" t="s">
        <v>57</v>
      </c>
      <c r="FE108" s="5" t="s">
        <v>2</v>
      </c>
      <c r="FF108" s="7" t="s">
        <v>7</v>
      </c>
      <c r="FG108" s="5" t="s">
        <v>3</v>
      </c>
      <c r="FH108" s="5"/>
      <c r="FI108" s="5"/>
      <c r="FJ108" s="7"/>
      <c r="FK108" s="5"/>
      <c r="FL108" s="5"/>
      <c r="FM108" s="5"/>
      <c r="FN108" s="7"/>
      <c r="FO108" s="5"/>
      <c r="FP108" s="7"/>
      <c r="FQ108" s="5"/>
      <c r="FR108" s="7"/>
      <c r="FS108" s="5"/>
      <c r="FT108" s="6"/>
      <c r="FU108" s="5" t="s">
        <v>1</v>
      </c>
      <c r="FV108" s="9" t="s">
        <v>5</v>
      </c>
      <c r="FW108" s="5" t="s">
        <v>2</v>
      </c>
      <c r="FX108" s="8" t="s">
        <v>7</v>
      </c>
      <c r="FY108" s="5" t="s">
        <v>2</v>
      </c>
      <c r="FZ108" s="8" t="s">
        <v>7</v>
      </c>
      <c r="GA108" s="5" t="s">
        <v>2</v>
      </c>
      <c r="GB108" s="8">
        <v>11800</v>
      </c>
      <c r="GC108" s="5" t="s">
        <v>2</v>
      </c>
      <c r="GD108" s="8" t="s">
        <v>7</v>
      </c>
      <c r="GE108" s="5" t="s">
        <v>3</v>
      </c>
      <c r="GF108" s="6" t="s">
        <v>18</v>
      </c>
    </row>
    <row r="109" spans="1:188" x14ac:dyDescent="0.25">
      <c r="A109" s="5" t="s">
        <v>9</v>
      </c>
      <c r="B109" s="5">
        <v>16100</v>
      </c>
      <c r="C109" s="5" t="s">
        <v>10</v>
      </c>
      <c r="D109" s="5" t="s">
        <v>11</v>
      </c>
      <c r="E109" s="5" t="s">
        <v>20</v>
      </c>
      <c r="F109" s="5" t="s">
        <v>21</v>
      </c>
      <c r="G109" s="5" t="s">
        <v>22</v>
      </c>
      <c r="H109" s="5">
        <v>2</v>
      </c>
      <c r="I109" s="5" t="s">
        <v>12</v>
      </c>
      <c r="J109" s="5">
        <v>3</v>
      </c>
      <c r="K109" s="5" t="s">
        <v>14</v>
      </c>
      <c r="L109" s="5" t="s">
        <v>30</v>
      </c>
      <c r="M109" s="5" t="s">
        <v>16</v>
      </c>
      <c r="N109" s="5"/>
      <c r="O109" s="5" t="s">
        <v>19</v>
      </c>
      <c r="P109" s="5" t="s">
        <v>23</v>
      </c>
      <c r="Q109" s="5" t="s">
        <v>1</v>
      </c>
      <c r="R109" s="7">
        <v>1</v>
      </c>
      <c r="S109" s="5" t="s">
        <v>2</v>
      </c>
      <c r="T109" s="7">
        <v>16100</v>
      </c>
      <c r="U109" s="5" t="s">
        <v>2</v>
      </c>
      <c r="V109" s="7" t="s">
        <v>7</v>
      </c>
      <c r="W109" s="5" t="s">
        <v>2</v>
      </c>
      <c r="X109" s="7" t="s">
        <v>8</v>
      </c>
      <c r="Y109" s="5" t="s">
        <v>2</v>
      </c>
      <c r="Z109" s="7" t="s">
        <v>7</v>
      </c>
      <c r="AA109" s="5" t="s">
        <v>3</v>
      </c>
      <c r="AB109" s="5" t="s">
        <v>4</v>
      </c>
      <c r="AC109" s="8">
        <v>2</v>
      </c>
      <c r="AD109" s="5" t="s">
        <v>2</v>
      </c>
      <c r="AE109" s="5" t="s">
        <v>7</v>
      </c>
      <c r="AF109" s="5" t="s">
        <v>2</v>
      </c>
      <c r="AG109" s="8" t="s">
        <v>7</v>
      </c>
      <c r="AH109" s="5" t="s">
        <v>2</v>
      </c>
      <c r="AI109" s="8" t="s">
        <v>8</v>
      </c>
      <c r="AJ109" s="5" t="s">
        <v>2</v>
      </c>
      <c r="AK109" s="8" t="s">
        <v>7</v>
      </c>
      <c r="AL109" s="5" t="s">
        <v>3</v>
      </c>
      <c r="AM109" s="5" t="s">
        <v>1</v>
      </c>
      <c r="AN109" s="7">
        <v>3</v>
      </c>
      <c r="AO109" s="5" t="s">
        <v>2</v>
      </c>
      <c r="AP109" s="5" t="s">
        <v>7</v>
      </c>
      <c r="AQ109" s="5" t="s">
        <v>2</v>
      </c>
      <c r="AR109" s="7" t="s">
        <v>7</v>
      </c>
      <c r="AS109" s="5" t="s">
        <v>2</v>
      </c>
      <c r="AT109" s="7" t="s">
        <v>8</v>
      </c>
      <c r="AU109" s="5" t="s">
        <v>2</v>
      </c>
      <c r="AV109" s="7" t="s">
        <v>7</v>
      </c>
      <c r="AW109" s="5" t="s">
        <v>3</v>
      </c>
      <c r="AX109" s="5"/>
      <c r="AY109" s="7"/>
      <c r="AZ109" s="5"/>
      <c r="BA109" s="5"/>
      <c r="BB109" s="5"/>
      <c r="BC109" s="7"/>
      <c r="BD109" s="5"/>
      <c r="BE109" s="7"/>
      <c r="BF109" s="5"/>
      <c r="BG109" s="7"/>
      <c r="BH109" s="5"/>
      <c r="BI109" s="5"/>
      <c r="BJ109" s="5"/>
      <c r="BK109" s="7"/>
      <c r="BL109" s="5"/>
      <c r="BM109" s="5"/>
      <c r="BN109" s="5"/>
      <c r="BO109" s="7"/>
      <c r="BP109" s="5"/>
      <c r="BQ109" s="7"/>
      <c r="BR109" s="5"/>
      <c r="BS109" s="7"/>
      <c r="BT109" s="5"/>
      <c r="BU109" s="6"/>
      <c r="BV109" s="5" t="s">
        <v>4</v>
      </c>
      <c r="BW109" s="9" t="s">
        <v>5</v>
      </c>
      <c r="BX109" s="5" t="s">
        <v>2</v>
      </c>
      <c r="BY109" s="8" t="s">
        <v>7</v>
      </c>
      <c r="BZ109" s="5" t="s">
        <v>2</v>
      </c>
      <c r="CA109" s="8" t="s">
        <v>7</v>
      </c>
      <c r="CB109" s="5" t="s">
        <v>2</v>
      </c>
      <c r="CC109" s="8" t="s">
        <v>7</v>
      </c>
      <c r="CD109" s="5" t="s">
        <v>2</v>
      </c>
      <c r="CE109" s="8" t="s">
        <v>7</v>
      </c>
      <c r="CF109" s="5" t="s">
        <v>3</v>
      </c>
      <c r="CG109" s="6" t="s">
        <v>18</v>
      </c>
      <c r="CH109" s="11">
        <v>5366.67</v>
      </c>
      <c r="CI109" s="6">
        <v>16100</v>
      </c>
      <c r="CJ109" s="6"/>
      <c r="CK109" s="6"/>
      <c r="CL109" s="6"/>
      <c r="CM109" s="6"/>
      <c r="CN109" s="6">
        <v>0.02</v>
      </c>
      <c r="CO109" s="6" t="s">
        <v>34</v>
      </c>
      <c r="CP109" s="6"/>
      <c r="CQ109" s="6"/>
      <c r="CR109" s="6" t="s">
        <v>33</v>
      </c>
      <c r="CS109" s="6">
        <v>16100</v>
      </c>
      <c r="CT109" s="6" t="s">
        <v>31</v>
      </c>
      <c r="CU109" s="6">
        <v>3</v>
      </c>
      <c r="CV109" s="6" t="s">
        <v>32</v>
      </c>
      <c r="CW109" s="6">
        <v>5366.67</v>
      </c>
      <c r="CX109" s="6" t="s">
        <v>28</v>
      </c>
      <c r="CY109" s="6" t="s">
        <v>26</v>
      </c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 t="s">
        <v>36</v>
      </c>
      <c r="DN109" s="5" t="s">
        <v>19</v>
      </c>
      <c r="DO109" s="5" t="s">
        <v>23</v>
      </c>
      <c r="DP109" s="5" t="s">
        <v>1</v>
      </c>
      <c r="DQ109" s="7">
        <v>1</v>
      </c>
      <c r="DR109" s="5" t="s">
        <v>2</v>
      </c>
      <c r="DS109" s="7">
        <v>16100</v>
      </c>
      <c r="DT109" s="5" t="s">
        <v>2</v>
      </c>
      <c r="DU109" s="7" t="s">
        <v>7</v>
      </c>
      <c r="DV109" s="5" t="s">
        <v>2</v>
      </c>
      <c r="DW109" s="7" t="s">
        <v>153</v>
      </c>
      <c r="DX109" s="5" t="s">
        <v>2</v>
      </c>
      <c r="DY109" s="7" t="s">
        <v>7</v>
      </c>
      <c r="DZ109" s="5" t="s">
        <v>3</v>
      </c>
      <c r="EA109" s="5" t="s">
        <v>4</v>
      </c>
      <c r="EB109" s="8">
        <v>2</v>
      </c>
      <c r="EC109" s="5" t="s">
        <v>2</v>
      </c>
      <c r="ED109" s="5" t="s">
        <v>7</v>
      </c>
      <c r="EE109" s="5" t="s">
        <v>2</v>
      </c>
      <c r="EF109" s="8" t="s">
        <v>7</v>
      </c>
      <c r="EG109" s="5" t="s">
        <v>2</v>
      </c>
      <c r="EH109" s="8" t="s">
        <v>153</v>
      </c>
      <c r="EI109" s="5" t="s">
        <v>2</v>
      </c>
      <c r="EJ109" s="8" t="s">
        <v>7</v>
      </c>
      <c r="EK109" s="5" t="s">
        <v>3</v>
      </c>
      <c r="EL109" s="5" t="s">
        <v>1</v>
      </c>
      <c r="EM109" s="7">
        <v>3</v>
      </c>
      <c r="EN109" s="5" t="s">
        <v>2</v>
      </c>
      <c r="EO109" s="5" t="s">
        <v>7</v>
      </c>
      <c r="EP109" s="5" t="s">
        <v>2</v>
      </c>
      <c r="EQ109" s="7" t="s">
        <v>7</v>
      </c>
      <c r="ER109" s="5" t="s">
        <v>2</v>
      </c>
      <c r="ES109" s="7" t="s">
        <v>153</v>
      </c>
      <c r="ET109" s="5" t="s">
        <v>2</v>
      </c>
      <c r="EU109" s="7" t="s">
        <v>7</v>
      </c>
      <c r="EV109" s="5" t="s">
        <v>3</v>
      </c>
      <c r="EW109" s="5"/>
      <c r="EX109" s="7"/>
      <c r="EY109" s="5"/>
      <c r="EZ109" s="5"/>
      <c r="FA109" s="5"/>
      <c r="FB109" s="7"/>
      <c r="FC109" s="5"/>
      <c r="FD109" s="7"/>
      <c r="FE109" s="5"/>
      <c r="FF109" s="7"/>
      <c r="FG109" s="5"/>
      <c r="FH109" s="5"/>
      <c r="FI109" s="5"/>
      <c r="FJ109" s="7"/>
      <c r="FK109" s="5"/>
      <c r="FL109" s="5"/>
      <c r="FM109" s="5"/>
      <c r="FN109" s="7"/>
      <c r="FO109" s="5"/>
      <c r="FP109" s="7"/>
      <c r="FQ109" s="5"/>
      <c r="FR109" s="7"/>
      <c r="FS109" s="5"/>
      <c r="FT109" s="6"/>
      <c r="FU109" s="5" t="s">
        <v>4</v>
      </c>
      <c r="FV109" s="9" t="s">
        <v>5</v>
      </c>
      <c r="FW109" s="5" t="s">
        <v>2</v>
      </c>
      <c r="FX109" s="8" t="s">
        <v>7</v>
      </c>
      <c r="FY109" s="5" t="s">
        <v>2</v>
      </c>
      <c r="FZ109" s="8" t="s">
        <v>7</v>
      </c>
      <c r="GA109" s="5" t="s">
        <v>2</v>
      </c>
      <c r="GB109" s="8">
        <v>16100</v>
      </c>
      <c r="GC109" s="5" t="s">
        <v>2</v>
      </c>
      <c r="GD109" s="8" t="s">
        <v>7</v>
      </c>
      <c r="GE109" s="5" t="s">
        <v>3</v>
      </c>
      <c r="GF109" s="6" t="s">
        <v>18</v>
      </c>
    </row>
    <row r="110" spans="1:188" x14ac:dyDescent="0.25">
      <c r="A110" s="5" t="s">
        <v>9</v>
      </c>
      <c r="B110" s="5">
        <v>2600</v>
      </c>
      <c r="C110" s="5" t="s">
        <v>10</v>
      </c>
      <c r="D110" s="5" t="s">
        <v>11</v>
      </c>
      <c r="E110" s="5" t="s">
        <v>20</v>
      </c>
      <c r="F110" s="5" t="s">
        <v>21</v>
      </c>
      <c r="G110" s="5" t="s">
        <v>22</v>
      </c>
      <c r="H110" s="5">
        <v>8</v>
      </c>
      <c r="I110" s="5" t="s">
        <v>12</v>
      </c>
      <c r="J110" s="5">
        <v>5</v>
      </c>
      <c r="K110" s="5" t="s">
        <v>14</v>
      </c>
      <c r="L110" s="5" t="s">
        <v>30</v>
      </c>
      <c r="M110" s="5" t="s">
        <v>16</v>
      </c>
      <c r="N110" s="5"/>
      <c r="O110" s="5" t="s">
        <v>19</v>
      </c>
      <c r="P110" s="5" t="s">
        <v>23</v>
      </c>
      <c r="Q110" s="5" t="s">
        <v>1</v>
      </c>
      <c r="R110" s="7">
        <v>1</v>
      </c>
      <c r="S110" s="5" t="s">
        <v>2</v>
      </c>
      <c r="T110" s="7">
        <v>2600</v>
      </c>
      <c r="U110" s="5" t="s">
        <v>2</v>
      </c>
      <c r="V110" s="7" t="s">
        <v>7</v>
      </c>
      <c r="W110" s="5" t="s">
        <v>2</v>
      </c>
      <c r="X110" s="7" t="s">
        <v>8</v>
      </c>
      <c r="Y110" s="5" t="s">
        <v>2</v>
      </c>
      <c r="Z110" s="7" t="s">
        <v>7</v>
      </c>
      <c r="AA110" s="5" t="s">
        <v>3</v>
      </c>
      <c r="AB110" s="5" t="s">
        <v>4</v>
      </c>
      <c r="AC110" s="8">
        <v>2</v>
      </c>
      <c r="AD110" s="5" t="s">
        <v>2</v>
      </c>
      <c r="AE110" s="5" t="s">
        <v>7</v>
      </c>
      <c r="AF110" s="5" t="s">
        <v>2</v>
      </c>
      <c r="AG110" s="8" t="s">
        <v>7</v>
      </c>
      <c r="AH110" s="5" t="s">
        <v>2</v>
      </c>
      <c r="AI110" s="8" t="s">
        <v>8</v>
      </c>
      <c r="AJ110" s="5" t="s">
        <v>2</v>
      </c>
      <c r="AK110" s="8" t="s">
        <v>7</v>
      </c>
      <c r="AL110" s="5" t="s">
        <v>3</v>
      </c>
      <c r="AM110" s="5" t="s">
        <v>1</v>
      </c>
      <c r="AN110" s="7">
        <v>3</v>
      </c>
      <c r="AO110" s="5" t="s">
        <v>2</v>
      </c>
      <c r="AP110" s="5" t="s">
        <v>7</v>
      </c>
      <c r="AQ110" s="5" t="s">
        <v>2</v>
      </c>
      <c r="AR110" s="7" t="s">
        <v>7</v>
      </c>
      <c r="AS110" s="5" t="s">
        <v>2</v>
      </c>
      <c r="AT110" s="7" t="s">
        <v>8</v>
      </c>
      <c r="AU110" s="5" t="s">
        <v>2</v>
      </c>
      <c r="AV110" s="7" t="s">
        <v>7</v>
      </c>
      <c r="AW110" s="5" t="s">
        <v>3</v>
      </c>
      <c r="AX110" s="5" t="s">
        <v>4</v>
      </c>
      <c r="AY110" s="7">
        <v>4</v>
      </c>
      <c r="AZ110" s="5" t="s">
        <v>2</v>
      </c>
      <c r="BA110" s="5" t="s">
        <v>7</v>
      </c>
      <c r="BB110" s="5" t="s">
        <v>2</v>
      </c>
      <c r="BC110" s="7" t="s">
        <v>7</v>
      </c>
      <c r="BD110" s="5" t="s">
        <v>2</v>
      </c>
      <c r="BE110" s="7" t="s">
        <v>8</v>
      </c>
      <c r="BF110" s="5" t="s">
        <v>2</v>
      </c>
      <c r="BG110" s="7" t="s">
        <v>7</v>
      </c>
      <c r="BH110" s="5" t="s">
        <v>3</v>
      </c>
      <c r="BI110" s="5"/>
      <c r="BJ110" s="5" t="s">
        <v>1</v>
      </c>
      <c r="BK110" s="7">
        <v>5</v>
      </c>
      <c r="BL110" s="5" t="s">
        <v>2</v>
      </c>
      <c r="BM110" s="5" t="s">
        <v>7</v>
      </c>
      <c r="BN110" s="5" t="s">
        <v>2</v>
      </c>
      <c r="BO110" s="7" t="s">
        <v>7</v>
      </c>
      <c r="BP110" s="5" t="s">
        <v>2</v>
      </c>
      <c r="BQ110" s="7" t="s">
        <v>8</v>
      </c>
      <c r="BR110" s="5" t="s">
        <v>2</v>
      </c>
      <c r="BS110" s="7" t="s">
        <v>7</v>
      </c>
      <c r="BT110" s="5" t="s">
        <v>3</v>
      </c>
      <c r="BU110" s="6"/>
      <c r="BV110" s="5" t="s">
        <v>4</v>
      </c>
      <c r="BW110" s="9" t="s">
        <v>5</v>
      </c>
      <c r="BX110" s="5" t="s">
        <v>2</v>
      </c>
      <c r="BY110" s="8" t="s">
        <v>7</v>
      </c>
      <c r="BZ110" s="5" t="s">
        <v>2</v>
      </c>
      <c r="CA110" s="8" t="s">
        <v>7</v>
      </c>
      <c r="CB110" s="5" t="s">
        <v>2</v>
      </c>
      <c r="CC110" s="8" t="s">
        <v>7</v>
      </c>
      <c r="CD110" s="5" t="s">
        <v>2</v>
      </c>
      <c r="CE110" s="8" t="s">
        <v>7</v>
      </c>
      <c r="CF110" s="5" t="s">
        <v>3</v>
      </c>
      <c r="CG110" s="6" t="s">
        <v>18</v>
      </c>
      <c r="CH110" s="11">
        <v>520</v>
      </c>
      <c r="CI110" s="6">
        <v>2600</v>
      </c>
      <c r="CJ110" s="6"/>
      <c r="CK110" s="6"/>
      <c r="CL110" s="6"/>
      <c r="CM110" s="6"/>
      <c r="CN110" s="6">
        <v>0.08</v>
      </c>
      <c r="CO110" s="6" t="s">
        <v>34</v>
      </c>
      <c r="CP110" s="6"/>
      <c r="CQ110" s="6"/>
      <c r="CR110" s="6" t="s">
        <v>33</v>
      </c>
      <c r="CS110" s="6">
        <v>2600</v>
      </c>
      <c r="CT110" s="6" t="s">
        <v>31</v>
      </c>
      <c r="CU110" s="6">
        <v>5</v>
      </c>
      <c r="CV110" s="6" t="s">
        <v>32</v>
      </c>
      <c r="CW110" s="6">
        <v>520</v>
      </c>
      <c r="CX110" s="6" t="s">
        <v>28</v>
      </c>
      <c r="CY110" s="6" t="s">
        <v>26</v>
      </c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 t="s">
        <v>36</v>
      </c>
      <c r="DN110" s="5" t="s">
        <v>19</v>
      </c>
      <c r="DO110" s="5" t="s">
        <v>23</v>
      </c>
      <c r="DP110" s="5" t="s">
        <v>1</v>
      </c>
      <c r="DQ110" s="7">
        <v>1</v>
      </c>
      <c r="DR110" s="5" t="s">
        <v>2</v>
      </c>
      <c r="DS110" s="7">
        <v>2600</v>
      </c>
      <c r="DT110" s="5" t="s">
        <v>2</v>
      </c>
      <c r="DU110" s="7" t="s">
        <v>7</v>
      </c>
      <c r="DV110" s="5" t="s">
        <v>2</v>
      </c>
      <c r="DW110" s="7" t="s">
        <v>199</v>
      </c>
      <c r="DX110" s="5" t="s">
        <v>2</v>
      </c>
      <c r="DY110" s="7" t="s">
        <v>7</v>
      </c>
      <c r="DZ110" s="5" t="s">
        <v>3</v>
      </c>
      <c r="EA110" s="5" t="s">
        <v>4</v>
      </c>
      <c r="EB110" s="8">
        <v>2</v>
      </c>
      <c r="EC110" s="5" t="s">
        <v>2</v>
      </c>
      <c r="ED110" s="5" t="s">
        <v>7</v>
      </c>
      <c r="EE110" s="5" t="s">
        <v>2</v>
      </c>
      <c r="EF110" s="8" t="s">
        <v>7</v>
      </c>
      <c r="EG110" s="5" t="s">
        <v>2</v>
      </c>
      <c r="EH110" s="8" t="s">
        <v>199</v>
      </c>
      <c r="EI110" s="5" t="s">
        <v>2</v>
      </c>
      <c r="EJ110" s="8" t="s">
        <v>7</v>
      </c>
      <c r="EK110" s="5" t="s">
        <v>3</v>
      </c>
      <c r="EL110" s="5" t="s">
        <v>1</v>
      </c>
      <c r="EM110" s="7">
        <v>3</v>
      </c>
      <c r="EN110" s="5" t="s">
        <v>2</v>
      </c>
      <c r="EO110" s="5" t="s">
        <v>7</v>
      </c>
      <c r="EP110" s="5" t="s">
        <v>2</v>
      </c>
      <c r="EQ110" s="7" t="s">
        <v>7</v>
      </c>
      <c r="ER110" s="5" t="s">
        <v>2</v>
      </c>
      <c r="ES110" s="7" t="s">
        <v>199</v>
      </c>
      <c r="ET110" s="5" t="s">
        <v>2</v>
      </c>
      <c r="EU110" s="7" t="s">
        <v>7</v>
      </c>
      <c r="EV110" s="5" t="s">
        <v>3</v>
      </c>
      <c r="EW110" s="5" t="s">
        <v>4</v>
      </c>
      <c r="EX110" s="7">
        <v>4</v>
      </c>
      <c r="EY110" s="5" t="s">
        <v>2</v>
      </c>
      <c r="EZ110" s="5" t="s">
        <v>7</v>
      </c>
      <c r="FA110" s="5" t="s">
        <v>2</v>
      </c>
      <c r="FB110" s="7" t="s">
        <v>7</v>
      </c>
      <c r="FC110" s="5" t="s">
        <v>2</v>
      </c>
      <c r="FD110" s="7" t="s">
        <v>199</v>
      </c>
      <c r="FE110" s="5" t="s">
        <v>2</v>
      </c>
      <c r="FF110" s="7" t="s">
        <v>7</v>
      </c>
      <c r="FG110" s="5" t="s">
        <v>3</v>
      </c>
      <c r="FH110" s="5"/>
      <c r="FI110" s="5" t="s">
        <v>1</v>
      </c>
      <c r="FJ110" s="7">
        <v>5</v>
      </c>
      <c r="FK110" s="5" t="s">
        <v>2</v>
      </c>
      <c r="FL110" s="5" t="s">
        <v>7</v>
      </c>
      <c r="FM110" s="5" t="s">
        <v>2</v>
      </c>
      <c r="FN110" s="7" t="s">
        <v>7</v>
      </c>
      <c r="FO110" s="5" t="s">
        <v>2</v>
      </c>
      <c r="FP110" s="7" t="s">
        <v>199</v>
      </c>
      <c r="FQ110" s="5" t="s">
        <v>2</v>
      </c>
      <c r="FR110" s="7" t="s">
        <v>7</v>
      </c>
      <c r="FS110" s="5" t="s">
        <v>3</v>
      </c>
      <c r="FT110" s="6"/>
      <c r="FU110" s="5" t="s">
        <v>4</v>
      </c>
      <c r="FV110" s="9" t="s">
        <v>5</v>
      </c>
      <c r="FW110" s="5" t="s">
        <v>2</v>
      </c>
      <c r="FX110" s="8" t="s">
        <v>7</v>
      </c>
      <c r="FY110" s="5" t="s">
        <v>2</v>
      </c>
      <c r="FZ110" s="8" t="s">
        <v>7</v>
      </c>
      <c r="GA110" s="5" t="s">
        <v>2</v>
      </c>
      <c r="GB110" s="8">
        <v>2600</v>
      </c>
      <c r="GC110" s="5" t="s">
        <v>2</v>
      </c>
      <c r="GD110" s="8" t="s">
        <v>7</v>
      </c>
      <c r="GE110" s="5" t="s">
        <v>3</v>
      </c>
      <c r="GF110" s="6" t="s">
        <v>18</v>
      </c>
    </row>
    <row r="111" spans="1:188" x14ac:dyDescent="0.25">
      <c r="A111" s="5" t="s">
        <v>9</v>
      </c>
      <c r="B111" s="5">
        <v>11800</v>
      </c>
      <c r="C111" s="5" t="s">
        <v>10</v>
      </c>
      <c r="D111" s="5" t="s">
        <v>11</v>
      </c>
      <c r="E111" s="5" t="s">
        <v>20</v>
      </c>
      <c r="F111" s="5" t="s">
        <v>21</v>
      </c>
      <c r="G111" s="5" t="s">
        <v>22</v>
      </c>
      <c r="H111" s="5">
        <v>5</v>
      </c>
      <c r="I111" s="5" t="s">
        <v>12</v>
      </c>
      <c r="J111" s="5">
        <v>4</v>
      </c>
      <c r="K111" s="5" t="s">
        <v>14</v>
      </c>
      <c r="L111" s="5" t="s">
        <v>30</v>
      </c>
      <c r="M111" s="5" t="s">
        <v>16</v>
      </c>
      <c r="N111" s="5"/>
      <c r="O111" s="5" t="s">
        <v>19</v>
      </c>
      <c r="P111" s="5" t="s">
        <v>23</v>
      </c>
      <c r="Q111" s="5" t="s">
        <v>1</v>
      </c>
      <c r="R111" s="7">
        <v>1</v>
      </c>
      <c r="S111" s="5" t="s">
        <v>2</v>
      </c>
      <c r="T111" s="7">
        <v>11800</v>
      </c>
      <c r="U111" s="5" t="s">
        <v>2</v>
      </c>
      <c r="V111" s="7" t="s">
        <v>7</v>
      </c>
      <c r="W111" s="5" t="s">
        <v>2</v>
      </c>
      <c r="X111" s="7" t="s">
        <v>8</v>
      </c>
      <c r="Y111" s="5" t="s">
        <v>2</v>
      </c>
      <c r="Z111" s="7" t="s">
        <v>7</v>
      </c>
      <c r="AA111" s="5" t="s">
        <v>3</v>
      </c>
      <c r="AB111" s="5" t="s">
        <v>4</v>
      </c>
      <c r="AC111" s="8">
        <v>2</v>
      </c>
      <c r="AD111" s="5" t="s">
        <v>2</v>
      </c>
      <c r="AE111" s="5" t="s">
        <v>7</v>
      </c>
      <c r="AF111" s="5" t="s">
        <v>2</v>
      </c>
      <c r="AG111" s="8" t="s">
        <v>7</v>
      </c>
      <c r="AH111" s="5" t="s">
        <v>2</v>
      </c>
      <c r="AI111" s="8" t="s">
        <v>8</v>
      </c>
      <c r="AJ111" s="5" t="s">
        <v>2</v>
      </c>
      <c r="AK111" s="8" t="s">
        <v>7</v>
      </c>
      <c r="AL111" s="5" t="s">
        <v>3</v>
      </c>
      <c r="AM111" s="5" t="s">
        <v>1</v>
      </c>
      <c r="AN111" s="7">
        <v>3</v>
      </c>
      <c r="AO111" s="5" t="s">
        <v>2</v>
      </c>
      <c r="AP111" s="5" t="s">
        <v>7</v>
      </c>
      <c r="AQ111" s="5" t="s">
        <v>2</v>
      </c>
      <c r="AR111" s="7" t="s">
        <v>7</v>
      </c>
      <c r="AS111" s="5" t="s">
        <v>2</v>
      </c>
      <c r="AT111" s="7" t="s">
        <v>8</v>
      </c>
      <c r="AU111" s="5" t="s">
        <v>2</v>
      </c>
      <c r="AV111" s="7" t="s">
        <v>7</v>
      </c>
      <c r="AW111" s="5" t="s">
        <v>3</v>
      </c>
      <c r="AX111" s="5" t="s">
        <v>4</v>
      </c>
      <c r="AY111" s="7">
        <v>4</v>
      </c>
      <c r="AZ111" s="5" t="s">
        <v>2</v>
      </c>
      <c r="BA111" s="5" t="s">
        <v>7</v>
      </c>
      <c r="BB111" s="5" t="s">
        <v>2</v>
      </c>
      <c r="BC111" s="7" t="s">
        <v>7</v>
      </c>
      <c r="BD111" s="5" t="s">
        <v>2</v>
      </c>
      <c r="BE111" s="7" t="s">
        <v>8</v>
      </c>
      <c r="BF111" s="5" t="s">
        <v>2</v>
      </c>
      <c r="BG111" s="7" t="s">
        <v>7</v>
      </c>
      <c r="BH111" s="5" t="s">
        <v>3</v>
      </c>
      <c r="BI111" s="5"/>
      <c r="BJ111" s="5"/>
      <c r="BK111" s="7"/>
      <c r="BL111" s="5"/>
      <c r="BM111" s="5"/>
      <c r="BN111" s="5"/>
      <c r="BO111" s="7"/>
      <c r="BP111" s="5"/>
      <c r="BQ111" s="7"/>
      <c r="BR111" s="5"/>
      <c r="BS111" s="7"/>
      <c r="BT111" s="5"/>
      <c r="BU111" s="6"/>
      <c r="BV111" s="5" t="s">
        <v>1</v>
      </c>
      <c r="BW111" s="9" t="s">
        <v>5</v>
      </c>
      <c r="BX111" s="5" t="s">
        <v>2</v>
      </c>
      <c r="BY111" s="8" t="s">
        <v>7</v>
      </c>
      <c r="BZ111" s="5" t="s">
        <v>2</v>
      </c>
      <c r="CA111" s="8" t="s">
        <v>7</v>
      </c>
      <c r="CB111" s="5" t="s">
        <v>2</v>
      </c>
      <c r="CC111" s="8" t="s">
        <v>7</v>
      </c>
      <c r="CD111" s="5" t="s">
        <v>2</v>
      </c>
      <c r="CE111" s="8" t="s">
        <v>7</v>
      </c>
      <c r="CF111" s="5" t="s">
        <v>3</v>
      </c>
      <c r="CG111" s="6" t="s">
        <v>18</v>
      </c>
      <c r="CH111" s="11">
        <v>2950</v>
      </c>
      <c r="CI111" s="6">
        <v>11800</v>
      </c>
      <c r="CJ111" s="6"/>
      <c r="CK111" s="6"/>
      <c r="CL111" s="6"/>
      <c r="CM111" s="6"/>
      <c r="CN111" s="6">
        <v>0.05</v>
      </c>
      <c r="CO111" s="6" t="s">
        <v>34</v>
      </c>
      <c r="CP111" s="6"/>
      <c r="CQ111" s="6"/>
      <c r="CR111" s="6" t="s">
        <v>33</v>
      </c>
      <c r="CS111" s="6">
        <v>11800</v>
      </c>
      <c r="CT111" s="6" t="s">
        <v>31</v>
      </c>
      <c r="CU111" s="6">
        <v>4</v>
      </c>
      <c r="CV111" s="6" t="s">
        <v>32</v>
      </c>
      <c r="CW111" s="6">
        <v>2950</v>
      </c>
      <c r="CX111" s="6" t="s">
        <v>28</v>
      </c>
      <c r="CY111" s="6" t="s">
        <v>26</v>
      </c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 t="s">
        <v>36</v>
      </c>
      <c r="DN111" s="5" t="s">
        <v>19</v>
      </c>
      <c r="DO111" s="5" t="s">
        <v>23</v>
      </c>
      <c r="DP111" s="5" t="s">
        <v>1</v>
      </c>
      <c r="DQ111" s="7">
        <v>1</v>
      </c>
      <c r="DR111" s="5" t="s">
        <v>2</v>
      </c>
      <c r="DS111" s="7">
        <v>11800</v>
      </c>
      <c r="DT111" s="5" t="s">
        <v>2</v>
      </c>
      <c r="DU111" s="7" t="s">
        <v>7</v>
      </c>
      <c r="DV111" s="5" t="s">
        <v>2</v>
      </c>
      <c r="DW111" s="7" t="s">
        <v>57</v>
      </c>
      <c r="DX111" s="5" t="s">
        <v>2</v>
      </c>
      <c r="DY111" s="7" t="s">
        <v>7</v>
      </c>
      <c r="DZ111" s="5" t="s">
        <v>3</v>
      </c>
      <c r="EA111" s="5" t="s">
        <v>4</v>
      </c>
      <c r="EB111" s="8">
        <v>2</v>
      </c>
      <c r="EC111" s="5" t="s">
        <v>2</v>
      </c>
      <c r="ED111" s="5" t="s">
        <v>7</v>
      </c>
      <c r="EE111" s="5" t="s">
        <v>2</v>
      </c>
      <c r="EF111" s="8" t="s">
        <v>7</v>
      </c>
      <c r="EG111" s="5" t="s">
        <v>2</v>
      </c>
      <c r="EH111" s="8" t="s">
        <v>57</v>
      </c>
      <c r="EI111" s="5" t="s">
        <v>2</v>
      </c>
      <c r="EJ111" s="8" t="s">
        <v>7</v>
      </c>
      <c r="EK111" s="5" t="s">
        <v>3</v>
      </c>
      <c r="EL111" s="5" t="s">
        <v>1</v>
      </c>
      <c r="EM111" s="7">
        <v>3</v>
      </c>
      <c r="EN111" s="5" t="s">
        <v>2</v>
      </c>
      <c r="EO111" s="5" t="s">
        <v>7</v>
      </c>
      <c r="EP111" s="5" t="s">
        <v>2</v>
      </c>
      <c r="EQ111" s="7" t="s">
        <v>7</v>
      </c>
      <c r="ER111" s="5" t="s">
        <v>2</v>
      </c>
      <c r="ES111" s="7" t="s">
        <v>57</v>
      </c>
      <c r="ET111" s="5" t="s">
        <v>2</v>
      </c>
      <c r="EU111" s="7" t="s">
        <v>7</v>
      </c>
      <c r="EV111" s="5" t="s">
        <v>3</v>
      </c>
      <c r="EW111" s="5" t="s">
        <v>4</v>
      </c>
      <c r="EX111" s="7">
        <v>4</v>
      </c>
      <c r="EY111" s="5" t="s">
        <v>2</v>
      </c>
      <c r="EZ111" s="5" t="s">
        <v>7</v>
      </c>
      <c r="FA111" s="5" t="s">
        <v>2</v>
      </c>
      <c r="FB111" s="7" t="s">
        <v>7</v>
      </c>
      <c r="FC111" s="5" t="s">
        <v>2</v>
      </c>
      <c r="FD111" s="7" t="s">
        <v>57</v>
      </c>
      <c r="FE111" s="5" t="s">
        <v>2</v>
      </c>
      <c r="FF111" s="7" t="s">
        <v>7</v>
      </c>
      <c r="FG111" s="5" t="s">
        <v>3</v>
      </c>
      <c r="FH111" s="5"/>
      <c r="FI111" s="5"/>
      <c r="FJ111" s="7"/>
      <c r="FK111" s="5"/>
      <c r="FL111" s="5"/>
      <c r="FM111" s="5"/>
      <c r="FN111" s="7"/>
      <c r="FO111" s="5"/>
      <c r="FP111" s="7"/>
      <c r="FQ111" s="5"/>
      <c r="FR111" s="7"/>
      <c r="FS111" s="5"/>
      <c r="FT111" s="6"/>
      <c r="FU111" s="5" t="s">
        <v>1</v>
      </c>
      <c r="FV111" s="9" t="s">
        <v>5</v>
      </c>
      <c r="FW111" s="5" t="s">
        <v>2</v>
      </c>
      <c r="FX111" s="8" t="s">
        <v>7</v>
      </c>
      <c r="FY111" s="5" t="s">
        <v>2</v>
      </c>
      <c r="FZ111" s="8" t="s">
        <v>7</v>
      </c>
      <c r="GA111" s="5" t="s">
        <v>2</v>
      </c>
      <c r="GB111" s="8">
        <v>11800</v>
      </c>
      <c r="GC111" s="5" t="s">
        <v>2</v>
      </c>
      <c r="GD111" s="8" t="s">
        <v>7</v>
      </c>
      <c r="GE111" s="5" t="s">
        <v>3</v>
      </c>
      <c r="GF111" s="6" t="s">
        <v>18</v>
      </c>
    </row>
    <row r="112" spans="1:188" x14ac:dyDescent="0.25">
      <c r="A112" s="5" t="s">
        <v>9</v>
      </c>
      <c r="B112" s="5">
        <v>17300</v>
      </c>
      <c r="C112" s="5" t="s">
        <v>10</v>
      </c>
      <c r="D112" s="5" t="s">
        <v>11</v>
      </c>
      <c r="E112" s="5" t="s">
        <v>20</v>
      </c>
      <c r="F112" s="5" t="s">
        <v>21</v>
      </c>
      <c r="G112" s="5" t="s">
        <v>22</v>
      </c>
      <c r="H112" s="5">
        <v>9</v>
      </c>
      <c r="I112" s="5" t="s">
        <v>12</v>
      </c>
      <c r="J112" s="5">
        <v>3</v>
      </c>
      <c r="K112" s="5" t="s">
        <v>14</v>
      </c>
      <c r="L112" s="5" t="s">
        <v>30</v>
      </c>
      <c r="M112" s="5" t="s">
        <v>16</v>
      </c>
      <c r="N112" s="5"/>
      <c r="O112" s="5" t="s">
        <v>19</v>
      </c>
      <c r="P112" s="5" t="s">
        <v>23</v>
      </c>
      <c r="Q112" s="5" t="s">
        <v>1</v>
      </c>
      <c r="R112" s="7">
        <v>1</v>
      </c>
      <c r="S112" s="5" t="s">
        <v>2</v>
      </c>
      <c r="T112" s="7">
        <v>17300</v>
      </c>
      <c r="U112" s="5" t="s">
        <v>2</v>
      </c>
      <c r="V112" s="7" t="s">
        <v>7</v>
      </c>
      <c r="W112" s="5" t="s">
        <v>2</v>
      </c>
      <c r="X112" s="7" t="s">
        <v>8</v>
      </c>
      <c r="Y112" s="5" t="s">
        <v>2</v>
      </c>
      <c r="Z112" s="7" t="s">
        <v>7</v>
      </c>
      <c r="AA112" s="5" t="s">
        <v>3</v>
      </c>
      <c r="AB112" s="5" t="s">
        <v>4</v>
      </c>
      <c r="AC112" s="8">
        <v>2</v>
      </c>
      <c r="AD112" s="5" t="s">
        <v>2</v>
      </c>
      <c r="AE112" s="5" t="s">
        <v>7</v>
      </c>
      <c r="AF112" s="5" t="s">
        <v>2</v>
      </c>
      <c r="AG112" s="8" t="s">
        <v>7</v>
      </c>
      <c r="AH112" s="5" t="s">
        <v>2</v>
      </c>
      <c r="AI112" s="8" t="s">
        <v>8</v>
      </c>
      <c r="AJ112" s="5" t="s">
        <v>2</v>
      </c>
      <c r="AK112" s="8" t="s">
        <v>7</v>
      </c>
      <c r="AL112" s="5" t="s">
        <v>3</v>
      </c>
      <c r="AM112" s="5" t="s">
        <v>1</v>
      </c>
      <c r="AN112" s="7">
        <v>3</v>
      </c>
      <c r="AO112" s="5" t="s">
        <v>2</v>
      </c>
      <c r="AP112" s="5" t="s">
        <v>7</v>
      </c>
      <c r="AQ112" s="5" t="s">
        <v>2</v>
      </c>
      <c r="AR112" s="7" t="s">
        <v>7</v>
      </c>
      <c r="AS112" s="5" t="s">
        <v>2</v>
      </c>
      <c r="AT112" s="7" t="s">
        <v>8</v>
      </c>
      <c r="AU112" s="5" t="s">
        <v>2</v>
      </c>
      <c r="AV112" s="7" t="s">
        <v>7</v>
      </c>
      <c r="AW112" s="5" t="s">
        <v>3</v>
      </c>
      <c r="AX112" s="5"/>
      <c r="AY112" s="7"/>
      <c r="AZ112" s="5"/>
      <c r="BA112" s="5"/>
      <c r="BB112" s="5"/>
      <c r="BC112" s="7"/>
      <c r="BD112" s="5"/>
      <c r="BE112" s="7"/>
      <c r="BF112" s="5"/>
      <c r="BG112" s="7"/>
      <c r="BH112" s="5"/>
      <c r="BI112" s="5"/>
      <c r="BJ112" s="5"/>
      <c r="BK112" s="7"/>
      <c r="BL112" s="5"/>
      <c r="BM112" s="5"/>
      <c r="BN112" s="5"/>
      <c r="BO112" s="7"/>
      <c r="BP112" s="5"/>
      <c r="BQ112" s="7"/>
      <c r="BR112" s="5"/>
      <c r="BS112" s="7"/>
      <c r="BT112" s="5"/>
      <c r="BU112" s="6"/>
      <c r="BV112" s="5" t="s">
        <v>4</v>
      </c>
      <c r="BW112" s="9" t="s">
        <v>5</v>
      </c>
      <c r="BX112" s="5" t="s">
        <v>2</v>
      </c>
      <c r="BY112" s="8" t="s">
        <v>7</v>
      </c>
      <c r="BZ112" s="5" t="s">
        <v>2</v>
      </c>
      <c r="CA112" s="8" t="s">
        <v>7</v>
      </c>
      <c r="CB112" s="5" t="s">
        <v>2</v>
      </c>
      <c r="CC112" s="8" t="s">
        <v>7</v>
      </c>
      <c r="CD112" s="5" t="s">
        <v>2</v>
      </c>
      <c r="CE112" s="8" t="s">
        <v>7</v>
      </c>
      <c r="CF112" s="5" t="s">
        <v>3</v>
      </c>
      <c r="CG112" s="6" t="s">
        <v>18</v>
      </c>
      <c r="CH112" s="11">
        <v>5766.67</v>
      </c>
      <c r="CI112" s="6">
        <v>17300</v>
      </c>
      <c r="CJ112" s="6"/>
      <c r="CK112" s="6"/>
      <c r="CL112" s="6"/>
      <c r="CM112" s="6"/>
      <c r="CN112" s="6">
        <v>0.09</v>
      </c>
      <c r="CO112" s="6" t="s">
        <v>34</v>
      </c>
      <c r="CP112" s="6"/>
      <c r="CQ112" s="6"/>
      <c r="CR112" s="6" t="s">
        <v>33</v>
      </c>
      <c r="CS112" s="6">
        <v>17300</v>
      </c>
      <c r="CT112" s="6" t="s">
        <v>31</v>
      </c>
      <c r="CU112" s="6">
        <v>3</v>
      </c>
      <c r="CV112" s="6" t="s">
        <v>32</v>
      </c>
      <c r="CW112" s="6">
        <v>5766.67</v>
      </c>
      <c r="CX112" s="6" t="s">
        <v>28</v>
      </c>
      <c r="CY112" s="6" t="s">
        <v>26</v>
      </c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 t="s">
        <v>36</v>
      </c>
      <c r="DN112" s="5" t="s">
        <v>19</v>
      </c>
      <c r="DO112" s="5" t="s">
        <v>23</v>
      </c>
      <c r="DP112" s="5" t="s">
        <v>1</v>
      </c>
      <c r="DQ112" s="7">
        <v>1</v>
      </c>
      <c r="DR112" s="5" t="s">
        <v>2</v>
      </c>
      <c r="DS112" s="7">
        <v>17300</v>
      </c>
      <c r="DT112" s="5" t="s">
        <v>2</v>
      </c>
      <c r="DU112" s="7" t="s">
        <v>7</v>
      </c>
      <c r="DV112" s="5" t="s">
        <v>2</v>
      </c>
      <c r="DW112" s="7" t="s">
        <v>171</v>
      </c>
      <c r="DX112" s="5" t="s">
        <v>2</v>
      </c>
      <c r="DY112" s="7" t="s">
        <v>7</v>
      </c>
      <c r="DZ112" s="5" t="s">
        <v>3</v>
      </c>
      <c r="EA112" s="5" t="s">
        <v>4</v>
      </c>
      <c r="EB112" s="8">
        <v>2</v>
      </c>
      <c r="EC112" s="5" t="s">
        <v>2</v>
      </c>
      <c r="ED112" s="5" t="s">
        <v>7</v>
      </c>
      <c r="EE112" s="5" t="s">
        <v>2</v>
      </c>
      <c r="EF112" s="8" t="s">
        <v>7</v>
      </c>
      <c r="EG112" s="5" t="s">
        <v>2</v>
      </c>
      <c r="EH112" s="8" t="s">
        <v>171</v>
      </c>
      <c r="EI112" s="5" t="s">
        <v>2</v>
      </c>
      <c r="EJ112" s="8" t="s">
        <v>7</v>
      </c>
      <c r="EK112" s="5" t="s">
        <v>3</v>
      </c>
      <c r="EL112" s="5" t="s">
        <v>1</v>
      </c>
      <c r="EM112" s="7">
        <v>3</v>
      </c>
      <c r="EN112" s="5" t="s">
        <v>2</v>
      </c>
      <c r="EO112" s="5" t="s">
        <v>7</v>
      </c>
      <c r="EP112" s="5" t="s">
        <v>2</v>
      </c>
      <c r="EQ112" s="7" t="s">
        <v>7</v>
      </c>
      <c r="ER112" s="5" t="s">
        <v>2</v>
      </c>
      <c r="ES112" s="7" t="s">
        <v>171</v>
      </c>
      <c r="ET112" s="5" t="s">
        <v>2</v>
      </c>
      <c r="EU112" s="7" t="s">
        <v>7</v>
      </c>
      <c r="EV112" s="5" t="s">
        <v>3</v>
      </c>
      <c r="EW112" s="5"/>
      <c r="EX112" s="7"/>
      <c r="EY112" s="5"/>
      <c r="EZ112" s="5"/>
      <c r="FA112" s="5"/>
      <c r="FB112" s="7"/>
      <c r="FC112" s="5"/>
      <c r="FD112" s="7"/>
      <c r="FE112" s="5"/>
      <c r="FF112" s="7"/>
      <c r="FG112" s="5"/>
      <c r="FH112" s="5"/>
      <c r="FI112" s="5"/>
      <c r="FJ112" s="7"/>
      <c r="FK112" s="5"/>
      <c r="FL112" s="5"/>
      <c r="FM112" s="5"/>
      <c r="FN112" s="7"/>
      <c r="FO112" s="5"/>
      <c r="FP112" s="7"/>
      <c r="FQ112" s="5"/>
      <c r="FR112" s="7"/>
      <c r="FS112" s="5"/>
      <c r="FT112" s="6"/>
      <c r="FU112" s="5" t="s">
        <v>4</v>
      </c>
      <c r="FV112" s="9" t="s">
        <v>5</v>
      </c>
      <c r="FW112" s="5" t="s">
        <v>2</v>
      </c>
      <c r="FX112" s="8" t="s">
        <v>7</v>
      </c>
      <c r="FY112" s="5" t="s">
        <v>2</v>
      </c>
      <c r="FZ112" s="8" t="s">
        <v>7</v>
      </c>
      <c r="GA112" s="5" t="s">
        <v>2</v>
      </c>
      <c r="GB112" s="8">
        <v>17300</v>
      </c>
      <c r="GC112" s="5" t="s">
        <v>2</v>
      </c>
      <c r="GD112" s="8" t="s">
        <v>7</v>
      </c>
      <c r="GE112" s="5" t="s">
        <v>3</v>
      </c>
      <c r="GF112" s="6" t="s">
        <v>18</v>
      </c>
    </row>
    <row r="113" spans="1:188" x14ac:dyDescent="0.25">
      <c r="A113" s="5" t="s">
        <v>9</v>
      </c>
      <c r="B113" s="5">
        <v>6700</v>
      </c>
      <c r="C113" s="5" t="s">
        <v>10</v>
      </c>
      <c r="D113" s="5" t="s">
        <v>11</v>
      </c>
      <c r="E113" s="5" t="s">
        <v>20</v>
      </c>
      <c r="F113" s="5" t="s">
        <v>21</v>
      </c>
      <c r="G113" s="5" t="s">
        <v>22</v>
      </c>
      <c r="H113" s="5">
        <v>5</v>
      </c>
      <c r="I113" s="5" t="s">
        <v>12</v>
      </c>
      <c r="J113" s="5">
        <v>5</v>
      </c>
      <c r="K113" s="5" t="s">
        <v>14</v>
      </c>
      <c r="L113" s="5" t="s">
        <v>30</v>
      </c>
      <c r="M113" s="5" t="s">
        <v>16</v>
      </c>
      <c r="N113" s="5"/>
      <c r="O113" s="5" t="s">
        <v>19</v>
      </c>
      <c r="P113" s="5" t="s">
        <v>23</v>
      </c>
      <c r="Q113" s="5" t="s">
        <v>1</v>
      </c>
      <c r="R113" s="7">
        <v>1</v>
      </c>
      <c r="S113" s="5" t="s">
        <v>2</v>
      </c>
      <c r="T113" s="7">
        <v>6700</v>
      </c>
      <c r="U113" s="5" t="s">
        <v>2</v>
      </c>
      <c r="V113" s="7" t="s">
        <v>7</v>
      </c>
      <c r="W113" s="5" t="s">
        <v>2</v>
      </c>
      <c r="X113" s="7" t="s">
        <v>8</v>
      </c>
      <c r="Y113" s="5" t="s">
        <v>2</v>
      </c>
      <c r="Z113" s="7" t="s">
        <v>7</v>
      </c>
      <c r="AA113" s="5" t="s">
        <v>3</v>
      </c>
      <c r="AB113" s="5" t="s">
        <v>4</v>
      </c>
      <c r="AC113" s="8">
        <v>2</v>
      </c>
      <c r="AD113" s="5" t="s">
        <v>2</v>
      </c>
      <c r="AE113" s="5" t="s">
        <v>7</v>
      </c>
      <c r="AF113" s="5" t="s">
        <v>2</v>
      </c>
      <c r="AG113" s="8" t="s">
        <v>7</v>
      </c>
      <c r="AH113" s="5" t="s">
        <v>2</v>
      </c>
      <c r="AI113" s="8" t="s">
        <v>8</v>
      </c>
      <c r="AJ113" s="5" t="s">
        <v>2</v>
      </c>
      <c r="AK113" s="8" t="s">
        <v>7</v>
      </c>
      <c r="AL113" s="5" t="s">
        <v>3</v>
      </c>
      <c r="AM113" s="5" t="s">
        <v>1</v>
      </c>
      <c r="AN113" s="7">
        <v>3</v>
      </c>
      <c r="AO113" s="5" t="s">
        <v>2</v>
      </c>
      <c r="AP113" s="5" t="s">
        <v>7</v>
      </c>
      <c r="AQ113" s="5" t="s">
        <v>2</v>
      </c>
      <c r="AR113" s="7" t="s">
        <v>7</v>
      </c>
      <c r="AS113" s="5" t="s">
        <v>2</v>
      </c>
      <c r="AT113" s="7" t="s">
        <v>8</v>
      </c>
      <c r="AU113" s="5" t="s">
        <v>2</v>
      </c>
      <c r="AV113" s="7" t="s">
        <v>7</v>
      </c>
      <c r="AW113" s="5" t="s">
        <v>3</v>
      </c>
      <c r="AX113" s="5" t="s">
        <v>4</v>
      </c>
      <c r="AY113" s="7">
        <v>4</v>
      </c>
      <c r="AZ113" s="5" t="s">
        <v>2</v>
      </c>
      <c r="BA113" s="5" t="s">
        <v>7</v>
      </c>
      <c r="BB113" s="5" t="s">
        <v>2</v>
      </c>
      <c r="BC113" s="7" t="s">
        <v>7</v>
      </c>
      <c r="BD113" s="5" t="s">
        <v>2</v>
      </c>
      <c r="BE113" s="7" t="s">
        <v>8</v>
      </c>
      <c r="BF113" s="5" t="s">
        <v>2</v>
      </c>
      <c r="BG113" s="7" t="s">
        <v>7</v>
      </c>
      <c r="BH113" s="5" t="s">
        <v>3</v>
      </c>
      <c r="BI113" s="5"/>
      <c r="BJ113" s="5" t="s">
        <v>1</v>
      </c>
      <c r="BK113" s="7">
        <v>5</v>
      </c>
      <c r="BL113" s="5" t="s">
        <v>2</v>
      </c>
      <c r="BM113" s="5" t="s">
        <v>7</v>
      </c>
      <c r="BN113" s="5" t="s">
        <v>2</v>
      </c>
      <c r="BO113" s="7" t="s">
        <v>7</v>
      </c>
      <c r="BP113" s="5" t="s">
        <v>2</v>
      </c>
      <c r="BQ113" s="7" t="s">
        <v>8</v>
      </c>
      <c r="BR113" s="5" t="s">
        <v>2</v>
      </c>
      <c r="BS113" s="7" t="s">
        <v>7</v>
      </c>
      <c r="BT113" s="5" t="s">
        <v>3</v>
      </c>
      <c r="BU113" s="6"/>
      <c r="BV113" s="5" t="s">
        <v>4</v>
      </c>
      <c r="BW113" s="9" t="s">
        <v>5</v>
      </c>
      <c r="BX113" s="5" t="s">
        <v>2</v>
      </c>
      <c r="BY113" s="8" t="s">
        <v>7</v>
      </c>
      <c r="BZ113" s="5" t="s">
        <v>2</v>
      </c>
      <c r="CA113" s="8" t="s">
        <v>7</v>
      </c>
      <c r="CB113" s="5" t="s">
        <v>2</v>
      </c>
      <c r="CC113" s="8" t="s">
        <v>7</v>
      </c>
      <c r="CD113" s="5" t="s">
        <v>2</v>
      </c>
      <c r="CE113" s="8" t="s">
        <v>7</v>
      </c>
      <c r="CF113" s="5" t="s">
        <v>3</v>
      </c>
      <c r="CG113" s="6" t="s">
        <v>18</v>
      </c>
      <c r="CH113" s="11">
        <v>1340</v>
      </c>
      <c r="CI113" s="6">
        <v>6700</v>
      </c>
      <c r="CJ113" s="6"/>
      <c r="CK113" s="6"/>
      <c r="CL113" s="6"/>
      <c r="CM113" s="6"/>
      <c r="CN113" s="6">
        <v>0.05</v>
      </c>
      <c r="CO113" s="6" t="s">
        <v>34</v>
      </c>
      <c r="CP113" s="6"/>
      <c r="CQ113" s="6"/>
      <c r="CR113" s="6" t="s">
        <v>33</v>
      </c>
      <c r="CS113" s="6">
        <v>6700</v>
      </c>
      <c r="CT113" s="6" t="s">
        <v>31</v>
      </c>
      <c r="CU113" s="6">
        <v>5</v>
      </c>
      <c r="CV113" s="6" t="s">
        <v>32</v>
      </c>
      <c r="CW113" s="6">
        <v>1340</v>
      </c>
      <c r="CX113" s="6" t="s">
        <v>28</v>
      </c>
      <c r="CY113" s="6" t="s">
        <v>26</v>
      </c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 t="s">
        <v>36</v>
      </c>
      <c r="DN113" s="5" t="s">
        <v>19</v>
      </c>
      <c r="DO113" s="5" t="s">
        <v>23</v>
      </c>
      <c r="DP113" s="5" t="s">
        <v>1</v>
      </c>
      <c r="DQ113" s="7">
        <v>1</v>
      </c>
      <c r="DR113" s="5" t="s">
        <v>2</v>
      </c>
      <c r="DS113" s="7">
        <v>6700</v>
      </c>
      <c r="DT113" s="5" t="s">
        <v>2</v>
      </c>
      <c r="DU113" s="7" t="s">
        <v>7</v>
      </c>
      <c r="DV113" s="5" t="s">
        <v>2</v>
      </c>
      <c r="DW113" s="7" t="s">
        <v>270</v>
      </c>
      <c r="DX113" s="5" t="s">
        <v>2</v>
      </c>
      <c r="DY113" s="7" t="s">
        <v>7</v>
      </c>
      <c r="DZ113" s="5" t="s">
        <v>3</v>
      </c>
      <c r="EA113" s="5" t="s">
        <v>4</v>
      </c>
      <c r="EB113" s="8">
        <v>2</v>
      </c>
      <c r="EC113" s="5" t="s">
        <v>2</v>
      </c>
      <c r="ED113" s="5" t="s">
        <v>7</v>
      </c>
      <c r="EE113" s="5" t="s">
        <v>2</v>
      </c>
      <c r="EF113" s="8" t="s">
        <v>7</v>
      </c>
      <c r="EG113" s="5" t="s">
        <v>2</v>
      </c>
      <c r="EH113" s="8" t="s">
        <v>270</v>
      </c>
      <c r="EI113" s="5" t="s">
        <v>2</v>
      </c>
      <c r="EJ113" s="8" t="s">
        <v>7</v>
      </c>
      <c r="EK113" s="5" t="s">
        <v>3</v>
      </c>
      <c r="EL113" s="5" t="s">
        <v>1</v>
      </c>
      <c r="EM113" s="7">
        <v>3</v>
      </c>
      <c r="EN113" s="5" t="s">
        <v>2</v>
      </c>
      <c r="EO113" s="5" t="s">
        <v>7</v>
      </c>
      <c r="EP113" s="5" t="s">
        <v>2</v>
      </c>
      <c r="EQ113" s="7" t="s">
        <v>7</v>
      </c>
      <c r="ER113" s="5" t="s">
        <v>2</v>
      </c>
      <c r="ES113" s="7" t="s">
        <v>270</v>
      </c>
      <c r="ET113" s="5" t="s">
        <v>2</v>
      </c>
      <c r="EU113" s="7" t="s">
        <v>7</v>
      </c>
      <c r="EV113" s="5" t="s">
        <v>3</v>
      </c>
      <c r="EW113" s="5" t="s">
        <v>4</v>
      </c>
      <c r="EX113" s="7">
        <v>4</v>
      </c>
      <c r="EY113" s="5" t="s">
        <v>2</v>
      </c>
      <c r="EZ113" s="5" t="s">
        <v>7</v>
      </c>
      <c r="FA113" s="5" t="s">
        <v>2</v>
      </c>
      <c r="FB113" s="7" t="s">
        <v>7</v>
      </c>
      <c r="FC113" s="5" t="s">
        <v>2</v>
      </c>
      <c r="FD113" s="7" t="s">
        <v>270</v>
      </c>
      <c r="FE113" s="5" t="s">
        <v>2</v>
      </c>
      <c r="FF113" s="7" t="s">
        <v>7</v>
      </c>
      <c r="FG113" s="5" t="s">
        <v>3</v>
      </c>
      <c r="FH113" s="5"/>
      <c r="FI113" s="5" t="s">
        <v>1</v>
      </c>
      <c r="FJ113" s="7">
        <v>5</v>
      </c>
      <c r="FK113" s="5" t="s">
        <v>2</v>
      </c>
      <c r="FL113" s="5" t="s">
        <v>7</v>
      </c>
      <c r="FM113" s="5" t="s">
        <v>2</v>
      </c>
      <c r="FN113" s="7" t="s">
        <v>7</v>
      </c>
      <c r="FO113" s="5" t="s">
        <v>2</v>
      </c>
      <c r="FP113" s="7" t="s">
        <v>270</v>
      </c>
      <c r="FQ113" s="5" t="s">
        <v>2</v>
      </c>
      <c r="FR113" s="7" t="s">
        <v>7</v>
      </c>
      <c r="FS113" s="5" t="s">
        <v>3</v>
      </c>
      <c r="FT113" s="6"/>
      <c r="FU113" s="5" t="s">
        <v>4</v>
      </c>
      <c r="FV113" s="9" t="s">
        <v>5</v>
      </c>
      <c r="FW113" s="5" t="s">
        <v>2</v>
      </c>
      <c r="FX113" s="8" t="s">
        <v>7</v>
      </c>
      <c r="FY113" s="5" t="s">
        <v>2</v>
      </c>
      <c r="FZ113" s="8" t="s">
        <v>7</v>
      </c>
      <c r="GA113" s="5" t="s">
        <v>2</v>
      </c>
      <c r="GB113" s="8">
        <v>6700</v>
      </c>
      <c r="GC113" s="5" t="s">
        <v>2</v>
      </c>
      <c r="GD113" s="8" t="s">
        <v>7</v>
      </c>
      <c r="GE113" s="5" t="s">
        <v>3</v>
      </c>
      <c r="GF113" s="6" t="s">
        <v>18</v>
      </c>
    </row>
    <row r="114" spans="1:188" x14ac:dyDescent="0.25">
      <c r="A114" s="5" t="s">
        <v>9</v>
      </c>
      <c r="B114" s="5">
        <v>14300</v>
      </c>
      <c r="C114" s="5" t="s">
        <v>10</v>
      </c>
      <c r="D114" s="5" t="s">
        <v>11</v>
      </c>
      <c r="E114" s="5" t="s">
        <v>20</v>
      </c>
      <c r="F114" s="5" t="s">
        <v>21</v>
      </c>
      <c r="G114" s="5" t="s">
        <v>22</v>
      </c>
      <c r="H114" s="5">
        <v>3</v>
      </c>
      <c r="I114" s="5" t="s">
        <v>12</v>
      </c>
      <c r="J114" s="5">
        <v>4</v>
      </c>
      <c r="K114" s="5" t="s">
        <v>14</v>
      </c>
      <c r="L114" s="5" t="s">
        <v>30</v>
      </c>
      <c r="M114" s="5" t="s">
        <v>16</v>
      </c>
      <c r="N114" s="5"/>
      <c r="O114" s="5" t="s">
        <v>19</v>
      </c>
      <c r="P114" s="5" t="s">
        <v>23</v>
      </c>
      <c r="Q114" s="5" t="s">
        <v>1</v>
      </c>
      <c r="R114" s="7">
        <v>1</v>
      </c>
      <c r="S114" s="5" t="s">
        <v>2</v>
      </c>
      <c r="T114" s="7">
        <v>14300</v>
      </c>
      <c r="U114" s="5" t="s">
        <v>2</v>
      </c>
      <c r="V114" s="7" t="s">
        <v>7</v>
      </c>
      <c r="W114" s="5" t="s">
        <v>2</v>
      </c>
      <c r="X114" s="7" t="s">
        <v>8</v>
      </c>
      <c r="Y114" s="5" t="s">
        <v>2</v>
      </c>
      <c r="Z114" s="7" t="s">
        <v>7</v>
      </c>
      <c r="AA114" s="5" t="s">
        <v>3</v>
      </c>
      <c r="AB114" s="5" t="s">
        <v>4</v>
      </c>
      <c r="AC114" s="8">
        <v>2</v>
      </c>
      <c r="AD114" s="5" t="s">
        <v>2</v>
      </c>
      <c r="AE114" s="5" t="s">
        <v>7</v>
      </c>
      <c r="AF114" s="5" t="s">
        <v>2</v>
      </c>
      <c r="AG114" s="8" t="s">
        <v>7</v>
      </c>
      <c r="AH114" s="5" t="s">
        <v>2</v>
      </c>
      <c r="AI114" s="8" t="s">
        <v>8</v>
      </c>
      <c r="AJ114" s="5" t="s">
        <v>2</v>
      </c>
      <c r="AK114" s="8" t="s">
        <v>7</v>
      </c>
      <c r="AL114" s="5" t="s">
        <v>3</v>
      </c>
      <c r="AM114" s="5" t="s">
        <v>1</v>
      </c>
      <c r="AN114" s="7">
        <v>3</v>
      </c>
      <c r="AO114" s="5" t="s">
        <v>2</v>
      </c>
      <c r="AP114" s="5" t="s">
        <v>7</v>
      </c>
      <c r="AQ114" s="5" t="s">
        <v>2</v>
      </c>
      <c r="AR114" s="7" t="s">
        <v>7</v>
      </c>
      <c r="AS114" s="5" t="s">
        <v>2</v>
      </c>
      <c r="AT114" s="7" t="s">
        <v>8</v>
      </c>
      <c r="AU114" s="5" t="s">
        <v>2</v>
      </c>
      <c r="AV114" s="7" t="s">
        <v>7</v>
      </c>
      <c r="AW114" s="5" t="s">
        <v>3</v>
      </c>
      <c r="AX114" s="5" t="s">
        <v>4</v>
      </c>
      <c r="AY114" s="7">
        <v>4</v>
      </c>
      <c r="AZ114" s="5" t="s">
        <v>2</v>
      </c>
      <c r="BA114" s="5" t="s">
        <v>7</v>
      </c>
      <c r="BB114" s="5" t="s">
        <v>2</v>
      </c>
      <c r="BC114" s="7" t="s">
        <v>7</v>
      </c>
      <c r="BD114" s="5" t="s">
        <v>2</v>
      </c>
      <c r="BE114" s="7" t="s">
        <v>8</v>
      </c>
      <c r="BF114" s="5" t="s">
        <v>2</v>
      </c>
      <c r="BG114" s="7" t="s">
        <v>7</v>
      </c>
      <c r="BH114" s="5" t="s">
        <v>3</v>
      </c>
      <c r="BI114" s="5"/>
      <c r="BJ114" s="5"/>
      <c r="BK114" s="7"/>
      <c r="BL114" s="5"/>
      <c r="BM114" s="5"/>
      <c r="BN114" s="5"/>
      <c r="BO114" s="7"/>
      <c r="BP114" s="5"/>
      <c r="BQ114" s="7"/>
      <c r="BR114" s="5"/>
      <c r="BS114" s="7"/>
      <c r="BT114" s="5"/>
      <c r="BU114" s="6"/>
      <c r="BV114" s="5" t="s">
        <v>1</v>
      </c>
      <c r="BW114" s="9" t="s">
        <v>5</v>
      </c>
      <c r="BX114" s="5" t="s">
        <v>2</v>
      </c>
      <c r="BY114" s="8" t="s">
        <v>7</v>
      </c>
      <c r="BZ114" s="5" t="s">
        <v>2</v>
      </c>
      <c r="CA114" s="8" t="s">
        <v>7</v>
      </c>
      <c r="CB114" s="5" t="s">
        <v>2</v>
      </c>
      <c r="CC114" s="8" t="s">
        <v>7</v>
      </c>
      <c r="CD114" s="5" t="s">
        <v>2</v>
      </c>
      <c r="CE114" s="8" t="s">
        <v>7</v>
      </c>
      <c r="CF114" s="5" t="s">
        <v>3</v>
      </c>
      <c r="CG114" s="6" t="s">
        <v>18</v>
      </c>
      <c r="CH114" s="11">
        <v>3575</v>
      </c>
      <c r="CI114" s="6">
        <v>14300</v>
      </c>
      <c r="CJ114" s="6"/>
      <c r="CK114" s="6"/>
      <c r="CL114" s="6"/>
      <c r="CM114" s="6"/>
      <c r="CN114" s="6">
        <v>0.03</v>
      </c>
      <c r="CO114" s="6" t="s">
        <v>34</v>
      </c>
      <c r="CP114" s="6"/>
      <c r="CQ114" s="6"/>
      <c r="CR114" s="6" t="s">
        <v>33</v>
      </c>
      <c r="CS114" s="6">
        <v>14300</v>
      </c>
      <c r="CT114" s="6" t="s">
        <v>31</v>
      </c>
      <c r="CU114" s="6">
        <v>4</v>
      </c>
      <c r="CV114" s="6" t="s">
        <v>32</v>
      </c>
      <c r="CW114" s="6">
        <v>3575</v>
      </c>
      <c r="CX114" s="6" t="s">
        <v>28</v>
      </c>
      <c r="CY114" s="6" t="s">
        <v>26</v>
      </c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 t="s">
        <v>36</v>
      </c>
      <c r="DN114" s="5" t="s">
        <v>19</v>
      </c>
      <c r="DO114" s="5" t="s">
        <v>23</v>
      </c>
      <c r="DP114" s="5" t="s">
        <v>1</v>
      </c>
      <c r="DQ114" s="7">
        <v>1</v>
      </c>
      <c r="DR114" s="5" t="s">
        <v>2</v>
      </c>
      <c r="DS114" s="7">
        <v>14300</v>
      </c>
      <c r="DT114" s="5" t="s">
        <v>2</v>
      </c>
      <c r="DU114" s="7" t="s">
        <v>7</v>
      </c>
      <c r="DV114" s="5" t="s">
        <v>2</v>
      </c>
      <c r="DW114" s="7" t="s">
        <v>101</v>
      </c>
      <c r="DX114" s="5" t="s">
        <v>2</v>
      </c>
      <c r="DY114" s="7" t="s">
        <v>7</v>
      </c>
      <c r="DZ114" s="5" t="s">
        <v>3</v>
      </c>
      <c r="EA114" s="5" t="s">
        <v>4</v>
      </c>
      <c r="EB114" s="8">
        <v>2</v>
      </c>
      <c r="EC114" s="5" t="s">
        <v>2</v>
      </c>
      <c r="ED114" s="5" t="s">
        <v>7</v>
      </c>
      <c r="EE114" s="5" t="s">
        <v>2</v>
      </c>
      <c r="EF114" s="8" t="s">
        <v>7</v>
      </c>
      <c r="EG114" s="5" t="s">
        <v>2</v>
      </c>
      <c r="EH114" s="8" t="s">
        <v>101</v>
      </c>
      <c r="EI114" s="5" t="s">
        <v>2</v>
      </c>
      <c r="EJ114" s="8" t="s">
        <v>7</v>
      </c>
      <c r="EK114" s="5" t="s">
        <v>3</v>
      </c>
      <c r="EL114" s="5" t="s">
        <v>1</v>
      </c>
      <c r="EM114" s="7">
        <v>3</v>
      </c>
      <c r="EN114" s="5" t="s">
        <v>2</v>
      </c>
      <c r="EO114" s="5" t="s">
        <v>7</v>
      </c>
      <c r="EP114" s="5" t="s">
        <v>2</v>
      </c>
      <c r="EQ114" s="7" t="s">
        <v>7</v>
      </c>
      <c r="ER114" s="5" t="s">
        <v>2</v>
      </c>
      <c r="ES114" s="7" t="s">
        <v>101</v>
      </c>
      <c r="ET114" s="5" t="s">
        <v>2</v>
      </c>
      <c r="EU114" s="7" t="s">
        <v>7</v>
      </c>
      <c r="EV114" s="5" t="s">
        <v>3</v>
      </c>
      <c r="EW114" s="5" t="s">
        <v>4</v>
      </c>
      <c r="EX114" s="7">
        <v>4</v>
      </c>
      <c r="EY114" s="5" t="s">
        <v>2</v>
      </c>
      <c r="EZ114" s="5" t="s">
        <v>7</v>
      </c>
      <c r="FA114" s="5" t="s">
        <v>2</v>
      </c>
      <c r="FB114" s="7" t="s">
        <v>7</v>
      </c>
      <c r="FC114" s="5" t="s">
        <v>2</v>
      </c>
      <c r="FD114" s="7" t="s">
        <v>101</v>
      </c>
      <c r="FE114" s="5" t="s">
        <v>2</v>
      </c>
      <c r="FF114" s="7" t="s">
        <v>7</v>
      </c>
      <c r="FG114" s="5" t="s">
        <v>3</v>
      </c>
      <c r="FH114" s="5"/>
      <c r="FI114" s="5"/>
      <c r="FJ114" s="7"/>
      <c r="FK114" s="5"/>
      <c r="FL114" s="5"/>
      <c r="FM114" s="5"/>
      <c r="FN114" s="7"/>
      <c r="FO114" s="5"/>
      <c r="FP114" s="7"/>
      <c r="FQ114" s="5"/>
      <c r="FR114" s="7"/>
      <c r="FS114" s="5"/>
      <c r="FT114" s="6"/>
      <c r="FU114" s="5" t="s">
        <v>1</v>
      </c>
      <c r="FV114" s="9" t="s">
        <v>5</v>
      </c>
      <c r="FW114" s="5" t="s">
        <v>2</v>
      </c>
      <c r="FX114" s="8" t="s">
        <v>7</v>
      </c>
      <c r="FY114" s="5" t="s">
        <v>2</v>
      </c>
      <c r="FZ114" s="8" t="s">
        <v>7</v>
      </c>
      <c r="GA114" s="5" t="s">
        <v>2</v>
      </c>
      <c r="GB114" s="8">
        <v>14300</v>
      </c>
      <c r="GC114" s="5" t="s">
        <v>2</v>
      </c>
      <c r="GD114" s="8" t="s">
        <v>7</v>
      </c>
      <c r="GE114" s="5" t="s">
        <v>3</v>
      </c>
      <c r="GF114" s="6" t="s">
        <v>18</v>
      </c>
    </row>
    <row r="115" spans="1:188" x14ac:dyDescent="0.25">
      <c r="A115" s="5" t="s">
        <v>9</v>
      </c>
      <c r="B115" s="5">
        <v>12300</v>
      </c>
      <c r="C115" s="5" t="s">
        <v>10</v>
      </c>
      <c r="D115" s="5" t="s">
        <v>11</v>
      </c>
      <c r="E115" s="5" t="s">
        <v>20</v>
      </c>
      <c r="F115" s="5" t="s">
        <v>21</v>
      </c>
      <c r="G115" s="5" t="s">
        <v>22</v>
      </c>
      <c r="H115" s="5">
        <v>2</v>
      </c>
      <c r="I115" s="5" t="s">
        <v>12</v>
      </c>
      <c r="J115" s="5">
        <v>3</v>
      </c>
      <c r="K115" s="5" t="s">
        <v>14</v>
      </c>
      <c r="L115" s="5" t="s">
        <v>30</v>
      </c>
      <c r="M115" s="5" t="s">
        <v>16</v>
      </c>
      <c r="N115" s="5"/>
      <c r="O115" s="5" t="s">
        <v>19</v>
      </c>
      <c r="P115" s="5" t="s">
        <v>23</v>
      </c>
      <c r="Q115" s="5" t="s">
        <v>1</v>
      </c>
      <c r="R115" s="7">
        <v>1</v>
      </c>
      <c r="S115" s="5" t="s">
        <v>2</v>
      </c>
      <c r="T115" s="7">
        <v>12300</v>
      </c>
      <c r="U115" s="5" t="s">
        <v>2</v>
      </c>
      <c r="V115" s="7" t="s">
        <v>7</v>
      </c>
      <c r="W115" s="5" t="s">
        <v>2</v>
      </c>
      <c r="X115" s="7" t="s">
        <v>8</v>
      </c>
      <c r="Y115" s="5" t="s">
        <v>2</v>
      </c>
      <c r="Z115" s="7" t="s">
        <v>7</v>
      </c>
      <c r="AA115" s="5" t="s">
        <v>3</v>
      </c>
      <c r="AB115" s="5" t="s">
        <v>4</v>
      </c>
      <c r="AC115" s="8">
        <v>2</v>
      </c>
      <c r="AD115" s="5" t="s">
        <v>2</v>
      </c>
      <c r="AE115" s="5" t="s">
        <v>7</v>
      </c>
      <c r="AF115" s="5" t="s">
        <v>2</v>
      </c>
      <c r="AG115" s="8" t="s">
        <v>7</v>
      </c>
      <c r="AH115" s="5" t="s">
        <v>2</v>
      </c>
      <c r="AI115" s="8" t="s">
        <v>8</v>
      </c>
      <c r="AJ115" s="5" t="s">
        <v>2</v>
      </c>
      <c r="AK115" s="8" t="s">
        <v>7</v>
      </c>
      <c r="AL115" s="5" t="s">
        <v>3</v>
      </c>
      <c r="AM115" s="5" t="s">
        <v>1</v>
      </c>
      <c r="AN115" s="7">
        <v>3</v>
      </c>
      <c r="AO115" s="5" t="s">
        <v>2</v>
      </c>
      <c r="AP115" s="5" t="s">
        <v>7</v>
      </c>
      <c r="AQ115" s="5" t="s">
        <v>2</v>
      </c>
      <c r="AR115" s="7" t="s">
        <v>7</v>
      </c>
      <c r="AS115" s="5" t="s">
        <v>2</v>
      </c>
      <c r="AT115" s="7" t="s">
        <v>8</v>
      </c>
      <c r="AU115" s="5" t="s">
        <v>2</v>
      </c>
      <c r="AV115" s="7" t="s">
        <v>7</v>
      </c>
      <c r="AW115" s="5" t="s">
        <v>3</v>
      </c>
      <c r="AX115" s="5"/>
      <c r="AY115" s="7"/>
      <c r="AZ115" s="5"/>
      <c r="BA115" s="5"/>
      <c r="BB115" s="5"/>
      <c r="BC115" s="7"/>
      <c r="BD115" s="5"/>
      <c r="BE115" s="7"/>
      <c r="BF115" s="5"/>
      <c r="BG115" s="7"/>
      <c r="BH115" s="5"/>
      <c r="BI115" s="5"/>
      <c r="BJ115" s="5"/>
      <c r="BK115" s="7"/>
      <c r="BL115" s="5"/>
      <c r="BM115" s="5"/>
      <c r="BN115" s="5"/>
      <c r="BO115" s="7"/>
      <c r="BP115" s="5"/>
      <c r="BQ115" s="7"/>
      <c r="BR115" s="5"/>
      <c r="BS115" s="7"/>
      <c r="BT115" s="5"/>
      <c r="BU115" s="6"/>
      <c r="BV115" s="5" t="s">
        <v>4</v>
      </c>
      <c r="BW115" s="9" t="s">
        <v>5</v>
      </c>
      <c r="BX115" s="5" t="s">
        <v>2</v>
      </c>
      <c r="BY115" s="8" t="s">
        <v>7</v>
      </c>
      <c r="BZ115" s="5" t="s">
        <v>2</v>
      </c>
      <c r="CA115" s="8" t="s">
        <v>7</v>
      </c>
      <c r="CB115" s="5" t="s">
        <v>2</v>
      </c>
      <c r="CC115" s="8" t="s">
        <v>7</v>
      </c>
      <c r="CD115" s="5" t="s">
        <v>2</v>
      </c>
      <c r="CE115" s="8" t="s">
        <v>7</v>
      </c>
      <c r="CF115" s="5" t="s">
        <v>3</v>
      </c>
      <c r="CG115" s="6" t="s">
        <v>18</v>
      </c>
      <c r="CH115" s="11">
        <v>4100</v>
      </c>
      <c r="CI115" s="6">
        <v>12300</v>
      </c>
      <c r="CJ115" s="6"/>
      <c r="CK115" s="6"/>
      <c r="CL115" s="6"/>
      <c r="CM115" s="6"/>
      <c r="CN115" s="6">
        <v>0.02</v>
      </c>
      <c r="CO115" s="6" t="s">
        <v>34</v>
      </c>
      <c r="CP115" s="6"/>
      <c r="CQ115" s="6"/>
      <c r="CR115" s="6" t="s">
        <v>33</v>
      </c>
      <c r="CS115" s="6">
        <v>12300</v>
      </c>
      <c r="CT115" s="6" t="s">
        <v>31</v>
      </c>
      <c r="CU115" s="6">
        <v>3</v>
      </c>
      <c r="CV115" s="6" t="s">
        <v>32</v>
      </c>
      <c r="CW115" s="6">
        <v>4100</v>
      </c>
      <c r="CX115" s="6" t="s">
        <v>28</v>
      </c>
      <c r="CY115" s="6" t="s">
        <v>26</v>
      </c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 t="s">
        <v>36</v>
      </c>
      <c r="DN115" s="5" t="s">
        <v>19</v>
      </c>
      <c r="DO115" s="5" t="s">
        <v>23</v>
      </c>
      <c r="DP115" s="5" t="s">
        <v>1</v>
      </c>
      <c r="DQ115" s="7">
        <v>1</v>
      </c>
      <c r="DR115" s="5" t="s">
        <v>2</v>
      </c>
      <c r="DS115" s="7">
        <v>12300</v>
      </c>
      <c r="DT115" s="5" t="s">
        <v>2</v>
      </c>
      <c r="DU115" s="7" t="s">
        <v>7</v>
      </c>
      <c r="DV115" s="5" t="s">
        <v>2</v>
      </c>
      <c r="DW115" s="7" t="s">
        <v>281</v>
      </c>
      <c r="DX115" s="5" t="s">
        <v>2</v>
      </c>
      <c r="DY115" s="7" t="s">
        <v>7</v>
      </c>
      <c r="DZ115" s="5" t="s">
        <v>3</v>
      </c>
      <c r="EA115" s="5" t="s">
        <v>4</v>
      </c>
      <c r="EB115" s="8">
        <v>2</v>
      </c>
      <c r="EC115" s="5" t="s">
        <v>2</v>
      </c>
      <c r="ED115" s="5" t="s">
        <v>7</v>
      </c>
      <c r="EE115" s="5" t="s">
        <v>2</v>
      </c>
      <c r="EF115" s="8" t="s">
        <v>7</v>
      </c>
      <c r="EG115" s="5" t="s">
        <v>2</v>
      </c>
      <c r="EH115" s="8" t="s">
        <v>281</v>
      </c>
      <c r="EI115" s="5" t="s">
        <v>2</v>
      </c>
      <c r="EJ115" s="8" t="s">
        <v>7</v>
      </c>
      <c r="EK115" s="5" t="s">
        <v>3</v>
      </c>
      <c r="EL115" s="5" t="s">
        <v>1</v>
      </c>
      <c r="EM115" s="7">
        <v>3</v>
      </c>
      <c r="EN115" s="5" t="s">
        <v>2</v>
      </c>
      <c r="EO115" s="5" t="s">
        <v>7</v>
      </c>
      <c r="EP115" s="5" t="s">
        <v>2</v>
      </c>
      <c r="EQ115" s="7" t="s">
        <v>7</v>
      </c>
      <c r="ER115" s="5" t="s">
        <v>2</v>
      </c>
      <c r="ES115" s="7" t="s">
        <v>281</v>
      </c>
      <c r="ET115" s="5" t="s">
        <v>2</v>
      </c>
      <c r="EU115" s="7" t="s">
        <v>7</v>
      </c>
      <c r="EV115" s="5" t="s">
        <v>3</v>
      </c>
      <c r="EW115" s="5"/>
      <c r="EX115" s="7"/>
      <c r="EY115" s="5"/>
      <c r="EZ115" s="5"/>
      <c r="FA115" s="5"/>
      <c r="FB115" s="7"/>
      <c r="FC115" s="5"/>
      <c r="FD115" s="7"/>
      <c r="FE115" s="5"/>
      <c r="FF115" s="7"/>
      <c r="FG115" s="5"/>
      <c r="FH115" s="5"/>
      <c r="FI115" s="5"/>
      <c r="FJ115" s="7"/>
      <c r="FK115" s="5"/>
      <c r="FL115" s="5"/>
      <c r="FM115" s="5"/>
      <c r="FN115" s="7"/>
      <c r="FO115" s="5"/>
      <c r="FP115" s="7"/>
      <c r="FQ115" s="5"/>
      <c r="FR115" s="7"/>
      <c r="FS115" s="5"/>
      <c r="FT115" s="6"/>
      <c r="FU115" s="5" t="s">
        <v>4</v>
      </c>
      <c r="FV115" s="9" t="s">
        <v>5</v>
      </c>
      <c r="FW115" s="5" t="s">
        <v>2</v>
      </c>
      <c r="FX115" s="8" t="s">
        <v>7</v>
      </c>
      <c r="FY115" s="5" t="s">
        <v>2</v>
      </c>
      <c r="FZ115" s="8" t="s">
        <v>7</v>
      </c>
      <c r="GA115" s="5" t="s">
        <v>2</v>
      </c>
      <c r="GB115" s="8">
        <v>12300</v>
      </c>
      <c r="GC115" s="5" t="s">
        <v>2</v>
      </c>
      <c r="GD115" s="8" t="s">
        <v>7</v>
      </c>
      <c r="GE115" s="5" t="s">
        <v>3</v>
      </c>
      <c r="GF115" s="6" t="s">
        <v>18</v>
      </c>
    </row>
    <row r="116" spans="1:188" x14ac:dyDescent="0.25">
      <c r="A116" s="5" t="s">
        <v>9</v>
      </c>
      <c r="B116" s="5">
        <v>2700</v>
      </c>
      <c r="C116" s="5" t="s">
        <v>10</v>
      </c>
      <c r="D116" s="5" t="s">
        <v>11</v>
      </c>
      <c r="E116" s="5" t="s">
        <v>20</v>
      </c>
      <c r="F116" s="5" t="s">
        <v>21</v>
      </c>
      <c r="G116" s="5" t="s">
        <v>22</v>
      </c>
      <c r="H116" s="5">
        <v>7</v>
      </c>
      <c r="I116" s="5" t="s">
        <v>12</v>
      </c>
      <c r="J116" s="5">
        <v>5</v>
      </c>
      <c r="K116" s="5" t="s">
        <v>14</v>
      </c>
      <c r="L116" s="5" t="s">
        <v>30</v>
      </c>
      <c r="M116" s="5" t="s">
        <v>16</v>
      </c>
      <c r="N116" s="5"/>
      <c r="O116" s="5" t="s">
        <v>19</v>
      </c>
      <c r="P116" s="5" t="s">
        <v>23</v>
      </c>
      <c r="Q116" s="5" t="s">
        <v>1</v>
      </c>
      <c r="R116" s="7">
        <v>1</v>
      </c>
      <c r="S116" s="5" t="s">
        <v>2</v>
      </c>
      <c r="T116" s="7">
        <v>2700</v>
      </c>
      <c r="U116" s="5" t="s">
        <v>2</v>
      </c>
      <c r="V116" s="7" t="s">
        <v>7</v>
      </c>
      <c r="W116" s="5" t="s">
        <v>2</v>
      </c>
      <c r="X116" s="7" t="s">
        <v>8</v>
      </c>
      <c r="Y116" s="5" t="s">
        <v>2</v>
      </c>
      <c r="Z116" s="7" t="s">
        <v>7</v>
      </c>
      <c r="AA116" s="5" t="s">
        <v>3</v>
      </c>
      <c r="AB116" s="5" t="s">
        <v>4</v>
      </c>
      <c r="AC116" s="8">
        <v>2</v>
      </c>
      <c r="AD116" s="5" t="s">
        <v>2</v>
      </c>
      <c r="AE116" s="5" t="s">
        <v>7</v>
      </c>
      <c r="AF116" s="5" t="s">
        <v>2</v>
      </c>
      <c r="AG116" s="8" t="s">
        <v>7</v>
      </c>
      <c r="AH116" s="5" t="s">
        <v>2</v>
      </c>
      <c r="AI116" s="8" t="s">
        <v>8</v>
      </c>
      <c r="AJ116" s="5" t="s">
        <v>2</v>
      </c>
      <c r="AK116" s="8" t="s">
        <v>7</v>
      </c>
      <c r="AL116" s="5" t="s">
        <v>3</v>
      </c>
      <c r="AM116" s="5" t="s">
        <v>1</v>
      </c>
      <c r="AN116" s="7">
        <v>3</v>
      </c>
      <c r="AO116" s="5" t="s">
        <v>2</v>
      </c>
      <c r="AP116" s="5" t="s">
        <v>7</v>
      </c>
      <c r="AQ116" s="5" t="s">
        <v>2</v>
      </c>
      <c r="AR116" s="7" t="s">
        <v>7</v>
      </c>
      <c r="AS116" s="5" t="s">
        <v>2</v>
      </c>
      <c r="AT116" s="7" t="s">
        <v>8</v>
      </c>
      <c r="AU116" s="5" t="s">
        <v>2</v>
      </c>
      <c r="AV116" s="7" t="s">
        <v>7</v>
      </c>
      <c r="AW116" s="5" t="s">
        <v>3</v>
      </c>
      <c r="AX116" s="5" t="s">
        <v>4</v>
      </c>
      <c r="AY116" s="7">
        <v>4</v>
      </c>
      <c r="AZ116" s="5" t="s">
        <v>2</v>
      </c>
      <c r="BA116" s="5" t="s">
        <v>7</v>
      </c>
      <c r="BB116" s="5" t="s">
        <v>2</v>
      </c>
      <c r="BC116" s="7" t="s">
        <v>7</v>
      </c>
      <c r="BD116" s="5" t="s">
        <v>2</v>
      </c>
      <c r="BE116" s="7" t="s">
        <v>8</v>
      </c>
      <c r="BF116" s="5" t="s">
        <v>2</v>
      </c>
      <c r="BG116" s="7" t="s">
        <v>7</v>
      </c>
      <c r="BH116" s="5" t="s">
        <v>3</v>
      </c>
      <c r="BI116" s="5"/>
      <c r="BJ116" s="5" t="s">
        <v>1</v>
      </c>
      <c r="BK116" s="7">
        <v>5</v>
      </c>
      <c r="BL116" s="5" t="s">
        <v>2</v>
      </c>
      <c r="BM116" s="5" t="s">
        <v>7</v>
      </c>
      <c r="BN116" s="5" t="s">
        <v>2</v>
      </c>
      <c r="BO116" s="7" t="s">
        <v>7</v>
      </c>
      <c r="BP116" s="5" t="s">
        <v>2</v>
      </c>
      <c r="BQ116" s="7" t="s">
        <v>8</v>
      </c>
      <c r="BR116" s="5" t="s">
        <v>2</v>
      </c>
      <c r="BS116" s="7" t="s">
        <v>7</v>
      </c>
      <c r="BT116" s="5" t="s">
        <v>3</v>
      </c>
      <c r="BU116" s="6"/>
      <c r="BV116" s="5" t="s">
        <v>4</v>
      </c>
      <c r="BW116" s="9" t="s">
        <v>5</v>
      </c>
      <c r="BX116" s="5" t="s">
        <v>2</v>
      </c>
      <c r="BY116" s="8" t="s">
        <v>7</v>
      </c>
      <c r="BZ116" s="5" t="s">
        <v>2</v>
      </c>
      <c r="CA116" s="8" t="s">
        <v>7</v>
      </c>
      <c r="CB116" s="5" t="s">
        <v>2</v>
      </c>
      <c r="CC116" s="8" t="s">
        <v>7</v>
      </c>
      <c r="CD116" s="5" t="s">
        <v>2</v>
      </c>
      <c r="CE116" s="8" t="s">
        <v>7</v>
      </c>
      <c r="CF116" s="5" t="s">
        <v>3</v>
      </c>
      <c r="CG116" s="6" t="s">
        <v>18</v>
      </c>
      <c r="CH116" s="11">
        <v>540</v>
      </c>
      <c r="CI116" s="6">
        <v>2700</v>
      </c>
      <c r="CJ116" s="6"/>
      <c r="CK116" s="6"/>
      <c r="CL116" s="6"/>
      <c r="CM116" s="6"/>
      <c r="CN116" s="6">
        <v>7.0000000000000007E-2</v>
      </c>
      <c r="CO116" s="6" t="s">
        <v>34</v>
      </c>
      <c r="CP116" s="6"/>
      <c r="CQ116" s="6"/>
      <c r="CR116" s="6" t="s">
        <v>33</v>
      </c>
      <c r="CS116" s="6">
        <v>2700</v>
      </c>
      <c r="CT116" s="6" t="s">
        <v>31</v>
      </c>
      <c r="CU116" s="6">
        <v>5</v>
      </c>
      <c r="CV116" s="6" t="s">
        <v>32</v>
      </c>
      <c r="CW116" s="6">
        <v>540</v>
      </c>
      <c r="CX116" s="6" t="s">
        <v>28</v>
      </c>
      <c r="CY116" s="6" t="s">
        <v>26</v>
      </c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 t="s">
        <v>36</v>
      </c>
      <c r="DN116" s="5" t="s">
        <v>19</v>
      </c>
      <c r="DO116" s="5" t="s">
        <v>23</v>
      </c>
      <c r="DP116" s="5" t="s">
        <v>1</v>
      </c>
      <c r="DQ116" s="7">
        <v>1</v>
      </c>
      <c r="DR116" s="5" t="s">
        <v>2</v>
      </c>
      <c r="DS116" s="7">
        <v>2700</v>
      </c>
      <c r="DT116" s="5" t="s">
        <v>2</v>
      </c>
      <c r="DU116" s="7" t="s">
        <v>7</v>
      </c>
      <c r="DV116" s="5" t="s">
        <v>2</v>
      </c>
      <c r="DW116" s="7" t="s">
        <v>300</v>
      </c>
      <c r="DX116" s="5" t="s">
        <v>2</v>
      </c>
      <c r="DY116" s="7" t="s">
        <v>7</v>
      </c>
      <c r="DZ116" s="5" t="s">
        <v>3</v>
      </c>
      <c r="EA116" s="5" t="s">
        <v>4</v>
      </c>
      <c r="EB116" s="8">
        <v>2</v>
      </c>
      <c r="EC116" s="5" t="s">
        <v>2</v>
      </c>
      <c r="ED116" s="5" t="s">
        <v>7</v>
      </c>
      <c r="EE116" s="5" t="s">
        <v>2</v>
      </c>
      <c r="EF116" s="8" t="s">
        <v>7</v>
      </c>
      <c r="EG116" s="5" t="s">
        <v>2</v>
      </c>
      <c r="EH116" s="8" t="s">
        <v>300</v>
      </c>
      <c r="EI116" s="5" t="s">
        <v>2</v>
      </c>
      <c r="EJ116" s="8" t="s">
        <v>7</v>
      </c>
      <c r="EK116" s="5" t="s">
        <v>3</v>
      </c>
      <c r="EL116" s="5" t="s">
        <v>1</v>
      </c>
      <c r="EM116" s="7">
        <v>3</v>
      </c>
      <c r="EN116" s="5" t="s">
        <v>2</v>
      </c>
      <c r="EO116" s="5" t="s">
        <v>7</v>
      </c>
      <c r="EP116" s="5" t="s">
        <v>2</v>
      </c>
      <c r="EQ116" s="7" t="s">
        <v>7</v>
      </c>
      <c r="ER116" s="5" t="s">
        <v>2</v>
      </c>
      <c r="ES116" s="7" t="s">
        <v>300</v>
      </c>
      <c r="ET116" s="5" t="s">
        <v>2</v>
      </c>
      <c r="EU116" s="7" t="s">
        <v>7</v>
      </c>
      <c r="EV116" s="5" t="s">
        <v>3</v>
      </c>
      <c r="EW116" s="5" t="s">
        <v>4</v>
      </c>
      <c r="EX116" s="7">
        <v>4</v>
      </c>
      <c r="EY116" s="5" t="s">
        <v>2</v>
      </c>
      <c r="EZ116" s="5" t="s">
        <v>7</v>
      </c>
      <c r="FA116" s="5" t="s">
        <v>2</v>
      </c>
      <c r="FB116" s="7" t="s">
        <v>7</v>
      </c>
      <c r="FC116" s="5" t="s">
        <v>2</v>
      </c>
      <c r="FD116" s="7" t="s">
        <v>300</v>
      </c>
      <c r="FE116" s="5" t="s">
        <v>2</v>
      </c>
      <c r="FF116" s="7" t="s">
        <v>7</v>
      </c>
      <c r="FG116" s="5" t="s">
        <v>3</v>
      </c>
      <c r="FH116" s="5"/>
      <c r="FI116" s="5" t="s">
        <v>1</v>
      </c>
      <c r="FJ116" s="7">
        <v>5</v>
      </c>
      <c r="FK116" s="5" t="s">
        <v>2</v>
      </c>
      <c r="FL116" s="5" t="s">
        <v>7</v>
      </c>
      <c r="FM116" s="5" t="s">
        <v>2</v>
      </c>
      <c r="FN116" s="7" t="s">
        <v>7</v>
      </c>
      <c r="FO116" s="5" t="s">
        <v>2</v>
      </c>
      <c r="FP116" s="7" t="s">
        <v>300</v>
      </c>
      <c r="FQ116" s="5" t="s">
        <v>2</v>
      </c>
      <c r="FR116" s="7" t="s">
        <v>7</v>
      </c>
      <c r="FS116" s="5" t="s">
        <v>3</v>
      </c>
      <c r="FT116" s="6"/>
      <c r="FU116" s="5" t="s">
        <v>4</v>
      </c>
      <c r="FV116" s="9" t="s">
        <v>5</v>
      </c>
      <c r="FW116" s="5" t="s">
        <v>2</v>
      </c>
      <c r="FX116" s="8" t="s">
        <v>7</v>
      </c>
      <c r="FY116" s="5" t="s">
        <v>2</v>
      </c>
      <c r="FZ116" s="8" t="s">
        <v>7</v>
      </c>
      <c r="GA116" s="5" t="s">
        <v>2</v>
      </c>
      <c r="GB116" s="8">
        <v>2700</v>
      </c>
      <c r="GC116" s="5" t="s">
        <v>2</v>
      </c>
      <c r="GD116" s="8" t="s">
        <v>7</v>
      </c>
      <c r="GE116" s="5" t="s">
        <v>3</v>
      </c>
      <c r="GF116" s="6" t="s">
        <v>18</v>
      </c>
    </row>
    <row r="117" spans="1:188" x14ac:dyDescent="0.25">
      <c r="A117" s="5" t="s">
        <v>9</v>
      </c>
      <c r="B117" s="5">
        <v>5200</v>
      </c>
      <c r="C117" s="5" t="s">
        <v>10</v>
      </c>
      <c r="D117" s="5" t="s">
        <v>11</v>
      </c>
      <c r="E117" s="5" t="s">
        <v>20</v>
      </c>
      <c r="F117" s="5" t="s">
        <v>21</v>
      </c>
      <c r="G117" s="5" t="s">
        <v>22</v>
      </c>
      <c r="H117" s="5">
        <v>9</v>
      </c>
      <c r="I117" s="5" t="s">
        <v>12</v>
      </c>
      <c r="J117" s="5">
        <v>4</v>
      </c>
      <c r="K117" s="5" t="s">
        <v>14</v>
      </c>
      <c r="L117" s="5" t="s">
        <v>30</v>
      </c>
      <c r="M117" s="5" t="s">
        <v>16</v>
      </c>
      <c r="N117" s="5"/>
      <c r="O117" s="5" t="s">
        <v>19</v>
      </c>
      <c r="P117" s="5" t="s">
        <v>23</v>
      </c>
      <c r="Q117" s="5" t="s">
        <v>1</v>
      </c>
      <c r="R117" s="7">
        <v>1</v>
      </c>
      <c r="S117" s="5" t="s">
        <v>2</v>
      </c>
      <c r="T117" s="7">
        <v>5200</v>
      </c>
      <c r="U117" s="5" t="s">
        <v>2</v>
      </c>
      <c r="V117" s="7" t="s">
        <v>7</v>
      </c>
      <c r="W117" s="5" t="s">
        <v>2</v>
      </c>
      <c r="X117" s="7" t="s">
        <v>8</v>
      </c>
      <c r="Y117" s="5" t="s">
        <v>2</v>
      </c>
      <c r="Z117" s="7" t="s">
        <v>7</v>
      </c>
      <c r="AA117" s="5" t="s">
        <v>3</v>
      </c>
      <c r="AB117" s="5" t="s">
        <v>4</v>
      </c>
      <c r="AC117" s="8">
        <v>2</v>
      </c>
      <c r="AD117" s="5" t="s">
        <v>2</v>
      </c>
      <c r="AE117" s="5" t="s">
        <v>7</v>
      </c>
      <c r="AF117" s="5" t="s">
        <v>2</v>
      </c>
      <c r="AG117" s="8" t="s">
        <v>7</v>
      </c>
      <c r="AH117" s="5" t="s">
        <v>2</v>
      </c>
      <c r="AI117" s="8" t="s">
        <v>8</v>
      </c>
      <c r="AJ117" s="5" t="s">
        <v>2</v>
      </c>
      <c r="AK117" s="8" t="s">
        <v>7</v>
      </c>
      <c r="AL117" s="5" t="s">
        <v>3</v>
      </c>
      <c r="AM117" s="5" t="s">
        <v>1</v>
      </c>
      <c r="AN117" s="7">
        <v>3</v>
      </c>
      <c r="AO117" s="5" t="s">
        <v>2</v>
      </c>
      <c r="AP117" s="5" t="s">
        <v>7</v>
      </c>
      <c r="AQ117" s="5" t="s">
        <v>2</v>
      </c>
      <c r="AR117" s="7" t="s">
        <v>7</v>
      </c>
      <c r="AS117" s="5" t="s">
        <v>2</v>
      </c>
      <c r="AT117" s="7" t="s">
        <v>8</v>
      </c>
      <c r="AU117" s="5" t="s">
        <v>2</v>
      </c>
      <c r="AV117" s="7" t="s">
        <v>7</v>
      </c>
      <c r="AW117" s="5" t="s">
        <v>3</v>
      </c>
      <c r="AX117" s="5" t="s">
        <v>4</v>
      </c>
      <c r="AY117" s="7">
        <v>4</v>
      </c>
      <c r="AZ117" s="5" t="s">
        <v>2</v>
      </c>
      <c r="BA117" s="5" t="s">
        <v>7</v>
      </c>
      <c r="BB117" s="5" t="s">
        <v>2</v>
      </c>
      <c r="BC117" s="7" t="s">
        <v>7</v>
      </c>
      <c r="BD117" s="5" t="s">
        <v>2</v>
      </c>
      <c r="BE117" s="7" t="s">
        <v>8</v>
      </c>
      <c r="BF117" s="5" t="s">
        <v>2</v>
      </c>
      <c r="BG117" s="7" t="s">
        <v>7</v>
      </c>
      <c r="BH117" s="5" t="s">
        <v>3</v>
      </c>
      <c r="BI117" s="5"/>
      <c r="BJ117" s="5"/>
      <c r="BK117" s="7"/>
      <c r="BL117" s="5"/>
      <c r="BM117" s="5"/>
      <c r="BN117" s="5"/>
      <c r="BO117" s="7"/>
      <c r="BP117" s="5"/>
      <c r="BQ117" s="7"/>
      <c r="BR117" s="5"/>
      <c r="BS117" s="7"/>
      <c r="BT117" s="5"/>
      <c r="BU117" s="6"/>
      <c r="BV117" s="5" t="s">
        <v>1</v>
      </c>
      <c r="BW117" s="9" t="s">
        <v>5</v>
      </c>
      <c r="BX117" s="5" t="s">
        <v>2</v>
      </c>
      <c r="BY117" s="8" t="s">
        <v>7</v>
      </c>
      <c r="BZ117" s="5" t="s">
        <v>2</v>
      </c>
      <c r="CA117" s="8" t="s">
        <v>7</v>
      </c>
      <c r="CB117" s="5" t="s">
        <v>2</v>
      </c>
      <c r="CC117" s="8" t="s">
        <v>7</v>
      </c>
      <c r="CD117" s="5" t="s">
        <v>2</v>
      </c>
      <c r="CE117" s="8" t="s">
        <v>7</v>
      </c>
      <c r="CF117" s="5" t="s">
        <v>3</v>
      </c>
      <c r="CG117" s="6" t="s">
        <v>18</v>
      </c>
      <c r="CH117" s="11">
        <v>1300</v>
      </c>
      <c r="CI117" s="6">
        <v>5200</v>
      </c>
      <c r="CJ117" s="6"/>
      <c r="CK117" s="6"/>
      <c r="CL117" s="6"/>
      <c r="CM117" s="6"/>
      <c r="CN117" s="6">
        <v>0.09</v>
      </c>
      <c r="CO117" s="6" t="s">
        <v>34</v>
      </c>
      <c r="CP117" s="6"/>
      <c r="CQ117" s="6"/>
      <c r="CR117" s="6" t="s">
        <v>33</v>
      </c>
      <c r="CS117" s="6">
        <v>5200</v>
      </c>
      <c r="CT117" s="6" t="s">
        <v>31</v>
      </c>
      <c r="CU117" s="6">
        <v>4</v>
      </c>
      <c r="CV117" s="6" t="s">
        <v>32</v>
      </c>
      <c r="CW117" s="6">
        <v>1300</v>
      </c>
      <c r="CX117" s="6" t="s">
        <v>28</v>
      </c>
      <c r="CY117" s="6" t="s">
        <v>26</v>
      </c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 t="s">
        <v>36</v>
      </c>
      <c r="DN117" s="5" t="s">
        <v>19</v>
      </c>
      <c r="DO117" s="5" t="s">
        <v>23</v>
      </c>
      <c r="DP117" s="5" t="s">
        <v>1</v>
      </c>
      <c r="DQ117" s="7">
        <v>1</v>
      </c>
      <c r="DR117" s="5" t="s">
        <v>2</v>
      </c>
      <c r="DS117" s="7">
        <v>5200</v>
      </c>
      <c r="DT117" s="5" t="s">
        <v>2</v>
      </c>
      <c r="DU117" s="7" t="s">
        <v>7</v>
      </c>
      <c r="DV117" s="5" t="s">
        <v>2</v>
      </c>
      <c r="DW117" s="7" t="s">
        <v>65</v>
      </c>
      <c r="DX117" s="5" t="s">
        <v>2</v>
      </c>
      <c r="DY117" s="7" t="s">
        <v>7</v>
      </c>
      <c r="DZ117" s="5" t="s">
        <v>3</v>
      </c>
      <c r="EA117" s="5" t="s">
        <v>4</v>
      </c>
      <c r="EB117" s="8">
        <v>2</v>
      </c>
      <c r="EC117" s="5" t="s">
        <v>2</v>
      </c>
      <c r="ED117" s="5" t="s">
        <v>7</v>
      </c>
      <c r="EE117" s="5" t="s">
        <v>2</v>
      </c>
      <c r="EF117" s="8" t="s">
        <v>7</v>
      </c>
      <c r="EG117" s="5" t="s">
        <v>2</v>
      </c>
      <c r="EH117" s="8" t="s">
        <v>65</v>
      </c>
      <c r="EI117" s="5" t="s">
        <v>2</v>
      </c>
      <c r="EJ117" s="8" t="s">
        <v>7</v>
      </c>
      <c r="EK117" s="5" t="s">
        <v>3</v>
      </c>
      <c r="EL117" s="5" t="s">
        <v>1</v>
      </c>
      <c r="EM117" s="7">
        <v>3</v>
      </c>
      <c r="EN117" s="5" t="s">
        <v>2</v>
      </c>
      <c r="EO117" s="5" t="s">
        <v>7</v>
      </c>
      <c r="EP117" s="5" t="s">
        <v>2</v>
      </c>
      <c r="EQ117" s="7" t="s">
        <v>7</v>
      </c>
      <c r="ER117" s="5" t="s">
        <v>2</v>
      </c>
      <c r="ES117" s="7" t="s">
        <v>65</v>
      </c>
      <c r="ET117" s="5" t="s">
        <v>2</v>
      </c>
      <c r="EU117" s="7" t="s">
        <v>7</v>
      </c>
      <c r="EV117" s="5" t="s">
        <v>3</v>
      </c>
      <c r="EW117" s="5" t="s">
        <v>4</v>
      </c>
      <c r="EX117" s="7">
        <v>4</v>
      </c>
      <c r="EY117" s="5" t="s">
        <v>2</v>
      </c>
      <c r="EZ117" s="5" t="s">
        <v>7</v>
      </c>
      <c r="FA117" s="5" t="s">
        <v>2</v>
      </c>
      <c r="FB117" s="7" t="s">
        <v>7</v>
      </c>
      <c r="FC117" s="5" t="s">
        <v>2</v>
      </c>
      <c r="FD117" s="7" t="s">
        <v>65</v>
      </c>
      <c r="FE117" s="5" t="s">
        <v>2</v>
      </c>
      <c r="FF117" s="7" t="s">
        <v>7</v>
      </c>
      <c r="FG117" s="5" t="s">
        <v>3</v>
      </c>
      <c r="FH117" s="5"/>
      <c r="FI117" s="5"/>
      <c r="FJ117" s="7"/>
      <c r="FK117" s="5"/>
      <c r="FL117" s="5"/>
      <c r="FM117" s="5"/>
      <c r="FN117" s="7"/>
      <c r="FO117" s="5"/>
      <c r="FP117" s="7"/>
      <c r="FQ117" s="5"/>
      <c r="FR117" s="7"/>
      <c r="FS117" s="5"/>
      <c r="FT117" s="6"/>
      <c r="FU117" s="5" t="s">
        <v>1</v>
      </c>
      <c r="FV117" s="9" t="s">
        <v>5</v>
      </c>
      <c r="FW117" s="5" t="s">
        <v>2</v>
      </c>
      <c r="FX117" s="8" t="s">
        <v>7</v>
      </c>
      <c r="FY117" s="5" t="s">
        <v>2</v>
      </c>
      <c r="FZ117" s="8" t="s">
        <v>7</v>
      </c>
      <c r="GA117" s="5" t="s">
        <v>2</v>
      </c>
      <c r="GB117" s="8">
        <v>5200</v>
      </c>
      <c r="GC117" s="5" t="s">
        <v>2</v>
      </c>
      <c r="GD117" s="8" t="s">
        <v>7</v>
      </c>
      <c r="GE117" s="5" t="s">
        <v>3</v>
      </c>
      <c r="GF117" s="6" t="s">
        <v>18</v>
      </c>
    </row>
    <row r="118" spans="1:188" x14ac:dyDescent="0.25">
      <c r="A118" s="5" t="s">
        <v>9</v>
      </c>
      <c r="B118" s="5">
        <v>18200</v>
      </c>
      <c r="C118" s="5" t="s">
        <v>10</v>
      </c>
      <c r="D118" s="5" t="s">
        <v>11</v>
      </c>
      <c r="E118" s="5" t="s">
        <v>20</v>
      </c>
      <c r="F118" s="5" t="s">
        <v>21</v>
      </c>
      <c r="G118" s="5" t="s">
        <v>22</v>
      </c>
      <c r="H118" s="5">
        <v>9</v>
      </c>
      <c r="I118" s="5" t="s">
        <v>12</v>
      </c>
      <c r="J118" s="5">
        <v>3</v>
      </c>
      <c r="K118" s="5" t="s">
        <v>14</v>
      </c>
      <c r="L118" s="5" t="s">
        <v>30</v>
      </c>
      <c r="M118" s="5" t="s">
        <v>16</v>
      </c>
      <c r="N118" s="5"/>
      <c r="O118" s="5" t="s">
        <v>19</v>
      </c>
      <c r="P118" s="5" t="s">
        <v>23</v>
      </c>
      <c r="Q118" s="5" t="s">
        <v>1</v>
      </c>
      <c r="R118" s="7">
        <v>1</v>
      </c>
      <c r="S118" s="5" t="s">
        <v>2</v>
      </c>
      <c r="T118" s="7">
        <v>18200</v>
      </c>
      <c r="U118" s="5" t="s">
        <v>2</v>
      </c>
      <c r="V118" s="7" t="s">
        <v>7</v>
      </c>
      <c r="W118" s="5" t="s">
        <v>2</v>
      </c>
      <c r="X118" s="7" t="s">
        <v>8</v>
      </c>
      <c r="Y118" s="5" t="s">
        <v>2</v>
      </c>
      <c r="Z118" s="7" t="s">
        <v>7</v>
      </c>
      <c r="AA118" s="5" t="s">
        <v>3</v>
      </c>
      <c r="AB118" s="5" t="s">
        <v>4</v>
      </c>
      <c r="AC118" s="8">
        <v>2</v>
      </c>
      <c r="AD118" s="5" t="s">
        <v>2</v>
      </c>
      <c r="AE118" s="5" t="s">
        <v>7</v>
      </c>
      <c r="AF118" s="5" t="s">
        <v>2</v>
      </c>
      <c r="AG118" s="8" t="s">
        <v>7</v>
      </c>
      <c r="AH118" s="5" t="s">
        <v>2</v>
      </c>
      <c r="AI118" s="8" t="s">
        <v>8</v>
      </c>
      <c r="AJ118" s="5" t="s">
        <v>2</v>
      </c>
      <c r="AK118" s="8" t="s">
        <v>7</v>
      </c>
      <c r="AL118" s="5" t="s">
        <v>3</v>
      </c>
      <c r="AM118" s="5" t="s">
        <v>1</v>
      </c>
      <c r="AN118" s="7">
        <v>3</v>
      </c>
      <c r="AO118" s="5" t="s">
        <v>2</v>
      </c>
      <c r="AP118" s="5" t="s">
        <v>7</v>
      </c>
      <c r="AQ118" s="5" t="s">
        <v>2</v>
      </c>
      <c r="AR118" s="7" t="s">
        <v>7</v>
      </c>
      <c r="AS118" s="5" t="s">
        <v>2</v>
      </c>
      <c r="AT118" s="7" t="s">
        <v>8</v>
      </c>
      <c r="AU118" s="5" t="s">
        <v>2</v>
      </c>
      <c r="AV118" s="7" t="s">
        <v>7</v>
      </c>
      <c r="AW118" s="5" t="s">
        <v>3</v>
      </c>
      <c r="AX118" s="5"/>
      <c r="AY118" s="7"/>
      <c r="AZ118" s="5"/>
      <c r="BA118" s="5"/>
      <c r="BB118" s="5"/>
      <c r="BC118" s="7"/>
      <c r="BD118" s="5"/>
      <c r="BE118" s="7"/>
      <c r="BF118" s="5"/>
      <c r="BG118" s="7"/>
      <c r="BH118" s="5"/>
      <c r="BI118" s="5"/>
      <c r="BJ118" s="5"/>
      <c r="BK118" s="7"/>
      <c r="BL118" s="5"/>
      <c r="BM118" s="5"/>
      <c r="BN118" s="5"/>
      <c r="BO118" s="7"/>
      <c r="BP118" s="5"/>
      <c r="BQ118" s="7"/>
      <c r="BR118" s="5"/>
      <c r="BS118" s="7"/>
      <c r="BT118" s="5"/>
      <c r="BU118" s="6"/>
      <c r="BV118" s="5" t="s">
        <v>4</v>
      </c>
      <c r="BW118" s="9" t="s">
        <v>5</v>
      </c>
      <c r="BX118" s="5" t="s">
        <v>2</v>
      </c>
      <c r="BY118" s="8" t="s">
        <v>7</v>
      </c>
      <c r="BZ118" s="5" t="s">
        <v>2</v>
      </c>
      <c r="CA118" s="8" t="s">
        <v>7</v>
      </c>
      <c r="CB118" s="5" t="s">
        <v>2</v>
      </c>
      <c r="CC118" s="8" t="s">
        <v>7</v>
      </c>
      <c r="CD118" s="5" t="s">
        <v>2</v>
      </c>
      <c r="CE118" s="8" t="s">
        <v>7</v>
      </c>
      <c r="CF118" s="5" t="s">
        <v>3</v>
      </c>
      <c r="CG118" s="6" t="s">
        <v>18</v>
      </c>
      <c r="CH118" s="11">
        <v>6066.67</v>
      </c>
      <c r="CI118" s="6">
        <v>18200</v>
      </c>
      <c r="CJ118" s="6"/>
      <c r="CK118" s="6"/>
      <c r="CL118" s="6"/>
      <c r="CM118" s="6"/>
      <c r="CN118" s="6">
        <v>0.09</v>
      </c>
      <c r="CO118" s="6" t="s">
        <v>34</v>
      </c>
      <c r="CP118" s="6"/>
      <c r="CQ118" s="6"/>
      <c r="CR118" s="6" t="s">
        <v>33</v>
      </c>
      <c r="CS118" s="6">
        <v>18200</v>
      </c>
      <c r="CT118" s="6" t="s">
        <v>31</v>
      </c>
      <c r="CU118" s="6">
        <v>3</v>
      </c>
      <c r="CV118" s="6" t="s">
        <v>32</v>
      </c>
      <c r="CW118" s="6">
        <v>6066.67</v>
      </c>
      <c r="CX118" s="6" t="s">
        <v>28</v>
      </c>
      <c r="CY118" s="6" t="s">
        <v>26</v>
      </c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 t="s">
        <v>36</v>
      </c>
      <c r="DN118" s="5" t="s">
        <v>19</v>
      </c>
      <c r="DO118" s="5" t="s">
        <v>23</v>
      </c>
      <c r="DP118" s="5" t="s">
        <v>1</v>
      </c>
      <c r="DQ118" s="7">
        <v>1</v>
      </c>
      <c r="DR118" s="5" t="s">
        <v>2</v>
      </c>
      <c r="DS118" s="7">
        <v>18200</v>
      </c>
      <c r="DT118" s="5" t="s">
        <v>2</v>
      </c>
      <c r="DU118" s="7" t="s">
        <v>7</v>
      </c>
      <c r="DV118" s="5" t="s">
        <v>2</v>
      </c>
      <c r="DW118" s="7" t="s">
        <v>294</v>
      </c>
      <c r="DX118" s="5" t="s">
        <v>2</v>
      </c>
      <c r="DY118" s="7" t="s">
        <v>7</v>
      </c>
      <c r="DZ118" s="5" t="s">
        <v>3</v>
      </c>
      <c r="EA118" s="5" t="s">
        <v>4</v>
      </c>
      <c r="EB118" s="8">
        <v>2</v>
      </c>
      <c r="EC118" s="5" t="s">
        <v>2</v>
      </c>
      <c r="ED118" s="5" t="s">
        <v>7</v>
      </c>
      <c r="EE118" s="5" t="s">
        <v>2</v>
      </c>
      <c r="EF118" s="8" t="s">
        <v>7</v>
      </c>
      <c r="EG118" s="5" t="s">
        <v>2</v>
      </c>
      <c r="EH118" s="8" t="s">
        <v>294</v>
      </c>
      <c r="EI118" s="5" t="s">
        <v>2</v>
      </c>
      <c r="EJ118" s="8" t="s">
        <v>7</v>
      </c>
      <c r="EK118" s="5" t="s">
        <v>3</v>
      </c>
      <c r="EL118" s="5" t="s">
        <v>1</v>
      </c>
      <c r="EM118" s="7">
        <v>3</v>
      </c>
      <c r="EN118" s="5" t="s">
        <v>2</v>
      </c>
      <c r="EO118" s="5" t="s">
        <v>7</v>
      </c>
      <c r="EP118" s="5" t="s">
        <v>2</v>
      </c>
      <c r="EQ118" s="7" t="s">
        <v>7</v>
      </c>
      <c r="ER118" s="5" t="s">
        <v>2</v>
      </c>
      <c r="ES118" s="7" t="s">
        <v>294</v>
      </c>
      <c r="ET118" s="5" t="s">
        <v>2</v>
      </c>
      <c r="EU118" s="7" t="s">
        <v>7</v>
      </c>
      <c r="EV118" s="5" t="s">
        <v>3</v>
      </c>
      <c r="EW118" s="5"/>
      <c r="EX118" s="7"/>
      <c r="EY118" s="5"/>
      <c r="EZ118" s="5"/>
      <c r="FA118" s="5"/>
      <c r="FB118" s="7"/>
      <c r="FC118" s="5"/>
      <c r="FD118" s="7"/>
      <c r="FE118" s="5"/>
      <c r="FF118" s="7"/>
      <c r="FG118" s="5"/>
      <c r="FH118" s="5"/>
      <c r="FI118" s="5"/>
      <c r="FJ118" s="7"/>
      <c r="FK118" s="5"/>
      <c r="FL118" s="5"/>
      <c r="FM118" s="5"/>
      <c r="FN118" s="7"/>
      <c r="FO118" s="5"/>
      <c r="FP118" s="7"/>
      <c r="FQ118" s="5"/>
      <c r="FR118" s="7"/>
      <c r="FS118" s="5"/>
      <c r="FT118" s="6"/>
      <c r="FU118" s="5" t="s">
        <v>4</v>
      </c>
      <c r="FV118" s="9" t="s">
        <v>5</v>
      </c>
      <c r="FW118" s="5" t="s">
        <v>2</v>
      </c>
      <c r="FX118" s="8" t="s">
        <v>7</v>
      </c>
      <c r="FY118" s="5" t="s">
        <v>2</v>
      </c>
      <c r="FZ118" s="8" t="s">
        <v>7</v>
      </c>
      <c r="GA118" s="5" t="s">
        <v>2</v>
      </c>
      <c r="GB118" s="8">
        <v>18200</v>
      </c>
      <c r="GC118" s="5" t="s">
        <v>2</v>
      </c>
      <c r="GD118" s="8" t="s">
        <v>7</v>
      </c>
      <c r="GE118" s="5" t="s">
        <v>3</v>
      </c>
      <c r="GF118" s="6" t="s">
        <v>18</v>
      </c>
    </row>
    <row r="119" spans="1:188" x14ac:dyDescent="0.25">
      <c r="A119" s="5" t="s">
        <v>9</v>
      </c>
      <c r="B119" s="5">
        <v>2400</v>
      </c>
      <c r="C119" s="5" t="s">
        <v>10</v>
      </c>
      <c r="D119" s="5" t="s">
        <v>11</v>
      </c>
      <c r="E119" s="5" t="s">
        <v>20</v>
      </c>
      <c r="F119" s="5" t="s">
        <v>21</v>
      </c>
      <c r="G119" s="5" t="s">
        <v>22</v>
      </c>
      <c r="H119" s="5">
        <v>6</v>
      </c>
      <c r="I119" s="5" t="s">
        <v>12</v>
      </c>
      <c r="J119" s="5">
        <v>5</v>
      </c>
      <c r="K119" s="5" t="s">
        <v>14</v>
      </c>
      <c r="L119" s="5" t="s">
        <v>30</v>
      </c>
      <c r="M119" s="5" t="s">
        <v>16</v>
      </c>
      <c r="N119" s="5"/>
      <c r="O119" s="5" t="s">
        <v>19</v>
      </c>
      <c r="P119" s="5" t="s">
        <v>23</v>
      </c>
      <c r="Q119" s="5" t="s">
        <v>1</v>
      </c>
      <c r="R119" s="7">
        <v>1</v>
      </c>
      <c r="S119" s="5" t="s">
        <v>2</v>
      </c>
      <c r="T119" s="7">
        <v>2400</v>
      </c>
      <c r="U119" s="5" t="s">
        <v>2</v>
      </c>
      <c r="V119" s="7" t="s">
        <v>7</v>
      </c>
      <c r="W119" s="5" t="s">
        <v>2</v>
      </c>
      <c r="X119" s="7" t="s">
        <v>8</v>
      </c>
      <c r="Y119" s="5" t="s">
        <v>2</v>
      </c>
      <c r="Z119" s="7" t="s">
        <v>7</v>
      </c>
      <c r="AA119" s="5" t="s">
        <v>3</v>
      </c>
      <c r="AB119" s="5" t="s">
        <v>4</v>
      </c>
      <c r="AC119" s="8">
        <v>2</v>
      </c>
      <c r="AD119" s="5" t="s">
        <v>2</v>
      </c>
      <c r="AE119" s="5" t="s">
        <v>7</v>
      </c>
      <c r="AF119" s="5" t="s">
        <v>2</v>
      </c>
      <c r="AG119" s="8" t="s">
        <v>7</v>
      </c>
      <c r="AH119" s="5" t="s">
        <v>2</v>
      </c>
      <c r="AI119" s="8" t="s">
        <v>8</v>
      </c>
      <c r="AJ119" s="5" t="s">
        <v>2</v>
      </c>
      <c r="AK119" s="8" t="s">
        <v>7</v>
      </c>
      <c r="AL119" s="5" t="s">
        <v>3</v>
      </c>
      <c r="AM119" s="5" t="s">
        <v>1</v>
      </c>
      <c r="AN119" s="7">
        <v>3</v>
      </c>
      <c r="AO119" s="5" t="s">
        <v>2</v>
      </c>
      <c r="AP119" s="5" t="s">
        <v>7</v>
      </c>
      <c r="AQ119" s="5" t="s">
        <v>2</v>
      </c>
      <c r="AR119" s="7" t="s">
        <v>7</v>
      </c>
      <c r="AS119" s="5" t="s">
        <v>2</v>
      </c>
      <c r="AT119" s="7" t="s">
        <v>8</v>
      </c>
      <c r="AU119" s="5" t="s">
        <v>2</v>
      </c>
      <c r="AV119" s="7" t="s">
        <v>7</v>
      </c>
      <c r="AW119" s="5" t="s">
        <v>3</v>
      </c>
      <c r="AX119" s="5" t="s">
        <v>4</v>
      </c>
      <c r="AY119" s="7">
        <v>4</v>
      </c>
      <c r="AZ119" s="5" t="s">
        <v>2</v>
      </c>
      <c r="BA119" s="5" t="s">
        <v>7</v>
      </c>
      <c r="BB119" s="5" t="s">
        <v>2</v>
      </c>
      <c r="BC119" s="7" t="s">
        <v>7</v>
      </c>
      <c r="BD119" s="5" t="s">
        <v>2</v>
      </c>
      <c r="BE119" s="7" t="s">
        <v>8</v>
      </c>
      <c r="BF119" s="5" t="s">
        <v>2</v>
      </c>
      <c r="BG119" s="7" t="s">
        <v>7</v>
      </c>
      <c r="BH119" s="5" t="s">
        <v>3</v>
      </c>
      <c r="BI119" s="5"/>
      <c r="BJ119" s="5" t="s">
        <v>1</v>
      </c>
      <c r="BK119" s="7">
        <v>5</v>
      </c>
      <c r="BL119" s="5" t="s">
        <v>2</v>
      </c>
      <c r="BM119" s="5" t="s">
        <v>7</v>
      </c>
      <c r="BN119" s="5" t="s">
        <v>2</v>
      </c>
      <c r="BO119" s="7" t="s">
        <v>7</v>
      </c>
      <c r="BP119" s="5" t="s">
        <v>2</v>
      </c>
      <c r="BQ119" s="7" t="s">
        <v>8</v>
      </c>
      <c r="BR119" s="5" t="s">
        <v>2</v>
      </c>
      <c r="BS119" s="7" t="s">
        <v>7</v>
      </c>
      <c r="BT119" s="5" t="s">
        <v>3</v>
      </c>
      <c r="BU119" s="6"/>
      <c r="BV119" s="5" t="s">
        <v>4</v>
      </c>
      <c r="BW119" s="9" t="s">
        <v>5</v>
      </c>
      <c r="BX119" s="5" t="s">
        <v>2</v>
      </c>
      <c r="BY119" s="8" t="s">
        <v>7</v>
      </c>
      <c r="BZ119" s="5" t="s">
        <v>2</v>
      </c>
      <c r="CA119" s="8" t="s">
        <v>7</v>
      </c>
      <c r="CB119" s="5" t="s">
        <v>2</v>
      </c>
      <c r="CC119" s="8" t="s">
        <v>7</v>
      </c>
      <c r="CD119" s="5" t="s">
        <v>2</v>
      </c>
      <c r="CE119" s="8" t="s">
        <v>7</v>
      </c>
      <c r="CF119" s="5" t="s">
        <v>3</v>
      </c>
      <c r="CG119" s="6" t="s">
        <v>18</v>
      </c>
      <c r="CH119" s="11">
        <v>480</v>
      </c>
      <c r="CI119" s="6">
        <v>2400</v>
      </c>
      <c r="CJ119" s="6"/>
      <c r="CK119" s="6"/>
      <c r="CL119" s="6"/>
      <c r="CM119" s="6"/>
      <c r="CN119" s="6">
        <v>0.06</v>
      </c>
      <c r="CO119" s="6" t="s">
        <v>34</v>
      </c>
      <c r="CP119" s="6"/>
      <c r="CQ119" s="6"/>
      <c r="CR119" s="6" t="s">
        <v>33</v>
      </c>
      <c r="CS119" s="6">
        <v>2400</v>
      </c>
      <c r="CT119" s="6" t="s">
        <v>31</v>
      </c>
      <c r="CU119" s="6">
        <v>5</v>
      </c>
      <c r="CV119" s="6" t="s">
        <v>32</v>
      </c>
      <c r="CW119" s="6">
        <v>480</v>
      </c>
      <c r="CX119" s="6" t="s">
        <v>28</v>
      </c>
      <c r="CY119" s="6" t="s">
        <v>26</v>
      </c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 t="s">
        <v>36</v>
      </c>
      <c r="DN119" s="5" t="s">
        <v>19</v>
      </c>
      <c r="DO119" s="5" t="s">
        <v>23</v>
      </c>
      <c r="DP119" s="5" t="s">
        <v>1</v>
      </c>
      <c r="DQ119" s="7">
        <v>1</v>
      </c>
      <c r="DR119" s="5" t="s">
        <v>2</v>
      </c>
      <c r="DS119" s="7">
        <v>2400</v>
      </c>
      <c r="DT119" s="5" t="s">
        <v>2</v>
      </c>
      <c r="DU119" s="7" t="s">
        <v>7</v>
      </c>
      <c r="DV119" s="5" t="s">
        <v>2</v>
      </c>
      <c r="DW119" s="7" t="s">
        <v>46</v>
      </c>
      <c r="DX119" s="5" t="s">
        <v>2</v>
      </c>
      <c r="DY119" s="7" t="s">
        <v>7</v>
      </c>
      <c r="DZ119" s="5" t="s">
        <v>3</v>
      </c>
      <c r="EA119" s="5" t="s">
        <v>4</v>
      </c>
      <c r="EB119" s="8">
        <v>2</v>
      </c>
      <c r="EC119" s="5" t="s">
        <v>2</v>
      </c>
      <c r="ED119" s="5" t="s">
        <v>7</v>
      </c>
      <c r="EE119" s="5" t="s">
        <v>2</v>
      </c>
      <c r="EF119" s="8" t="s">
        <v>7</v>
      </c>
      <c r="EG119" s="5" t="s">
        <v>2</v>
      </c>
      <c r="EH119" s="8" t="s">
        <v>46</v>
      </c>
      <c r="EI119" s="5" t="s">
        <v>2</v>
      </c>
      <c r="EJ119" s="8" t="s">
        <v>7</v>
      </c>
      <c r="EK119" s="5" t="s">
        <v>3</v>
      </c>
      <c r="EL119" s="5" t="s">
        <v>1</v>
      </c>
      <c r="EM119" s="7">
        <v>3</v>
      </c>
      <c r="EN119" s="5" t="s">
        <v>2</v>
      </c>
      <c r="EO119" s="5" t="s">
        <v>7</v>
      </c>
      <c r="EP119" s="5" t="s">
        <v>2</v>
      </c>
      <c r="EQ119" s="7" t="s">
        <v>7</v>
      </c>
      <c r="ER119" s="5" t="s">
        <v>2</v>
      </c>
      <c r="ES119" s="7" t="s">
        <v>46</v>
      </c>
      <c r="ET119" s="5" t="s">
        <v>2</v>
      </c>
      <c r="EU119" s="7" t="s">
        <v>7</v>
      </c>
      <c r="EV119" s="5" t="s">
        <v>3</v>
      </c>
      <c r="EW119" s="5" t="s">
        <v>4</v>
      </c>
      <c r="EX119" s="7">
        <v>4</v>
      </c>
      <c r="EY119" s="5" t="s">
        <v>2</v>
      </c>
      <c r="EZ119" s="5" t="s">
        <v>7</v>
      </c>
      <c r="FA119" s="5" t="s">
        <v>2</v>
      </c>
      <c r="FB119" s="7" t="s">
        <v>7</v>
      </c>
      <c r="FC119" s="5" t="s">
        <v>2</v>
      </c>
      <c r="FD119" s="7" t="s">
        <v>46</v>
      </c>
      <c r="FE119" s="5" t="s">
        <v>2</v>
      </c>
      <c r="FF119" s="7" t="s">
        <v>7</v>
      </c>
      <c r="FG119" s="5" t="s">
        <v>3</v>
      </c>
      <c r="FH119" s="5"/>
      <c r="FI119" s="5" t="s">
        <v>1</v>
      </c>
      <c r="FJ119" s="7">
        <v>5</v>
      </c>
      <c r="FK119" s="5" t="s">
        <v>2</v>
      </c>
      <c r="FL119" s="5" t="s">
        <v>7</v>
      </c>
      <c r="FM119" s="5" t="s">
        <v>2</v>
      </c>
      <c r="FN119" s="7" t="s">
        <v>7</v>
      </c>
      <c r="FO119" s="5" t="s">
        <v>2</v>
      </c>
      <c r="FP119" s="7" t="s">
        <v>46</v>
      </c>
      <c r="FQ119" s="5" t="s">
        <v>2</v>
      </c>
      <c r="FR119" s="7" t="s">
        <v>7</v>
      </c>
      <c r="FS119" s="5" t="s">
        <v>3</v>
      </c>
      <c r="FT119" s="6"/>
      <c r="FU119" s="5" t="s">
        <v>4</v>
      </c>
      <c r="FV119" s="9" t="s">
        <v>5</v>
      </c>
      <c r="FW119" s="5" t="s">
        <v>2</v>
      </c>
      <c r="FX119" s="8" t="s">
        <v>7</v>
      </c>
      <c r="FY119" s="5" t="s">
        <v>2</v>
      </c>
      <c r="FZ119" s="8" t="s">
        <v>7</v>
      </c>
      <c r="GA119" s="5" t="s">
        <v>2</v>
      </c>
      <c r="GB119" s="8">
        <v>2400</v>
      </c>
      <c r="GC119" s="5" t="s">
        <v>2</v>
      </c>
      <c r="GD119" s="8" t="s">
        <v>7</v>
      </c>
      <c r="GE119" s="5" t="s">
        <v>3</v>
      </c>
      <c r="GF119" s="6" t="s">
        <v>18</v>
      </c>
    </row>
    <row r="120" spans="1:188" x14ac:dyDescent="0.25">
      <c r="A120" s="5" t="s">
        <v>9</v>
      </c>
      <c r="B120" s="5">
        <v>14400</v>
      </c>
      <c r="C120" s="5" t="s">
        <v>10</v>
      </c>
      <c r="D120" s="5" t="s">
        <v>11</v>
      </c>
      <c r="E120" s="5" t="s">
        <v>20</v>
      </c>
      <c r="F120" s="5" t="s">
        <v>21</v>
      </c>
      <c r="G120" s="5" t="s">
        <v>22</v>
      </c>
      <c r="H120" s="5">
        <v>7</v>
      </c>
      <c r="I120" s="5" t="s">
        <v>12</v>
      </c>
      <c r="J120" s="5">
        <v>4</v>
      </c>
      <c r="K120" s="5" t="s">
        <v>14</v>
      </c>
      <c r="L120" s="5" t="s">
        <v>30</v>
      </c>
      <c r="M120" s="5" t="s">
        <v>16</v>
      </c>
      <c r="N120" s="5"/>
      <c r="O120" s="5" t="s">
        <v>19</v>
      </c>
      <c r="P120" s="5" t="s">
        <v>23</v>
      </c>
      <c r="Q120" s="5" t="s">
        <v>1</v>
      </c>
      <c r="R120" s="7">
        <v>1</v>
      </c>
      <c r="S120" s="5" t="s">
        <v>2</v>
      </c>
      <c r="T120" s="7">
        <v>14400</v>
      </c>
      <c r="U120" s="5" t="s">
        <v>2</v>
      </c>
      <c r="V120" s="7" t="s">
        <v>7</v>
      </c>
      <c r="W120" s="5" t="s">
        <v>2</v>
      </c>
      <c r="X120" s="7" t="s">
        <v>8</v>
      </c>
      <c r="Y120" s="5" t="s">
        <v>2</v>
      </c>
      <c r="Z120" s="7" t="s">
        <v>7</v>
      </c>
      <c r="AA120" s="5" t="s">
        <v>3</v>
      </c>
      <c r="AB120" s="5" t="s">
        <v>4</v>
      </c>
      <c r="AC120" s="8">
        <v>2</v>
      </c>
      <c r="AD120" s="5" t="s">
        <v>2</v>
      </c>
      <c r="AE120" s="5" t="s">
        <v>7</v>
      </c>
      <c r="AF120" s="5" t="s">
        <v>2</v>
      </c>
      <c r="AG120" s="8" t="s">
        <v>7</v>
      </c>
      <c r="AH120" s="5" t="s">
        <v>2</v>
      </c>
      <c r="AI120" s="8" t="s">
        <v>8</v>
      </c>
      <c r="AJ120" s="5" t="s">
        <v>2</v>
      </c>
      <c r="AK120" s="8" t="s">
        <v>7</v>
      </c>
      <c r="AL120" s="5" t="s">
        <v>3</v>
      </c>
      <c r="AM120" s="5" t="s">
        <v>1</v>
      </c>
      <c r="AN120" s="7">
        <v>3</v>
      </c>
      <c r="AO120" s="5" t="s">
        <v>2</v>
      </c>
      <c r="AP120" s="5" t="s">
        <v>7</v>
      </c>
      <c r="AQ120" s="5" t="s">
        <v>2</v>
      </c>
      <c r="AR120" s="7" t="s">
        <v>7</v>
      </c>
      <c r="AS120" s="5" t="s">
        <v>2</v>
      </c>
      <c r="AT120" s="7" t="s">
        <v>8</v>
      </c>
      <c r="AU120" s="5" t="s">
        <v>2</v>
      </c>
      <c r="AV120" s="7" t="s">
        <v>7</v>
      </c>
      <c r="AW120" s="5" t="s">
        <v>3</v>
      </c>
      <c r="AX120" s="5" t="s">
        <v>4</v>
      </c>
      <c r="AY120" s="7">
        <v>4</v>
      </c>
      <c r="AZ120" s="5" t="s">
        <v>2</v>
      </c>
      <c r="BA120" s="5" t="s">
        <v>7</v>
      </c>
      <c r="BB120" s="5" t="s">
        <v>2</v>
      </c>
      <c r="BC120" s="7" t="s">
        <v>7</v>
      </c>
      <c r="BD120" s="5" t="s">
        <v>2</v>
      </c>
      <c r="BE120" s="7" t="s">
        <v>8</v>
      </c>
      <c r="BF120" s="5" t="s">
        <v>2</v>
      </c>
      <c r="BG120" s="7" t="s">
        <v>7</v>
      </c>
      <c r="BH120" s="5" t="s">
        <v>3</v>
      </c>
      <c r="BI120" s="5"/>
      <c r="BJ120" s="5"/>
      <c r="BK120" s="7"/>
      <c r="BL120" s="5"/>
      <c r="BM120" s="5"/>
      <c r="BN120" s="5"/>
      <c r="BO120" s="7"/>
      <c r="BP120" s="5"/>
      <c r="BQ120" s="7"/>
      <c r="BR120" s="5"/>
      <c r="BS120" s="7"/>
      <c r="BT120" s="5"/>
      <c r="BU120" s="6"/>
      <c r="BV120" s="5" t="s">
        <v>1</v>
      </c>
      <c r="BW120" s="9" t="s">
        <v>5</v>
      </c>
      <c r="BX120" s="5" t="s">
        <v>2</v>
      </c>
      <c r="BY120" s="8" t="s">
        <v>7</v>
      </c>
      <c r="BZ120" s="5" t="s">
        <v>2</v>
      </c>
      <c r="CA120" s="8" t="s">
        <v>7</v>
      </c>
      <c r="CB120" s="5" t="s">
        <v>2</v>
      </c>
      <c r="CC120" s="8" t="s">
        <v>7</v>
      </c>
      <c r="CD120" s="5" t="s">
        <v>2</v>
      </c>
      <c r="CE120" s="8" t="s">
        <v>7</v>
      </c>
      <c r="CF120" s="5" t="s">
        <v>3</v>
      </c>
      <c r="CG120" s="6" t="s">
        <v>18</v>
      </c>
      <c r="CH120" s="11">
        <v>3600</v>
      </c>
      <c r="CI120" s="6">
        <v>14400</v>
      </c>
      <c r="CJ120" s="6"/>
      <c r="CK120" s="6"/>
      <c r="CL120" s="6"/>
      <c r="CM120" s="6"/>
      <c r="CN120" s="6">
        <v>7.0000000000000007E-2</v>
      </c>
      <c r="CO120" s="6" t="s">
        <v>34</v>
      </c>
      <c r="CP120" s="6"/>
      <c r="CQ120" s="6"/>
      <c r="CR120" s="6" t="s">
        <v>33</v>
      </c>
      <c r="CS120" s="6">
        <v>14400</v>
      </c>
      <c r="CT120" s="6" t="s">
        <v>31</v>
      </c>
      <c r="CU120" s="6">
        <v>4</v>
      </c>
      <c r="CV120" s="6" t="s">
        <v>32</v>
      </c>
      <c r="CW120" s="6">
        <v>3600</v>
      </c>
      <c r="CX120" s="6" t="s">
        <v>28</v>
      </c>
      <c r="CY120" s="6" t="s">
        <v>26</v>
      </c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 t="s">
        <v>36</v>
      </c>
      <c r="DN120" s="5" t="s">
        <v>19</v>
      </c>
      <c r="DO120" s="5" t="s">
        <v>23</v>
      </c>
      <c r="DP120" s="5" t="s">
        <v>1</v>
      </c>
      <c r="DQ120" s="7">
        <v>1</v>
      </c>
      <c r="DR120" s="5" t="s">
        <v>2</v>
      </c>
      <c r="DS120" s="7">
        <v>14400</v>
      </c>
      <c r="DT120" s="5" t="s">
        <v>2</v>
      </c>
      <c r="DU120" s="7" t="s">
        <v>7</v>
      </c>
      <c r="DV120" s="5" t="s">
        <v>2</v>
      </c>
      <c r="DW120" s="7" t="s">
        <v>54</v>
      </c>
      <c r="DX120" s="5" t="s">
        <v>2</v>
      </c>
      <c r="DY120" s="7" t="s">
        <v>7</v>
      </c>
      <c r="DZ120" s="5" t="s">
        <v>3</v>
      </c>
      <c r="EA120" s="5" t="s">
        <v>4</v>
      </c>
      <c r="EB120" s="8">
        <v>2</v>
      </c>
      <c r="EC120" s="5" t="s">
        <v>2</v>
      </c>
      <c r="ED120" s="5" t="s">
        <v>7</v>
      </c>
      <c r="EE120" s="5" t="s">
        <v>2</v>
      </c>
      <c r="EF120" s="8" t="s">
        <v>7</v>
      </c>
      <c r="EG120" s="5" t="s">
        <v>2</v>
      </c>
      <c r="EH120" s="8" t="s">
        <v>54</v>
      </c>
      <c r="EI120" s="5" t="s">
        <v>2</v>
      </c>
      <c r="EJ120" s="8" t="s">
        <v>7</v>
      </c>
      <c r="EK120" s="5" t="s">
        <v>3</v>
      </c>
      <c r="EL120" s="5" t="s">
        <v>1</v>
      </c>
      <c r="EM120" s="7">
        <v>3</v>
      </c>
      <c r="EN120" s="5" t="s">
        <v>2</v>
      </c>
      <c r="EO120" s="5" t="s">
        <v>7</v>
      </c>
      <c r="EP120" s="5" t="s">
        <v>2</v>
      </c>
      <c r="EQ120" s="7" t="s">
        <v>7</v>
      </c>
      <c r="ER120" s="5" t="s">
        <v>2</v>
      </c>
      <c r="ES120" s="7" t="s">
        <v>54</v>
      </c>
      <c r="ET120" s="5" t="s">
        <v>2</v>
      </c>
      <c r="EU120" s="7" t="s">
        <v>7</v>
      </c>
      <c r="EV120" s="5" t="s">
        <v>3</v>
      </c>
      <c r="EW120" s="5" t="s">
        <v>4</v>
      </c>
      <c r="EX120" s="7">
        <v>4</v>
      </c>
      <c r="EY120" s="5" t="s">
        <v>2</v>
      </c>
      <c r="EZ120" s="5" t="s">
        <v>7</v>
      </c>
      <c r="FA120" s="5" t="s">
        <v>2</v>
      </c>
      <c r="FB120" s="7" t="s">
        <v>7</v>
      </c>
      <c r="FC120" s="5" t="s">
        <v>2</v>
      </c>
      <c r="FD120" s="7" t="s">
        <v>54</v>
      </c>
      <c r="FE120" s="5" t="s">
        <v>2</v>
      </c>
      <c r="FF120" s="7" t="s">
        <v>7</v>
      </c>
      <c r="FG120" s="5" t="s">
        <v>3</v>
      </c>
      <c r="FH120" s="5"/>
      <c r="FI120" s="5"/>
      <c r="FJ120" s="7"/>
      <c r="FK120" s="5"/>
      <c r="FL120" s="5"/>
      <c r="FM120" s="5"/>
      <c r="FN120" s="7"/>
      <c r="FO120" s="5"/>
      <c r="FP120" s="7"/>
      <c r="FQ120" s="5"/>
      <c r="FR120" s="7"/>
      <c r="FS120" s="5"/>
      <c r="FT120" s="6"/>
      <c r="FU120" s="5" t="s">
        <v>1</v>
      </c>
      <c r="FV120" s="9" t="s">
        <v>5</v>
      </c>
      <c r="FW120" s="5" t="s">
        <v>2</v>
      </c>
      <c r="FX120" s="8" t="s">
        <v>7</v>
      </c>
      <c r="FY120" s="5" t="s">
        <v>2</v>
      </c>
      <c r="FZ120" s="8" t="s">
        <v>7</v>
      </c>
      <c r="GA120" s="5" t="s">
        <v>2</v>
      </c>
      <c r="GB120" s="8">
        <v>14400</v>
      </c>
      <c r="GC120" s="5" t="s">
        <v>2</v>
      </c>
      <c r="GD120" s="8" t="s">
        <v>7</v>
      </c>
      <c r="GE120" s="5" t="s">
        <v>3</v>
      </c>
      <c r="GF120" s="6" t="s">
        <v>18</v>
      </c>
    </row>
    <row r="121" spans="1:188" x14ac:dyDescent="0.25">
      <c r="A121" s="5" t="s">
        <v>9</v>
      </c>
      <c r="B121" s="5">
        <v>9500</v>
      </c>
      <c r="C121" s="5" t="s">
        <v>10</v>
      </c>
      <c r="D121" s="5" t="s">
        <v>11</v>
      </c>
      <c r="E121" s="5" t="s">
        <v>20</v>
      </c>
      <c r="F121" s="5" t="s">
        <v>21</v>
      </c>
      <c r="G121" s="5" t="s">
        <v>22</v>
      </c>
      <c r="H121" s="5">
        <v>6</v>
      </c>
      <c r="I121" s="5" t="s">
        <v>12</v>
      </c>
      <c r="J121" s="5">
        <v>3</v>
      </c>
      <c r="K121" s="5" t="s">
        <v>14</v>
      </c>
      <c r="L121" s="5" t="s">
        <v>30</v>
      </c>
      <c r="M121" s="5" t="s">
        <v>16</v>
      </c>
      <c r="N121" s="5"/>
      <c r="O121" s="5" t="s">
        <v>19</v>
      </c>
      <c r="P121" s="5" t="s">
        <v>23</v>
      </c>
      <c r="Q121" s="5" t="s">
        <v>1</v>
      </c>
      <c r="R121" s="7">
        <v>1</v>
      </c>
      <c r="S121" s="5" t="s">
        <v>2</v>
      </c>
      <c r="T121" s="7">
        <v>9500</v>
      </c>
      <c r="U121" s="5" t="s">
        <v>2</v>
      </c>
      <c r="V121" s="7" t="s">
        <v>7</v>
      </c>
      <c r="W121" s="5" t="s">
        <v>2</v>
      </c>
      <c r="X121" s="7" t="s">
        <v>8</v>
      </c>
      <c r="Y121" s="5" t="s">
        <v>2</v>
      </c>
      <c r="Z121" s="7" t="s">
        <v>7</v>
      </c>
      <c r="AA121" s="5" t="s">
        <v>3</v>
      </c>
      <c r="AB121" s="5" t="s">
        <v>4</v>
      </c>
      <c r="AC121" s="8">
        <v>2</v>
      </c>
      <c r="AD121" s="5" t="s">
        <v>2</v>
      </c>
      <c r="AE121" s="5" t="s">
        <v>7</v>
      </c>
      <c r="AF121" s="5" t="s">
        <v>2</v>
      </c>
      <c r="AG121" s="8" t="s">
        <v>7</v>
      </c>
      <c r="AH121" s="5" t="s">
        <v>2</v>
      </c>
      <c r="AI121" s="8" t="s">
        <v>8</v>
      </c>
      <c r="AJ121" s="5" t="s">
        <v>2</v>
      </c>
      <c r="AK121" s="8" t="s">
        <v>7</v>
      </c>
      <c r="AL121" s="5" t="s">
        <v>3</v>
      </c>
      <c r="AM121" s="5" t="s">
        <v>1</v>
      </c>
      <c r="AN121" s="7">
        <v>3</v>
      </c>
      <c r="AO121" s="5" t="s">
        <v>2</v>
      </c>
      <c r="AP121" s="5" t="s">
        <v>7</v>
      </c>
      <c r="AQ121" s="5" t="s">
        <v>2</v>
      </c>
      <c r="AR121" s="7" t="s">
        <v>7</v>
      </c>
      <c r="AS121" s="5" t="s">
        <v>2</v>
      </c>
      <c r="AT121" s="7" t="s">
        <v>8</v>
      </c>
      <c r="AU121" s="5" t="s">
        <v>2</v>
      </c>
      <c r="AV121" s="7" t="s">
        <v>7</v>
      </c>
      <c r="AW121" s="5" t="s">
        <v>3</v>
      </c>
      <c r="AX121" s="5"/>
      <c r="AY121" s="7"/>
      <c r="AZ121" s="5"/>
      <c r="BA121" s="5"/>
      <c r="BB121" s="5"/>
      <c r="BC121" s="7"/>
      <c r="BD121" s="5"/>
      <c r="BE121" s="7"/>
      <c r="BF121" s="5"/>
      <c r="BG121" s="7"/>
      <c r="BH121" s="5"/>
      <c r="BI121" s="5"/>
      <c r="BJ121" s="5"/>
      <c r="BK121" s="7"/>
      <c r="BL121" s="5"/>
      <c r="BM121" s="5"/>
      <c r="BN121" s="5"/>
      <c r="BO121" s="7"/>
      <c r="BP121" s="5"/>
      <c r="BQ121" s="7"/>
      <c r="BR121" s="5"/>
      <c r="BS121" s="7"/>
      <c r="BT121" s="5"/>
      <c r="BU121" s="6"/>
      <c r="BV121" s="5" t="s">
        <v>4</v>
      </c>
      <c r="BW121" s="9" t="s">
        <v>5</v>
      </c>
      <c r="BX121" s="5" t="s">
        <v>2</v>
      </c>
      <c r="BY121" s="8" t="s">
        <v>7</v>
      </c>
      <c r="BZ121" s="5" t="s">
        <v>2</v>
      </c>
      <c r="CA121" s="8" t="s">
        <v>7</v>
      </c>
      <c r="CB121" s="5" t="s">
        <v>2</v>
      </c>
      <c r="CC121" s="8" t="s">
        <v>7</v>
      </c>
      <c r="CD121" s="5" t="s">
        <v>2</v>
      </c>
      <c r="CE121" s="8" t="s">
        <v>7</v>
      </c>
      <c r="CF121" s="5" t="s">
        <v>3</v>
      </c>
      <c r="CG121" s="6" t="s">
        <v>18</v>
      </c>
      <c r="CH121" s="11">
        <v>3166.67</v>
      </c>
      <c r="CI121" s="6">
        <v>9500</v>
      </c>
      <c r="CJ121" s="6"/>
      <c r="CK121" s="6"/>
      <c r="CL121" s="6"/>
      <c r="CM121" s="6"/>
      <c r="CN121" s="6">
        <v>0.06</v>
      </c>
      <c r="CO121" s="6" t="s">
        <v>34</v>
      </c>
      <c r="CP121" s="6"/>
      <c r="CQ121" s="6"/>
      <c r="CR121" s="6" t="s">
        <v>33</v>
      </c>
      <c r="CS121" s="6">
        <v>9500</v>
      </c>
      <c r="CT121" s="6" t="s">
        <v>31</v>
      </c>
      <c r="CU121" s="6">
        <v>3</v>
      </c>
      <c r="CV121" s="6" t="s">
        <v>32</v>
      </c>
      <c r="CW121" s="6">
        <v>3166.67</v>
      </c>
      <c r="CX121" s="6" t="s">
        <v>28</v>
      </c>
      <c r="CY121" s="6" t="s">
        <v>26</v>
      </c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 t="s">
        <v>36</v>
      </c>
      <c r="DN121" s="5" t="s">
        <v>19</v>
      </c>
      <c r="DO121" s="5" t="s">
        <v>23</v>
      </c>
      <c r="DP121" s="5" t="s">
        <v>1</v>
      </c>
      <c r="DQ121" s="7">
        <v>1</v>
      </c>
      <c r="DR121" s="5" t="s">
        <v>2</v>
      </c>
      <c r="DS121" s="7">
        <v>9500</v>
      </c>
      <c r="DT121" s="5" t="s">
        <v>2</v>
      </c>
      <c r="DU121" s="7" t="s">
        <v>7</v>
      </c>
      <c r="DV121" s="5" t="s">
        <v>2</v>
      </c>
      <c r="DW121" s="7" t="s">
        <v>116</v>
      </c>
      <c r="DX121" s="5" t="s">
        <v>2</v>
      </c>
      <c r="DY121" s="7" t="s">
        <v>7</v>
      </c>
      <c r="DZ121" s="5" t="s">
        <v>3</v>
      </c>
      <c r="EA121" s="5" t="s">
        <v>4</v>
      </c>
      <c r="EB121" s="8">
        <v>2</v>
      </c>
      <c r="EC121" s="5" t="s">
        <v>2</v>
      </c>
      <c r="ED121" s="5" t="s">
        <v>7</v>
      </c>
      <c r="EE121" s="5" t="s">
        <v>2</v>
      </c>
      <c r="EF121" s="8" t="s">
        <v>7</v>
      </c>
      <c r="EG121" s="5" t="s">
        <v>2</v>
      </c>
      <c r="EH121" s="8" t="s">
        <v>116</v>
      </c>
      <c r="EI121" s="5" t="s">
        <v>2</v>
      </c>
      <c r="EJ121" s="8" t="s">
        <v>7</v>
      </c>
      <c r="EK121" s="5" t="s">
        <v>3</v>
      </c>
      <c r="EL121" s="5" t="s">
        <v>1</v>
      </c>
      <c r="EM121" s="7">
        <v>3</v>
      </c>
      <c r="EN121" s="5" t="s">
        <v>2</v>
      </c>
      <c r="EO121" s="5" t="s">
        <v>7</v>
      </c>
      <c r="EP121" s="5" t="s">
        <v>2</v>
      </c>
      <c r="EQ121" s="7" t="s">
        <v>7</v>
      </c>
      <c r="ER121" s="5" t="s">
        <v>2</v>
      </c>
      <c r="ES121" s="7" t="s">
        <v>116</v>
      </c>
      <c r="ET121" s="5" t="s">
        <v>2</v>
      </c>
      <c r="EU121" s="7" t="s">
        <v>7</v>
      </c>
      <c r="EV121" s="5" t="s">
        <v>3</v>
      </c>
      <c r="EW121" s="5"/>
      <c r="EX121" s="7"/>
      <c r="EY121" s="5"/>
      <c r="EZ121" s="5"/>
      <c r="FA121" s="5"/>
      <c r="FB121" s="7"/>
      <c r="FC121" s="5"/>
      <c r="FD121" s="7"/>
      <c r="FE121" s="5"/>
      <c r="FF121" s="7"/>
      <c r="FG121" s="5"/>
      <c r="FH121" s="5"/>
      <c r="FI121" s="5"/>
      <c r="FJ121" s="7"/>
      <c r="FK121" s="5"/>
      <c r="FL121" s="5"/>
      <c r="FM121" s="5"/>
      <c r="FN121" s="7"/>
      <c r="FO121" s="5"/>
      <c r="FP121" s="7"/>
      <c r="FQ121" s="5"/>
      <c r="FR121" s="7"/>
      <c r="FS121" s="5"/>
      <c r="FT121" s="6"/>
      <c r="FU121" s="5" t="s">
        <v>4</v>
      </c>
      <c r="FV121" s="9" t="s">
        <v>5</v>
      </c>
      <c r="FW121" s="5" t="s">
        <v>2</v>
      </c>
      <c r="FX121" s="8" t="s">
        <v>7</v>
      </c>
      <c r="FY121" s="5" t="s">
        <v>2</v>
      </c>
      <c r="FZ121" s="8" t="s">
        <v>7</v>
      </c>
      <c r="GA121" s="5" t="s">
        <v>2</v>
      </c>
      <c r="GB121" s="8">
        <v>9500</v>
      </c>
      <c r="GC121" s="5" t="s">
        <v>2</v>
      </c>
      <c r="GD121" s="8" t="s">
        <v>7</v>
      </c>
      <c r="GE121" s="5" t="s">
        <v>3</v>
      </c>
      <c r="GF121" s="6" t="s">
        <v>18</v>
      </c>
    </row>
    <row r="122" spans="1:188" x14ac:dyDescent="0.25">
      <c r="A122" s="5" t="s">
        <v>9</v>
      </c>
      <c r="B122" s="5">
        <v>6400</v>
      </c>
      <c r="C122" s="5" t="s">
        <v>10</v>
      </c>
      <c r="D122" s="5" t="s">
        <v>11</v>
      </c>
      <c r="E122" s="5" t="s">
        <v>20</v>
      </c>
      <c r="F122" s="5" t="s">
        <v>21</v>
      </c>
      <c r="G122" s="5" t="s">
        <v>22</v>
      </c>
      <c r="H122" s="5">
        <v>8</v>
      </c>
      <c r="I122" s="5" t="s">
        <v>12</v>
      </c>
      <c r="J122" s="5">
        <v>5</v>
      </c>
      <c r="K122" s="5" t="s">
        <v>14</v>
      </c>
      <c r="L122" s="5" t="s">
        <v>30</v>
      </c>
      <c r="M122" s="5" t="s">
        <v>16</v>
      </c>
      <c r="N122" s="5"/>
      <c r="O122" s="5" t="s">
        <v>19</v>
      </c>
      <c r="P122" s="5" t="s">
        <v>23</v>
      </c>
      <c r="Q122" s="5" t="s">
        <v>1</v>
      </c>
      <c r="R122" s="7">
        <v>1</v>
      </c>
      <c r="S122" s="5" t="s">
        <v>2</v>
      </c>
      <c r="T122" s="7">
        <v>6400</v>
      </c>
      <c r="U122" s="5" t="s">
        <v>2</v>
      </c>
      <c r="V122" s="7" t="s">
        <v>7</v>
      </c>
      <c r="W122" s="5" t="s">
        <v>2</v>
      </c>
      <c r="X122" s="7" t="s">
        <v>8</v>
      </c>
      <c r="Y122" s="5" t="s">
        <v>2</v>
      </c>
      <c r="Z122" s="7" t="s">
        <v>7</v>
      </c>
      <c r="AA122" s="5" t="s">
        <v>3</v>
      </c>
      <c r="AB122" s="5" t="s">
        <v>4</v>
      </c>
      <c r="AC122" s="8">
        <v>2</v>
      </c>
      <c r="AD122" s="5" t="s">
        <v>2</v>
      </c>
      <c r="AE122" s="5" t="s">
        <v>7</v>
      </c>
      <c r="AF122" s="5" t="s">
        <v>2</v>
      </c>
      <c r="AG122" s="8" t="s">
        <v>7</v>
      </c>
      <c r="AH122" s="5" t="s">
        <v>2</v>
      </c>
      <c r="AI122" s="8" t="s">
        <v>8</v>
      </c>
      <c r="AJ122" s="5" t="s">
        <v>2</v>
      </c>
      <c r="AK122" s="8" t="s">
        <v>7</v>
      </c>
      <c r="AL122" s="5" t="s">
        <v>3</v>
      </c>
      <c r="AM122" s="5" t="s">
        <v>1</v>
      </c>
      <c r="AN122" s="7">
        <v>3</v>
      </c>
      <c r="AO122" s="5" t="s">
        <v>2</v>
      </c>
      <c r="AP122" s="5" t="s">
        <v>7</v>
      </c>
      <c r="AQ122" s="5" t="s">
        <v>2</v>
      </c>
      <c r="AR122" s="7" t="s">
        <v>7</v>
      </c>
      <c r="AS122" s="5" t="s">
        <v>2</v>
      </c>
      <c r="AT122" s="7" t="s">
        <v>8</v>
      </c>
      <c r="AU122" s="5" t="s">
        <v>2</v>
      </c>
      <c r="AV122" s="7" t="s">
        <v>7</v>
      </c>
      <c r="AW122" s="5" t="s">
        <v>3</v>
      </c>
      <c r="AX122" s="5" t="s">
        <v>4</v>
      </c>
      <c r="AY122" s="7">
        <v>4</v>
      </c>
      <c r="AZ122" s="5" t="s">
        <v>2</v>
      </c>
      <c r="BA122" s="5" t="s">
        <v>7</v>
      </c>
      <c r="BB122" s="5" t="s">
        <v>2</v>
      </c>
      <c r="BC122" s="7" t="s">
        <v>7</v>
      </c>
      <c r="BD122" s="5" t="s">
        <v>2</v>
      </c>
      <c r="BE122" s="7" t="s">
        <v>8</v>
      </c>
      <c r="BF122" s="5" t="s">
        <v>2</v>
      </c>
      <c r="BG122" s="7" t="s">
        <v>7</v>
      </c>
      <c r="BH122" s="5" t="s">
        <v>3</v>
      </c>
      <c r="BI122" s="5"/>
      <c r="BJ122" s="5" t="s">
        <v>1</v>
      </c>
      <c r="BK122" s="7">
        <v>5</v>
      </c>
      <c r="BL122" s="5" t="s">
        <v>2</v>
      </c>
      <c r="BM122" s="5" t="s">
        <v>7</v>
      </c>
      <c r="BN122" s="5" t="s">
        <v>2</v>
      </c>
      <c r="BO122" s="7" t="s">
        <v>7</v>
      </c>
      <c r="BP122" s="5" t="s">
        <v>2</v>
      </c>
      <c r="BQ122" s="7" t="s">
        <v>8</v>
      </c>
      <c r="BR122" s="5" t="s">
        <v>2</v>
      </c>
      <c r="BS122" s="7" t="s">
        <v>7</v>
      </c>
      <c r="BT122" s="5" t="s">
        <v>3</v>
      </c>
      <c r="BU122" s="6"/>
      <c r="BV122" s="5" t="s">
        <v>4</v>
      </c>
      <c r="BW122" s="9" t="s">
        <v>5</v>
      </c>
      <c r="BX122" s="5" t="s">
        <v>2</v>
      </c>
      <c r="BY122" s="8" t="s">
        <v>7</v>
      </c>
      <c r="BZ122" s="5" t="s">
        <v>2</v>
      </c>
      <c r="CA122" s="8" t="s">
        <v>7</v>
      </c>
      <c r="CB122" s="5" t="s">
        <v>2</v>
      </c>
      <c r="CC122" s="8" t="s">
        <v>7</v>
      </c>
      <c r="CD122" s="5" t="s">
        <v>2</v>
      </c>
      <c r="CE122" s="8" t="s">
        <v>7</v>
      </c>
      <c r="CF122" s="5" t="s">
        <v>3</v>
      </c>
      <c r="CG122" s="6" t="s">
        <v>18</v>
      </c>
      <c r="CH122" s="11">
        <v>1280</v>
      </c>
      <c r="CI122" s="6">
        <v>6400</v>
      </c>
      <c r="CJ122" s="6"/>
      <c r="CK122" s="6"/>
      <c r="CL122" s="6"/>
      <c r="CM122" s="6"/>
      <c r="CN122" s="6">
        <v>0.08</v>
      </c>
      <c r="CO122" s="6" t="s">
        <v>34</v>
      </c>
      <c r="CP122" s="6"/>
      <c r="CQ122" s="6"/>
      <c r="CR122" s="6" t="s">
        <v>33</v>
      </c>
      <c r="CS122" s="6">
        <v>6400</v>
      </c>
      <c r="CT122" s="6" t="s">
        <v>31</v>
      </c>
      <c r="CU122" s="6">
        <v>5</v>
      </c>
      <c r="CV122" s="6" t="s">
        <v>32</v>
      </c>
      <c r="CW122" s="6">
        <v>1280</v>
      </c>
      <c r="CX122" s="6" t="s">
        <v>28</v>
      </c>
      <c r="CY122" s="6" t="s">
        <v>26</v>
      </c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 t="s">
        <v>36</v>
      </c>
      <c r="DN122" s="5" t="s">
        <v>19</v>
      </c>
      <c r="DO122" s="5" t="s">
        <v>23</v>
      </c>
      <c r="DP122" s="5" t="s">
        <v>1</v>
      </c>
      <c r="DQ122" s="7">
        <v>1</v>
      </c>
      <c r="DR122" s="5" t="s">
        <v>2</v>
      </c>
      <c r="DS122" s="7">
        <v>6400</v>
      </c>
      <c r="DT122" s="5" t="s">
        <v>2</v>
      </c>
      <c r="DU122" s="7" t="s">
        <v>7</v>
      </c>
      <c r="DV122" s="5" t="s">
        <v>2</v>
      </c>
      <c r="DW122" s="7" t="s">
        <v>239</v>
      </c>
      <c r="DX122" s="5" t="s">
        <v>2</v>
      </c>
      <c r="DY122" s="7" t="s">
        <v>7</v>
      </c>
      <c r="DZ122" s="5" t="s">
        <v>3</v>
      </c>
      <c r="EA122" s="5" t="s">
        <v>4</v>
      </c>
      <c r="EB122" s="8">
        <v>2</v>
      </c>
      <c r="EC122" s="5" t="s">
        <v>2</v>
      </c>
      <c r="ED122" s="5" t="s">
        <v>7</v>
      </c>
      <c r="EE122" s="5" t="s">
        <v>2</v>
      </c>
      <c r="EF122" s="8" t="s">
        <v>7</v>
      </c>
      <c r="EG122" s="5" t="s">
        <v>2</v>
      </c>
      <c r="EH122" s="8" t="s">
        <v>239</v>
      </c>
      <c r="EI122" s="5" t="s">
        <v>2</v>
      </c>
      <c r="EJ122" s="8" t="s">
        <v>7</v>
      </c>
      <c r="EK122" s="5" t="s">
        <v>3</v>
      </c>
      <c r="EL122" s="5" t="s">
        <v>1</v>
      </c>
      <c r="EM122" s="7">
        <v>3</v>
      </c>
      <c r="EN122" s="5" t="s">
        <v>2</v>
      </c>
      <c r="EO122" s="5" t="s">
        <v>7</v>
      </c>
      <c r="EP122" s="5" t="s">
        <v>2</v>
      </c>
      <c r="EQ122" s="7" t="s">
        <v>7</v>
      </c>
      <c r="ER122" s="5" t="s">
        <v>2</v>
      </c>
      <c r="ES122" s="7" t="s">
        <v>239</v>
      </c>
      <c r="ET122" s="5" t="s">
        <v>2</v>
      </c>
      <c r="EU122" s="7" t="s">
        <v>7</v>
      </c>
      <c r="EV122" s="5" t="s">
        <v>3</v>
      </c>
      <c r="EW122" s="5" t="s">
        <v>4</v>
      </c>
      <c r="EX122" s="7">
        <v>4</v>
      </c>
      <c r="EY122" s="5" t="s">
        <v>2</v>
      </c>
      <c r="EZ122" s="5" t="s">
        <v>7</v>
      </c>
      <c r="FA122" s="5" t="s">
        <v>2</v>
      </c>
      <c r="FB122" s="7" t="s">
        <v>7</v>
      </c>
      <c r="FC122" s="5" t="s">
        <v>2</v>
      </c>
      <c r="FD122" s="7" t="s">
        <v>239</v>
      </c>
      <c r="FE122" s="5" t="s">
        <v>2</v>
      </c>
      <c r="FF122" s="7" t="s">
        <v>7</v>
      </c>
      <c r="FG122" s="5" t="s">
        <v>3</v>
      </c>
      <c r="FH122" s="5"/>
      <c r="FI122" s="5" t="s">
        <v>1</v>
      </c>
      <c r="FJ122" s="7">
        <v>5</v>
      </c>
      <c r="FK122" s="5" t="s">
        <v>2</v>
      </c>
      <c r="FL122" s="5" t="s">
        <v>7</v>
      </c>
      <c r="FM122" s="5" t="s">
        <v>2</v>
      </c>
      <c r="FN122" s="7" t="s">
        <v>7</v>
      </c>
      <c r="FO122" s="5" t="s">
        <v>2</v>
      </c>
      <c r="FP122" s="7" t="s">
        <v>239</v>
      </c>
      <c r="FQ122" s="5" t="s">
        <v>2</v>
      </c>
      <c r="FR122" s="7" t="s">
        <v>7</v>
      </c>
      <c r="FS122" s="5" t="s">
        <v>3</v>
      </c>
      <c r="FT122" s="6"/>
      <c r="FU122" s="5" t="s">
        <v>4</v>
      </c>
      <c r="FV122" s="9" t="s">
        <v>5</v>
      </c>
      <c r="FW122" s="5" t="s">
        <v>2</v>
      </c>
      <c r="FX122" s="8" t="s">
        <v>7</v>
      </c>
      <c r="FY122" s="5" t="s">
        <v>2</v>
      </c>
      <c r="FZ122" s="8" t="s">
        <v>7</v>
      </c>
      <c r="GA122" s="5" t="s">
        <v>2</v>
      </c>
      <c r="GB122" s="8">
        <v>6400</v>
      </c>
      <c r="GC122" s="5" t="s">
        <v>2</v>
      </c>
      <c r="GD122" s="8" t="s">
        <v>7</v>
      </c>
      <c r="GE122" s="5" t="s">
        <v>3</v>
      </c>
      <c r="GF122" s="6" t="s">
        <v>18</v>
      </c>
    </row>
    <row r="123" spans="1:188" x14ac:dyDescent="0.25">
      <c r="A123" s="5" t="s">
        <v>9</v>
      </c>
      <c r="B123" s="5">
        <v>18000</v>
      </c>
      <c r="C123" s="5" t="s">
        <v>10</v>
      </c>
      <c r="D123" s="5" t="s">
        <v>11</v>
      </c>
      <c r="E123" s="5" t="s">
        <v>20</v>
      </c>
      <c r="F123" s="5" t="s">
        <v>21</v>
      </c>
      <c r="G123" s="5" t="s">
        <v>22</v>
      </c>
      <c r="H123" s="5">
        <v>7</v>
      </c>
      <c r="I123" s="5" t="s">
        <v>12</v>
      </c>
      <c r="J123" s="5">
        <v>4</v>
      </c>
      <c r="K123" s="5" t="s">
        <v>14</v>
      </c>
      <c r="L123" s="5" t="s">
        <v>30</v>
      </c>
      <c r="M123" s="5" t="s">
        <v>16</v>
      </c>
      <c r="N123" s="5"/>
      <c r="O123" s="5" t="s">
        <v>19</v>
      </c>
      <c r="P123" s="5" t="s">
        <v>23</v>
      </c>
      <c r="Q123" s="5" t="s">
        <v>1</v>
      </c>
      <c r="R123" s="7">
        <v>1</v>
      </c>
      <c r="S123" s="5" t="s">
        <v>2</v>
      </c>
      <c r="T123" s="7">
        <v>18000</v>
      </c>
      <c r="U123" s="5" t="s">
        <v>2</v>
      </c>
      <c r="V123" s="7" t="s">
        <v>7</v>
      </c>
      <c r="W123" s="5" t="s">
        <v>2</v>
      </c>
      <c r="X123" s="7" t="s">
        <v>8</v>
      </c>
      <c r="Y123" s="5" t="s">
        <v>2</v>
      </c>
      <c r="Z123" s="7" t="s">
        <v>7</v>
      </c>
      <c r="AA123" s="5" t="s">
        <v>3</v>
      </c>
      <c r="AB123" s="5" t="s">
        <v>4</v>
      </c>
      <c r="AC123" s="8">
        <v>2</v>
      </c>
      <c r="AD123" s="5" t="s">
        <v>2</v>
      </c>
      <c r="AE123" s="5" t="s">
        <v>7</v>
      </c>
      <c r="AF123" s="5" t="s">
        <v>2</v>
      </c>
      <c r="AG123" s="8" t="s">
        <v>7</v>
      </c>
      <c r="AH123" s="5" t="s">
        <v>2</v>
      </c>
      <c r="AI123" s="8" t="s">
        <v>8</v>
      </c>
      <c r="AJ123" s="5" t="s">
        <v>2</v>
      </c>
      <c r="AK123" s="8" t="s">
        <v>7</v>
      </c>
      <c r="AL123" s="5" t="s">
        <v>3</v>
      </c>
      <c r="AM123" s="5" t="s">
        <v>1</v>
      </c>
      <c r="AN123" s="7">
        <v>3</v>
      </c>
      <c r="AO123" s="5" t="s">
        <v>2</v>
      </c>
      <c r="AP123" s="5" t="s">
        <v>7</v>
      </c>
      <c r="AQ123" s="5" t="s">
        <v>2</v>
      </c>
      <c r="AR123" s="7" t="s">
        <v>7</v>
      </c>
      <c r="AS123" s="5" t="s">
        <v>2</v>
      </c>
      <c r="AT123" s="7" t="s">
        <v>8</v>
      </c>
      <c r="AU123" s="5" t="s">
        <v>2</v>
      </c>
      <c r="AV123" s="7" t="s">
        <v>7</v>
      </c>
      <c r="AW123" s="5" t="s">
        <v>3</v>
      </c>
      <c r="AX123" s="5" t="s">
        <v>4</v>
      </c>
      <c r="AY123" s="7">
        <v>4</v>
      </c>
      <c r="AZ123" s="5" t="s">
        <v>2</v>
      </c>
      <c r="BA123" s="5" t="s">
        <v>7</v>
      </c>
      <c r="BB123" s="5" t="s">
        <v>2</v>
      </c>
      <c r="BC123" s="7" t="s">
        <v>7</v>
      </c>
      <c r="BD123" s="5" t="s">
        <v>2</v>
      </c>
      <c r="BE123" s="7" t="s">
        <v>8</v>
      </c>
      <c r="BF123" s="5" t="s">
        <v>2</v>
      </c>
      <c r="BG123" s="7" t="s">
        <v>7</v>
      </c>
      <c r="BH123" s="5" t="s">
        <v>3</v>
      </c>
      <c r="BI123" s="5"/>
      <c r="BJ123" s="5"/>
      <c r="BK123" s="7"/>
      <c r="BL123" s="5"/>
      <c r="BM123" s="5"/>
      <c r="BN123" s="5"/>
      <c r="BO123" s="7"/>
      <c r="BP123" s="5"/>
      <c r="BQ123" s="7"/>
      <c r="BR123" s="5"/>
      <c r="BS123" s="7"/>
      <c r="BT123" s="5"/>
      <c r="BU123" s="6"/>
      <c r="BV123" s="5" t="s">
        <v>1</v>
      </c>
      <c r="BW123" s="9" t="s">
        <v>5</v>
      </c>
      <c r="BX123" s="5" t="s">
        <v>2</v>
      </c>
      <c r="BY123" s="8" t="s">
        <v>7</v>
      </c>
      <c r="BZ123" s="5" t="s">
        <v>2</v>
      </c>
      <c r="CA123" s="8" t="s">
        <v>7</v>
      </c>
      <c r="CB123" s="5" t="s">
        <v>2</v>
      </c>
      <c r="CC123" s="8" t="s">
        <v>7</v>
      </c>
      <c r="CD123" s="5" t="s">
        <v>2</v>
      </c>
      <c r="CE123" s="8" t="s">
        <v>7</v>
      </c>
      <c r="CF123" s="5" t="s">
        <v>3</v>
      </c>
      <c r="CG123" s="6" t="s">
        <v>18</v>
      </c>
      <c r="CH123" s="11">
        <v>4500</v>
      </c>
      <c r="CI123" s="6">
        <v>18000</v>
      </c>
      <c r="CJ123" s="6"/>
      <c r="CK123" s="6"/>
      <c r="CL123" s="6"/>
      <c r="CM123" s="6"/>
      <c r="CN123" s="6">
        <v>7.0000000000000007E-2</v>
      </c>
      <c r="CO123" s="6" t="s">
        <v>34</v>
      </c>
      <c r="CP123" s="6"/>
      <c r="CQ123" s="6"/>
      <c r="CR123" s="6" t="s">
        <v>33</v>
      </c>
      <c r="CS123" s="6">
        <v>18000</v>
      </c>
      <c r="CT123" s="6" t="s">
        <v>31</v>
      </c>
      <c r="CU123" s="6">
        <v>4</v>
      </c>
      <c r="CV123" s="6" t="s">
        <v>32</v>
      </c>
      <c r="CW123" s="6">
        <v>4500</v>
      </c>
      <c r="CX123" s="6" t="s">
        <v>28</v>
      </c>
      <c r="CY123" s="6" t="s">
        <v>26</v>
      </c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 t="s">
        <v>36</v>
      </c>
      <c r="DN123" s="5" t="s">
        <v>19</v>
      </c>
      <c r="DO123" s="5" t="s">
        <v>23</v>
      </c>
      <c r="DP123" s="5" t="s">
        <v>1</v>
      </c>
      <c r="DQ123" s="7">
        <v>1</v>
      </c>
      <c r="DR123" s="5" t="s">
        <v>2</v>
      </c>
      <c r="DS123" s="7">
        <v>18000</v>
      </c>
      <c r="DT123" s="5" t="s">
        <v>2</v>
      </c>
      <c r="DU123" s="7" t="s">
        <v>7</v>
      </c>
      <c r="DV123" s="5" t="s">
        <v>2</v>
      </c>
      <c r="DW123" s="7" t="s">
        <v>276</v>
      </c>
      <c r="DX123" s="5" t="s">
        <v>2</v>
      </c>
      <c r="DY123" s="7" t="s">
        <v>7</v>
      </c>
      <c r="DZ123" s="5" t="s">
        <v>3</v>
      </c>
      <c r="EA123" s="5" t="s">
        <v>4</v>
      </c>
      <c r="EB123" s="8">
        <v>2</v>
      </c>
      <c r="EC123" s="5" t="s">
        <v>2</v>
      </c>
      <c r="ED123" s="5" t="s">
        <v>7</v>
      </c>
      <c r="EE123" s="5" t="s">
        <v>2</v>
      </c>
      <c r="EF123" s="8" t="s">
        <v>7</v>
      </c>
      <c r="EG123" s="5" t="s">
        <v>2</v>
      </c>
      <c r="EH123" s="8" t="s">
        <v>276</v>
      </c>
      <c r="EI123" s="5" t="s">
        <v>2</v>
      </c>
      <c r="EJ123" s="8" t="s">
        <v>7</v>
      </c>
      <c r="EK123" s="5" t="s">
        <v>3</v>
      </c>
      <c r="EL123" s="5" t="s">
        <v>1</v>
      </c>
      <c r="EM123" s="7">
        <v>3</v>
      </c>
      <c r="EN123" s="5" t="s">
        <v>2</v>
      </c>
      <c r="EO123" s="5" t="s">
        <v>7</v>
      </c>
      <c r="EP123" s="5" t="s">
        <v>2</v>
      </c>
      <c r="EQ123" s="7" t="s">
        <v>7</v>
      </c>
      <c r="ER123" s="5" t="s">
        <v>2</v>
      </c>
      <c r="ES123" s="7" t="s">
        <v>276</v>
      </c>
      <c r="ET123" s="5" t="s">
        <v>2</v>
      </c>
      <c r="EU123" s="7" t="s">
        <v>7</v>
      </c>
      <c r="EV123" s="5" t="s">
        <v>3</v>
      </c>
      <c r="EW123" s="5" t="s">
        <v>4</v>
      </c>
      <c r="EX123" s="7">
        <v>4</v>
      </c>
      <c r="EY123" s="5" t="s">
        <v>2</v>
      </c>
      <c r="EZ123" s="5" t="s">
        <v>7</v>
      </c>
      <c r="FA123" s="5" t="s">
        <v>2</v>
      </c>
      <c r="FB123" s="7" t="s">
        <v>7</v>
      </c>
      <c r="FC123" s="5" t="s">
        <v>2</v>
      </c>
      <c r="FD123" s="7" t="s">
        <v>276</v>
      </c>
      <c r="FE123" s="5" t="s">
        <v>2</v>
      </c>
      <c r="FF123" s="7" t="s">
        <v>7</v>
      </c>
      <c r="FG123" s="5" t="s">
        <v>3</v>
      </c>
      <c r="FH123" s="5"/>
      <c r="FI123" s="5"/>
      <c r="FJ123" s="7"/>
      <c r="FK123" s="5"/>
      <c r="FL123" s="5"/>
      <c r="FM123" s="5"/>
      <c r="FN123" s="7"/>
      <c r="FO123" s="5"/>
      <c r="FP123" s="7"/>
      <c r="FQ123" s="5"/>
      <c r="FR123" s="7"/>
      <c r="FS123" s="5"/>
      <c r="FT123" s="6"/>
      <c r="FU123" s="5" t="s">
        <v>1</v>
      </c>
      <c r="FV123" s="9" t="s">
        <v>5</v>
      </c>
      <c r="FW123" s="5" t="s">
        <v>2</v>
      </c>
      <c r="FX123" s="8" t="s">
        <v>7</v>
      </c>
      <c r="FY123" s="5" t="s">
        <v>2</v>
      </c>
      <c r="FZ123" s="8" t="s">
        <v>7</v>
      </c>
      <c r="GA123" s="5" t="s">
        <v>2</v>
      </c>
      <c r="GB123" s="8">
        <v>18000</v>
      </c>
      <c r="GC123" s="5" t="s">
        <v>2</v>
      </c>
      <c r="GD123" s="8" t="s">
        <v>7</v>
      </c>
      <c r="GE123" s="5" t="s">
        <v>3</v>
      </c>
      <c r="GF123" s="6" t="s">
        <v>18</v>
      </c>
    </row>
    <row r="124" spans="1:188" x14ac:dyDescent="0.25">
      <c r="A124" s="5" t="s">
        <v>9</v>
      </c>
      <c r="B124" s="5">
        <v>14900</v>
      </c>
      <c r="C124" s="5" t="s">
        <v>10</v>
      </c>
      <c r="D124" s="5" t="s">
        <v>11</v>
      </c>
      <c r="E124" s="5" t="s">
        <v>20</v>
      </c>
      <c r="F124" s="5" t="s">
        <v>21</v>
      </c>
      <c r="G124" s="5" t="s">
        <v>22</v>
      </c>
      <c r="H124" s="5">
        <v>4</v>
      </c>
      <c r="I124" s="5" t="s">
        <v>12</v>
      </c>
      <c r="J124" s="5">
        <v>3</v>
      </c>
      <c r="K124" s="5" t="s">
        <v>14</v>
      </c>
      <c r="L124" s="5" t="s">
        <v>30</v>
      </c>
      <c r="M124" s="5" t="s">
        <v>16</v>
      </c>
      <c r="N124" s="5"/>
      <c r="O124" s="5" t="s">
        <v>19</v>
      </c>
      <c r="P124" s="5" t="s">
        <v>23</v>
      </c>
      <c r="Q124" s="5" t="s">
        <v>1</v>
      </c>
      <c r="R124" s="7">
        <v>1</v>
      </c>
      <c r="S124" s="5" t="s">
        <v>2</v>
      </c>
      <c r="T124" s="7">
        <v>14900</v>
      </c>
      <c r="U124" s="5" t="s">
        <v>2</v>
      </c>
      <c r="V124" s="7" t="s">
        <v>7</v>
      </c>
      <c r="W124" s="5" t="s">
        <v>2</v>
      </c>
      <c r="X124" s="7" t="s">
        <v>8</v>
      </c>
      <c r="Y124" s="5" t="s">
        <v>2</v>
      </c>
      <c r="Z124" s="7" t="s">
        <v>7</v>
      </c>
      <c r="AA124" s="5" t="s">
        <v>3</v>
      </c>
      <c r="AB124" s="5" t="s">
        <v>4</v>
      </c>
      <c r="AC124" s="8">
        <v>2</v>
      </c>
      <c r="AD124" s="5" t="s">
        <v>2</v>
      </c>
      <c r="AE124" s="5" t="s">
        <v>7</v>
      </c>
      <c r="AF124" s="5" t="s">
        <v>2</v>
      </c>
      <c r="AG124" s="8" t="s">
        <v>7</v>
      </c>
      <c r="AH124" s="5" t="s">
        <v>2</v>
      </c>
      <c r="AI124" s="8" t="s">
        <v>8</v>
      </c>
      <c r="AJ124" s="5" t="s">
        <v>2</v>
      </c>
      <c r="AK124" s="8" t="s">
        <v>7</v>
      </c>
      <c r="AL124" s="5" t="s">
        <v>3</v>
      </c>
      <c r="AM124" s="5" t="s">
        <v>1</v>
      </c>
      <c r="AN124" s="7">
        <v>3</v>
      </c>
      <c r="AO124" s="5" t="s">
        <v>2</v>
      </c>
      <c r="AP124" s="5" t="s">
        <v>7</v>
      </c>
      <c r="AQ124" s="5" t="s">
        <v>2</v>
      </c>
      <c r="AR124" s="7" t="s">
        <v>7</v>
      </c>
      <c r="AS124" s="5" t="s">
        <v>2</v>
      </c>
      <c r="AT124" s="7" t="s">
        <v>8</v>
      </c>
      <c r="AU124" s="5" t="s">
        <v>2</v>
      </c>
      <c r="AV124" s="7" t="s">
        <v>7</v>
      </c>
      <c r="AW124" s="5" t="s">
        <v>3</v>
      </c>
      <c r="AX124" s="5"/>
      <c r="AY124" s="7"/>
      <c r="AZ124" s="5"/>
      <c r="BA124" s="5"/>
      <c r="BB124" s="5"/>
      <c r="BC124" s="7"/>
      <c r="BD124" s="5"/>
      <c r="BE124" s="7"/>
      <c r="BF124" s="5"/>
      <c r="BG124" s="7"/>
      <c r="BH124" s="5"/>
      <c r="BI124" s="5"/>
      <c r="BJ124" s="5"/>
      <c r="BK124" s="7"/>
      <c r="BL124" s="5"/>
      <c r="BM124" s="5"/>
      <c r="BN124" s="5"/>
      <c r="BO124" s="7"/>
      <c r="BP124" s="5"/>
      <c r="BQ124" s="7"/>
      <c r="BR124" s="5"/>
      <c r="BS124" s="7"/>
      <c r="BT124" s="5"/>
      <c r="BU124" s="6"/>
      <c r="BV124" s="5" t="s">
        <v>4</v>
      </c>
      <c r="BW124" s="9" t="s">
        <v>5</v>
      </c>
      <c r="BX124" s="5" t="s">
        <v>2</v>
      </c>
      <c r="BY124" s="8" t="s">
        <v>7</v>
      </c>
      <c r="BZ124" s="5" t="s">
        <v>2</v>
      </c>
      <c r="CA124" s="8" t="s">
        <v>7</v>
      </c>
      <c r="CB124" s="5" t="s">
        <v>2</v>
      </c>
      <c r="CC124" s="8" t="s">
        <v>7</v>
      </c>
      <c r="CD124" s="5" t="s">
        <v>2</v>
      </c>
      <c r="CE124" s="8" t="s">
        <v>7</v>
      </c>
      <c r="CF124" s="5" t="s">
        <v>3</v>
      </c>
      <c r="CG124" s="6" t="s">
        <v>18</v>
      </c>
      <c r="CH124" s="11">
        <v>4966.67</v>
      </c>
      <c r="CI124" s="6">
        <v>14900</v>
      </c>
      <c r="CJ124" s="6"/>
      <c r="CK124" s="6"/>
      <c r="CL124" s="6"/>
      <c r="CM124" s="6"/>
      <c r="CN124" s="6">
        <v>0.04</v>
      </c>
      <c r="CO124" s="6" t="s">
        <v>34</v>
      </c>
      <c r="CP124" s="6"/>
      <c r="CQ124" s="6"/>
      <c r="CR124" s="6" t="s">
        <v>33</v>
      </c>
      <c r="CS124" s="6">
        <v>14900</v>
      </c>
      <c r="CT124" s="6" t="s">
        <v>31</v>
      </c>
      <c r="CU124" s="6">
        <v>3</v>
      </c>
      <c r="CV124" s="6" t="s">
        <v>32</v>
      </c>
      <c r="CW124" s="6">
        <v>4966.67</v>
      </c>
      <c r="CX124" s="6" t="s">
        <v>28</v>
      </c>
      <c r="CY124" s="6" t="s">
        <v>26</v>
      </c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 t="s">
        <v>36</v>
      </c>
      <c r="DN124" s="5" t="s">
        <v>19</v>
      </c>
      <c r="DO124" s="5" t="s">
        <v>23</v>
      </c>
      <c r="DP124" s="5" t="s">
        <v>1</v>
      </c>
      <c r="DQ124" s="7">
        <v>1</v>
      </c>
      <c r="DR124" s="5" t="s">
        <v>2</v>
      </c>
      <c r="DS124" s="7">
        <v>14900</v>
      </c>
      <c r="DT124" s="5" t="s">
        <v>2</v>
      </c>
      <c r="DU124" s="7" t="s">
        <v>7</v>
      </c>
      <c r="DV124" s="5" t="s">
        <v>2</v>
      </c>
      <c r="DW124" s="7" t="s">
        <v>67</v>
      </c>
      <c r="DX124" s="5" t="s">
        <v>2</v>
      </c>
      <c r="DY124" s="7" t="s">
        <v>7</v>
      </c>
      <c r="DZ124" s="5" t="s">
        <v>3</v>
      </c>
      <c r="EA124" s="5" t="s">
        <v>4</v>
      </c>
      <c r="EB124" s="8">
        <v>2</v>
      </c>
      <c r="EC124" s="5" t="s">
        <v>2</v>
      </c>
      <c r="ED124" s="5" t="s">
        <v>7</v>
      </c>
      <c r="EE124" s="5" t="s">
        <v>2</v>
      </c>
      <c r="EF124" s="8" t="s">
        <v>7</v>
      </c>
      <c r="EG124" s="5" t="s">
        <v>2</v>
      </c>
      <c r="EH124" s="8" t="s">
        <v>67</v>
      </c>
      <c r="EI124" s="5" t="s">
        <v>2</v>
      </c>
      <c r="EJ124" s="8" t="s">
        <v>7</v>
      </c>
      <c r="EK124" s="5" t="s">
        <v>3</v>
      </c>
      <c r="EL124" s="5" t="s">
        <v>1</v>
      </c>
      <c r="EM124" s="7">
        <v>3</v>
      </c>
      <c r="EN124" s="5" t="s">
        <v>2</v>
      </c>
      <c r="EO124" s="5" t="s">
        <v>7</v>
      </c>
      <c r="EP124" s="5" t="s">
        <v>2</v>
      </c>
      <c r="EQ124" s="7" t="s">
        <v>7</v>
      </c>
      <c r="ER124" s="5" t="s">
        <v>2</v>
      </c>
      <c r="ES124" s="7" t="s">
        <v>67</v>
      </c>
      <c r="ET124" s="5" t="s">
        <v>2</v>
      </c>
      <c r="EU124" s="7" t="s">
        <v>7</v>
      </c>
      <c r="EV124" s="5" t="s">
        <v>3</v>
      </c>
      <c r="EW124" s="5"/>
      <c r="EX124" s="7"/>
      <c r="EY124" s="5"/>
      <c r="EZ124" s="5"/>
      <c r="FA124" s="5"/>
      <c r="FB124" s="7"/>
      <c r="FC124" s="5"/>
      <c r="FD124" s="7"/>
      <c r="FE124" s="5"/>
      <c r="FF124" s="7"/>
      <c r="FG124" s="5"/>
      <c r="FH124" s="5"/>
      <c r="FI124" s="5"/>
      <c r="FJ124" s="7"/>
      <c r="FK124" s="5"/>
      <c r="FL124" s="5"/>
      <c r="FM124" s="5"/>
      <c r="FN124" s="7"/>
      <c r="FO124" s="5"/>
      <c r="FP124" s="7"/>
      <c r="FQ124" s="5"/>
      <c r="FR124" s="7"/>
      <c r="FS124" s="5"/>
      <c r="FT124" s="6"/>
      <c r="FU124" s="5" t="s">
        <v>4</v>
      </c>
      <c r="FV124" s="9" t="s">
        <v>5</v>
      </c>
      <c r="FW124" s="5" t="s">
        <v>2</v>
      </c>
      <c r="FX124" s="8" t="s">
        <v>7</v>
      </c>
      <c r="FY124" s="5" t="s">
        <v>2</v>
      </c>
      <c r="FZ124" s="8" t="s">
        <v>7</v>
      </c>
      <c r="GA124" s="5" t="s">
        <v>2</v>
      </c>
      <c r="GB124" s="8">
        <v>14900</v>
      </c>
      <c r="GC124" s="5" t="s">
        <v>2</v>
      </c>
      <c r="GD124" s="8" t="s">
        <v>7</v>
      </c>
      <c r="GE124" s="5" t="s">
        <v>3</v>
      </c>
      <c r="GF124" s="6" t="s">
        <v>18</v>
      </c>
    </row>
    <row r="125" spans="1:188" x14ac:dyDescent="0.25">
      <c r="A125" s="5" t="s">
        <v>9</v>
      </c>
      <c r="B125" s="5">
        <v>19900</v>
      </c>
      <c r="C125" s="5" t="s">
        <v>10</v>
      </c>
      <c r="D125" s="5" t="s">
        <v>11</v>
      </c>
      <c r="E125" s="5" t="s">
        <v>20</v>
      </c>
      <c r="F125" s="5" t="s">
        <v>21</v>
      </c>
      <c r="G125" s="5" t="s">
        <v>22</v>
      </c>
      <c r="H125" s="5">
        <v>6</v>
      </c>
      <c r="I125" s="5" t="s">
        <v>12</v>
      </c>
      <c r="J125" s="5">
        <v>5</v>
      </c>
      <c r="K125" s="5" t="s">
        <v>14</v>
      </c>
      <c r="L125" s="5" t="s">
        <v>30</v>
      </c>
      <c r="M125" s="5" t="s">
        <v>16</v>
      </c>
      <c r="N125" s="5"/>
      <c r="O125" s="5" t="s">
        <v>19</v>
      </c>
      <c r="P125" s="5" t="s">
        <v>23</v>
      </c>
      <c r="Q125" s="5" t="s">
        <v>1</v>
      </c>
      <c r="R125" s="7">
        <v>1</v>
      </c>
      <c r="S125" s="5" t="s">
        <v>2</v>
      </c>
      <c r="T125" s="7">
        <v>19900</v>
      </c>
      <c r="U125" s="5" t="s">
        <v>2</v>
      </c>
      <c r="V125" s="7" t="s">
        <v>7</v>
      </c>
      <c r="W125" s="5" t="s">
        <v>2</v>
      </c>
      <c r="X125" s="7" t="s">
        <v>8</v>
      </c>
      <c r="Y125" s="5" t="s">
        <v>2</v>
      </c>
      <c r="Z125" s="7" t="s">
        <v>7</v>
      </c>
      <c r="AA125" s="5" t="s">
        <v>3</v>
      </c>
      <c r="AB125" s="5" t="s">
        <v>4</v>
      </c>
      <c r="AC125" s="8">
        <v>2</v>
      </c>
      <c r="AD125" s="5" t="s">
        <v>2</v>
      </c>
      <c r="AE125" s="5" t="s">
        <v>7</v>
      </c>
      <c r="AF125" s="5" t="s">
        <v>2</v>
      </c>
      <c r="AG125" s="8" t="s">
        <v>7</v>
      </c>
      <c r="AH125" s="5" t="s">
        <v>2</v>
      </c>
      <c r="AI125" s="8" t="s">
        <v>8</v>
      </c>
      <c r="AJ125" s="5" t="s">
        <v>2</v>
      </c>
      <c r="AK125" s="8" t="s">
        <v>7</v>
      </c>
      <c r="AL125" s="5" t="s">
        <v>3</v>
      </c>
      <c r="AM125" s="5" t="s">
        <v>1</v>
      </c>
      <c r="AN125" s="7">
        <v>3</v>
      </c>
      <c r="AO125" s="5" t="s">
        <v>2</v>
      </c>
      <c r="AP125" s="5" t="s">
        <v>7</v>
      </c>
      <c r="AQ125" s="5" t="s">
        <v>2</v>
      </c>
      <c r="AR125" s="7" t="s">
        <v>7</v>
      </c>
      <c r="AS125" s="5" t="s">
        <v>2</v>
      </c>
      <c r="AT125" s="7" t="s">
        <v>8</v>
      </c>
      <c r="AU125" s="5" t="s">
        <v>2</v>
      </c>
      <c r="AV125" s="7" t="s">
        <v>7</v>
      </c>
      <c r="AW125" s="5" t="s">
        <v>3</v>
      </c>
      <c r="AX125" s="5" t="s">
        <v>4</v>
      </c>
      <c r="AY125" s="7">
        <v>4</v>
      </c>
      <c r="AZ125" s="5" t="s">
        <v>2</v>
      </c>
      <c r="BA125" s="5" t="s">
        <v>7</v>
      </c>
      <c r="BB125" s="5" t="s">
        <v>2</v>
      </c>
      <c r="BC125" s="7" t="s">
        <v>7</v>
      </c>
      <c r="BD125" s="5" t="s">
        <v>2</v>
      </c>
      <c r="BE125" s="7" t="s">
        <v>8</v>
      </c>
      <c r="BF125" s="5" t="s">
        <v>2</v>
      </c>
      <c r="BG125" s="7" t="s">
        <v>7</v>
      </c>
      <c r="BH125" s="5" t="s">
        <v>3</v>
      </c>
      <c r="BI125" s="5"/>
      <c r="BJ125" s="5" t="s">
        <v>1</v>
      </c>
      <c r="BK125" s="7">
        <v>5</v>
      </c>
      <c r="BL125" s="5" t="s">
        <v>2</v>
      </c>
      <c r="BM125" s="5" t="s">
        <v>7</v>
      </c>
      <c r="BN125" s="5" t="s">
        <v>2</v>
      </c>
      <c r="BO125" s="7" t="s">
        <v>7</v>
      </c>
      <c r="BP125" s="5" t="s">
        <v>2</v>
      </c>
      <c r="BQ125" s="7" t="s">
        <v>8</v>
      </c>
      <c r="BR125" s="5" t="s">
        <v>2</v>
      </c>
      <c r="BS125" s="7" t="s">
        <v>7</v>
      </c>
      <c r="BT125" s="5" t="s">
        <v>3</v>
      </c>
      <c r="BU125" s="6"/>
      <c r="BV125" s="5" t="s">
        <v>4</v>
      </c>
      <c r="BW125" s="9" t="s">
        <v>5</v>
      </c>
      <c r="BX125" s="5" t="s">
        <v>2</v>
      </c>
      <c r="BY125" s="8" t="s">
        <v>7</v>
      </c>
      <c r="BZ125" s="5" t="s">
        <v>2</v>
      </c>
      <c r="CA125" s="8" t="s">
        <v>7</v>
      </c>
      <c r="CB125" s="5" t="s">
        <v>2</v>
      </c>
      <c r="CC125" s="8" t="s">
        <v>7</v>
      </c>
      <c r="CD125" s="5" t="s">
        <v>2</v>
      </c>
      <c r="CE125" s="8" t="s">
        <v>7</v>
      </c>
      <c r="CF125" s="5" t="s">
        <v>3</v>
      </c>
      <c r="CG125" s="6" t="s">
        <v>18</v>
      </c>
      <c r="CH125" s="11">
        <v>3980</v>
      </c>
      <c r="CI125" s="6">
        <v>19900</v>
      </c>
      <c r="CJ125" s="6"/>
      <c r="CK125" s="6"/>
      <c r="CL125" s="6"/>
      <c r="CM125" s="6"/>
      <c r="CN125" s="6">
        <v>0.06</v>
      </c>
      <c r="CO125" s="6" t="s">
        <v>34</v>
      </c>
      <c r="CP125" s="6"/>
      <c r="CQ125" s="6"/>
      <c r="CR125" s="6" t="s">
        <v>33</v>
      </c>
      <c r="CS125" s="6">
        <v>19900</v>
      </c>
      <c r="CT125" s="6" t="s">
        <v>31</v>
      </c>
      <c r="CU125" s="6">
        <v>5</v>
      </c>
      <c r="CV125" s="6" t="s">
        <v>32</v>
      </c>
      <c r="CW125" s="6">
        <v>3980</v>
      </c>
      <c r="CX125" s="6" t="s">
        <v>28</v>
      </c>
      <c r="CY125" s="6" t="s">
        <v>26</v>
      </c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 t="s">
        <v>36</v>
      </c>
      <c r="DN125" s="5" t="s">
        <v>19</v>
      </c>
      <c r="DO125" s="5" t="s">
        <v>23</v>
      </c>
      <c r="DP125" s="5" t="s">
        <v>1</v>
      </c>
      <c r="DQ125" s="7">
        <v>1</v>
      </c>
      <c r="DR125" s="5" t="s">
        <v>2</v>
      </c>
      <c r="DS125" s="7">
        <v>19900</v>
      </c>
      <c r="DT125" s="5" t="s">
        <v>2</v>
      </c>
      <c r="DU125" s="7" t="s">
        <v>7</v>
      </c>
      <c r="DV125" s="5" t="s">
        <v>2</v>
      </c>
      <c r="DW125" s="7" t="s">
        <v>259</v>
      </c>
      <c r="DX125" s="5" t="s">
        <v>2</v>
      </c>
      <c r="DY125" s="7" t="s">
        <v>7</v>
      </c>
      <c r="DZ125" s="5" t="s">
        <v>3</v>
      </c>
      <c r="EA125" s="5" t="s">
        <v>4</v>
      </c>
      <c r="EB125" s="8">
        <v>2</v>
      </c>
      <c r="EC125" s="5" t="s">
        <v>2</v>
      </c>
      <c r="ED125" s="5" t="s">
        <v>7</v>
      </c>
      <c r="EE125" s="5" t="s">
        <v>2</v>
      </c>
      <c r="EF125" s="8" t="s">
        <v>7</v>
      </c>
      <c r="EG125" s="5" t="s">
        <v>2</v>
      </c>
      <c r="EH125" s="8" t="s">
        <v>259</v>
      </c>
      <c r="EI125" s="5" t="s">
        <v>2</v>
      </c>
      <c r="EJ125" s="8" t="s">
        <v>7</v>
      </c>
      <c r="EK125" s="5" t="s">
        <v>3</v>
      </c>
      <c r="EL125" s="5" t="s">
        <v>1</v>
      </c>
      <c r="EM125" s="7">
        <v>3</v>
      </c>
      <c r="EN125" s="5" t="s">
        <v>2</v>
      </c>
      <c r="EO125" s="5" t="s">
        <v>7</v>
      </c>
      <c r="EP125" s="5" t="s">
        <v>2</v>
      </c>
      <c r="EQ125" s="7" t="s">
        <v>7</v>
      </c>
      <c r="ER125" s="5" t="s">
        <v>2</v>
      </c>
      <c r="ES125" s="7" t="s">
        <v>259</v>
      </c>
      <c r="ET125" s="5" t="s">
        <v>2</v>
      </c>
      <c r="EU125" s="7" t="s">
        <v>7</v>
      </c>
      <c r="EV125" s="5" t="s">
        <v>3</v>
      </c>
      <c r="EW125" s="5" t="s">
        <v>4</v>
      </c>
      <c r="EX125" s="7">
        <v>4</v>
      </c>
      <c r="EY125" s="5" t="s">
        <v>2</v>
      </c>
      <c r="EZ125" s="5" t="s">
        <v>7</v>
      </c>
      <c r="FA125" s="5" t="s">
        <v>2</v>
      </c>
      <c r="FB125" s="7" t="s">
        <v>7</v>
      </c>
      <c r="FC125" s="5" t="s">
        <v>2</v>
      </c>
      <c r="FD125" s="7" t="s">
        <v>259</v>
      </c>
      <c r="FE125" s="5" t="s">
        <v>2</v>
      </c>
      <c r="FF125" s="7" t="s">
        <v>7</v>
      </c>
      <c r="FG125" s="5" t="s">
        <v>3</v>
      </c>
      <c r="FH125" s="5"/>
      <c r="FI125" s="5" t="s">
        <v>1</v>
      </c>
      <c r="FJ125" s="7">
        <v>5</v>
      </c>
      <c r="FK125" s="5" t="s">
        <v>2</v>
      </c>
      <c r="FL125" s="5" t="s">
        <v>7</v>
      </c>
      <c r="FM125" s="5" t="s">
        <v>2</v>
      </c>
      <c r="FN125" s="7" t="s">
        <v>7</v>
      </c>
      <c r="FO125" s="5" t="s">
        <v>2</v>
      </c>
      <c r="FP125" s="7" t="s">
        <v>259</v>
      </c>
      <c r="FQ125" s="5" t="s">
        <v>2</v>
      </c>
      <c r="FR125" s="7" t="s">
        <v>7</v>
      </c>
      <c r="FS125" s="5" t="s">
        <v>3</v>
      </c>
      <c r="FT125" s="6"/>
      <c r="FU125" s="5" t="s">
        <v>4</v>
      </c>
      <c r="FV125" s="9" t="s">
        <v>5</v>
      </c>
      <c r="FW125" s="5" t="s">
        <v>2</v>
      </c>
      <c r="FX125" s="8" t="s">
        <v>7</v>
      </c>
      <c r="FY125" s="5" t="s">
        <v>2</v>
      </c>
      <c r="FZ125" s="8" t="s">
        <v>7</v>
      </c>
      <c r="GA125" s="5" t="s">
        <v>2</v>
      </c>
      <c r="GB125" s="8">
        <v>19900</v>
      </c>
      <c r="GC125" s="5" t="s">
        <v>2</v>
      </c>
      <c r="GD125" s="8" t="s">
        <v>7</v>
      </c>
      <c r="GE125" s="5" t="s">
        <v>3</v>
      </c>
      <c r="GF125" s="6" t="s">
        <v>18</v>
      </c>
    </row>
    <row r="126" spans="1:188" x14ac:dyDescent="0.25">
      <c r="A126" s="5" t="s">
        <v>9</v>
      </c>
      <c r="B126" s="5">
        <v>13600</v>
      </c>
      <c r="C126" s="5" t="s">
        <v>10</v>
      </c>
      <c r="D126" s="5" t="s">
        <v>11</v>
      </c>
      <c r="E126" s="5" t="s">
        <v>20</v>
      </c>
      <c r="F126" s="5" t="s">
        <v>21</v>
      </c>
      <c r="G126" s="5" t="s">
        <v>22</v>
      </c>
      <c r="H126" s="5">
        <v>7</v>
      </c>
      <c r="I126" s="5" t="s">
        <v>12</v>
      </c>
      <c r="J126" s="5">
        <v>4</v>
      </c>
      <c r="K126" s="5" t="s">
        <v>14</v>
      </c>
      <c r="L126" s="5" t="s">
        <v>30</v>
      </c>
      <c r="M126" s="5" t="s">
        <v>16</v>
      </c>
      <c r="N126" s="5"/>
      <c r="O126" s="5" t="s">
        <v>19</v>
      </c>
      <c r="P126" s="5" t="s">
        <v>23</v>
      </c>
      <c r="Q126" s="5" t="s">
        <v>1</v>
      </c>
      <c r="R126" s="7">
        <v>1</v>
      </c>
      <c r="S126" s="5" t="s">
        <v>2</v>
      </c>
      <c r="T126" s="7">
        <v>13600</v>
      </c>
      <c r="U126" s="5" t="s">
        <v>2</v>
      </c>
      <c r="V126" s="7" t="s">
        <v>7</v>
      </c>
      <c r="W126" s="5" t="s">
        <v>2</v>
      </c>
      <c r="X126" s="7" t="s">
        <v>8</v>
      </c>
      <c r="Y126" s="5" t="s">
        <v>2</v>
      </c>
      <c r="Z126" s="7" t="s">
        <v>7</v>
      </c>
      <c r="AA126" s="5" t="s">
        <v>3</v>
      </c>
      <c r="AB126" s="5" t="s">
        <v>4</v>
      </c>
      <c r="AC126" s="8">
        <v>2</v>
      </c>
      <c r="AD126" s="5" t="s">
        <v>2</v>
      </c>
      <c r="AE126" s="5" t="s">
        <v>7</v>
      </c>
      <c r="AF126" s="5" t="s">
        <v>2</v>
      </c>
      <c r="AG126" s="8" t="s">
        <v>7</v>
      </c>
      <c r="AH126" s="5" t="s">
        <v>2</v>
      </c>
      <c r="AI126" s="8" t="s">
        <v>8</v>
      </c>
      <c r="AJ126" s="5" t="s">
        <v>2</v>
      </c>
      <c r="AK126" s="8" t="s">
        <v>7</v>
      </c>
      <c r="AL126" s="5" t="s">
        <v>3</v>
      </c>
      <c r="AM126" s="5" t="s">
        <v>1</v>
      </c>
      <c r="AN126" s="7">
        <v>3</v>
      </c>
      <c r="AO126" s="5" t="s">
        <v>2</v>
      </c>
      <c r="AP126" s="5" t="s">
        <v>7</v>
      </c>
      <c r="AQ126" s="5" t="s">
        <v>2</v>
      </c>
      <c r="AR126" s="7" t="s">
        <v>7</v>
      </c>
      <c r="AS126" s="5" t="s">
        <v>2</v>
      </c>
      <c r="AT126" s="7" t="s">
        <v>8</v>
      </c>
      <c r="AU126" s="5" t="s">
        <v>2</v>
      </c>
      <c r="AV126" s="7" t="s">
        <v>7</v>
      </c>
      <c r="AW126" s="5" t="s">
        <v>3</v>
      </c>
      <c r="AX126" s="5" t="s">
        <v>4</v>
      </c>
      <c r="AY126" s="7">
        <v>4</v>
      </c>
      <c r="AZ126" s="5" t="s">
        <v>2</v>
      </c>
      <c r="BA126" s="5" t="s">
        <v>7</v>
      </c>
      <c r="BB126" s="5" t="s">
        <v>2</v>
      </c>
      <c r="BC126" s="7" t="s">
        <v>7</v>
      </c>
      <c r="BD126" s="5" t="s">
        <v>2</v>
      </c>
      <c r="BE126" s="7" t="s">
        <v>8</v>
      </c>
      <c r="BF126" s="5" t="s">
        <v>2</v>
      </c>
      <c r="BG126" s="7" t="s">
        <v>7</v>
      </c>
      <c r="BH126" s="5" t="s">
        <v>3</v>
      </c>
      <c r="BI126" s="5"/>
      <c r="BJ126" s="5"/>
      <c r="BK126" s="7"/>
      <c r="BL126" s="5"/>
      <c r="BM126" s="5"/>
      <c r="BN126" s="5"/>
      <c r="BO126" s="7"/>
      <c r="BP126" s="5"/>
      <c r="BQ126" s="7"/>
      <c r="BR126" s="5"/>
      <c r="BS126" s="7"/>
      <c r="BT126" s="5"/>
      <c r="BU126" s="6"/>
      <c r="BV126" s="5" t="s">
        <v>1</v>
      </c>
      <c r="BW126" s="9" t="s">
        <v>5</v>
      </c>
      <c r="BX126" s="5" t="s">
        <v>2</v>
      </c>
      <c r="BY126" s="8" t="s">
        <v>7</v>
      </c>
      <c r="BZ126" s="5" t="s">
        <v>2</v>
      </c>
      <c r="CA126" s="8" t="s">
        <v>7</v>
      </c>
      <c r="CB126" s="5" t="s">
        <v>2</v>
      </c>
      <c r="CC126" s="8" t="s">
        <v>7</v>
      </c>
      <c r="CD126" s="5" t="s">
        <v>2</v>
      </c>
      <c r="CE126" s="8" t="s">
        <v>7</v>
      </c>
      <c r="CF126" s="5" t="s">
        <v>3</v>
      </c>
      <c r="CG126" s="6" t="s">
        <v>18</v>
      </c>
      <c r="CH126" s="11">
        <v>3400</v>
      </c>
      <c r="CI126" s="6">
        <v>13600</v>
      </c>
      <c r="CJ126" s="6"/>
      <c r="CK126" s="6"/>
      <c r="CL126" s="6"/>
      <c r="CM126" s="6"/>
      <c r="CN126" s="6">
        <v>7.0000000000000007E-2</v>
      </c>
      <c r="CO126" s="6" t="s">
        <v>34</v>
      </c>
      <c r="CP126" s="6"/>
      <c r="CQ126" s="6"/>
      <c r="CR126" s="6" t="s">
        <v>33</v>
      </c>
      <c r="CS126" s="6">
        <v>13600</v>
      </c>
      <c r="CT126" s="6" t="s">
        <v>31</v>
      </c>
      <c r="CU126" s="6">
        <v>4</v>
      </c>
      <c r="CV126" s="6" t="s">
        <v>32</v>
      </c>
      <c r="CW126" s="6">
        <v>3400</v>
      </c>
      <c r="CX126" s="6" t="s">
        <v>28</v>
      </c>
      <c r="CY126" s="6" t="s">
        <v>26</v>
      </c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 t="s">
        <v>36</v>
      </c>
      <c r="DN126" s="5" t="s">
        <v>19</v>
      </c>
      <c r="DO126" s="5" t="s">
        <v>23</v>
      </c>
      <c r="DP126" s="5" t="s">
        <v>1</v>
      </c>
      <c r="DQ126" s="7">
        <v>1</v>
      </c>
      <c r="DR126" s="5" t="s">
        <v>2</v>
      </c>
      <c r="DS126" s="7">
        <v>13600</v>
      </c>
      <c r="DT126" s="5" t="s">
        <v>2</v>
      </c>
      <c r="DU126" s="7" t="s">
        <v>7</v>
      </c>
      <c r="DV126" s="5" t="s">
        <v>2</v>
      </c>
      <c r="DW126" s="7" t="s">
        <v>103</v>
      </c>
      <c r="DX126" s="5" t="s">
        <v>2</v>
      </c>
      <c r="DY126" s="7" t="s">
        <v>7</v>
      </c>
      <c r="DZ126" s="5" t="s">
        <v>3</v>
      </c>
      <c r="EA126" s="5" t="s">
        <v>4</v>
      </c>
      <c r="EB126" s="8">
        <v>2</v>
      </c>
      <c r="EC126" s="5" t="s">
        <v>2</v>
      </c>
      <c r="ED126" s="5" t="s">
        <v>7</v>
      </c>
      <c r="EE126" s="5" t="s">
        <v>2</v>
      </c>
      <c r="EF126" s="8" t="s">
        <v>7</v>
      </c>
      <c r="EG126" s="5" t="s">
        <v>2</v>
      </c>
      <c r="EH126" s="8" t="s">
        <v>103</v>
      </c>
      <c r="EI126" s="5" t="s">
        <v>2</v>
      </c>
      <c r="EJ126" s="8" t="s">
        <v>7</v>
      </c>
      <c r="EK126" s="5" t="s">
        <v>3</v>
      </c>
      <c r="EL126" s="5" t="s">
        <v>1</v>
      </c>
      <c r="EM126" s="7">
        <v>3</v>
      </c>
      <c r="EN126" s="5" t="s">
        <v>2</v>
      </c>
      <c r="EO126" s="5" t="s">
        <v>7</v>
      </c>
      <c r="EP126" s="5" t="s">
        <v>2</v>
      </c>
      <c r="EQ126" s="7" t="s">
        <v>7</v>
      </c>
      <c r="ER126" s="5" t="s">
        <v>2</v>
      </c>
      <c r="ES126" s="7" t="s">
        <v>103</v>
      </c>
      <c r="ET126" s="5" t="s">
        <v>2</v>
      </c>
      <c r="EU126" s="7" t="s">
        <v>7</v>
      </c>
      <c r="EV126" s="5" t="s">
        <v>3</v>
      </c>
      <c r="EW126" s="5" t="s">
        <v>4</v>
      </c>
      <c r="EX126" s="7">
        <v>4</v>
      </c>
      <c r="EY126" s="5" t="s">
        <v>2</v>
      </c>
      <c r="EZ126" s="5" t="s">
        <v>7</v>
      </c>
      <c r="FA126" s="5" t="s">
        <v>2</v>
      </c>
      <c r="FB126" s="7" t="s">
        <v>7</v>
      </c>
      <c r="FC126" s="5" t="s">
        <v>2</v>
      </c>
      <c r="FD126" s="7" t="s">
        <v>103</v>
      </c>
      <c r="FE126" s="5" t="s">
        <v>2</v>
      </c>
      <c r="FF126" s="7" t="s">
        <v>7</v>
      </c>
      <c r="FG126" s="5" t="s">
        <v>3</v>
      </c>
      <c r="FH126" s="5"/>
      <c r="FI126" s="5"/>
      <c r="FJ126" s="7"/>
      <c r="FK126" s="5"/>
      <c r="FL126" s="5"/>
      <c r="FM126" s="5"/>
      <c r="FN126" s="7"/>
      <c r="FO126" s="5"/>
      <c r="FP126" s="7"/>
      <c r="FQ126" s="5"/>
      <c r="FR126" s="7"/>
      <c r="FS126" s="5"/>
      <c r="FT126" s="6"/>
      <c r="FU126" s="5" t="s">
        <v>1</v>
      </c>
      <c r="FV126" s="9" t="s">
        <v>5</v>
      </c>
      <c r="FW126" s="5" t="s">
        <v>2</v>
      </c>
      <c r="FX126" s="8" t="s">
        <v>7</v>
      </c>
      <c r="FY126" s="5" t="s">
        <v>2</v>
      </c>
      <c r="FZ126" s="8" t="s">
        <v>7</v>
      </c>
      <c r="GA126" s="5" t="s">
        <v>2</v>
      </c>
      <c r="GB126" s="8">
        <v>13600</v>
      </c>
      <c r="GC126" s="5" t="s">
        <v>2</v>
      </c>
      <c r="GD126" s="8" t="s">
        <v>7</v>
      </c>
      <c r="GE126" s="5" t="s">
        <v>3</v>
      </c>
      <c r="GF126" s="6" t="s">
        <v>18</v>
      </c>
    </row>
    <row r="127" spans="1:188" x14ac:dyDescent="0.25">
      <c r="A127" s="5" t="s">
        <v>9</v>
      </c>
      <c r="B127" s="5">
        <v>7200</v>
      </c>
      <c r="C127" s="5" t="s">
        <v>10</v>
      </c>
      <c r="D127" s="5" t="s">
        <v>11</v>
      </c>
      <c r="E127" s="5" t="s">
        <v>20</v>
      </c>
      <c r="F127" s="5" t="s">
        <v>21</v>
      </c>
      <c r="G127" s="5" t="s">
        <v>22</v>
      </c>
      <c r="H127" s="5">
        <v>7</v>
      </c>
      <c r="I127" s="5" t="s">
        <v>12</v>
      </c>
      <c r="J127" s="5">
        <v>3</v>
      </c>
      <c r="K127" s="5" t="s">
        <v>14</v>
      </c>
      <c r="L127" s="5" t="s">
        <v>30</v>
      </c>
      <c r="M127" s="5" t="s">
        <v>16</v>
      </c>
      <c r="N127" s="5"/>
      <c r="O127" s="5" t="s">
        <v>19</v>
      </c>
      <c r="P127" s="5" t="s">
        <v>23</v>
      </c>
      <c r="Q127" s="5" t="s">
        <v>1</v>
      </c>
      <c r="R127" s="7">
        <v>1</v>
      </c>
      <c r="S127" s="5" t="s">
        <v>2</v>
      </c>
      <c r="T127" s="7">
        <v>7200</v>
      </c>
      <c r="U127" s="5" t="s">
        <v>2</v>
      </c>
      <c r="V127" s="7" t="s">
        <v>7</v>
      </c>
      <c r="W127" s="5" t="s">
        <v>2</v>
      </c>
      <c r="X127" s="7" t="s">
        <v>8</v>
      </c>
      <c r="Y127" s="5" t="s">
        <v>2</v>
      </c>
      <c r="Z127" s="7" t="s">
        <v>7</v>
      </c>
      <c r="AA127" s="5" t="s">
        <v>3</v>
      </c>
      <c r="AB127" s="5" t="s">
        <v>4</v>
      </c>
      <c r="AC127" s="8">
        <v>2</v>
      </c>
      <c r="AD127" s="5" t="s">
        <v>2</v>
      </c>
      <c r="AE127" s="5" t="s">
        <v>7</v>
      </c>
      <c r="AF127" s="5" t="s">
        <v>2</v>
      </c>
      <c r="AG127" s="8" t="s">
        <v>7</v>
      </c>
      <c r="AH127" s="5" t="s">
        <v>2</v>
      </c>
      <c r="AI127" s="8" t="s">
        <v>8</v>
      </c>
      <c r="AJ127" s="5" t="s">
        <v>2</v>
      </c>
      <c r="AK127" s="8" t="s">
        <v>7</v>
      </c>
      <c r="AL127" s="5" t="s">
        <v>3</v>
      </c>
      <c r="AM127" s="5" t="s">
        <v>1</v>
      </c>
      <c r="AN127" s="7">
        <v>3</v>
      </c>
      <c r="AO127" s="5" t="s">
        <v>2</v>
      </c>
      <c r="AP127" s="5" t="s">
        <v>7</v>
      </c>
      <c r="AQ127" s="5" t="s">
        <v>2</v>
      </c>
      <c r="AR127" s="7" t="s">
        <v>7</v>
      </c>
      <c r="AS127" s="5" t="s">
        <v>2</v>
      </c>
      <c r="AT127" s="7" t="s">
        <v>8</v>
      </c>
      <c r="AU127" s="5" t="s">
        <v>2</v>
      </c>
      <c r="AV127" s="7" t="s">
        <v>7</v>
      </c>
      <c r="AW127" s="5" t="s">
        <v>3</v>
      </c>
      <c r="AX127" s="5"/>
      <c r="AY127" s="7"/>
      <c r="AZ127" s="5"/>
      <c r="BA127" s="5"/>
      <c r="BB127" s="5"/>
      <c r="BC127" s="7"/>
      <c r="BD127" s="5"/>
      <c r="BE127" s="7"/>
      <c r="BF127" s="5"/>
      <c r="BG127" s="7"/>
      <c r="BH127" s="5"/>
      <c r="BI127" s="5"/>
      <c r="BJ127" s="5"/>
      <c r="BK127" s="7"/>
      <c r="BL127" s="5"/>
      <c r="BM127" s="5"/>
      <c r="BN127" s="5"/>
      <c r="BO127" s="7"/>
      <c r="BP127" s="5"/>
      <c r="BQ127" s="7"/>
      <c r="BR127" s="5"/>
      <c r="BS127" s="7"/>
      <c r="BT127" s="5"/>
      <c r="BU127" s="6"/>
      <c r="BV127" s="5" t="s">
        <v>4</v>
      </c>
      <c r="BW127" s="9" t="s">
        <v>5</v>
      </c>
      <c r="BX127" s="5" t="s">
        <v>2</v>
      </c>
      <c r="BY127" s="8" t="s">
        <v>7</v>
      </c>
      <c r="BZ127" s="5" t="s">
        <v>2</v>
      </c>
      <c r="CA127" s="8" t="s">
        <v>7</v>
      </c>
      <c r="CB127" s="5" t="s">
        <v>2</v>
      </c>
      <c r="CC127" s="8" t="s">
        <v>7</v>
      </c>
      <c r="CD127" s="5" t="s">
        <v>2</v>
      </c>
      <c r="CE127" s="8" t="s">
        <v>7</v>
      </c>
      <c r="CF127" s="5" t="s">
        <v>3</v>
      </c>
      <c r="CG127" s="6" t="s">
        <v>18</v>
      </c>
      <c r="CH127" s="11">
        <v>2400</v>
      </c>
      <c r="CI127" s="6">
        <v>7200</v>
      </c>
      <c r="CJ127" s="6"/>
      <c r="CK127" s="6"/>
      <c r="CL127" s="6"/>
      <c r="CM127" s="6"/>
      <c r="CN127" s="6">
        <v>7.0000000000000007E-2</v>
      </c>
      <c r="CO127" s="6" t="s">
        <v>34</v>
      </c>
      <c r="CP127" s="6"/>
      <c r="CQ127" s="6"/>
      <c r="CR127" s="6" t="s">
        <v>33</v>
      </c>
      <c r="CS127" s="6">
        <v>7200</v>
      </c>
      <c r="CT127" s="6" t="s">
        <v>31</v>
      </c>
      <c r="CU127" s="6">
        <v>3</v>
      </c>
      <c r="CV127" s="6" t="s">
        <v>32</v>
      </c>
      <c r="CW127" s="6">
        <v>2400</v>
      </c>
      <c r="CX127" s="6" t="s">
        <v>28</v>
      </c>
      <c r="CY127" s="6" t="s">
        <v>26</v>
      </c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 t="s">
        <v>36</v>
      </c>
      <c r="DN127" s="5" t="s">
        <v>19</v>
      </c>
      <c r="DO127" s="5" t="s">
        <v>23</v>
      </c>
      <c r="DP127" s="5" t="s">
        <v>1</v>
      </c>
      <c r="DQ127" s="7">
        <v>1</v>
      </c>
      <c r="DR127" s="5" t="s">
        <v>2</v>
      </c>
      <c r="DS127" s="7">
        <v>7200</v>
      </c>
      <c r="DT127" s="5" t="s">
        <v>2</v>
      </c>
      <c r="DU127" s="7" t="s">
        <v>7</v>
      </c>
      <c r="DV127" s="5" t="s">
        <v>2</v>
      </c>
      <c r="DW127" s="7" t="s">
        <v>86</v>
      </c>
      <c r="DX127" s="5" t="s">
        <v>2</v>
      </c>
      <c r="DY127" s="7" t="s">
        <v>7</v>
      </c>
      <c r="DZ127" s="5" t="s">
        <v>3</v>
      </c>
      <c r="EA127" s="5" t="s">
        <v>4</v>
      </c>
      <c r="EB127" s="8">
        <v>2</v>
      </c>
      <c r="EC127" s="5" t="s">
        <v>2</v>
      </c>
      <c r="ED127" s="5" t="s">
        <v>7</v>
      </c>
      <c r="EE127" s="5" t="s">
        <v>2</v>
      </c>
      <c r="EF127" s="8" t="s">
        <v>7</v>
      </c>
      <c r="EG127" s="5" t="s">
        <v>2</v>
      </c>
      <c r="EH127" s="8" t="s">
        <v>86</v>
      </c>
      <c r="EI127" s="5" t="s">
        <v>2</v>
      </c>
      <c r="EJ127" s="8" t="s">
        <v>7</v>
      </c>
      <c r="EK127" s="5" t="s">
        <v>3</v>
      </c>
      <c r="EL127" s="5" t="s">
        <v>1</v>
      </c>
      <c r="EM127" s="7">
        <v>3</v>
      </c>
      <c r="EN127" s="5" t="s">
        <v>2</v>
      </c>
      <c r="EO127" s="5" t="s">
        <v>7</v>
      </c>
      <c r="EP127" s="5" t="s">
        <v>2</v>
      </c>
      <c r="EQ127" s="7" t="s">
        <v>7</v>
      </c>
      <c r="ER127" s="5" t="s">
        <v>2</v>
      </c>
      <c r="ES127" s="7" t="s">
        <v>86</v>
      </c>
      <c r="ET127" s="5" t="s">
        <v>2</v>
      </c>
      <c r="EU127" s="7" t="s">
        <v>7</v>
      </c>
      <c r="EV127" s="5" t="s">
        <v>3</v>
      </c>
      <c r="EW127" s="5"/>
      <c r="EX127" s="7"/>
      <c r="EY127" s="5"/>
      <c r="EZ127" s="5"/>
      <c r="FA127" s="5"/>
      <c r="FB127" s="7"/>
      <c r="FC127" s="5"/>
      <c r="FD127" s="7"/>
      <c r="FE127" s="5"/>
      <c r="FF127" s="7"/>
      <c r="FG127" s="5"/>
      <c r="FH127" s="5"/>
      <c r="FI127" s="5"/>
      <c r="FJ127" s="7"/>
      <c r="FK127" s="5"/>
      <c r="FL127" s="5"/>
      <c r="FM127" s="5"/>
      <c r="FN127" s="7"/>
      <c r="FO127" s="5"/>
      <c r="FP127" s="7"/>
      <c r="FQ127" s="5"/>
      <c r="FR127" s="7"/>
      <c r="FS127" s="5"/>
      <c r="FT127" s="6"/>
      <c r="FU127" s="5" t="s">
        <v>4</v>
      </c>
      <c r="FV127" s="9" t="s">
        <v>5</v>
      </c>
      <c r="FW127" s="5" t="s">
        <v>2</v>
      </c>
      <c r="FX127" s="8" t="s">
        <v>7</v>
      </c>
      <c r="FY127" s="5" t="s">
        <v>2</v>
      </c>
      <c r="FZ127" s="8" t="s">
        <v>7</v>
      </c>
      <c r="GA127" s="5" t="s">
        <v>2</v>
      </c>
      <c r="GB127" s="8">
        <v>7200</v>
      </c>
      <c r="GC127" s="5" t="s">
        <v>2</v>
      </c>
      <c r="GD127" s="8" t="s">
        <v>7</v>
      </c>
      <c r="GE127" s="5" t="s">
        <v>3</v>
      </c>
      <c r="GF127" s="6" t="s">
        <v>18</v>
      </c>
    </row>
    <row r="128" spans="1:188" x14ac:dyDescent="0.25">
      <c r="A128" s="5" t="s">
        <v>9</v>
      </c>
      <c r="B128" s="5">
        <v>4600</v>
      </c>
      <c r="C128" s="5" t="s">
        <v>10</v>
      </c>
      <c r="D128" s="5" t="s">
        <v>11</v>
      </c>
      <c r="E128" s="5" t="s">
        <v>20</v>
      </c>
      <c r="F128" s="5" t="s">
        <v>21</v>
      </c>
      <c r="G128" s="5" t="s">
        <v>22</v>
      </c>
      <c r="H128" s="5">
        <v>7</v>
      </c>
      <c r="I128" s="5" t="s">
        <v>12</v>
      </c>
      <c r="J128" s="5">
        <v>5</v>
      </c>
      <c r="K128" s="5" t="s">
        <v>14</v>
      </c>
      <c r="L128" s="5" t="s">
        <v>30</v>
      </c>
      <c r="M128" s="5" t="s">
        <v>16</v>
      </c>
      <c r="N128" s="5"/>
      <c r="O128" s="5" t="s">
        <v>19</v>
      </c>
      <c r="P128" s="5" t="s">
        <v>23</v>
      </c>
      <c r="Q128" s="5" t="s">
        <v>1</v>
      </c>
      <c r="R128" s="7">
        <v>1</v>
      </c>
      <c r="S128" s="5" t="s">
        <v>2</v>
      </c>
      <c r="T128" s="7">
        <v>4600</v>
      </c>
      <c r="U128" s="5" t="s">
        <v>2</v>
      </c>
      <c r="V128" s="7" t="s">
        <v>7</v>
      </c>
      <c r="W128" s="5" t="s">
        <v>2</v>
      </c>
      <c r="X128" s="7" t="s">
        <v>8</v>
      </c>
      <c r="Y128" s="5" t="s">
        <v>2</v>
      </c>
      <c r="Z128" s="7" t="s">
        <v>7</v>
      </c>
      <c r="AA128" s="5" t="s">
        <v>3</v>
      </c>
      <c r="AB128" s="5" t="s">
        <v>4</v>
      </c>
      <c r="AC128" s="8">
        <v>2</v>
      </c>
      <c r="AD128" s="5" t="s">
        <v>2</v>
      </c>
      <c r="AE128" s="5" t="s">
        <v>7</v>
      </c>
      <c r="AF128" s="5" t="s">
        <v>2</v>
      </c>
      <c r="AG128" s="8" t="s">
        <v>7</v>
      </c>
      <c r="AH128" s="5" t="s">
        <v>2</v>
      </c>
      <c r="AI128" s="8" t="s">
        <v>8</v>
      </c>
      <c r="AJ128" s="5" t="s">
        <v>2</v>
      </c>
      <c r="AK128" s="8" t="s">
        <v>7</v>
      </c>
      <c r="AL128" s="5" t="s">
        <v>3</v>
      </c>
      <c r="AM128" s="5" t="s">
        <v>1</v>
      </c>
      <c r="AN128" s="7">
        <v>3</v>
      </c>
      <c r="AO128" s="5" t="s">
        <v>2</v>
      </c>
      <c r="AP128" s="5" t="s">
        <v>7</v>
      </c>
      <c r="AQ128" s="5" t="s">
        <v>2</v>
      </c>
      <c r="AR128" s="7" t="s">
        <v>7</v>
      </c>
      <c r="AS128" s="5" t="s">
        <v>2</v>
      </c>
      <c r="AT128" s="7" t="s">
        <v>8</v>
      </c>
      <c r="AU128" s="5" t="s">
        <v>2</v>
      </c>
      <c r="AV128" s="7" t="s">
        <v>7</v>
      </c>
      <c r="AW128" s="5" t="s">
        <v>3</v>
      </c>
      <c r="AX128" s="5" t="s">
        <v>4</v>
      </c>
      <c r="AY128" s="7">
        <v>4</v>
      </c>
      <c r="AZ128" s="5" t="s">
        <v>2</v>
      </c>
      <c r="BA128" s="5" t="s">
        <v>7</v>
      </c>
      <c r="BB128" s="5" t="s">
        <v>2</v>
      </c>
      <c r="BC128" s="7" t="s">
        <v>7</v>
      </c>
      <c r="BD128" s="5" t="s">
        <v>2</v>
      </c>
      <c r="BE128" s="7" t="s">
        <v>8</v>
      </c>
      <c r="BF128" s="5" t="s">
        <v>2</v>
      </c>
      <c r="BG128" s="7" t="s">
        <v>7</v>
      </c>
      <c r="BH128" s="5" t="s">
        <v>3</v>
      </c>
      <c r="BI128" s="5"/>
      <c r="BJ128" s="5" t="s">
        <v>1</v>
      </c>
      <c r="BK128" s="7">
        <v>5</v>
      </c>
      <c r="BL128" s="5" t="s">
        <v>2</v>
      </c>
      <c r="BM128" s="5" t="s">
        <v>7</v>
      </c>
      <c r="BN128" s="5" t="s">
        <v>2</v>
      </c>
      <c r="BO128" s="7" t="s">
        <v>7</v>
      </c>
      <c r="BP128" s="5" t="s">
        <v>2</v>
      </c>
      <c r="BQ128" s="7" t="s">
        <v>8</v>
      </c>
      <c r="BR128" s="5" t="s">
        <v>2</v>
      </c>
      <c r="BS128" s="7" t="s">
        <v>7</v>
      </c>
      <c r="BT128" s="5" t="s">
        <v>3</v>
      </c>
      <c r="BU128" s="6"/>
      <c r="BV128" s="5" t="s">
        <v>4</v>
      </c>
      <c r="BW128" s="9" t="s">
        <v>5</v>
      </c>
      <c r="BX128" s="5" t="s">
        <v>2</v>
      </c>
      <c r="BY128" s="8" t="s">
        <v>7</v>
      </c>
      <c r="BZ128" s="5" t="s">
        <v>2</v>
      </c>
      <c r="CA128" s="8" t="s">
        <v>7</v>
      </c>
      <c r="CB128" s="5" t="s">
        <v>2</v>
      </c>
      <c r="CC128" s="8" t="s">
        <v>7</v>
      </c>
      <c r="CD128" s="5" t="s">
        <v>2</v>
      </c>
      <c r="CE128" s="8" t="s">
        <v>7</v>
      </c>
      <c r="CF128" s="5" t="s">
        <v>3</v>
      </c>
      <c r="CG128" s="6" t="s">
        <v>18</v>
      </c>
      <c r="CH128" s="11">
        <v>920</v>
      </c>
      <c r="CI128" s="6">
        <v>4600</v>
      </c>
      <c r="CJ128" s="6"/>
      <c r="CK128" s="6"/>
      <c r="CL128" s="6"/>
      <c r="CM128" s="6"/>
      <c r="CN128" s="6">
        <v>7.0000000000000007E-2</v>
      </c>
      <c r="CO128" s="6" t="s">
        <v>34</v>
      </c>
      <c r="CP128" s="6"/>
      <c r="CQ128" s="6"/>
      <c r="CR128" s="6" t="s">
        <v>33</v>
      </c>
      <c r="CS128" s="6">
        <v>4600</v>
      </c>
      <c r="CT128" s="6" t="s">
        <v>31</v>
      </c>
      <c r="CU128" s="6">
        <v>5</v>
      </c>
      <c r="CV128" s="6" t="s">
        <v>32</v>
      </c>
      <c r="CW128" s="6">
        <v>920</v>
      </c>
      <c r="CX128" s="6" t="s">
        <v>28</v>
      </c>
      <c r="CY128" s="6" t="s">
        <v>26</v>
      </c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 t="s">
        <v>36</v>
      </c>
      <c r="DN128" s="5" t="s">
        <v>19</v>
      </c>
      <c r="DO128" s="5" t="s">
        <v>23</v>
      </c>
      <c r="DP128" s="5" t="s">
        <v>1</v>
      </c>
      <c r="DQ128" s="7">
        <v>1</v>
      </c>
      <c r="DR128" s="5" t="s">
        <v>2</v>
      </c>
      <c r="DS128" s="7">
        <v>4600</v>
      </c>
      <c r="DT128" s="5" t="s">
        <v>2</v>
      </c>
      <c r="DU128" s="7" t="s">
        <v>7</v>
      </c>
      <c r="DV128" s="5" t="s">
        <v>2</v>
      </c>
      <c r="DW128" s="7" t="s">
        <v>182</v>
      </c>
      <c r="DX128" s="5" t="s">
        <v>2</v>
      </c>
      <c r="DY128" s="7" t="s">
        <v>7</v>
      </c>
      <c r="DZ128" s="5" t="s">
        <v>3</v>
      </c>
      <c r="EA128" s="5" t="s">
        <v>4</v>
      </c>
      <c r="EB128" s="8">
        <v>2</v>
      </c>
      <c r="EC128" s="5" t="s">
        <v>2</v>
      </c>
      <c r="ED128" s="5" t="s">
        <v>7</v>
      </c>
      <c r="EE128" s="5" t="s">
        <v>2</v>
      </c>
      <c r="EF128" s="8" t="s">
        <v>7</v>
      </c>
      <c r="EG128" s="5" t="s">
        <v>2</v>
      </c>
      <c r="EH128" s="8" t="s">
        <v>182</v>
      </c>
      <c r="EI128" s="5" t="s">
        <v>2</v>
      </c>
      <c r="EJ128" s="8" t="s">
        <v>7</v>
      </c>
      <c r="EK128" s="5" t="s">
        <v>3</v>
      </c>
      <c r="EL128" s="5" t="s">
        <v>1</v>
      </c>
      <c r="EM128" s="7">
        <v>3</v>
      </c>
      <c r="EN128" s="5" t="s">
        <v>2</v>
      </c>
      <c r="EO128" s="5" t="s">
        <v>7</v>
      </c>
      <c r="EP128" s="5" t="s">
        <v>2</v>
      </c>
      <c r="EQ128" s="7" t="s">
        <v>7</v>
      </c>
      <c r="ER128" s="5" t="s">
        <v>2</v>
      </c>
      <c r="ES128" s="7" t="s">
        <v>182</v>
      </c>
      <c r="ET128" s="5" t="s">
        <v>2</v>
      </c>
      <c r="EU128" s="7" t="s">
        <v>7</v>
      </c>
      <c r="EV128" s="5" t="s">
        <v>3</v>
      </c>
      <c r="EW128" s="5" t="s">
        <v>4</v>
      </c>
      <c r="EX128" s="7">
        <v>4</v>
      </c>
      <c r="EY128" s="5" t="s">
        <v>2</v>
      </c>
      <c r="EZ128" s="5" t="s">
        <v>7</v>
      </c>
      <c r="FA128" s="5" t="s">
        <v>2</v>
      </c>
      <c r="FB128" s="7" t="s">
        <v>7</v>
      </c>
      <c r="FC128" s="5" t="s">
        <v>2</v>
      </c>
      <c r="FD128" s="7" t="s">
        <v>182</v>
      </c>
      <c r="FE128" s="5" t="s">
        <v>2</v>
      </c>
      <c r="FF128" s="7" t="s">
        <v>7</v>
      </c>
      <c r="FG128" s="5" t="s">
        <v>3</v>
      </c>
      <c r="FH128" s="5"/>
      <c r="FI128" s="5" t="s">
        <v>1</v>
      </c>
      <c r="FJ128" s="7">
        <v>5</v>
      </c>
      <c r="FK128" s="5" t="s">
        <v>2</v>
      </c>
      <c r="FL128" s="5" t="s">
        <v>7</v>
      </c>
      <c r="FM128" s="5" t="s">
        <v>2</v>
      </c>
      <c r="FN128" s="7" t="s">
        <v>7</v>
      </c>
      <c r="FO128" s="5" t="s">
        <v>2</v>
      </c>
      <c r="FP128" s="7" t="s">
        <v>182</v>
      </c>
      <c r="FQ128" s="5" t="s">
        <v>2</v>
      </c>
      <c r="FR128" s="7" t="s">
        <v>7</v>
      </c>
      <c r="FS128" s="5" t="s">
        <v>3</v>
      </c>
      <c r="FT128" s="6"/>
      <c r="FU128" s="5" t="s">
        <v>4</v>
      </c>
      <c r="FV128" s="9" t="s">
        <v>5</v>
      </c>
      <c r="FW128" s="5" t="s">
        <v>2</v>
      </c>
      <c r="FX128" s="8" t="s">
        <v>7</v>
      </c>
      <c r="FY128" s="5" t="s">
        <v>2</v>
      </c>
      <c r="FZ128" s="8" t="s">
        <v>7</v>
      </c>
      <c r="GA128" s="5" t="s">
        <v>2</v>
      </c>
      <c r="GB128" s="8">
        <v>4600</v>
      </c>
      <c r="GC128" s="5" t="s">
        <v>2</v>
      </c>
      <c r="GD128" s="8" t="s">
        <v>7</v>
      </c>
      <c r="GE128" s="5" t="s">
        <v>3</v>
      </c>
      <c r="GF128" s="6" t="s">
        <v>18</v>
      </c>
    </row>
    <row r="129" spans="1:188" x14ac:dyDescent="0.25">
      <c r="A129" s="5" t="s">
        <v>9</v>
      </c>
      <c r="B129" s="5">
        <v>2400</v>
      </c>
      <c r="C129" s="5" t="s">
        <v>10</v>
      </c>
      <c r="D129" s="5" t="s">
        <v>11</v>
      </c>
      <c r="E129" s="5" t="s">
        <v>20</v>
      </c>
      <c r="F129" s="5" t="s">
        <v>21</v>
      </c>
      <c r="G129" s="5" t="s">
        <v>22</v>
      </c>
      <c r="H129" s="5">
        <v>9</v>
      </c>
      <c r="I129" s="5" t="s">
        <v>12</v>
      </c>
      <c r="J129" s="5">
        <v>4</v>
      </c>
      <c r="K129" s="5" t="s">
        <v>14</v>
      </c>
      <c r="L129" s="5" t="s">
        <v>30</v>
      </c>
      <c r="M129" s="5" t="s">
        <v>16</v>
      </c>
      <c r="N129" s="5"/>
      <c r="O129" s="5" t="s">
        <v>19</v>
      </c>
      <c r="P129" s="5" t="s">
        <v>23</v>
      </c>
      <c r="Q129" s="5" t="s">
        <v>1</v>
      </c>
      <c r="R129" s="7">
        <v>1</v>
      </c>
      <c r="S129" s="5" t="s">
        <v>2</v>
      </c>
      <c r="T129" s="7">
        <v>2400</v>
      </c>
      <c r="U129" s="5" t="s">
        <v>2</v>
      </c>
      <c r="V129" s="7" t="s">
        <v>7</v>
      </c>
      <c r="W129" s="5" t="s">
        <v>2</v>
      </c>
      <c r="X129" s="7" t="s">
        <v>8</v>
      </c>
      <c r="Y129" s="5" t="s">
        <v>2</v>
      </c>
      <c r="Z129" s="7" t="s">
        <v>7</v>
      </c>
      <c r="AA129" s="5" t="s">
        <v>3</v>
      </c>
      <c r="AB129" s="5" t="s">
        <v>4</v>
      </c>
      <c r="AC129" s="8">
        <v>2</v>
      </c>
      <c r="AD129" s="5" t="s">
        <v>2</v>
      </c>
      <c r="AE129" s="5" t="s">
        <v>7</v>
      </c>
      <c r="AF129" s="5" t="s">
        <v>2</v>
      </c>
      <c r="AG129" s="8" t="s">
        <v>7</v>
      </c>
      <c r="AH129" s="5" t="s">
        <v>2</v>
      </c>
      <c r="AI129" s="8" t="s">
        <v>8</v>
      </c>
      <c r="AJ129" s="5" t="s">
        <v>2</v>
      </c>
      <c r="AK129" s="8" t="s">
        <v>7</v>
      </c>
      <c r="AL129" s="5" t="s">
        <v>3</v>
      </c>
      <c r="AM129" s="5" t="s">
        <v>1</v>
      </c>
      <c r="AN129" s="7">
        <v>3</v>
      </c>
      <c r="AO129" s="5" t="s">
        <v>2</v>
      </c>
      <c r="AP129" s="5" t="s">
        <v>7</v>
      </c>
      <c r="AQ129" s="5" t="s">
        <v>2</v>
      </c>
      <c r="AR129" s="7" t="s">
        <v>7</v>
      </c>
      <c r="AS129" s="5" t="s">
        <v>2</v>
      </c>
      <c r="AT129" s="7" t="s">
        <v>8</v>
      </c>
      <c r="AU129" s="5" t="s">
        <v>2</v>
      </c>
      <c r="AV129" s="7" t="s">
        <v>7</v>
      </c>
      <c r="AW129" s="5" t="s">
        <v>3</v>
      </c>
      <c r="AX129" s="5" t="s">
        <v>4</v>
      </c>
      <c r="AY129" s="7">
        <v>4</v>
      </c>
      <c r="AZ129" s="5" t="s">
        <v>2</v>
      </c>
      <c r="BA129" s="5" t="s">
        <v>7</v>
      </c>
      <c r="BB129" s="5" t="s">
        <v>2</v>
      </c>
      <c r="BC129" s="7" t="s">
        <v>7</v>
      </c>
      <c r="BD129" s="5" t="s">
        <v>2</v>
      </c>
      <c r="BE129" s="7" t="s">
        <v>8</v>
      </c>
      <c r="BF129" s="5" t="s">
        <v>2</v>
      </c>
      <c r="BG129" s="7" t="s">
        <v>7</v>
      </c>
      <c r="BH129" s="5" t="s">
        <v>3</v>
      </c>
      <c r="BI129" s="5"/>
      <c r="BJ129" s="5"/>
      <c r="BK129" s="7"/>
      <c r="BL129" s="5"/>
      <c r="BM129" s="5"/>
      <c r="BN129" s="5"/>
      <c r="BO129" s="7"/>
      <c r="BP129" s="5"/>
      <c r="BQ129" s="7"/>
      <c r="BR129" s="5"/>
      <c r="BS129" s="7"/>
      <c r="BT129" s="5"/>
      <c r="BU129" s="6"/>
      <c r="BV129" s="5" t="s">
        <v>1</v>
      </c>
      <c r="BW129" s="9" t="s">
        <v>5</v>
      </c>
      <c r="BX129" s="5" t="s">
        <v>2</v>
      </c>
      <c r="BY129" s="8" t="s">
        <v>7</v>
      </c>
      <c r="BZ129" s="5" t="s">
        <v>2</v>
      </c>
      <c r="CA129" s="8" t="s">
        <v>7</v>
      </c>
      <c r="CB129" s="5" t="s">
        <v>2</v>
      </c>
      <c r="CC129" s="8" t="s">
        <v>7</v>
      </c>
      <c r="CD129" s="5" t="s">
        <v>2</v>
      </c>
      <c r="CE129" s="8" t="s">
        <v>7</v>
      </c>
      <c r="CF129" s="5" t="s">
        <v>3</v>
      </c>
      <c r="CG129" s="6" t="s">
        <v>18</v>
      </c>
      <c r="CH129" s="11">
        <v>600</v>
      </c>
      <c r="CI129" s="6">
        <v>2400</v>
      </c>
      <c r="CJ129" s="6"/>
      <c r="CK129" s="6"/>
      <c r="CL129" s="6"/>
      <c r="CM129" s="6"/>
      <c r="CN129" s="6">
        <v>0.09</v>
      </c>
      <c r="CO129" s="6" t="s">
        <v>34</v>
      </c>
      <c r="CP129" s="6"/>
      <c r="CQ129" s="6"/>
      <c r="CR129" s="6" t="s">
        <v>33</v>
      </c>
      <c r="CS129" s="6">
        <v>2400</v>
      </c>
      <c r="CT129" s="6" t="s">
        <v>31</v>
      </c>
      <c r="CU129" s="6">
        <v>4</v>
      </c>
      <c r="CV129" s="6" t="s">
        <v>32</v>
      </c>
      <c r="CW129" s="6">
        <v>600</v>
      </c>
      <c r="CX129" s="6" t="s">
        <v>28</v>
      </c>
      <c r="CY129" s="6" t="s">
        <v>26</v>
      </c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 t="s">
        <v>36</v>
      </c>
      <c r="DN129" s="5" t="s">
        <v>19</v>
      </c>
      <c r="DO129" s="5" t="s">
        <v>23</v>
      </c>
      <c r="DP129" s="5" t="s">
        <v>1</v>
      </c>
      <c r="DQ129" s="7">
        <v>1</v>
      </c>
      <c r="DR129" s="5" t="s">
        <v>2</v>
      </c>
      <c r="DS129" s="7">
        <v>2400</v>
      </c>
      <c r="DT129" s="5" t="s">
        <v>2</v>
      </c>
      <c r="DU129" s="7" t="s">
        <v>7</v>
      </c>
      <c r="DV129" s="5" t="s">
        <v>2</v>
      </c>
      <c r="DW129" s="7" t="s">
        <v>45</v>
      </c>
      <c r="DX129" s="5" t="s">
        <v>2</v>
      </c>
      <c r="DY129" s="7" t="s">
        <v>7</v>
      </c>
      <c r="DZ129" s="5" t="s">
        <v>3</v>
      </c>
      <c r="EA129" s="5" t="s">
        <v>4</v>
      </c>
      <c r="EB129" s="8">
        <v>2</v>
      </c>
      <c r="EC129" s="5" t="s">
        <v>2</v>
      </c>
      <c r="ED129" s="5" t="s">
        <v>7</v>
      </c>
      <c r="EE129" s="5" t="s">
        <v>2</v>
      </c>
      <c r="EF129" s="8" t="s">
        <v>7</v>
      </c>
      <c r="EG129" s="5" t="s">
        <v>2</v>
      </c>
      <c r="EH129" s="8" t="s">
        <v>45</v>
      </c>
      <c r="EI129" s="5" t="s">
        <v>2</v>
      </c>
      <c r="EJ129" s="8" t="s">
        <v>7</v>
      </c>
      <c r="EK129" s="5" t="s">
        <v>3</v>
      </c>
      <c r="EL129" s="5" t="s">
        <v>1</v>
      </c>
      <c r="EM129" s="7">
        <v>3</v>
      </c>
      <c r="EN129" s="5" t="s">
        <v>2</v>
      </c>
      <c r="EO129" s="5" t="s">
        <v>7</v>
      </c>
      <c r="EP129" s="5" t="s">
        <v>2</v>
      </c>
      <c r="EQ129" s="7" t="s">
        <v>7</v>
      </c>
      <c r="ER129" s="5" t="s">
        <v>2</v>
      </c>
      <c r="ES129" s="7" t="s">
        <v>45</v>
      </c>
      <c r="ET129" s="5" t="s">
        <v>2</v>
      </c>
      <c r="EU129" s="7" t="s">
        <v>7</v>
      </c>
      <c r="EV129" s="5" t="s">
        <v>3</v>
      </c>
      <c r="EW129" s="5" t="s">
        <v>4</v>
      </c>
      <c r="EX129" s="7">
        <v>4</v>
      </c>
      <c r="EY129" s="5" t="s">
        <v>2</v>
      </c>
      <c r="EZ129" s="5" t="s">
        <v>7</v>
      </c>
      <c r="FA129" s="5" t="s">
        <v>2</v>
      </c>
      <c r="FB129" s="7" t="s">
        <v>7</v>
      </c>
      <c r="FC129" s="5" t="s">
        <v>2</v>
      </c>
      <c r="FD129" s="7" t="s">
        <v>45</v>
      </c>
      <c r="FE129" s="5" t="s">
        <v>2</v>
      </c>
      <c r="FF129" s="7" t="s">
        <v>7</v>
      </c>
      <c r="FG129" s="5" t="s">
        <v>3</v>
      </c>
      <c r="FH129" s="5"/>
      <c r="FI129" s="5"/>
      <c r="FJ129" s="7"/>
      <c r="FK129" s="5"/>
      <c r="FL129" s="5"/>
      <c r="FM129" s="5"/>
      <c r="FN129" s="7"/>
      <c r="FO129" s="5"/>
      <c r="FP129" s="7"/>
      <c r="FQ129" s="5"/>
      <c r="FR129" s="7"/>
      <c r="FS129" s="5"/>
      <c r="FT129" s="6"/>
      <c r="FU129" s="5" t="s">
        <v>1</v>
      </c>
      <c r="FV129" s="9" t="s">
        <v>5</v>
      </c>
      <c r="FW129" s="5" t="s">
        <v>2</v>
      </c>
      <c r="FX129" s="8" t="s">
        <v>7</v>
      </c>
      <c r="FY129" s="5" t="s">
        <v>2</v>
      </c>
      <c r="FZ129" s="8" t="s">
        <v>7</v>
      </c>
      <c r="GA129" s="5" t="s">
        <v>2</v>
      </c>
      <c r="GB129" s="8">
        <v>2400</v>
      </c>
      <c r="GC129" s="5" t="s">
        <v>2</v>
      </c>
      <c r="GD129" s="8" t="s">
        <v>7</v>
      </c>
      <c r="GE129" s="5" t="s">
        <v>3</v>
      </c>
      <c r="GF129" s="6" t="s">
        <v>18</v>
      </c>
    </row>
    <row r="130" spans="1:188" x14ac:dyDescent="0.25">
      <c r="A130" s="5" t="s">
        <v>9</v>
      </c>
      <c r="B130" s="5">
        <v>15800</v>
      </c>
      <c r="C130" s="5" t="s">
        <v>10</v>
      </c>
      <c r="D130" s="5" t="s">
        <v>11</v>
      </c>
      <c r="E130" s="5" t="s">
        <v>20</v>
      </c>
      <c r="F130" s="5" t="s">
        <v>21</v>
      </c>
      <c r="G130" s="5" t="s">
        <v>22</v>
      </c>
      <c r="H130" s="5">
        <v>5</v>
      </c>
      <c r="I130" s="5" t="s">
        <v>12</v>
      </c>
      <c r="J130" s="5">
        <v>3</v>
      </c>
      <c r="K130" s="5" t="s">
        <v>14</v>
      </c>
      <c r="L130" s="5" t="s">
        <v>30</v>
      </c>
      <c r="M130" s="5" t="s">
        <v>16</v>
      </c>
      <c r="N130" s="5"/>
      <c r="O130" s="5" t="s">
        <v>19</v>
      </c>
      <c r="P130" s="5" t="s">
        <v>23</v>
      </c>
      <c r="Q130" s="5" t="s">
        <v>1</v>
      </c>
      <c r="R130" s="7">
        <v>1</v>
      </c>
      <c r="S130" s="5" t="s">
        <v>2</v>
      </c>
      <c r="T130" s="7">
        <v>15800</v>
      </c>
      <c r="U130" s="5" t="s">
        <v>2</v>
      </c>
      <c r="V130" s="7" t="s">
        <v>7</v>
      </c>
      <c r="W130" s="5" t="s">
        <v>2</v>
      </c>
      <c r="X130" s="7" t="s">
        <v>8</v>
      </c>
      <c r="Y130" s="5" t="s">
        <v>2</v>
      </c>
      <c r="Z130" s="7" t="s">
        <v>7</v>
      </c>
      <c r="AA130" s="5" t="s">
        <v>3</v>
      </c>
      <c r="AB130" s="5" t="s">
        <v>4</v>
      </c>
      <c r="AC130" s="8">
        <v>2</v>
      </c>
      <c r="AD130" s="5" t="s">
        <v>2</v>
      </c>
      <c r="AE130" s="5" t="s">
        <v>7</v>
      </c>
      <c r="AF130" s="5" t="s">
        <v>2</v>
      </c>
      <c r="AG130" s="8" t="s">
        <v>7</v>
      </c>
      <c r="AH130" s="5" t="s">
        <v>2</v>
      </c>
      <c r="AI130" s="8" t="s">
        <v>8</v>
      </c>
      <c r="AJ130" s="5" t="s">
        <v>2</v>
      </c>
      <c r="AK130" s="8" t="s">
        <v>7</v>
      </c>
      <c r="AL130" s="5" t="s">
        <v>3</v>
      </c>
      <c r="AM130" s="5" t="s">
        <v>1</v>
      </c>
      <c r="AN130" s="7">
        <v>3</v>
      </c>
      <c r="AO130" s="5" t="s">
        <v>2</v>
      </c>
      <c r="AP130" s="5" t="s">
        <v>7</v>
      </c>
      <c r="AQ130" s="5" t="s">
        <v>2</v>
      </c>
      <c r="AR130" s="7" t="s">
        <v>7</v>
      </c>
      <c r="AS130" s="5" t="s">
        <v>2</v>
      </c>
      <c r="AT130" s="7" t="s">
        <v>8</v>
      </c>
      <c r="AU130" s="5" t="s">
        <v>2</v>
      </c>
      <c r="AV130" s="7" t="s">
        <v>7</v>
      </c>
      <c r="AW130" s="5" t="s">
        <v>3</v>
      </c>
      <c r="AX130" s="5"/>
      <c r="AY130" s="7"/>
      <c r="AZ130" s="5"/>
      <c r="BA130" s="5"/>
      <c r="BB130" s="5"/>
      <c r="BC130" s="7"/>
      <c r="BD130" s="5"/>
      <c r="BE130" s="7"/>
      <c r="BF130" s="5"/>
      <c r="BG130" s="7"/>
      <c r="BH130" s="5"/>
      <c r="BI130" s="5"/>
      <c r="BJ130" s="5"/>
      <c r="BK130" s="7"/>
      <c r="BL130" s="5"/>
      <c r="BM130" s="5"/>
      <c r="BN130" s="5"/>
      <c r="BO130" s="7"/>
      <c r="BP130" s="5"/>
      <c r="BQ130" s="7"/>
      <c r="BR130" s="5"/>
      <c r="BS130" s="7"/>
      <c r="BT130" s="5"/>
      <c r="BU130" s="6"/>
      <c r="BV130" s="5" t="s">
        <v>4</v>
      </c>
      <c r="BW130" s="9" t="s">
        <v>5</v>
      </c>
      <c r="BX130" s="5" t="s">
        <v>2</v>
      </c>
      <c r="BY130" s="8" t="s">
        <v>7</v>
      </c>
      <c r="BZ130" s="5" t="s">
        <v>2</v>
      </c>
      <c r="CA130" s="8" t="s">
        <v>7</v>
      </c>
      <c r="CB130" s="5" t="s">
        <v>2</v>
      </c>
      <c r="CC130" s="8" t="s">
        <v>7</v>
      </c>
      <c r="CD130" s="5" t="s">
        <v>2</v>
      </c>
      <c r="CE130" s="8" t="s">
        <v>7</v>
      </c>
      <c r="CF130" s="5" t="s">
        <v>3</v>
      </c>
      <c r="CG130" s="6" t="s">
        <v>18</v>
      </c>
      <c r="CH130" s="11">
        <v>5266.67</v>
      </c>
      <c r="CI130" s="6">
        <v>15800</v>
      </c>
      <c r="CJ130" s="6"/>
      <c r="CK130" s="6"/>
      <c r="CL130" s="6"/>
      <c r="CM130" s="6"/>
      <c r="CN130" s="6">
        <v>0.05</v>
      </c>
      <c r="CO130" s="6" t="s">
        <v>34</v>
      </c>
      <c r="CP130" s="6"/>
      <c r="CQ130" s="6"/>
      <c r="CR130" s="6" t="s">
        <v>33</v>
      </c>
      <c r="CS130" s="6">
        <v>15800</v>
      </c>
      <c r="CT130" s="6" t="s">
        <v>31</v>
      </c>
      <c r="CU130" s="6">
        <v>3</v>
      </c>
      <c r="CV130" s="6" t="s">
        <v>32</v>
      </c>
      <c r="CW130" s="6">
        <v>5266.67</v>
      </c>
      <c r="CX130" s="6" t="s">
        <v>28</v>
      </c>
      <c r="CY130" s="6" t="s">
        <v>26</v>
      </c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 t="s">
        <v>36</v>
      </c>
      <c r="DN130" s="5" t="s">
        <v>19</v>
      </c>
      <c r="DO130" s="5" t="s">
        <v>23</v>
      </c>
      <c r="DP130" s="5" t="s">
        <v>1</v>
      </c>
      <c r="DQ130" s="7">
        <v>1</v>
      </c>
      <c r="DR130" s="5" t="s">
        <v>2</v>
      </c>
      <c r="DS130" s="7">
        <v>15800</v>
      </c>
      <c r="DT130" s="5" t="s">
        <v>2</v>
      </c>
      <c r="DU130" s="7" t="s">
        <v>7</v>
      </c>
      <c r="DV130" s="5" t="s">
        <v>2</v>
      </c>
      <c r="DW130" s="7" t="s">
        <v>195</v>
      </c>
      <c r="DX130" s="5" t="s">
        <v>2</v>
      </c>
      <c r="DY130" s="7" t="s">
        <v>7</v>
      </c>
      <c r="DZ130" s="5" t="s">
        <v>3</v>
      </c>
      <c r="EA130" s="5" t="s">
        <v>4</v>
      </c>
      <c r="EB130" s="8">
        <v>2</v>
      </c>
      <c r="EC130" s="5" t="s">
        <v>2</v>
      </c>
      <c r="ED130" s="5" t="s">
        <v>7</v>
      </c>
      <c r="EE130" s="5" t="s">
        <v>2</v>
      </c>
      <c r="EF130" s="8" t="s">
        <v>7</v>
      </c>
      <c r="EG130" s="5" t="s">
        <v>2</v>
      </c>
      <c r="EH130" s="8" t="s">
        <v>195</v>
      </c>
      <c r="EI130" s="5" t="s">
        <v>2</v>
      </c>
      <c r="EJ130" s="8" t="s">
        <v>7</v>
      </c>
      <c r="EK130" s="5" t="s">
        <v>3</v>
      </c>
      <c r="EL130" s="5" t="s">
        <v>1</v>
      </c>
      <c r="EM130" s="7">
        <v>3</v>
      </c>
      <c r="EN130" s="5" t="s">
        <v>2</v>
      </c>
      <c r="EO130" s="5" t="s">
        <v>7</v>
      </c>
      <c r="EP130" s="5" t="s">
        <v>2</v>
      </c>
      <c r="EQ130" s="7" t="s">
        <v>7</v>
      </c>
      <c r="ER130" s="5" t="s">
        <v>2</v>
      </c>
      <c r="ES130" s="7" t="s">
        <v>195</v>
      </c>
      <c r="ET130" s="5" t="s">
        <v>2</v>
      </c>
      <c r="EU130" s="7" t="s">
        <v>7</v>
      </c>
      <c r="EV130" s="5" t="s">
        <v>3</v>
      </c>
      <c r="EW130" s="5"/>
      <c r="EX130" s="7"/>
      <c r="EY130" s="5"/>
      <c r="EZ130" s="5"/>
      <c r="FA130" s="5"/>
      <c r="FB130" s="7"/>
      <c r="FC130" s="5"/>
      <c r="FD130" s="7"/>
      <c r="FE130" s="5"/>
      <c r="FF130" s="7"/>
      <c r="FG130" s="5"/>
      <c r="FH130" s="5"/>
      <c r="FI130" s="5"/>
      <c r="FJ130" s="7"/>
      <c r="FK130" s="5"/>
      <c r="FL130" s="5"/>
      <c r="FM130" s="5"/>
      <c r="FN130" s="7"/>
      <c r="FO130" s="5"/>
      <c r="FP130" s="7"/>
      <c r="FQ130" s="5"/>
      <c r="FR130" s="7"/>
      <c r="FS130" s="5"/>
      <c r="FT130" s="6"/>
      <c r="FU130" s="5" t="s">
        <v>4</v>
      </c>
      <c r="FV130" s="9" t="s">
        <v>5</v>
      </c>
      <c r="FW130" s="5" t="s">
        <v>2</v>
      </c>
      <c r="FX130" s="8" t="s">
        <v>7</v>
      </c>
      <c r="FY130" s="5" t="s">
        <v>2</v>
      </c>
      <c r="FZ130" s="8" t="s">
        <v>7</v>
      </c>
      <c r="GA130" s="5" t="s">
        <v>2</v>
      </c>
      <c r="GB130" s="8">
        <v>15800</v>
      </c>
      <c r="GC130" s="5" t="s">
        <v>2</v>
      </c>
      <c r="GD130" s="8" t="s">
        <v>7</v>
      </c>
      <c r="GE130" s="5" t="s">
        <v>3</v>
      </c>
      <c r="GF130" s="6" t="s">
        <v>18</v>
      </c>
    </row>
    <row r="131" spans="1:188" x14ac:dyDescent="0.25">
      <c r="A131" s="5" t="s">
        <v>9</v>
      </c>
      <c r="B131" s="5">
        <v>14000</v>
      </c>
      <c r="C131" s="5" t="s">
        <v>10</v>
      </c>
      <c r="D131" s="5" t="s">
        <v>11</v>
      </c>
      <c r="E131" s="5" t="s">
        <v>20</v>
      </c>
      <c r="F131" s="5" t="s">
        <v>21</v>
      </c>
      <c r="G131" s="5" t="s">
        <v>22</v>
      </c>
      <c r="H131" s="5">
        <v>2</v>
      </c>
      <c r="I131" s="5" t="s">
        <v>12</v>
      </c>
      <c r="J131" s="5">
        <v>5</v>
      </c>
      <c r="K131" s="5" t="s">
        <v>14</v>
      </c>
      <c r="L131" s="5" t="s">
        <v>30</v>
      </c>
      <c r="M131" s="5" t="s">
        <v>16</v>
      </c>
      <c r="N131" s="5"/>
      <c r="O131" s="5" t="s">
        <v>19</v>
      </c>
      <c r="P131" s="5" t="s">
        <v>23</v>
      </c>
      <c r="Q131" s="5" t="s">
        <v>1</v>
      </c>
      <c r="R131" s="7">
        <v>1</v>
      </c>
      <c r="S131" s="5" t="s">
        <v>2</v>
      </c>
      <c r="T131" s="7">
        <v>14000</v>
      </c>
      <c r="U131" s="5" t="s">
        <v>2</v>
      </c>
      <c r="V131" s="7" t="s">
        <v>7</v>
      </c>
      <c r="W131" s="5" t="s">
        <v>2</v>
      </c>
      <c r="X131" s="7" t="s">
        <v>8</v>
      </c>
      <c r="Y131" s="5" t="s">
        <v>2</v>
      </c>
      <c r="Z131" s="7" t="s">
        <v>7</v>
      </c>
      <c r="AA131" s="5" t="s">
        <v>3</v>
      </c>
      <c r="AB131" s="5" t="s">
        <v>4</v>
      </c>
      <c r="AC131" s="8">
        <v>2</v>
      </c>
      <c r="AD131" s="5" t="s">
        <v>2</v>
      </c>
      <c r="AE131" s="5" t="s">
        <v>7</v>
      </c>
      <c r="AF131" s="5" t="s">
        <v>2</v>
      </c>
      <c r="AG131" s="8" t="s">
        <v>7</v>
      </c>
      <c r="AH131" s="5" t="s">
        <v>2</v>
      </c>
      <c r="AI131" s="8" t="s">
        <v>8</v>
      </c>
      <c r="AJ131" s="5" t="s">
        <v>2</v>
      </c>
      <c r="AK131" s="8" t="s">
        <v>7</v>
      </c>
      <c r="AL131" s="5" t="s">
        <v>3</v>
      </c>
      <c r="AM131" s="5" t="s">
        <v>1</v>
      </c>
      <c r="AN131" s="7">
        <v>3</v>
      </c>
      <c r="AO131" s="5" t="s">
        <v>2</v>
      </c>
      <c r="AP131" s="5" t="s">
        <v>7</v>
      </c>
      <c r="AQ131" s="5" t="s">
        <v>2</v>
      </c>
      <c r="AR131" s="7" t="s">
        <v>7</v>
      </c>
      <c r="AS131" s="5" t="s">
        <v>2</v>
      </c>
      <c r="AT131" s="7" t="s">
        <v>8</v>
      </c>
      <c r="AU131" s="5" t="s">
        <v>2</v>
      </c>
      <c r="AV131" s="7" t="s">
        <v>7</v>
      </c>
      <c r="AW131" s="5" t="s">
        <v>3</v>
      </c>
      <c r="AX131" s="5" t="s">
        <v>4</v>
      </c>
      <c r="AY131" s="7">
        <v>4</v>
      </c>
      <c r="AZ131" s="5" t="s">
        <v>2</v>
      </c>
      <c r="BA131" s="5" t="s">
        <v>7</v>
      </c>
      <c r="BB131" s="5" t="s">
        <v>2</v>
      </c>
      <c r="BC131" s="7" t="s">
        <v>7</v>
      </c>
      <c r="BD131" s="5" t="s">
        <v>2</v>
      </c>
      <c r="BE131" s="7" t="s">
        <v>8</v>
      </c>
      <c r="BF131" s="5" t="s">
        <v>2</v>
      </c>
      <c r="BG131" s="7" t="s">
        <v>7</v>
      </c>
      <c r="BH131" s="5" t="s">
        <v>3</v>
      </c>
      <c r="BI131" s="5"/>
      <c r="BJ131" s="5" t="s">
        <v>1</v>
      </c>
      <c r="BK131" s="7">
        <v>5</v>
      </c>
      <c r="BL131" s="5" t="s">
        <v>2</v>
      </c>
      <c r="BM131" s="5" t="s">
        <v>7</v>
      </c>
      <c r="BN131" s="5" t="s">
        <v>2</v>
      </c>
      <c r="BO131" s="7" t="s">
        <v>7</v>
      </c>
      <c r="BP131" s="5" t="s">
        <v>2</v>
      </c>
      <c r="BQ131" s="7" t="s">
        <v>8</v>
      </c>
      <c r="BR131" s="5" t="s">
        <v>2</v>
      </c>
      <c r="BS131" s="7" t="s">
        <v>7</v>
      </c>
      <c r="BT131" s="5" t="s">
        <v>3</v>
      </c>
      <c r="BU131" s="6"/>
      <c r="BV131" s="5" t="s">
        <v>4</v>
      </c>
      <c r="BW131" s="9" t="s">
        <v>5</v>
      </c>
      <c r="BX131" s="5" t="s">
        <v>2</v>
      </c>
      <c r="BY131" s="8" t="s">
        <v>7</v>
      </c>
      <c r="BZ131" s="5" t="s">
        <v>2</v>
      </c>
      <c r="CA131" s="8" t="s">
        <v>7</v>
      </c>
      <c r="CB131" s="5" t="s">
        <v>2</v>
      </c>
      <c r="CC131" s="8" t="s">
        <v>7</v>
      </c>
      <c r="CD131" s="5" t="s">
        <v>2</v>
      </c>
      <c r="CE131" s="8" t="s">
        <v>7</v>
      </c>
      <c r="CF131" s="5" t="s">
        <v>3</v>
      </c>
      <c r="CG131" s="6" t="s">
        <v>18</v>
      </c>
      <c r="CH131" s="11">
        <v>2800</v>
      </c>
      <c r="CI131" s="6">
        <v>14000</v>
      </c>
      <c r="CJ131" s="6"/>
      <c r="CK131" s="6"/>
      <c r="CL131" s="6"/>
      <c r="CM131" s="6"/>
      <c r="CN131" s="6">
        <v>0.02</v>
      </c>
      <c r="CO131" s="6" t="s">
        <v>34</v>
      </c>
      <c r="CP131" s="6"/>
      <c r="CQ131" s="6"/>
      <c r="CR131" s="6" t="s">
        <v>33</v>
      </c>
      <c r="CS131" s="6">
        <v>14000</v>
      </c>
      <c r="CT131" s="6" t="s">
        <v>31</v>
      </c>
      <c r="CU131" s="6">
        <v>5</v>
      </c>
      <c r="CV131" s="6" t="s">
        <v>32</v>
      </c>
      <c r="CW131" s="6">
        <v>2800</v>
      </c>
      <c r="CX131" s="6" t="s">
        <v>28</v>
      </c>
      <c r="CY131" s="6" t="s">
        <v>26</v>
      </c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 t="s">
        <v>36</v>
      </c>
      <c r="DN131" s="5" t="s">
        <v>19</v>
      </c>
      <c r="DO131" s="5" t="s">
        <v>23</v>
      </c>
      <c r="DP131" s="5" t="s">
        <v>1</v>
      </c>
      <c r="DQ131" s="7">
        <v>1</v>
      </c>
      <c r="DR131" s="5" t="s">
        <v>2</v>
      </c>
      <c r="DS131" s="7">
        <v>14000</v>
      </c>
      <c r="DT131" s="5" t="s">
        <v>2</v>
      </c>
      <c r="DU131" s="7" t="s">
        <v>7</v>
      </c>
      <c r="DV131" s="5" t="s">
        <v>2</v>
      </c>
      <c r="DW131" s="7" t="s">
        <v>133</v>
      </c>
      <c r="DX131" s="5" t="s">
        <v>2</v>
      </c>
      <c r="DY131" s="7" t="s">
        <v>7</v>
      </c>
      <c r="DZ131" s="5" t="s">
        <v>3</v>
      </c>
      <c r="EA131" s="5" t="s">
        <v>4</v>
      </c>
      <c r="EB131" s="8">
        <v>2</v>
      </c>
      <c r="EC131" s="5" t="s">
        <v>2</v>
      </c>
      <c r="ED131" s="5" t="s">
        <v>7</v>
      </c>
      <c r="EE131" s="5" t="s">
        <v>2</v>
      </c>
      <c r="EF131" s="8" t="s">
        <v>7</v>
      </c>
      <c r="EG131" s="5" t="s">
        <v>2</v>
      </c>
      <c r="EH131" s="8" t="s">
        <v>133</v>
      </c>
      <c r="EI131" s="5" t="s">
        <v>2</v>
      </c>
      <c r="EJ131" s="8" t="s">
        <v>7</v>
      </c>
      <c r="EK131" s="5" t="s">
        <v>3</v>
      </c>
      <c r="EL131" s="5" t="s">
        <v>1</v>
      </c>
      <c r="EM131" s="7">
        <v>3</v>
      </c>
      <c r="EN131" s="5" t="s">
        <v>2</v>
      </c>
      <c r="EO131" s="5" t="s">
        <v>7</v>
      </c>
      <c r="EP131" s="5" t="s">
        <v>2</v>
      </c>
      <c r="EQ131" s="7" t="s">
        <v>7</v>
      </c>
      <c r="ER131" s="5" t="s">
        <v>2</v>
      </c>
      <c r="ES131" s="7" t="s">
        <v>133</v>
      </c>
      <c r="ET131" s="5" t="s">
        <v>2</v>
      </c>
      <c r="EU131" s="7" t="s">
        <v>7</v>
      </c>
      <c r="EV131" s="5" t="s">
        <v>3</v>
      </c>
      <c r="EW131" s="5" t="s">
        <v>4</v>
      </c>
      <c r="EX131" s="7">
        <v>4</v>
      </c>
      <c r="EY131" s="5" t="s">
        <v>2</v>
      </c>
      <c r="EZ131" s="5" t="s">
        <v>7</v>
      </c>
      <c r="FA131" s="5" t="s">
        <v>2</v>
      </c>
      <c r="FB131" s="7" t="s">
        <v>7</v>
      </c>
      <c r="FC131" s="5" t="s">
        <v>2</v>
      </c>
      <c r="FD131" s="7" t="s">
        <v>133</v>
      </c>
      <c r="FE131" s="5" t="s">
        <v>2</v>
      </c>
      <c r="FF131" s="7" t="s">
        <v>7</v>
      </c>
      <c r="FG131" s="5" t="s">
        <v>3</v>
      </c>
      <c r="FH131" s="5"/>
      <c r="FI131" s="5" t="s">
        <v>1</v>
      </c>
      <c r="FJ131" s="7">
        <v>5</v>
      </c>
      <c r="FK131" s="5" t="s">
        <v>2</v>
      </c>
      <c r="FL131" s="5" t="s">
        <v>7</v>
      </c>
      <c r="FM131" s="5" t="s">
        <v>2</v>
      </c>
      <c r="FN131" s="7" t="s">
        <v>7</v>
      </c>
      <c r="FO131" s="5" t="s">
        <v>2</v>
      </c>
      <c r="FP131" s="7" t="s">
        <v>133</v>
      </c>
      <c r="FQ131" s="5" t="s">
        <v>2</v>
      </c>
      <c r="FR131" s="7" t="s">
        <v>7</v>
      </c>
      <c r="FS131" s="5" t="s">
        <v>3</v>
      </c>
      <c r="FT131" s="6"/>
      <c r="FU131" s="5" t="s">
        <v>4</v>
      </c>
      <c r="FV131" s="9" t="s">
        <v>5</v>
      </c>
      <c r="FW131" s="5" t="s">
        <v>2</v>
      </c>
      <c r="FX131" s="8" t="s">
        <v>7</v>
      </c>
      <c r="FY131" s="5" t="s">
        <v>2</v>
      </c>
      <c r="FZ131" s="8" t="s">
        <v>7</v>
      </c>
      <c r="GA131" s="5" t="s">
        <v>2</v>
      </c>
      <c r="GB131" s="8">
        <v>14000</v>
      </c>
      <c r="GC131" s="5" t="s">
        <v>2</v>
      </c>
      <c r="GD131" s="8" t="s">
        <v>7</v>
      </c>
      <c r="GE131" s="5" t="s">
        <v>3</v>
      </c>
      <c r="GF131" s="6" t="s">
        <v>18</v>
      </c>
    </row>
    <row r="132" spans="1:188" x14ac:dyDescent="0.25">
      <c r="A132" s="5" t="s">
        <v>9</v>
      </c>
      <c r="B132" s="5">
        <v>18400</v>
      </c>
      <c r="C132" s="5" t="s">
        <v>10</v>
      </c>
      <c r="D132" s="5" t="s">
        <v>11</v>
      </c>
      <c r="E132" s="5" t="s">
        <v>20</v>
      </c>
      <c r="F132" s="5" t="s">
        <v>21</v>
      </c>
      <c r="G132" s="5" t="s">
        <v>22</v>
      </c>
      <c r="H132" s="5">
        <v>4</v>
      </c>
      <c r="I132" s="5" t="s">
        <v>12</v>
      </c>
      <c r="J132" s="5">
        <v>4</v>
      </c>
      <c r="K132" s="5" t="s">
        <v>14</v>
      </c>
      <c r="L132" s="5" t="s">
        <v>30</v>
      </c>
      <c r="M132" s="5" t="s">
        <v>16</v>
      </c>
      <c r="N132" s="5"/>
      <c r="O132" s="5" t="s">
        <v>19</v>
      </c>
      <c r="P132" s="5" t="s">
        <v>23</v>
      </c>
      <c r="Q132" s="5" t="s">
        <v>1</v>
      </c>
      <c r="R132" s="7">
        <v>1</v>
      </c>
      <c r="S132" s="5" t="s">
        <v>2</v>
      </c>
      <c r="T132" s="7">
        <v>18400</v>
      </c>
      <c r="U132" s="5" t="s">
        <v>2</v>
      </c>
      <c r="V132" s="7" t="s">
        <v>7</v>
      </c>
      <c r="W132" s="5" t="s">
        <v>2</v>
      </c>
      <c r="X132" s="7" t="s">
        <v>8</v>
      </c>
      <c r="Y132" s="5" t="s">
        <v>2</v>
      </c>
      <c r="Z132" s="7" t="s">
        <v>7</v>
      </c>
      <c r="AA132" s="5" t="s">
        <v>3</v>
      </c>
      <c r="AB132" s="5" t="s">
        <v>4</v>
      </c>
      <c r="AC132" s="8">
        <v>2</v>
      </c>
      <c r="AD132" s="5" t="s">
        <v>2</v>
      </c>
      <c r="AE132" s="5" t="s">
        <v>7</v>
      </c>
      <c r="AF132" s="5" t="s">
        <v>2</v>
      </c>
      <c r="AG132" s="8" t="s">
        <v>7</v>
      </c>
      <c r="AH132" s="5" t="s">
        <v>2</v>
      </c>
      <c r="AI132" s="8" t="s">
        <v>8</v>
      </c>
      <c r="AJ132" s="5" t="s">
        <v>2</v>
      </c>
      <c r="AK132" s="8" t="s">
        <v>7</v>
      </c>
      <c r="AL132" s="5" t="s">
        <v>3</v>
      </c>
      <c r="AM132" s="5" t="s">
        <v>1</v>
      </c>
      <c r="AN132" s="7">
        <v>3</v>
      </c>
      <c r="AO132" s="5" t="s">
        <v>2</v>
      </c>
      <c r="AP132" s="5" t="s">
        <v>7</v>
      </c>
      <c r="AQ132" s="5" t="s">
        <v>2</v>
      </c>
      <c r="AR132" s="7" t="s">
        <v>7</v>
      </c>
      <c r="AS132" s="5" t="s">
        <v>2</v>
      </c>
      <c r="AT132" s="7" t="s">
        <v>8</v>
      </c>
      <c r="AU132" s="5" t="s">
        <v>2</v>
      </c>
      <c r="AV132" s="7" t="s">
        <v>7</v>
      </c>
      <c r="AW132" s="5" t="s">
        <v>3</v>
      </c>
      <c r="AX132" s="5" t="s">
        <v>4</v>
      </c>
      <c r="AY132" s="7">
        <v>4</v>
      </c>
      <c r="AZ132" s="5" t="s">
        <v>2</v>
      </c>
      <c r="BA132" s="5" t="s">
        <v>7</v>
      </c>
      <c r="BB132" s="5" t="s">
        <v>2</v>
      </c>
      <c r="BC132" s="7" t="s">
        <v>7</v>
      </c>
      <c r="BD132" s="5" t="s">
        <v>2</v>
      </c>
      <c r="BE132" s="7" t="s">
        <v>8</v>
      </c>
      <c r="BF132" s="5" t="s">
        <v>2</v>
      </c>
      <c r="BG132" s="7" t="s">
        <v>7</v>
      </c>
      <c r="BH132" s="5" t="s">
        <v>3</v>
      </c>
      <c r="BI132" s="5"/>
      <c r="BJ132" s="5"/>
      <c r="BK132" s="7"/>
      <c r="BL132" s="5"/>
      <c r="BM132" s="5"/>
      <c r="BN132" s="5"/>
      <c r="BO132" s="7"/>
      <c r="BP132" s="5"/>
      <c r="BQ132" s="7"/>
      <c r="BR132" s="5"/>
      <c r="BS132" s="7"/>
      <c r="BT132" s="5"/>
      <c r="BU132" s="6"/>
      <c r="BV132" s="5" t="s">
        <v>1</v>
      </c>
      <c r="BW132" s="9" t="s">
        <v>5</v>
      </c>
      <c r="BX132" s="5" t="s">
        <v>2</v>
      </c>
      <c r="BY132" s="8" t="s">
        <v>7</v>
      </c>
      <c r="BZ132" s="5" t="s">
        <v>2</v>
      </c>
      <c r="CA132" s="8" t="s">
        <v>7</v>
      </c>
      <c r="CB132" s="5" t="s">
        <v>2</v>
      </c>
      <c r="CC132" s="8" t="s">
        <v>7</v>
      </c>
      <c r="CD132" s="5" t="s">
        <v>2</v>
      </c>
      <c r="CE132" s="8" t="s">
        <v>7</v>
      </c>
      <c r="CF132" s="5" t="s">
        <v>3</v>
      </c>
      <c r="CG132" s="6" t="s">
        <v>18</v>
      </c>
      <c r="CH132" s="11">
        <v>4600</v>
      </c>
      <c r="CI132" s="6">
        <v>18400</v>
      </c>
      <c r="CJ132" s="6"/>
      <c r="CK132" s="6"/>
      <c r="CL132" s="6"/>
      <c r="CM132" s="6"/>
      <c r="CN132" s="6">
        <v>0.04</v>
      </c>
      <c r="CO132" s="6" t="s">
        <v>34</v>
      </c>
      <c r="CP132" s="6"/>
      <c r="CQ132" s="6"/>
      <c r="CR132" s="6" t="s">
        <v>33</v>
      </c>
      <c r="CS132" s="6">
        <v>18400</v>
      </c>
      <c r="CT132" s="6" t="s">
        <v>31</v>
      </c>
      <c r="CU132" s="6">
        <v>4</v>
      </c>
      <c r="CV132" s="6" t="s">
        <v>32</v>
      </c>
      <c r="CW132" s="6">
        <v>4600</v>
      </c>
      <c r="CX132" s="6" t="s">
        <v>28</v>
      </c>
      <c r="CY132" s="6" t="s">
        <v>26</v>
      </c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 t="s">
        <v>36</v>
      </c>
      <c r="DN132" s="5" t="s">
        <v>19</v>
      </c>
      <c r="DO132" s="5" t="s">
        <v>23</v>
      </c>
      <c r="DP132" s="5" t="s">
        <v>1</v>
      </c>
      <c r="DQ132" s="7">
        <v>1</v>
      </c>
      <c r="DR132" s="5" t="s">
        <v>2</v>
      </c>
      <c r="DS132" s="7">
        <v>18400</v>
      </c>
      <c r="DT132" s="5" t="s">
        <v>2</v>
      </c>
      <c r="DU132" s="7" t="s">
        <v>7</v>
      </c>
      <c r="DV132" s="5" t="s">
        <v>2</v>
      </c>
      <c r="DW132" s="7" t="s">
        <v>62</v>
      </c>
      <c r="DX132" s="5" t="s">
        <v>2</v>
      </c>
      <c r="DY132" s="7" t="s">
        <v>7</v>
      </c>
      <c r="DZ132" s="5" t="s">
        <v>3</v>
      </c>
      <c r="EA132" s="5" t="s">
        <v>4</v>
      </c>
      <c r="EB132" s="8">
        <v>2</v>
      </c>
      <c r="EC132" s="5" t="s">
        <v>2</v>
      </c>
      <c r="ED132" s="5" t="s">
        <v>7</v>
      </c>
      <c r="EE132" s="5" t="s">
        <v>2</v>
      </c>
      <c r="EF132" s="8" t="s">
        <v>7</v>
      </c>
      <c r="EG132" s="5" t="s">
        <v>2</v>
      </c>
      <c r="EH132" s="8" t="s">
        <v>62</v>
      </c>
      <c r="EI132" s="5" t="s">
        <v>2</v>
      </c>
      <c r="EJ132" s="8" t="s">
        <v>7</v>
      </c>
      <c r="EK132" s="5" t="s">
        <v>3</v>
      </c>
      <c r="EL132" s="5" t="s">
        <v>1</v>
      </c>
      <c r="EM132" s="7">
        <v>3</v>
      </c>
      <c r="EN132" s="5" t="s">
        <v>2</v>
      </c>
      <c r="EO132" s="5" t="s">
        <v>7</v>
      </c>
      <c r="EP132" s="5" t="s">
        <v>2</v>
      </c>
      <c r="EQ132" s="7" t="s">
        <v>7</v>
      </c>
      <c r="ER132" s="5" t="s">
        <v>2</v>
      </c>
      <c r="ES132" s="7" t="s">
        <v>62</v>
      </c>
      <c r="ET132" s="5" t="s">
        <v>2</v>
      </c>
      <c r="EU132" s="7" t="s">
        <v>7</v>
      </c>
      <c r="EV132" s="5" t="s">
        <v>3</v>
      </c>
      <c r="EW132" s="5" t="s">
        <v>4</v>
      </c>
      <c r="EX132" s="7">
        <v>4</v>
      </c>
      <c r="EY132" s="5" t="s">
        <v>2</v>
      </c>
      <c r="EZ132" s="5" t="s">
        <v>7</v>
      </c>
      <c r="FA132" s="5" t="s">
        <v>2</v>
      </c>
      <c r="FB132" s="7" t="s">
        <v>7</v>
      </c>
      <c r="FC132" s="5" t="s">
        <v>2</v>
      </c>
      <c r="FD132" s="7" t="s">
        <v>62</v>
      </c>
      <c r="FE132" s="5" t="s">
        <v>2</v>
      </c>
      <c r="FF132" s="7" t="s">
        <v>7</v>
      </c>
      <c r="FG132" s="5" t="s">
        <v>3</v>
      </c>
      <c r="FH132" s="5"/>
      <c r="FI132" s="5"/>
      <c r="FJ132" s="7"/>
      <c r="FK132" s="5"/>
      <c r="FL132" s="5"/>
      <c r="FM132" s="5"/>
      <c r="FN132" s="7"/>
      <c r="FO132" s="5"/>
      <c r="FP132" s="7"/>
      <c r="FQ132" s="5"/>
      <c r="FR132" s="7"/>
      <c r="FS132" s="5"/>
      <c r="FT132" s="6"/>
      <c r="FU132" s="5" t="s">
        <v>1</v>
      </c>
      <c r="FV132" s="9" t="s">
        <v>5</v>
      </c>
      <c r="FW132" s="5" t="s">
        <v>2</v>
      </c>
      <c r="FX132" s="8" t="s">
        <v>7</v>
      </c>
      <c r="FY132" s="5" t="s">
        <v>2</v>
      </c>
      <c r="FZ132" s="8" t="s">
        <v>7</v>
      </c>
      <c r="GA132" s="5" t="s">
        <v>2</v>
      </c>
      <c r="GB132" s="8">
        <v>18400</v>
      </c>
      <c r="GC132" s="5" t="s">
        <v>2</v>
      </c>
      <c r="GD132" s="8" t="s">
        <v>7</v>
      </c>
      <c r="GE132" s="5" t="s">
        <v>3</v>
      </c>
      <c r="GF132" s="6" t="s">
        <v>18</v>
      </c>
    </row>
    <row r="133" spans="1:188" x14ac:dyDescent="0.25">
      <c r="A133" s="5" t="s">
        <v>9</v>
      </c>
      <c r="B133" s="5">
        <v>11300</v>
      </c>
      <c r="C133" s="5" t="s">
        <v>10</v>
      </c>
      <c r="D133" s="5" t="s">
        <v>11</v>
      </c>
      <c r="E133" s="5" t="s">
        <v>20</v>
      </c>
      <c r="F133" s="5" t="s">
        <v>21</v>
      </c>
      <c r="G133" s="5" t="s">
        <v>22</v>
      </c>
      <c r="H133" s="5">
        <v>8</v>
      </c>
      <c r="I133" s="5" t="s">
        <v>12</v>
      </c>
      <c r="J133" s="5">
        <v>3</v>
      </c>
      <c r="K133" s="5" t="s">
        <v>14</v>
      </c>
      <c r="L133" s="5" t="s">
        <v>30</v>
      </c>
      <c r="M133" s="5" t="s">
        <v>16</v>
      </c>
      <c r="N133" s="5"/>
      <c r="O133" s="5" t="s">
        <v>19</v>
      </c>
      <c r="P133" s="5" t="s">
        <v>23</v>
      </c>
      <c r="Q133" s="5" t="s">
        <v>1</v>
      </c>
      <c r="R133" s="7">
        <v>1</v>
      </c>
      <c r="S133" s="5" t="s">
        <v>2</v>
      </c>
      <c r="T133" s="7">
        <v>11300</v>
      </c>
      <c r="U133" s="5" t="s">
        <v>2</v>
      </c>
      <c r="V133" s="7" t="s">
        <v>7</v>
      </c>
      <c r="W133" s="5" t="s">
        <v>2</v>
      </c>
      <c r="X133" s="7" t="s">
        <v>8</v>
      </c>
      <c r="Y133" s="5" t="s">
        <v>2</v>
      </c>
      <c r="Z133" s="7" t="s">
        <v>7</v>
      </c>
      <c r="AA133" s="5" t="s">
        <v>3</v>
      </c>
      <c r="AB133" s="5" t="s">
        <v>4</v>
      </c>
      <c r="AC133" s="8">
        <v>2</v>
      </c>
      <c r="AD133" s="5" t="s">
        <v>2</v>
      </c>
      <c r="AE133" s="5" t="s">
        <v>7</v>
      </c>
      <c r="AF133" s="5" t="s">
        <v>2</v>
      </c>
      <c r="AG133" s="8" t="s">
        <v>7</v>
      </c>
      <c r="AH133" s="5" t="s">
        <v>2</v>
      </c>
      <c r="AI133" s="8" t="s">
        <v>8</v>
      </c>
      <c r="AJ133" s="5" t="s">
        <v>2</v>
      </c>
      <c r="AK133" s="8" t="s">
        <v>7</v>
      </c>
      <c r="AL133" s="5" t="s">
        <v>3</v>
      </c>
      <c r="AM133" s="5" t="s">
        <v>1</v>
      </c>
      <c r="AN133" s="7">
        <v>3</v>
      </c>
      <c r="AO133" s="5" t="s">
        <v>2</v>
      </c>
      <c r="AP133" s="5" t="s">
        <v>7</v>
      </c>
      <c r="AQ133" s="5" t="s">
        <v>2</v>
      </c>
      <c r="AR133" s="7" t="s">
        <v>7</v>
      </c>
      <c r="AS133" s="5" t="s">
        <v>2</v>
      </c>
      <c r="AT133" s="7" t="s">
        <v>8</v>
      </c>
      <c r="AU133" s="5" t="s">
        <v>2</v>
      </c>
      <c r="AV133" s="7" t="s">
        <v>7</v>
      </c>
      <c r="AW133" s="5" t="s">
        <v>3</v>
      </c>
      <c r="AX133" s="5"/>
      <c r="AY133" s="7"/>
      <c r="AZ133" s="5"/>
      <c r="BA133" s="5"/>
      <c r="BB133" s="5"/>
      <c r="BC133" s="7"/>
      <c r="BD133" s="5"/>
      <c r="BE133" s="7"/>
      <c r="BF133" s="5"/>
      <c r="BG133" s="7"/>
      <c r="BH133" s="5"/>
      <c r="BI133" s="5"/>
      <c r="BJ133" s="5"/>
      <c r="BK133" s="7"/>
      <c r="BL133" s="5"/>
      <c r="BM133" s="5"/>
      <c r="BN133" s="5"/>
      <c r="BO133" s="7"/>
      <c r="BP133" s="5"/>
      <c r="BQ133" s="7"/>
      <c r="BR133" s="5"/>
      <c r="BS133" s="7"/>
      <c r="BT133" s="5"/>
      <c r="BU133" s="6"/>
      <c r="BV133" s="5" t="s">
        <v>4</v>
      </c>
      <c r="BW133" s="9" t="s">
        <v>5</v>
      </c>
      <c r="BX133" s="5" t="s">
        <v>2</v>
      </c>
      <c r="BY133" s="8" t="s">
        <v>7</v>
      </c>
      <c r="BZ133" s="5" t="s">
        <v>2</v>
      </c>
      <c r="CA133" s="8" t="s">
        <v>7</v>
      </c>
      <c r="CB133" s="5" t="s">
        <v>2</v>
      </c>
      <c r="CC133" s="8" t="s">
        <v>7</v>
      </c>
      <c r="CD133" s="5" t="s">
        <v>2</v>
      </c>
      <c r="CE133" s="8" t="s">
        <v>7</v>
      </c>
      <c r="CF133" s="5" t="s">
        <v>3</v>
      </c>
      <c r="CG133" s="6" t="s">
        <v>18</v>
      </c>
      <c r="CH133" s="11">
        <v>3766.67</v>
      </c>
      <c r="CI133" s="6">
        <v>11300</v>
      </c>
      <c r="CJ133" s="6"/>
      <c r="CK133" s="6"/>
      <c r="CL133" s="6"/>
      <c r="CM133" s="6"/>
      <c r="CN133" s="6">
        <v>0.08</v>
      </c>
      <c r="CO133" s="6" t="s">
        <v>34</v>
      </c>
      <c r="CP133" s="6"/>
      <c r="CQ133" s="6"/>
      <c r="CR133" s="6" t="s">
        <v>33</v>
      </c>
      <c r="CS133" s="6">
        <v>11300</v>
      </c>
      <c r="CT133" s="6" t="s">
        <v>31</v>
      </c>
      <c r="CU133" s="6">
        <v>3</v>
      </c>
      <c r="CV133" s="6" t="s">
        <v>32</v>
      </c>
      <c r="CW133" s="6">
        <v>3766.67</v>
      </c>
      <c r="CX133" s="6" t="s">
        <v>28</v>
      </c>
      <c r="CY133" s="6" t="s">
        <v>26</v>
      </c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 t="s">
        <v>36</v>
      </c>
      <c r="DN133" s="5" t="s">
        <v>19</v>
      </c>
      <c r="DO133" s="5" t="s">
        <v>23</v>
      </c>
      <c r="DP133" s="5" t="s">
        <v>1</v>
      </c>
      <c r="DQ133" s="7">
        <v>1</v>
      </c>
      <c r="DR133" s="5" t="s">
        <v>2</v>
      </c>
      <c r="DS133" s="7">
        <v>11300</v>
      </c>
      <c r="DT133" s="5" t="s">
        <v>2</v>
      </c>
      <c r="DU133" s="7" t="s">
        <v>7</v>
      </c>
      <c r="DV133" s="5" t="s">
        <v>2</v>
      </c>
      <c r="DW133" s="7" t="s">
        <v>162</v>
      </c>
      <c r="DX133" s="5" t="s">
        <v>2</v>
      </c>
      <c r="DY133" s="7" t="s">
        <v>7</v>
      </c>
      <c r="DZ133" s="5" t="s">
        <v>3</v>
      </c>
      <c r="EA133" s="5" t="s">
        <v>4</v>
      </c>
      <c r="EB133" s="8">
        <v>2</v>
      </c>
      <c r="EC133" s="5" t="s">
        <v>2</v>
      </c>
      <c r="ED133" s="5" t="s">
        <v>7</v>
      </c>
      <c r="EE133" s="5" t="s">
        <v>2</v>
      </c>
      <c r="EF133" s="8" t="s">
        <v>7</v>
      </c>
      <c r="EG133" s="5" t="s">
        <v>2</v>
      </c>
      <c r="EH133" s="8" t="s">
        <v>162</v>
      </c>
      <c r="EI133" s="5" t="s">
        <v>2</v>
      </c>
      <c r="EJ133" s="8" t="s">
        <v>7</v>
      </c>
      <c r="EK133" s="5" t="s">
        <v>3</v>
      </c>
      <c r="EL133" s="5" t="s">
        <v>1</v>
      </c>
      <c r="EM133" s="7">
        <v>3</v>
      </c>
      <c r="EN133" s="5" t="s">
        <v>2</v>
      </c>
      <c r="EO133" s="5" t="s">
        <v>7</v>
      </c>
      <c r="EP133" s="5" t="s">
        <v>2</v>
      </c>
      <c r="EQ133" s="7" t="s">
        <v>7</v>
      </c>
      <c r="ER133" s="5" t="s">
        <v>2</v>
      </c>
      <c r="ES133" s="7" t="s">
        <v>162</v>
      </c>
      <c r="ET133" s="5" t="s">
        <v>2</v>
      </c>
      <c r="EU133" s="7" t="s">
        <v>7</v>
      </c>
      <c r="EV133" s="5" t="s">
        <v>3</v>
      </c>
      <c r="EW133" s="5"/>
      <c r="EX133" s="7"/>
      <c r="EY133" s="5"/>
      <c r="EZ133" s="5"/>
      <c r="FA133" s="5"/>
      <c r="FB133" s="7"/>
      <c r="FC133" s="5"/>
      <c r="FD133" s="7"/>
      <c r="FE133" s="5"/>
      <c r="FF133" s="7"/>
      <c r="FG133" s="5"/>
      <c r="FH133" s="5"/>
      <c r="FI133" s="5"/>
      <c r="FJ133" s="7"/>
      <c r="FK133" s="5"/>
      <c r="FL133" s="5"/>
      <c r="FM133" s="5"/>
      <c r="FN133" s="7"/>
      <c r="FO133" s="5"/>
      <c r="FP133" s="7"/>
      <c r="FQ133" s="5"/>
      <c r="FR133" s="7"/>
      <c r="FS133" s="5"/>
      <c r="FT133" s="6"/>
      <c r="FU133" s="5" t="s">
        <v>4</v>
      </c>
      <c r="FV133" s="9" t="s">
        <v>5</v>
      </c>
      <c r="FW133" s="5" t="s">
        <v>2</v>
      </c>
      <c r="FX133" s="8" t="s">
        <v>7</v>
      </c>
      <c r="FY133" s="5" t="s">
        <v>2</v>
      </c>
      <c r="FZ133" s="8" t="s">
        <v>7</v>
      </c>
      <c r="GA133" s="5" t="s">
        <v>2</v>
      </c>
      <c r="GB133" s="8">
        <v>11300</v>
      </c>
      <c r="GC133" s="5" t="s">
        <v>2</v>
      </c>
      <c r="GD133" s="8" t="s">
        <v>7</v>
      </c>
      <c r="GE133" s="5" t="s">
        <v>3</v>
      </c>
      <c r="GF133" s="6" t="s">
        <v>18</v>
      </c>
    </row>
    <row r="134" spans="1:188" x14ac:dyDescent="0.25">
      <c r="A134" s="5" t="s">
        <v>9</v>
      </c>
      <c r="B134" s="5">
        <v>7400</v>
      </c>
      <c r="C134" s="5" t="s">
        <v>10</v>
      </c>
      <c r="D134" s="5" t="s">
        <v>11</v>
      </c>
      <c r="E134" s="5" t="s">
        <v>20</v>
      </c>
      <c r="F134" s="5" t="s">
        <v>21</v>
      </c>
      <c r="G134" s="5" t="s">
        <v>22</v>
      </c>
      <c r="H134" s="5">
        <v>9</v>
      </c>
      <c r="I134" s="5" t="s">
        <v>12</v>
      </c>
      <c r="J134" s="5">
        <v>5</v>
      </c>
      <c r="K134" s="5" t="s">
        <v>14</v>
      </c>
      <c r="L134" s="5" t="s">
        <v>30</v>
      </c>
      <c r="M134" s="5" t="s">
        <v>16</v>
      </c>
      <c r="N134" s="5"/>
      <c r="O134" s="5" t="s">
        <v>19</v>
      </c>
      <c r="P134" s="5" t="s">
        <v>23</v>
      </c>
      <c r="Q134" s="5" t="s">
        <v>1</v>
      </c>
      <c r="R134" s="7">
        <v>1</v>
      </c>
      <c r="S134" s="5" t="s">
        <v>2</v>
      </c>
      <c r="T134" s="7">
        <v>7400</v>
      </c>
      <c r="U134" s="5" t="s">
        <v>2</v>
      </c>
      <c r="V134" s="7" t="s">
        <v>7</v>
      </c>
      <c r="W134" s="5" t="s">
        <v>2</v>
      </c>
      <c r="X134" s="7" t="s">
        <v>8</v>
      </c>
      <c r="Y134" s="5" t="s">
        <v>2</v>
      </c>
      <c r="Z134" s="7" t="s">
        <v>7</v>
      </c>
      <c r="AA134" s="5" t="s">
        <v>3</v>
      </c>
      <c r="AB134" s="5" t="s">
        <v>4</v>
      </c>
      <c r="AC134" s="8">
        <v>2</v>
      </c>
      <c r="AD134" s="5" t="s">
        <v>2</v>
      </c>
      <c r="AE134" s="5" t="s">
        <v>7</v>
      </c>
      <c r="AF134" s="5" t="s">
        <v>2</v>
      </c>
      <c r="AG134" s="8" t="s">
        <v>7</v>
      </c>
      <c r="AH134" s="5" t="s">
        <v>2</v>
      </c>
      <c r="AI134" s="8" t="s">
        <v>8</v>
      </c>
      <c r="AJ134" s="5" t="s">
        <v>2</v>
      </c>
      <c r="AK134" s="8" t="s">
        <v>7</v>
      </c>
      <c r="AL134" s="5" t="s">
        <v>3</v>
      </c>
      <c r="AM134" s="5" t="s">
        <v>1</v>
      </c>
      <c r="AN134" s="7">
        <v>3</v>
      </c>
      <c r="AO134" s="5" t="s">
        <v>2</v>
      </c>
      <c r="AP134" s="5" t="s">
        <v>7</v>
      </c>
      <c r="AQ134" s="5" t="s">
        <v>2</v>
      </c>
      <c r="AR134" s="7" t="s">
        <v>7</v>
      </c>
      <c r="AS134" s="5" t="s">
        <v>2</v>
      </c>
      <c r="AT134" s="7" t="s">
        <v>8</v>
      </c>
      <c r="AU134" s="5" t="s">
        <v>2</v>
      </c>
      <c r="AV134" s="7" t="s">
        <v>7</v>
      </c>
      <c r="AW134" s="5" t="s">
        <v>3</v>
      </c>
      <c r="AX134" s="5" t="s">
        <v>4</v>
      </c>
      <c r="AY134" s="7">
        <v>4</v>
      </c>
      <c r="AZ134" s="5" t="s">
        <v>2</v>
      </c>
      <c r="BA134" s="5" t="s">
        <v>7</v>
      </c>
      <c r="BB134" s="5" t="s">
        <v>2</v>
      </c>
      <c r="BC134" s="7" t="s">
        <v>7</v>
      </c>
      <c r="BD134" s="5" t="s">
        <v>2</v>
      </c>
      <c r="BE134" s="7" t="s">
        <v>8</v>
      </c>
      <c r="BF134" s="5" t="s">
        <v>2</v>
      </c>
      <c r="BG134" s="7" t="s">
        <v>7</v>
      </c>
      <c r="BH134" s="5" t="s">
        <v>3</v>
      </c>
      <c r="BI134" s="5"/>
      <c r="BJ134" s="5" t="s">
        <v>1</v>
      </c>
      <c r="BK134" s="7">
        <v>5</v>
      </c>
      <c r="BL134" s="5" t="s">
        <v>2</v>
      </c>
      <c r="BM134" s="5" t="s">
        <v>7</v>
      </c>
      <c r="BN134" s="5" t="s">
        <v>2</v>
      </c>
      <c r="BO134" s="7" t="s">
        <v>7</v>
      </c>
      <c r="BP134" s="5" t="s">
        <v>2</v>
      </c>
      <c r="BQ134" s="7" t="s">
        <v>8</v>
      </c>
      <c r="BR134" s="5" t="s">
        <v>2</v>
      </c>
      <c r="BS134" s="7" t="s">
        <v>7</v>
      </c>
      <c r="BT134" s="5" t="s">
        <v>3</v>
      </c>
      <c r="BU134" s="6"/>
      <c r="BV134" s="5" t="s">
        <v>4</v>
      </c>
      <c r="BW134" s="9" t="s">
        <v>5</v>
      </c>
      <c r="BX134" s="5" t="s">
        <v>2</v>
      </c>
      <c r="BY134" s="8" t="s">
        <v>7</v>
      </c>
      <c r="BZ134" s="5" t="s">
        <v>2</v>
      </c>
      <c r="CA134" s="8" t="s">
        <v>7</v>
      </c>
      <c r="CB134" s="5" t="s">
        <v>2</v>
      </c>
      <c r="CC134" s="8" t="s">
        <v>7</v>
      </c>
      <c r="CD134" s="5" t="s">
        <v>2</v>
      </c>
      <c r="CE134" s="8" t="s">
        <v>7</v>
      </c>
      <c r="CF134" s="5" t="s">
        <v>3</v>
      </c>
      <c r="CG134" s="6" t="s">
        <v>18</v>
      </c>
      <c r="CH134" s="11">
        <v>1480</v>
      </c>
      <c r="CI134" s="6">
        <v>7400</v>
      </c>
      <c r="CJ134" s="6"/>
      <c r="CK134" s="6"/>
      <c r="CL134" s="6"/>
      <c r="CM134" s="6"/>
      <c r="CN134" s="6">
        <v>0.09</v>
      </c>
      <c r="CO134" s="6" t="s">
        <v>34</v>
      </c>
      <c r="CP134" s="6"/>
      <c r="CQ134" s="6"/>
      <c r="CR134" s="6" t="s">
        <v>33</v>
      </c>
      <c r="CS134" s="6">
        <v>7400</v>
      </c>
      <c r="CT134" s="6" t="s">
        <v>31</v>
      </c>
      <c r="CU134" s="6">
        <v>5</v>
      </c>
      <c r="CV134" s="6" t="s">
        <v>32</v>
      </c>
      <c r="CW134" s="6">
        <v>1480</v>
      </c>
      <c r="CX134" s="6" t="s">
        <v>28</v>
      </c>
      <c r="CY134" s="6" t="s">
        <v>26</v>
      </c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 t="s">
        <v>36</v>
      </c>
      <c r="DN134" s="5" t="s">
        <v>19</v>
      </c>
      <c r="DO134" s="5" t="s">
        <v>23</v>
      </c>
      <c r="DP134" s="5" t="s">
        <v>1</v>
      </c>
      <c r="DQ134" s="7">
        <v>1</v>
      </c>
      <c r="DR134" s="5" t="s">
        <v>2</v>
      </c>
      <c r="DS134" s="7">
        <v>7400</v>
      </c>
      <c r="DT134" s="5" t="s">
        <v>2</v>
      </c>
      <c r="DU134" s="7" t="s">
        <v>7</v>
      </c>
      <c r="DV134" s="5" t="s">
        <v>2</v>
      </c>
      <c r="DW134" s="7" t="s">
        <v>68</v>
      </c>
      <c r="DX134" s="5" t="s">
        <v>2</v>
      </c>
      <c r="DY134" s="7" t="s">
        <v>7</v>
      </c>
      <c r="DZ134" s="5" t="s">
        <v>3</v>
      </c>
      <c r="EA134" s="5" t="s">
        <v>4</v>
      </c>
      <c r="EB134" s="8">
        <v>2</v>
      </c>
      <c r="EC134" s="5" t="s">
        <v>2</v>
      </c>
      <c r="ED134" s="5" t="s">
        <v>7</v>
      </c>
      <c r="EE134" s="5" t="s">
        <v>2</v>
      </c>
      <c r="EF134" s="8" t="s">
        <v>7</v>
      </c>
      <c r="EG134" s="5" t="s">
        <v>2</v>
      </c>
      <c r="EH134" s="8" t="s">
        <v>68</v>
      </c>
      <c r="EI134" s="5" t="s">
        <v>2</v>
      </c>
      <c r="EJ134" s="8" t="s">
        <v>7</v>
      </c>
      <c r="EK134" s="5" t="s">
        <v>3</v>
      </c>
      <c r="EL134" s="5" t="s">
        <v>1</v>
      </c>
      <c r="EM134" s="7">
        <v>3</v>
      </c>
      <c r="EN134" s="5" t="s">
        <v>2</v>
      </c>
      <c r="EO134" s="5" t="s">
        <v>7</v>
      </c>
      <c r="EP134" s="5" t="s">
        <v>2</v>
      </c>
      <c r="EQ134" s="7" t="s">
        <v>7</v>
      </c>
      <c r="ER134" s="5" t="s">
        <v>2</v>
      </c>
      <c r="ES134" s="7" t="s">
        <v>68</v>
      </c>
      <c r="ET134" s="5" t="s">
        <v>2</v>
      </c>
      <c r="EU134" s="7" t="s">
        <v>7</v>
      </c>
      <c r="EV134" s="5" t="s">
        <v>3</v>
      </c>
      <c r="EW134" s="5" t="s">
        <v>4</v>
      </c>
      <c r="EX134" s="7">
        <v>4</v>
      </c>
      <c r="EY134" s="5" t="s">
        <v>2</v>
      </c>
      <c r="EZ134" s="5" t="s">
        <v>7</v>
      </c>
      <c r="FA134" s="5" t="s">
        <v>2</v>
      </c>
      <c r="FB134" s="7" t="s">
        <v>7</v>
      </c>
      <c r="FC134" s="5" t="s">
        <v>2</v>
      </c>
      <c r="FD134" s="7" t="s">
        <v>68</v>
      </c>
      <c r="FE134" s="5" t="s">
        <v>2</v>
      </c>
      <c r="FF134" s="7" t="s">
        <v>7</v>
      </c>
      <c r="FG134" s="5" t="s">
        <v>3</v>
      </c>
      <c r="FH134" s="5"/>
      <c r="FI134" s="5" t="s">
        <v>1</v>
      </c>
      <c r="FJ134" s="7">
        <v>5</v>
      </c>
      <c r="FK134" s="5" t="s">
        <v>2</v>
      </c>
      <c r="FL134" s="5" t="s">
        <v>7</v>
      </c>
      <c r="FM134" s="5" t="s">
        <v>2</v>
      </c>
      <c r="FN134" s="7" t="s">
        <v>7</v>
      </c>
      <c r="FO134" s="5" t="s">
        <v>2</v>
      </c>
      <c r="FP134" s="7" t="s">
        <v>68</v>
      </c>
      <c r="FQ134" s="5" t="s">
        <v>2</v>
      </c>
      <c r="FR134" s="7" t="s">
        <v>7</v>
      </c>
      <c r="FS134" s="5" t="s">
        <v>3</v>
      </c>
      <c r="FT134" s="6"/>
      <c r="FU134" s="5" t="s">
        <v>4</v>
      </c>
      <c r="FV134" s="9" t="s">
        <v>5</v>
      </c>
      <c r="FW134" s="5" t="s">
        <v>2</v>
      </c>
      <c r="FX134" s="8" t="s">
        <v>7</v>
      </c>
      <c r="FY134" s="5" t="s">
        <v>2</v>
      </c>
      <c r="FZ134" s="8" t="s">
        <v>7</v>
      </c>
      <c r="GA134" s="5" t="s">
        <v>2</v>
      </c>
      <c r="GB134" s="8">
        <v>7400</v>
      </c>
      <c r="GC134" s="5" t="s">
        <v>2</v>
      </c>
      <c r="GD134" s="8" t="s">
        <v>7</v>
      </c>
      <c r="GE134" s="5" t="s">
        <v>3</v>
      </c>
      <c r="GF134" s="6" t="s">
        <v>18</v>
      </c>
    </row>
    <row r="135" spans="1:188" x14ac:dyDescent="0.25">
      <c r="A135" s="5" t="s">
        <v>9</v>
      </c>
      <c r="B135" s="5">
        <v>13800</v>
      </c>
      <c r="C135" s="5" t="s">
        <v>10</v>
      </c>
      <c r="D135" s="5" t="s">
        <v>11</v>
      </c>
      <c r="E135" s="5" t="s">
        <v>20</v>
      </c>
      <c r="F135" s="5" t="s">
        <v>21</v>
      </c>
      <c r="G135" s="5" t="s">
        <v>22</v>
      </c>
      <c r="H135" s="5">
        <v>6</v>
      </c>
      <c r="I135" s="5" t="s">
        <v>12</v>
      </c>
      <c r="J135" s="5">
        <v>4</v>
      </c>
      <c r="K135" s="5" t="s">
        <v>14</v>
      </c>
      <c r="L135" s="5" t="s">
        <v>30</v>
      </c>
      <c r="M135" s="5" t="s">
        <v>16</v>
      </c>
      <c r="N135" s="5"/>
      <c r="O135" s="5" t="s">
        <v>19</v>
      </c>
      <c r="P135" s="5" t="s">
        <v>23</v>
      </c>
      <c r="Q135" s="5" t="s">
        <v>1</v>
      </c>
      <c r="R135" s="7">
        <v>1</v>
      </c>
      <c r="S135" s="5" t="s">
        <v>2</v>
      </c>
      <c r="T135" s="7">
        <v>13800</v>
      </c>
      <c r="U135" s="5" t="s">
        <v>2</v>
      </c>
      <c r="V135" s="7" t="s">
        <v>7</v>
      </c>
      <c r="W135" s="5" t="s">
        <v>2</v>
      </c>
      <c r="X135" s="7" t="s">
        <v>8</v>
      </c>
      <c r="Y135" s="5" t="s">
        <v>2</v>
      </c>
      <c r="Z135" s="7" t="s">
        <v>7</v>
      </c>
      <c r="AA135" s="5" t="s">
        <v>3</v>
      </c>
      <c r="AB135" s="5" t="s">
        <v>4</v>
      </c>
      <c r="AC135" s="8">
        <v>2</v>
      </c>
      <c r="AD135" s="5" t="s">
        <v>2</v>
      </c>
      <c r="AE135" s="5" t="s">
        <v>7</v>
      </c>
      <c r="AF135" s="5" t="s">
        <v>2</v>
      </c>
      <c r="AG135" s="8" t="s">
        <v>7</v>
      </c>
      <c r="AH135" s="5" t="s">
        <v>2</v>
      </c>
      <c r="AI135" s="8" t="s">
        <v>8</v>
      </c>
      <c r="AJ135" s="5" t="s">
        <v>2</v>
      </c>
      <c r="AK135" s="8" t="s">
        <v>7</v>
      </c>
      <c r="AL135" s="5" t="s">
        <v>3</v>
      </c>
      <c r="AM135" s="5" t="s">
        <v>1</v>
      </c>
      <c r="AN135" s="7">
        <v>3</v>
      </c>
      <c r="AO135" s="5" t="s">
        <v>2</v>
      </c>
      <c r="AP135" s="5" t="s">
        <v>7</v>
      </c>
      <c r="AQ135" s="5" t="s">
        <v>2</v>
      </c>
      <c r="AR135" s="7" t="s">
        <v>7</v>
      </c>
      <c r="AS135" s="5" t="s">
        <v>2</v>
      </c>
      <c r="AT135" s="7" t="s">
        <v>8</v>
      </c>
      <c r="AU135" s="5" t="s">
        <v>2</v>
      </c>
      <c r="AV135" s="7" t="s">
        <v>7</v>
      </c>
      <c r="AW135" s="5" t="s">
        <v>3</v>
      </c>
      <c r="AX135" s="5" t="s">
        <v>4</v>
      </c>
      <c r="AY135" s="7">
        <v>4</v>
      </c>
      <c r="AZ135" s="5" t="s">
        <v>2</v>
      </c>
      <c r="BA135" s="5" t="s">
        <v>7</v>
      </c>
      <c r="BB135" s="5" t="s">
        <v>2</v>
      </c>
      <c r="BC135" s="7" t="s">
        <v>7</v>
      </c>
      <c r="BD135" s="5" t="s">
        <v>2</v>
      </c>
      <c r="BE135" s="7" t="s">
        <v>8</v>
      </c>
      <c r="BF135" s="5" t="s">
        <v>2</v>
      </c>
      <c r="BG135" s="7" t="s">
        <v>7</v>
      </c>
      <c r="BH135" s="5" t="s">
        <v>3</v>
      </c>
      <c r="BI135" s="5"/>
      <c r="BJ135" s="5"/>
      <c r="BK135" s="7"/>
      <c r="BL135" s="5"/>
      <c r="BM135" s="5"/>
      <c r="BN135" s="5"/>
      <c r="BO135" s="7"/>
      <c r="BP135" s="5"/>
      <c r="BQ135" s="7"/>
      <c r="BR135" s="5"/>
      <c r="BS135" s="7"/>
      <c r="BT135" s="5"/>
      <c r="BU135" s="6"/>
      <c r="BV135" s="5" t="s">
        <v>1</v>
      </c>
      <c r="BW135" s="9" t="s">
        <v>5</v>
      </c>
      <c r="BX135" s="5" t="s">
        <v>2</v>
      </c>
      <c r="BY135" s="8" t="s">
        <v>7</v>
      </c>
      <c r="BZ135" s="5" t="s">
        <v>2</v>
      </c>
      <c r="CA135" s="8" t="s">
        <v>7</v>
      </c>
      <c r="CB135" s="5" t="s">
        <v>2</v>
      </c>
      <c r="CC135" s="8" t="s">
        <v>7</v>
      </c>
      <c r="CD135" s="5" t="s">
        <v>2</v>
      </c>
      <c r="CE135" s="8" t="s">
        <v>7</v>
      </c>
      <c r="CF135" s="5" t="s">
        <v>3</v>
      </c>
      <c r="CG135" s="6" t="s">
        <v>18</v>
      </c>
      <c r="CH135" s="11">
        <v>3450</v>
      </c>
      <c r="CI135" s="6">
        <v>13800</v>
      </c>
      <c r="CJ135" s="6"/>
      <c r="CK135" s="6"/>
      <c r="CL135" s="6"/>
      <c r="CM135" s="6"/>
      <c r="CN135" s="6">
        <v>0.06</v>
      </c>
      <c r="CO135" s="6" t="s">
        <v>34</v>
      </c>
      <c r="CP135" s="6"/>
      <c r="CQ135" s="6"/>
      <c r="CR135" s="6" t="s">
        <v>33</v>
      </c>
      <c r="CS135" s="6">
        <v>13800</v>
      </c>
      <c r="CT135" s="6" t="s">
        <v>31</v>
      </c>
      <c r="CU135" s="6">
        <v>4</v>
      </c>
      <c r="CV135" s="6" t="s">
        <v>32</v>
      </c>
      <c r="CW135" s="6">
        <v>3450</v>
      </c>
      <c r="CX135" s="6" t="s">
        <v>28</v>
      </c>
      <c r="CY135" s="6" t="s">
        <v>26</v>
      </c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 t="s">
        <v>36</v>
      </c>
      <c r="DN135" s="5" t="s">
        <v>19</v>
      </c>
      <c r="DO135" s="5" t="s">
        <v>23</v>
      </c>
      <c r="DP135" s="5" t="s">
        <v>1</v>
      </c>
      <c r="DQ135" s="7">
        <v>1</v>
      </c>
      <c r="DR135" s="5" t="s">
        <v>2</v>
      </c>
      <c r="DS135" s="7">
        <v>13800</v>
      </c>
      <c r="DT135" s="5" t="s">
        <v>2</v>
      </c>
      <c r="DU135" s="7" t="s">
        <v>7</v>
      </c>
      <c r="DV135" s="5" t="s">
        <v>2</v>
      </c>
      <c r="DW135" s="7" t="s">
        <v>181</v>
      </c>
      <c r="DX135" s="5" t="s">
        <v>2</v>
      </c>
      <c r="DY135" s="7" t="s">
        <v>7</v>
      </c>
      <c r="DZ135" s="5" t="s">
        <v>3</v>
      </c>
      <c r="EA135" s="5" t="s">
        <v>4</v>
      </c>
      <c r="EB135" s="8">
        <v>2</v>
      </c>
      <c r="EC135" s="5" t="s">
        <v>2</v>
      </c>
      <c r="ED135" s="5" t="s">
        <v>7</v>
      </c>
      <c r="EE135" s="5" t="s">
        <v>2</v>
      </c>
      <c r="EF135" s="8" t="s">
        <v>7</v>
      </c>
      <c r="EG135" s="5" t="s">
        <v>2</v>
      </c>
      <c r="EH135" s="8" t="s">
        <v>181</v>
      </c>
      <c r="EI135" s="5" t="s">
        <v>2</v>
      </c>
      <c r="EJ135" s="8" t="s">
        <v>7</v>
      </c>
      <c r="EK135" s="5" t="s">
        <v>3</v>
      </c>
      <c r="EL135" s="5" t="s">
        <v>1</v>
      </c>
      <c r="EM135" s="7">
        <v>3</v>
      </c>
      <c r="EN135" s="5" t="s">
        <v>2</v>
      </c>
      <c r="EO135" s="5" t="s">
        <v>7</v>
      </c>
      <c r="EP135" s="5" t="s">
        <v>2</v>
      </c>
      <c r="EQ135" s="7" t="s">
        <v>7</v>
      </c>
      <c r="ER135" s="5" t="s">
        <v>2</v>
      </c>
      <c r="ES135" s="7" t="s">
        <v>181</v>
      </c>
      <c r="ET135" s="5" t="s">
        <v>2</v>
      </c>
      <c r="EU135" s="7" t="s">
        <v>7</v>
      </c>
      <c r="EV135" s="5" t="s">
        <v>3</v>
      </c>
      <c r="EW135" s="5" t="s">
        <v>4</v>
      </c>
      <c r="EX135" s="7">
        <v>4</v>
      </c>
      <c r="EY135" s="5" t="s">
        <v>2</v>
      </c>
      <c r="EZ135" s="5" t="s">
        <v>7</v>
      </c>
      <c r="FA135" s="5" t="s">
        <v>2</v>
      </c>
      <c r="FB135" s="7" t="s">
        <v>7</v>
      </c>
      <c r="FC135" s="5" t="s">
        <v>2</v>
      </c>
      <c r="FD135" s="7" t="s">
        <v>181</v>
      </c>
      <c r="FE135" s="5" t="s">
        <v>2</v>
      </c>
      <c r="FF135" s="7" t="s">
        <v>7</v>
      </c>
      <c r="FG135" s="5" t="s">
        <v>3</v>
      </c>
      <c r="FH135" s="5"/>
      <c r="FI135" s="5"/>
      <c r="FJ135" s="7"/>
      <c r="FK135" s="5"/>
      <c r="FL135" s="5"/>
      <c r="FM135" s="5"/>
      <c r="FN135" s="7"/>
      <c r="FO135" s="5"/>
      <c r="FP135" s="7"/>
      <c r="FQ135" s="5"/>
      <c r="FR135" s="7"/>
      <c r="FS135" s="5"/>
      <c r="FT135" s="6"/>
      <c r="FU135" s="5" t="s">
        <v>1</v>
      </c>
      <c r="FV135" s="9" t="s">
        <v>5</v>
      </c>
      <c r="FW135" s="5" t="s">
        <v>2</v>
      </c>
      <c r="FX135" s="8" t="s">
        <v>7</v>
      </c>
      <c r="FY135" s="5" t="s">
        <v>2</v>
      </c>
      <c r="FZ135" s="8" t="s">
        <v>7</v>
      </c>
      <c r="GA135" s="5" t="s">
        <v>2</v>
      </c>
      <c r="GB135" s="8">
        <v>13800</v>
      </c>
      <c r="GC135" s="5" t="s">
        <v>2</v>
      </c>
      <c r="GD135" s="8" t="s">
        <v>7</v>
      </c>
      <c r="GE135" s="5" t="s">
        <v>3</v>
      </c>
      <c r="GF135" s="6" t="s">
        <v>18</v>
      </c>
    </row>
    <row r="136" spans="1:188" x14ac:dyDescent="0.25">
      <c r="A136" s="5" t="s">
        <v>9</v>
      </c>
      <c r="B136" s="5">
        <v>1300</v>
      </c>
      <c r="C136" s="5" t="s">
        <v>10</v>
      </c>
      <c r="D136" s="5" t="s">
        <v>11</v>
      </c>
      <c r="E136" s="5" t="s">
        <v>20</v>
      </c>
      <c r="F136" s="5" t="s">
        <v>21</v>
      </c>
      <c r="G136" s="5" t="s">
        <v>22</v>
      </c>
      <c r="H136" s="5">
        <v>8</v>
      </c>
      <c r="I136" s="5" t="s">
        <v>12</v>
      </c>
      <c r="J136" s="5">
        <v>3</v>
      </c>
      <c r="K136" s="5" t="s">
        <v>14</v>
      </c>
      <c r="L136" s="5" t="s">
        <v>30</v>
      </c>
      <c r="M136" s="5" t="s">
        <v>16</v>
      </c>
      <c r="N136" s="5"/>
      <c r="O136" s="5" t="s">
        <v>19</v>
      </c>
      <c r="P136" s="5" t="s">
        <v>23</v>
      </c>
      <c r="Q136" s="5" t="s">
        <v>1</v>
      </c>
      <c r="R136" s="7">
        <v>1</v>
      </c>
      <c r="S136" s="5" t="s">
        <v>2</v>
      </c>
      <c r="T136" s="7">
        <v>1300</v>
      </c>
      <c r="U136" s="5" t="s">
        <v>2</v>
      </c>
      <c r="V136" s="7" t="s">
        <v>7</v>
      </c>
      <c r="W136" s="5" t="s">
        <v>2</v>
      </c>
      <c r="X136" s="7" t="s">
        <v>8</v>
      </c>
      <c r="Y136" s="5" t="s">
        <v>2</v>
      </c>
      <c r="Z136" s="7" t="s">
        <v>7</v>
      </c>
      <c r="AA136" s="5" t="s">
        <v>3</v>
      </c>
      <c r="AB136" s="5" t="s">
        <v>4</v>
      </c>
      <c r="AC136" s="8">
        <v>2</v>
      </c>
      <c r="AD136" s="5" t="s">
        <v>2</v>
      </c>
      <c r="AE136" s="5" t="s">
        <v>7</v>
      </c>
      <c r="AF136" s="5" t="s">
        <v>2</v>
      </c>
      <c r="AG136" s="8" t="s">
        <v>7</v>
      </c>
      <c r="AH136" s="5" t="s">
        <v>2</v>
      </c>
      <c r="AI136" s="8" t="s">
        <v>8</v>
      </c>
      <c r="AJ136" s="5" t="s">
        <v>2</v>
      </c>
      <c r="AK136" s="8" t="s">
        <v>7</v>
      </c>
      <c r="AL136" s="5" t="s">
        <v>3</v>
      </c>
      <c r="AM136" s="5" t="s">
        <v>1</v>
      </c>
      <c r="AN136" s="7">
        <v>3</v>
      </c>
      <c r="AO136" s="5" t="s">
        <v>2</v>
      </c>
      <c r="AP136" s="5" t="s">
        <v>7</v>
      </c>
      <c r="AQ136" s="5" t="s">
        <v>2</v>
      </c>
      <c r="AR136" s="7" t="s">
        <v>7</v>
      </c>
      <c r="AS136" s="5" t="s">
        <v>2</v>
      </c>
      <c r="AT136" s="7" t="s">
        <v>8</v>
      </c>
      <c r="AU136" s="5" t="s">
        <v>2</v>
      </c>
      <c r="AV136" s="7" t="s">
        <v>7</v>
      </c>
      <c r="AW136" s="5" t="s">
        <v>3</v>
      </c>
      <c r="AX136" s="5"/>
      <c r="AY136" s="7"/>
      <c r="AZ136" s="5"/>
      <c r="BA136" s="5"/>
      <c r="BB136" s="5"/>
      <c r="BC136" s="7"/>
      <c r="BD136" s="5"/>
      <c r="BE136" s="7"/>
      <c r="BF136" s="5"/>
      <c r="BG136" s="7"/>
      <c r="BH136" s="5"/>
      <c r="BI136" s="5"/>
      <c r="BJ136" s="5"/>
      <c r="BK136" s="7"/>
      <c r="BL136" s="5"/>
      <c r="BM136" s="5"/>
      <c r="BN136" s="5"/>
      <c r="BO136" s="7"/>
      <c r="BP136" s="5"/>
      <c r="BQ136" s="7"/>
      <c r="BR136" s="5"/>
      <c r="BS136" s="7"/>
      <c r="BT136" s="5"/>
      <c r="BU136" s="6"/>
      <c r="BV136" s="5" t="s">
        <v>4</v>
      </c>
      <c r="BW136" s="9" t="s">
        <v>5</v>
      </c>
      <c r="BX136" s="5" t="s">
        <v>2</v>
      </c>
      <c r="BY136" s="8" t="s">
        <v>7</v>
      </c>
      <c r="BZ136" s="5" t="s">
        <v>2</v>
      </c>
      <c r="CA136" s="8" t="s">
        <v>7</v>
      </c>
      <c r="CB136" s="5" t="s">
        <v>2</v>
      </c>
      <c r="CC136" s="8" t="s">
        <v>7</v>
      </c>
      <c r="CD136" s="5" t="s">
        <v>2</v>
      </c>
      <c r="CE136" s="8" t="s">
        <v>7</v>
      </c>
      <c r="CF136" s="5" t="s">
        <v>3</v>
      </c>
      <c r="CG136" s="6" t="s">
        <v>18</v>
      </c>
      <c r="CH136" s="11">
        <v>433.33</v>
      </c>
      <c r="CI136" s="6">
        <v>1300</v>
      </c>
      <c r="CJ136" s="6"/>
      <c r="CK136" s="6"/>
      <c r="CL136" s="6"/>
      <c r="CM136" s="6"/>
      <c r="CN136" s="6">
        <v>0.08</v>
      </c>
      <c r="CO136" s="6" t="s">
        <v>34</v>
      </c>
      <c r="CP136" s="6"/>
      <c r="CQ136" s="6"/>
      <c r="CR136" s="6" t="s">
        <v>33</v>
      </c>
      <c r="CS136" s="6">
        <v>1300</v>
      </c>
      <c r="CT136" s="6" t="s">
        <v>31</v>
      </c>
      <c r="CU136" s="6">
        <v>3</v>
      </c>
      <c r="CV136" s="6" t="s">
        <v>32</v>
      </c>
      <c r="CW136" s="6">
        <v>433.33</v>
      </c>
      <c r="CX136" s="6" t="s">
        <v>28</v>
      </c>
      <c r="CY136" s="6" t="s">
        <v>26</v>
      </c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 t="s">
        <v>36</v>
      </c>
      <c r="DN136" s="5" t="s">
        <v>19</v>
      </c>
      <c r="DO136" s="5" t="s">
        <v>23</v>
      </c>
      <c r="DP136" s="5" t="s">
        <v>1</v>
      </c>
      <c r="DQ136" s="7">
        <v>1</v>
      </c>
      <c r="DR136" s="5" t="s">
        <v>2</v>
      </c>
      <c r="DS136" s="7">
        <v>1300</v>
      </c>
      <c r="DT136" s="5" t="s">
        <v>2</v>
      </c>
      <c r="DU136" s="7" t="s">
        <v>7</v>
      </c>
      <c r="DV136" s="5" t="s">
        <v>2</v>
      </c>
      <c r="DW136" s="7" t="s">
        <v>301</v>
      </c>
      <c r="DX136" s="5" t="s">
        <v>2</v>
      </c>
      <c r="DY136" s="7" t="s">
        <v>7</v>
      </c>
      <c r="DZ136" s="5" t="s">
        <v>3</v>
      </c>
      <c r="EA136" s="5" t="s">
        <v>4</v>
      </c>
      <c r="EB136" s="8">
        <v>2</v>
      </c>
      <c r="EC136" s="5" t="s">
        <v>2</v>
      </c>
      <c r="ED136" s="5" t="s">
        <v>7</v>
      </c>
      <c r="EE136" s="5" t="s">
        <v>2</v>
      </c>
      <c r="EF136" s="8" t="s">
        <v>7</v>
      </c>
      <c r="EG136" s="5" t="s">
        <v>2</v>
      </c>
      <c r="EH136" s="8" t="s">
        <v>301</v>
      </c>
      <c r="EI136" s="5" t="s">
        <v>2</v>
      </c>
      <c r="EJ136" s="8" t="s">
        <v>7</v>
      </c>
      <c r="EK136" s="5" t="s">
        <v>3</v>
      </c>
      <c r="EL136" s="5" t="s">
        <v>1</v>
      </c>
      <c r="EM136" s="7">
        <v>3</v>
      </c>
      <c r="EN136" s="5" t="s">
        <v>2</v>
      </c>
      <c r="EO136" s="5" t="s">
        <v>7</v>
      </c>
      <c r="EP136" s="5" t="s">
        <v>2</v>
      </c>
      <c r="EQ136" s="7" t="s">
        <v>7</v>
      </c>
      <c r="ER136" s="5" t="s">
        <v>2</v>
      </c>
      <c r="ES136" s="7" t="s">
        <v>301</v>
      </c>
      <c r="ET136" s="5" t="s">
        <v>2</v>
      </c>
      <c r="EU136" s="7" t="s">
        <v>7</v>
      </c>
      <c r="EV136" s="5" t="s">
        <v>3</v>
      </c>
      <c r="EW136" s="5"/>
      <c r="EX136" s="7"/>
      <c r="EY136" s="5"/>
      <c r="EZ136" s="5"/>
      <c r="FA136" s="5"/>
      <c r="FB136" s="7"/>
      <c r="FC136" s="5"/>
      <c r="FD136" s="7"/>
      <c r="FE136" s="5"/>
      <c r="FF136" s="7"/>
      <c r="FG136" s="5"/>
      <c r="FH136" s="5"/>
      <c r="FI136" s="5"/>
      <c r="FJ136" s="7"/>
      <c r="FK136" s="5"/>
      <c r="FL136" s="5"/>
      <c r="FM136" s="5"/>
      <c r="FN136" s="7"/>
      <c r="FO136" s="5"/>
      <c r="FP136" s="7"/>
      <c r="FQ136" s="5"/>
      <c r="FR136" s="7"/>
      <c r="FS136" s="5"/>
      <c r="FT136" s="6"/>
      <c r="FU136" s="5" t="s">
        <v>4</v>
      </c>
      <c r="FV136" s="9" t="s">
        <v>5</v>
      </c>
      <c r="FW136" s="5" t="s">
        <v>2</v>
      </c>
      <c r="FX136" s="8" t="s">
        <v>7</v>
      </c>
      <c r="FY136" s="5" t="s">
        <v>2</v>
      </c>
      <c r="FZ136" s="8" t="s">
        <v>7</v>
      </c>
      <c r="GA136" s="5" t="s">
        <v>2</v>
      </c>
      <c r="GB136" s="8">
        <v>1300</v>
      </c>
      <c r="GC136" s="5" t="s">
        <v>2</v>
      </c>
      <c r="GD136" s="8" t="s">
        <v>7</v>
      </c>
      <c r="GE136" s="5" t="s">
        <v>3</v>
      </c>
      <c r="GF136" s="6" t="s">
        <v>18</v>
      </c>
    </row>
    <row r="137" spans="1:188" x14ac:dyDescent="0.25">
      <c r="A137" s="5" t="s">
        <v>9</v>
      </c>
      <c r="B137" s="5">
        <v>10600</v>
      </c>
      <c r="C137" s="5" t="s">
        <v>10</v>
      </c>
      <c r="D137" s="5" t="s">
        <v>11</v>
      </c>
      <c r="E137" s="5" t="s">
        <v>20</v>
      </c>
      <c r="F137" s="5" t="s">
        <v>21</v>
      </c>
      <c r="G137" s="5" t="s">
        <v>22</v>
      </c>
      <c r="H137" s="5">
        <v>9</v>
      </c>
      <c r="I137" s="5" t="s">
        <v>12</v>
      </c>
      <c r="J137" s="5">
        <v>5</v>
      </c>
      <c r="K137" s="5" t="s">
        <v>14</v>
      </c>
      <c r="L137" s="5" t="s">
        <v>30</v>
      </c>
      <c r="M137" s="5" t="s">
        <v>16</v>
      </c>
      <c r="N137" s="5"/>
      <c r="O137" s="5" t="s">
        <v>19</v>
      </c>
      <c r="P137" s="5" t="s">
        <v>23</v>
      </c>
      <c r="Q137" s="5" t="s">
        <v>1</v>
      </c>
      <c r="R137" s="7">
        <v>1</v>
      </c>
      <c r="S137" s="5" t="s">
        <v>2</v>
      </c>
      <c r="T137" s="7">
        <v>10600</v>
      </c>
      <c r="U137" s="5" t="s">
        <v>2</v>
      </c>
      <c r="V137" s="7" t="s">
        <v>7</v>
      </c>
      <c r="W137" s="5" t="s">
        <v>2</v>
      </c>
      <c r="X137" s="7" t="s">
        <v>8</v>
      </c>
      <c r="Y137" s="5" t="s">
        <v>2</v>
      </c>
      <c r="Z137" s="7" t="s">
        <v>7</v>
      </c>
      <c r="AA137" s="5" t="s">
        <v>3</v>
      </c>
      <c r="AB137" s="5" t="s">
        <v>4</v>
      </c>
      <c r="AC137" s="8">
        <v>2</v>
      </c>
      <c r="AD137" s="5" t="s">
        <v>2</v>
      </c>
      <c r="AE137" s="5" t="s">
        <v>7</v>
      </c>
      <c r="AF137" s="5" t="s">
        <v>2</v>
      </c>
      <c r="AG137" s="8" t="s">
        <v>7</v>
      </c>
      <c r="AH137" s="5" t="s">
        <v>2</v>
      </c>
      <c r="AI137" s="8" t="s">
        <v>8</v>
      </c>
      <c r="AJ137" s="5" t="s">
        <v>2</v>
      </c>
      <c r="AK137" s="8" t="s">
        <v>7</v>
      </c>
      <c r="AL137" s="5" t="s">
        <v>3</v>
      </c>
      <c r="AM137" s="5" t="s">
        <v>1</v>
      </c>
      <c r="AN137" s="7">
        <v>3</v>
      </c>
      <c r="AO137" s="5" t="s">
        <v>2</v>
      </c>
      <c r="AP137" s="5" t="s">
        <v>7</v>
      </c>
      <c r="AQ137" s="5" t="s">
        <v>2</v>
      </c>
      <c r="AR137" s="7" t="s">
        <v>7</v>
      </c>
      <c r="AS137" s="5" t="s">
        <v>2</v>
      </c>
      <c r="AT137" s="7" t="s">
        <v>8</v>
      </c>
      <c r="AU137" s="5" t="s">
        <v>2</v>
      </c>
      <c r="AV137" s="7" t="s">
        <v>7</v>
      </c>
      <c r="AW137" s="5" t="s">
        <v>3</v>
      </c>
      <c r="AX137" s="5" t="s">
        <v>4</v>
      </c>
      <c r="AY137" s="7">
        <v>4</v>
      </c>
      <c r="AZ137" s="5" t="s">
        <v>2</v>
      </c>
      <c r="BA137" s="5" t="s">
        <v>7</v>
      </c>
      <c r="BB137" s="5" t="s">
        <v>2</v>
      </c>
      <c r="BC137" s="7" t="s">
        <v>7</v>
      </c>
      <c r="BD137" s="5" t="s">
        <v>2</v>
      </c>
      <c r="BE137" s="7" t="s">
        <v>8</v>
      </c>
      <c r="BF137" s="5" t="s">
        <v>2</v>
      </c>
      <c r="BG137" s="7" t="s">
        <v>7</v>
      </c>
      <c r="BH137" s="5" t="s">
        <v>3</v>
      </c>
      <c r="BI137" s="5"/>
      <c r="BJ137" s="5" t="s">
        <v>1</v>
      </c>
      <c r="BK137" s="7">
        <v>5</v>
      </c>
      <c r="BL137" s="5" t="s">
        <v>2</v>
      </c>
      <c r="BM137" s="5" t="s">
        <v>7</v>
      </c>
      <c r="BN137" s="5" t="s">
        <v>2</v>
      </c>
      <c r="BO137" s="7" t="s">
        <v>7</v>
      </c>
      <c r="BP137" s="5" t="s">
        <v>2</v>
      </c>
      <c r="BQ137" s="7" t="s">
        <v>8</v>
      </c>
      <c r="BR137" s="5" t="s">
        <v>2</v>
      </c>
      <c r="BS137" s="7" t="s">
        <v>7</v>
      </c>
      <c r="BT137" s="5" t="s">
        <v>3</v>
      </c>
      <c r="BU137" s="6"/>
      <c r="BV137" s="5" t="s">
        <v>4</v>
      </c>
      <c r="BW137" s="9" t="s">
        <v>5</v>
      </c>
      <c r="BX137" s="5" t="s">
        <v>2</v>
      </c>
      <c r="BY137" s="8" t="s">
        <v>7</v>
      </c>
      <c r="BZ137" s="5" t="s">
        <v>2</v>
      </c>
      <c r="CA137" s="8" t="s">
        <v>7</v>
      </c>
      <c r="CB137" s="5" t="s">
        <v>2</v>
      </c>
      <c r="CC137" s="8" t="s">
        <v>7</v>
      </c>
      <c r="CD137" s="5" t="s">
        <v>2</v>
      </c>
      <c r="CE137" s="8" t="s">
        <v>7</v>
      </c>
      <c r="CF137" s="5" t="s">
        <v>3</v>
      </c>
      <c r="CG137" s="6" t="s">
        <v>18</v>
      </c>
      <c r="CH137" s="11">
        <v>2120</v>
      </c>
      <c r="CI137" s="6">
        <v>10600</v>
      </c>
      <c r="CJ137" s="6"/>
      <c r="CK137" s="6"/>
      <c r="CL137" s="6"/>
      <c r="CM137" s="6"/>
      <c r="CN137" s="6">
        <v>0.09</v>
      </c>
      <c r="CO137" s="6" t="s">
        <v>34</v>
      </c>
      <c r="CP137" s="6"/>
      <c r="CQ137" s="6"/>
      <c r="CR137" s="6" t="s">
        <v>33</v>
      </c>
      <c r="CS137" s="6">
        <v>10600</v>
      </c>
      <c r="CT137" s="6" t="s">
        <v>31</v>
      </c>
      <c r="CU137" s="6">
        <v>5</v>
      </c>
      <c r="CV137" s="6" t="s">
        <v>32</v>
      </c>
      <c r="CW137" s="6">
        <v>2120</v>
      </c>
      <c r="CX137" s="6" t="s">
        <v>28</v>
      </c>
      <c r="CY137" s="6" t="s">
        <v>26</v>
      </c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 t="s">
        <v>36</v>
      </c>
      <c r="DN137" s="5" t="s">
        <v>19</v>
      </c>
      <c r="DO137" s="5" t="s">
        <v>23</v>
      </c>
      <c r="DP137" s="5" t="s">
        <v>1</v>
      </c>
      <c r="DQ137" s="7">
        <v>1</v>
      </c>
      <c r="DR137" s="5" t="s">
        <v>2</v>
      </c>
      <c r="DS137" s="7">
        <v>10600</v>
      </c>
      <c r="DT137" s="5" t="s">
        <v>2</v>
      </c>
      <c r="DU137" s="7" t="s">
        <v>7</v>
      </c>
      <c r="DV137" s="5" t="s">
        <v>2</v>
      </c>
      <c r="DW137" s="7" t="s">
        <v>170</v>
      </c>
      <c r="DX137" s="5" t="s">
        <v>2</v>
      </c>
      <c r="DY137" s="7" t="s">
        <v>7</v>
      </c>
      <c r="DZ137" s="5" t="s">
        <v>3</v>
      </c>
      <c r="EA137" s="5" t="s">
        <v>4</v>
      </c>
      <c r="EB137" s="8">
        <v>2</v>
      </c>
      <c r="EC137" s="5" t="s">
        <v>2</v>
      </c>
      <c r="ED137" s="5" t="s">
        <v>7</v>
      </c>
      <c r="EE137" s="5" t="s">
        <v>2</v>
      </c>
      <c r="EF137" s="8" t="s">
        <v>7</v>
      </c>
      <c r="EG137" s="5" t="s">
        <v>2</v>
      </c>
      <c r="EH137" s="8" t="s">
        <v>170</v>
      </c>
      <c r="EI137" s="5" t="s">
        <v>2</v>
      </c>
      <c r="EJ137" s="8" t="s">
        <v>7</v>
      </c>
      <c r="EK137" s="5" t="s">
        <v>3</v>
      </c>
      <c r="EL137" s="5" t="s">
        <v>1</v>
      </c>
      <c r="EM137" s="7">
        <v>3</v>
      </c>
      <c r="EN137" s="5" t="s">
        <v>2</v>
      </c>
      <c r="EO137" s="5" t="s">
        <v>7</v>
      </c>
      <c r="EP137" s="5" t="s">
        <v>2</v>
      </c>
      <c r="EQ137" s="7" t="s">
        <v>7</v>
      </c>
      <c r="ER137" s="5" t="s">
        <v>2</v>
      </c>
      <c r="ES137" s="7" t="s">
        <v>170</v>
      </c>
      <c r="ET137" s="5" t="s">
        <v>2</v>
      </c>
      <c r="EU137" s="7" t="s">
        <v>7</v>
      </c>
      <c r="EV137" s="5" t="s">
        <v>3</v>
      </c>
      <c r="EW137" s="5" t="s">
        <v>4</v>
      </c>
      <c r="EX137" s="7">
        <v>4</v>
      </c>
      <c r="EY137" s="5" t="s">
        <v>2</v>
      </c>
      <c r="EZ137" s="5" t="s">
        <v>7</v>
      </c>
      <c r="FA137" s="5" t="s">
        <v>2</v>
      </c>
      <c r="FB137" s="7" t="s">
        <v>7</v>
      </c>
      <c r="FC137" s="5" t="s">
        <v>2</v>
      </c>
      <c r="FD137" s="7" t="s">
        <v>170</v>
      </c>
      <c r="FE137" s="5" t="s">
        <v>2</v>
      </c>
      <c r="FF137" s="7" t="s">
        <v>7</v>
      </c>
      <c r="FG137" s="5" t="s">
        <v>3</v>
      </c>
      <c r="FH137" s="5"/>
      <c r="FI137" s="5" t="s">
        <v>1</v>
      </c>
      <c r="FJ137" s="7">
        <v>5</v>
      </c>
      <c r="FK137" s="5" t="s">
        <v>2</v>
      </c>
      <c r="FL137" s="5" t="s">
        <v>7</v>
      </c>
      <c r="FM137" s="5" t="s">
        <v>2</v>
      </c>
      <c r="FN137" s="7" t="s">
        <v>7</v>
      </c>
      <c r="FO137" s="5" t="s">
        <v>2</v>
      </c>
      <c r="FP137" s="7" t="s">
        <v>170</v>
      </c>
      <c r="FQ137" s="5" t="s">
        <v>2</v>
      </c>
      <c r="FR137" s="7" t="s">
        <v>7</v>
      </c>
      <c r="FS137" s="5" t="s">
        <v>3</v>
      </c>
      <c r="FT137" s="6"/>
      <c r="FU137" s="5" t="s">
        <v>4</v>
      </c>
      <c r="FV137" s="9" t="s">
        <v>5</v>
      </c>
      <c r="FW137" s="5" t="s">
        <v>2</v>
      </c>
      <c r="FX137" s="8" t="s">
        <v>7</v>
      </c>
      <c r="FY137" s="5" t="s">
        <v>2</v>
      </c>
      <c r="FZ137" s="8" t="s">
        <v>7</v>
      </c>
      <c r="GA137" s="5" t="s">
        <v>2</v>
      </c>
      <c r="GB137" s="8">
        <v>10600</v>
      </c>
      <c r="GC137" s="5" t="s">
        <v>2</v>
      </c>
      <c r="GD137" s="8" t="s">
        <v>7</v>
      </c>
      <c r="GE137" s="5" t="s">
        <v>3</v>
      </c>
      <c r="GF137" s="6" t="s">
        <v>18</v>
      </c>
    </row>
    <row r="138" spans="1:188" x14ac:dyDescent="0.25">
      <c r="A138" s="5" t="s">
        <v>9</v>
      </c>
      <c r="B138" s="5">
        <v>3200</v>
      </c>
      <c r="C138" s="5" t="s">
        <v>10</v>
      </c>
      <c r="D138" s="5" t="s">
        <v>11</v>
      </c>
      <c r="E138" s="5" t="s">
        <v>20</v>
      </c>
      <c r="F138" s="5" t="s">
        <v>21</v>
      </c>
      <c r="G138" s="5" t="s">
        <v>22</v>
      </c>
      <c r="H138" s="5">
        <v>3</v>
      </c>
      <c r="I138" s="5" t="s">
        <v>12</v>
      </c>
      <c r="J138" s="5">
        <v>4</v>
      </c>
      <c r="K138" s="5" t="s">
        <v>14</v>
      </c>
      <c r="L138" s="5" t="s">
        <v>30</v>
      </c>
      <c r="M138" s="5" t="s">
        <v>16</v>
      </c>
      <c r="N138" s="5"/>
      <c r="O138" s="5" t="s">
        <v>19</v>
      </c>
      <c r="P138" s="5" t="s">
        <v>23</v>
      </c>
      <c r="Q138" s="5" t="s">
        <v>1</v>
      </c>
      <c r="R138" s="7">
        <v>1</v>
      </c>
      <c r="S138" s="5" t="s">
        <v>2</v>
      </c>
      <c r="T138" s="7">
        <v>3200</v>
      </c>
      <c r="U138" s="5" t="s">
        <v>2</v>
      </c>
      <c r="V138" s="7" t="s">
        <v>7</v>
      </c>
      <c r="W138" s="5" t="s">
        <v>2</v>
      </c>
      <c r="X138" s="7" t="s">
        <v>8</v>
      </c>
      <c r="Y138" s="5" t="s">
        <v>2</v>
      </c>
      <c r="Z138" s="7" t="s">
        <v>7</v>
      </c>
      <c r="AA138" s="5" t="s">
        <v>3</v>
      </c>
      <c r="AB138" s="5" t="s">
        <v>4</v>
      </c>
      <c r="AC138" s="8">
        <v>2</v>
      </c>
      <c r="AD138" s="5" t="s">
        <v>2</v>
      </c>
      <c r="AE138" s="5" t="s">
        <v>7</v>
      </c>
      <c r="AF138" s="5" t="s">
        <v>2</v>
      </c>
      <c r="AG138" s="8" t="s">
        <v>7</v>
      </c>
      <c r="AH138" s="5" t="s">
        <v>2</v>
      </c>
      <c r="AI138" s="8" t="s">
        <v>8</v>
      </c>
      <c r="AJ138" s="5" t="s">
        <v>2</v>
      </c>
      <c r="AK138" s="8" t="s">
        <v>7</v>
      </c>
      <c r="AL138" s="5" t="s">
        <v>3</v>
      </c>
      <c r="AM138" s="5" t="s">
        <v>1</v>
      </c>
      <c r="AN138" s="7">
        <v>3</v>
      </c>
      <c r="AO138" s="5" t="s">
        <v>2</v>
      </c>
      <c r="AP138" s="5" t="s">
        <v>7</v>
      </c>
      <c r="AQ138" s="5" t="s">
        <v>2</v>
      </c>
      <c r="AR138" s="7" t="s">
        <v>7</v>
      </c>
      <c r="AS138" s="5" t="s">
        <v>2</v>
      </c>
      <c r="AT138" s="7" t="s">
        <v>8</v>
      </c>
      <c r="AU138" s="5" t="s">
        <v>2</v>
      </c>
      <c r="AV138" s="7" t="s">
        <v>7</v>
      </c>
      <c r="AW138" s="5" t="s">
        <v>3</v>
      </c>
      <c r="AX138" s="5" t="s">
        <v>4</v>
      </c>
      <c r="AY138" s="7">
        <v>4</v>
      </c>
      <c r="AZ138" s="5" t="s">
        <v>2</v>
      </c>
      <c r="BA138" s="5" t="s">
        <v>7</v>
      </c>
      <c r="BB138" s="5" t="s">
        <v>2</v>
      </c>
      <c r="BC138" s="7" t="s">
        <v>7</v>
      </c>
      <c r="BD138" s="5" t="s">
        <v>2</v>
      </c>
      <c r="BE138" s="7" t="s">
        <v>8</v>
      </c>
      <c r="BF138" s="5" t="s">
        <v>2</v>
      </c>
      <c r="BG138" s="7" t="s">
        <v>7</v>
      </c>
      <c r="BH138" s="5" t="s">
        <v>3</v>
      </c>
      <c r="BI138" s="5"/>
      <c r="BJ138" s="5"/>
      <c r="BK138" s="7"/>
      <c r="BL138" s="5"/>
      <c r="BM138" s="5"/>
      <c r="BN138" s="5"/>
      <c r="BO138" s="7"/>
      <c r="BP138" s="5"/>
      <c r="BQ138" s="7"/>
      <c r="BR138" s="5"/>
      <c r="BS138" s="7"/>
      <c r="BT138" s="5"/>
      <c r="BU138" s="6"/>
      <c r="BV138" s="5" t="s">
        <v>1</v>
      </c>
      <c r="BW138" s="9" t="s">
        <v>5</v>
      </c>
      <c r="BX138" s="5" t="s">
        <v>2</v>
      </c>
      <c r="BY138" s="8" t="s">
        <v>7</v>
      </c>
      <c r="BZ138" s="5" t="s">
        <v>2</v>
      </c>
      <c r="CA138" s="8" t="s">
        <v>7</v>
      </c>
      <c r="CB138" s="5" t="s">
        <v>2</v>
      </c>
      <c r="CC138" s="8" t="s">
        <v>7</v>
      </c>
      <c r="CD138" s="5" t="s">
        <v>2</v>
      </c>
      <c r="CE138" s="8" t="s">
        <v>7</v>
      </c>
      <c r="CF138" s="5" t="s">
        <v>3</v>
      </c>
      <c r="CG138" s="6" t="s">
        <v>18</v>
      </c>
      <c r="CH138" s="11">
        <v>800</v>
      </c>
      <c r="CI138" s="6">
        <v>3200</v>
      </c>
      <c r="CJ138" s="6"/>
      <c r="CK138" s="6"/>
      <c r="CL138" s="6"/>
      <c r="CM138" s="6"/>
      <c r="CN138" s="6">
        <v>0.03</v>
      </c>
      <c r="CO138" s="6" t="s">
        <v>34</v>
      </c>
      <c r="CP138" s="6"/>
      <c r="CQ138" s="6"/>
      <c r="CR138" s="6" t="s">
        <v>33</v>
      </c>
      <c r="CS138" s="6">
        <v>3200</v>
      </c>
      <c r="CT138" s="6" t="s">
        <v>31</v>
      </c>
      <c r="CU138" s="6">
        <v>4</v>
      </c>
      <c r="CV138" s="6" t="s">
        <v>32</v>
      </c>
      <c r="CW138" s="6">
        <v>800</v>
      </c>
      <c r="CX138" s="6" t="s">
        <v>28</v>
      </c>
      <c r="CY138" s="6" t="s">
        <v>26</v>
      </c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 t="s">
        <v>36</v>
      </c>
      <c r="DN138" s="5" t="s">
        <v>19</v>
      </c>
      <c r="DO138" s="5" t="s">
        <v>23</v>
      </c>
      <c r="DP138" s="5" t="s">
        <v>1</v>
      </c>
      <c r="DQ138" s="7">
        <v>1</v>
      </c>
      <c r="DR138" s="5" t="s">
        <v>2</v>
      </c>
      <c r="DS138" s="7">
        <v>3200</v>
      </c>
      <c r="DT138" s="5" t="s">
        <v>2</v>
      </c>
      <c r="DU138" s="7" t="s">
        <v>7</v>
      </c>
      <c r="DV138" s="5" t="s">
        <v>2</v>
      </c>
      <c r="DW138" s="7" t="s">
        <v>127</v>
      </c>
      <c r="DX138" s="5" t="s">
        <v>2</v>
      </c>
      <c r="DY138" s="7" t="s">
        <v>7</v>
      </c>
      <c r="DZ138" s="5" t="s">
        <v>3</v>
      </c>
      <c r="EA138" s="5" t="s">
        <v>4</v>
      </c>
      <c r="EB138" s="8">
        <v>2</v>
      </c>
      <c r="EC138" s="5" t="s">
        <v>2</v>
      </c>
      <c r="ED138" s="5" t="s">
        <v>7</v>
      </c>
      <c r="EE138" s="5" t="s">
        <v>2</v>
      </c>
      <c r="EF138" s="8" t="s">
        <v>7</v>
      </c>
      <c r="EG138" s="5" t="s">
        <v>2</v>
      </c>
      <c r="EH138" s="8" t="s">
        <v>127</v>
      </c>
      <c r="EI138" s="5" t="s">
        <v>2</v>
      </c>
      <c r="EJ138" s="8" t="s">
        <v>7</v>
      </c>
      <c r="EK138" s="5" t="s">
        <v>3</v>
      </c>
      <c r="EL138" s="5" t="s">
        <v>1</v>
      </c>
      <c r="EM138" s="7">
        <v>3</v>
      </c>
      <c r="EN138" s="5" t="s">
        <v>2</v>
      </c>
      <c r="EO138" s="5" t="s">
        <v>7</v>
      </c>
      <c r="EP138" s="5" t="s">
        <v>2</v>
      </c>
      <c r="EQ138" s="7" t="s">
        <v>7</v>
      </c>
      <c r="ER138" s="5" t="s">
        <v>2</v>
      </c>
      <c r="ES138" s="7" t="s">
        <v>127</v>
      </c>
      <c r="ET138" s="5" t="s">
        <v>2</v>
      </c>
      <c r="EU138" s="7" t="s">
        <v>7</v>
      </c>
      <c r="EV138" s="5" t="s">
        <v>3</v>
      </c>
      <c r="EW138" s="5" t="s">
        <v>4</v>
      </c>
      <c r="EX138" s="7">
        <v>4</v>
      </c>
      <c r="EY138" s="5" t="s">
        <v>2</v>
      </c>
      <c r="EZ138" s="5" t="s">
        <v>7</v>
      </c>
      <c r="FA138" s="5" t="s">
        <v>2</v>
      </c>
      <c r="FB138" s="7" t="s">
        <v>7</v>
      </c>
      <c r="FC138" s="5" t="s">
        <v>2</v>
      </c>
      <c r="FD138" s="7" t="s">
        <v>127</v>
      </c>
      <c r="FE138" s="5" t="s">
        <v>2</v>
      </c>
      <c r="FF138" s="7" t="s">
        <v>7</v>
      </c>
      <c r="FG138" s="5" t="s">
        <v>3</v>
      </c>
      <c r="FH138" s="5"/>
      <c r="FI138" s="5"/>
      <c r="FJ138" s="7"/>
      <c r="FK138" s="5"/>
      <c r="FL138" s="5"/>
      <c r="FM138" s="5"/>
      <c r="FN138" s="7"/>
      <c r="FO138" s="5"/>
      <c r="FP138" s="7"/>
      <c r="FQ138" s="5"/>
      <c r="FR138" s="7"/>
      <c r="FS138" s="5"/>
      <c r="FT138" s="6"/>
      <c r="FU138" s="5" t="s">
        <v>1</v>
      </c>
      <c r="FV138" s="9" t="s">
        <v>5</v>
      </c>
      <c r="FW138" s="5" t="s">
        <v>2</v>
      </c>
      <c r="FX138" s="8" t="s">
        <v>7</v>
      </c>
      <c r="FY138" s="5" t="s">
        <v>2</v>
      </c>
      <c r="FZ138" s="8" t="s">
        <v>7</v>
      </c>
      <c r="GA138" s="5" t="s">
        <v>2</v>
      </c>
      <c r="GB138" s="8">
        <v>3200</v>
      </c>
      <c r="GC138" s="5" t="s">
        <v>2</v>
      </c>
      <c r="GD138" s="8" t="s">
        <v>7</v>
      </c>
      <c r="GE138" s="5" t="s">
        <v>3</v>
      </c>
      <c r="GF138" s="6" t="s">
        <v>18</v>
      </c>
    </row>
    <row r="139" spans="1:188" x14ac:dyDescent="0.25">
      <c r="A139" s="5" t="s">
        <v>9</v>
      </c>
      <c r="B139" s="5">
        <v>14400</v>
      </c>
      <c r="C139" s="5" t="s">
        <v>10</v>
      </c>
      <c r="D139" s="5" t="s">
        <v>11</v>
      </c>
      <c r="E139" s="5" t="s">
        <v>20</v>
      </c>
      <c r="F139" s="5" t="s">
        <v>21</v>
      </c>
      <c r="G139" s="5" t="s">
        <v>22</v>
      </c>
      <c r="H139" s="5">
        <v>9</v>
      </c>
      <c r="I139" s="5" t="s">
        <v>12</v>
      </c>
      <c r="J139" s="5">
        <v>3</v>
      </c>
      <c r="K139" s="5" t="s">
        <v>14</v>
      </c>
      <c r="L139" s="5" t="s">
        <v>30</v>
      </c>
      <c r="M139" s="5" t="s">
        <v>16</v>
      </c>
      <c r="N139" s="5"/>
      <c r="O139" s="5" t="s">
        <v>19</v>
      </c>
      <c r="P139" s="5" t="s">
        <v>23</v>
      </c>
      <c r="Q139" s="5" t="s">
        <v>1</v>
      </c>
      <c r="R139" s="7">
        <v>1</v>
      </c>
      <c r="S139" s="5" t="s">
        <v>2</v>
      </c>
      <c r="T139" s="7">
        <v>14400</v>
      </c>
      <c r="U139" s="5" t="s">
        <v>2</v>
      </c>
      <c r="V139" s="7" t="s">
        <v>7</v>
      </c>
      <c r="W139" s="5" t="s">
        <v>2</v>
      </c>
      <c r="X139" s="7" t="s">
        <v>8</v>
      </c>
      <c r="Y139" s="5" t="s">
        <v>2</v>
      </c>
      <c r="Z139" s="7" t="s">
        <v>7</v>
      </c>
      <c r="AA139" s="5" t="s">
        <v>3</v>
      </c>
      <c r="AB139" s="5" t="s">
        <v>4</v>
      </c>
      <c r="AC139" s="8">
        <v>2</v>
      </c>
      <c r="AD139" s="5" t="s">
        <v>2</v>
      </c>
      <c r="AE139" s="5" t="s">
        <v>7</v>
      </c>
      <c r="AF139" s="5" t="s">
        <v>2</v>
      </c>
      <c r="AG139" s="8" t="s">
        <v>7</v>
      </c>
      <c r="AH139" s="5" t="s">
        <v>2</v>
      </c>
      <c r="AI139" s="8" t="s">
        <v>8</v>
      </c>
      <c r="AJ139" s="5" t="s">
        <v>2</v>
      </c>
      <c r="AK139" s="8" t="s">
        <v>7</v>
      </c>
      <c r="AL139" s="5" t="s">
        <v>3</v>
      </c>
      <c r="AM139" s="5" t="s">
        <v>1</v>
      </c>
      <c r="AN139" s="7">
        <v>3</v>
      </c>
      <c r="AO139" s="5" t="s">
        <v>2</v>
      </c>
      <c r="AP139" s="5" t="s">
        <v>7</v>
      </c>
      <c r="AQ139" s="5" t="s">
        <v>2</v>
      </c>
      <c r="AR139" s="7" t="s">
        <v>7</v>
      </c>
      <c r="AS139" s="5" t="s">
        <v>2</v>
      </c>
      <c r="AT139" s="7" t="s">
        <v>8</v>
      </c>
      <c r="AU139" s="5" t="s">
        <v>2</v>
      </c>
      <c r="AV139" s="7" t="s">
        <v>7</v>
      </c>
      <c r="AW139" s="5" t="s">
        <v>3</v>
      </c>
      <c r="AX139" s="5"/>
      <c r="AY139" s="7"/>
      <c r="AZ139" s="5"/>
      <c r="BA139" s="5"/>
      <c r="BB139" s="5"/>
      <c r="BC139" s="7"/>
      <c r="BD139" s="5"/>
      <c r="BE139" s="7"/>
      <c r="BF139" s="5"/>
      <c r="BG139" s="7"/>
      <c r="BH139" s="5"/>
      <c r="BI139" s="5"/>
      <c r="BJ139" s="5"/>
      <c r="BK139" s="7"/>
      <c r="BL139" s="5"/>
      <c r="BM139" s="5"/>
      <c r="BN139" s="5"/>
      <c r="BO139" s="7"/>
      <c r="BP139" s="5"/>
      <c r="BQ139" s="7"/>
      <c r="BR139" s="5"/>
      <c r="BS139" s="7"/>
      <c r="BT139" s="5"/>
      <c r="BU139" s="6"/>
      <c r="BV139" s="5" t="s">
        <v>4</v>
      </c>
      <c r="BW139" s="9" t="s">
        <v>5</v>
      </c>
      <c r="BX139" s="5" t="s">
        <v>2</v>
      </c>
      <c r="BY139" s="8" t="s">
        <v>7</v>
      </c>
      <c r="BZ139" s="5" t="s">
        <v>2</v>
      </c>
      <c r="CA139" s="8" t="s">
        <v>7</v>
      </c>
      <c r="CB139" s="5" t="s">
        <v>2</v>
      </c>
      <c r="CC139" s="8" t="s">
        <v>7</v>
      </c>
      <c r="CD139" s="5" t="s">
        <v>2</v>
      </c>
      <c r="CE139" s="8" t="s">
        <v>7</v>
      </c>
      <c r="CF139" s="5" t="s">
        <v>3</v>
      </c>
      <c r="CG139" s="6" t="s">
        <v>18</v>
      </c>
      <c r="CH139" s="11">
        <v>4800</v>
      </c>
      <c r="CI139" s="6">
        <v>14400</v>
      </c>
      <c r="CJ139" s="6"/>
      <c r="CK139" s="6"/>
      <c r="CL139" s="6"/>
      <c r="CM139" s="6"/>
      <c r="CN139" s="6">
        <v>0.09</v>
      </c>
      <c r="CO139" s="6" t="s">
        <v>34</v>
      </c>
      <c r="CP139" s="6"/>
      <c r="CQ139" s="6"/>
      <c r="CR139" s="6" t="s">
        <v>33</v>
      </c>
      <c r="CS139" s="6">
        <v>14400</v>
      </c>
      <c r="CT139" s="6" t="s">
        <v>31</v>
      </c>
      <c r="CU139" s="6">
        <v>3</v>
      </c>
      <c r="CV139" s="6" t="s">
        <v>32</v>
      </c>
      <c r="CW139" s="6">
        <v>4800</v>
      </c>
      <c r="CX139" s="6" t="s">
        <v>28</v>
      </c>
      <c r="CY139" s="6" t="s">
        <v>26</v>
      </c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 t="s">
        <v>36</v>
      </c>
      <c r="DN139" s="5" t="s">
        <v>19</v>
      </c>
      <c r="DO139" s="5" t="s">
        <v>23</v>
      </c>
      <c r="DP139" s="5" t="s">
        <v>1</v>
      </c>
      <c r="DQ139" s="7">
        <v>1</v>
      </c>
      <c r="DR139" s="5" t="s">
        <v>2</v>
      </c>
      <c r="DS139" s="7">
        <v>14400</v>
      </c>
      <c r="DT139" s="5" t="s">
        <v>2</v>
      </c>
      <c r="DU139" s="7" t="s">
        <v>7</v>
      </c>
      <c r="DV139" s="5" t="s">
        <v>2</v>
      </c>
      <c r="DW139" s="7" t="s">
        <v>80</v>
      </c>
      <c r="DX139" s="5" t="s">
        <v>2</v>
      </c>
      <c r="DY139" s="7" t="s">
        <v>7</v>
      </c>
      <c r="DZ139" s="5" t="s">
        <v>3</v>
      </c>
      <c r="EA139" s="5" t="s">
        <v>4</v>
      </c>
      <c r="EB139" s="8">
        <v>2</v>
      </c>
      <c r="EC139" s="5" t="s">
        <v>2</v>
      </c>
      <c r="ED139" s="5" t="s">
        <v>7</v>
      </c>
      <c r="EE139" s="5" t="s">
        <v>2</v>
      </c>
      <c r="EF139" s="8" t="s">
        <v>7</v>
      </c>
      <c r="EG139" s="5" t="s">
        <v>2</v>
      </c>
      <c r="EH139" s="8" t="s">
        <v>80</v>
      </c>
      <c r="EI139" s="5" t="s">
        <v>2</v>
      </c>
      <c r="EJ139" s="8" t="s">
        <v>7</v>
      </c>
      <c r="EK139" s="5" t="s">
        <v>3</v>
      </c>
      <c r="EL139" s="5" t="s">
        <v>1</v>
      </c>
      <c r="EM139" s="7">
        <v>3</v>
      </c>
      <c r="EN139" s="5" t="s">
        <v>2</v>
      </c>
      <c r="EO139" s="5" t="s">
        <v>7</v>
      </c>
      <c r="EP139" s="5" t="s">
        <v>2</v>
      </c>
      <c r="EQ139" s="7" t="s">
        <v>7</v>
      </c>
      <c r="ER139" s="5" t="s">
        <v>2</v>
      </c>
      <c r="ES139" s="7" t="s">
        <v>80</v>
      </c>
      <c r="ET139" s="5" t="s">
        <v>2</v>
      </c>
      <c r="EU139" s="7" t="s">
        <v>7</v>
      </c>
      <c r="EV139" s="5" t="s">
        <v>3</v>
      </c>
      <c r="EW139" s="5"/>
      <c r="EX139" s="7"/>
      <c r="EY139" s="5"/>
      <c r="EZ139" s="5"/>
      <c r="FA139" s="5"/>
      <c r="FB139" s="7"/>
      <c r="FC139" s="5"/>
      <c r="FD139" s="7"/>
      <c r="FE139" s="5"/>
      <c r="FF139" s="7"/>
      <c r="FG139" s="5"/>
      <c r="FH139" s="5"/>
      <c r="FI139" s="5"/>
      <c r="FJ139" s="7"/>
      <c r="FK139" s="5"/>
      <c r="FL139" s="5"/>
      <c r="FM139" s="5"/>
      <c r="FN139" s="7"/>
      <c r="FO139" s="5"/>
      <c r="FP139" s="7"/>
      <c r="FQ139" s="5"/>
      <c r="FR139" s="7"/>
      <c r="FS139" s="5"/>
      <c r="FT139" s="6"/>
      <c r="FU139" s="5" t="s">
        <v>4</v>
      </c>
      <c r="FV139" s="9" t="s">
        <v>5</v>
      </c>
      <c r="FW139" s="5" t="s">
        <v>2</v>
      </c>
      <c r="FX139" s="8" t="s">
        <v>7</v>
      </c>
      <c r="FY139" s="5" t="s">
        <v>2</v>
      </c>
      <c r="FZ139" s="8" t="s">
        <v>7</v>
      </c>
      <c r="GA139" s="5" t="s">
        <v>2</v>
      </c>
      <c r="GB139" s="8">
        <v>14400</v>
      </c>
      <c r="GC139" s="5" t="s">
        <v>2</v>
      </c>
      <c r="GD139" s="8" t="s">
        <v>7</v>
      </c>
      <c r="GE139" s="5" t="s">
        <v>3</v>
      </c>
      <c r="GF139" s="6" t="s">
        <v>18</v>
      </c>
    </row>
    <row r="140" spans="1:188" x14ac:dyDescent="0.25">
      <c r="A140" s="5" t="s">
        <v>9</v>
      </c>
      <c r="B140" s="5">
        <v>9100</v>
      </c>
      <c r="C140" s="5" t="s">
        <v>10</v>
      </c>
      <c r="D140" s="5" t="s">
        <v>11</v>
      </c>
      <c r="E140" s="5" t="s">
        <v>20</v>
      </c>
      <c r="F140" s="5" t="s">
        <v>21</v>
      </c>
      <c r="G140" s="5" t="s">
        <v>22</v>
      </c>
      <c r="H140" s="5">
        <v>3</v>
      </c>
      <c r="I140" s="5" t="s">
        <v>12</v>
      </c>
      <c r="J140" s="5">
        <v>5</v>
      </c>
      <c r="K140" s="5" t="s">
        <v>14</v>
      </c>
      <c r="L140" s="5" t="s">
        <v>30</v>
      </c>
      <c r="M140" s="5" t="s">
        <v>16</v>
      </c>
      <c r="N140" s="5"/>
      <c r="O140" s="5" t="s">
        <v>19</v>
      </c>
      <c r="P140" s="5" t="s">
        <v>23</v>
      </c>
      <c r="Q140" s="5" t="s">
        <v>1</v>
      </c>
      <c r="R140" s="7">
        <v>1</v>
      </c>
      <c r="S140" s="5" t="s">
        <v>2</v>
      </c>
      <c r="T140" s="7">
        <v>9100</v>
      </c>
      <c r="U140" s="5" t="s">
        <v>2</v>
      </c>
      <c r="V140" s="7" t="s">
        <v>7</v>
      </c>
      <c r="W140" s="5" t="s">
        <v>2</v>
      </c>
      <c r="X140" s="7" t="s">
        <v>8</v>
      </c>
      <c r="Y140" s="5" t="s">
        <v>2</v>
      </c>
      <c r="Z140" s="7" t="s">
        <v>7</v>
      </c>
      <c r="AA140" s="5" t="s">
        <v>3</v>
      </c>
      <c r="AB140" s="5" t="s">
        <v>4</v>
      </c>
      <c r="AC140" s="8">
        <v>2</v>
      </c>
      <c r="AD140" s="5" t="s">
        <v>2</v>
      </c>
      <c r="AE140" s="5" t="s">
        <v>7</v>
      </c>
      <c r="AF140" s="5" t="s">
        <v>2</v>
      </c>
      <c r="AG140" s="8" t="s">
        <v>7</v>
      </c>
      <c r="AH140" s="5" t="s">
        <v>2</v>
      </c>
      <c r="AI140" s="8" t="s">
        <v>8</v>
      </c>
      <c r="AJ140" s="5" t="s">
        <v>2</v>
      </c>
      <c r="AK140" s="8" t="s">
        <v>7</v>
      </c>
      <c r="AL140" s="5" t="s">
        <v>3</v>
      </c>
      <c r="AM140" s="5" t="s">
        <v>1</v>
      </c>
      <c r="AN140" s="7">
        <v>3</v>
      </c>
      <c r="AO140" s="5" t="s">
        <v>2</v>
      </c>
      <c r="AP140" s="5" t="s">
        <v>7</v>
      </c>
      <c r="AQ140" s="5" t="s">
        <v>2</v>
      </c>
      <c r="AR140" s="7" t="s">
        <v>7</v>
      </c>
      <c r="AS140" s="5" t="s">
        <v>2</v>
      </c>
      <c r="AT140" s="7" t="s">
        <v>8</v>
      </c>
      <c r="AU140" s="5" t="s">
        <v>2</v>
      </c>
      <c r="AV140" s="7" t="s">
        <v>7</v>
      </c>
      <c r="AW140" s="5" t="s">
        <v>3</v>
      </c>
      <c r="AX140" s="5" t="s">
        <v>4</v>
      </c>
      <c r="AY140" s="7">
        <v>4</v>
      </c>
      <c r="AZ140" s="5" t="s">
        <v>2</v>
      </c>
      <c r="BA140" s="5" t="s">
        <v>7</v>
      </c>
      <c r="BB140" s="5" t="s">
        <v>2</v>
      </c>
      <c r="BC140" s="7" t="s">
        <v>7</v>
      </c>
      <c r="BD140" s="5" t="s">
        <v>2</v>
      </c>
      <c r="BE140" s="7" t="s">
        <v>8</v>
      </c>
      <c r="BF140" s="5" t="s">
        <v>2</v>
      </c>
      <c r="BG140" s="7" t="s">
        <v>7</v>
      </c>
      <c r="BH140" s="5" t="s">
        <v>3</v>
      </c>
      <c r="BI140" s="5"/>
      <c r="BJ140" s="5" t="s">
        <v>1</v>
      </c>
      <c r="BK140" s="7">
        <v>5</v>
      </c>
      <c r="BL140" s="5" t="s">
        <v>2</v>
      </c>
      <c r="BM140" s="5" t="s">
        <v>7</v>
      </c>
      <c r="BN140" s="5" t="s">
        <v>2</v>
      </c>
      <c r="BO140" s="7" t="s">
        <v>7</v>
      </c>
      <c r="BP140" s="5" t="s">
        <v>2</v>
      </c>
      <c r="BQ140" s="7" t="s">
        <v>8</v>
      </c>
      <c r="BR140" s="5" t="s">
        <v>2</v>
      </c>
      <c r="BS140" s="7" t="s">
        <v>7</v>
      </c>
      <c r="BT140" s="5" t="s">
        <v>3</v>
      </c>
      <c r="BU140" s="6"/>
      <c r="BV140" s="5" t="s">
        <v>4</v>
      </c>
      <c r="BW140" s="9" t="s">
        <v>5</v>
      </c>
      <c r="BX140" s="5" t="s">
        <v>2</v>
      </c>
      <c r="BY140" s="8" t="s">
        <v>7</v>
      </c>
      <c r="BZ140" s="5" t="s">
        <v>2</v>
      </c>
      <c r="CA140" s="8" t="s">
        <v>7</v>
      </c>
      <c r="CB140" s="5" t="s">
        <v>2</v>
      </c>
      <c r="CC140" s="8" t="s">
        <v>7</v>
      </c>
      <c r="CD140" s="5" t="s">
        <v>2</v>
      </c>
      <c r="CE140" s="8" t="s">
        <v>7</v>
      </c>
      <c r="CF140" s="5" t="s">
        <v>3</v>
      </c>
      <c r="CG140" s="6" t="s">
        <v>18</v>
      </c>
      <c r="CH140" s="11">
        <v>1820</v>
      </c>
      <c r="CI140" s="6">
        <v>9100</v>
      </c>
      <c r="CJ140" s="6"/>
      <c r="CK140" s="6"/>
      <c r="CL140" s="6"/>
      <c r="CM140" s="6"/>
      <c r="CN140" s="6">
        <v>0.03</v>
      </c>
      <c r="CO140" s="6" t="s">
        <v>34</v>
      </c>
      <c r="CP140" s="6"/>
      <c r="CQ140" s="6"/>
      <c r="CR140" s="6" t="s">
        <v>33</v>
      </c>
      <c r="CS140" s="6">
        <v>9100</v>
      </c>
      <c r="CT140" s="6" t="s">
        <v>31</v>
      </c>
      <c r="CU140" s="6">
        <v>5</v>
      </c>
      <c r="CV140" s="6" t="s">
        <v>32</v>
      </c>
      <c r="CW140" s="6">
        <v>1820</v>
      </c>
      <c r="CX140" s="6" t="s">
        <v>28</v>
      </c>
      <c r="CY140" s="6" t="s">
        <v>26</v>
      </c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 t="s">
        <v>36</v>
      </c>
      <c r="DN140" s="5" t="s">
        <v>19</v>
      </c>
      <c r="DO140" s="5" t="s">
        <v>23</v>
      </c>
      <c r="DP140" s="5" t="s">
        <v>1</v>
      </c>
      <c r="DQ140" s="7">
        <v>1</v>
      </c>
      <c r="DR140" s="5" t="s">
        <v>2</v>
      </c>
      <c r="DS140" s="7">
        <v>9100</v>
      </c>
      <c r="DT140" s="5" t="s">
        <v>2</v>
      </c>
      <c r="DU140" s="7" t="s">
        <v>7</v>
      </c>
      <c r="DV140" s="5" t="s">
        <v>2</v>
      </c>
      <c r="DW140" s="7" t="s">
        <v>91</v>
      </c>
      <c r="DX140" s="5" t="s">
        <v>2</v>
      </c>
      <c r="DY140" s="7" t="s">
        <v>7</v>
      </c>
      <c r="DZ140" s="5" t="s">
        <v>3</v>
      </c>
      <c r="EA140" s="5" t="s">
        <v>4</v>
      </c>
      <c r="EB140" s="8">
        <v>2</v>
      </c>
      <c r="EC140" s="5" t="s">
        <v>2</v>
      </c>
      <c r="ED140" s="5" t="s">
        <v>7</v>
      </c>
      <c r="EE140" s="5" t="s">
        <v>2</v>
      </c>
      <c r="EF140" s="8" t="s">
        <v>7</v>
      </c>
      <c r="EG140" s="5" t="s">
        <v>2</v>
      </c>
      <c r="EH140" s="8" t="s">
        <v>91</v>
      </c>
      <c r="EI140" s="5" t="s">
        <v>2</v>
      </c>
      <c r="EJ140" s="8" t="s">
        <v>7</v>
      </c>
      <c r="EK140" s="5" t="s">
        <v>3</v>
      </c>
      <c r="EL140" s="5" t="s">
        <v>1</v>
      </c>
      <c r="EM140" s="7">
        <v>3</v>
      </c>
      <c r="EN140" s="5" t="s">
        <v>2</v>
      </c>
      <c r="EO140" s="5" t="s">
        <v>7</v>
      </c>
      <c r="EP140" s="5" t="s">
        <v>2</v>
      </c>
      <c r="EQ140" s="7" t="s">
        <v>7</v>
      </c>
      <c r="ER140" s="5" t="s">
        <v>2</v>
      </c>
      <c r="ES140" s="7" t="s">
        <v>91</v>
      </c>
      <c r="ET140" s="5" t="s">
        <v>2</v>
      </c>
      <c r="EU140" s="7" t="s">
        <v>7</v>
      </c>
      <c r="EV140" s="5" t="s">
        <v>3</v>
      </c>
      <c r="EW140" s="5" t="s">
        <v>4</v>
      </c>
      <c r="EX140" s="7">
        <v>4</v>
      </c>
      <c r="EY140" s="5" t="s">
        <v>2</v>
      </c>
      <c r="EZ140" s="5" t="s">
        <v>7</v>
      </c>
      <c r="FA140" s="5" t="s">
        <v>2</v>
      </c>
      <c r="FB140" s="7" t="s">
        <v>7</v>
      </c>
      <c r="FC140" s="5" t="s">
        <v>2</v>
      </c>
      <c r="FD140" s="7" t="s">
        <v>91</v>
      </c>
      <c r="FE140" s="5" t="s">
        <v>2</v>
      </c>
      <c r="FF140" s="7" t="s">
        <v>7</v>
      </c>
      <c r="FG140" s="5" t="s">
        <v>3</v>
      </c>
      <c r="FH140" s="5"/>
      <c r="FI140" s="5" t="s">
        <v>1</v>
      </c>
      <c r="FJ140" s="7">
        <v>5</v>
      </c>
      <c r="FK140" s="5" t="s">
        <v>2</v>
      </c>
      <c r="FL140" s="5" t="s">
        <v>7</v>
      </c>
      <c r="FM140" s="5" t="s">
        <v>2</v>
      </c>
      <c r="FN140" s="7" t="s">
        <v>7</v>
      </c>
      <c r="FO140" s="5" t="s">
        <v>2</v>
      </c>
      <c r="FP140" s="7" t="s">
        <v>91</v>
      </c>
      <c r="FQ140" s="5" t="s">
        <v>2</v>
      </c>
      <c r="FR140" s="7" t="s">
        <v>7</v>
      </c>
      <c r="FS140" s="5" t="s">
        <v>3</v>
      </c>
      <c r="FT140" s="6"/>
      <c r="FU140" s="5" t="s">
        <v>4</v>
      </c>
      <c r="FV140" s="9" t="s">
        <v>5</v>
      </c>
      <c r="FW140" s="5" t="s">
        <v>2</v>
      </c>
      <c r="FX140" s="8" t="s">
        <v>7</v>
      </c>
      <c r="FY140" s="5" t="s">
        <v>2</v>
      </c>
      <c r="FZ140" s="8" t="s">
        <v>7</v>
      </c>
      <c r="GA140" s="5" t="s">
        <v>2</v>
      </c>
      <c r="GB140" s="8">
        <v>9100</v>
      </c>
      <c r="GC140" s="5" t="s">
        <v>2</v>
      </c>
      <c r="GD140" s="8" t="s">
        <v>7</v>
      </c>
      <c r="GE140" s="5" t="s">
        <v>3</v>
      </c>
      <c r="GF140" s="6" t="s">
        <v>18</v>
      </c>
    </row>
    <row r="141" spans="1:188" x14ac:dyDescent="0.25">
      <c r="A141" s="5" t="s">
        <v>9</v>
      </c>
      <c r="B141" s="5">
        <v>6000</v>
      </c>
      <c r="C141" s="5" t="s">
        <v>10</v>
      </c>
      <c r="D141" s="5" t="s">
        <v>11</v>
      </c>
      <c r="E141" s="5" t="s">
        <v>20</v>
      </c>
      <c r="F141" s="5" t="s">
        <v>21</v>
      </c>
      <c r="G141" s="5" t="s">
        <v>22</v>
      </c>
      <c r="H141" s="5">
        <v>4</v>
      </c>
      <c r="I141" s="5" t="s">
        <v>12</v>
      </c>
      <c r="J141" s="5">
        <v>4</v>
      </c>
      <c r="K141" s="5" t="s">
        <v>14</v>
      </c>
      <c r="L141" s="5" t="s">
        <v>30</v>
      </c>
      <c r="M141" s="5" t="s">
        <v>16</v>
      </c>
      <c r="N141" s="5"/>
      <c r="O141" s="5" t="s">
        <v>19</v>
      </c>
      <c r="P141" s="5" t="s">
        <v>23</v>
      </c>
      <c r="Q141" s="5" t="s">
        <v>1</v>
      </c>
      <c r="R141" s="7">
        <v>1</v>
      </c>
      <c r="S141" s="5" t="s">
        <v>2</v>
      </c>
      <c r="T141" s="7">
        <v>6000</v>
      </c>
      <c r="U141" s="5" t="s">
        <v>2</v>
      </c>
      <c r="V141" s="7" t="s">
        <v>7</v>
      </c>
      <c r="W141" s="5" t="s">
        <v>2</v>
      </c>
      <c r="X141" s="7" t="s">
        <v>8</v>
      </c>
      <c r="Y141" s="5" t="s">
        <v>2</v>
      </c>
      <c r="Z141" s="7" t="s">
        <v>7</v>
      </c>
      <c r="AA141" s="5" t="s">
        <v>3</v>
      </c>
      <c r="AB141" s="5" t="s">
        <v>4</v>
      </c>
      <c r="AC141" s="8">
        <v>2</v>
      </c>
      <c r="AD141" s="5" t="s">
        <v>2</v>
      </c>
      <c r="AE141" s="5" t="s">
        <v>7</v>
      </c>
      <c r="AF141" s="5" t="s">
        <v>2</v>
      </c>
      <c r="AG141" s="8" t="s">
        <v>7</v>
      </c>
      <c r="AH141" s="5" t="s">
        <v>2</v>
      </c>
      <c r="AI141" s="8" t="s">
        <v>8</v>
      </c>
      <c r="AJ141" s="5" t="s">
        <v>2</v>
      </c>
      <c r="AK141" s="8" t="s">
        <v>7</v>
      </c>
      <c r="AL141" s="5" t="s">
        <v>3</v>
      </c>
      <c r="AM141" s="5" t="s">
        <v>1</v>
      </c>
      <c r="AN141" s="7">
        <v>3</v>
      </c>
      <c r="AO141" s="5" t="s">
        <v>2</v>
      </c>
      <c r="AP141" s="5" t="s">
        <v>7</v>
      </c>
      <c r="AQ141" s="5" t="s">
        <v>2</v>
      </c>
      <c r="AR141" s="7" t="s">
        <v>7</v>
      </c>
      <c r="AS141" s="5" t="s">
        <v>2</v>
      </c>
      <c r="AT141" s="7" t="s">
        <v>8</v>
      </c>
      <c r="AU141" s="5" t="s">
        <v>2</v>
      </c>
      <c r="AV141" s="7" t="s">
        <v>7</v>
      </c>
      <c r="AW141" s="5" t="s">
        <v>3</v>
      </c>
      <c r="AX141" s="5" t="s">
        <v>4</v>
      </c>
      <c r="AY141" s="7">
        <v>4</v>
      </c>
      <c r="AZ141" s="5" t="s">
        <v>2</v>
      </c>
      <c r="BA141" s="5" t="s">
        <v>7</v>
      </c>
      <c r="BB141" s="5" t="s">
        <v>2</v>
      </c>
      <c r="BC141" s="7" t="s">
        <v>7</v>
      </c>
      <c r="BD141" s="5" t="s">
        <v>2</v>
      </c>
      <c r="BE141" s="7" t="s">
        <v>8</v>
      </c>
      <c r="BF141" s="5" t="s">
        <v>2</v>
      </c>
      <c r="BG141" s="7" t="s">
        <v>7</v>
      </c>
      <c r="BH141" s="5" t="s">
        <v>3</v>
      </c>
      <c r="BI141" s="5"/>
      <c r="BJ141" s="5"/>
      <c r="BK141" s="7"/>
      <c r="BL141" s="5"/>
      <c r="BM141" s="5"/>
      <c r="BN141" s="5"/>
      <c r="BO141" s="7"/>
      <c r="BP141" s="5"/>
      <c r="BQ141" s="7"/>
      <c r="BR141" s="5"/>
      <c r="BS141" s="7"/>
      <c r="BT141" s="5"/>
      <c r="BU141" s="6"/>
      <c r="BV141" s="5" t="s">
        <v>1</v>
      </c>
      <c r="BW141" s="9" t="s">
        <v>5</v>
      </c>
      <c r="BX141" s="5" t="s">
        <v>2</v>
      </c>
      <c r="BY141" s="8" t="s">
        <v>7</v>
      </c>
      <c r="BZ141" s="5" t="s">
        <v>2</v>
      </c>
      <c r="CA141" s="8" t="s">
        <v>7</v>
      </c>
      <c r="CB141" s="5" t="s">
        <v>2</v>
      </c>
      <c r="CC141" s="8" t="s">
        <v>7</v>
      </c>
      <c r="CD141" s="5" t="s">
        <v>2</v>
      </c>
      <c r="CE141" s="8" t="s">
        <v>7</v>
      </c>
      <c r="CF141" s="5" t="s">
        <v>3</v>
      </c>
      <c r="CG141" s="6" t="s">
        <v>18</v>
      </c>
      <c r="CH141" s="11">
        <v>1500</v>
      </c>
      <c r="CI141" s="6">
        <v>6000</v>
      </c>
      <c r="CJ141" s="6"/>
      <c r="CK141" s="6"/>
      <c r="CL141" s="6"/>
      <c r="CM141" s="6"/>
      <c r="CN141" s="6">
        <v>0.04</v>
      </c>
      <c r="CO141" s="6" t="s">
        <v>34</v>
      </c>
      <c r="CP141" s="6"/>
      <c r="CQ141" s="6"/>
      <c r="CR141" s="6" t="s">
        <v>33</v>
      </c>
      <c r="CS141" s="6">
        <v>6000</v>
      </c>
      <c r="CT141" s="6" t="s">
        <v>31</v>
      </c>
      <c r="CU141" s="6">
        <v>4</v>
      </c>
      <c r="CV141" s="6" t="s">
        <v>32</v>
      </c>
      <c r="CW141" s="6">
        <v>1500</v>
      </c>
      <c r="CX141" s="6" t="s">
        <v>28</v>
      </c>
      <c r="CY141" s="6" t="s">
        <v>26</v>
      </c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 t="s">
        <v>36</v>
      </c>
      <c r="DN141" s="5" t="s">
        <v>19</v>
      </c>
      <c r="DO141" s="5" t="s">
        <v>23</v>
      </c>
      <c r="DP141" s="5" t="s">
        <v>1</v>
      </c>
      <c r="DQ141" s="7">
        <v>1</v>
      </c>
      <c r="DR141" s="5" t="s">
        <v>2</v>
      </c>
      <c r="DS141" s="7">
        <v>6000</v>
      </c>
      <c r="DT141" s="5" t="s">
        <v>2</v>
      </c>
      <c r="DU141" s="7" t="s">
        <v>7</v>
      </c>
      <c r="DV141" s="5" t="s">
        <v>2</v>
      </c>
      <c r="DW141" s="7" t="s">
        <v>60</v>
      </c>
      <c r="DX141" s="5" t="s">
        <v>2</v>
      </c>
      <c r="DY141" s="7" t="s">
        <v>7</v>
      </c>
      <c r="DZ141" s="5" t="s">
        <v>3</v>
      </c>
      <c r="EA141" s="5" t="s">
        <v>4</v>
      </c>
      <c r="EB141" s="8">
        <v>2</v>
      </c>
      <c r="EC141" s="5" t="s">
        <v>2</v>
      </c>
      <c r="ED141" s="5" t="s">
        <v>7</v>
      </c>
      <c r="EE141" s="5" t="s">
        <v>2</v>
      </c>
      <c r="EF141" s="8" t="s">
        <v>7</v>
      </c>
      <c r="EG141" s="5" t="s">
        <v>2</v>
      </c>
      <c r="EH141" s="8" t="s">
        <v>60</v>
      </c>
      <c r="EI141" s="5" t="s">
        <v>2</v>
      </c>
      <c r="EJ141" s="8" t="s">
        <v>7</v>
      </c>
      <c r="EK141" s="5" t="s">
        <v>3</v>
      </c>
      <c r="EL141" s="5" t="s">
        <v>1</v>
      </c>
      <c r="EM141" s="7">
        <v>3</v>
      </c>
      <c r="EN141" s="5" t="s">
        <v>2</v>
      </c>
      <c r="EO141" s="5" t="s">
        <v>7</v>
      </c>
      <c r="EP141" s="5" t="s">
        <v>2</v>
      </c>
      <c r="EQ141" s="7" t="s">
        <v>7</v>
      </c>
      <c r="ER141" s="5" t="s">
        <v>2</v>
      </c>
      <c r="ES141" s="7" t="s">
        <v>60</v>
      </c>
      <c r="ET141" s="5" t="s">
        <v>2</v>
      </c>
      <c r="EU141" s="7" t="s">
        <v>7</v>
      </c>
      <c r="EV141" s="5" t="s">
        <v>3</v>
      </c>
      <c r="EW141" s="5" t="s">
        <v>4</v>
      </c>
      <c r="EX141" s="7">
        <v>4</v>
      </c>
      <c r="EY141" s="5" t="s">
        <v>2</v>
      </c>
      <c r="EZ141" s="5" t="s">
        <v>7</v>
      </c>
      <c r="FA141" s="5" t="s">
        <v>2</v>
      </c>
      <c r="FB141" s="7" t="s">
        <v>7</v>
      </c>
      <c r="FC141" s="5" t="s">
        <v>2</v>
      </c>
      <c r="FD141" s="7" t="s">
        <v>60</v>
      </c>
      <c r="FE141" s="5" t="s">
        <v>2</v>
      </c>
      <c r="FF141" s="7" t="s">
        <v>7</v>
      </c>
      <c r="FG141" s="5" t="s">
        <v>3</v>
      </c>
      <c r="FH141" s="5"/>
      <c r="FI141" s="5"/>
      <c r="FJ141" s="7"/>
      <c r="FK141" s="5"/>
      <c r="FL141" s="5"/>
      <c r="FM141" s="5"/>
      <c r="FN141" s="7"/>
      <c r="FO141" s="5"/>
      <c r="FP141" s="7"/>
      <c r="FQ141" s="5"/>
      <c r="FR141" s="7"/>
      <c r="FS141" s="5"/>
      <c r="FT141" s="6"/>
      <c r="FU141" s="5" t="s">
        <v>1</v>
      </c>
      <c r="FV141" s="9" t="s">
        <v>5</v>
      </c>
      <c r="FW141" s="5" t="s">
        <v>2</v>
      </c>
      <c r="FX141" s="8" t="s">
        <v>7</v>
      </c>
      <c r="FY141" s="5" t="s">
        <v>2</v>
      </c>
      <c r="FZ141" s="8" t="s">
        <v>7</v>
      </c>
      <c r="GA141" s="5" t="s">
        <v>2</v>
      </c>
      <c r="GB141" s="8">
        <v>6000</v>
      </c>
      <c r="GC141" s="5" t="s">
        <v>2</v>
      </c>
      <c r="GD141" s="8" t="s">
        <v>7</v>
      </c>
      <c r="GE141" s="5" t="s">
        <v>3</v>
      </c>
      <c r="GF141" s="6" t="s">
        <v>18</v>
      </c>
    </row>
    <row r="142" spans="1:188" x14ac:dyDescent="0.25">
      <c r="A142" s="5" t="s">
        <v>9</v>
      </c>
      <c r="B142" s="5">
        <v>11200</v>
      </c>
      <c r="C142" s="5" t="s">
        <v>10</v>
      </c>
      <c r="D142" s="5" t="s">
        <v>11</v>
      </c>
      <c r="E142" s="5" t="s">
        <v>20</v>
      </c>
      <c r="F142" s="5" t="s">
        <v>21</v>
      </c>
      <c r="G142" s="5" t="s">
        <v>22</v>
      </c>
      <c r="H142" s="5">
        <v>4</v>
      </c>
      <c r="I142" s="5" t="s">
        <v>12</v>
      </c>
      <c r="J142" s="5">
        <v>3</v>
      </c>
      <c r="K142" s="5" t="s">
        <v>14</v>
      </c>
      <c r="L142" s="5" t="s">
        <v>30</v>
      </c>
      <c r="M142" s="5" t="s">
        <v>16</v>
      </c>
      <c r="N142" s="5"/>
      <c r="O142" s="5" t="s">
        <v>19</v>
      </c>
      <c r="P142" s="5" t="s">
        <v>23</v>
      </c>
      <c r="Q142" s="5" t="s">
        <v>1</v>
      </c>
      <c r="R142" s="7">
        <v>1</v>
      </c>
      <c r="S142" s="5" t="s">
        <v>2</v>
      </c>
      <c r="T142" s="7">
        <v>11200</v>
      </c>
      <c r="U142" s="5" t="s">
        <v>2</v>
      </c>
      <c r="V142" s="7" t="s">
        <v>7</v>
      </c>
      <c r="W142" s="5" t="s">
        <v>2</v>
      </c>
      <c r="X142" s="7" t="s">
        <v>8</v>
      </c>
      <c r="Y142" s="5" t="s">
        <v>2</v>
      </c>
      <c r="Z142" s="7" t="s">
        <v>7</v>
      </c>
      <c r="AA142" s="5" t="s">
        <v>3</v>
      </c>
      <c r="AB142" s="5" t="s">
        <v>4</v>
      </c>
      <c r="AC142" s="8">
        <v>2</v>
      </c>
      <c r="AD142" s="5" t="s">
        <v>2</v>
      </c>
      <c r="AE142" s="5" t="s">
        <v>7</v>
      </c>
      <c r="AF142" s="5" t="s">
        <v>2</v>
      </c>
      <c r="AG142" s="8" t="s">
        <v>7</v>
      </c>
      <c r="AH142" s="5" t="s">
        <v>2</v>
      </c>
      <c r="AI142" s="8" t="s">
        <v>8</v>
      </c>
      <c r="AJ142" s="5" t="s">
        <v>2</v>
      </c>
      <c r="AK142" s="8" t="s">
        <v>7</v>
      </c>
      <c r="AL142" s="5" t="s">
        <v>3</v>
      </c>
      <c r="AM142" s="5" t="s">
        <v>1</v>
      </c>
      <c r="AN142" s="7">
        <v>3</v>
      </c>
      <c r="AO142" s="5" t="s">
        <v>2</v>
      </c>
      <c r="AP142" s="5" t="s">
        <v>7</v>
      </c>
      <c r="AQ142" s="5" t="s">
        <v>2</v>
      </c>
      <c r="AR142" s="7" t="s">
        <v>7</v>
      </c>
      <c r="AS142" s="5" t="s">
        <v>2</v>
      </c>
      <c r="AT142" s="7" t="s">
        <v>8</v>
      </c>
      <c r="AU142" s="5" t="s">
        <v>2</v>
      </c>
      <c r="AV142" s="7" t="s">
        <v>7</v>
      </c>
      <c r="AW142" s="5" t="s">
        <v>3</v>
      </c>
      <c r="AX142" s="5"/>
      <c r="AY142" s="7"/>
      <c r="AZ142" s="5"/>
      <c r="BA142" s="5"/>
      <c r="BB142" s="5"/>
      <c r="BC142" s="7"/>
      <c r="BD142" s="5"/>
      <c r="BE142" s="7"/>
      <c r="BF142" s="5"/>
      <c r="BG142" s="7"/>
      <c r="BH142" s="5"/>
      <c r="BI142" s="5"/>
      <c r="BJ142" s="5"/>
      <c r="BK142" s="7"/>
      <c r="BL142" s="5"/>
      <c r="BM142" s="5"/>
      <c r="BN142" s="5"/>
      <c r="BO142" s="7"/>
      <c r="BP142" s="5"/>
      <c r="BQ142" s="7"/>
      <c r="BR142" s="5"/>
      <c r="BS142" s="7"/>
      <c r="BT142" s="5"/>
      <c r="BU142" s="6"/>
      <c r="BV142" s="5" t="s">
        <v>4</v>
      </c>
      <c r="BW142" s="9" t="s">
        <v>5</v>
      </c>
      <c r="BX142" s="5" t="s">
        <v>2</v>
      </c>
      <c r="BY142" s="8" t="s">
        <v>7</v>
      </c>
      <c r="BZ142" s="5" t="s">
        <v>2</v>
      </c>
      <c r="CA142" s="8" t="s">
        <v>7</v>
      </c>
      <c r="CB142" s="5" t="s">
        <v>2</v>
      </c>
      <c r="CC142" s="8" t="s">
        <v>7</v>
      </c>
      <c r="CD142" s="5" t="s">
        <v>2</v>
      </c>
      <c r="CE142" s="8" t="s">
        <v>7</v>
      </c>
      <c r="CF142" s="5" t="s">
        <v>3</v>
      </c>
      <c r="CG142" s="6" t="s">
        <v>18</v>
      </c>
      <c r="CH142" s="11">
        <v>3733.33</v>
      </c>
      <c r="CI142" s="6">
        <v>11200</v>
      </c>
      <c r="CJ142" s="6"/>
      <c r="CK142" s="6"/>
      <c r="CL142" s="6"/>
      <c r="CM142" s="6"/>
      <c r="CN142" s="6">
        <v>0.04</v>
      </c>
      <c r="CO142" s="6" t="s">
        <v>34</v>
      </c>
      <c r="CP142" s="6"/>
      <c r="CQ142" s="6"/>
      <c r="CR142" s="6" t="s">
        <v>33</v>
      </c>
      <c r="CS142" s="6">
        <v>11200</v>
      </c>
      <c r="CT142" s="6" t="s">
        <v>31</v>
      </c>
      <c r="CU142" s="6">
        <v>3</v>
      </c>
      <c r="CV142" s="6" t="s">
        <v>32</v>
      </c>
      <c r="CW142" s="6">
        <v>3733.33</v>
      </c>
      <c r="CX142" s="6" t="s">
        <v>28</v>
      </c>
      <c r="CY142" s="6" t="s">
        <v>26</v>
      </c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 t="s">
        <v>36</v>
      </c>
      <c r="DN142" s="5" t="s">
        <v>19</v>
      </c>
      <c r="DO142" s="5" t="s">
        <v>23</v>
      </c>
      <c r="DP142" s="5" t="s">
        <v>1</v>
      </c>
      <c r="DQ142" s="7">
        <v>1</v>
      </c>
      <c r="DR142" s="5" t="s">
        <v>2</v>
      </c>
      <c r="DS142" s="7">
        <v>11200</v>
      </c>
      <c r="DT142" s="5" t="s">
        <v>2</v>
      </c>
      <c r="DU142" s="7" t="s">
        <v>7</v>
      </c>
      <c r="DV142" s="5" t="s">
        <v>2</v>
      </c>
      <c r="DW142" s="7" t="s">
        <v>267</v>
      </c>
      <c r="DX142" s="5" t="s">
        <v>2</v>
      </c>
      <c r="DY142" s="7" t="s">
        <v>7</v>
      </c>
      <c r="DZ142" s="5" t="s">
        <v>3</v>
      </c>
      <c r="EA142" s="5" t="s">
        <v>4</v>
      </c>
      <c r="EB142" s="8">
        <v>2</v>
      </c>
      <c r="EC142" s="5" t="s">
        <v>2</v>
      </c>
      <c r="ED142" s="5" t="s">
        <v>7</v>
      </c>
      <c r="EE142" s="5" t="s">
        <v>2</v>
      </c>
      <c r="EF142" s="8" t="s">
        <v>7</v>
      </c>
      <c r="EG142" s="5" t="s">
        <v>2</v>
      </c>
      <c r="EH142" s="8" t="s">
        <v>267</v>
      </c>
      <c r="EI142" s="5" t="s">
        <v>2</v>
      </c>
      <c r="EJ142" s="8" t="s">
        <v>7</v>
      </c>
      <c r="EK142" s="5" t="s">
        <v>3</v>
      </c>
      <c r="EL142" s="5" t="s">
        <v>1</v>
      </c>
      <c r="EM142" s="7">
        <v>3</v>
      </c>
      <c r="EN142" s="5" t="s">
        <v>2</v>
      </c>
      <c r="EO142" s="5" t="s">
        <v>7</v>
      </c>
      <c r="EP142" s="5" t="s">
        <v>2</v>
      </c>
      <c r="EQ142" s="7" t="s">
        <v>7</v>
      </c>
      <c r="ER142" s="5" t="s">
        <v>2</v>
      </c>
      <c r="ES142" s="7" t="s">
        <v>267</v>
      </c>
      <c r="ET142" s="5" t="s">
        <v>2</v>
      </c>
      <c r="EU142" s="7" t="s">
        <v>7</v>
      </c>
      <c r="EV142" s="5" t="s">
        <v>3</v>
      </c>
      <c r="EW142" s="5"/>
      <c r="EX142" s="7"/>
      <c r="EY142" s="5"/>
      <c r="EZ142" s="5"/>
      <c r="FA142" s="5"/>
      <c r="FB142" s="7"/>
      <c r="FC142" s="5"/>
      <c r="FD142" s="7"/>
      <c r="FE142" s="5"/>
      <c r="FF142" s="7"/>
      <c r="FG142" s="5"/>
      <c r="FH142" s="5"/>
      <c r="FI142" s="5"/>
      <c r="FJ142" s="7"/>
      <c r="FK142" s="5"/>
      <c r="FL142" s="5"/>
      <c r="FM142" s="5"/>
      <c r="FN142" s="7"/>
      <c r="FO142" s="5"/>
      <c r="FP142" s="7"/>
      <c r="FQ142" s="5"/>
      <c r="FR142" s="7"/>
      <c r="FS142" s="5"/>
      <c r="FT142" s="6"/>
      <c r="FU142" s="5" t="s">
        <v>4</v>
      </c>
      <c r="FV142" s="9" t="s">
        <v>5</v>
      </c>
      <c r="FW142" s="5" t="s">
        <v>2</v>
      </c>
      <c r="FX142" s="8" t="s">
        <v>7</v>
      </c>
      <c r="FY142" s="5" t="s">
        <v>2</v>
      </c>
      <c r="FZ142" s="8" t="s">
        <v>7</v>
      </c>
      <c r="GA142" s="5" t="s">
        <v>2</v>
      </c>
      <c r="GB142" s="8">
        <v>11200</v>
      </c>
      <c r="GC142" s="5" t="s">
        <v>2</v>
      </c>
      <c r="GD142" s="8" t="s">
        <v>7</v>
      </c>
      <c r="GE142" s="5" t="s">
        <v>3</v>
      </c>
      <c r="GF142" s="6" t="s">
        <v>18</v>
      </c>
    </row>
    <row r="143" spans="1:188" x14ac:dyDescent="0.25">
      <c r="A143" s="5" t="s">
        <v>9</v>
      </c>
      <c r="B143" s="5">
        <v>6900</v>
      </c>
      <c r="C143" s="5" t="s">
        <v>10</v>
      </c>
      <c r="D143" s="5" t="s">
        <v>11</v>
      </c>
      <c r="E143" s="5" t="s">
        <v>20</v>
      </c>
      <c r="F143" s="5" t="s">
        <v>21</v>
      </c>
      <c r="G143" s="5" t="s">
        <v>22</v>
      </c>
      <c r="H143" s="5">
        <v>4</v>
      </c>
      <c r="I143" s="5" t="s">
        <v>12</v>
      </c>
      <c r="J143" s="5">
        <v>5</v>
      </c>
      <c r="K143" s="5" t="s">
        <v>14</v>
      </c>
      <c r="L143" s="5" t="s">
        <v>30</v>
      </c>
      <c r="M143" s="5" t="s">
        <v>16</v>
      </c>
      <c r="N143" s="5"/>
      <c r="O143" s="5" t="s">
        <v>19</v>
      </c>
      <c r="P143" s="5" t="s">
        <v>23</v>
      </c>
      <c r="Q143" s="5" t="s">
        <v>1</v>
      </c>
      <c r="R143" s="7">
        <v>1</v>
      </c>
      <c r="S143" s="5" t="s">
        <v>2</v>
      </c>
      <c r="T143" s="7">
        <v>6900</v>
      </c>
      <c r="U143" s="5" t="s">
        <v>2</v>
      </c>
      <c r="V143" s="7" t="s">
        <v>7</v>
      </c>
      <c r="W143" s="5" t="s">
        <v>2</v>
      </c>
      <c r="X143" s="7" t="s">
        <v>8</v>
      </c>
      <c r="Y143" s="5" t="s">
        <v>2</v>
      </c>
      <c r="Z143" s="7" t="s">
        <v>7</v>
      </c>
      <c r="AA143" s="5" t="s">
        <v>3</v>
      </c>
      <c r="AB143" s="5" t="s">
        <v>4</v>
      </c>
      <c r="AC143" s="8">
        <v>2</v>
      </c>
      <c r="AD143" s="5" t="s">
        <v>2</v>
      </c>
      <c r="AE143" s="5" t="s">
        <v>7</v>
      </c>
      <c r="AF143" s="5" t="s">
        <v>2</v>
      </c>
      <c r="AG143" s="8" t="s">
        <v>7</v>
      </c>
      <c r="AH143" s="5" t="s">
        <v>2</v>
      </c>
      <c r="AI143" s="8" t="s">
        <v>8</v>
      </c>
      <c r="AJ143" s="5" t="s">
        <v>2</v>
      </c>
      <c r="AK143" s="8" t="s">
        <v>7</v>
      </c>
      <c r="AL143" s="5" t="s">
        <v>3</v>
      </c>
      <c r="AM143" s="5" t="s">
        <v>1</v>
      </c>
      <c r="AN143" s="7">
        <v>3</v>
      </c>
      <c r="AO143" s="5" t="s">
        <v>2</v>
      </c>
      <c r="AP143" s="5" t="s">
        <v>7</v>
      </c>
      <c r="AQ143" s="5" t="s">
        <v>2</v>
      </c>
      <c r="AR143" s="7" t="s">
        <v>7</v>
      </c>
      <c r="AS143" s="5" t="s">
        <v>2</v>
      </c>
      <c r="AT143" s="7" t="s">
        <v>8</v>
      </c>
      <c r="AU143" s="5" t="s">
        <v>2</v>
      </c>
      <c r="AV143" s="7" t="s">
        <v>7</v>
      </c>
      <c r="AW143" s="5" t="s">
        <v>3</v>
      </c>
      <c r="AX143" s="5" t="s">
        <v>4</v>
      </c>
      <c r="AY143" s="7">
        <v>4</v>
      </c>
      <c r="AZ143" s="5" t="s">
        <v>2</v>
      </c>
      <c r="BA143" s="5" t="s">
        <v>7</v>
      </c>
      <c r="BB143" s="5" t="s">
        <v>2</v>
      </c>
      <c r="BC143" s="7" t="s">
        <v>7</v>
      </c>
      <c r="BD143" s="5" t="s">
        <v>2</v>
      </c>
      <c r="BE143" s="7" t="s">
        <v>8</v>
      </c>
      <c r="BF143" s="5" t="s">
        <v>2</v>
      </c>
      <c r="BG143" s="7" t="s">
        <v>7</v>
      </c>
      <c r="BH143" s="5" t="s">
        <v>3</v>
      </c>
      <c r="BI143" s="5"/>
      <c r="BJ143" s="5" t="s">
        <v>1</v>
      </c>
      <c r="BK143" s="7">
        <v>5</v>
      </c>
      <c r="BL143" s="5" t="s">
        <v>2</v>
      </c>
      <c r="BM143" s="5" t="s">
        <v>7</v>
      </c>
      <c r="BN143" s="5" t="s">
        <v>2</v>
      </c>
      <c r="BO143" s="7" t="s">
        <v>7</v>
      </c>
      <c r="BP143" s="5" t="s">
        <v>2</v>
      </c>
      <c r="BQ143" s="7" t="s">
        <v>8</v>
      </c>
      <c r="BR143" s="5" t="s">
        <v>2</v>
      </c>
      <c r="BS143" s="7" t="s">
        <v>7</v>
      </c>
      <c r="BT143" s="5" t="s">
        <v>3</v>
      </c>
      <c r="BU143" s="6"/>
      <c r="BV143" s="5" t="s">
        <v>4</v>
      </c>
      <c r="BW143" s="9" t="s">
        <v>5</v>
      </c>
      <c r="BX143" s="5" t="s">
        <v>2</v>
      </c>
      <c r="BY143" s="8" t="s">
        <v>7</v>
      </c>
      <c r="BZ143" s="5" t="s">
        <v>2</v>
      </c>
      <c r="CA143" s="8" t="s">
        <v>7</v>
      </c>
      <c r="CB143" s="5" t="s">
        <v>2</v>
      </c>
      <c r="CC143" s="8" t="s">
        <v>7</v>
      </c>
      <c r="CD143" s="5" t="s">
        <v>2</v>
      </c>
      <c r="CE143" s="8" t="s">
        <v>7</v>
      </c>
      <c r="CF143" s="5" t="s">
        <v>3</v>
      </c>
      <c r="CG143" s="6" t="s">
        <v>18</v>
      </c>
      <c r="CH143" s="11">
        <v>1380</v>
      </c>
      <c r="CI143" s="6">
        <v>6900</v>
      </c>
      <c r="CJ143" s="6"/>
      <c r="CK143" s="6"/>
      <c r="CL143" s="6"/>
      <c r="CM143" s="6"/>
      <c r="CN143" s="6">
        <v>0.04</v>
      </c>
      <c r="CO143" s="6" t="s">
        <v>34</v>
      </c>
      <c r="CP143" s="6"/>
      <c r="CQ143" s="6"/>
      <c r="CR143" s="6" t="s">
        <v>33</v>
      </c>
      <c r="CS143" s="6">
        <v>6900</v>
      </c>
      <c r="CT143" s="6" t="s">
        <v>31</v>
      </c>
      <c r="CU143" s="6">
        <v>5</v>
      </c>
      <c r="CV143" s="6" t="s">
        <v>32</v>
      </c>
      <c r="CW143" s="6">
        <v>1380</v>
      </c>
      <c r="CX143" s="6" t="s">
        <v>28</v>
      </c>
      <c r="CY143" s="6" t="s">
        <v>26</v>
      </c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 t="s">
        <v>36</v>
      </c>
      <c r="DN143" s="5" t="s">
        <v>19</v>
      </c>
      <c r="DO143" s="5" t="s">
        <v>23</v>
      </c>
      <c r="DP143" s="5" t="s">
        <v>1</v>
      </c>
      <c r="DQ143" s="7">
        <v>1</v>
      </c>
      <c r="DR143" s="5" t="s">
        <v>2</v>
      </c>
      <c r="DS143" s="7">
        <v>6900</v>
      </c>
      <c r="DT143" s="5" t="s">
        <v>2</v>
      </c>
      <c r="DU143" s="7" t="s">
        <v>7</v>
      </c>
      <c r="DV143" s="5" t="s">
        <v>2</v>
      </c>
      <c r="DW143" s="7" t="s">
        <v>191</v>
      </c>
      <c r="DX143" s="5" t="s">
        <v>2</v>
      </c>
      <c r="DY143" s="7" t="s">
        <v>7</v>
      </c>
      <c r="DZ143" s="5" t="s">
        <v>3</v>
      </c>
      <c r="EA143" s="5" t="s">
        <v>4</v>
      </c>
      <c r="EB143" s="8">
        <v>2</v>
      </c>
      <c r="EC143" s="5" t="s">
        <v>2</v>
      </c>
      <c r="ED143" s="5" t="s">
        <v>7</v>
      </c>
      <c r="EE143" s="5" t="s">
        <v>2</v>
      </c>
      <c r="EF143" s="8" t="s">
        <v>7</v>
      </c>
      <c r="EG143" s="5" t="s">
        <v>2</v>
      </c>
      <c r="EH143" s="8" t="s">
        <v>191</v>
      </c>
      <c r="EI143" s="5" t="s">
        <v>2</v>
      </c>
      <c r="EJ143" s="8" t="s">
        <v>7</v>
      </c>
      <c r="EK143" s="5" t="s">
        <v>3</v>
      </c>
      <c r="EL143" s="5" t="s">
        <v>1</v>
      </c>
      <c r="EM143" s="7">
        <v>3</v>
      </c>
      <c r="EN143" s="5" t="s">
        <v>2</v>
      </c>
      <c r="EO143" s="5" t="s">
        <v>7</v>
      </c>
      <c r="EP143" s="5" t="s">
        <v>2</v>
      </c>
      <c r="EQ143" s="7" t="s">
        <v>7</v>
      </c>
      <c r="ER143" s="5" t="s">
        <v>2</v>
      </c>
      <c r="ES143" s="7" t="s">
        <v>191</v>
      </c>
      <c r="ET143" s="5" t="s">
        <v>2</v>
      </c>
      <c r="EU143" s="7" t="s">
        <v>7</v>
      </c>
      <c r="EV143" s="5" t="s">
        <v>3</v>
      </c>
      <c r="EW143" s="5" t="s">
        <v>4</v>
      </c>
      <c r="EX143" s="7">
        <v>4</v>
      </c>
      <c r="EY143" s="5" t="s">
        <v>2</v>
      </c>
      <c r="EZ143" s="5" t="s">
        <v>7</v>
      </c>
      <c r="FA143" s="5" t="s">
        <v>2</v>
      </c>
      <c r="FB143" s="7" t="s">
        <v>7</v>
      </c>
      <c r="FC143" s="5" t="s">
        <v>2</v>
      </c>
      <c r="FD143" s="7" t="s">
        <v>191</v>
      </c>
      <c r="FE143" s="5" t="s">
        <v>2</v>
      </c>
      <c r="FF143" s="7" t="s">
        <v>7</v>
      </c>
      <c r="FG143" s="5" t="s">
        <v>3</v>
      </c>
      <c r="FH143" s="5"/>
      <c r="FI143" s="5" t="s">
        <v>1</v>
      </c>
      <c r="FJ143" s="7">
        <v>5</v>
      </c>
      <c r="FK143" s="5" t="s">
        <v>2</v>
      </c>
      <c r="FL143" s="5" t="s">
        <v>7</v>
      </c>
      <c r="FM143" s="5" t="s">
        <v>2</v>
      </c>
      <c r="FN143" s="7" t="s">
        <v>7</v>
      </c>
      <c r="FO143" s="5" t="s">
        <v>2</v>
      </c>
      <c r="FP143" s="7" t="s">
        <v>191</v>
      </c>
      <c r="FQ143" s="5" t="s">
        <v>2</v>
      </c>
      <c r="FR143" s="7" t="s">
        <v>7</v>
      </c>
      <c r="FS143" s="5" t="s">
        <v>3</v>
      </c>
      <c r="FT143" s="6"/>
      <c r="FU143" s="5" t="s">
        <v>4</v>
      </c>
      <c r="FV143" s="9" t="s">
        <v>5</v>
      </c>
      <c r="FW143" s="5" t="s">
        <v>2</v>
      </c>
      <c r="FX143" s="8" t="s">
        <v>7</v>
      </c>
      <c r="FY143" s="5" t="s">
        <v>2</v>
      </c>
      <c r="FZ143" s="8" t="s">
        <v>7</v>
      </c>
      <c r="GA143" s="5" t="s">
        <v>2</v>
      </c>
      <c r="GB143" s="8">
        <v>6900</v>
      </c>
      <c r="GC143" s="5" t="s">
        <v>2</v>
      </c>
      <c r="GD143" s="8" t="s">
        <v>7</v>
      </c>
      <c r="GE143" s="5" t="s">
        <v>3</v>
      </c>
      <c r="GF143" s="6" t="s">
        <v>18</v>
      </c>
    </row>
    <row r="144" spans="1:188" x14ac:dyDescent="0.25">
      <c r="A144" s="5" t="s">
        <v>9</v>
      </c>
      <c r="B144" s="5">
        <v>2200</v>
      </c>
      <c r="C144" s="5" t="s">
        <v>10</v>
      </c>
      <c r="D144" s="5" t="s">
        <v>11</v>
      </c>
      <c r="E144" s="5" t="s">
        <v>20</v>
      </c>
      <c r="F144" s="5" t="s">
        <v>21</v>
      </c>
      <c r="G144" s="5" t="s">
        <v>22</v>
      </c>
      <c r="H144" s="5">
        <v>8</v>
      </c>
      <c r="I144" s="5" t="s">
        <v>12</v>
      </c>
      <c r="J144" s="5">
        <v>4</v>
      </c>
      <c r="K144" s="5" t="s">
        <v>14</v>
      </c>
      <c r="L144" s="5" t="s">
        <v>30</v>
      </c>
      <c r="M144" s="5" t="s">
        <v>16</v>
      </c>
      <c r="N144" s="5"/>
      <c r="O144" s="5" t="s">
        <v>19</v>
      </c>
      <c r="P144" s="5" t="s">
        <v>23</v>
      </c>
      <c r="Q144" s="5" t="s">
        <v>1</v>
      </c>
      <c r="R144" s="7">
        <v>1</v>
      </c>
      <c r="S144" s="5" t="s">
        <v>2</v>
      </c>
      <c r="T144" s="7">
        <v>2200</v>
      </c>
      <c r="U144" s="5" t="s">
        <v>2</v>
      </c>
      <c r="V144" s="7" t="s">
        <v>7</v>
      </c>
      <c r="W144" s="5" t="s">
        <v>2</v>
      </c>
      <c r="X144" s="7" t="s">
        <v>8</v>
      </c>
      <c r="Y144" s="5" t="s">
        <v>2</v>
      </c>
      <c r="Z144" s="7" t="s">
        <v>7</v>
      </c>
      <c r="AA144" s="5" t="s">
        <v>3</v>
      </c>
      <c r="AB144" s="5" t="s">
        <v>4</v>
      </c>
      <c r="AC144" s="8">
        <v>2</v>
      </c>
      <c r="AD144" s="5" t="s">
        <v>2</v>
      </c>
      <c r="AE144" s="5" t="s">
        <v>7</v>
      </c>
      <c r="AF144" s="5" t="s">
        <v>2</v>
      </c>
      <c r="AG144" s="8" t="s">
        <v>7</v>
      </c>
      <c r="AH144" s="5" t="s">
        <v>2</v>
      </c>
      <c r="AI144" s="8" t="s">
        <v>8</v>
      </c>
      <c r="AJ144" s="5" t="s">
        <v>2</v>
      </c>
      <c r="AK144" s="8" t="s">
        <v>7</v>
      </c>
      <c r="AL144" s="5" t="s">
        <v>3</v>
      </c>
      <c r="AM144" s="5" t="s">
        <v>1</v>
      </c>
      <c r="AN144" s="7">
        <v>3</v>
      </c>
      <c r="AO144" s="5" t="s">
        <v>2</v>
      </c>
      <c r="AP144" s="5" t="s">
        <v>7</v>
      </c>
      <c r="AQ144" s="5" t="s">
        <v>2</v>
      </c>
      <c r="AR144" s="7" t="s">
        <v>7</v>
      </c>
      <c r="AS144" s="5" t="s">
        <v>2</v>
      </c>
      <c r="AT144" s="7" t="s">
        <v>8</v>
      </c>
      <c r="AU144" s="5" t="s">
        <v>2</v>
      </c>
      <c r="AV144" s="7" t="s">
        <v>7</v>
      </c>
      <c r="AW144" s="5" t="s">
        <v>3</v>
      </c>
      <c r="AX144" s="5" t="s">
        <v>4</v>
      </c>
      <c r="AY144" s="7">
        <v>4</v>
      </c>
      <c r="AZ144" s="5" t="s">
        <v>2</v>
      </c>
      <c r="BA144" s="5" t="s">
        <v>7</v>
      </c>
      <c r="BB144" s="5" t="s">
        <v>2</v>
      </c>
      <c r="BC144" s="7" t="s">
        <v>7</v>
      </c>
      <c r="BD144" s="5" t="s">
        <v>2</v>
      </c>
      <c r="BE144" s="7" t="s">
        <v>8</v>
      </c>
      <c r="BF144" s="5" t="s">
        <v>2</v>
      </c>
      <c r="BG144" s="7" t="s">
        <v>7</v>
      </c>
      <c r="BH144" s="5" t="s">
        <v>3</v>
      </c>
      <c r="BI144" s="5"/>
      <c r="BJ144" s="5"/>
      <c r="BK144" s="7"/>
      <c r="BL144" s="5"/>
      <c r="BM144" s="5"/>
      <c r="BN144" s="5"/>
      <c r="BO144" s="7"/>
      <c r="BP144" s="5"/>
      <c r="BQ144" s="7"/>
      <c r="BR144" s="5"/>
      <c r="BS144" s="7"/>
      <c r="BT144" s="5"/>
      <c r="BU144" s="6"/>
      <c r="BV144" s="5" t="s">
        <v>1</v>
      </c>
      <c r="BW144" s="9" t="s">
        <v>5</v>
      </c>
      <c r="BX144" s="5" t="s">
        <v>2</v>
      </c>
      <c r="BY144" s="8" t="s">
        <v>7</v>
      </c>
      <c r="BZ144" s="5" t="s">
        <v>2</v>
      </c>
      <c r="CA144" s="8" t="s">
        <v>7</v>
      </c>
      <c r="CB144" s="5" t="s">
        <v>2</v>
      </c>
      <c r="CC144" s="8" t="s">
        <v>7</v>
      </c>
      <c r="CD144" s="5" t="s">
        <v>2</v>
      </c>
      <c r="CE144" s="8" t="s">
        <v>7</v>
      </c>
      <c r="CF144" s="5" t="s">
        <v>3</v>
      </c>
      <c r="CG144" s="6" t="s">
        <v>18</v>
      </c>
      <c r="CH144" s="11">
        <v>550</v>
      </c>
      <c r="CI144" s="6">
        <v>2200</v>
      </c>
      <c r="CJ144" s="6"/>
      <c r="CK144" s="6"/>
      <c r="CL144" s="6"/>
      <c r="CM144" s="6"/>
      <c r="CN144" s="6">
        <v>0.08</v>
      </c>
      <c r="CO144" s="6" t="s">
        <v>34</v>
      </c>
      <c r="CP144" s="6"/>
      <c r="CQ144" s="6"/>
      <c r="CR144" s="6" t="s">
        <v>33</v>
      </c>
      <c r="CS144" s="6">
        <v>2200</v>
      </c>
      <c r="CT144" s="6" t="s">
        <v>31</v>
      </c>
      <c r="CU144" s="6">
        <v>4</v>
      </c>
      <c r="CV144" s="6" t="s">
        <v>32</v>
      </c>
      <c r="CW144" s="6">
        <v>550</v>
      </c>
      <c r="CX144" s="6" t="s">
        <v>28</v>
      </c>
      <c r="CY144" s="6" t="s">
        <v>26</v>
      </c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 t="s">
        <v>36</v>
      </c>
      <c r="DN144" s="5" t="s">
        <v>19</v>
      </c>
      <c r="DO144" s="5" t="s">
        <v>23</v>
      </c>
      <c r="DP144" s="5" t="s">
        <v>1</v>
      </c>
      <c r="DQ144" s="7">
        <v>1</v>
      </c>
      <c r="DR144" s="5" t="s">
        <v>2</v>
      </c>
      <c r="DS144" s="7">
        <v>2200</v>
      </c>
      <c r="DT144" s="5" t="s">
        <v>2</v>
      </c>
      <c r="DU144" s="7" t="s">
        <v>7</v>
      </c>
      <c r="DV144" s="5" t="s">
        <v>2</v>
      </c>
      <c r="DW144" s="7" t="s">
        <v>50</v>
      </c>
      <c r="DX144" s="5" t="s">
        <v>2</v>
      </c>
      <c r="DY144" s="7" t="s">
        <v>7</v>
      </c>
      <c r="DZ144" s="5" t="s">
        <v>3</v>
      </c>
      <c r="EA144" s="5" t="s">
        <v>4</v>
      </c>
      <c r="EB144" s="8">
        <v>2</v>
      </c>
      <c r="EC144" s="5" t="s">
        <v>2</v>
      </c>
      <c r="ED144" s="5" t="s">
        <v>7</v>
      </c>
      <c r="EE144" s="5" t="s">
        <v>2</v>
      </c>
      <c r="EF144" s="8" t="s">
        <v>7</v>
      </c>
      <c r="EG144" s="5" t="s">
        <v>2</v>
      </c>
      <c r="EH144" s="8" t="s">
        <v>50</v>
      </c>
      <c r="EI144" s="5" t="s">
        <v>2</v>
      </c>
      <c r="EJ144" s="8" t="s">
        <v>7</v>
      </c>
      <c r="EK144" s="5" t="s">
        <v>3</v>
      </c>
      <c r="EL144" s="5" t="s">
        <v>1</v>
      </c>
      <c r="EM144" s="7">
        <v>3</v>
      </c>
      <c r="EN144" s="5" t="s">
        <v>2</v>
      </c>
      <c r="EO144" s="5" t="s">
        <v>7</v>
      </c>
      <c r="EP144" s="5" t="s">
        <v>2</v>
      </c>
      <c r="EQ144" s="7" t="s">
        <v>7</v>
      </c>
      <c r="ER144" s="5" t="s">
        <v>2</v>
      </c>
      <c r="ES144" s="7" t="s">
        <v>50</v>
      </c>
      <c r="ET144" s="5" t="s">
        <v>2</v>
      </c>
      <c r="EU144" s="7" t="s">
        <v>7</v>
      </c>
      <c r="EV144" s="5" t="s">
        <v>3</v>
      </c>
      <c r="EW144" s="5" t="s">
        <v>4</v>
      </c>
      <c r="EX144" s="7">
        <v>4</v>
      </c>
      <c r="EY144" s="5" t="s">
        <v>2</v>
      </c>
      <c r="EZ144" s="5" t="s">
        <v>7</v>
      </c>
      <c r="FA144" s="5" t="s">
        <v>2</v>
      </c>
      <c r="FB144" s="7" t="s">
        <v>7</v>
      </c>
      <c r="FC144" s="5" t="s">
        <v>2</v>
      </c>
      <c r="FD144" s="7" t="s">
        <v>50</v>
      </c>
      <c r="FE144" s="5" t="s">
        <v>2</v>
      </c>
      <c r="FF144" s="7" t="s">
        <v>7</v>
      </c>
      <c r="FG144" s="5" t="s">
        <v>3</v>
      </c>
      <c r="FH144" s="5"/>
      <c r="FI144" s="5"/>
      <c r="FJ144" s="7"/>
      <c r="FK144" s="5"/>
      <c r="FL144" s="5"/>
      <c r="FM144" s="5"/>
      <c r="FN144" s="7"/>
      <c r="FO144" s="5"/>
      <c r="FP144" s="7"/>
      <c r="FQ144" s="5"/>
      <c r="FR144" s="7"/>
      <c r="FS144" s="5"/>
      <c r="FT144" s="6"/>
      <c r="FU144" s="5" t="s">
        <v>1</v>
      </c>
      <c r="FV144" s="9" t="s">
        <v>5</v>
      </c>
      <c r="FW144" s="5" t="s">
        <v>2</v>
      </c>
      <c r="FX144" s="8" t="s">
        <v>7</v>
      </c>
      <c r="FY144" s="5" t="s">
        <v>2</v>
      </c>
      <c r="FZ144" s="8" t="s">
        <v>7</v>
      </c>
      <c r="GA144" s="5" t="s">
        <v>2</v>
      </c>
      <c r="GB144" s="8">
        <v>2200</v>
      </c>
      <c r="GC144" s="5" t="s">
        <v>2</v>
      </c>
      <c r="GD144" s="8" t="s">
        <v>7</v>
      </c>
      <c r="GE144" s="5" t="s">
        <v>3</v>
      </c>
      <c r="GF144" s="6" t="s">
        <v>18</v>
      </c>
    </row>
    <row r="145" spans="1:188" x14ac:dyDescent="0.25">
      <c r="A145" s="5" t="s">
        <v>9</v>
      </c>
      <c r="B145" s="5">
        <v>8900</v>
      </c>
      <c r="C145" s="5" t="s">
        <v>10</v>
      </c>
      <c r="D145" s="5" t="s">
        <v>11</v>
      </c>
      <c r="E145" s="5" t="s">
        <v>20</v>
      </c>
      <c r="F145" s="5" t="s">
        <v>21</v>
      </c>
      <c r="G145" s="5" t="s">
        <v>22</v>
      </c>
      <c r="H145" s="5">
        <v>8</v>
      </c>
      <c r="I145" s="5" t="s">
        <v>12</v>
      </c>
      <c r="J145" s="5">
        <v>3</v>
      </c>
      <c r="K145" s="5" t="s">
        <v>14</v>
      </c>
      <c r="L145" s="5" t="s">
        <v>30</v>
      </c>
      <c r="M145" s="5" t="s">
        <v>16</v>
      </c>
      <c r="N145" s="5"/>
      <c r="O145" s="5" t="s">
        <v>19</v>
      </c>
      <c r="P145" s="5" t="s">
        <v>23</v>
      </c>
      <c r="Q145" s="5" t="s">
        <v>1</v>
      </c>
      <c r="R145" s="7">
        <v>1</v>
      </c>
      <c r="S145" s="5" t="s">
        <v>2</v>
      </c>
      <c r="T145" s="7">
        <v>8900</v>
      </c>
      <c r="U145" s="5" t="s">
        <v>2</v>
      </c>
      <c r="V145" s="7" t="s">
        <v>7</v>
      </c>
      <c r="W145" s="5" t="s">
        <v>2</v>
      </c>
      <c r="X145" s="7" t="s">
        <v>8</v>
      </c>
      <c r="Y145" s="5" t="s">
        <v>2</v>
      </c>
      <c r="Z145" s="7" t="s">
        <v>7</v>
      </c>
      <c r="AA145" s="5" t="s">
        <v>3</v>
      </c>
      <c r="AB145" s="5" t="s">
        <v>4</v>
      </c>
      <c r="AC145" s="8">
        <v>2</v>
      </c>
      <c r="AD145" s="5" t="s">
        <v>2</v>
      </c>
      <c r="AE145" s="5" t="s">
        <v>7</v>
      </c>
      <c r="AF145" s="5" t="s">
        <v>2</v>
      </c>
      <c r="AG145" s="8" t="s">
        <v>7</v>
      </c>
      <c r="AH145" s="5" t="s">
        <v>2</v>
      </c>
      <c r="AI145" s="8" t="s">
        <v>8</v>
      </c>
      <c r="AJ145" s="5" t="s">
        <v>2</v>
      </c>
      <c r="AK145" s="8" t="s">
        <v>7</v>
      </c>
      <c r="AL145" s="5" t="s">
        <v>3</v>
      </c>
      <c r="AM145" s="5" t="s">
        <v>1</v>
      </c>
      <c r="AN145" s="7">
        <v>3</v>
      </c>
      <c r="AO145" s="5" t="s">
        <v>2</v>
      </c>
      <c r="AP145" s="5" t="s">
        <v>7</v>
      </c>
      <c r="AQ145" s="5" t="s">
        <v>2</v>
      </c>
      <c r="AR145" s="7" t="s">
        <v>7</v>
      </c>
      <c r="AS145" s="5" t="s">
        <v>2</v>
      </c>
      <c r="AT145" s="7" t="s">
        <v>8</v>
      </c>
      <c r="AU145" s="5" t="s">
        <v>2</v>
      </c>
      <c r="AV145" s="7" t="s">
        <v>7</v>
      </c>
      <c r="AW145" s="5" t="s">
        <v>3</v>
      </c>
      <c r="AX145" s="5"/>
      <c r="AY145" s="7"/>
      <c r="AZ145" s="5"/>
      <c r="BA145" s="5"/>
      <c r="BB145" s="5"/>
      <c r="BC145" s="7"/>
      <c r="BD145" s="5"/>
      <c r="BE145" s="7"/>
      <c r="BF145" s="5"/>
      <c r="BG145" s="7"/>
      <c r="BH145" s="5"/>
      <c r="BI145" s="5"/>
      <c r="BJ145" s="5"/>
      <c r="BK145" s="7"/>
      <c r="BL145" s="5"/>
      <c r="BM145" s="5"/>
      <c r="BN145" s="5"/>
      <c r="BO145" s="7"/>
      <c r="BP145" s="5"/>
      <c r="BQ145" s="7"/>
      <c r="BR145" s="5"/>
      <c r="BS145" s="7"/>
      <c r="BT145" s="5"/>
      <c r="BU145" s="6"/>
      <c r="BV145" s="5" t="s">
        <v>4</v>
      </c>
      <c r="BW145" s="9" t="s">
        <v>5</v>
      </c>
      <c r="BX145" s="5" t="s">
        <v>2</v>
      </c>
      <c r="BY145" s="8" t="s">
        <v>7</v>
      </c>
      <c r="BZ145" s="5" t="s">
        <v>2</v>
      </c>
      <c r="CA145" s="8" t="s">
        <v>7</v>
      </c>
      <c r="CB145" s="5" t="s">
        <v>2</v>
      </c>
      <c r="CC145" s="8" t="s">
        <v>7</v>
      </c>
      <c r="CD145" s="5" t="s">
        <v>2</v>
      </c>
      <c r="CE145" s="8" t="s">
        <v>7</v>
      </c>
      <c r="CF145" s="5" t="s">
        <v>3</v>
      </c>
      <c r="CG145" s="6" t="s">
        <v>18</v>
      </c>
      <c r="CH145" s="11">
        <v>2966.67</v>
      </c>
      <c r="CI145" s="6">
        <v>8900</v>
      </c>
      <c r="CJ145" s="6"/>
      <c r="CK145" s="6"/>
      <c r="CL145" s="6"/>
      <c r="CM145" s="6"/>
      <c r="CN145" s="6">
        <v>0.08</v>
      </c>
      <c r="CO145" s="6" t="s">
        <v>34</v>
      </c>
      <c r="CP145" s="6"/>
      <c r="CQ145" s="6"/>
      <c r="CR145" s="6" t="s">
        <v>33</v>
      </c>
      <c r="CS145" s="6">
        <v>8900</v>
      </c>
      <c r="CT145" s="6" t="s">
        <v>31</v>
      </c>
      <c r="CU145" s="6">
        <v>3</v>
      </c>
      <c r="CV145" s="6" t="s">
        <v>32</v>
      </c>
      <c r="CW145" s="6">
        <v>2966.67</v>
      </c>
      <c r="CX145" s="6" t="s">
        <v>28</v>
      </c>
      <c r="CY145" s="6" t="s">
        <v>26</v>
      </c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 t="s">
        <v>36</v>
      </c>
      <c r="DN145" s="5" t="s">
        <v>19</v>
      </c>
      <c r="DO145" s="5" t="s">
        <v>23</v>
      </c>
      <c r="DP145" s="5" t="s">
        <v>1</v>
      </c>
      <c r="DQ145" s="7">
        <v>1</v>
      </c>
      <c r="DR145" s="5" t="s">
        <v>2</v>
      </c>
      <c r="DS145" s="7">
        <v>8900</v>
      </c>
      <c r="DT145" s="5" t="s">
        <v>2</v>
      </c>
      <c r="DU145" s="7" t="s">
        <v>7</v>
      </c>
      <c r="DV145" s="5" t="s">
        <v>2</v>
      </c>
      <c r="DW145" s="7" t="s">
        <v>302</v>
      </c>
      <c r="DX145" s="5" t="s">
        <v>2</v>
      </c>
      <c r="DY145" s="7" t="s">
        <v>7</v>
      </c>
      <c r="DZ145" s="5" t="s">
        <v>3</v>
      </c>
      <c r="EA145" s="5" t="s">
        <v>4</v>
      </c>
      <c r="EB145" s="8">
        <v>2</v>
      </c>
      <c r="EC145" s="5" t="s">
        <v>2</v>
      </c>
      <c r="ED145" s="5" t="s">
        <v>7</v>
      </c>
      <c r="EE145" s="5" t="s">
        <v>2</v>
      </c>
      <c r="EF145" s="8" t="s">
        <v>7</v>
      </c>
      <c r="EG145" s="5" t="s">
        <v>2</v>
      </c>
      <c r="EH145" s="8" t="s">
        <v>302</v>
      </c>
      <c r="EI145" s="5" t="s">
        <v>2</v>
      </c>
      <c r="EJ145" s="8" t="s">
        <v>7</v>
      </c>
      <c r="EK145" s="5" t="s">
        <v>3</v>
      </c>
      <c r="EL145" s="5" t="s">
        <v>1</v>
      </c>
      <c r="EM145" s="7">
        <v>3</v>
      </c>
      <c r="EN145" s="5" t="s">
        <v>2</v>
      </c>
      <c r="EO145" s="5" t="s">
        <v>7</v>
      </c>
      <c r="EP145" s="5" t="s">
        <v>2</v>
      </c>
      <c r="EQ145" s="7" t="s">
        <v>7</v>
      </c>
      <c r="ER145" s="5" t="s">
        <v>2</v>
      </c>
      <c r="ES145" s="7" t="s">
        <v>302</v>
      </c>
      <c r="ET145" s="5" t="s">
        <v>2</v>
      </c>
      <c r="EU145" s="7" t="s">
        <v>7</v>
      </c>
      <c r="EV145" s="5" t="s">
        <v>3</v>
      </c>
      <c r="EW145" s="5"/>
      <c r="EX145" s="7"/>
      <c r="EY145" s="5"/>
      <c r="EZ145" s="5"/>
      <c r="FA145" s="5"/>
      <c r="FB145" s="7"/>
      <c r="FC145" s="5"/>
      <c r="FD145" s="7"/>
      <c r="FE145" s="5"/>
      <c r="FF145" s="7"/>
      <c r="FG145" s="5"/>
      <c r="FH145" s="5"/>
      <c r="FI145" s="5"/>
      <c r="FJ145" s="7"/>
      <c r="FK145" s="5"/>
      <c r="FL145" s="5"/>
      <c r="FM145" s="5"/>
      <c r="FN145" s="7"/>
      <c r="FO145" s="5"/>
      <c r="FP145" s="7"/>
      <c r="FQ145" s="5"/>
      <c r="FR145" s="7"/>
      <c r="FS145" s="5"/>
      <c r="FT145" s="6"/>
      <c r="FU145" s="5" t="s">
        <v>4</v>
      </c>
      <c r="FV145" s="9" t="s">
        <v>5</v>
      </c>
      <c r="FW145" s="5" t="s">
        <v>2</v>
      </c>
      <c r="FX145" s="8" t="s">
        <v>7</v>
      </c>
      <c r="FY145" s="5" t="s">
        <v>2</v>
      </c>
      <c r="FZ145" s="8" t="s">
        <v>7</v>
      </c>
      <c r="GA145" s="5" t="s">
        <v>2</v>
      </c>
      <c r="GB145" s="8">
        <v>8900</v>
      </c>
      <c r="GC145" s="5" t="s">
        <v>2</v>
      </c>
      <c r="GD145" s="8" t="s">
        <v>7</v>
      </c>
      <c r="GE145" s="5" t="s">
        <v>3</v>
      </c>
      <c r="GF145" s="6" t="s">
        <v>18</v>
      </c>
    </row>
    <row r="146" spans="1:188" x14ac:dyDescent="0.25">
      <c r="A146" s="5" t="s">
        <v>9</v>
      </c>
      <c r="B146" s="5">
        <v>18700</v>
      </c>
      <c r="C146" s="5" t="s">
        <v>10</v>
      </c>
      <c r="D146" s="5" t="s">
        <v>11</v>
      </c>
      <c r="E146" s="5" t="s">
        <v>20</v>
      </c>
      <c r="F146" s="5" t="s">
        <v>21</v>
      </c>
      <c r="G146" s="5" t="s">
        <v>22</v>
      </c>
      <c r="H146" s="5">
        <v>6</v>
      </c>
      <c r="I146" s="5" t="s">
        <v>12</v>
      </c>
      <c r="J146" s="5">
        <v>5</v>
      </c>
      <c r="K146" s="5" t="s">
        <v>14</v>
      </c>
      <c r="L146" s="5" t="s">
        <v>30</v>
      </c>
      <c r="M146" s="5" t="s">
        <v>16</v>
      </c>
      <c r="N146" s="5"/>
      <c r="O146" s="5" t="s">
        <v>19</v>
      </c>
      <c r="P146" s="5" t="s">
        <v>23</v>
      </c>
      <c r="Q146" s="5" t="s">
        <v>1</v>
      </c>
      <c r="R146" s="7">
        <v>1</v>
      </c>
      <c r="S146" s="5" t="s">
        <v>2</v>
      </c>
      <c r="T146" s="7">
        <v>18700</v>
      </c>
      <c r="U146" s="5" t="s">
        <v>2</v>
      </c>
      <c r="V146" s="7" t="s">
        <v>7</v>
      </c>
      <c r="W146" s="5" t="s">
        <v>2</v>
      </c>
      <c r="X146" s="7" t="s">
        <v>8</v>
      </c>
      <c r="Y146" s="5" t="s">
        <v>2</v>
      </c>
      <c r="Z146" s="7" t="s">
        <v>7</v>
      </c>
      <c r="AA146" s="5" t="s">
        <v>3</v>
      </c>
      <c r="AB146" s="5" t="s">
        <v>4</v>
      </c>
      <c r="AC146" s="8">
        <v>2</v>
      </c>
      <c r="AD146" s="5" t="s">
        <v>2</v>
      </c>
      <c r="AE146" s="5" t="s">
        <v>7</v>
      </c>
      <c r="AF146" s="5" t="s">
        <v>2</v>
      </c>
      <c r="AG146" s="8" t="s">
        <v>7</v>
      </c>
      <c r="AH146" s="5" t="s">
        <v>2</v>
      </c>
      <c r="AI146" s="8" t="s">
        <v>8</v>
      </c>
      <c r="AJ146" s="5" t="s">
        <v>2</v>
      </c>
      <c r="AK146" s="8" t="s">
        <v>7</v>
      </c>
      <c r="AL146" s="5" t="s">
        <v>3</v>
      </c>
      <c r="AM146" s="5" t="s">
        <v>1</v>
      </c>
      <c r="AN146" s="7">
        <v>3</v>
      </c>
      <c r="AO146" s="5" t="s">
        <v>2</v>
      </c>
      <c r="AP146" s="5" t="s">
        <v>7</v>
      </c>
      <c r="AQ146" s="5" t="s">
        <v>2</v>
      </c>
      <c r="AR146" s="7" t="s">
        <v>7</v>
      </c>
      <c r="AS146" s="5" t="s">
        <v>2</v>
      </c>
      <c r="AT146" s="7" t="s">
        <v>8</v>
      </c>
      <c r="AU146" s="5" t="s">
        <v>2</v>
      </c>
      <c r="AV146" s="7" t="s">
        <v>7</v>
      </c>
      <c r="AW146" s="5" t="s">
        <v>3</v>
      </c>
      <c r="AX146" s="5" t="s">
        <v>4</v>
      </c>
      <c r="AY146" s="7">
        <v>4</v>
      </c>
      <c r="AZ146" s="5" t="s">
        <v>2</v>
      </c>
      <c r="BA146" s="5" t="s">
        <v>7</v>
      </c>
      <c r="BB146" s="5" t="s">
        <v>2</v>
      </c>
      <c r="BC146" s="7" t="s">
        <v>7</v>
      </c>
      <c r="BD146" s="5" t="s">
        <v>2</v>
      </c>
      <c r="BE146" s="7" t="s">
        <v>8</v>
      </c>
      <c r="BF146" s="5" t="s">
        <v>2</v>
      </c>
      <c r="BG146" s="7" t="s">
        <v>7</v>
      </c>
      <c r="BH146" s="5" t="s">
        <v>3</v>
      </c>
      <c r="BI146" s="5"/>
      <c r="BJ146" s="5" t="s">
        <v>1</v>
      </c>
      <c r="BK146" s="7">
        <v>5</v>
      </c>
      <c r="BL146" s="5" t="s">
        <v>2</v>
      </c>
      <c r="BM146" s="5" t="s">
        <v>7</v>
      </c>
      <c r="BN146" s="5" t="s">
        <v>2</v>
      </c>
      <c r="BO146" s="7" t="s">
        <v>7</v>
      </c>
      <c r="BP146" s="5" t="s">
        <v>2</v>
      </c>
      <c r="BQ146" s="7" t="s">
        <v>8</v>
      </c>
      <c r="BR146" s="5" t="s">
        <v>2</v>
      </c>
      <c r="BS146" s="7" t="s">
        <v>7</v>
      </c>
      <c r="BT146" s="5" t="s">
        <v>3</v>
      </c>
      <c r="BU146" s="6"/>
      <c r="BV146" s="5" t="s">
        <v>4</v>
      </c>
      <c r="BW146" s="9" t="s">
        <v>5</v>
      </c>
      <c r="BX146" s="5" t="s">
        <v>2</v>
      </c>
      <c r="BY146" s="8" t="s">
        <v>7</v>
      </c>
      <c r="BZ146" s="5" t="s">
        <v>2</v>
      </c>
      <c r="CA146" s="8" t="s">
        <v>7</v>
      </c>
      <c r="CB146" s="5" t="s">
        <v>2</v>
      </c>
      <c r="CC146" s="8" t="s">
        <v>7</v>
      </c>
      <c r="CD146" s="5" t="s">
        <v>2</v>
      </c>
      <c r="CE146" s="8" t="s">
        <v>7</v>
      </c>
      <c r="CF146" s="5" t="s">
        <v>3</v>
      </c>
      <c r="CG146" s="6" t="s">
        <v>18</v>
      </c>
      <c r="CH146" s="11">
        <v>3740</v>
      </c>
      <c r="CI146" s="6">
        <v>18700</v>
      </c>
      <c r="CJ146" s="6"/>
      <c r="CK146" s="6"/>
      <c r="CL146" s="6"/>
      <c r="CM146" s="6"/>
      <c r="CN146" s="6">
        <v>0.06</v>
      </c>
      <c r="CO146" s="6" t="s">
        <v>34</v>
      </c>
      <c r="CP146" s="6"/>
      <c r="CQ146" s="6"/>
      <c r="CR146" s="6" t="s">
        <v>33</v>
      </c>
      <c r="CS146" s="6">
        <v>18700</v>
      </c>
      <c r="CT146" s="6" t="s">
        <v>31</v>
      </c>
      <c r="CU146" s="6">
        <v>5</v>
      </c>
      <c r="CV146" s="6" t="s">
        <v>32</v>
      </c>
      <c r="CW146" s="6">
        <v>3740</v>
      </c>
      <c r="CX146" s="6" t="s">
        <v>28</v>
      </c>
      <c r="CY146" s="6" t="s">
        <v>26</v>
      </c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 t="s">
        <v>36</v>
      </c>
      <c r="DN146" s="5" t="s">
        <v>19</v>
      </c>
      <c r="DO146" s="5" t="s">
        <v>23</v>
      </c>
      <c r="DP146" s="5" t="s">
        <v>1</v>
      </c>
      <c r="DQ146" s="7">
        <v>1</v>
      </c>
      <c r="DR146" s="5" t="s">
        <v>2</v>
      </c>
      <c r="DS146" s="7">
        <v>18700</v>
      </c>
      <c r="DT146" s="5" t="s">
        <v>2</v>
      </c>
      <c r="DU146" s="7" t="s">
        <v>7</v>
      </c>
      <c r="DV146" s="5" t="s">
        <v>2</v>
      </c>
      <c r="DW146" s="7" t="s">
        <v>303</v>
      </c>
      <c r="DX146" s="5" t="s">
        <v>2</v>
      </c>
      <c r="DY146" s="7" t="s">
        <v>7</v>
      </c>
      <c r="DZ146" s="5" t="s">
        <v>3</v>
      </c>
      <c r="EA146" s="5" t="s">
        <v>4</v>
      </c>
      <c r="EB146" s="8">
        <v>2</v>
      </c>
      <c r="EC146" s="5" t="s">
        <v>2</v>
      </c>
      <c r="ED146" s="5" t="s">
        <v>7</v>
      </c>
      <c r="EE146" s="5" t="s">
        <v>2</v>
      </c>
      <c r="EF146" s="8" t="s">
        <v>7</v>
      </c>
      <c r="EG146" s="5" t="s">
        <v>2</v>
      </c>
      <c r="EH146" s="8" t="s">
        <v>303</v>
      </c>
      <c r="EI146" s="5" t="s">
        <v>2</v>
      </c>
      <c r="EJ146" s="8" t="s">
        <v>7</v>
      </c>
      <c r="EK146" s="5" t="s">
        <v>3</v>
      </c>
      <c r="EL146" s="5" t="s">
        <v>1</v>
      </c>
      <c r="EM146" s="7">
        <v>3</v>
      </c>
      <c r="EN146" s="5" t="s">
        <v>2</v>
      </c>
      <c r="EO146" s="5" t="s">
        <v>7</v>
      </c>
      <c r="EP146" s="5" t="s">
        <v>2</v>
      </c>
      <c r="EQ146" s="7" t="s">
        <v>7</v>
      </c>
      <c r="ER146" s="5" t="s">
        <v>2</v>
      </c>
      <c r="ES146" s="7" t="s">
        <v>303</v>
      </c>
      <c r="ET146" s="5" t="s">
        <v>2</v>
      </c>
      <c r="EU146" s="7" t="s">
        <v>7</v>
      </c>
      <c r="EV146" s="5" t="s">
        <v>3</v>
      </c>
      <c r="EW146" s="5" t="s">
        <v>4</v>
      </c>
      <c r="EX146" s="7">
        <v>4</v>
      </c>
      <c r="EY146" s="5" t="s">
        <v>2</v>
      </c>
      <c r="EZ146" s="5" t="s">
        <v>7</v>
      </c>
      <c r="FA146" s="5" t="s">
        <v>2</v>
      </c>
      <c r="FB146" s="7" t="s">
        <v>7</v>
      </c>
      <c r="FC146" s="5" t="s">
        <v>2</v>
      </c>
      <c r="FD146" s="7" t="s">
        <v>303</v>
      </c>
      <c r="FE146" s="5" t="s">
        <v>2</v>
      </c>
      <c r="FF146" s="7" t="s">
        <v>7</v>
      </c>
      <c r="FG146" s="5" t="s">
        <v>3</v>
      </c>
      <c r="FH146" s="5"/>
      <c r="FI146" s="5" t="s">
        <v>1</v>
      </c>
      <c r="FJ146" s="7">
        <v>5</v>
      </c>
      <c r="FK146" s="5" t="s">
        <v>2</v>
      </c>
      <c r="FL146" s="5" t="s">
        <v>7</v>
      </c>
      <c r="FM146" s="5" t="s">
        <v>2</v>
      </c>
      <c r="FN146" s="7" t="s">
        <v>7</v>
      </c>
      <c r="FO146" s="5" t="s">
        <v>2</v>
      </c>
      <c r="FP146" s="7" t="s">
        <v>303</v>
      </c>
      <c r="FQ146" s="5" t="s">
        <v>2</v>
      </c>
      <c r="FR146" s="7" t="s">
        <v>7</v>
      </c>
      <c r="FS146" s="5" t="s">
        <v>3</v>
      </c>
      <c r="FT146" s="6"/>
      <c r="FU146" s="5" t="s">
        <v>4</v>
      </c>
      <c r="FV146" s="9" t="s">
        <v>5</v>
      </c>
      <c r="FW146" s="5" t="s">
        <v>2</v>
      </c>
      <c r="FX146" s="8" t="s">
        <v>7</v>
      </c>
      <c r="FY146" s="5" t="s">
        <v>2</v>
      </c>
      <c r="FZ146" s="8" t="s">
        <v>7</v>
      </c>
      <c r="GA146" s="5" t="s">
        <v>2</v>
      </c>
      <c r="GB146" s="8">
        <v>18700</v>
      </c>
      <c r="GC146" s="5" t="s">
        <v>2</v>
      </c>
      <c r="GD146" s="8" t="s">
        <v>7</v>
      </c>
      <c r="GE146" s="5" t="s">
        <v>3</v>
      </c>
      <c r="GF146" s="6" t="s">
        <v>18</v>
      </c>
    </row>
    <row r="147" spans="1:188" x14ac:dyDescent="0.25">
      <c r="A147" s="5" t="s">
        <v>9</v>
      </c>
      <c r="B147" s="5">
        <v>19900</v>
      </c>
      <c r="C147" s="5" t="s">
        <v>10</v>
      </c>
      <c r="D147" s="5" t="s">
        <v>11</v>
      </c>
      <c r="E147" s="5" t="s">
        <v>20</v>
      </c>
      <c r="F147" s="5" t="s">
        <v>21</v>
      </c>
      <c r="G147" s="5" t="s">
        <v>22</v>
      </c>
      <c r="H147" s="5">
        <v>4</v>
      </c>
      <c r="I147" s="5" t="s">
        <v>12</v>
      </c>
      <c r="J147" s="5">
        <v>4</v>
      </c>
      <c r="K147" s="5" t="s">
        <v>14</v>
      </c>
      <c r="L147" s="5" t="s">
        <v>30</v>
      </c>
      <c r="M147" s="5" t="s">
        <v>16</v>
      </c>
      <c r="N147" s="5"/>
      <c r="O147" s="5" t="s">
        <v>19</v>
      </c>
      <c r="P147" s="5" t="s">
        <v>23</v>
      </c>
      <c r="Q147" s="5" t="s">
        <v>1</v>
      </c>
      <c r="R147" s="7">
        <v>1</v>
      </c>
      <c r="S147" s="5" t="s">
        <v>2</v>
      </c>
      <c r="T147" s="7">
        <v>19900</v>
      </c>
      <c r="U147" s="5" t="s">
        <v>2</v>
      </c>
      <c r="V147" s="7" t="s">
        <v>7</v>
      </c>
      <c r="W147" s="5" t="s">
        <v>2</v>
      </c>
      <c r="X147" s="7" t="s">
        <v>8</v>
      </c>
      <c r="Y147" s="5" t="s">
        <v>2</v>
      </c>
      <c r="Z147" s="7" t="s">
        <v>7</v>
      </c>
      <c r="AA147" s="5" t="s">
        <v>3</v>
      </c>
      <c r="AB147" s="5" t="s">
        <v>4</v>
      </c>
      <c r="AC147" s="8">
        <v>2</v>
      </c>
      <c r="AD147" s="5" t="s">
        <v>2</v>
      </c>
      <c r="AE147" s="5" t="s">
        <v>7</v>
      </c>
      <c r="AF147" s="5" t="s">
        <v>2</v>
      </c>
      <c r="AG147" s="8" t="s">
        <v>7</v>
      </c>
      <c r="AH147" s="5" t="s">
        <v>2</v>
      </c>
      <c r="AI147" s="8" t="s">
        <v>8</v>
      </c>
      <c r="AJ147" s="5" t="s">
        <v>2</v>
      </c>
      <c r="AK147" s="8" t="s">
        <v>7</v>
      </c>
      <c r="AL147" s="5" t="s">
        <v>3</v>
      </c>
      <c r="AM147" s="5" t="s">
        <v>1</v>
      </c>
      <c r="AN147" s="7">
        <v>3</v>
      </c>
      <c r="AO147" s="5" t="s">
        <v>2</v>
      </c>
      <c r="AP147" s="5" t="s">
        <v>7</v>
      </c>
      <c r="AQ147" s="5" t="s">
        <v>2</v>
      </c>
      <c r="AR147" s="7" t="s">
        <v>7</v>
      </c>
      <c r="AS147" s="5" t="s">
        <v>2</v>
      </c>
      <c r="AT147" s="7" t="s">
        <v>8</v>
      </c>
      <c r="AU147" s="5" t="s">
        <v>2</v>
      </c>
      <c r="AV147" s="7" t="s">
        <v>7</v>
      </c>
      <c r="AW147" s="5" t="s">
        <v>3</v>
      </c>
      <c r="AX147" s="5" t="s">
        <v>4</v>
      </c>
      <c r="AY147" s="7">
        <v>4</v>
      </c>
      <c r="AZ147" s="5" t="s">
        <v>2</v>
      </c>
      <c r="BA147" s="5" t="s">
        <v>7</v>
      </c>
      <c r="BB147" s="5" t="s">
        <v>2</v>
      </c>
      <c r="BC147" s="7" t="s">
        <v>7</v>
      </c>
      <c r="BD147" s="5" t="s">
        <v>2</v>
      </c>
      <c r="BE147" s="7" t="s">
        <v>8</v>
      </c>
      <c r="BF147" s="5" t="s">
        <v>2</v>
      </c>
      <c r="BG147" s="7" t="s">
        <v>7</v>
      </c>
      <c r="BH147" s="5" t="s">
        <v>3</v>
      </c>
      <c r="BI147" s="5"/>
      <c r="BJ147" s="5"/>
      <c r="BK147" s="7"/>
      <c r="BL147" s="5"/>
      <c r="BM147" s="5"/>
      <c r="BN147" s="5"/>
      <c r="BO147" s="7"/>
      <c r="BP147" s="5"/>
      <c r="BQ147" s="7"/>
      <c r="BR147" s="5"/>
      <c r="BS147" s="7"/>
      <c r="BT147" s="5"/>
      <c r="BU147" s="6"/>
      <c r="BV147" s="5" t="s">
        <v>1</v>
      </c>
      <c r="BW147" s="9" t="s">
        <v>5</v>
      </c>
      <c r="BX147" s="5" t="s">
        <v>2</v>
      </c>
      <c r="BY147" s="8" t="s">
        <v>7</v>
      </c>
      <c r="BZ147" s="5" t="s">
        <v>2</v>
      </c>
      <c r="CA147" s="8" t="s">
        <v>7</v>
      </c>
      <c r="CB147" s="5" t="s">
        <v>2</v>
      </c>
      <c r="CC147" s="8" t="s">
        <v>7</v>
      </c>
      <c r="CD147" s="5" t="s">
        <v>2</v>
      </c>
      <c r="CE147" s="8" t="s">
        <v>7</v>
      </c>
      <c r="CF147" s="5" t="s">
        <v>3</v>
      </c>
      <c r="CG147" s="6" t="s">
        <v>18</v>
      </c>
      <c r="CH147" s="11">
        <v>4975</v>
      </c>
      <c r="CI147" s="6">
        <v>19900</v>
      </c>
      <c r="CJ147" s="6"/>
      <c r="CK147" s="6"/>
      <c r="CL147" s="6"/>
      <c r="CM147" s="6"/>
      <c r="CN147" s="6">
        <v>0.04</v>
      </c>
      <c r="CO147" s="6" t="s">
        <v>34</v>
      </c>
      <c r="CP147" s="6"/>
      <c r="CQ147" s="6"/>
      <c r="CR147" s="6" t="s">
        <v>33</v>
      </c>
      <c r="CS147" s="6">
        <v>19900</v>
      </c>
      <c r="CT147" s="6" t="s">
        <v>31</v>
      </c>
      <c r="CU147" s="6">
        <v>4</v>
      </c>
      <c r="CV147" s="6" t="s">
        <v>32</v>
      </c>
      <c r="CW147" s="6">
        <v>4975</v>
      </c>
      <c r="CX147" s="6" t="s">
        <v>28</v>
      </c>
      <c r="CY147" s="6" t="s">
        <v>26</v>
      </c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 t="s">
        <v>36</v>
      </c>
      <c r="DN147" s="5" t="s">
        <v>19</v>
      </c>
      <c r="DO147" s="5" t="s">
        <v>23</v>
      </c>
      <c r="DP147" s="5" t="s">
        <v>1</v>
      </c>
      <c r="DQ147" s="7">
        <v>1</v>
      </c>
      <c r="DR147" s="5" t="s">
        <v>2</v>
      </c>
      <c r="DS147" s="7">
        <v>19900</v>
      </c>
      <c r="DT147" s="5" t="s">
        <v>2</v>
      </c>
      <c r="DU147" s="7" t="s">
        <v>7</v>
      </c>
      <c r="DV147" s="5" t="s">
        <v>2</v>
      </c>
      <c r="DW147" s="7" t="s">
        <v>137</v>
      </c>
      <c r="DX147" s="5" t="s">
        <v>2</v>
      </c>
      <c r="DY147" s="7" t="s">
        <v>7</v>
      </c>
      <c r="DZ147" s="5" t="s">
        <v>3</v>
      </c>
      <c r="EA147" s="5" t="s">
        <v>4</v>
      </c>
      <c r="EB147" s="8">
        <v>2</v>
      </c>
      <c r="EC147" s="5" t="s">
        <v>2</v>
      </c>
      <c r="ED147" s="5" t="s">
        <v>7</v>
      </c>
      <c r="EE147" s="5" t="s">
        <v>2</v>
      </c>
      <c r="EF147" s="8" t="s">
        <v>7</v>
      </c>
      <c r="EG147" s="5" t="s">
        <v>2</v>
      </c>
      <c r="EH147" s="8" t="s">
        <v>137</v>
      </c>
      <c r="EI147" s="5" t="s">
        <v>2</v>
      </c>
      <c r="EJ147" s="8" t="s">
        <v>7</v>
      </c>
      <c r="EK147" s="5" t="s">
        <v>3</v>
      </c>
      <c r="EL147" s="5" t="s">
        <v>1</v>
      </c>
      <c r="EM147" s="7">
        <v>3</v>
      </c>
      <c r="EN147" s="5" t="s">
        <v>2</v>
      </c>
      <c r="EO147" s="5" t="s">
        <v>7</v>
      </c>
      <c r="EP147" s="5" t="s">
        <v>2</v>
      </c>
      <c r="EQ147" s="7" t="s">
        <v>7</v>
      </c>
      <c r="ER147" s="5" t="s">
        <v>2</v>
      </c>
      <c r="ES147" s="7" t="s">
        <v>137</v>
      </c>
      <c r="ET147" s="5" t="s">
        <v>2</v>
      </c>
      <c r="EU147" s="7" t="s">
        <v>7</v>
      </c>
      <c r="EV147" s="5" t="s">
        <v>3</v>
      </c>
      <c r="EW147" s="5" t="s">
        <v>4</v>
      </c>
      <c r="EX147" s="7">
        <v>4</v>
      </c>
      <c r="EY147" s="5" t="s">
        <v>2</v>
      </c>
      <c r="EZ147" s="5" t="s">
        <v>7</v>
      </c>
      <c r="FA147" s="5" t="s">
        <v>2</v>
      </c>
      <c r="FB147" s="7" t="s">
        <v>7</v>
      </c>
      <c r="FC147" s="5" t="s">
        <v>2</v>
      </c>
      <c r="FD147" s="7" t="s">
        <v>137</v>
      </c>
      <c r="FE147" s="5" t="s">
        <v>2</v>
      </c>
      <c r="FF147" s="7" t="s">
        <v>7</v>
      </c>
      <c r="FG147" s="5" t="s">
        <v>3</v>
      </c>
      <c r="FH147" s="5"/>
      <c r="FI147" s="5"/>
      <c r="FJ147" s="7"/>
      <c r="FK147" s="5"/>
      <c r="FL147" s="5"/>
      <c r="FM147" s="5"/>
      <c r="FN147" s="7"/>
      <c r="FO147" s="5"/>
      <c r="FP147" s="7"/>
      <c r="FQ147" s="5"/>
      <c r="FR147" s="7"/>
      <c r="FS147" s="5"/>
      <c r="FT147" s="6"/>
      <c r="FU147" s="5" t="s">
        <v>1</v>
      </c>
      <c r="FV147" s="9" t="s">
        <v>5</v>
      </c>
      <c r="FW147" s="5" t="s">
        <v>2</v>
      </c>
      <c r="FX147" s="8" t="s">
        <v>7</v>
      </c>
      <c r="FY147" s="5" t="s">
        <v>2</v>
      </c>
      <c r="FZ147" s="8" t="s">
        <v>7</v>
      </c>
      <c r="GA147" s="5" t="s">
        <v>2</v>
      </c>
      <c r="GB147" s="8">
        <v>19900</v>
      </c>
      <c r="GC147" s="5" t="s">
        <v>2</v>
      </c>
      <c r="GD147" s="8" t="s">
        <v>7</v>
      </c>
      <c r="GE147" s="5" t="s">
        <v>3</v>
      </c>
      <c r="GF147" s="6" t="s">
        <v>18</v>
      </c>
    </row>
    <row r="148" spans="1:188" x14ac:dyDescent="0.25">
      <c r="A148" s="5" t="s">
        <v>9</v>
      </c>
      <c r="B148" s="5">
        <v>19300</v>
      </c>
      <c r="C148" s="5" t="s">
        <v>10</v>
      </c>
      <c r="D148" s="5" t="s">
        <v>11</v>
      </c>
      <c r="E148" s="5" t="s">
        <v>20</v>
      </c>
      <c r="F148" s="5" t="s">
        <v>21</v>
      </c>
      <c r="G148" s="5" t="s">
        <v>22</v>
      </c>
      <c r="H148" s="5">
        <v>2</v>
      </c>
      <c r="I148" s="5" t="s">
        <v>12</v>
      </c>
      <c r="J148" s="5">
        <v>3</v>
      </c>
      <c r="K148" s="5" t="s">
        <v>14</v>
      </c>
      <c r="L148" s="5" t="s">
        <v>30</v>
      </c>
      <c r="M148" s="5" t="s">
        <v>16</v>
      </c>
      <c r="N148" s="5"/>
      <c r="O148" s="5" t="s">
        <v>19</v>
      </c>
      <c r="P148" s="5" t="s">
        <v>23</v>
      </c>
      <c r="Q148" s="5" t="s">
        <v>1</v>
      </c>
      <c r="R148" s="7">
        <v>1</v>
      </c>
      <c r="S148" s="5" t="s">
        <v>2</v>
      </c>
      <c r="T148" s="7">
        <v>19300</v>
      </c>
      <c r="U148" s="5" t="s">
        <v>2</v>
      </c>
      <c r="V148" s="7" t="s">
        <v>7</v>
      </c>
      <c r="W148" s="5" t="s">
        <v>2</v>
      </c>
      <c r="X148" s="7" t="s">
        <v>8</v>
      </c>
      <c r="Y148" s="5" t="s">
        <v>2</v>
      </c>
      <c r="Z148" s="7" t="s">
        <v>7</v>
      </c>
      <c r="AA148" s="5" t="s">
        <v>3</v>
      </c>
      <c r="AB148" s="5" t="s">
        <v>4</v>
      </c>
      <c r="AC148" s="8">
        <v>2</v>
      </c>
      <c r="AD148" s="5" t="s">
        <v>2</v>
      </c>
      <c r="AE148" s="5" t="s">
        <v>7</v>
      </c>
      <c r="AF148" s="5" t="s">
        <v>2</v>
      </c>
      <c r="AG148" s="8" t="s">
        <v>7</v>
      </c>
      <c r="AH148" s="5" t="s">
        <v>2</v>
      </c>
      <c r="AI148" s="8" t="s">
        <v>8</v>
      </c>
      <c r="AJ148" s="5" t="s">
        <v>2</v>
      </c>
      <c r="AK148" s="8" t="s">
        <v>7</v>
      </c>
      <c r="AL148" s="5" t="s">
        <v>3</v>
      </c>
      <c r="AM148" s="5" t="s">
        <v>1</v>
      </c>
      <c r="AN148" s="7">
        <v>3</v>
      </c>
      <c r="AO148" s="5" t="s">
        <v>2</v>
      </c>
      <c r="AP148" s="5" t="s">
        <v>7</v>
      </c>
      <c r="AQ148" s="5" t="s">
        <v>2</v>
      </c>
      <c r="AR148" s="7" t="s">
        <v>7</v>
      </c>
      <c r="AS148" s="5" t="s">
        <v>2</v>
      </c>
      <c r="AT148" s="7" t="s">
        <v>8</v>
      </c>
      <c r="AU148" s="5" t="s">
        <v>2</v>
      </c>
      <c r="AV148" s="7" t="s">
        <v>7</v>
      </c>
      <c r="AW148" s="5" t="s">
        <v>3</v>
      </c>
      <c r="AX148" s="5"/>
      <c r="AY148" s="7"/>
      <c r="AZ148" s="5"/>
      <c r="BA148" s="5"/>
      <c r="BB148" s="5"/>
      <c r="BC148" s="7"/>
      <c r="BD148" s="5"/>
      <c r="BE148" s="7"/>
      <c r="BF148" s="5"/>
      <c r="BG148" s="7"/>
      <c r="BH148" s="5"/>
      <c r="BI148" s="5"/>
      <c r="BJ148" s="5"/>
      <c r="BK148" s="7"/>
      <c r="BL148" s="5"/>
      <c r="BM148" s="5"/>
      <c r="BN148" s="5"/>
      <c r="BO148" s="7"/>
      <c r="BP148" s="5"/>
      <c r="BQ148" s="7"/>
      <c r="BR148" s="5"/>
      <c r="BS148" s="7"/>
      <c r="BT148" s="5"/>
      <c r="BU148" s="6"/>
      <c r="BV148" s="5" t="s">
        <v>4</v>
      </c>
      <c r="BW148" s="9" t="s">
        <v>5</v>
      </c>
      <c r="BX148" s="5" t="s">
        <v>2</v>
      </c>
      <c r="BY148" s="8" t="s">
        <v>7</v>
      </c>
      <c r="BZ148" s="5" t="s">
        <v>2</v>
      </c>
      <c r="CA148" s="8" t="s">
        <v>7</v>
      </c>
      <c r="CB148" s="5" t="s">
        <v>2</v>
      </c>
      <c r="CC148" s="8" t="s">
        <v>7</v>
      </c>
      <c r="CD148" s="5" t="s">
        <v>2</v>
      </c>
      <c r="CE148" s="8" t="s">
        <v>7</v>
      </c>
      <c r="CF148" s="5" t="s">
        <v>3</v>
      </c>
      <c r="CG148" s="6" t="s">
        <v>18</v>
      </c>
      <c r="CH148" s="11">
        <v>6433.33</v>
      </c>
      <c r="CI148" s="6">
        <v>19300</v>
      </c>
      <c r="CJ148" s="6"/>
      <c r="CK148" s="6"/>
      <c r="CL148" s="6"/>
      <c r="CM148" s="6"/>
      <c r="CN148" s="6">
        <v>0.02</v>
      </c>
      <c r="CO148" s="6" t="s">
        <v>34</v>
      </c>
      <c r="CP148" s="6"/>
      <c r="CQ148" s="6"/>
      <c r="CR148" s="6" t="s">
        <v>33</v>
      </c>
      <c r="CS148" s="6">
        <v>19300</v>
      </c>
      <c r="CT148" s="6" t="s">
        <v>31</v>
      </c>
      <c r="CU148" s="6">
        <v>3</v>
      </c>
      <c r="CV148" s="6" t="s">
        <v>32</v>
      </c>
      <c r="CW148" s="6">
        <v>6433.33</v>
      </c>
      <c r="CX148" s="6" t="s">
        <v>28</v>
      </c>
      <c r="CY148" s="6" t="s">
        <v>26</v>
      </c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 t="s">
        <v>36</v>
      </c>
      <c r="DN148" s="5" t="s">
        <v>19</v>
      </c>
      <c r="DO148" s="5" t="s">
        <v>23</v>
      </c>
      <c r="DP148" s="5" t="s">
        <v>1</v>
      </c>
      <c r="DQ148" s="7">
        <v>1</v>
      </c>
      <c r="DR148" s="5" t="s">
        <v>2</v>
      </c>
      <c r="DS148" s="7">
        <v>19300</v>
      </c>
      <c r="DT148" s="5" t="s">
        <v>2</v>
      </c>
      <c r="DU148" s="7" t="s">
        <v>7</v>
      </c>
      <c r="DV148" s="5" t="s">
        <v>2</v>
      </c>
      <c r="DW148" s="7" t="s">
        <v>262</v>
      </c>
      <c r="DX148" s="5" t="s">
        <v>2</v>
      </c>
      <c r="DY148" s="7" t="s">
        <v>7</v>
      </c>
      <c r="DZ148" s="5" t="s">
        <v>3</v>
      </c>
      <c r="EA148" s="5" t="s">
        <v>4</v>
      </c>
      <c r="EB148" s="8">
        <v>2</v>
      </c>
      <c r="EC148" s="5" t="s">
        <v>2</v>
      </c>
      <c r="ED148" s="5" t="s">
        <v>7</v>
      </c>
      <c r="EE148" s="5" t="s">
        <v>2</v>
      </c>
      <c r="EF148" s="8" t="s">
        <v>7</v>
      </c>
      <c r="EG148" s="5" t="s">
        <v>2</v>
      </c>
      <c r="EH148" s="8" t="s">
        <v>262</v>
      </c>
      <c r="EI148" s="5" t="s">
        <v>2</v>
      </c>
      <c r="EJ148" s="8" t="s">
        <v>7</v>
      </c>
      <c r="EK148" s="5" t="s">
        <v>3</v>
      </c>
      <c r="EL148" s="5" t="s">
        <v>1</v>
      </c>
      <c r="EM148" s="7">
        <v>3</v>
      </c>
      <c r="EN148" s="5" t="s">
        <v>2</v>
      </c>
      <c r="EO148" s="5" t="s">
        <v>7</v>
      </c>
      <c r="EP148" s="5" t="s">
        <v>2</v>
      </c>
      <c r="EQ148" s="7" t="s">
        <v>7</v>
      </c>
      <c r="ER148" s="5" t="s">
        <v>2</v>
      </c>
      <c r="ES148" s="7" t="s">
        <v>262</v>
      </c>
      <c r="ET148" s="5" t="s">
        <v>2</v>
      </c>
      <c r="EU148" s="7" t="s">
        <v>7</v>
      </c>
      <c r="EV148" s="5" t="s">
        <v>3</v>
      </c>
      <c r="EW148" s="5"/>
      <c r="EX148" s="7"/>
      <c r="EY148" s="5"/>
      <c r="EZ148" s="5"/>
      <c r="FA148" s="5"/>
      <c r="FB148" s="7"/>
      <c r="FC148" s="5"/>
      <c r="FD148" s="7"/>
      <c r="FE148" s="5"/>
      <c r="FF148" s="7"/>
      <c r="FG148" s="5"/>
      <c r="FH148" s="5"/>
      <c r="FI148" s="5"/>
      <c r="FJ148" s="7"/>
      <c r="FK148" s="5"/>
      <c r="FL148" s="5"/>
      <c r="FM148" s="5"/>
      <c r="FN148" s="7"/>
      <c r="FO148" s="5"/>
      <c r="FP148" s="7"/>
      <c r="FQ148" s="5"/>
      <c r="FR148" s="7"/>
      <c r="FS148" s="5"/>
      <c r="FT148" s="6"/>
      <c r="FU148" s="5" t="s">
        <v>4</v>
      </c>
      <c r="FV148" s="9" t="s">
        <v>5</v>
      </c>
      <c r="FW148" s="5" t="s">
        <v>2</v>
      </c>
      <c r="FX148" s="8" t="s">
        <v>7</v>
      </c>
      <c r="FY148" s="5" t="s">
        <v>2</v>
      </c>
      <c r="FZ148" s="8" t="s">
        <v>7</v>
      </c>
      <c r="GA148" s="5" t="s">
        <v>2</v>
      </c>
      <c r="GB148" s="8">
        <v>19300</v>
      </c>
      <c r="GC148" s="5" t="s">
        <v>2</v>
      </c>
      <c r="GD148" s="8" t="s">
        <v>7</v>
      </c>
      <c r="GE148" s="5" t="s">
        <v>3</v>
      </c>
      <c r="GF148" s="6" t="s">
        <v>18</v>
      </c>
    </row>
    <row r="149" spans="1:188" x14ac:dyDescent="0.25">
      <c r="A149" s="5" t="s">
        <v>9</v>
      </c>
      <c r="B149" s="5">
        <v>10400</v>
      </c>
      <c r="C149" s="5" t="s">
        <v>10</v>
      </c>
      <c r="D149" s="5" t="s">
        <v>11</v>
      </c>
      <c r="E149" s="5" t="s">
        <v>20</v>
      </c>
      <c r="F149" s="5" t="s">
        <v>21</v>
      </c>
      <c r="G149" s="5" t="s">
        <v>22</v>
      </c>
      <c r="H149" s="5">
        <v>4</v>
      </c>
      <c r="I149" s="5" t="s">
        <v>12</v>
      </c>
      <c r="J149" s="5">
        <v>5</v>
      </c>
      <c r="K149" s="5" t="s">
        <v>14</v>
      </c>
      <c r="L149" s="5" t="s">
        <v>30</v>
      </c>
      <c r="M149" s="5" t="s">
        <v>16</v>
      </c>
      <c r="N149" s="5"/>
      <c r="O149" s="5" t="s">
        <v>19</v>
      </c>
      <c r="P149" s="5" t="s">
        <v>23</v>
      </c>
      <c r="Q149" s="5" t="s">
        <v>1</v>
      </c>
      <c r="R149" s="7">
        <v>1</v>
      </c>
      <c r="S149" s="5" t="s">
        <v>2</v>
      </c>
      <c r="T149" s="7">
        <v>10400</v>
      </c>
      <c r="U149" s="5" t="s">
        <v>2</v>
      </c>
      <c r="V149" s="7" t="s">
        <v>7</v>
      </c>
      <c r="W149" s="5" t="s">
        <v>2</v>
      </c>
      <c r="X149" s="7" t="s">
        <v>8</v>
      </c>
      <c r="Y149" s="5" t="s">
        <v>2</v>
      </c>
      <c r="Z149" s="7" t="s">
        <v>7</v>
      </c>
      <c r="AA149" s="5" t="s">
        <v>3</v>
      </c>
      <c r="AB149" s="5" t="s">
        <v>4</v>
      </c>
      <c r="AC149" s="8">
        <v>2</v>
      </c>
      <c r="AD149" s="5" t="s">
        <v>2</v>
      </c>
      <c r="AE149" s="5" t="s">
        <v>7</v>
      </c>
      <c r="AF149" s="5" t="s">
        <v>2</v>
      </c>
      <c r="AG149" s="8" t="s">
        <v>7</v>
      </c>
      <c r="AH149" s="5" t="s">
        <v>2</v>
      </c>
      <c r="AI149" s="8" t="s">
        <v>8</v>
      </c>
      <c r="AJ149" s="5" t="s">
        <v>2</v>
      </c>
      <c r="AK149" s="8" t="s">
        <v>7</v>
      </c>
      <c r="AL149" s="5" t="s">
        <v>3</v>
      </c>
      <c r="AM149" s="5" t="s">
        <v>1</v>
      </c>
      <c r="AN149" s="7">
        <v>3</v>
      </c>
      <c r="AO149" s="5" t="s">
        <v>2</v>
      </c>
      <c r="AP149" s="5" t="s">
        <v>7</v>
      </c>
      <c r="AQ149" s="5" t="s">
        <v>2</v>
      </c>
      <c r="AR149" s="7" t="s">
        <v>7</v>
      </c>
      <c r="AS149" s="5" t="s">
        <v>2</v>
      </c>
      <c r="AT149" s="7" t="s">
        <v>8</v>
      </c>
      <c r="AU149" s="5" t="s">
        <v>2</v>
      </c>
      <c r="AV149" s="7" t="s">
        <v>7</v>
      </c>
      <c r="AW149" s="5" t="s">
        <v>3</v>
      </c>
      <c r="AX149" s="5" t="s">
        <v>4</v>
      </c>
      <c r="AY149" s="7">
        <v>4</v>
      </c>
      <c r="AZ149" s="5" t="s">
        <v>2</v>
      </c>
      <c r="BA149" s="5" t="s">
        <v>7</v>
      </c>
      <c r="BB149" s="5" t="s">
        <v>2</v>
      </c>
      <c r="BC149" s="7" t="s">
        <v>7</v>
      </c>
      <c r="BD149" s="5" t="s">
        <v>2</v>
      </c>
      <c r="BE149" s="7" t="s">
        <v>8</v>
      </c>
      <c r="BF149" s="5" t="s">
        <v>2</v>
      </c>
      <c r="BG149" s="7" t="s">
        <v>7</v>
      </c>
      <c r="BH149" s="5" t="s">
        <v>3</v>
      </c>
      <c r="BI149" s="5"/>
      <c r="BJ149" s="5" t="s">
        <v>1</v>
      </c>
      <c r="BK149" s="7">
        <v>5</v>
      </c>
      <c r="BL149" s="5" t="s">
        <v>2</v>
      </c>
      <c r="BM149" s="5" t="s">
        <v>7</v>
      </c>
      <c r="BN149" s="5" t="s">
        <v>2</v>
      </c>
      <c r="BO149" s="7" t="s">
        <v>7</v>
      </c>
      <c r="BP149" s="5" t="s">
        <v>2</v>
      </c>
      <c r="BQ149" s="7" t="s">
        <v>8</v>
      </c>
      <c r="BR149" s="5" t="s">
        <v>2</v>
      </c>
      <c r="BS149" s="7" t="s">
        <v>7</v>
      </c>
      <c r="BT149" s="5" t="s">
        <v>3</v>
      </c>
      <c r="BU149" s="6"/>
      <c r="BV149" s="5" t="s">
        <v>4</v>
      </c>
      <c r="BW149" s="9" t="s">
        <v>5</v>
      </c>
      <c r="BX149" s="5" t="s">
        <v>2</v>
      </c>
      <c r="BY149" s="8" t="s">
        <v>7</v>
      </c>
      <c r="BZ149" s="5" t="s">
        <v>2</v>
      </c>
      <c r="CA149" s="8" t="s">
        <v>7</v>
      </c>
      <c r="CB149" s="5" t="s">
        <v>2</v>
      </c>
      <c r="CC149" s="8" t="s">
        <v>7</v>
      </c>
      <c r="CD149" s="5" t="s">
        <v>2</v>
      </c>
      <c r="CE149" s="8" t="s">
        <v>7</v>
      </c>
      <c r="CF149" s="5" t="s">
        <v>3</v>
      </c>
      <c r="CG149" s="6" t="s">
        <v>18</v>
      </c>
      <c r="CH149" s="11">
        <v>2080</v>
      </c>
      <c r="CI149" s="6">
        <v>10400</v>
      </c>
      <c r="CJ149" s="6"/>
      <c r="CK149" s="6"/>
      <c r="CL149" s="6"/>
      <c r="CM149" s="6"/>
      <c r="CN149" s="6">
        <v>0.04</v>
      </c>
      <c r="CO149" s="6" t="s">
        <v>34</v>
      </c>
      <c r="CP149" s="6"/>
      <c r="CQ149" s="6"/>
      <c r="CR149" s="6" t="s">
        <v>33</v>
      </c>
      <c r="CS149" s="6">
        <v>10400</v>
      </c>
      <c r="CT149" s="6" t="s">
        <v>31</v>
      </c>
      <c r="CU149" s="6">
        <v>5</v>
      </c>
      <c r="CV149" s="6" t="s">
        <v>32</v>
      </c>
      <c r="CW149" s="6">
        <v>2080</v>
      </c>
      <c r="CX149" s="6" t="s">
        <v>28</v>
      </c>
      <c r="CY149" s="6" t="s">
        <v>26</v>
      </c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 t="s">
        <v>36</v>
      </c>
      <c r="DN149" s="5" t="s">
        <v>19</v>
      </c>
      <c r="DO149" s="5" t="s">
        <v>23</v>
      </c>
      <c r="DP149" s="5" t="s">
        <v>1</v>
      </c>
      <c r="DQ149" s="7">
        <v>1</v>
      </c>
      <c r="DR149" s="5" t="s">
        <v>2</v>
      </c>
      <c r="DS149" s="7">
        <v>10400</v>
      </c>
      <c r="DT149" s="5" t="s">
        <v>2</v>
      </c>
      <c r="DU149" s="7" t="s">
        <v>7</v>
      </c>
      <c r="DV149" s="5" t="s">
        <v>2</v>
      </c>
      <c r="DW149" s="7" t="s">
        <v>286</v>
      </c>
      <c r="DX149" s="5" t="s">
        <v>2</v>
      </c>
      <c r="DY149" s="7" t="s">
        <v>7</v>
      </c>
      <c r="DZ149" s="5" t="s">
        <v>3</v>
      </c>
      <c r="EA149" s="5" t="s">
        <v>4</v>
      </c>
      <c r="EB149" s="8">
        <v>2</v>
      </c>
      <c r="EC149" s="5" t="s">
        <v>2</v>
      </c>
      <c r="ED149" s="5" t="s">
        <v>7</v>
      </c>
      <c r="EE149" s="5" t="s">
        <v>2</v>
      </c>
      <c r="EF149" s="8" t="s">
        <v>7</v>
      </c>
      <c r="EG149" s="5" t="s">
        <v>2</v>
      </c>
      <c r="EH149" s="8" t="s">
        <v>286</v>
      </c>
      <c r="EI149" s="5" t="s">
        <v>2</v>
      </c>
      <c r="EJ149" s="8" t="s">
        <v>7</v>
      </c>
      <c r="EK149" s="5" t="s">
        <v>3</v>
      </c>
      <c r="EL149" s="5" t="s">
        <v>1</v>
      </c>
      <c r="EM149" s="7">
        <v>3</v>
      </c>
      <c r="EN149" s="5" t="s">
        <v>2</v>
      </c>
      <c r="EO149" s="5" t="s">
        <v>7</v>
      </c>
      <c r="EP149" s="5" t="s">
        <v>2</v>
      </c>
      <c r="EQ149" s="7" t="s">
        <v>7</v>
      </c>
      <c r="ER149" s="5" t="s">
        <v>2</v>
      </c>
      <c r="ES149" s="7" t="s">
        <v>286</v>
      </c>
      <c r="ET149" s="5" t="s">
        <v>2</v>
      </c>
      <c r="EU149" s="7" t="s">
        <v>7</v>
      </c>
      <c r="EV149" s="5" t="s">
        <v>3</v>
      </c>
      <c r="EW149" s="5" t="s">
        <v>4</v>
      </c>
      <c r="EX149" s="7">
        <v>4</v>
      </c>
      <c r="EY149" s="5" t="s">
        <v>2</v>
      </c>
      <c r="EZ149" s="5" t="s">
        <v>7</v>
      </c>
      <c r="FA149" s="5" t="s">
        <v>2</v>
      </c>
      <c r="FB149" s="7" t="s">
        <v>7</v>
      </c>
      <c r="FC149" s="5" t="s">
        <v>2</v>
      </c>
      <c r="FD149" s="7" t="s">
        <v>286</v>
      </c>
      <c r="FE149" s="5" t="s">
        <v>2</v>
      </c>
      <c r="FF149" s="7" t="s">
        <v>7</v>
      </c>
      <c r="FG149" s="5" t="s">
        <v>3</v>
      </c>
      <c r="FH149" s="5"/>
      <c r="FI149" s="5" t="s">
        <v>1</v>
      </c>
      <c r="FJ149" s="7">
        <v>5</v>
      </c>
      <c r="FK149" s="5" t="s">
        <v>2</v>
      </c>
      <c r="FL149" s="5" t="s">
        <v>7</v>
      </c>
      <c r="FM149" s="5" t="s">
        <v>2</v>
      </c>
      <c r="FN149" s="7" t="s">
        <v>7</v>
      </c>
      <c r="FO149" s="5" t="s">
        <v>2</v>
      </c>
      <c r="FP149" s="7" t="s">
        <v>286</v>
      </c>
      <c r="FQ149" s="5" t="s">
        <v>2</v>
      </c>
      <c r="FR149" s="7" t="s">
        <v>7</v>
      </c>
      <c r="FS149" s="5" t="s">
        <v>3</v>
      </c>
      <c r="FT149" s="6"/>
      <c r="FU149" s="5" t="s">
        <v>4</v>
      </c>
      <c r="FV149" s="9" t="s">
        <v>5</v>
      </c>
      <c r="FW149" s="5" t="s">
        <v>2</v>
      </c>
      <c r="FX149" s="8" t="s">
        <v>7</v>
      </c>
      <c r="FY149" s="5" t="s">
        <v>2</v>
      </c>
      <c r="FZ149" s="8" t="s">
        <v>7</v>
      </c>
      <c r="GA149" s="5" t="s">
        <v>2</v>
      </c>
      <c r="GB149" s="8">
        <v>10400</v>
      </c>
      <c r="GC149" s="5" t="s">
        <v>2</v>
      </c>
      <c r="GD149" s="8" t="s">
        <v>7</v>
      </c>
      <c r="GE149" s="5" t="s">
        <v>3</v>
      </c>
      <c r="GF149" s="6" t="s">
        <v>18</v>
      </c>
    </row>
    <row r="150" spans="1:188" x14ac:dyDescent="0.25">
      <c r="A150" s="5" t="s">
        <v>9</v>
      </c>
      <c r="B150" s="5">
        <v>8500</v>
      </c>
      <c r="C150" s="5" t="s">
        <v>10</v>
      </c>
      <c r="D150" s="5" t="s">
        <v>11</v>
      </c>
      <c r="E150" s="5" t="s">
        <v>20</v>
      </c>
      <c r="F150" s="5" t="s">
        <v>21</v>
      </c>
      <c r="G150" s="5" t="s">
        <v>22</v>
      </c>
      <c r="H150" s="5">
        <v>7</v>
      </c>
      <c r="I150" s="5" t="s">
        <v>12</v>
      </c>
      <c r="J150" s="5">
        <v>4</v>
      </c>
      <c r="K150" s="5" t="s">
        <v>14</v>
      </c>
      <c r="L150" s="5" t="s">
        <v>30</v>
      </c>
      <c r="M150" s="5" t="s">
        <v>16</v>
      </c>
      <c r="N150" s="5"/>
      <c r="O150" s="5" t="s">
        <v>19</v>
      </c>
      <c r="P150" s="5" t="s">
        <v>23</v>
      </c>
      <c r="Q150" s="5" t="s">
        <v>1</v>
      </c>
      <c r="R150" s="7">
        <v>1</v>
      </c>
      <c r="S150" s="5" t="s">
        <v>2</v>
      </c>
      <c r="T150" s="7">
        <v>8500</v>
      </c>
      <c r="U150" s="5" t="s">
        <v>2</v>
      </c>
      <c r="V150" s="7" t="s">
        <v>7</v>
      </c>
      <c r="W150" s="5" t="s">
        <v>2</v>
      </c>
      <c r="X150" s="7" t="s">
        <v>8</v>
      </c>
      <c r="Y150" s="5" t="s">
        <v>2</v>
      </c>
      <c r="Z150" s="7" t="s">
        <v>7</v>
      </c>
      <c r="AA150" s="5" t="s">
        <v>3</v>
      </c>
      <c r="AB150" s="5" t="s">
        <v>4</v>
      </c>
      <c r="AC150" s="8">
        <v>2</v>
      </c>
      <c r="AD150" s="5" t="s">
        <v>2</v>
      </c>
      <c r="AE150" s="5" t="s">
        <v>7</v>
      </c>
      <c r="AF150" s="5" t="s">
        <v>2</v>
      </c>
      <c r="AG150" s="8" t="s">
        <v>7</v>
      </c>
      <c r="AH150" s="5" t="s">
        <v>2</v>
      </c>
      <c r="AI150" s="8" t="s">
        <v>8</v>
      </c>
      <c r="AJ150" s="5" t="s">
        <v>2</v>
      </c>
      <c r="AK150" s="8" t="s">
        <v>7</v>
      </c>
      <c r="AL150" s="5" t="s">
        <v>3</v>
      </c>
      <c r="AM150" s="5" t="s">
        <v>1</v>
      </c>
      <c r="AN150" s="7">
        <v>3</v>
      </c>
      <c r="AO150" s="5" t="s">
        <v>2</v>
      </c>
      <c r="AP150" s="5" t="s">
        <v>7</v>
      </c>
      <c r="AQ150" s="5" t="s">
        <v>2</v>
      </c>
      <c r="AR150" s="7" t="s">
        <v>7</v>
      </c>
      <c r="AS150" s="5" t="s">
        <v>2</v>
      </c>
      <c r="AT150" s="7" t="s">
        <v>8</v>
      </c>
      <c r="AU150" s="5" t="s">
        <v>2</v>
      </c>
      <c r="AV150" s="7" t="s">
        <v>7</v>
      </c>
      <c r="AW150" s="5" t="s">
        <v>3</v>
      </c>
      <c r="AX150" s="5" t="s">
        <v>4</v>
      </c>
      <c r="AY150" s="7">
        <v>4</v>
      </c>
      <c r="AZ150" s="5" t="s">
        <v>2</v>
      </c>
      <c r="BA150" s="5" t="s">
        <v>7</v>
      </c>
      <c r="BB150" s="5" t="s">
        <v>2</v>
      </c>
      <c r="BC150" s="7" t="s">
        <v>7</v>
      </c>
      <c r="BD150" s="5" t="s">
        <v>2</v>
      </c>
      <c r="BE150" s="7" t="s">
        <v>8</v>
      </c>
      <c r="BF150" s="5" t="s">
        <v>2</v>
      </c>
      <c r="BG150" s="7" t="s">
        <v>7</v>
      </c>
      <c r="BH150" s="5" t="s">
        <v>3</v>
      </c>
      <c r="BI150" s="5"/>
      <c r="BJ150" s="5"/>
      <c r="BK150" s="7"/>
      <c r="BL150" s="5"/>
      <c r="BM150" s="5"/>
      <c r="BN150" s="5"/>
      <c r="BO150" s="7"/>
      <c r="BP150" s="5"/>
      <c r="BQ150" s="7"/>
      <c r="BR150" s="5"/>
      <c r="BS150" s="7"/>
      <c r="BT150" s="5"/>
      <c r="BU150" s="6"/>
      <c r="BV150" s="5" t="s">
        <v>1</v>
      </c>
      <c r="BW150" s="9" t="s">
        <v>5</v>
      </c>
      <c r="BX150" s="5" t="s">
        <v>2</v>
      </c>
      <c r="BY150" s="8" t="s">
        <v>7</v>
      </c>
      <c r="BZ150" s="5" t="s">
        <v>2</v>
      </c>
      <c r="CA150" s="8" t="s">
        <v>7</v>
      </c>
      <c r="CB150" s="5" t="s">
        <v>2</v>
      </c>
      <c r="CC150" s="8" t="s">
        <v>7</v>
      </c>
      <c r="CD150" s="5" t="s">
        <v>2</v>
      </c>
      <c r="CE150" s="8" t="s">
        <v>7</v>
      </c>
      <c r="CF150" s="5" t="s">
        <v>3</v>
      </c>
      <c r="CG150" s="6" t="s">
        <v>18</v>
      </c>
      <c r="CH150" s="11">
        <v>2125</v>
      </c>
      <c r="CI150" s="6">
        <v>8500</v>
      </c>
      <c r="CJ150" s="6"/>
      <c r="CK150" s="6"/>
      <c r="CL150" s="6"/>
      <c r="CM150" s="6"/>
      <c r="CN150" s="6">
        <v>7.0000000000000007E-2</v>
      </c>
      <c r="CO150" s="6" t="s">
        <v>34</v>
      </c>
      <c r="CP150" s="6"/>
      <c r="CQ150" s="6"/>
      <c r="CR150" s="6" t="s">
        <v>33</v>
      </c>
      <c r="CS150" s="6">
        <v>8500</v>
      </c>
      <c r="CT150" s="6" t="s">
        <v>31</v>
      </c>
      <c r="CU150" s="6">
        <v>4</v>
      </c>
      <c r="CV150" s="6" t="s">
        <v>32</v>
      </c>
      <c r="CW150" s="6">
        <v>2125</v>
      </c>
      <c r="CX150" s="6" t="s">
        <v>28</v>
      </c>
      <c r="CY150" s="6" t="s">
        <v>26</v>
      </c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 t="s">
        <v>36</v>
      </c>
      <c r="DN150" s="5" t="s">
        <v>19</v>
      </c>
      <c r="DO150" s="5" t="s">
        <v>23</v>
      </c>
      <c r="DP150" s="5" t="s">
        <v>1</v>
      </c>
      <c r="DQ150" s="7">
        <v>1</v>
      </c>
      <c r="DR150" s="5" t="s">
        <v>2</v>
      </c>
      <c r="DS150" s="7">
        <v>8500</v>
      </c>
      <c r="DT150" s="5" t="s">
        <v>2</v>
      </c>
      <c r="DU150" s="7" t="s">
        <v>7</v>
      </c>
      <c r="DV150" s="5" t="s">
        <v>2</v>
      </c>
      <c r="DW150" s="7" t="s">
        <v>278</v>
      </c>
      <c r="DX150" s="5" t="s">
        <v>2</v>
      </c>
      <c r="DY150" s="7" t="s">
        <v>7</v>
      </c>
      <c r="DZ150" s="5" t="s">
        <v>3</v>
      </c>
      <c r="EA150" s="5" t="s">
        <v>4</v>
      </c>
      <c r="EB150" s="8">
        <v>2</v>
      </c>
      <c r="EC150" s="5" t="s">
        <v>2</v>
      </c>
      <c r="ED150" s="5" t="s">
        <v>7</v>
      </c>
      <c r="EE150" s="5" t="s">
        <v>2</v>
      </c>
      <c r="EF150" s="8" t="s">
        <v>7</v>
      </c>
      <c r="EG150" s="5" t="s">
        <v>2</v>
      </c>
      <c r="EH150" s="8" t="s">
        <v>278</v>
      </c>
      <c r="EI150" s="5" t="s">
        <v>2</v>
      </c>
      <c r="EJ150" s="8" t="s">
        <v>7</v>
      </c>
      <c r="EK150" s="5" t="s">
        <v>3</v>
      </c>
      <c r="EL150" s="5" t="s">
        <v>1</v>
      </c>
      <c r="EM150" s="7">
        <v>3</v>
      </c>
      <c r="EN150" s="5" t="s">
        <v>2</v>
      </c>
      <c r="EO150" s="5" t="s">
        <v>7</v>
      </c>
      <c r="EP150" s="5" t="s">
        <v>2</v>
      </c>
      <c r="EQ150" s="7" t="s">
        <v>7</v>
      </c>
      <c r="ER150" s="5" t="s">
        <v>2</v>
      </c>
      <c r="ES150" s="7" t="s">
        <v>278</v>
      </c>
      <c r="ET150" s="5" t="s">
        <v>2</v>
      </c>
      <c r="EU150" s="7" t="s">
        <v>7</v>
      </c>
      <c r="EV150" s="5" t="s">
        <v>3</v>
      </c>
      <c r="EW150" s="5" t="s">
        <v>4</v>
      </c>
      <c r="EX150" s="7">
        <v>4</v>
      </c>
      <c r="EY150" s="5" t="s">
        <v>2</v>
      </c>
      <c r="EZ150" s="5" t="s">
        <v>7</v>
      </c>
      <c r="FA150" s="5" t="s">
        <v>2</v>
      </c>
      <c r="FB150" s="7" t="s">
        <v>7</v>
      </c>
      <c r="FC150" s="5" t="s">
        <v>2</v>
      </c>
      <c r="FD150" s="7" t="s">
        <v>278</v>
      </c>
      <c r="FE150" s="5" t="s">
        <v>2</v>
      </c>
      <c r="FF150" s="7" t="s">
        <v>7</v>
      </c>
      <c r="FG150" s="5" t="s">
        <v>3</v>
      </c>
      <c r="FH150" s="5"/>
      <c r="FI150" s="5"/>
      <c r="FJ150" s="7"/>
      <c r="FK150" s="5"/>
      <c r="FL150" s="5"/>
      <c r="FM150" s="5"/>
      <c r="FN150" s="7"/>
      <c r="FO150" s="5"/>
      <c r="FP150" s="7"/>
      <c r="FQ150" s="5"/>
      <c r="FR150" s="7"/>
      <c r="FS150" s="5"/>
      <c r="FT150" s="6"/>
      <c r="FU150" s="5" t="s">
        <v>1</v>
      </c>
      <c r="FV150" s="9" t="s">
        <v>5</v>
      </c>
      <c r="FW150" s="5" t="s">
        <v>2</v>
      </c>
      <c r="FX150" s="8" t="s">
        <v>7</v>
      </c>
      <c r="FY150" s="5" t="s">
        <v>2</v>
      </c>
      <c r="FZ150" s="8" t="s">
        <v>7</v>
      </c>
      <c r="GA150" s="5" t="s">
        <v>2</v>
      </c>
      <c r="GB150" s="8">
        <v>8500</v>
      </c>
      <c r="GC150" s="5" t="s">
        <v>2</v>
      </c>
      <c r="GD150" s="8" t="s">
        <v>7</v>
      </c>
      <c r="GE150" s="5" t="s">
        <v>3</v>
      </c>
      <c r="GF150" s="6" t="s">
        <v>18</v>
      </c>
    </row>
    <row r="151" spans="1:188" x14ac:dyDescent="0.25">
      <c r="A151" s="5" t="s">
        <v>9</v>
      </c>
      <c r="B151" s="5">
        <v>18000</v>
      </c>
      <c r="C151" s="5" t="s">
        <v>10</v>
      </c>
      <c r="D151" s="5" t="s">
        <v>11</v>
      </c>
      <c r="E151" s="5" t="s">
        <v>20</v>
      </c>
      <c r="F151" s="5" t="s">
        <v>21</v>
      </c>
      <c r="G151" s="5" t="s">
        <v>22</v>
      </c>
      <c r="H151" s="5">
        <v>3</v>
      </c>
      <c r="I151" s="5" t="s">
        <v>12</v>
      </c>
      <c r="J151" s="5">
        <v>3</v>
      </c>
      <c r="K151" s="5" t="s">
        <v>14</v>
      </c>
      <c r="L151" s="5" t="s">
        <v>30</v>
      </c>
      <c r="M151" s="5" t="s">
        <v>16</v>
      </c>
      <c r="N151" s="5"/>
      <c r="O151" s="5" t="s">
        <v>19</v>
      </c>
      <c r="P151" s="5" t="s">
        <v>23</v>
      </c>
      <c r="Q151" s="5" t="s">
        <v>1</v>
      </c>
      <c r="R151" s="7">
        <v>1</v>
      </c>
      <c r="S151" s="5" t="s">
        <v>2</v>
      </c>
      <c r="T151" s="7">
        <v>18000</v>
      </c>
      <c r="U151" s="5" t="s">
        <v>2</v>
      </c>
      <c r="V151" s="7" t="s">
        <v>7</v>
      </c>
      <c r="W151" s="5" t="s">
        <v>2</v>
      </c>
      <c r="X151" s="7" t="s">
        <v>8</v>
      </c>
      <c r="Y151" s="5" t="s">
        <v>2</v>
      </c>
      <c r="Z151" s="7" t="s">
        <v>7</v>
      </c>
      <c r="AA151" s="5" t="s">
        <v>3</v>
      </c>
      <c r="AB151" s="5" t="s">
        <v>4</v>
      </c>
      <c r="AC151" s="8">
        <v>2</v>
      </c>
      <c r="AD151" s="5" t="s">
        <v>2</v>
      </c>
      <c r="AE151" s="5" t="s">
        <v>7</v>
      </c>
      <c r="AF151" s="5" t="s">
        <v>2</v>
      </c>
      <c r="AG151" s="8" t="s">
        <v>7</v>
      </c>
      <c r="AH151" s="5" t="s">
        <v>2</v>
      </c>
      <c r="AI151" s="8" t="s">
        <v>8</v>
      </c>
      <c r="AJ151" s="5" t="s">
        <v>2</v>
      </c>
      <c r="AK151" s="8" t="s">
        <v>7</v>
      </c>
      <c r="AL151" s="5" t="s">
        <v>3</v>
      </c>
      <c r="AM151" s="5" t="s">
        <v>1</v>
      </c>
      <c r="AN151" s="7">
        <v>3</v>
      </c>
      <c r="AO151" s="5" t="s">
        <v>2</v>
      </c>
      <c r="AP151" s="5" t="s">
        <v>7</v>
      </c>
      <c r="AQ151" s="5" t="s">
        <v>2</v>
      </c>
      <c r="AR151" s="7" t="s">
        <v>7</v>
      </c>
      <c r="AS151" s="5" t="s">
        <v>2</v>
      </c>
      <c r="AT151" s="7" t="s">
        <v>8</v>
      </c>
      <c r="AU151" s="5" t="s">
        <v>2</v>
      </c>
      <c r="AV151" s="7" t="s">
        <v>7</v>
      </c>
      <c r="AW151" s="5" t="s">
        <v>3</v>
      </c>
      <c r="AX151" s="5"/>
      <c r="AY151" s="7"/>
      <c r="AZ151" s="5"/>
      <c r="BA151" s="5"/>
      <c r="BB151" s="5"/>
      <c r="BC151" s="7"/>
      <c r="BD151" s="5"/>
      <c r="BE151" s="7"/>
      <c r="BF151" s="5"/>
      <c r="BG151" s="7"/>
      <c r="BH151" s="5"/>
      <c r="BI151" s="5"/>
      <c r="BJ151" s="5"/>
      <c r="BK151" s="7"/>
      <c r="BL151" s="5"/>
      <c r="BM151" s="5"/>
      <c r="BN151" s="5"/>
      <c r="BO151" s="7"/>
      <c r="BP151" s="5"/>
      <c r="BQ151" s="7"/>
      <c r="BR151" s="5"/>
      <c r="BS151" s="7"/>
      <c r="BT151" s="5"/>
      <c r="BU151" s="6"/>
      <c r="BV151" s="5" t="s">
        <v>4</v>
      </c>
      <c r="BW151" s="9" t="s">
        <v>5</v>
      </c>
      <c r="BX151" s="5" t="s">
        <v>2</v>
      </c>
      <c r="BY151" s="8" t="s">
        <v>7</v>
      </c>
      <c r="BZ151" s="5" t="s">
        <v>2</v>
      </c>
      <c r="CA151" s="8" t="s">
        <v>7</v>
      </c>
      <c r="CB151" s="5" t="s">
        <v>2</v>
      </c>
      <c r="CC151" s="8" t="s">
        <v>7</v>
      </c>
      <c r="CD151" s="5" t="s">
        <v>2</v>
      </c>
      <c r="CE151" s="8" t="s">
        <v>7</v>
      </c>
      <c r="CF151" s="5" t="s">
        <v>3</v>
      </c>
      <c r="CG151" s="6" t="s">
        <v>18</v>
      </c>
      <c r="CH151" s="11">
        <v>6000</v>
      </c>
      <c r="CI151" s="6">
        <v>18000</v>
      </c>
      <c r="CJ151" s="6"/>
      <c r="CK151" s="6"/>
      <c r="CL151" s="6"/>
      <c r="CM151" s="6"/>
      <c r="CN151" s="6">
        <v>0.03</v>
      </c>
      <c r="CO151" s="6" t="s">
        <v>34</v>
      </c>
      <c r="CP151" s="6"/>
      <c r="CQ151" s="6"/>
      <c r="CR151" s="6" t="s">
        <v>33</v>
      </c>
      <c r="CS151" s="6">
        <v>18000</v>
      </c>
      <c r="CT151" s="6" t="s">
        <v>31</v>
      </c>
      <c r="CU151" s="6">
        <v>3</v>
      </c>
      <c r="CV151" s="6" t="s">
        <v>32</v>
      </c>
      <c r="CW151" s="6">
        <v>6000</v>
      </c>
      <c r="CX151" s="6" t="s">
        <v>28</v>
      </c>
      <c r="CY151" s="6" t="s">
        <v>26</v>
      </c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 t="s">
        <v>36</v>
      </c>
      <c r="DN151" s="5" t="s">
        <v>19</v>
      </c>
      <c r="DO151" s="5" t="s">
        <v>23</v>
      </c>
      <c r="DP151" s="5" t="s">
        <v>1</v>
      </c>
      <c r="DQ151" s="7">
        <v>1</v>
      </c>
      <c r="DR151" s="5" t="s">
        <v>2</v>
      </c>
      <c r="DS151" s="7">
        <v>18000</v>
      </c>
      <c r="DT151" s="5" t="s">
        <v>2</v>
      </c>
      <c r="DU151" s="7" t="s">
        <v>7</v>
      </c>
      <c r="DV151" s="5" t="s">
        <v>2</v>
      </c>
      <c r="DW151" s="7" t="s">
        <v>178</v>
      </c>
      <c r="DX151" s="5" t="s">
        <v>2</v>
      </c>
      <c r="DY151" s="7" t="s">
        <v>7</v>
      </c>
      <c r="DZ151" s="5" t="s">
        <v>3</v>
      </c>
      <c r="EA151" s="5" t="s">
        <v>4</v>
      </c>
      <c r="EB151" s="8">
        <v>2</v>
      </c>
      <c r="EC151" s="5" t="s">
        <v>2</v>
      </c>
      <c r="ED151" s="5" t="s">
        <v>7</v>
      </c>
      <c r="EE151" s="5" t="s">
        <v>2</v>
      </c>
      <c r="EF151" s="8" t="s">
        <v>7</v>
      </c>
      <c r="EG151" s="5" t="s">
        <v>2</v>
      </c>
      <c r="EH151" s="8" t="s">
        <v>178</v>
      </c>
      <c r="EI151" s="5" t="s">
        <v>2</v>
      </c>
      <c r="EJ151" s="8" t="s">
        <v>7</v>
      </c>
      <c r="EK151" s="5" t="s">
        <v>3</v>
      </c>
      <c r="EL151" s="5" t="s">
        <v>1</v>
      </c>
      <c r="EM151" s="7">
        <v>3</v>
      </c>
      <c r="EN151" s="5" t="s">
        <v>2</v>
      </c>
      <c r="EO151" s="5" t="s">
        <v>7</v>
      </c>
      <c r="EP151" s="5" t="s">
        <v>2</v>
      </c>
      <c r="EQ151" s="7" t="s">
        <v>7</v>
      </c>
      <c r="ER151" s="5" t="s">
        <v>2</v>
      </c>
      <c r="ES151" s="7" t="s">
        <v>178</v>
      </c>
      <c r="ET151" s="5" t="s">
        <v>2</v>
      </c>
      <c r="EU151" s="7" t="s">
        <v>7</v>
      </c>
      <c r="EV151" s="5" t="s">
        <v>3</v>
      </c>
      <c r="EW151" s="5"/>
      <c r="EX151" s="7"/>
      <c r="EY151" s="5"/>
      <c r="EZ151" s="5"/>
      <c r="FA151" s="5"/>
      <c r="FB151" s="7"/>
      <c r="FC151" s="5"/>
      <c r="FD151" s="7"/>
      <c r="FE151" s="5"/>
      <c r="FF151" s="7"/>
      <c r="FG151" s="5"/>
      <c r="FH151" s="5"/>
      <c r="FI151" s="5"/>
      <c r="FJ151" s="7"/>
      <c r="FK151" s="5"/>
      <c r="FL151" s="5"/>
      <c r="FM151" s="5"/>
      <c r="FN151" s="7"/>
      <c r="FO151" s="5"/>
      <c r="FP151" s="7"/>
      <c r="FQ151" s="5"/>
      <c r="FR151" s="7"/>
      <c r="FS151" s="5"/>
      <c r="FT151" s="6"/>
      <c r="FU151" s="5" t="s">
        <v>4</v>
      </c>
      <c r="FV151" s="9" t="s">
        <v>5</v>
      </c>
      <c r="FW151" s="5" t="s">
        <v>2</v>
      </c>
      <c r="FX151" s="8" t="s">
        <v>7</v>
      </c>
      <c r="FY151" s="5" t="s">
        <v>2</v>
      </c>
      <c r="FZ151" s="8" t="s">
        <v>7</v>
      </c>
      <c r="GA151" s="5" t="s">
        <v>2</v>
      </c>
      <c r="GB151" s="8">
        <v>18000</v>
      </c>
      <c r="GC151" s="5" t="s">
        <v>2</v>
      </c>
      <c r="GD151" s="8" t="s">
        <v>7</v>
      </c>
      <c r="GE151" s="5" t="s">
        <v>3</v>
      </c>
      <c r="GF151" s="6" t="s">
        <v>18</v>
      </c>
    </row>
    <row r="152" spans="1:188" x14ac:dyDescent="0.25">
      <c r="A152" s="5" t="s">
        <v>9</v>
      </c>
      <c r="B152" s="5">
        <v>18600</v>
      </c>
      <c r="C152" s="5" t="s">
        <v>10</v>
      </c>
      <c r="D152" s="5" t="s">
        <v>11</v>
      </c>
      <c r="E152" s="5" t="s">
        <v>20</v>
      </c>
      <c r="F152" s="5" t="s">
        <v>21</v>
      </c>
      <c r="G152" s="5" t="s">
        <v>22</v>
      </c>
      <c r="H152" s="5">
        <v>4</v>
      </c>
      <c r="I152" s="5" t="s">
        <v>12</v>
      </c>
      <c r="J152" s="5">
        <v>5</v>
      </c>
      <c r="K152" s="5" t="s">
        <v>14</v>
      </c>
      <c r="L152" s="5" t="s">
        <v>30</v>
      </c>
      <c r="M152" s="5" t="s">
        <v>16</v>
      </c>
      <c r="N152" s="5"/>
      <c r="O152" s="5" t="s">
        <v>19</v>
      </c>
      <c r="P152" s="5" t="s">
        <v>23</v>
      </c>
      <c r="Q152" s="5" t="s">
        <v>1</v>
      </c>
      <c r="R152" s="7">
        <v>1</v>
      </c>
      <c r="S152" s="5" t="s">
        <v>2</v>
      </c>
      <c r="T152" s="7">
        <v>18600</v>
      </c>
      <c r="U152" s="5" t="s">
        <v>2</v>
      </c>
      <c r="V152" s="7" t="s">
        <v>7</v>
      </c>
      <c r="W152" s="5" t="s">
        <v>2</v>
      </c>
      <c r="X152" s="7" t="s">
        <v>8</v>
      </c>
      <c r="Y152" s="5" t="s">
        <v>2</v>
      </c>
      <c r="Z152" s="7" t="s">
        <v>7</v>
      </c>
      <c r="AA152" s="5" t="s">
        <v>3</v>
      </c>
      <c r="AB152" s="5" t="s">
        <v>4</v>
      </c>
      <c r="AC152" s="8">
        <v>2</v>
      </c>
      <c r="AD152" s="5" t="s">
        <v>2</v>
      </c>
      <c r="AE152" s="5" t="s">
        <v>7</v>
      </c>
      <c r="AF152" s="5" t="s">
        <v>2</v>
      </c>
      <c r="AG152" s="8" t="s">
        <v>7</v>
      </c>
      <c r="AH152" s="5" t="s">
        <v>2</v>
      </c>
      <c r="AI152" s="8" t="s">
        <v>8</v>
      </c>
      <c r="AJ152" s="5" t="s">
        <v>2</v>
      </c>
      <c r="AK152" s="8" t="s">
        <v>7</v>
      </c>
      <c r="AL152" s="5" t="s">
        <v>3</v>
      </c>
      <c r="AM152" s="5" t="s">
        <v>1</v>
      </c>
      <c r="AN152" s="7">
        <v>3</v>
      </c>
      <c r="AO152" s="5" t="s">
        <v>2</v>
      </c>
      <c r="AP152" s="5" t="s">
        <v>7</v>
      </c>
      <c r="AQ152" s="5" t="s">
        <v>2</v>
      </c>
      <c r="AR152" s="7" t="s">
        <v>7</v>
      </c>
      <c r="AS152" s="5" t="s">
        <v>2</v>
      </c>
      <c r="AT152" s="7" t="s">
        <v>8</v>
      </c>
      <c r="AU152" s="5" t="s">
        <v>2</v>
      </c>
      <c r="AV152" s="7" t="s">
        <v>7</v>
      </c>
      <c r="AW152" s="5" t="s">
        <v>3</v>
      </c>
      <c r="AX152" s="5" t="s">
        <v>4</v>
      </c>
      <c r="AY152" s="7">
        <v>4</v>
      </c>
      <c r="AZ152" s="5" t="s">
        <v>2</v>
      </c>
      <c r="BA152" s="5" t="s">
        <v>7</v>
      </c>
      <c r="BB152" s="5" t="s">
        <v>2</v>
      </c>
      <c r="BC152" s="7" t="s">
        <v>7</v>
      </c>
      <c r="BD152" s="5" t="s">
        <v>2</v>
      </c>
      <c r="BE152" s="7" t="s">
        <v>8</v>
      </c>
      <c r="BF152" s="5" t="s">
        <v>2</v>
      </c>
      <c r="BG152" s="7" t="s">
        <v>7</v>
      </c>
      <c r="BH152" s="5" t="s">
        <v>3</v>
      </c>
      <c r="BI152" s="5"/>
      <c r="BJ152" s="5" t="s">
        <v>1</v>
      </c>
      <c r="BK152" s="7">
        <v>5</v>
      </c>
      <c r="BL152" s="5" t="s">
        <v>2</v>
      </c>
      <c r="BM152" s="5" t="s">
        <v>7</v>
      </c>
      <c r="BN152" s="5" t="s">
        <v>2</v>
      </c>
      <c r="BO152" s="7" t="s">
        <v>7</v>
      </c>
      <c r="BP152" s="5" t="s">
        <v>2</v>
      </c>
      <c r="BQ152" s="7" t="s">
        <v>8</v>
      </c>
      <c r="BR152" s="5" t="s">
        <v>2</v>
      </c>
      <c r="BS152" s="7" t="s">
        <v>7</v>
      </c>
      <c r="BT152" s="5" t="s">
        <v>3</v>
      </c>
      <c r="BU152" s="6"/>
      <c r="BV152" s="5" t="s">
        <v>4</v>
      </c>
      <c r="BW152" s="9" t="s">
        <v>5</v>
      </c>
      <c r="BX152" s="5" t="s">
        <v>2</v>
      </c>
      <c r="BY152" s="8" t="s">
        <v>7</v>
      </c>
      <c r="BZ152" s="5" t="s">
        <v>2</v>
      </c>
      <c r="CA152" s="8" t="s">
        <v>7</v>
      </c>
      <c r="CB152" s="5" t="s">
        <v>2</v>
      </c>
      <c r="CC152" s="8" t="s">
        <v>7</v>
      </c>
      <c r="CD152" s="5" t="s">
        <v>2</v>
      </c>
      <c r="CE152" s="8" t="s">
        <v>7</v>
      </c>
      <c r="CF152" s="5" t="s">
        <v>3</v>
      </c>
      <c r="CG152" s="6" t="s">
        <v>18</v>
      </c>
      <c r="CH152" s="11">
        <v>3720</v>
      </c>
      <c r="CI152" s="6">
        <v>18600</v>
      </c>
      <c r="CJ152" s="6"/>
      <c r="CK152" s="6"/>
      <c r="CL152" s="6"/>
      <c r="CM152" s="6"/>
      <c r="CN152" s="6">
        <v>0.04</v>
      </c>
      <c r="CO152" s="6" t="s">
        <v>34</v>
      </c>
      <c r="CP152" s="6"/>
      <c r="CQ152" s="6"/>
      <c r="CR152" s="6" t="s">
        <v>33</v>
      </c>
      <c r="CS152" s="6">
        <v>18600</v>
      </c>
      <c r="CT152" s="6" t="s">
        <v>31</v>
      </c>
      <c r="CU152" s="6">
        <v>5</v>
      </c>
      <c r="CV152" s="6" t="s">
        <v>32</v>
      </c>
      <c r="CW152" s="6">
        <v>3720</v>
      </c>
      <c r="CX152" s="6" t="s">
        <v>28</v>
      </c>
      <c r="CY152" s="6" t="s">
        <v>26</v>
      </c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 t="s">
        <v>36</v>
      </c>
      <c r="DN152" s="5" t="s">
        <v>19</v>
      </c>
      <c r="DO152" s="5" t="s">
        <v>23</v>
      </c>
      <c r="DP152" s="5" t="s">
        <v>1</v>
      </c>
      <c r="DQ152" s="7">
        <v>1</v>
      </c>
      <c r="DR152" s="5" t="s">
        <v>2</v>
      </c>
      <c r="DS152" s="7">
        <v>18600</v>
      </c>
      <c r="DT152" s="5" t="s">
        <v>2</v>
      </c>
      <c r="DU152" s="7" t="s">
        <v>7</v>
      </c>
      <c r="DV152" s="5" t="s">
        <v>2</v>
      </c>
      <c r="DW152" s="7" t="s">
        <v>304</v>
      </c>
      <c r="DX152" s="5" t="s">
        <v>2</v>
      </c>
      <c r="DY152" s="7" t="s">
        <v>7</v>
      </c>
      <c r="DZ152" s="5" t="s">
        <v>3</v>
      </c>
      <c r="EA152" s="5" t="s">
        <v>4</v>
      </c>
      <c r="EB152" s="8">
        <v>2</v>
      </c>
      <c r="EC152" s="5" t="s">
        <v>2</v>
      </c>
      <c r="ED152" s="5" t="s">
        <v>7</v>
      </c>
      <c r="EE152" s="5" t="s">
        <v>2</v>
      </c>
      <c r="EF152" s="8" t="s">
        <v>7</v>
      </c>
      <c r="EG152" s="5" t="s">
        <v>2</v>
      </c>
      <c r="EH152" s="8" t="s">
        <v>304</v>
      </c>
      <c r="EI152" s="5" t="s">
        <v>2</v>
      </c>
      <c r="EJ152" s="8" t="s">
        <v>7</v>
      </c>
      <c r="EK152" s="5" t="s">
        <v>3</v>
      </c>
      <c r="EL152" s="5" t="s">
        <v>1</v>
      </c>
      <c r="EM152" s="7">
        <v>3</v>
      </c>
      <c r="EN152" s="5" t="s">
        <v>2</v>
      </c>
      <c r="EO152" s="5" t="s">
        <v>7</v>
      </c>
      <c r="EP152" s="5" t="s">
        <v>2</v>
      </c>
      <c r="EQ152" s="7" t="s">
        <v>7</v>
      </c>
      <c r="ER152" s="5" t="s">
        <v>2</v>
      </c>
      <c r="ES152" s="7" t="s">
        <v>304</v>
      </c>
      <c r="ET152" s="5" t="s">
        <v>2</v>
      </c>
      <c r="EU152" s="7" t="s">
        <v>7</v>
      </c>
      <c r="EV152" s="5" t="s">
        <v>3</v>
      </c>
      <c r="EW152" s="5" t="s">
        <v>4</v>
      </c>
      <c r="EX152" s="7">
        <v>4</v>
      </c>
      <c r="EY152" s="5" t="s">
        <v>2</v>
      </c>
      <c r="EZ152" s="5" t="s">
        <v>7</v>
      </c>
      <c r="FA152" s="5" t="s">
        <v>2</v>
      </c>
      <c r="FB152" s="7" t="s">
        <v>7</v>
      </c>
      <c r="FC152" s="5" t="s">
        <v>2</v>
      </c>
      <c r="FD152" s="7" t="s">
        <v>304</v>
      </c>
      <c r="FE152" s="5" t="s">
        <v>2</v>
      </c>
      <c r="FF152" s="7" t="s">
        <v>7</v>
      </c>
      <c r="FG152" s="5" t="s">
        <v>3</v>
      </c>
      <c r="FH152" s="5"/>
      <c r="FI152" s="5" t="s">
        <v>1</v>
      </c>
      <c r="FJ152" s="7">
        <v>5</v>
      </c>
      <c r="FK152" s="5" t="s">
        <v>2</v>
      </c>
      <c r="FL152" s="5" t="s">
        <v>7</v>
      </c>
      <c r="FM152" s="5" t="s">
        <v>2</v>
      </c>
      <c r="FN152" s="7" t="s">
        <v>7</v>
      </c>
      <c r="FO152" s="5" t="s">
        <v>2</v>
      </c>
      <c r="FP152" s="7" t="s">
        <v>304</v>
      </c>
      <c r="FQ152" s="5" t="s">
        <v>2</v>
      </c>
      <c r="FR152" s="7" t="s">
        <v>7</v>
      </c>
      <c r="FS152" s="5" t="s">
        <v>3</v>
      </c>
      <c r="FT152" s="6"/>
      <c r="FU152" s="5" t="s">
        <v>4</v>
      </c>
      <c r="FV152" s="9" t="s">
        <v>5</v>
      </c>
      <c r="FW152" s="5" t="s">
        <v>2</v>
      </c>
      <c r="FX152" s="8" t="s">
        <v>7</v>
      </c>
      <c r="FY152" s="5" t="s">
        <v>2</v>
      </c>
      <c r="FZ152" s="8" t="s">
        <v>7</v>
      </c>
      <c r="GA152" s="5" t="s">
        <v>2</v>
      </c>
      <c r="GB152" s="8">
        <v>18600</v>
      </c>
      <c r="GC152" s="5" t="s">
        <v>2</v>
      </c>
      <c r="GD152" s="8" t="s">
        <v>7</v>
      </c>
      <c r="GE152" s="5" t="s">
        <v>3</v>
      </c>
      <c r="GF152" s="6" t="s">
        <v>18</v>
      </c>
    </row>
    <row r="153" spans="1:188" x14ac:dyDescent="0.25">
      <c r="A153" s="5" t="s">
        <v>9</v>
      </c>
      <c r="B153" s="5">
        <v>5800</v>
      </c>
      <c r="C153" s="5" t="s">
        <v>10</v>
      </c>
      <c r="D153" s="5" t="s">
        <v>11</v>
      </c>
      <c r="E153" s="5" t="s">
        <v>20</v>
      </c>
      <c r="F153" s="5" t="s">
        <v>21</v>
      </c>
      <c r="G153" s="5" t="s">
        <v>22</v>
      </c>
      <c r="H153" s="5">
        <v>6</v>
      </c>
      <c r="I153" s="5" t="s">
        <v>12</v>
      </c>
      <c r="J153" s="5">
        <v>4</v>
      </c>
      <c r="K153" s="5" t="s">
        <v>14</v>
      </c>
      <c r="L153" s="5" t="s">
        <v>30</v>
      </c>
      <c r="M153" s="5" t="s">
        <v>16</v>
      </c>
      <c r="N153" s="5"/>
      <c r="O153" s="5" t="s">
        <v>19</v>
      </c>
      <c r="P153" s="5" t="s">
        <v>23</v>
      </c>
      <c r="Q153" s="5" t="s">
        <v>1</v>
      </c>
      <c r="R153" s="7">
        <v>1</v>
      </c>
      <c r="S153" s="5" t="s">
        <v>2</v>
      </c>
      <c r="T153" s="7">
        <v>5800</v>
      </c>
      <c r="U153" s="5" t="s">
        <v>2</v>
      </c>
      <c r="V153" s="7" t="s">
        <v>7</v>
      </c>
      <c r="W153" s="5" t="s">
        <v>2</v>
      </c>
      <c r="X153" s="7" t="s">
        <v>8</v>
      </c>
      <c r="Y153" s="5" t="s">
        <v>2</v>
      </c>
      <c r="Z153" s="7" t="s">
        <v>7</v>
      </c>
      <c r="AA153" s="5" t="s">
        <v>3</v>
      </c>
      <c r="AB153" s="5" t="s">
        <v>4</v>
      </c>
      <c r="AC153" s="8">
        <v>2</v>
      </c>
      <c r="AD153" s="5" t="s">
        <v>2</v>
      </c>
      <c r="AE153" s="5" t="s">
        <v>7</v>
      </c>
      <c r="AF153" s="5" t="s">
        <v>2</v>
      </c>
      <c r="AG153" s="8" t="s">
        <v>7</v>
      </c>
      <c r="AH153" s="5" t="s">
        <v>2</v>
      </c>
      <c r="AI153" s="8" t="s">
        <v>8</v>
      </c>
      <c r="AJ153" s="5" t="s">
        <v>2</v>
      </c>
      <c r="AK153" s="8" t="s">
        <v>7</v>
      </c>
      <c r="AL153" s="5" t="s">
        <v>3</v>
      </c>
      <c r="AM153" s="5" t="s">
        <v>1</v>
      </c>
      <c r="AN153" s="7">
        <v>3</v>
      </c>
      <c r="AO153" s="5" t="s">
        <v>2</v>
      </c>
      <c r="AP153" s="5" t="s">
        <v>7</v>
      </c>
      <c r="AQ153" s="5" t="s">
        <v>2</v>
      </c>
      <c r="AR153" s="7" t="s">
        <v>7</v>
      </c>
      <c r="AS153" s="5" t="s">
        <v>2</v>
      </c>
      <c r="AT153" s="7" t="s">
        <v>8</v>
      </c>
      <c r="AU153" s="5" t="s">
        <v>2</v>
      </c>
      <c r="AV153" s="7" t="s">
        <v>7</v>
      </c>
      <c r="AW153" s="5" t="s">
        <v>3</v>
      </c>
      <c r="AX153" s="5" t="s">
        <v>4</v>
      </c>
      <c r="AY153" s="7">
        <v>4</v>
      </c>
      <c r="AZ153" s="5" t="s">
        <v>2</v>
      </c>
      <c r="BA153" s="5" t="s">
        <v>7</v>
      </c>
      <c r="BB153" s="5" t="s">
        <v>2</v>
      </c>
      <c r="BC153" s="7" t="s">
        <v>7</v>
      </c>
      <c r="BD153" s="5" t="s">
        <v>2</v>
      </c>
      <c r="BE153" s="7" t="s">
        <v>8</v>
      </c>
      <c r="BF153" s="5" t="s">
        <v>2</v>
      </c>
      <c r="BG153" s="7" t="s">
        <v>7</v>
      </c>
      <c r="BH153" s="5" t="s">
        <v>3</v>
      </c>
      <c r="BI153" s="5"/>
      <c r="BJ153" s="5"/>
      <c r="BK153" s="7"/>
      <c r="BL153" s="5"/>
      <c r="BM153" s="5"/>
      <c r="BN153" s="5"/>
      <c r="BO153" s="7"/>
      <c r="BP153" s="5"/>
      <c r="BQ153" s="7"/>
      <c r="BR153" s="5"/>
      <c r="BS153" s="7"/>
      <c r="BT153" s="5"/>
      <c r="BU153" s="6"/>
      <c r="BV153" s="5" t="s">
        <v>1</v>
      </c>
      <c r="BW153" s="9" t="s">
        <v>5</v>
      </c>
      <c r="BX153" s="5" t="s">
        <v>2</v>
      </c>
      <c r="BY153" s="8" t="s">
        <v>7</v>
      </c>
      <c r="BZ153" s="5" t="s">
        <v>2</v>
      </c>
      <c r="CA153" s="8" t="s">
        <v>7</v>
      </c>
      <c r="CB153" s="5" t="s">
        <v>2</v>
      </c>
      <c r="CC153" s="8" t="s">
        <v>7</v>
      </c>
      <c r="CD153" s="5" t="s">
        <v>2</v>
      </c>
      <c r="CE153" s="8" t="s">
        <v>7</v>
      </c>
      <c r="CF153" s="5" t="s">
        <v>3</v>
      </c>
      <c r="CG153" s="6" t="s">
        <v>18</v>
      </c>
      <c r="CH153" s="11">
        <v>1450</v>
      </c>
      <c r="CI153" s="6">
        <v>5800</v>
      </c>
      <c r="CJ153" s="6"/>
      <c r="CK153" s="6"/>
      <c r="CL153" s="6"/>
      <c r="CM153" s="6"/>
      <c r="CN153" s="6">
        <v>0.06</v>
      </c>
      <c r="CO153" s="6" t="s">
        <v>34</v>
      </c>
      <c r="CP153" s="6"/>
      <c r="CQ153" s="6"/>
      <c r="CR153" s="6" t="s">
        <v>33</v>
      </c>
      <c r="CS153" s="6">
        <v>5800</v>
      </c>
      <c r="CT153" s="6" t="s">
        <v>31</v>
      </c>
      <c r="CU153" s="6">
        <v>4</v>
      </c>
      <c r="CV153" s="6" t="s">
        <v>32</v>
      </c>
      <c r="CW153" s="6">
        <v>1450</v>
      </c>
      <c r="CX153" s="6" t="s">
        <v>28</v>
      </c>
      <c r="CY153" s="6" t="s">
        <v>26</v>
      </c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 t="s">
        <v>36</v>
      </c>
      <c r="DN153" s="5" t="s">
        <v>19</v>
      </c>
      <c r="DO153" s="5" t="s">
        <v>23</v>
      </c>
      <c r="DP153" s="5" t="s">
        <v>1</v>
      </c>
      <c r="DQ153" s="7">
        <v>1</v>
      </c>
      <c r="DR153" s="5" t="s">
        <v>2</v>
      </c>
      <c r="DS153" s="7">
        <v>5800</v>
      </c>
      <c r="DT153" s="5" t="s">
        <v>2</v>
      </c>
      <c r="DU153" s="7" t="s">
        <v>7</v>
      </c>
      <c r="DV153" s="5" t="s">
        <v>2</v>
      </c>
      <c r="DW153" s="7" t="s">
        <v>273</v>
      </c>
      <c r="DX153" s="5" t="s">
        <v>2</v>
      </c>
      <c r="DY153" s="7" t="s">
        <v>7</v>
      </c>
      <c r="DZ153" s="5" t="s">
        <v>3</v>
      </c>
      <c r="EA153" s="5" t="s">
        <v>4</v>
      </c>
      <c r="EB153" s="8">
        <v>2</v>
      </c>
      <c r="EC153" s="5" t="s">
        <v>2</v>
      </c>
      <c r="ED153" s="5" t="s">
        <v>7</v>
      </c>
      <c r="EE153" s="5" t="s">
        <v>2</v>
      </c>
      <c r="EF153" s="8" t="s">
        <v>7</v>
      </c>
      <c r="EG153" s="5" t="s">
        <v>2</v>
      </c>
      <c r="EH153" s="8" t="s">
        <v>273</v>
      </c>
      <c r="EI153" s="5" t="s">
        <v>2</v>
      </c>
      <c r="EJ153" s="8" t="s">
        <v>7</v>
      </c>
      <c r="EK153" s="5" t="s">
        <v>3</v>
      </c>
      <c r="EL153" s="5" t="s">
        <v>1</v>
      </c>
      <c r="EM153" s="7">
        <v>3</v>
      </c>
      <c r="EN153" s="5" t="s">
        <v>2</v>
      </c>
      <c r="EO153" s="5" t="s">
        <v>7</v>
      </c>
      <c r="EP153" s="5" t="s">
        <v>2</v>
      </c>
      <c r="EQ153" s="7" t="s">
        <v>7</v>
      </c>
      <c r="ER153" s="5" t="s">
        <v>2</v>
      </c>
      <c r="ES153" s="7" t="s">
        <v>273</v>
      </c>
      <c r="ET153" s="5" t="s">
        <v>2</v>
      </c>
      <c r="EU153" s="7" t="s">
        <v>7</v>
      </c>
      <c r="EV153" s="5" t="s">
        <v>3</v>
      </c>
      <c r="EW153" s="5" t="s">
        <v>4</v>
      </c>
      <c r="EX153" s="7">
        <v>4</v>
      </c>
      <c r="EY153" s="5" t="s">
        <v>2</v>
      </c>
      <c r="EZ153" s="5" t="s">
        <v>7</v>
      </c>
      <c r="FA153" s="5" t="s">
        <v>2</v>
      </c>
      <c r="FB153" s="7" t="s">
        <v>7</v>
      </c>
      <c r="FC153" s="5" t="s">
        <v>2</v>
      </c>
      <c r="FD153" s="7" t="s">
        <v>273</v>
      </c>
      <c r="FE153" s="5" t="s">
        <v>2</v>
      </c>
      <c r="FF153" s="7" t="s">
        <v>7</v>
      </c>
      <c r="FG153" s="5" t="s">
        <v>3</v>
      </c>
      <c r="FH153" s="5"/>
      <c r="FI153" s="5"/>
      <c r="FJ153" s="7"/>
      <c r="FK153" s="5"/>
      <c r="FL153" s="5"/>
      <c r="FM153" s="5"/>
      <c r="FN153" s="7"/>
      <c r="FO153" s="5"/>
      <c r="FP153" s="7"/>
      <c r="FQ153" s="5"/>
      <c r="FR153" s="7"/>
      <c r="FS153" s="5"/>
      <c r="FT153" s="6"/>
      <c r="FU153" s="5" t="s">
        <v>1</v>
      </c>
      <c r="FV153" s="9" t="s">
        <v>5</v>
      </c>
      <c r="FW153" s="5" t="s">
        <v>2</v>
      </c>
      <c r="FX153" s="8" t="s">
        <v>7</v>
      </c>
      <c r="FY153" s="5" t="s">
        <v>2</v>
      </c>
      <c r="FZ153" s="8" t="s">
        <v>7</v>
      </c>
      <c r="GA153" s="5" t="s">
        <v>2</v>
      </c>
      <c r="GB153" s="8">
        <v>5800</v>
      </c>
      <c r="GC153" s="5" t="s">
        <v>2</v>
      </c>
      <c r="GD153" s="8" t="s">
        <v>7</v>
      </c>
      <c r="GE153" s="5" t="s">
        <v>3</v>
      </c>
      <c r="GF153" s="6" t="s">
        <v>18</v>
      </c>
    </row>
    <row r="154" spans="1:188" x14ac:dyDescent="0.25">
      <c r="A154" s="5" t="s">
        <v>9</v>
      </c>
      <c r="B154" s="5">
        <v>11000</v>
      </c>
      <c r="C154" s="5" t="s">
        <v>10</v>
      </c>
      <c r="D154" s="5" t="s">
        <v>11</v>
      </c>
      <c r="E154" s="5" t="s">
        <v>20</v>
      </c>
      <c r="F154" s="5" t="s">
        <v>21</v>
      </c>
      <c r="G154" s="5" t="s">
        <v>22</v>
      </c>
      <c r="H154" s="5">
        <v>6</v>
      </c>
      <c r="I154" s="5" t="s">
        <v>12</v>
      </c>
      <c r="J154" s="5">
        <v>3</v>
      </c>
      <c r="K154" s="5" t="s">
        <v>14</v>
      </c>
      <c r="L154" s="5" t="s">
        <v>30</v>
      </c>
      <c r="M154" s="5" t="s">
        <v>16</v>
      </c>
      <c r="N154" s="5"/>
      <c r="O154" s="5" t="s">
        <v>19</v>
      </c>
      <c r="P154" s="5" t="s">
        <v>23</v>
      </c>
      <c r="Q154" s="5" t="s">
        <v>1</v>
      </c>
      <c r="R154" s="7">
        <v>1</v>
      </c>
      <c r="S154" s="5" t="s">
        <v>2</v>
      </c>
      <c r="T154" s="7">
        <v>11000</v>
      </c>
      <c r="U154" s="5" t="s">
        <v>2</v>
      </c>
      <c r="V154" s="7" t="s">
        <v>7</v>
      </c>
      <c r="W154" s="5" t="s">
        <v>2</v>
      </c>
      <c r="X154" s="7" t="s">
        <v>8</v>
      </c>
      <c r="Y154" s="5" t="s">
        <v>2</v>
      </c>
      <c r="Z154" s="7" t="s">
        <v>7</v>
      </c>
      <c r="AA154" s="5" t="s">
        <v>3</v>
      </c>
      <c r="AB154" s="5" t="s">
        <v>4</v>
      </c>
      <c r="AC154" s="8">
        <v>2</v>
      </c>
      <c r="AD154" s="5" t="s">
        <v>2</v>
      </c>
      <c r="AE154" s="5" t="s">
        <v>7</v>
      </c>
      <c r="AF154" s="5" t="s">
        <v>2</v>
      </c>
      <c r="AG154" s="8" t="s">
        <v>7</v>
      </c>
      <c r="AH154" s="5" t="s">
        <v>2</v>
      </c>
      <c r="AI154" s="8" t="s">
        <v>8</v>
      </c>
      <c r="AJ154" s="5" t="s">
        <v>2</v>
      </c>
      <c r="AK154" s="8" t="s">
        <v>7</v>
      </c>
      <c r="AL154" s="5" t="s">
        <v>3</v>
      </c>
      <c r="AM154" s="5" t="s">
        <v>1</v>
      </c>
      <c r="AN154" s="7">
        <v>3</v>
      </c>
      <c r="AO154" s="5" t="s">
        <v>2</v>
      </c>
      <c r="AP154" s="5" t="s">
        <v>7</v>
      </c>
      <c r="AQ154" s="5" t="s">
        <v>2</v>
      </c>
      <c r="AR154" s="7" t="s">
        <v>7</v>
      </c>
      <c r="AS154" s="5" t="s">
        <v>2</v>
      </c>
      <c r="AT154" s="7" t="s">
        <v>8</v>
      </c>
      <c r="AU154" s="5" t="s">
        <v>2</v>
      </c>
      <c r="AV154" s="7" t="s">
        <v>7</v>
      </c>
      <c r="AW154" s="5" t="s">
        <v>3</v>
      </c>
      <c r="AX154" s="5"/>
      <c r="AY154" s="7"/>
      <c r="AZ154" s="5"/>
      <c r="BA154" s="5"/>
      <c r="BB154" s="5"/>
      <c r="BC154" s="7"/>
      <c r="BD154" s="5"/>
      <c r="BE154" s="7"/>
      <c r="BF154" s="5"/>
      <c r="BG154" s="7"/>
      <c r="BH154" s="5"/>
      <c r="BI154" s="5"/>
      <c r="BJ154" s="5"/>
      <c r="BK154" s="7"/>
      <c r="BL154" s="5"/>
      <c r="BM154" s="5"/>
      <c r="BN154" s="5"/>
      <c r="BO154" s="7"/>
      <c r="BP154" s="5"/>
      <c r="BQ154" s="7"/>
      <c r="BR154" s="5"/>
      <c r="BS154" s="7"/>
      <c r="BT154" s="5"/>
      <c r="BU154" s="6"/>
      <c r="BV154" s="5" t="s">
        <v>4</v>
      </c>
      <c r="BW154" s="9" t="s">
        <v>5</v>
      </c>
      <c r="BX154" s="5" t="s">
        <v>2</v>
      </c>
      <c r="BY154" s="8" t="s">
        <v>7</v>
      </c>
      <c r="BZ154" s="5" t="s">
        <v>2</v>
      </c>
      <c r="CA154" s="8" t="s">
        <v>7</v>
      </c>
      <c r="CB154" s="5" t="s">
        <v>2</v>
      </c>
      <c r="CC154" s="8" t="s">
        <v>7</v>
      </c>
      <c r="CD154" s="5" t="s">
        <v>2</v>
      </c>
      <c r="CE154" s="8" t="s">
        <v>7</v>
      </c>
      <c r="CF154" s="5" t="s">
        <v>3</v>
      </c>
      <c r="CG154" s="6" t="s">
        <v>18</v>
      </c>
      <c r="CH154" s="11">
        <v>3666.67</v>
      </c>
      <c r="CI154" s="6">
        <v>11000</v>
      </c>
      <c r="CJ154" s="6"/>
      <c r="CK154" s="6"/>
      <c r="CL154" s="6"/>
      <c r="CM154" s="6"/>
      <c r="CN154" s="6">
        <v>0.06</v>
      </c>
      <c r="CO154" s="6" t="s">
        <v>34</v>
      </c>
      <c r="CP154" s="6"/>
      <c r="CQ154" s="6"/>
      <c r="CR154" s="6" t="s">
        <v>33</v>
      </c>
      <c r="CS154" s="6">
        <v>11000</v>
      </c>
      <c r="CT154" s="6" t="s">
        <v>31</v>
      </c>
      <c r="CU154" s="6">
        <v>3</v>
      </c>
      <c r="CV154" s="6" t="s">
        <v>32</v>
      </c>
      <c r="CW154" s="6">
        <v>3666.67</v>
      </c>
      <c r="CX154" s="6" t="s">
        <v>28</v>
      </c>
      <c r="CY154" s="6" t="s">
        <v>26</v>
      </c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 t="s">
        <v>36</v>
      </c>
      <c r="DN154" s="5" t="s">
        <v>19</v>
      </c>
      <c r="DO154" s="5" t="s">
        <v>23</v>
      </c>
      <c r="DP154" s="5" t="s">
        <v>1</v>
      </c>
      <c r="DQ154" s="7">
        <v>1</v>
      </c>
      <c r="DR154" s="5" t="s">
        <v>2</v>
      </c>
      <c r="DS154" s="7">
        <v>11000</v>
      </c>
      <c r="DT154" s="5" t="s">
        <v>2</v>
      </c>
      <c r="DU154" s="7" t="s">
        <v>7</v>
      </c>
      <c r="DV154" s="5" t="s">
        <v>2</v>
      </c>
      <c r="DW154" s="7" t="s">
        <v>159</v>
      </c>
      <c r="DX154" s="5" t="s">
        <v>2</v>
      </c>
      <c r="DY154" s="7" t="s">
        <v>7</v>
      </c>
      <c r="DZ154" s="5" t="s">
        <v>3</v>
      </c>
      <c r="EA154" s="5" t="s">
        <v>4</v>
      </c>
      <c r="EB154" s="8">
        <v>2</v>
      </c>
      <c r="EC154" s="5" t="s">
        <v>2</v>
      </c>
      <c r="ED154" s="5" t="s">
        <v>7</v>
      </c>
      <c r="EE154" s="5" t="s">
        <v>2</v>
      </c>
      <c r="EF154" s="8" t="s">
        <v>7</v>
      </c>
      <c r="EG154" s="5" t="s">
        <v>2</v>
      </c>
      <c r="EH154" s="8" t="s">
        <v>159</v>
      </c>
      <c r="EI154" s="5" t="s">
        <v>2</v>
      </c>
      <c r="EJ154" s="8" t="s">
        <v>7</v>
      </c>
      <c r="EK154" s="5" t="s">
        <v>3</v>
      </c>
      <c r="EL154" s="5" t="s">
        <v>1</v>
      </c>
      <c r="EM154" s="7">
        <v>3</v>
      </c>
      <c r="EN154" s="5" t="s">
        <v>2</v>
      </c>
      <c r="EO154" s="5" t="s">
        <v>7</v>
      </c>
      <c r="EP154" s="5" t="s">
        <v>2</v>
      </c>
      <c r="EQ154" s="7" t="s">
        <v>7</v>
      </c>
      <c r="ER154" s="5" t="s">
        <v>2</v>
      </c>
      <c r="ES154" s="7" t="s">
        <v>159</v>
      </c>
      <c r="ET154" s="5" t="s">
        <v>2</v>
      </c>
      <c r="EU154" s="7" t="s">
        <v>7</v>
      </c>
      <c r="EV154" s="5" t="s">
        <v>3</v>
      </c>
      <c r="EW154" s="5"/>
      <c r="EX154" s="7"/>
      <c r="EY154" s="5"/>
      <c r="EZ154" s="5"/>
      <c r="FA154" s="5"/>
      <c r="FB154" s="7"/>
      <c r="FC154" s="5"/>
      <c r="FD154" s="7"/>
      <c r="FE154" s="5"/>
      <c r="FF154" s="7"/>
      <c r="FG154" s="5"/>
      <c r="FH154" s="5"/>
      <c r="FI154" s="5"/>
      <c r="FJ154" s="7"/>
      <c r="FK154" s="5"/>
      <c r="FL154" s="5"/>
      <c r="FM154" s="5"/>
      <c r="FN154" s="7"/>
      <c r="FO154" s="5"/>
      <c r="FP154" s="7"/>
      <c r="FQ154" s="5"/>
      <c r="FR154" s="7"/>
      <c r="FS154" s="5"/>
      <c r="FT154" s="6"/>
      <c r="FU154" s="5" t="s">
        <v>4</v>
      </c>
      <c r="FV154" s="9" t="s">
        <v>5</v>
      </c>
      <c r="FW154" s="5" t="s">
        <v>2</v>
      </c>
      <c r="FX154" s="8" t="s">
        <v>7</v>
      </c>
      <c r="FY154" s="5" t="s">
        <v>2</v>
      </c>
      <c r="FZ154" s="8" t="s">
        <v>7</v>
      </c>
      <c r="GA154" s="5" t="s">
        <v>2</v>
      </c>
      <c r="GB154" s="8">
        <v>11000</v>
      </c>
      <c r="GC154" s="5" t="s">
        <v>2</v>
      </c>
      <c r="GD154" s="8" t="s">
        <v>7</v>
      </c>
      <c r="GE154" s="5" t="s">
        <v>3</v>
      </c>
      <c r="GF154" s="6" t="s">
        <v>18</v>
      </c>
    </row>
    <row r="155" spans="1:188" x14ac:dyDescent="0.25">
      <c r="A155" s="5" t="s">
        <v>9</v>
      </c>
      <c r="B155" s="5">
        <v>8400</v>
      </c>
      <c r="C155" s="5" t="s">
        <v>10</v>
      </c>
      <c r="D155" s="5" t="s">
        <v>11</v>
      </c>
      <c r="E155" s="5" t="s">
        <v>20</v>
      </c>
      <c r="F155" s="5" t="s">
        <v>21</v>
      </c>
      <c r="G155" s="5" t="s">
        <v>22</v>
      </c>
      <c r="H155" s="5">
        <v>6</v>
      </c>
      <c r="I155" s="5" t="s">
        <v>12</v>
      </c>
      <c r="J155" s="5">
        <v>5</v>
      </c>
      <c r="K155" s="5" t="s">
        <v>14</v>
      </c>
      <c r="L155" s="5" t="s">
        <v>30</v>
      </c>
      <c r="M155" s="5" t="s">
        <v>16</v>
      </c>
      <c r="N155" s="5"/>
      <c r="O155" s="5" t="s">
        <v>19</v>
      </c>
      <c r="P155" s="5" t="s">
        <v>23</v>
      </c>
      <c r="Q155" s="5" t="s">
        <v>1</v>
      </c>
      <c r="R155" s="7">
        <v>1</v>
      </c>
      <c r="S155" s="5" t="s">
        <v>2</v>
      </c>
      <c r="T155" s="7">
        <v>8400</v>
      </c>
      <c r="U155" s="5" t="s">
        <v>2</v>
      </c>
      <c r="V155" s="7" t="s">
        <v>7</v>
      </c>
      <c r="W155" s="5" t="s">
        <v>2</v>
      </c>
      <c r="X155" s="7" t="s">
        <v>8</v>
      </c>
      <c r="Y155" s="5" t="s">
        <v>2</v>
      </c>
      <c r="Z155" s="7" t="s">
        <v>7</v>
      </c>
      <c r="AA155" s="5" t="s">
        <v>3</v>
      </c>
      <c r="AB155" s="5" t="s">
        <v>4</v>
      </c>
      <c r="AC155" s="8">
        <v>2</v>
      </c>
      <c r="AD155" s="5" t="s">
        <v>2</v>
      </c>
      <c r="AE155" s="5" t="s">
        <v>7</v>
      </c>
      <c r="AF155" s="5" t="s">
        <v>2</v>
      </c>
      <c r="AG155" s="8" t="s">
        <v>7</v>
      </c>
      <c r="AH155" s="5" t="s">
        <v>2</v>
      </c>
      <c r="AI155" s="8" t="s">
        <v>8</v>
      </c>
      <c r="AJ155" s="5" t="s">
        <v>2</v>
      </c>
      <c r="AK155" s="8" t="s">
        <v>7</v>
      </c>
      <c r="AL155" s="5" t="s">
        <v>3</v>
      </c>
      <c r="AM155" s="5" t="s">
        <v>1</v>
      </c>
      <c r="AN155" s="7">
        <v>3</v>
      </c>
      <c r="AO155" s="5" t="s">
        <v>2</v>
      </c>
      <c r="AP155" s="5" t="s">
        <v>7</v>
      </c>
      <c r="AQ155" s="5" t="s">
        <v>2</v>
      </c>
      <c r="AR155" s="7" t="s">
        <v>7</v>
      </c>
      <c r="AS155" s="5" t="s">
        <v>2</v>
      </c>
      <c r="AT155" s="7" t="s">
        <v>8</v>
      </c>
      <c r="AU155" s="5" t="s">
        <v>2</v>
      </c>
      <c r="AV155" s="7" t="s">
        <v>7</v>
      </c>
      <c r="AW155" s="5" t="s">
        <v>3</v>
      </c>
      <c r="AX155" s="5" t="s">
        <v>4</v>
      </c>
      <c r="AY155" s="7">
        <v>4</v>
      </c>
      <c r="AZ155" s="5" t="s">
        <v>2</v>
      </c>
      <c r="BA155" s="5" t="s">
        <v>7</v>
      </c>
      <c r="BB155" s="5" t="s">
        <v>2</v>
      </c>
      <c r="BC155" s="7" t="s">
        <v>7</v>
      </c>
      <c r="BD155" s="5" t="s">
        <v>2</v>
      </c>
      <c r="BE155" s="7" t="s">
        <v>8</v>
      </c>
      <c r="BF155" s="5" t="s">
        <v>2</v>
      </c>
      <c r="BG155" s="7" t="s">
        <v>7</v>
      </c>
      <c r="BH155" s="5" t="s">
        <v>3</v>
      </c>
      <c r="BI155" s="5"/>
      <c r="BJ155" s="5" t="s">
        <v>1</v>
      </c>
      <c r="BK155" s="7">
        <v>5</v>
      </c>
      <c r="BL155" s="5" t="s">
        <v>2</v>
      </c>
      <c r="BM155" s="5" t="s">
        <v>7</v>
      </c>
      <c r="BN155" s="5" t="s">
        <v>2</v>
      </c>
      <c r="BO155" s="7" t="s">
        <v>7</v>
      </c>
      <c r="BP155" s="5" t="s">
        <v>2</v>
      </c>
      <c r="BQ155" s="7" t="s">
        <v>8</v>
      </c>
      <c r="BR155" s="5" t="s">
        <v>2</v>
      </c>
      <c r="BS155" s="7" t="s">
        <v>7</v>
      </c>
      <c r="BT155" s="5" t="s">
        <v>3</v>
      </c>
      <c r="BU155" s="6"/>
      <c r="BV155" s="5" t="s">
        <v>4</v>
      </c>
      <c r="BW155" s="9" t="s">
        <v>5</v>
      </c>
      <c r="BX155" s="5" t="s">
        <v>2</v>
      </c>
      <c r="BY155" s="8" t="s">
        <v>7</v>
      </c>
      <c r="BZ155" s="5" t="s">
        <v>2</v>
      </c>
      <c r="CA155" s="8" t="s">
        <v>7</v>
      </c>
      <c r="CB155" s="5" t="s">
        <v>2</v>
      </c>
      <c r="CC155" s="8" t="s">
        <v>7</v>
      </c>
      <c r="CD155" s="5" t="s">
        <v>2</v>
      </c>
      <c r="CE155" s="8" t="s">
        <v>7</v>
      </c>
      <c r="CF155" s="5" t="s">
        <v>3</v>
      </c>
      <c r="CG155" s="6" t="s">
        <v>18</v>
      </c>
      <c r="CH155" s="11">
        <v>1680</v>
      </c>
      <c r="CI155" s="6">
        <v>8400</v>
      </c>
      <c r="CJ155" s="6"/>
      <c r="CK155" s="6"/>
      <c r="CL155" s="6"/>
      <c r="CM155" s="6"/>
      <c r="CN155" s="6">
        <v>0.06</v>
      </c>
      <c r="CO155" s="6" t="s">
        <v>34</v>
      </c>
      <c r="CP155" s="6"/>
      <c r="CQ155" s="6"/>
      <c r="CR155" s="6" t="s">
        <v>33</v>
      </c>
      <c r="CS155" s="6">
        <v>8400</v>
      </c>
      <c r="CT155" s="6" t="s">
        <v>31</v>
      </c>
      <c r="CU155" s="6">
        <v>5</v>
      </c>
      <c r="CV155" s="6" t="s">
        <v>32</v>
      </c>
      <c r="CW155" s="6">
        <v>1680</v>
      </c>
      <c r="CX155" s="6" t="s">
        <v>28</v>
      </c>
      <c r="CY155" s="6" t="s">
        <v>26</v>
      </c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 t="s">
        <v>36</v>
      </c>
      <c r="DN155" s="5" t="s">
        <v>19</v>
      </c>
      <c r="DO155" s="5" t="s">
        <v>23</v>
      </c>
      <c r="DP155" s="5" t="s">
        <v>1</v>
      </c>
      <c r="DQ155" s="7">
        <v>1</v>
      </c>
      <c r="DR155" s="5" t="s">
        <v>2</v>
      </c>
      <c r="DS155" s="7">
        <v>8400</v>
      </c>
      <c r="DT155" s="5" t="s">
        <v>2</v>
      </c>
      <c r="DU155" s="7" t="s">
        <v>7</v>
      </c>
      <c r="DV155" s="5" t="s">
        <v>2</v>
      </c>
      <c r="DW155" s="7" t="s">
        <v>93</v>
      </c>
      <c r="DX155" s="5" t="s">
        <v>2</v>
      </c>
      <c r="DY155" s="7" t="s">
        <v>7</v>
      </c>
      <c r="DZ155" s="5" t="s">
        <v>3</v>
      </c>
      <c r="EA155" s="5" t="s">
        <v>4</v>
      </c>
      <c r="EB155" s="8">
        <v>2</v>
      </c>
      <c r="EC155" s="5" t="s">
        <v>2</v>
      </c>
      <c r="ED155" s="5" t="s">
        <v>7</v>
      </c>
      <c r="EE155" s="5" t="s">
        <v>2</v>
      </c>
      <c r="EF155" s="8" t="s">
        <v>7</v>
      </c>
      <c r="EG155" s="5" t="s">
        <v>2</v>
      </c>
      <c r="EH155" s="8" t="s">
        <v>93</v>
      </c>
      <c r="EI155" s="5" t="s">
        <v>2</v>
      </c>
      <c r="EJ155" s="8" t="s">
        <v>7</v>
      </c>
      <c r="EK155" s="5" t="s">
        <v>3</v>
      </c>
      <c r="EL155" s="5" t="s">
        <v>1</v>
      </c>
      <c r="EM155" s="7">
        <v>3</v>
      </c>
      <c r="EN155" s="5" t="s">
        <v>2</v>
      </c>
      <c r="EO155" s="5" t="s">
        <v>7</v>
      </c>
      <c r="EP155" s="5" t="s">
        <v>2</v>
      </c>
      <c r="EQ155" s="7" t="s">
        <v>7</v>
      </c>
      <c r="ER155" s="5" t="s">
        <v>2</v>
      </c>
      <c r="ES155" s="7" t="s">
        <v>93</v>
      </c>
      <c r="ET155" s="5" t="s">
        <v>2</v>
      </c>
      <c r="EU155" s="7" t="s">
        <v>7</v>
      </c>
      <c r="EV155" s="5" t="s">
        <v>3</v>
      </c>
      <c r="EW155" s="5" t="s">
        <v>4</v>
      </c>
      <c r="EX155" s="7">
        <v>4</v>
      </c>
      <c r="EY155" s="5" t="s">
        <v>2</v>
      </c>
      <c r="EZ155" s="5" t="s">
        <v>7</v>
      </c>
      <c r="FA155" s="5" t="s">
        <v>2</v>
      </c>
      <c r="FB155" s="7" t="s">
        <v>7</v>
      </c>
      <c r="FC155" s="5" t="s">
        <v>2</v>
      </c>
      <c r="FD155" s="7" t="s">
        <v>93</v>
      </c>
      <c r="FE155" s="5" t="s">
        <v>2</v>
      </c>
      <c r="FF155" s="7" t="s">
        <v>7</v>
      </c>
      <c r="FG155" s="5" t="s">
        <v>3</v>
      </c>
      <c r="FH155" s="5"/>
      <c r="FI155" s="5" t="s">
        <v>1</v>
      </c>
      <c r="FJ155" s="7">
        <v>5</v>
      </c>
      <c r="FK155" s="5" t="s">
        <v>2</v>
      </c>
      <c r="FL155" s="5" t="s">
        <v>7</v>
      </c>
      <c r="FM155" s="5" t="s">
        <v>2</v>
      </c>
      <c r="FN155" s="7" t="s">
        <v>7</v>
      </c>
      <c r="FO155" s="5" t="s">
        <v>2</v>
      </c>
      <c r="FP155" s="7" t="s">
        <v>93</v>
      </c>
      <c r="FQ155" s="5" t="s">
        <v>2</v>
      </c>
      <c r="FR155" s="7" t="s">
        <v>7</v>
      </c>
      <c r="FS155" s="5" t="s">
        <v>3</v>
      </c>
      <c r="FT155" s="6"/>
      <c r="FU155" s="5" t="s">
        <v>4</v>
      </c>
      <c r="FV155" s="9" t="s">
        <v>5</v>
      </c>
      <c r="FW155" s="5" t="s">
        <v>2</v>
      </c>
      <c r="FX155" s="8" t="s">
        <v>7</v>
      </c>
      <c r="FY155" s="5" t="s">
        <v>2</v>
      </c>
      <c r="FZ155" s="8" t="s">
        <v>7</v>
      </c>
      <c r="GA155" s="5" t="s">
        <v>2</v>
      </c>
      <c r="GB155" s="8">
        <v>8400</v>
      </c>
      <c r="GC155" s="5" t="s">
        <v>2</v>
      </c>
      <c r="GD155" s="8" t="s">
        <v>7</v>
      </c>
      <c r="GE155" s="5" t="s">
        <v>3</v>
      </c>
      <c r="GF155" s="6" t="s">
        <v>18</v>
      </c>
    </row>
    <row r="156" spans="1:188" x14ac:dyDescent="0.25">
      <c r="A156" s="5" t="s">
        <v>9</v>
      </c>
      <c r="B156" s="5">
        <v>2800</v>
      </c>
      <c r="C156" s="5" t="s">
        <v>10</v>
      </c>
      <c r="D156" s="5" t="s">
        <v>11</v>
      </c>
      <c r="E156" s="5" t="s">
        <v>20</v>
      </c>
      <c r="F156" s="5" t="s">
        <v>21</v>
      </c>
      <c r="G156" s="5" t="s">
        <v>22</v>
      </c>
      <c r="H156" s="5">
        <v>9</v>
      </c>
      <c r="I156" s="5" t="s">
        <v>12</v>
      </c>
      <c r="J156" s="5">
        <v>4</v>
      </c>
      <c r="K156" s="5" t="s">
        <v>14</v>
      </c>
      <c r="L156" s="5" t="s">
        <v>30</v>
      </c>
      <c r="M156" s="5" t="s">
        <v>16</v>
      </c>
      <c r="N156" s="5"/>
      <c r="O156" s="5" t="s">
        <v>19</v>
      </c>
      <c r="P156" s="5" t="s">
        <v>23</v>
      </c>
      <c r="Q156" s="5" t="s">
        <v>1</v>
      </c>
      <c r="R156" s="7">
        <v>1</v>
      </c>
      <c r="S156" s="5" t="s">
        <v>2</v>
      </c>
      <c r="T156" s="7">
        <v>2800</v>
      </c>
      <c r="U156" s="5" t="s">
        <v>2</v>
      </c>
      <c r="V156" s="7" t="s">
        <v>7</v>
      </c>
      <c r="W156" s="5" t="s">
        <v>2</v>
      </c>
      <c r="X156" s="7" t="s">
        <v>8</v>
      </c>
      <c r="Y156" s="5" t="s">
        <v>2</v>
      </c>
      <c r="Z156" s="7" t="s">
        <v>7</v>
      </c>
      <c r="AA156" s="5" t="s">
        <v>3</v>
      </c>
      <c r="AB156" s="5" t="s">
        <v>4</v>
      </c>
      <c r="AC156" s="8">
        <v>2</v>
      </c>
      <c r="AD156" s="5" t="s">
        <v>2</v>
      </c>
      <c r="AE156" s="5" t="s">
        <v>7</v>
      </c>
      <c r="AF156" s="5" t="s">
        <v>2</v>
      </c>
      <c r="AG156" s="8" t="s">
        <v>7</v>
      </c>
      <c r="AH156" s="5" t="s">
        <v>2</v>
      </c>
      <c r="AI156" s="8" t="s">
        <v>8</v>
      </c>
      <c r="AJ156" s="5" t="s">
        <v>2</v>
      </c>
      <c r="AK156" s="8" t="s">
        <v>7</v>
      </c>
      <c r="AL156" s="5" t="s">
        <v>3</v>
      </c>
      <c r="AM156" s="5" t="s">
        <v>1</v>
      </c>
      <c r="AN156" s="7">
        <v>3</v>
      </c>
      <c r="AO156" s="5" t="s">
        <v>2</v>
      </c>
      <c r="AP156" s="5" t="s">
        <v>7</v>
      </c>
      <c r="AQ156" s="5" t="s">
        <v>2</v>
      </c>
      <c r="AR156" s="7" t="s">
        <v>7</v>
      </c>
      <c r="AS156" s="5" t="s">
        <v>2</v>
      </c>
      <c r="AT156" s="7" t="s">
        <v>8</v>
      </c>
      <c r="AU156" s="5" t="s">
        <v>2</v>
      </c>
      <c r="AV156" s="7" t="s">
        <v>7</v>
      </c>
      <c r="AW156" s="5" t="s">
        <v>3</v>
      </c>
      <c r="AX156" s="5" t="s">
        <v>4</v>
      </c>
      <c r="AY156" s="7">
        <v>4</v>
      </c>
      <c r="AZ156" s="5" t="s">
        <v>2</v>
      </c>
      <c r="BA156" s="5" t="s">
        <v>7</v>
      </c>
      <c r="BB156" s="5" t="s">
        <v>2</v>
      </c>
      <c r="BC156" s="7" t="s">
        <v>7</v>
      </c>
      <c r="BD156" s="5" t="s">
        <v>2</v>
      </c>
      <c r="BE156" s="7" t="s">
        <v>8</v>
      </c>
      <c r="BF156" s="5" t="s">
        <v>2</v>
      </c>
      <c r="BG156" s="7" t="s">
        <v>7</v>
      </c>
      <c r="BH156" s="5" t="s">
        <v>3</v>
      </c>
      <c r="BI156" s="5"/>
      <c r="BJ156" s="5"/>
      <c r="BK156" s="7"/>
      <c r="BL156" s="5"/>
      <c r="BM156" s="5"/>
      <c r="BN156" s="5"/>
      <c r="BO156" s="7"/>
      <c r="BP156" s="5"/>
      <c r="BQ156" s="7"/>
      <c r="BR156" s="5"/>
      <c r="BS156" s="7"/>
      <c r="BT156" s="5"/>
      <c r="BU156" s="6"/>
      <c r="BV156" s="5" t="s">
        <v>1</v>
      </c>
      <c r="BW156" s="9" t="s">
        <v>5</v>
      </c>
      <c r="BX156" s="5" t="s">
        <v>2</v>
      </c>
      <c r="BY156" s="8" t="s">
        <v>7</v>
      </c>
      <c r="BZ156" s="5" t="s">
        <v>2</v>
      </c>
      <c r="CA156" s="8" t="s">
        <v>7</v>
      </c>
      <c r="CB156" s="5" t="s">
        <v>2</v>
      </c>
      <c r="CC156" s="8" t="s">
        <v>7</v>
      </c>
      <c r="CD156" s="5" t="s">
        <v>2</v>
      </c>
      <c r="CE156" s="8" t="s">
        <v>7</v>
      </c>
      <c r="CF156" s="5" t="s">
        <v>3</v>
      </c>
      <c r="CG156" s="6" t="s">
        <v>18</v>
      </c>
      <c r="CH156" s="11">
        <v>700</v>
      </c>
      <c r="CI156" s="6">
        <v>2800</v>
      </c>
      <c r="CJ156" s="6"/>
      <c r="CK156" s="6"/>
      <c r="CL156" s="6"/>
      <c r="CM156" s="6"/>
      <c r="CN156" s="6">
        <v>0.09</v>
      </c>
      <c r="CO156" s="6" t="s">
        <v>34</v>
      </c>
      <c r="CP156" s="6"/>
      <c r="CQ156" s="6"/>
      <c r="CR156" s="6" t="s">
        <v>33</v>
      </c>
      <c r="CS156" s="6">
        <v>2800</v>
      </c>
      <c r="CT156" s="6" t="s">
        <v>31</v>
      </c>
      <c r="CU156" s="6">
        <v>4</v>
      </c>
      <c r="CV156" s="6" t="s">
        <v>32</v>
      </c>
      <c r="CW156" s="6">
        <v>700</v>
      </c>
      <c r="CX156" s="6" t="s">
        <v>28</v>
      </c>
      <c r="CY156" s="6" t="s">
        <v>26</v>
      </c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 t="s">
        <v>36</v>
      </c>
      <c r="DN156" s="5" t="s">
        <v>19</v>
      </c>
      <c r="DO156" s="5" t="s">
        <v>23</v>
      </c>
      <c r="DP156" s="5" t="s">
        <v>1</v>
      </c>
      <c r="DQ156" s="7">
        <v>1</v>
      </c>
      <c r="DR156" s="5" t="s">
        <v>2</v>
      </c>
      <c r="DS156" s="7">
        <v>2800</v>
      </c>
      <c r="DT156" s="5" t="s">
        <v>2</v>
      </c>
      <c r="DU156" s="7" t="s">
        <v>7</v>
      </c>
      <c r="DV156" s="5" t="s">
        <v>2</v>
      </c>
      <c r="DW156" s="7" t="s">
        <v>74</v>
      </c>
      <c r="DX156" s="5" t="s">
        <v>2</v>
      </c>
      <c r="DY156" s="7" t="s">
        <v>7</v>
      </c>
      <c r="DZ156" s="5" t="s">
        <v>3</v>
      </c>
      <c r="EA156" s="5" t="s">
        <v>4</v>
      </c>
      <c r="EB156" s="8">
        <v>2</v>
      </c>
      <c r="EC156" s="5" t="s">
        <v>2</v>
      </c>
      <c r="ED156" s="5" t="s">
        <v>7</v>
      </c>
      <c r="EE156" s="5" t="s">
        <v>2</v>
      </c>
      <c r="EF156" s="8" t="s">
        <v>7</v>
      </c>
      <c r="EG156" s="5" t="s">
        <v>2</v>
      </c>
      <c r="EH156" s="8" t="s">
        <v>74</v>
      </c>
      <c r="EI156" s="5" t="s">
        <v>2</v>
      </c>
      <c r="EJ156" s="8" t="s">
        <v>7</v>
      </c>
      <c r="EK156" s="5" t="s">
        <v>3</v>
      </c>
      <c r="EL156" s="5" t="s">
        <v>1</v>
      </c>
      <c r="EM156" s="7">
        <v>3</v>
      </c>
      <c r="EN156" s="5" t="s">
        <v>2</v>
      </c>
      <c r="EO156" s="5" t="s">
        <v>7</v>
      </c>
      <c r="EP156" s="5" t="s">
        <v>2</v>
      </c>
      <c r="EQ156" s="7" t="s">
        <v>7</v>
      </c>
      <c r="ER156" s="5" t="s">
        <v>2</v>
      </c>
      <c r="ES156" s="7" t="s">
        <v>74</v>
      </c>
      <c r="ET156" s="5" t="s">
        <v>2</v>
      </c>
      <c r="EU156" s="7" t="s">
        <v>7</v>
      </c>
      <c r="EV156" s="5" t="s">
        <v>3</v>
      </c>
      <c r="EW156" s="5" t="s">
        <v>4</v>
      </c>
      <c r="EX156" s="7">
        <v>4</v>
      </c>
      <c r="EY156" s="5" t="s">
        <v>2</v>
      </c>
      <c r="EZ156" s="5" t="s">
        <v>7</v>
      </c>
      <c r="FA156" s="5" t="s">
        <v>2</v>
      </c>
      <c r="FB156" s="7" t="s">
        <v>7</v>
      </c>
      <c r="FC156" s="5" t="s">
        <v>2</v>
      </c>
      <c r="FD156" s="7" t="s">
        <v>74</v>
      </c>
      <c r="FE156" s="5" t="s">
        <v>2</v>
      </c>
      <c r="FF156" s="7" t="s">
        <v>7</v>
      </c>
      <c r="FG156" s="5" t="s">
        <v>3</v>
      </c>
      <c r="FH156" s="5"/>
      <c r="FI156" s="5"/>
      <c r="FJ156" s="7"/>
      <c r="FK156" s="5"/>
      <c r="FL156" s="5"/>
      <c r="FM156" s="5"/>
      <c r="FN156" s="7"/>
      <c r="FO156" s="5"/>
      <c r="FP156" s="7"/>
      <c r="FQ156" s="5"/>
      <c r="FR156" s="7"/>
      <c r="FS156" s="5"/>
      <c r="FT156" s="6"/>
      <c r="FU156" s="5" t="s">
        <v>1</v>
      </c>
      <c r="FV156" s="9" t="s">
        <v>5</v>
      </c>
      <c r="FW156" s="5" t="s">
        <v>2</v>
      </c>
      <c r="FX156" s="8" t="s">
        <v>7</v>
      </c>
      <c r="FY156" s="5" t="s">
        <v>2</v>
      </c>
      <c r="FZ156" s="8" t="s">
        <v>7</v>
      </c>
      <c r="GA156" s="5" t="s">
        <v>2</v>
      </c>
      <c r="GB156" s="8">
        <v>2800</v>
      </c>
      <c r="GC156" s="5" t="s">
        <v>2</v>
      </c>
      <c r="GD156" s="8" t="s">
        <v>7</v>
      </c>
      <c r="GE156" s="5" t="s">
        <v>3</v>
      </c>
      <c r="GF156" s="6" t="s">
        <v>18</v>
      </c>
    </row>
    <row r="157" spans="1:188" x14ac:dyDescent="0.25">
      <c r="A157" s="5" t="s">
        <v>9</v>
      </c>
      <c r="B157" s="5">
        <v>4700</v>
      </c>
      <c r="C157" s="5" t="s">
        <v>10</v>
      </c>
      <c r="D157" s="5" t="s">
        <v>11</v>
      </c>
      <c r="E157" s="5" t="s">
        <v>20</v>
      </c>
      <c r="F157" s="5" t="s">
        <v>21</v>
      </c>
      <c r="G157" s="5" t="s">
        <v>22</v>
      </c>
      <c r="H157" s="5">
        <v>8</v>
      </c>
      <c r="I157" s="5" t="s">
        <v>12</v>
      </c>
      <c r="J157" s="5">
        <v>3</v>
      </c>
      <c r="K157" s="5" t="s">
        <v>14</v>
      </c>
      <c r="L157" s="5" t="s">
        <v>30</v>
      </c>
      <c r="M157" s="5" t="s">
        <v>16</v>
      </c>
      <c r="N157" s="5"/>
      <c r="O157" s="5" t="s">
        <v>19</v>
      </c>
      <c r="P157" s="5" t="s">
        <v>23</v>
      </c>
      <c r="Q157" s="5" t="s">
        <v>1</v>
      </c>
      <c r="R157" s="7">
        <v>1</v>
      </c>
      <c r="S157" s="5" t="s">
        <v>2</v>
      </c>
      <c r="T157" s="7">
        <v>4700</v>
      </c>
      <c r="U157" s="5" t="s">
        <v>2</v>
      </c>
      <c r="V157" s="7" t="s">
        <v>7</v>
      </c>
      <c r="W157" s="5" t="s">
        <v>2</v>
      </c>
      <c r="X157" s="7" t="s">
        <v>8</v>
      </c>
      <c r="Y157" s="5" t="s">
        <v>2</v>
      </c>
      <c r="Z157" s="7" t="s">
        <v>7</v>
      </c>
      <c r="AA157" s="5" t="s">
        <v>3</v>
      </c>
      <c r="AB157" s="5" t="s">
        <v>4</v>
      </c>
      <c r="AC157" s="8">
        <v>2</v>
      </c>
      <c r="AD157" s="5" t="s">
        <v>2</v>
      </c>
      <c r="AE157" s="5" t="s">
        <v>7</v>
      </c>
      <c r="AF157" s="5" t="s">
        <v>2</v>
      </c>
      <c r="AG157" s="8" t="s">
        <v>7</v>
      </c>
      <c r="AH157" s="5" t="s">
        <v>2</v>
      </c>
      <c r="AI157" s="8" t="s">
        <v>8</v>
      </c>
      <c r="AJ157" s="5" t="s">
        <v>2</v>
      </c>
      <c r="AK157" s="8" t="s">
        <v>7</v>
      </c>
      <c r="AL157" s="5" t="s">
        <v>3</v>
      </c>
      <c r="AM157" s="5" t="s">
        <v>1</v>
      </c>
      <c r="AN157" s="7">
        <v>3</v>
      </c>
      <c r="AO157" s="5" t="s">
        <v>2</v>
      </c>
      <c r="AP157" s="5" t="s">
        <v>7</v>
      </c>
      <c r="AQ157" s="5" t="s">
        <v>2</v>
      </c>
      <c r="AR157" s="7" t="s">
        <v>7</v>
      </c>
      <c r="AS157" s="5" t="s">
        <v>2</v>
      </c>
      <c r="AT157" s="7" t="s">
        <v>8</v>
      </c>
      <c r="AU157" s="5" t="s">
        <v>2</v>
      </c>
      <c r="AV157" s="7" t="s">
        <v>7</v>
      </c>
      <c r="AW157" s="5" t="s">
        <v>3</v>
      </c>
      <c r="AX157" s="5"/>
      <c r="AY157" s="7"/>
      <c r="AZ157" s="5"/>
      <c r="BA157" s="5"/>
      <c r="BB157" s="5"/>
      <c r="BC157" s="7"/>
      <c r="BD157" s="5"/>
      <c r="BE157" s="7"/>
      <c r="BF157" s="5"/>
      <c r="BG157" s="7"/>
      <c r="BH157" s="5"/>
      <c r="BI157" s="5"/>
      <c r="BJ157" s="5"/>
      <c r="BK157" s="7"/>
      <c r="BL157" s="5"/>
      <c r="BM157" s="5"/>
      <c r="BN157" s="5"/>
      <c r="BO157" s="7"/>
      <c r="BP157" s="5"/>
      <c r="BQ157" s="7"/>
      <c r="BR157" s="5"/>
      <c r="BS157" s="7"/>
      <c r="BT157" s="5"/>
      <c r="BU157" s="6"/>
      <c r="BV157" s="5" t="s">
        <v>4</v>
      </c>
      <c r="BW157" s="9" t="s">
        <v>5</v>
      </c>
      <c r="BX157" s="5" t="s">
        <v>2</v>
      </c>
      <c r="BY157" s="8" t="s">
        <v>7</v>
      </c>
      <c r="BZ157" s="5" t="s">
        <v>2</v>
      </c>
      <c r="CA157" s="8" t="s">
        <v>7</v>
      </c>
      <c r="CB157" s="5" t="s">
        <v>2</v>
      </c>
      <c r="CC157" s="8" t="s">
        <v>7</v>
      </c>
      <c r="CD157" s="5" t="s">
        <v>2</v>
      </c>
      <c r="CE157" s="8" t="s">
        <v>7</v>
      </c>
      <c r="CF157" s="5" t="s">
        <v>3</v>
      </c>
      <c r="CG157" s="6" t="s">
        <v>18</v>
      </c>
      <c r="CH157" s="11">
        <v>1566.67</v>
      </c>
      <c r="CI157" s="6">
        <v>4700</v>
      </c>
      <c r="CJ157" s="6"/>
      <c r="CK157" s="6"/>
      <c r="CL157" s="6"/>
      <c r="CM157" s="6"/>
      <c r="CN157" s="6">
        <v>0.08</v>
      </c>
      <c r="CO157" s="6" t="s">
        <v>34</v>
      </c>
      <c r="CP157" s="6"/>
      <c r="CQ157" s="6"/>
      <c r="CR157" s="6" t="s">
        <v>33</v>
      </c>
      <c r="CS157" s="6">
        <v>4700</v>
      </c>
      <c r="CT157" s="6" t="s">
        <v>31</v>
      </c>
      <c r="CU157" s="6">
        <v>3</v>
      </c>
      <c r="CV157" s="6" t="s">
        <v>32</v>
      </c>
      <c r="CW157" s="6">
        <v>1566.67</v>
      </c>
      <c r="CX157" s="6" t="s">
        <v>28</v>
      </c>
      <c r="CY157" s="6" t="s">
        <v>26</v>
      </c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 t="s">
        <v>36</v>
      </c>
      <c r="DN157" s="5" t="s">
        <v>19</v>
      </c>
      <c r="DO157" s="5" t="s">
        <v>23</v>
      </c>
      <c r="DP157" s="5" t="s">
        <v>1</v>
      </c>
      <c r="DQ157" s="7">
        <v>1</v>
      </c>
      <c r="DR157" s="5" t="s">
        <v>2</v>
      </c>
      <c r="DS157" s="7">
        <v>4700</v>
      </c>
      <c r="DT157" s="5" t="s">
        <v>2</v>
      </c>
      <c r="DU157" s="7" t="s">
        <v>7</v>
      </c>
      <c r="DV157" s="5" t="s">
        <v>2</v>
      </c>
      <c r="DW157" s="7" t="s">
        <v>150</v>
      </c>
      <c r="DX157" s="5" t="s">
        <v>2</v>
      </c>
      <c r="DY157" s="7" t="s">
        <v>7</v>
      </c>
      <c r="DZ157" s="5" t="s">
        <v>3</v>
      </c>
      <c r="EA157" s="5" t="s">
        <v>4</v>
      </c>
      <c r="EB157" s="8">
        <v>2</v>
      </c>
      <c r="EC157" s="5" t="s">
        <v>2</v>
      </c>
      <c r="ED157" s="5" t="s">
        <v>7</v>
      </c>
      <c r="EE157" s="5" t="s">
        <v>2</v>
      </c>
      <c r="EF157" s="8" t="s">
        <v>7</v>
      </c>
      <c r="EG157" s="5" t="s">
        <v>2</v>
      </c>
      <c r="EH157" s="8" t="s">
        <v>150</v>
      </c>
      <c r="EI157" s="5" t="s">
        <v>2</v>
      </c>
      <c r="EJ157" s="8" t="s">
        <v>7</v>
      </c>
      <c r="EK157" s="5" t="s">
        <v>3</v>
      </c>
      <c r="EL157" s="5" t="s">
        <v>1</v>
      </c>
      <c r="EM157" s="7">
        <v>3</v>
      </c>
      <c r="EN157" s="5" t="s">
        <v>2</v>
      </c>
      <c r="EO157" s="5" t="s">
        <v>7</v>
      </c>
      <c r="EP157" s="5" t="s">
        <v>2</v>
      </c>
      <c r="EQ157" s="7" t="s">
        <v>7</v>
      </c>
      <c r="ER157" s="5" t="s">
        <v>2</v>
      </c>
      <c r="ES157" s="7" t="s">
        <v>150</v>
      </c>
      <c r="ET157" s="5" t="s">
        <v>2</v>
      </c>
      <c r="EU157" s="7" t="s">
        <v>7</v>
      </c>
      <c r="EV157" s="5" t="s">
        <v>3</v>
      </c>
      <c r="EW157" s="5"/>
      <c r="EX157" s="7"/>
      <c r="EY157" s="5"/>
      <c r="EZ157" s="5"/>
      <c r="FA157" s="5"/>
      <c r="FB157" s="7"/>
      <c r="FC157" s="5"/>
      <c r="FD157" s="7"/>
      <c r="FE157" s="5"/>
      <c r="FF157" s="7"/>
      <c r="FG157" s="5"/>
      <c r="FH157" s="5"/>
      <c r="FI157" s="5"/>
      <c r="FJ157" s="7"/>
      <c r="FK157" s="5"/>
      <c r="FL157" s="5"/>
      <c r="FM157" s="5"/>
      <c r="FN157" s="7"/>
      <c r="FO157" s="5"/>
      <c r="FP157" s="7"/>
      <c r="FQ157" s="5"/>
      <c r="FR157" s="7"/>
      <c r="FS157" s="5"/>
      <c r="FT157" s="6"/>
      <c r="FU157" s="5" t="s">
        <v>4</v>
      </c>
      <c r="FV157" s="9" t="s">
        <v>5</v>
      </c>
      <c r="FW157" s="5" t="s">
        <v>2</v>
      </c>
      <c r="FX157" s="8" t="s">
        <v>7</v>
      </c>
      <c r="FY157" s="5" t="s">
        <v>2</v>
      </c>
      <c r="FZ157" s="8" t="s">
        <v>7</v>
      </c>
      <c r="GA157" s="5" t="s">
        <v>2</v>
      </c>
      <c r="GB157" s="8">
        <v>4700</v>
      </c>
      <c r="GC157" s="5" t="s">
        <v>2</v>
      </c>
      <c r="GD157" s="8" t="s">
        <v>7</v>
      </c>
      <c r="GE157" s="5" t="s">
        <v>3</v>
      </c>
      <c r="GF157" s="6" t="s">
        <v>18</v>
      </c>
    </row>
    <row r="158" spans="1:188" x14ac:dyDescent="0.25">
      <c r="A158" s="5" t="s">
        <v>9</v>
      </c>
      <c r="B158" s="5">
        <v>6300</v>
      </c>
      <c r="C158" s="5" t="s">
        <v>10</v>
      </c>
      <c r="D158" s="5" t="s">
        <v>11</v>
      </c>
      <c r="E158" s="5" t="s">
        <v>20</v>
      </c>
      <c r="F158" s="5" t="s">
        <v>21</v>
      </c>
      <c r="G158" s="5" t="s">
        <v>22</v>
      </c>
      <c r="H158" s="5">
        <v>3</v>
      </c>
      <c r="I158" s="5" t="s">
        <v>12</v>
      </c>
      <c r="J158" s="5">
        <v>5</v>
      </c>
      <c r="K158" s="5" t="s">
        <v>14</v>
      </c>
      <c r="L158" s="5" t="s">
        <v>30</v>
      </c>
      <c r="M158" s="5" t="s">
        <v>16</v>
      </c>
      <c r="N158" s="5"/>
      <c r="O158" s="5" t="s">
        <v>19</v>
      </c>
      <c r="P158" s="5" t="s">
        <v>23</v>
      </c>
      <c r="Q158" s="5" t="s">
        <v>1</v>
      </c>
      <c r="R158" s="7">
        <v>1</v>
      </c>
      <c r="S158" s="5" t="s">
        <v>2</v>
      </c>
      <c r="T158" s="7">
        <v>6300</v>
      </c>
      <c r="U158" s="5" t="s">
        <v>2</v>
      </c>
      <c r="V158" s="7" t="s">
        <v>7</v>
      </c>
      <c r="W158" s="5" t="s">
        <v>2</v>
      </c>
      <c r="X158" s="7" t="s">
        <v>8</v>
      </c>
      <c r="Y158" s="5" t="s">
        <v>2</v>
      </c>
      <c r="Z158" s="7" t="s">
        <v>7</v>
      </c>
      <c r="AA158" s="5" t="s">
        <v>3</v>
      </c>
      <c r="AB158" s="5" t="s">
        <v>4</v>
      </c>
      <c r="AC158" s="8">
        <v>2</v>
      </c>
      <c r="AD158" s="5" t="s">
        <v>2</v>
      </c>
      <c r="AE158" s="5" t="s">
        <v>7</v>
      </c>
      <c r="AF158" s="5" t="s">
        <v>2</v>
      </c>
      <c r="AG158" s="8" t="s">
        <v>7</v>
      </c>
      <c r="AH158" s="5" t="s">
        <v>2</v>
      </c>
      <c r="AI158" s="8" t="s">
        <v>8</v>
      </c>
      <c r="AJ158" s="5" t="s">
        <v>2</v>
      </c>
      <c r="AK158" s="8" t="s">
        <v>7</v>
      </c>
      <c r="AL158" s="5" t="s">
        <v>3</v>
      </c>
      <c r="AM158" s="5" t="s">
        <v>1</v>
      </c>
      <c r="AN158" s="7">
        <v>3</v>
      </c>
      <c r="AO158" s="5" t="s">
        <v>2</v>
      </c>
      <c r="AP158" s="5" t="s">
        <v>7</v>
      </c>
      <c r="AQ158" s="5" t="s">
        <v>2</v>
      </c>
      <c r="AR158" s="7" t="s">
        <v>7</v>
      </c>
      <c r="AS158" s="5" t="s">
        <v>2</v>
      </c>
      <c r="AT158" s="7" t="s">
        <v>8</v>
      </c>
      <c r="AU158" s="5" t="s">
        <v>2</v>
      </c>
      <c r="AV158" s="7" t="s">
        <v>7</v>
      </c>
      <c r="AW158" s="5" t="s">
        <v>3</v>
      </c>
      <c r="AX158" s="5" t="s">
        <v>4</v>
      </c>
      <c r="AY158" s="7">
        <v>4</v>
      </c>
      <c r="AZ158" s="5" t="s">
        <v>2</v>
      </c>
      <c r="BA158" s="5" t="s">
        <v>7</v>
      </c>
      <c r="BB158" s="5" t="s">
        <v>2</v>
      </c>
      <c r="BC158" s="7" t="s">
        <v>7</v>
      </c>
      <c r="BD158" s="5" t="s">
        <v>2</v>
      </c>
      <c r="BE158" s="7" t="s">
        <v>8</v>
      </c>
      <c r="BF158" s="5" t="s">
        <v>2</v>
      </c>
      <c r="BG158" s="7" t="s">
        <v>7</v>
      </c>
      <c r="BH158" s="5" t="s">
        <v>3</v>
      </c>
      <c r="BI158" s="5"/>
      <c r="BJ158" s="5" t="s">
        <v>1</v>
      </c>
      <c r="BK158" s="7">
        <v>5</v>
      </c>
      <c r="BL158" s="5" t="s">
        <v>2</v>
      </c>
      <c r="BM158" s="5" t="s">
        <v>7</v>
      </c>
      <c r="BN158" s="5" t="s">
        <v>2</v>
      </c>
      <c r="BO158" s="7" t="s">
        <v>7</v>
      </c>
      <c r="BP158" s="5" t="s">
        <v>2</v>
      </c>
      <c r="BQ158" s="7" t="s">
        <v>8</v>
      </c>
      <c r="BR158" s="5" t="s">
        <v>2</v>
      </c>
      <c r="BS158" s="7" t="s">
        <v>7</v>
      </c>
      <c r="BT158" s="5" t="s">
        <v>3</v>
      </c>
      <c r="BU158" s="6"/>
      <c r="BV158" s="5" t="s">
        <v>4</v>
      </c>
      <c r="BW158" s="9" t="s">
        <v>5</v>
      </c>
      <c r="BX158" s="5" t="s">
        <v>2</v>
      </c>
      <c r="BY158" s="8" t="s">
        <v>7</v>
      </c>
      <c r="BZ158" s="5" t="s">
        <v>2</v>
      </c>
      <c r="CA158" s="8" t="s">
        <v>7</v>
      </c>
      <c r="CB158" s="5" t="s">
        <v>2</v>
      </c>
      <c r="CC158" s="8" t="s">
        <v>7</v>
      </c>
      <c r="CD158" s="5" t="s">
        <v>2</v>
      </c>
      <c r="CE158" s="8" t="s">
        <v>7</v>
      </c>
      <c r="CF158" s="5" t="s">
        <v>3</v>
      </c>
      <c r="CG158" s="6" t="s">
        <v>18</v>
      </c>
      <c r="CH158" s="11">
        <v>1260</v>
      </c>
      <c r="CI158" s="6">
        <v>6300</v>
      </c>
      <c r="CJ158" s="6"/>
      <c r="CK158" s="6"/>
      <c r="CL158" s="6"/>
      <c r="CM158" s="6"/>
      <c r="CN158" s="6">
        <v>0.03</v>
      </c>
      <c r="CO158" s="6" t="s">
        <v>34</v>
      </c>
      <c r="CP158" s="6"/>
      <c r="CQ158" s="6"/>
      <c r="CR158" s="6" t="s">
        <v>33</v>
      </c>
      <c r="CS158" s="6">
        <v>6300</v>
      </c>
      <c r="CT158" s="6" t="s">
        <v>31</v>
      </c>
      <c r="CU158" s="6">
        <v>5</v>
      </c>
      <c r="CV158" s="6" t="s">
        <v>32</v>
      </c>
      <c r="CW158" s="6">
        <v>1260</v>
      </c>
      <c r="CX158" s="6" t="s">
        <v>28</v>
      </c>
      <c r="CY158" s="6" t="s">
        <v>26</v>
      </c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 t="s">
        <v>36</v>
      </c>
      <c r="DN158" s="5" t="s">
        <v>19</v>
      </c>
      <c r="DO158" s="5" t="s">
        <v>23</v>
      </c>
      <c r="DP158" s="5" t="s">
        <v>1</v>
      </c>
      <c r="DQ158" s="7">
        <v>1</v>
      </c>
      <c r="DR158" s="5" t="s">
        <v>2</v>
      </c>
      <c r="DS158" s="7">
        <v>6300</v>
      </c>
      <c r="DT158" s="5" t="s">
        <v>2</v>
      </c>
      <c r="DU158" s="7" t="s">
        <v>7</v>
      </c>
      <c r="DV158" s="5" t="s">
        <v>2</v>
      </c>
      <c r="DW158" s="7" t="s">
        <v>61</v>
      </c>
      <c r="DX158" s="5" t="s">
        <v>2</v>
      </c>
      <c r="DY158" s="7" t="s">
        <v>7</v>
      </c>
      <c r="DZ158" s="5" t="s">
        <v>3</v>
      </c>
      <c r="EA158" s="5" t="s">
        <v>4</v>
      </c>
      <c r="EB158" s="8">
        <v>2</v>
      </c>
      <c r="EC158" s="5" t="s">
        <v>2</v>
      </c>
      <c r="ED158" s="5" t="s">
        <v>7</v>
      </c>
      <c r="EE158" s="5" t="s">
        <v>2</v>
      </c>
      <c r="EF158" s="8" t="s">
        <v>7</v>
      </c>
      <c r="EG158" s="5" t="s">
        <v>2</v>
      </c>
      <c r="EH158" s="8" t="s">
        <v>61</v>
      </c>
      <c r="EI158" s="5" t="s">
        <v>2</v>
      </c>
      <c r="EJ158" s="8" t="s">
        <v>7</v>
      </c>
      <c r="EK158" s="5" t="s">
        <v>3</v>
      </c>
      <c r="EL158" s="5" t="s">
        <v>1</v>
      </c>
      <c r="EM158" s="7">
        <v>3</v>
      </c>
      <c r="EN158" s="5" t="s">
        <v>2</v>
      </c>
      <c r="EO158" s="5" t="s">
        <v>7</v>
      </c>
      <c r="EP158" s="5" t="s">
        <v>2</v>
      </c>
      <c r="EQ158" s="7" t="s">
        <v>7</v>
      </c>
      <c r="ER158" s="5" t="s">
        <v>2</v>
      </c>
      <c r="ES158" s="7" t="s">
        <v>61</v>
      </c>
      <c r="ET158" s="5" t="s">
        <v>2</v>
      </c>
      <c r="EU158" s="7" t="s">
        <v>7</v>
      </c>
      <c r="EV158" s="5" t="s">
        <v>3</v>
      </c>
      <c r="EW158" s="5" t="s">
        <v>4</v>
      </c>
      <c r="EX158" s="7">
        <v>4</v>
      </c>
      <c r="EY158" s="5" t="s">
        <v>2</v>
      </c>
      <c r="EZ158" s="5" t="s">
        <v>7</v>
      </c>
      <c r="FA158" s="5" t="s">
        <v>2</v>
      </c>
      <c r="FB158" s="7" t="s">
        <v>7</v>
      </c>
      <c r="FC158" s="5" t="s">
        <v>2</v>
      </c>
      <c r="FD158" s="7" t="s">
        <v>61</v>
      </c>
      <c r="FE158" s="5" t="s">
        <v>2</v>
      </c>
      <c r="FF158" s="7" t="s">
        <v>7</v>
      </c>
      <c r="FG158" s="5" t="s">
        <v>3</v>
      </c>
      <c r="FH158" s="5"/>
      <c r="FI158" s="5" t="s">
        <v>1</v>
      </c>
      <c r="FJ158" s="7">
        <v>5</v>
      </c>
      <c r="FK158" s="5" t="s">
        <v>2</v>
      </c>
      <c r="FL158" s="5" t="s">
        <v>7</v>
      </c>
      <c r="FM158" s="5" t="s">
        <v>2</v>
      </c>
      <c r="FN158" s="7" t="s">
        <v>7</v>
      </c>
      <c r="FO158" s="5" t="s">
        <v>2</v>
      </c>
      <c r="FP158" s="7" t="s">
        <v>61</v>
      </c>
      <c r="FQ158" s="5" t="s">
        <v>2</v>
      </c>
      <c r="FR158" s="7" t="s">
        <v>7</v>
      </c>
      <c r="FS158" s="5" t="s">
        <v>3</v>
      </c>
      <c r="FT158" s="6"/>
      <c r="FU158" s="5" t="s">
        <v>4</v>
      </c>
      <c r="FV158" s="9" t="s">
        <v>5</v>
      </c>
      <c r="FW158" s="5" t="s">
        <v>2</v>
      </c>
      <c r="FX158" s="8" t="s">
        <v>7</v>
      </c>
      <c r="FY158" s="5" t="s">
        <v>2</v>
      </c>
      <c r="FZ158" s="8" t="s">
        <v>7</v>
      </c>
      <c r="GA158" s="5" t="s">
        <v>2</v>
      </c>
      <c r="GB158" s="8">
        <v>6300</v>
      </c>
      <c r="GC158" s="5" t="s">
        <v>2</v>
      </c>
      <c r="GD158" s="8" t="s">
        <v>7</v>
      </c>
      <c r="GE158" s="5" t="s">
        <v>3</v>
      </c>
      <c r="GF158" s="6" t="s">
        <v>18</v>
      </c>
    </row>
    <row r="159" spans="1:188" x14ac:dyDescent="0.25">
      <c r="A159" s="5" t="s">
        <v>9</v>
      </c>
      <c r="B159" s="5">
        <v>2500</v>
      </c>
      <c r="C159" s="5" t="s">
        <v>10</v>
      </c>
      <c r="D159" s="5" t="s">
        <v>11</v>
      </c>
      <c r="E159" s="5" t="s">
        <v>20</v>
      </c>
      <c r="F159" s="5" t="s">
        <v>21</v>
      </c>
      <c r="G159" s="5" t="s">
        <v>22</v>
      </c>
      <c r="H159" s="5">
        <v>7</v>
      </c>
      <c r="I159" s="5" t="s">
        <v>12</v>
      </c>
      <c r="J159" s="5">
        <v>4</v>
      </c>
      <c r="K159" s="5" t="s">
        <v>14</v>
      </c>
      <c r="L159" s="5" t="s">
        <v>30</v>
      </c>
      <c r="M159" s="5" t="s">
        <v>16</v>
      </c>
      <c r="N159" s="5"/>
      <c r="O159" s="5" t="s">
        <v>19</v>
      </c>
      <c r="P159" s="5" t="s">
        <v>23</v>
      </c>
      <c r="Q159" s="5" t="s">
        <v>1</v>
      </c>
      <c r="R159" s="7">
        <v>1</v>
      </c>
      <c r="S159" s="5" t="s">
        <v>2</v>
      </c>
      <c r="T159" s="7">
        <v>2500</v>
      </c>
      <c r="U159" s="5" t="s">
        <v>2</v>
      </c>
      <c r="V159" s="7" t="s">
        <v>7</v>
      </c>
      <c r="W159" s="5" t="s">
        <v>2</v>
      </c>
      <c r="X159" s="7" t="s">
        <v>8</v>
      </c>
      <c r="Y159" s="5" t="s">
        <v>2</v>
      </c>
      <c r="Z159" s="7" t="s">
        <v>7</v>
      </c>
      <c r="AA159" s="5" t="s">
        <v>3</v>
      </c>
      <c r="AB159" s="5" t="s">
        <v>4</v>
      </c>
      <c r="AC159" s="8">
        <v>2</v>
      </c>
      <c r="AD159" s="5" t="s">
        <v>2</v>
      </c>
      <c r="AE159" s="5" t="s">
        <v>7</v>
      </c>
      <c r="AF159" s="5" t="s">
        <v>2</v>
      </c>
      <c r="AG159" s="8" t="s">
        <v>7</v>
      </c>
      <c r="AH159" s="5" t="s">
        <v>2</v>
      </c>
      <c r="AI159" s="8" t="s">
        <v>8</v>
      </c>
      <c r="AJ159" s="5" t="s">
        <v>2</v>
      </c>
      <c r="AK159" s="8" t="s">
        <v>7</v>
      </c>
      <c r="AL159" s="5" t="s">
        <v>3</v>
      </c>
      <c r="AM159" s="5" t="s">
        <v>1</v>
      </c>
      <c r="AN159" s="7">
        <v>3</v>
      </c>
      <c r="AO159" s="5" t="s">
        <v>2</v>
      </c>
      <c r="AP159" s="5" t="s">
        <v>7</v>
      </c>
      <c r="AQ159" s="5" t="s">
        <v>2</v>
      </c>
      <c r="AR159" s="7" t="s">
        <v>7</v>
      </c>
      <c r="AS159" s="5" t="s">
        <v>2</v>
      </c>
      <c r="AT159" s="7" t="s">
        <v>8</v>
      </c>
      <c r="AU159" s="5" t="s">
        <v>2</v>
      </c>
      <c r="AV159" s="7" t="s">
        <v>7</v>
      </c>
      <c r="AW159" s="5" t="s">
        <v>3</v>
      </c>
      <c r="AX159" s="5" t="s">
        <v>4</v>
      </c>
      <c r="AY159" s="7">
        <v>4</v>
      </c>
      <c r="AZ159" s="5" t="s">
        <v>2</v>
      </c>
      <c r="BA159" s="5" t="s">
        <v>7</v>
      </c>
      <c r="BB159" s="5" t="s">
        <v>2</v>
      </c>
      <c r="BC159" s="7" t="s">
        <v>7</v>
      </c>
      <c r="BD159" s="5" t="s">
        <v>2</v>
      </c>
      <c r="BE159" s="7" t="s">
        <v>8</v>
      </c>
      <c r="BF159" s="5" t="s">
        <v>2</v>
      </c>
      <c r="BG159" s="7" t="s">
        <v>7</v>
      </c>
      <c r="BH159" s="5" t="s">
        <v>3</v>
      </c>
      <c r="BI159" s="5"/>
      <c r="BJ159" s="5"/>
      <c r="BK159" s="7"/>
      <c r="BL159" s="5"/>
      <c r="BM159" s="5"/>
      <c r="BN159" s="5"/>
      <c r="BO159" s="7"/>
      <c r="BP159" s="5"/>
      <c r="BQ159" s="7"/>
      <c r="BR159" s="5"/>
      <c r="BS159" s="7"/>
      <c r="BT159" s="5"/>
      <c r="BU159" s="6"/>
      <c r="BV159" s="5" t="s">
        <v>1</v>
      </c>
      <c r="BW159" s="9" t="s">
        <v>5</v>
      </c>
      <c r="BX159" s="5" t="s">
        <v>2</v>
      </c>
      <c r="BY159" s="8" t="s">
        <v>7</v>
      </c>
      <c r="BZ159" s="5" t="s">
        <v>2</v>
      </c>
      <c r="CA159" s="8" t="s">
        <v>7</v>
      </c>
      <c r="CB159" s="5" t="s">
        <v>2</v>
      </c>
      <c r="CC159" s="8" t="s">
        <v>7</v>
      </c>
      <c r="CD159" s="5" t="s">
        <v>2</v>
      </c>
      <c r="CE159" s="8" t="s">
        <v>7</v>
      </c>
      <c r="CF159" s="5" t="s">
        <v>3</v>
      </c>
      <c r="CG159" s="6" t="s">
        <v>18</v>
      </c>
      <c r="CH159" s="11">
        <v>625</v>
      </c>
      <c r="CI159" s="6">
        <v>2500</v>
      </c>
      <c r="CJ159" s="6"/>
      <c r="CK159" s="6"/>
      <c r="CL159" s="6"/>
      <c r="CM159" s="6"/>
      <c r="CN159" s="6">
        <v>7.0000000000000007E-2</v>
      </c>
      <c r="CO159" s="6" t="s">
        <v>34</v>
      </c>
      <c r="CP159" s="6"/>
      <c r="CQ159" s="6"/>
      <c r="CR159" s="6" t="s">
        <v>33</v>
      </c>
      <c r="CS159" s="6">
        <v>2500</v>
      </c>
      <c r="CT159" s="6" t="s">
        <v>31</v>
      </c>
      <c r="CU159" s="6">
        <v>4</v>
      </c>
      <c r="CV159" s="6" t="s">
        <v>32</v>
      </c>
      <c r="CW159" s="6">
        <v>625</v>
      </c>
      <c r="CX159" s="6" t="s">
        <v>28</v>
      </c>
      <c r="CY159" s="6" t="s">
        <v>26</v>
      </c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 t="s">
        <v>36</v>
      </c>
      <c r="DN159" s="5" t="s">
        <v>19</v>
      </c>
      <c r="DO159" s="5" t="s">
        <v>23</v>
      </c>
      <c r="DP159" s="5" t="s">
        <v>1</v>
      </c>
      <c r="DQ159" s="7">
        <v>1</v>
      </c>
      <c r="DR159" s="5" t="s">
        <v>2</v>
      </c>
      <c r="DS159" s="7">
        <v>2500</v>
      </c>
      <c r="DT159" s="5" t="s">
        <v>2</v>
      </c>
      <c r="DU159" s="7" t="s">
        <v>7</v>
      </c>
      <c r="DV159" s="5" t="s">
        <v>2</v>
      </c>
      <c r="DW159" s="7" t="s">
        <v>230</v>
      </c>
      <c r="DX159" s="5" t="s">
        <v>2</v>
      </c>
      <c r="DY159" s="7" t="s">
        <v>7</v>
      </c>
      <c r="DZ159" s="5" t="s">
        <v>3</v>
      </c>
      <c r="EA159" s="5" t="s">
        <v>4</v>
      </c>
      <c r="EB159" s="8">
        <v>2</v>
      </c>
      <c r="EC159" s="5" t="s">
        <v>2</v>
      </c>
      <c r="ED159" s="5" t="s">
        <v>7</v>
      </c>
      <c r="EE159" s="5" t="s">
        <v>2</v>
      </c>
      <c r="EF159" s="8" t="s">
        <v>7</v>
      </c>
      <c r="EG159" s="5" t="s">
        <v>2</v>
      </c>
      <c r="EH159" s="8" t="s">
        <v>230</v>
      </c>
      <c r="EI159" s="5" t="s">
        <v>2</v>
      </c>
      <c r="EJ159" s="8" t="s">
        <v>7</v>
      </c>
      <c r="EK159" s="5" t="s">
        <v>3</v>
      </c>
      <c r="EL159" s="5" t="s">
        <v>1</v>
      </c>
      <c r="EM159" s="7">
        <v>3</v>
      </c>
      <c r="EN159" s="5" t="s">
        <v>2</v>
      </c>
      <c r="EO159" s="5" t="s">
        <v>7</v>
      </c>
      <c r="EP159" s="5" t="s">
        <v>2</v>
      </c>
      <c r="EQ159" s="7" t="s">
        <v>7</v>
      </c>
      <c r="ER159" s="5" t="s">
        <v>2</v>
      </c>
      <c r="ES159" s="7" t="s">
        <v>230</v>
      </c>
      <c r="ET159" s="5" t="s">
        <v>2</v>
      </c>
      <c r="EU159" s="7" t="s">
        <v>7</v>
      </c>
      <c r="EV159" s="5" t="s">
        <v>3</v>
      </c>
      <c r="EW159" s="5" t="s">
        <v>4</v>
      </c>
      <c r="EX159" s="7">
        <v>4</v>
      </c>
      <c r="EY159" s="5" t="s">
        <v>2</v>
      </c>
      <c r="EZ159" s="5" t="s">
        <v>7</v>
      </c>
      <c r="FA159" s="5" t="s">
        <v>2</v>
      </c>
      <c r="FB159" s="7" t="s">
        <v>7</v>
      </c>
      <c r="FC159" s="5" t="s">
        <v>2</v>
      </c>
      <c r="FD159" s="7" t="s">
        <v>230</v>
      </c>
      <c r="FE159" s="5" t="s">
        <v>2</v>
      </c>
      <c r="FF159" s="7" t="s">
        <v>7</v>
      </c>
      <c r="FG159" s="5" t="s">
        <v>3</v>
      </c>
      <c r="FH159" s="5"/>
      <c r="FI159" s="5"/>
      <c r="FJ159" s="7"/>
      <c r="FK159" s="5"/>
      <c r="FL159" s="5"/>
      <c r="FM159" s="5"/>
      <c r="FN159" s="7"/>
      <c r="FO159" s="5"/>
      <c r="FP159" s="7"/>
      <c r="FQ159" s="5"/>
      <c r="FR159" s="7"/>
      <c r="FS159" s="5"/>
      <c r="FT159" s="6"/>
      <c r="FU159" s="5" t="s">
        <v>1</v>
      </c>
      <c r="FV159" s="9" t="s">
        <v>5</v>
      </c>
      <c r="FW159" s="5" t="s">
        <v>2</v>
      </c>
      <c r="FX159" s="8" t="s">
        <v>7</v>
      </c>
      <c r="FY159" s="5" t="s">
        <v>2</v>
      </c>
      <c r="FZ159" s="8" t="s">
        <v>7</v>
      </c>
      <c r="GA159" s="5" t="s">
        <v>2</v>
      </c>
      <c r="GB159" s="8">
        <v>2500</v>
      </c>
      <c r="GC159" s="5" t="s">
        <v>2</v>
      </c>
      <c r="GD159" s="8" t="s">
        <v>7</v>
      </c>
      <c r="GE159" s="5" t="s">
        <v>3</v>
      </c>
      <c r="GF159" s="6" t="s">
        <v>18</v>
      </c>
    </row>
    <row r="160" spans="1:188" x14ac:dyDescent="0.25">
      <c r="A160" s="5" t="s">
        <v>9</v>
      </c>
      <c r="B160" s="5">
        <v>18700</v>
      </c>
      <c r="C160" s="5" t="s">
        <v>10</v>
      </c>
      <c r="D160" s="5" t="s">
        <v>11</v>
      </c>
      <c r="E160" s="5" t="s">
        <v>20</v>
      </c>
      <c r="F160" s="5" t="s">
        <v>21</v>
      </c>
      <c r="G160" s="5" t="s">
        <v>22</v>
      </c>
      <c r="H160" s="5">
        <v>2</v>
      </c>
      <c r="I160" s="5" t="s">
        <v>12</v>
      </c>
      <c r="J160" s="5">
        <v>3</v>
      </c>
      <c r="K160" s="5" t="s">
        <v>14</v>
      </c>
      <c r="L160" s="5" t="s">
        <v>30</v>
      </c>
      <c r="M160" s="5" t="s">
        <v>16</v>
      </c>
      <c r="N160" s="5"/>
      <c r="O160" s="5" t="s">
        <v>19</v>
      </c>
      <c r="P160" s="5" t="s">
        <v>23</v>
      </c>
      <c r="Q160" s="5" t="s">
        <v>1</v>
      </c>
      <c r="R160" s="7">
        <v>1</v>
      </c>
      <c r="S160" s="5" t="s">
        <v>2</v>
      </c>
      <c r="T160" s="7">
        <v>18700</v>
      </c>
      <c r="U160" s="5" t="s">
        <v>2</v>
      </c>
      <c r="V160" s="7" t="s">
        <v>7</v>
      </c>
      <c r="W160" s="5" t="s">
        <v>2</v>
      </c>
      <c r="X160" s="7" t="s">
        <v>8</v>
      </c>
      <c r="Y160" s="5" t="s">
        <v>2</v>
      </c>
      <c r="Z160" s="7" t="s">
        <v>7</v>
      </c>
      <c r="AA160" s="5" t="s">
        <v>3</v>
      </c>
      <c r="AB160" s="5" t="s">
        <v>4</v>
      </c>
      <c r="AC160" s="8">
        <v>2</v>
      </c>
      <c r="AD160" s="5" t="s">
        <v>2</v>
      </c>
      <c r="AE160" s="5" t="s">
        <v>7</v>
      </c>
      <c r="AF160" s="5" t="s">
        <v>2</v>
      </c>
      <c r="AG160" s="8" t="s">
        <v>7</v>
      </c>
      <c r="AH160" s="5" t="s">
        <v>2</v>
      </c>
      <c r="AI160" s="8" t="s">
        <v>8</v>
      </c>
      <c r="AJ160" s="5" t="s">
        <v>2</v>
      </c>
      <c r="AK160" s="8" t="s">
        <v>7</v>
      </c>
      <c r="AL160" s="5" t="s">
        <v>3</v>
      </c>
      <c r="AM160" s="5" t="s">
        <v>1</v>
      </c>
      <c r="AN160" s="7">
        <v>3</v>
      </c>
      <c r="AO160" s="5" t="s">
        <v>2</v>
      </c>
      <c r="AP160" s="5" t="s">
        <v>7</v>
      </c>
      <c r="AQ160" s="5" t="s">
        <v>2</v>
      </c>
      <c r="AR160" s="7" t="s">
        <v>7</v>
      </c>
      <c r="AS160" s="5" t="s">
        <v>2</v>
      </c>
      <c r="AT160" s="7" t="s">
        <v>8</v>
      </c>
      <c r="AU160" s="5" t="s">
        <v>2</v>
      </c>
      <c r="AV160" s="7" t="s">
        <v>7</v>
      </c>
      <c r="AW160" s="5" t="s">
        <v>3</v>
      </c>
      <c r="AX160" s="5"/>
      <c r="AY160" s="7"/>
      <c r="AZ160" s="5"/>
      <c r="BA160" s="5"/>
      <c r="BB160" s="5"/>
      <c r="BC160" s="7"/>
      <c r="BD160" s="5"/>
      <c r="BE160" s="7"/>
      <c r="BF160" s="5"/>
      <c r="BG160" s="7"/>
      <c r="BH160" s="5"/>
      <c r="BI160" s="5"/>
      <c r="BJ160" s="5"/>
      <c r="BK160" s="7"/>
      <c r="BL160" s="5"/>
      <c r="BM160" s="5"/>
      <c r="BN160" s="5"/>
      <c r="BO160" s="7"/>
      <c r="BP160" s="5"/>
      <c r="BQ160" s="7"/>
      <c r="BR160" s="5"/>
      <c r="BS160" s="7"/>
      <c r="BT160" s="5"/>
      <c r="BU160" s="6"/>
      <c r="BV160" s="5" t="s">
        <v>4</v>
      </c>
      <c r="BW160" s="9" t="s">
        <v>5</v>
      </c>
      <c r="BX160" s="5" t="s">
        <v>2</v>
      </c>
      <c r="BY160" s="8" t="s">
        <v>7</v>
      </c>
      <c r="BZ160" s="5" t="s">
        <v>2</v>
      </c>
      <c r="CA160" s="8" t="s">
        <v>7</v>
      </c>
      <c r="CB160" s="5" t="s">
        <v>2</v>
      </c>
      <c r="CC160" s="8" t="s">
        <v>7</v>
      </c>
      <c r="CD160" s="5" t="s">
        <v>2</v>
      </c>
      <c r="CE160" s="8" t="s">
        <v>7</v>
      </c>
      <c r="CF160" s="5" t="s">
        <v>3</v>
      </c>
      <c r="CG160" s="6" t="s">
        <v>18</v>
      </c>
      <c r="CH160" s="11">
        <v>6233.33</v>
      </c>
      <c r="CI160" s="6">
        <v>18700</v>
      </c>
      <c r="CJ160" s="6"/>
      <c r="CK160" s="6"/>
      <c r="CL160" s="6"/>
      <c r="CM160" s="6"/>
      <c r="CN160" s="6">
        <v>0.02</v>
      </c>
      <c r="CO160" s="6" t="s">
        <v>34</v>
      </c>
      <c r="CP160" s="6"/>
      <c r="CQ160" s="6"/>
      <c r="CR160" s="6" t="s">
        <v>33</v>
      </c>
      <c r="CS160" s="6">
        <v>18700</v>
      </c>
      <c r="CT160" s="6" t="s">
        <v>31</v>
      </c>
      <c r="CU160" s="6">
        <v>3</v>
      </c>
      <c r="CV160" s="6" t="s">
        <v>32</v>
      </c>
      <c r="CW160" s="6">
        <v>6233.33</v>
      </c>
      <c r="CX160" s="6" t="s">
        <v>28</v>
      </c>
      <c r="CY160" s="6" t="s">
        <v>26</v>
      </c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 t="s">
        <v>36</v>
      </c>
      <c r="DN160" s="5" t="s">
        <v>19</v>
      </c>
      <c r="DO160" s="5" t="s">
        <v>23</v>
      </c>
      <c r="DP160" s="5" t="s">
        <v>1</v>
      </c>
      <c r="DQ160" s="7">
        <v>1</v>
      </c>
      <c r="DR160" s="5" t="s">
        <v>2</v>
      </c>
      <c r="DS160" s="7">
        <v>18700</v>
      </c>
      <c r="DT160" s="5" t="s">
        <v>2</v>
      </c>
      <c r="DU160" s="7" t="s">
        <v>7</v>
      </c>
      <c r="DV160" s="5" t="s">
        <v>2</v>
      </c>
      <c r="DW160" s="7" t="s">
        <v>264</v>
      </c>
      <c r="DX160" s="5" t="s">
        <v>2</v>
      </c>
      <c r="DY160" s="7" t="s">
        <v>7</v>
      </c>
      <c r="DZ160" s="5" t="s">
        <v>3</v>
      </c>
      <c r="EA160" s="5" t="s">
        <v>4</v>
      </c>
      <c r="EB160" s="8">
        <v>2</v>
      </c>
      <c r="EC160" s="5" t="s">
        <v>2</v>
      </c>
      <c r="ED160" s="5" t="s">
        <v>7</v>
      </c>
      <c r="EE160" s="5" t="s">
        <v>2</v>
      </c>
      <c r="EF160" s="8" t="s">
        <v>7</v>
      </c>
      <c r="EG160" s="5" t="s">
        <v>2</v>
      </c>
      <c r="EH160" s="8" t="s">
        <v>264</v>
      </c>
      <c r="EI160" s="5" t="s">
        <v>2</v>
      </c>
      <c r="EJ160" s="8" t="s">
        <v>7</v>
      </c>
      <c r="EK160" s="5" t="s">
        <v>3</v>
      </c>
      <c r="EL160" s="5" t="s">
        <v>1</v>
      </c>
      <c r="EM160" s="7">
        <v>3</v>
      </c>
      <c r="EN160" s="5" t="s">
        <v>2</v>
      </c>
      <c r="EO160" s="5" t="s">
        <v>7</v>
      </c>
      <c r="EP160" s="5" t="s">
        <v>2</v>
      </c>
      <c r="EQ160" s="7" t="s">
        <v>7</v>
      </c>
      <c r="ER160" s="5" t="s">
        <v>2</v>
      </c>
      <c r="ES160" s="7" t="s">
        <v>264</v>
      </c>
      <c r="ET160" s="5" t="s">
        <v>2</v>
      </c>
      <c r="EU160" s="7" t="s">
        <v>7</v>
      </c>
      <c r="EV160" s="5" t="s">
        <v>3</v>
      </c>
      <c r="EW160" s="5"/>
      <c r="EX160" s="7"/>
      <c r="EY160" s="5"/>
      <c r="EZ160" s="5"/>
      <c r="FA160" s="5"/>
      <c r="FB160" s="7"/>
      <c r="FC160" s="5"/>
      <c r="FD160" s="7"/>
      <c r="FE160" s="5"/>
      <c r="FF160" s="7"/>
      <c r="FG160" s="5"/>
      <c r="FH160" s="5"/>
      <c r="FI160" s="5"/>
      <c r="FJ160" s="7"/>
      <c r="FK160" s="5"/>
      <c r="FL160" s="5"/>
      <c r="FM160" s="5"/>
      <c r="FN160" s="7"/>
      <c r="FO160" s="5"/>
      <c r="FP160" s="7"/>
      <c r="FQ160" s="5"/>
      <c r="FR160" s="7"/>
      <c r="FS160" s="5"/>
      <c r="FT160" s="6"/>
      <c r="FU160" s="5" t="s">
        <v>4</v>
      </c>
      <c r="FV160" s="9" t="s">
        <v>5</v>
      </c>
      <c r="FW160" s="5" t="s">
        <v>2</v>
      </c>
      <c r="FX160" s="8" t="s">
        <v>7</v>
      </c>
      <c r="FY160" s="5" t="s">
        <v>2</v>
      </c>
      <c r="FZ160" s="8" t="s">
        <v>7</v>
      </c>
      <c r="GA160" s="5" t="s">
        <v>2</v>
      </c>
      <c r="GB160" s="8">
        <v>18700</v>
      </c>
      <c r="GC160" s="5" t="s">
        <v>2</v>
      </c>
      <c r="GD160" s="8" t="s">
        <v>7</v>
      </c>
      <c r="GE160" s="5" t="s">
        <v>3</v>
      </c>
      <c r="GF160" s="6" t="s">
        <v>18</v>
      </c>
    </row>
    <row r="161" spans="1:188" x14ac:dyDescent="0.25">
      <c r="A161" s="5" t="s">
        <v>9</v>
      </c>
      <c r="B161" s="5">
        <v>4900</v>
      </c>
      <c r="C161" s="5" t="s">
        <v>10</v>
      </c>
      <c r="D161" s="5" t="s">
        <v>11</v>
      </c>
      <c r="E161" s="5" t="s">
        <v>20</v>
      </c>
      <c r="F161" s="5" t="s">
        <v>21</v>
      </c>
      <c r="G161" s="5" t="s">
        <v>22</v>
      </c>
      <c r="H161" s="5">
        <v>2</v>
      </c>
      <c r="I161" s="5" t="s">
        <v>12</v>
      </c>
      <c r="J161" s="5">
        <v>5</v>
      </c>
      <c r="K161" s="5" t="s">
        <v>14</v>
      </c>
      <c r="L161" s="5" t="s">
        <v>30</v>
      </c>
      <c r="M161" s="5" t="s">
        <v>16</v>
      </c>
      <c r="N161" s="5"/>
      <c r="O161" s="5" t="s">
        <v>19</v>
      </c>
      <c r="P161" s="5" t="s">
        <v>23</v>
      </c>
      <c r="Q161" s="5" t="s">
        <v>1</v>
      </c>
      <c r="R161" s="7">
        <v>1</v>
      </c>
      <c r="S161" s="5" t="s">
        <v>2</v>
      </c>
      <c r="T161" s="7">
        <v>4900</v>
      </c>
      <c r="U161" s="5" t="s">
        <v>2</v>
      </c>
      <c r="V161" s="7" t="s">
        <v>7</v>
      </c>
      <c r="W161" s="5" t="s">
        <v>2</v>
      </c>
      <c r="X161" s="7" t="s">
        <v>8</v>
      </c>
      <c r="Y161" s="5" t="s">
        <v>2</v>
      </c>
      <c r="Z161" s="7" t="s">
        <v>7</v>
      </c>
      <c r="AA161" s="5" t="s">
        <v>3</v>
      </c>
      <c r="AB161" s="5" t="s">
        <v>4</v>
      </c>
      <c r="AC161" s="8">
        <v>2</v>
      </c>
      <c r="AD161" s="5" t="s">
        <v>2</v>
      </c>
      <c r="AE161" s="5" t="s">
        <v>7</v>
      </c>
      <c r="AF161" s="5" t="s">
        <v>2</v>
      </c>
      <c r="AG161" s="8" t="s">
        <v>7</v>
      </c>
      <c r="AH161" s="5" t="s">
        <v>2</v>
      </c>
      <c r="AI161" s="8" t="s">
        <v>8</v>
      </c>
      <c r="AJ161" s="5" t="s">
        <v>2</v>
      </c>
      <c r="AK161" s="8" t="s">
        <v>7</v>
      </c>
      <c r="AL161" s="5" t="s">
        <v>3</v>
      </c>
      <c r="AM161" s="5" t="s">
        <v>1</v>
      </c>
      <c r="AN161" s="7">
        <v>3</v>
      </c>
      <c r="AO161" s="5" t="s">
        <v>2</v>
      </c>
      <c r="AP161" s="5" t="s">
        <v>7</v>
      </c>
      <c r="AQ161" s="5" t="s">
        <v>2</v>
      </c>
      <c r="AR161" s="7" t="s">
        <v>7</v>
      </c>
      <c r="AS161" s="5" t="s">
        <v>2</v>
      </c>
      <c r="AT161" s="7" t="s">
        <v>8</v>
      </c>
      <c r="AU161" s="5" t="s">
        <v>2</v>
      </c>
      <c r="AV161" s="7" t="s">
        <v>7</v>
      </c>
      <c r="AW161" s="5" t="s">
        <v>3</v>
      </c>
      <c r="AX161" s="5" t="s">
        <v>4</v>
      </c>
      <c r="AY161" s="7">
        <v>4</v>
      </c>
      <c r="AZ161" s="5" t="s">
        <v>2</v>
      </c>
      <c r="BA161" s="5" t="s">
        <v>7</v>
      </c>
      <c r="BB161" s="5" t="s">
        <v>2</v>
      </c>
      <c r="BC161" s="7" t="s">
        <v>7</v>
      </c>
      <c r="BD161" s="5" t="s">
        <v>2</v>
      </c>
      <c r="BE161" s="7" t="s">
        <v>8</v>
      </c>
      <c r="BF161" s="5" t="s">
        <v>2</v>
      </c>
      <c r="BG161" s="7" t="s">
        <v>7</v>
      </c>
      <c r="BH161" s="5" t="s">
        <v>3</v>
      </c>
      <c r="BI161" s="5"/>
      <c r="BJ161" s="5" t="s">
        <v>1</v>
      </c>
      <c r="BK161" s="7">
        <v>5</v>
      </c>
      <c r="BL161" s="5" t="s">
        <v>2</v>
      </c>
      <c r="BM161" s="5" t="s">
        <v>7</v>
      </c>
      <c r="BN161" s="5" t="s">
        <v>2</v>
      </c>
      <c r="BO161" s="7" t="s">
        <v>7</v>
      </c>
      <c r="BP161" s="5" t="s">
        <v>2</v>
      </c>
      <c r="BQ161" s="7" t="s">
        <v>8</v>
      </c>
      <c r="BR161" s="5" t="s">
        <v>2</v>
      </c>
      <c r="BS161" s="7" t="s">
        <v>7</v>
      </c>
      <c r="BT161" s="5" t="s">
        <v>3</v>
      </c>
      <c r="BU161" s="6"/>
      <c r="BV161" s="5" t="s">
        <v>4</v>
      </c>
      <c r="BW161" s="9" t="s">
        <v>5</v>
      </c>
      <c r="BX161" s="5" t="s">
        <v>2</v>
      </c>
      <c r="BY161" s="8" t="s">
        <v>7</v>
      </c>
      <c r="BZ161" s="5" t="s">
        <v>2</v>
      </c>
      <c r="CA161" s="8" t="s">
        <v>7</v>
      </c>
      <c r="CB161" s="5" t="s">
        <v>2</v>
      </c>
      <c r="CC161" s="8" t="s">
        <v>7</v>
      </c>
      <c r="CD161" s="5" t="s">
        <v>2</v>
      </c>
      <c r="CE161" s="8" t="s">
        <v>7</v>
      </c>
      <c r="CF161" s="5" t="s">
        <v>3</v>
      </c>
      <c r="CG161" s="6" t="s">
        <v>18</v>
      </c>
      <c r="CH161" s="11">
        <v>980</v>
      </c>
      <c r="CI161" s="6">
        <v>4900</v>
      </c>
      <c r="CJ161" s="6"/>
      <c r="CK161" s="6"/>
      <c r="CL161" s="6"/>
      <c r="CM161" s="6"/>
      <c r="CN161" s="6">
        <v>0.02</v>
      </c>
      <c r="CO161" s="6" t="s">
        <v>34</v>
      </c>
      <c r="CP161" s="6"/>
      <c r="CQ161" s="6"/>
      <c r="CR161" s="6" t="s">
        <v>33</v>
      </c>
      <c r="CS161" s="6">
        <v>4900</v>
      </c>
      <c r="CT161" s="6" t="s">
        <v>31</v>
      </c>
      <c r="CU161" s="6">
        <v>5</v>
      </c>
      <c r="CV161" s="6" t="s">
        <v>32</v>
      </c>
      <c r="CW161" s="6">
        <v>980</v>
      </c>
      <c r="CX161" s="6" t="s">
        <v>28</v>
      </c>
      <c r="CY161" s="6" t="s">
        <v>26</v>
      </c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 t="s">
        <v>36</v>
      </c>
      <c r="DN161" s="5" t="s">
        <v>19</v>
      </c>
      <c r="DO161" s="5" t="s">
        <v>23</v>
      </c>
      <c r="DP161" s="5" t="s">
        <v>1</v>
      </c>
      <c r="DQ161" s="7">
        <v>1</v>
      </c>
      <c r="DR161" s="5" t="s">
        <v>2</v>
      </c>
      <c r="DS161" s="7">
        <v>4900</v>
      </c>
      <c r="DT161" s="5" t="s">
        <v>2</v>
      </c>
      <c r="DU161" s="7" t="s">
        <v>7</v>
      </c>
      <c r="DV161" s="5" t="s">
        <v>2</v>
      </c>
      <c r="DW161" s="7" t="s">
        <v>184</v>
      </c>
      <c r="DX161" s="5" t="s">
        <v>2</v>
      </c>
      <c r="DY161" s="7" t="s">
        <v>7</v>
      </c>
      <c r="DZ161" s="5" t="s">
        <v>3</v>
      </c>
      <c r="EA161" s="5" t="s">
        <v>4</v>
      </c>
      <c r="EB161" s="8">
        <v>2</v>
      </c>
      <c r="EC161" s="5" t="s">
        <v>2</v>
      </c>
      <c r="ED161" s="5" t="s">
        <v>7</v>
      </c>
      <c r="EE161" s="5" t="s">
        <v>2</v>
      </c>
      <c r="EF161" s="8" t="s">
        <v>7</v>
      </c>
      <c r="EG161" s="5" t="s">
        <v>2</v>
      </c>
      <c r="EH161" s="8" t="s">
        <v>184</v>
      </c>
      <c r="EI161" s="5" t="s">
        <v>2</v>
      </c>
      <c r="EJ161" s="8" t="s">
        <v>7</v>
      </c>
      <c r="EK161" s="5" t="s">
        <v>3</v>
      </c>
      <c r="EL161" s="5" t="s">
        <v>1</v>
      </c>
      <c r="EM161" s="7">
        <v>3</v>
      </c>
      <c r="EN161" s="5" t="s">
        <v>2</v>
      </c>
      <c r="EO161" s="5" t="s">
        <v>7</v>
      </c>
      <c r="EP161" s="5" t="s">
        <v>2</v>
      </c>
      <c r="EQ161" s="7" t="s">
        <v>7</v>
      </c>
      <c r="ER161" s="5" t="s">
        <v>2</v>
      </c>
      <c r="ES161" s="7" t="s">
        <v>184</v>
      </c>
      <c r="ET161" s="5" t="s">
        <v>2</v>
      </c>
      <c r="EU161" s="7" t="s">
        <v>7</v>
      </c>
      <c r="EV161" s="5" t="s">
        <v>3</v>
      </c>
      <c r="EW161" s="5" t="s">
        <v>4</v>
      </c>
      <c r="EX161" s="7">
        <v>4</v>
      </c>
      <c r="EY161" s="5" t="s">
        <v>2</v>
      </c>
      <c r="EZ161" s="5" t="s">
        <v>7</v>
      </c>
      <c r="FA161" s="5" t="s">
        <v>2</v>
      </c>
      <c r="FB161" s="7" t="s">
        <v>7</v>
      </c>
      <c r="FC161" s="5" t="s">
        <v>2</v>
      </c>
      <c r="FD161" s="7" t="s">
        <v>184</v>
      </c>
      <c r="FE161" s="5" t="s">
        <v>2</v>
      </c>
      <c r="FF161" s="7" t="s">
        <v>7</v>
      </c>
      <c r="FG161" s="5" t="s">
        <v>3</v>
      </c>
      <c r="FH161" s="5"/>
      <c r="FI161" s="5" t="s">
        <v>1</v>
      </c>
      <c r="FJ161" s="7">
        <v>5</v>
      </c>
      <c r="FK161" s="5" t="s">
        <v>2</v>
      </c>
      <c r="FL161" s="5" t="s">
        <v>7</v>
      </c>
      <c r="FM161" s="5" t="s">
        <v>2</v>
      </c>
      <c r="FN161" s="7" t="s">
        <v>7</v>
      </c>
      <c r="FO161" s="5" t="s">
        <v>2</v>
      </c>
      <c r="FP161" s="7" t="s">
        <v>184</v>
      </c>
      <c r="FQ161" s="5" t="s">
        <v>2</v>
      </c>
      <c r="FR161" s="7" t="s">
        <v>7</v>
      </c>
      <c r="FS161" s="5" t="s">
        <v>3</v>
      </c>
      <c r="FT161" s="6"/>
      <c r="FU161" s="5" t="s">
        <v>4</v>
      </c>
      <c r="FV161" s="9" t="s">
        <v>5</v>
      </c>
      <c r="FW161" s="5" t="s">
        <v>2</v>
      </c>
      <c r="FX161" s="8" t="s">
        <v>7</v>
      </c>
      <c r="FY161" s="5" t="s">
        <v>2</v>
      </c>
      <c r="FZ161" s="8" t="s">
        <v>7</v>
      </c>
      <c r="GA161" s="5" t="s">
        <v>2</v>
      </c>
      <c r="GB161" s="8">
        <v>4900</v>
      </c>
      <c r="GC161" s="5" t="s">
        <v>2</v>
      </c>
      <c r="GD161" s="8" t="s">
        <v>7</v>
      </c>
      <c r="GE161" s="5" t="s">
        <v>3</v>
      </c>
      <c r="GF161" s="6" t="s">
        <v>18</v>
      </c>
    </row>
    <row r="162" spans="1:188" x14ac:dyDescent="0.25">
      <c r="A162" s="5" t="s">
        <v>9</v>
      </c>
      <c r="B162" s="5">
        <v>7200</v>
      </c>
      <c r="C162" s="5" t="s">
        <v>10</v>
      </c>
      <c r="D162" s="5" t="s">
        <v>11</v>
      </c>
      <c r="E162" s="5" t="s">
        <v>20</v>
      </c>
      <c r="F162" s="5" t="s">
        <v>21</v>
      </c>
      <c r="G162" s="5" t="s">
        <v>22</v>
      </c>
      <c r="H162" s="5">
        <v>3</v>
      </c>
      <c r="I162" s="5" t="s">
        <v>12</v>
      </c>
      <c r="J162" s="5">
        <v>4</v>
      </c>
      <c r="K162" s="5" t="s">
        <v>14</v>
      </c>
      <c r="L162" s="5" t="s">
        <v>30</v>
      </c>
      <c r="M162" s="5" t="s">
        <v>16</v>
      </c>
      <c r="N162" s="5"/>
      <c r="O162" s="5" t="s">
        <v>19</v>
      </c>
      <c r="P162" s="5" t="s">
        <v>23</v>
      </c>
      <c r="Q162" s="5" t="s">
        <v>1</v>
      </c>
      <c r="R162" s="7">
        <v>1</v>
      </c>
      <c r="S162" s="5" t="s">
        <v>2</v>
      </c>
      <c r="T162" s="7">
        <v>7200</v>
      </c>
      <c r="U162" s="5" t="s">
        <v>2</v>
      </c>
      <c r="V162" s="7" t="s">
        <v>7</v>
      </c>
      <c r="W162" s="5" t="s">
        <v>2</v>
      </c>
      <c r="X162" s="7" t="s">
        <v>8</v>
      </c>
      <c r="Y162" s="5" t="s">
        <v>2</v>
      </c>
      <c r="Z162" s="7" t="s">
        <v>7</v>
      </c>
      <c r="AA162" s="5" t="s">
        <v>3</v>
      </c>
      <c r="AB162" s="5" t="s">
        <v>4</v>
      </c>
      <c r="AC162" s="8">
        <v>2</v>
      </c>
      <c r="AD162" s="5" t="s">
        <v>2</v>
      </c>
      <c r="AE162" s="5" t="s">
        <v>7</v>
      </c>
      <c r="AF162" s="5" t="s">
        <v>2</v>
      </c>
      <c r="AG162" s="8" t="s">
        <v>7</v>
      </c>
      <c r="AH162" s="5" t="s">
        <v>2</v>
      </c>
      <c r="AI162" s="8" t="s">
        <v>8</v>
      </c>
      <c r="AJ162" s="5" t="s">
        <v>2</v>
      </c>
      <c r="AK162" s="8" t="s">
        <v>7</v>
      </c>
      <c r="AL162" s="5" t="s">
        <v>3</v>
      </c>
      <c r="AM162" s="5" t="s">
        <v>1</v>
      </c>
      <c r="AN162" s="7">
        <v>3</v>
      </c>
      <c r="AO162" s="5" t="s">
        <v>2</v>
      </c>
      <c r="AP162" s="5" t="s">
        <v>7</v>
      </c>
      <c r="AQ162" s="5" t="s">
        <v>2</v>
      </c>
      <c r="AR162" s="7" t="s">
        <v>7</v>
      </c>
      <c r="AS162" s="5" t="s">
        <v>2</v>
      </c>
      <c r="AT162" s="7" t="s">
        <v>8</v>
      </c>
      <c r="AU162" s="5" t="s">
        <v>2</v>
      </c>
      <c r="AV162" s="7" t="s">
        <v>7</v>
      </c>
      <c r="AW162" s="5" t="s">
        <v>3</v>
      </c>
      <c r="AX162" s="5" t="s">
        <v>4</v>
      </c>
      <c r="AY162" s="7">
        <v>4</v>
      </c>
      <c r="AZ162" s="5" t="s">
        <v>2</v>
      </c>
      <c r="BA162" s="5" t="s">
        <v>7</v>
      </c>
      <c r="BB162" s="5" t="s">
        <v>2</v>
      </c>
      <c r="BC162" s="7" t="s">
        <v>7</v>
      </c>
      <c r="BD162" s="5" t="s">
        <v>2</v>
      </c>
      <c r="BE162" s="7" t="s">
        <v>8</v>
      </c>
      <c r="BF162" s="5" t="s">
        <v>2</v>
      </c>
      <c r="BG162" s="7" t="s">
        <v>7</v>
      </c>
      <c r="BH162" s="5" t="s">
        <v>3</v>
      </c>
      <c r="BI162" s="5"/>
      <c r="BJ162" s="5"/>
      <c r="BK162" s="7"/>
      <c r="BL162" s="5"/>
      <c r="BM162" s="5"/>
      <c r="BN162" s="5"/>
      <c r="BO162" s="7"/>
      <c r="BP162" s="5"/>
      <c r="BQ162" s="7"/>
      <c r="BR162" s="5"/>
      <c r="BS162" s="7"/>
      <c r="BT162" s="5"/>
      <c r="BU162" s="6"/>
      <c r="BV162" s="5" t="s">
        <v>1</v>
      </c>
      <c r="BW162" s="9" t="s">
        <v>5</v>
      </c>
      <c r="BX162" s="5" t="s">
        <v>2</v>
      </c>
      <c r="BY162" s="8" t="s">
        <v>7</v>
      </c>
      <c r="BZ162" s="5" t="s">
        <v>2</v>
      </c>
      <c r="CA162" s="8" t="s">
        <v>7</v>
      </c>
      <c r="CB162" s="5" t="s">
        <v>2</v>
      </c>
      <c r="CC162" s="8" t="s">
        <v>7</v>
      </c>
      <c r="CD162" s="5" t="s">
        <v>2</v>
      </c>
      <c r="CE162" s="8" t="s">
        <v>7</v>
      </c>
      <c r="CF162" s="5" t="s">
        <v>3</v>
      </c>
      <c r="CG162" s="6" t="s">
        <v>18</v>
      </c>
      <c r="CH162" s="11">
        <v>1800</v>
      </c>
      <c r="CI162" s="6">
        <v>7200</v>
      </c>
      <c r="CJ162" s="6"/>
      <c r="CK162" s="6"/>
      <c r="CL162" s="6"/>
      <c r="CM162" s="6"/>
      <c r="CN162" s="6">
        <v>0.03</v>
      </c>
      <c r="CO162" s="6" t="s">
        <v>34</v>
      </c>
      <c r="CP162" s="6"/>
      <c r="CQ162" s="6"/>
      <c r="CR162" s="6" t="s">
        <v>33</v>
      </c>
      <c r="CS162" s="6">
        <v>7200</v>
      </c>
      <c r="CT162" s="6" t="s">
        <v>31</v>
      </c>
      <c r="CU162" s="6">
        <v>4</v>
      </c>
      <c r="CV162" s="6" t="s">
        <v>32</v>
      </c>
      <c r="CW162" s="6">
        <v>1800</v>
      </c>
      <c r="CX162" s="6" t="s">
        <v>28</v>
      </c>
      <c r="CY162" s="6" t="s">
        <v>26</v>
      </c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 t="s">
        <v>36</v>
      </c>
      <c r="DN162" s="5" t="s">
        <v>19</v>
      </c>
      <c r="DO162" s="5" t="s">
        <v>23</v>
      </c>
      <c r="DP162" s="5" t="s">
        <v>1</v>
      </c>
      <c r="DQ162" s="7">
        <v>1</v>
      </c>
      <c r="DR162" s="5" t="s">
        <v>2</v>
      </c>
      <c r="DS162" s="7">
        <v>7200</v>
      </c>
      <c r="DT162" s="5" t="s">
        <v>2</v>
      </c>
      <c r="DU162" s="7" t="s">
        <v>7</v>
      </c>
      <c r="DV162" s="5" t="s">
        <v>2</v>
      </c>
      <c r="DW162" s="7" t="s">
        <v>120</v>
      </c>
      <c r="DX162" s="5" t="s">
        <v>2</v>
      </c>
      <c r="DY162" s="7" t="s">
        <v>7</v>
      </c>
      <c r="DZ162" s="5" t="s">
        <v>3</v>
      </c>
      <c r="EA162" s="5" t="s">
        <v>4</v>
      </c>
      <c r="EB162" s="8">
        <v>2</v>
      </c>
      <c r="EC162" s="5" t="s">
        <v>2</v>
      </c>
      <c r="ED162" s="5" t="s">
        <v>7</v>
      </c>
      <c r="EE162" s="5" t="s">
        <v>2</v>
      </c>
      <c r="EF162" s="8" t="s">
        <v>7</v>
      </c>
      <c r="EG162" s="5" t="s">
        <v>2</v>
      </c>
      <c r="EH162" s="8" t="s">
        <v>120</v>
      </c>
      <c r="EI162" s="5" t="s">
        <v>2</v>
      </c>
      <c r="EJ162" s="8" t="s">
        <v>7</v>
      </c>
      <c r="EK162" s="5" t="s">
        <v>3</v>
      </c>
      <c r="EL162" s="5" t="s">
        <v>1</v>
      </c>
      <c r="EM162" s="7">
        <v>3</v>
      </c>
      <c r="EN162" s="5" t="s">
        <v>2</v>
      </c>
      <c r="EO162" s="5" t="s">
        <v>7</v>
      </c>
      <c r="EP162" s="5" t="s">
        <v>2</v>
      </c>
      <c r="EQ162" s="7" t="s">
        <v>7</v>
      </c>
      <c r="ER162" s="5" t="s">
        <v>2</v>
      </c>
      <c r="ES162" s="7" t="s">
        <v>120</v>
      </c>
      <c r="ET162" s="5" t="s">
        <v>2</v>
      </c>
      <c r="EU162" s="7" t="s">
        <v>7</v>
      </c>
      <c r="EV162" s="5" t="s">
        <v>3</v>
      </c>
      <c r="EW162" s="5" t="s">
        <v>4</v>
      </c>
      <c r="EX162" s="7">
        <v>4</v>
      </c>
      <c r="EY162" s="5" t="s">
        <v>2</v>
      </c>
      <c r="EZ162" s="5" t="s">
        <v>7</v>
      </c>
      <c r="FA162" s="5" t="s">
        <v>2</v>
      </c>
      <c r="FB162" s="7" t="s">
        <v>7</v>
      </c>
      <c r="FC162" s="5" t="s">
        <v>2</v>
      </c>
      <c r="FD162" s="7" t="s">
        <v>120</v>
      </c>
      <c r="FE162" s="5" t="s">
        <v>2</v>
      </c>
      <c r="FF162" s="7" t="s">
        <v>7</v>
      </c>
      <c r="FG162" s="5" t="s">
        <v>3</v>
      </c>
      <c r="FH162" s="5"/>
      <c r="FI162" s="5"/>
      <c r="FJ162" s="7"/>
      <c r="FK162" s="5"/>
      <c r="FL162" s="5"/>
      <c r="FM162" s="5"/>
      <c r="FN162" s="7"/>
      <c r="FO162" s="5"/>
      <c r="FP162" s="7"/>
      <c r="FQ162" s="5"/>
      <c r="FR162" s="7"/>
      <c r="FS162" s="5"/>
      <c r="FT162" s="6"/>
      <c r="FU162" s="5" t="s">
        <v>1</v>
      </c>
      <c r="FV162" s="9" t="s">
        <v>5</v>
      </c>
      <c r="FW162" s="5" t="s">
        <v>2</v>
      </c>
      <c r="FX162" s="8" t="s">
        <v>7</v>
      </c>
      <c r="FY162" s="5" t="s">
        <v>2</v>
      </c>
      <c r="FZ162" s="8" t="s">
        <v>7</v>
      </c>
      <c r="GA162" s="5" t="s">
        <v>2</v>
      </c>
      <c r="GB162" s="8">
        <v>7200</v>
      </c>
      <c r="GC162" s="5" t="s">
        <v>2</v>
      </c>
      <c r="GD162" s="8" t="s">
        <v>7</v>
      </c>
      <c r="GE162" s="5" t="s">
        <v>3</v>
      </c>
      <c r="GF162" s="6" t="s">
        <v>18</v>
      </c>
    </row>
    <row r="163" spans="1:188" x14ac:dyDescent="0.25">
      <c r="A163" s="5" t="s">
        <v>9</v>
      </c>
      <c r="B163" s="5">
        <v>10900</v>
      </c>
      <c r="C163" s="5" t="s">
        <v>10</v>
      </c>
      <c r="D163" s="5" t="s">
        <v>11</v>
      </c>
      <c r="E163" s="5" t="s">
        <v>20</v>
      </c>
      <c r="F163" s="5" t="s">
        <v>21</v>
      </c>
      <c r="G163" s="5" t="s">
        <v>22</v>
      </c>
      <c r="H163" s="5">
        <v>8</v>
      </c>
      <c r="I163" s="5" t="s">
        <v>12</v>
      </c>
      <c r="J163" s="5">
        <v>3</v>
      </c>
      <c r="K163" s="5" t="s">
        <v>14</v>
      </c>
      <c r="L163" s="5" t="s">
        <v>30</v>
      </c>
      <c r="M163" s="5" t="s">
        <v>16</v>
      </c>
      <c r="N163" s="5"/>
      <c r="O163" s="5" t="s">
        <v>19</v>
      </c>
      <c r="P163" s="5" t="s">
        <v>23</v>
      </c>
      <c r="Q163" s="5" t="s">
        <v>1</v>
      </c>
      <c r="R163" s="7">
        <v>1</v>
      </c>
      <c r="S163" s="5" t="s">
        <v>2</v>
      </c>
      <c r="T163" s="7">
        <v>10900</v>
      </c>
      <c r="U163" s="5" t="s">
        <v>2</v>
      </c>
      <c r="V163" s="7" t="s">
        <v>7</v>
      </c>
      <c r="W163" s="5" t="s">
        <v>2</v>
      </c>
      <c r="X163" s="7" t="s">
        <v>8</v>
      </c>
      <c r="Y163" s="5" t="s">
        <v>2</v>
      </c>
      <c r="Z163" s="7" t="s">
        <v>7</v>
      </c>
      <c r="AA163" s="5" t="s">
        <v>3</v>
      </c>
      <c r="AB163" s="5" t="s">
        <v>4</v>
      </c>
      <c r="AC163" s="8">
        <v>2</v>
      </c>
      <c r="AD163" s="5" t="s">
        <v>2</v>
      </c>
      <c r="AE163" s="5" t="s">
        <v>7</v>
      </c>
      <c r="AF163" s="5" t="s">
        <v>2</v>
      </c>
      <c r="AG163" s="8" t="s">
        <v>7</v>
      </c>
      <c r="AH163" s="5" t="s">
        <v>2</v>
      </c>
      <c r="AI163" s="8" t="s">
        <v>8</v>
      </c>
      <c r="AJ163" s="5" t="s">
        <v>2</v>
      </c>
      <c r="AK163" s="8" t="s">
        <v>7</v>
      </c>
      <c r="AL163" s="5" t="s">
        <v>3</v>
      </c>
      <c r="AM163" s="5" t="s">
        <v>1</v>
      </c>
      <c r="AN163" s="7">
        <v>3</v>
      </c>
      <c r="AO163" s="5" t="s">
        <v>2</v>
      </c>
      <c r="AP163" s="5" t="s">
        <v>7</v>
      </c>
      <c r="AQ163" s="5" t="s">
        <v>2</v>
      </c>
      <c r="AR163" s="7" t="s">
        <v>7</v>
      </c>
      <c r="AS163" s="5" t="s">
        <v>2</v>
      </c>
      <c r="AT163" s="7" t="s">
        <v>8</v>
      </c>
      <c r="AU163" s="5" t="s">
        <v>2</v>
      </c>
      <c r="AV163" s="7" t="s">
        <v>7</v>
      </c>
      <c r="AW163" s="5" t="s">
        <v>3</v>
      </c>
      <c r="AX163" s="5"/>
      <c r="AY163" s="7"/>
      <c r="AZ163" s="5"/>
      <c r="BA163" s="5"/>
      <c r="BB163" s="5"/>
      <c r="BC163" s="7"/>
      <c r="BD163" s="5"/>
      <c r="BE163" s="7"/>
      <c r="BF163" s="5"/>
      <c r="BG163" s="7"/>
      <c r="BH163" s="5"/>
      <c r="BI163" s="5"/>
      <c r="BJ163" s="5"/>
      <c r="BK163" s="7"/>
      <c r="BL163" s="5"/>
      <c r="BM163" s="5"/>
      <c r="BN163" s="5"/>
      <c r="BO163" s="7"/>
      <c r="BP163" s="5"/>
      <c r="BQ163" s="7"/>
      <c r="BR163" s="5"/>
      <c r="BS163" s="7"/>
      <c r="BT163" s="5"/>
      <c r="BU163" s="6"/>
      <c r="BV163" s="5" t="s">
        <v>4</v>
      </c>
      <c r="BW163" s="9" t="s">
        <v>5</v>
      </c>
      <c r="BX163" s="5" t="s">
        <v>2</v>
      </c>
      <c r="BY163" s="8" t="s">
        <v>7</v>
      </c>
      <c r="BZ163" s="5" t="s">
        <v>2</v>
      </c>
      <c r="CA163" s="8" t="s">
        <v>7</v>
      </c>
      <c r="CB163" s="5" t="s">
        <v>2</v>
      </c>
      <c r="CC163" s="8" t="s">
        <v>7</v>
      </c>
      <c r="CD163" s="5" t="s">
        <v>2</v>
      </c>
      <c r="CE163" s="8" t="s">
        <v>7</v>
      </c>
      <c r="CF163" s="5" t="s">
        <v>3</v>
      </c>
      <c r="CG163" s="6" t="s">
        <v>18</v>
      </c>
      <c r="CH163" s="11">
        <v>3633.33</v>
      </c>
      <c r="CI163" s="6">
        <v>10900</v>
      </c>
      <c r="CJ163" s="6"/>
      <c r="CK163" s="6"/>
      <c r="CL163" s="6"/>
      <c r="CM163" s="6"/>
      <c r="CN163" s="6">
        <v>0.08</v>
      </c>
      <c r="CO163" s="6" t="s">
        <v>34</v>
      </c>
      <c r="CP163" s="6"/>
      <c r="CQ163" s="6"/>
      <c r="CR163" s="6" t="s">
        <v>33</v>
      </c>
      <c r="CS163" s="6">
        <v>10900</v>
      </c>
      <c r="CT163" s="6" t="s">
        <v>31</v>
      </c>
      <c r="CU163" s="6">
        <v>3</v>
      </c>
      <c r="CV163" s="6" t="s">
        <v>32</v>
      </c>
      <c r="CW163" s="6">
        <v>3633.33</v>
      </c>
      <c r="CX163" s="6" t="s">
        <v>28</v>
      </c>
      <c r="CY163" s="6" t="s">
        <v>26</v>
      </c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 t="s">
        <v>36</v>
      </c>
      <c r="DN163" s="5" t="s">
        <v>19</v>
      </c>
      <c r="DO163" s="5" t="s">
        <v>23</v>
      </c>
      <c r="DP163" s="5" t="s">
        <v>1</v>
      </c>
      <c r="DQ163" s="7">
        <v>1</v>
      </c>
      <c r="DR163" s="5" t="s">
        <v>2</v>
      </c>
      <c r="DS163" s="7">
        <v>10900</v>
      </c>
      <c r="DT163" s="5" t="s">
        <v>2</v>
      </c>
      <c r="DU163" s="7" t="s">
        <v>7</v>
      </c>
      <c r="DV163" s="5" t="s">
        <v>2</v>
      </c>
      <c r="DW163" s="7" t="s">
        <v>235</v>
      </c>
      <c r="DX163" s="5" t="s">
        <v>2</v>
      </c>
      <c r="DY163" s="7" t="s">
        <v>7</v>
      </c>
      <c r="DZ163" s="5" t="s">
        <v>3</v>
      </c>
      <c r="EA163" s="5" t="s">
        <v>4</v>
      </c>
      <c r="EB163" s="8">
        <v>2</v>
      </c>
      <c r="EC163" s="5" t="s">
        <v>2</v>
      </c>
      <c r="ED163" s="5" t="s">
        <v>7</v>
      </c>
      <c r="EE163" s="5" t="s">
        <v>2</v>
      </c>
      <c r="EF163" s="8" t="s">
        <v>7</v>
      </c>
      <c r="EG163" s="5" t="s">
        <v>2</v>
      </c>
      <c r="EH163" s="8" t="s">
        <v>235</v>
      </c>
      <c r="EI163" s="5" t="s">
        <v>2</v>
      </c>
      <c r="EJ163" s="8" t="s">
        <v>7</v>
      </c>
      <c r="EK163" s="5" t="s">
        <v>3</v>
      </c>
      <c r="EL163" s="5" t="s">
        <v>1</v>
      </c>
      <c r="EM163" s="7">
        <v>3</v>
      </c>
      <c r="EN163" s="5" t="s">
        <v>2</v>
      </c>
      <c r="EO163" s="5" t="s">
        <v>7</v>
      </c>
      <c r="EP163" s="5" t="s">
        <v>2</v>
      </c>
      <c r="EQ163" s="7" t="s">
        <v>7</v>
      </c>
      <c r="ER163" s="5" t="s">
        <v>2</v>
      </c>
      <c r="ES163" s="7" t="s">
        <v>235</v>
      </c>
      <c r="ET163" s="5" t="s">
        <v>2</v>
      </c>
      <c r="EU163" s="7" t="s">
        <v>7</v>
      </c>
      <c r="EV163" s="5" t="s">
        <v>3</v>
      </c>
      <c r="EW163" s="5"/>
      <c r="EX163" s="7"/>
      <c r="EY163" s="5"/>
      <c r="EZ163" s="5"/>
      <c r="FA163" s="5"/>
      <c r="FB163" s="7"/>
      <c r="FC163" s="5"/>
      <c r="FD163" s="7"/>
      <c r="FE163" s="5"/>
      <c r="FF163" s="7"/>
      <c r="FG163" s="5"/>
      <c r="FH163" s="5"/>
      <c r="FI163" s="5"/>
      <c r="FJ163" s="7"/>
      <c r="FK163" s="5"/>
      <c r="FL163" s="5"/>
      <c r="FM163" s="5"/>
      <c r="FN163" s="7"/>
      <c r="FO163" s="5"/>
      <c r="FP163" s="7"/>
      <c r="FQ163" s="5"/>
      <c r="FR163" s="7"/>
      <c r="FS163" s="5"/>
      <c r="FT163" s="6"/>
      <c r="FU163" s="5" t="s">
        <v>4</v>
      </c>
      <c r="FV163" s="9" t="s">
        <v>5</v>
      </c>
      <c r="FW163" s="5" t="s">
        <v>2</v>
      </c>
      <c r="FX163" s="8" t="s">
        <v>7</v>
      </c>
      <c r="FY163" s="5" t="s">
        <v>2</v>
      </c>
      <c r="FZ163" s="8" t="s">
        <v>7</v>
      </c>
      <c r="GA163" s="5" t="s">
        <v>2</v>
      </c>
      <c r="GB163" s="8">
        <v>10900</v>
      </c>
      <c r="GC163" s="5" t="s">
        <v>2</v>
      </c>
      <c r="GD163" s="8" t="s">
        <v>7</v>
      </c>
      <c r="GE163" s="5" t="s">
        <v>3</v>
      </c>
      <c r="GF163" s="6" t="s">
        <v>18</v>
      </c>
    </row>
    <row r="164" spans="1:188" x14ac:dyDescent="0.25">
      <c r="A164" s="5" t="s">
        <v>9</v>
      </c>
      <c r="B164" s="5">
        <v>12400</v>
      </c>
      <c r="C164" s="5" t="s">
        <v>10</v>
      </c>
      <c r="D164" s="5" t="s">
        <v>11</v>
      </c>
      <c r="E164" s="5" t="s">
        <v>20</v>
      </c>
      <c r="F164" s="5" t="s">
        <v>21</v>
      </c>
      <c r="G164" s="5" t="s">
        <v>22</v>
      </c>
      <c r="H164" s="5">
        <v>9</v>
      </c>
      <c r="I164" s="5" t="s">
        <v>12</v>
      </c>
      <c r="J164" s="5">
        <v>5</v>
      </c>
      <c r="K164" s="5" t="s">
        <v>14</v>
      </c>
      <c r="L164" s="5" t="s">
        <v>30</v>
      </c>
      <c r="M164" s="5" t="s">
        <v>16</v>
      </c>
      <c r="N164" s="5"/>
      <c r="O164" s="5" t="s">
        <v>19</v>
      </c>
      <c r="P164" s="5" t="s">
        <v>23</v>
      </c>
      <c r="Q164" s="5" t="s">
        <v>1</v>
      </c>
      <c r="R164" s="7">
        <v>1</v>
      </c>
      <c r="S164" s="5" t="s">
        <v>2</v>
      </c>
      <c r="T164" s="7">
        <v>12400</v>
      </c>
      <c r="U164" s="5" t="s">
        <v>2</v>
      </c>
      <c r="V164" s="7" t="s">
        <v>7</v>
      </c>
      <c r="W164" s="5" t="s">
        <v>2</v>
      </c>
      <c r="X164" s="7" t="s">
        <v>8</v>
      </c>
      <c r="Y164" s="5" t="s">
        <v>2</v>
      </c>
      <c r="Z164" s="7" t="s">
        <v>7</v>
      </c>
      <c r="AA164" s="5" t="s">
        <v>3</v>
      </c>
      <c r="AB164" s="5" t="s">
        <v>4</v>
      </c>
      <c r="AC164" s="8">
        <v>2</v>
      </c>
      <c r="AD164" s="5" t="s">
        <v>2</v>
      </c>
      <c r="AE164" s="5" t="s">
        <v>7</v>
      </c>
      <c r="AF164" s="5" t="s">
        <v>2</v>
      </c>
      <c r="AG164" s="8" t="s">
        <v>7</v>
      </c>
      <c r="AH164" s="5" t="s">
        <v>2</v>
      </c>
      <c r="AI164" s="8" t="s">
        <v>8</v>
      </c>
      <c r="AJ164" s="5" t="s">
        <v>2</v>
      </c>
      <c r="AK164" s="8" t="s">
        <v>7</v>
      </c>
      <c r="AL164" s="5" t="s">
        <v>3</v>
      </c>
      <c r="AM164" s="5" t="s">
        <v>1</v>
      </c>
      <c r="AN164" s="7">
        <v>3</v>
      </c>
      <c r="AO164" s="5" t="s">
        <v>2</v>
      </c>
      <c r="AP164" s="5" t="s">
        <v>7</v>
      </c>
      <c r="AQ164" s="5" t="s">
        <v>2</v>
      </c>
      <c r="AR164" s="7" t="s">
        <v>7</v>
      </c>
      <c r="AS164" s="5" t="s">
        <v>2</v>
      </c>
      <c r="AT164" s="7" t="s">
        <v>8</v>
      </c>
      <c r="AU164" s="5" t="s">
        <v>2</v>
      </c>
      <c r="AV164" s="7" t="s">
        <v>7</v>
      </c>
      <c r="AW164" s="5" t="s">
        <v>3</v>
      </c>
      <c r="AX164" s="5" t="s">
        <v>4</v>
      </c>
      <c r="AY164" s="7">
        <v>4</v>
      </c>
      <c r="AZ164" s="5" t="s">
        <v>2</v>
      </c>
      <c r="BA164" s="5" t="s">
        <v>7</v>
      </c>
      <c r="BB164" s="5" t="s">
        <v>2</v>
      </c>
      <c r="BC164" s="7" t="s">
        <v>7</v>
      </c>
      <c r="BD164" s="5" t="s">
        <v>2</v>
      </c>
      <c r="BE164" s="7" t="s">
        <v>8</v>
      </c>
      <c r="BF164" s="5" t="s">
        <v>2</v>
      </c>
      <c r="BG164" s="7" t="s">
        <v>7</v>
      </c>
      <c r="BH164" s="5" t="s">
        <v>3</v>
      </c>
      <c r="BI164" s="5"/>
      <c r="BJ164" s="5" t="s">
        <v>1</v>
      </c>
      <c r="BK164" s="7">
        <v>5</v>
      </c>
      <c r="BL164" s="5" t="s">
        <v>2</v>
      </c>
      <c r="BM164" s="5" t="s">
        <v>7</v>
      </c>
      <c r="BN164" s="5" t="s">
        <v>2</v>
      </c>
      <c r="BO164" s="7" t="s">
        <v>7</v>
      </c>
      <c r="BP164" s="5" t="s">
        <v>2</v>
      </c>
      <c r="BQ164" s="7" t="s">
        <v>8</v>
      </c>
      <c r="BR164" s="5" t="s">
        <v>2</v>
      </c>
      <c r="BS164" s="7" t="s">
        <v>7</v>
      </c>
      <c r="BT164" s="5" t="s">
        <v>3</v>
      </c>
      <c r="BU164" s="6"/>
      <c r="BV164" s="5" t="s">
        <v>4</v>
      </c>
      <c r="BW164" s="9" t="s">
        <v>5</v>
      </c>
      <c r="BX164" s="5" t="s">
        <v>2</v>
      </c>
      <c r="BY164" s="8" t="s">
        <v>7</v>
      </c>
      <c r="BZ164" s="5" t="s">
        <v>2</v>
      </c>
      <c r="CA164" s="8" t="s">
        <v>7</v>
      </c>
      <c r="CB164" s="5" t="s">
        <v>2</v>
      </c>
      <c r="CC164" s="8" t="s">
        <v>7</v>
      </c>
      <c r="CD164" s="5" t="s">
        <v>2</v>
      </c>
      <c r="CE164" s="8" t="s">
        <v>7</v>
      </c>
      <c r="CF164" s="5" t="s">
        <v>3</v>
      </c>
      <c r="CG164" s="6" t="s">
        <v>18</v>
      </c>
      <c r="CH164" s="11">
        <v>2480</v>
      </c>
      <c r="CI164" s="6">
        <v>12400</v>
      </c>
      <c r="CJ164" s="6"/>
      <c r="CK164" s="6"/>
      <c r="CL164" s="6"/>
      <c r="CM164" s="6"/>
      <c r="CN164" s="6">
        <v>0.09</v>
      </c>
      <c r="CO164" s="6" t="s">
        <v>34</v>
      </c>
      <c r="CP164" s="6"/>
      <c r="CQ164" s="6"/>
      <c r="CR164" s="6" t="s">
        <v>33</v>
      </c>
      <c r="CS164" s="6">
        <v>12400</v>
      </c>
      <c r="CT164" s="6" t="s">
        <v>31</v>
      </c>
      <c r="CU164" s="6">
        <v>5</v>
      </c>
      <c r="CV164" s="6" t="s">
        <v>32</v>
      </c>
      <c r="CW164" s="6">
        <v>2480</v>
      </c>
      <c r="CX164" s="6" t="s">
        <v>28</v>
      </c>
      <c r="CY164" s="6" t="s">
        <v>26</v>
      </c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 t="s">
        <v>36</v>
      </c>
      <c r="DN164" s="5" t="s">
        <v>19</v>
      </c>
      <c r="DO164" s="5" t="s">
        <v>23</v>
      </c>
      <c r="DP164" s="5" t="s">
        <v>1</v>
      </c>
      <c r="DQ164" s="7">
        <v>1</v>
      </c>
      <c r="DR164" s="5" t="s">
        <v>2</v>
      </c>
      <c r="DS164" s="7">
        <v>12400</v>
      </c>
      <c r="DT164" s="5" t="s">
        <v>2</v>
      </c>
      <c r="DU164" s="7" t="s">
        <v>7</v>
      </c>
      <c r="DV164" s="5" t="s">
        <v>2</v>
      </c>
      <c r="DW164" s="7" t="s">
        <v>244</v>
      </c>
      <c r="DX164" s="5" t="s">
        <v>2</v>
      </c>
      <c r="DY164" s="7" t="s">
        <v>7</v>
      </c>
      <c r="DZ164" s="5" t="s">
        <v>3</v>
      </c>
      <c r="EA164" s="5" t="s">
        <v>4</v>
      </c>
      <c r="EB164" s="8">
        <v>2</v>
      </c>
      <c r="EC164" s="5" t="s">
        <v>2</v>
      </c>
      <c r="ED164" s="5" t="s">
        <v>7</v>
      </c>
      <c r="EE164" s="5" t="s">
        <v>2</v>
      </c>
      <c r="EF164" s="8" t="s">
        <v>7</v>
      </c>
      <c r="EG164" s="5" t="s">
        <v>2</v>
      </c>
      <c r="EH164" s="8" t="s">
        <v>244</v>
      </c>
      <c r="EI164" s="5" t="s">
        <v>2</v>
      </c>
      <c r="EJ164" s="8" t="s">
        <v>7</v>
      </c>
      <c r="EK164" s="5" t="s">
        <v>3</v>
      </c>
      <c r="EL164" s="5" t="s">
        <v>1</v>
      </c>
      <c r="EM164" s="7">
        <v>3</v>
      </c>
      <c r="EN164" s="5" t="s">
        <v>2</v>
      </c>
      <c r="EO164" s="5" t="s">
        <v>7</v>
      </c>
      <c r="EP164" s="5" t="s">
        <v>2</v>
      </c>
      <c r="EQ164" s="7" t="s">
        <v>7</v>
      </c>
      <c r="ER164" s="5" t="s">
        <v>2</v>
      </c>
      <c r="ES164" s="7" t="s">
        <v>244</v>
      </c>
      <c r="ET164" s="5" t="s">
        <v>2</v>
      </c>
      <c r="EU164" s="7" t="s">
        <v>7</v>
      </c>
      <c r="EV164" s="5" t="s">
        <v>3</v>
      </c>
      <c r="EW164" s="5" t="s">
        <v>4</v>
      </c>
      <c r="EX164" s="7">
        <v>4</v>
      </c>
      <c r="EY164" s="5" t="s">
        <v>2</v>
      </c>
      <c r="EZ164" s="5" t="s">
        <v>7</v>
      </c>
      <c r="FA164" s="5" t="s">
        <v>2</v>
      </c>
      <c r="FB164" s="7" t="s">
        <v>7</v>
      </c>
      <c r="FC164" s="5" t="s">
        <v>2</v>
      </c>
      <c r="FD164" s="7" t="s">
        <v>244</v>
      </c>
      <c r="FE164" s="5" t="s">
        <v>2</v>
      </c>
      <c r="FF164" s="7" t="s">
        <v>7</v>
      </c>
      <c r="FG164" s="5" t="s">
        <v>3</v>
      </c>
      <c r="FH164" s="5"/>
      <c r="FI164" s="5" t="s">
        <v>1</v>
      </c>
      <c r="FJ164" s="7">
        <v>5</v>
      </c>
      <c r="FK164" s="5" t="s">
        <v>2</v>
      </c>
      <c r="FL164" s="5" t="s">
        <v>7</v>
      </c>
      <c r="FM164" s="5" t="s">
        <v>2</v>
      </c>
      <c r="FN164" s="7" t="s">
        <v>7</v>
      </c>
      <c r="FO164" s="5" t="s">
        <v>2</v>
      </c>
      <c r="FP164" s="7" t="s">
        <v>244</v>
      </c>
      <c r="FQ164" s="5" t="s">
        <v>2</v>
      </c>
      <c r="FR164" s="7" t="s">
        <v>7</v>
      </c>
      <c r="FS164" s="5" t="s">
        <v>3</v>
      </c>
      <c r="FT164" s="6"/>
      <c r="FU164" s="5" t="s">
        <v>4</v>
      </c>
      <c r="FV164" s="9" t="s">
        <v>5</v>
      </c>
      <c r="FW164" s="5" t="s">
        <v>2</v>
      </c>
      <c r="FX164" s="8" t="s">
        <v>7</v>
      </c>
      <c r="FY164" s="5" t="s">
        <v>2</v>
      </c>
      <c r="FZ164" s="8" t="s">
        <v>7</v>
      </c>
      <c r="GA164" s="5" t="s">
        <v>2</v>
      </c>
      <c r="GB164" s="8">
        <v>12400</v>
      </c>
      <c r="GC164" s="5" t="s">
        <v>2</v>
      </c>
      <c r="GD164" s="8" t="s">
        <v>7</v>
      </c>
      <c r="GE164" s="5" t="s">
        <v>3</v>
      </c>
      <c r="GF164" s="6" t="s">
        <v>18</v>
      </c>
    </row>
    <row r="165" spans="1:188" x14ac:dyDescent="0.25">
      <c r="A165" s="5" t="s">
        <v>9</v>
      </c>
      <c r="B165" s="5">
        <v>14200</v>
      </c>
      <c r="C165" s="5" t="s">
        <v>10</v>
      </c>
      <c r="D165" s="5" t="s">
        <v>11</v>
      </c>
      <c r="E165" s="5" t="s">
        <v>20</v>
      </c>
      <c r="F165" s="5" t="s">
        <v>21</v>
      </c>
      <c r="G165" s="5" t="s">
        <v>22</v>
      </c>
      <c r="H165" s="5">
        <v>2</v>
      </c>
      <c r="I165" s="5" t="s">
        <v>12</v>
      </c>
      <c r="J165" s="5">
        <v>4</v>
      </c>
      <c r="K165" s="5" t="s">
        <v>14</v>
      </c>
      <c r="L165" s="5" t="s">
        <v>30</v>
      </c>
      <c r="M165" s="5" t="s">
        <v>16</v>
      </c>
      <c r="N165" s="5"/>
      <c r="O165" s="5" t="s">
        <v>19</v>
      </c>
      <c r="P165" s="5" t="s">
        <v>23</v>
      </c>
      <c r="Q165" s="5" t="s">
        <v>1</v>
      </c>
      <c r="R165" s="7">
        <v>1</v>
      </c>
      <c r="S165" s="5" t="s">
        <v>2</v>
      </c>
      <c r="T165" s="7">
        <v>14200</v>
      </c>
      <c r="U165" s="5" t="s">
        <v>2</v>
      </c>
      <c r="V165" s="7" t="s">
        <v>7</v>
      </c>
      <c r="W165" s="5" t="s">
        <v>2</v>
      </c>
      <c r="X165" s="7" t="s">
        <v>8</v>
      </c>
      <c r="Y165" s="5" t="s">
        <v>2</v>
      </c>
      <c r="Z165" s="7" t="s">
        <v>7</v>
      </c>
      <c r="AA165" s="5" t="s">
        <v>3</v>
      </c>
      <c r="AB165" s="5" t="s">
        <v>4</v>
      </c>
      <c r="AC165" s="8">
        <v>2</v>
      </c>
      <c r="AD165" s="5" t="s">
        <v>2</v>
      </c>
      <c r="AE165" s="5" t="s">
        <v>7</v>
      </c>
      <c r="AF165" s="5" t="s">
        <v>2</v>
      </c>
      <c r="AG165" s="8" t="s">
        <v>7</v>
      </c>
      <c r="AH165" s="5" t="s">
        <v>2</v>
      </c>
      <c r="AI165" s="8" t="s">
        <v>8</v>
      </c>
      <c r="AJ165" s="5" t="s">
        <v>2</v>
      </c>
      <c r="AK165" s="8" t="s">
        <v>7</v>
      </c>
      <c r="AL165" s="5" t="s">
        <v>3</v>
      </c>
      <c r="AM165" s="5" t="s">
        <v>1</v>
      </c>
      <c r="AN165" s="7">
        <v>3</v>
      </c>
      <c r="AO165" s="5" t="s">
        <v>2</v>
      </c>
      <c r="AP165" s="5" t="s">
        <v>7</v>
      </c>
      <c r="AQ165" s="5" t="s">
        <v>2</v>
      </c>
      <c r="AR165" s="7" t="s">
        <v>7</v>
      </c>
      <c r="AS165" s="5" t="s">
        <v>2</v>
      </c>
      <c r="AT165" s="7" t="s">
        <v>8</v>
      </c>
      <c r="AU165" s="5" t="s">
        <v>2</v>
      </c>
      <c r="AV165" s="7" t="s">
        <v>7</v>
      </c>
      <c r="AW165" s="5" t="s">
        <v>3</v>
      </c>
      <c r="AX165" s="5" t="s">
        <v>4</v>
      </c>
      <c r="AY165" s="7">
        <v>4</v>
      </c>
      <c r="AZ165" s="5" t="s">
        <v>2</v>
      </c>
      <c r="BA165" s="5" t="s">
        <v>7</v>
      </c>
      <c r="BB165" s="5" t="s">
        <v>2</v>
      </c>
      <c r="BC165" s="7" t="s">
        <v>7</v>
      </c>
      <c r="BD165" s="5" t="s">
        <v>2</v>
      </c>
      <c r="BE165" s="7" t="s">
        <v>8</v>
      </c>
      <c r="BF165" s="5" t="s">
        <v>2</v>
      </c>
      <c r="BG165" s="7" t="s">
        <v>7</v>
      </c>
      <c r="BH165" s="5" t="s">
        <v>3</v>
      </c>
      <c r="BI165" s="5"/>
      <c r="BJ165" s="5"/>
      <c r="BK165" s="7"/>
      <c r="BL165" s="5"/>
      <c r="BM165" s="5"/>
      <c r="BN165" s="5"/>
      <c r="BO165" s="7"/>
      <c r="BP165" s="5"/>
      <c r="BQ165" s="7"/>
      <c r="BR165" s="5"/>
      <c r="BS165" s="7"/>
      <c r="BT165" s="5"/>
      <c r="BU165" s="6"/>
      <c r="BV165" s="5" t="s">
        <v>1</v>
      </c>
      <c r="BW165" s="9" t="s">
        <v>5</v>
      </c>
      <c r="BX165" s="5" t="s">
        <v>2</v>
      </c>
      <c r="BY165" s="8" t="s">
        <v>7</v>
      </c>
      <c r="BZ165" s="5" t="s">
        <v>2</v>
      </c>
      <c r="CA165" s="8" t="s">
        <v>7</v>
      </c>
      <c r="CB165" s="5" t="s">
        <v>2</v>
      </c>
      <c r="CC165" s="8" t="s">
        <v>7</v>
      </c>
      <c r="CD165" s="5" t="s">
        <v>2</v>
      </c>
      <c r="CE165" s="8" t="s">
        <v>7</v>
      </c>
      <c r="CF165" s="5" t="s">
        <v>3</v>
      </c>
      <c r="CG165" s="6" t="s">
        <v>18</v>
      </c>
      <c r="CH165" s="11">
        <v>3550</v>
      </c>
      <c r="CI165" s="6">
        <v>14200</v>
      </c>
      <c r="CJ165" s="6"/>
      <c r="CK165" s="6"/>
      <c r="CL165" s="6"/>
      <c r="CM165" s="6"/>
      <c r="CN165" s="6">
        <v>0.02</v>
      </c>
      <c r="CO165" s="6" t="s">
        <v>34</v>
      </c>
      <c r="CP165" s="6"/>
      <c r="CQ165" s="6"/>
      <c r="CR165" s="6" t="s">
        <v>33</v>
      </c>
      <c r="CS165" s="6">
        <v>14200</v>
      </c>
      <c r="CT165" s="6" t="s">
        <v>31</v>
      </c>
      <c r="CU165" s="6">
        <v>4</v>
      </c>
      <c r="CV165" s="6" t="s">
        <v>32</v>
      </c>
      <c r="CW165" s="6">
        <v>3550</v>
      </c>
      <c r="CX165" s="6" t="s">
        <v>28</v>
      </c>
      <c r="CY165" s="6" t="s">
        <v>26</v>
      </c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 t="s">
        <v>36</v>
      </c>
      <c r="DN165" s="5" t="s">
        <v>19</v>
      </c>
      <c r="DO165" s="5" t="s">
        <v>23</v>
      </c>
      <c r="DP165" s="5" t="s">
        <v>1</v>
      </c>
      <c r="DQ165" s="7">
        <v>1</v>
      </c>
      <c r="DR165" s="5" t="s">
        <v>2</v>
      </c>
      <c r="DS165" s="7">
        <v>14200</v>
      </c>
      <c r="DT165" s="5" t="s">
        <v>2</v>
      </c>
      <c r="DU165" s="7" t="s">
        <v>7</v>
      </c>
      <c r="DV165" s="5" t="s">
        <v>2</v>
      </c>
      <c r="DW165" s="7" t="s">
        <v>305</v>
      </c>
      <c r="DX165" s="5" t="s">
        <v>2</v>
      </c>
      <c r="DY165" s="7" t="s">
        <v>7</v>
      </c>
      <c r="DZ165" s="5" t="s">
        <v>3</v>
      </c>
      <c r="EA165" s="5" t="s">
        <v>4</v>
      </c>
      <c r="EB165" s="8">
        <v>2</v>
      </c>
      <c r="EC165" s="5" t="s">
        <v>2</v>
      </c>
      <c r="ED165" s="5" t="s">
        <v>7</v>
      </c>
      <c r="EE165" s="5" t="s">
        <v>2</v>
      </c>
      <c r="EF165" s="8" t="s">
        <v>7</v>
      </c>
      <c r="EG165" s="5" t="s">
        <v>2</v>
      </c>
      <c r="EH165" s="8" t="s">
        <v>305</v>
      </c>
      <c r="EI165" s="5" t="s">
        <v>2</v>
      </c>
      <c r="EJ165" s="8" t="s">
        <v>7</v>
      </c>
      <c r="EK165" s="5" t="s">
        <v>3</v>
      </c>
      <c r="EL165" s="5" t="s">
        <v>1</v>
      </c>
      <c r="EM165" s="7">
        <v>3</v>
      </c>
      <c r="EN165" s="5" t="s">
        <v>2</v>
      </c>
      <c r="EO165" s="5" t="s">
        <v>7</v>
      </c>
      <c r="EP165" s="5" t="s">
        <v>2</v>
      </c>
      <c r="EQ165" s="7" t="s">
        <v>7</v>
      </c>
      <c r="ER165" s="5" t="s">
        <v>2</v>
      </c>
      <c r="ES165" s="7" t="s">
        <v>305</v>
      </c>
      <c r="ET165" s="5" t="s">
        <v>2</v>
      </c>
      <c r="EU165" s="7" t="s">
        <v>7</v>
      </c>
      <c r="EV165" s="5" t="s">
        <v>3</v>
      </c>
      <c r="EW165" s="5" t="s">
        <v>4</v>
      </c>
      <c r="EX165" s="7">
        <v>4</v>
      </c>
      <c r="EY165" s="5" t="s">
        <v>2</v>
      </c>
      <c r="EZ165" s="5" t="s">
        <v>7</v>
      </c>
      <c r="FA165" s="5" t="s">
        <v>2</v>
      </c>
      <c r="FB165" s="7" t="s">
        <v>7</v>
      </c>
      <c r="FC165" s="5" t="s">
        <v>2</v>
      </c>
      <c r="FD165" s="7" t="s">
        <v>305</v>
      </c>
      <c r="FE165" s="5" t="s">
        <v>2</v>
      </c>
      <c r="FF165" s="7" t="s">
        <v>7</v>
      </c>
      <c r="FG165" s="5" t="s">
        <v>3</v>
      </c>
      <c r="FH165" s="5"/>
      <c r="FI165" s="5"/>
      <c r="FJ165" s="7"/>
      <c r="FK165" s="5"/>
      <c r="FL165" s="5"/>
      <c r="FM165" s="5"/>
      <c r="FN165" s="7"/>
      <c r="FO165" s="5"/>
      <c r="FP165" s="7"/>
      <c r="FQ165" s="5"/>
      <c r="FR165" s="7"/>
      <c r="FS165" s="5"/>
      <c r="FT165" s="6"/>
      <c r="FU165" s="5" t="s">
        <v>1</v>
      </c>
      <c r="FV165" s="9" t="s">
        <v>5</v>
      </c>
      <c r="FW165" s="5" t="s">
        <v>2</v>
      </c>
      <c r="FX165" s="8" t="s">
        <v>7</v>
      </c>
      <c r="FY165" s="5" t="s">
        <v>2</v>
      </c>
      <c r="FZ165" s="8" t="s">
        <v>7</v>
      </c>
      <c r="GA165" s="5" t="s">
        <v>2</v>
      </c>
      <c r="GB165" s="8">
        <v>14200</v>
      </c>
      <c r="GC165" s="5" t="s">
        <v>2</v>
      </c>
      <c r="GD165" s="8" t="s">
        <v>7</v>
      </c>
      <c r="GE165" s="5" t="s">
        <v>3</v>
      </c>
      <c r="GF165" s="6" t="s">
        <v>18</v>
      </c>
    </row>
    <row r="166" spans="1:188" x14ac:dyDescent="0.25">
      <c r="A166" s="5" t="s">
        <v>9</v>
      </c>
      <c r="B166" s="5">
        <v>8200</v>
      </c>
      <c r="C166" s="5" t="s">
        <v>10</v>
      </c>
      <c r="D166" s="5" t="s">
        <v>11</v>
      </c>
      <c r="E166" s="5" t="s">
        <v>20</v>
      </c>
      <c r="F166" s="5" t="s">
        <v>21</v>
      </c>
      <c r="G166" s="5" t="s">
        <v>22</v>
      </c>
      <c r="H166" s="5">
        <v>7</v>
      </c>
      <c r="I166" s="5" t="s">
        <v>12</v>
      </c>
      <c r="J166" s="5">
        <v>3</v>
      </c>
      <c r="K166" s="5" t="s">
        <v>14</v>
      </c>
      <c r="L166" s="5" t="s">
        <v>30</v>
      </c>
      <c r="M166" s="5" t="s">
        <v>16</v>
      </c>
      <c r="N166" s="5"/>
      <c r="O166" s="5" t="s">
        <v>19</v>
      </c>
      <c r="P166" s="5" t="s">
        <v>23</v>
      </c>
      <c r="Q166" s="5" t="s">
        <v>1</v>
      </c>
      <c r="R166" s="7">
        <v>1</v>
      </c>
      <c r="S166" s="5" t="s">
        <v>2</v>
      </c>
      <c r="T166" s="7">
        <v>8200</v>
      </c>
      <c r="U166" s="5" t="s">
        <v>2</v>
      </c>
      <c r="V166" s="7" t="s">
        <v>7</v>
      </c>
      <c r="W166" s="5" t="s">
        <v>2</v>
      </c>
      <c r="X166" s="7" t="s">
        <v>8</v>
      </c>
      <c r="Y166" s="5" t="s">
        <v>2</v>
      </c>
      <c r="Z166" s="7" t="s">
        <v>7</v>
      </c>
      <c r="AA166" s="5" t="s">
        <v>3</v>
      </c>
      <c r="AB166" s="5" t="s">
        <v>4</v>
      </c>
      <c r="AC166" s="8">
        <v>2</v>
      </c>
      <c r="AD166" s="5" t="s">
        <v>2</v>
      </c>
      <c r="AE166" s="5" t="s">
        <v>7</v>
      </c>
      <c r="AF166" s="5" t="s">
        <v>2</v>
      </c>
      <c r="AG166" s="8" t="s">
        <v>7</v>
      </c>
      <c r="AH166" s="5" t="s">
        <v>2</v>
      </c>
      <c r="AI166" s="8" t="s">
        <v>8</v>
      </c>
      <c r="AJ166" s="5" t="s">
        <v>2</v>
      </c>
      <c r="AK166" s="8" t="s">
        <v>7</v>
      </c>
      <c r="AL166" s="5" t="s">
        <v>3</v>
      </c>
      <c r="AM166" s="5" t="s">
        <v>1</v>
      </c>
      <c r="AN166" s="7">
        <v>3</v>
      </c>
      <c r="AO166" s="5" t="s">
        <v>2</v>
      </c>
      <c r="AP166" s="5" t="s">
        <v>7</v>
      </c>
      <c r="AQ166" s="5" t="s">
        <v>2</v>
      </c>
      <c r="AR166" s="7" t="s">
        <v>7</v>
      </c>
      <c r="AS166" s="5" t="s">
        <v>2</v>
      </c>
      <c r="AT166" s="7" t="s">
        <v>8</v>
      </c>
      <c r="AU166" s="5" t="s">
        <v>2</v>
      </c>
      <c r="AV166" s="7" t="s">
        <v>7</v>
      </c>
      <c r="AW166" s="5" t="s">
        <v>3</v>
      </c>
      <c r="AX166" s="5"/>
      <c r="AY166" s="7"/>
      <c r="AZ166" s="5"/>
      <c r="BA166" s="5"/>
      <c r="BB166" s="5"/>
      <c r="BC166" s="7"/>
      <c r="BD166" s="5"/>
      <c r="BE166" s="7"/>
      <c r="BF166" s="5"/>
      <c r="BG166" s="7"/>
      <c r="BH166" s="5"/>
      <c r="BI166" s="5"/>
      <c r="BJ166" s="5"/>
      <c r="BK166" s="7"/>
      <c r="BL166" s="5"/>
      <c r="BM166" s="5"/>
      <c r="BN166" s="5"/>
      <c r="BO166" s="7"/>
      <c r="BP166" s="5"/>
      <c r="BQ166" s="7"/>
      <c r="BR166" s="5"/>
      <c r="BS166" s="7"/>
      <c r="BT166" s="5"/>
      <c r="BU166" s="6"/>
      <c r="BV166" s="5" t="s">
        <v>4</v>
      </c>
      <c r="BW166" s="9" t="s">
        <v>5</v>
      </c>
      <c r="BX166" s="5" t="s">
        <v>2</v>
      </c>
      <c r="BY166" s="8" t="s">
        <v>7</v>
      </c>
      <c r="BZ166" s="5" t="s">
        <v>2</v>
      </c>
      <c r="CA166" s="8" t="s">
        <v>7</v>
      </c>
      <c r="CB166" s="5" t="s">
        <v>2</v>
      </c>
      <c r="CC166" s="8" t="s">
        <v>7</v>
      </c>
      <c r="CD166" s="5" t="s">
        <v>2</v>
      </c>
      <c r="CE166" s="8" t="s">
        <v>7</v>
      </c>
      <c r="CF166" s="5" t="s">
        <v>3</v>
      </c>
      <c r="CG166" s="6" t="s">
        <v>18</v>
      </c>
      <c r="CH166" s="11">
        <v>2733.33</v>
      </c>
      <c r="CI166" s="6">
        <v>8200</v>
      </c>
      <c r="CJ166" s="6"/>
      <c r="CK166" s="6"/>
      <c r="CL166" s="6"/>
      <c r="CM166" s="6"/>
      <c r="CN166" s="6">
        <v>7.0000000000000007E-2</v>
      </c>
      <c r="CO166" s="6" t="s">
        <v>34</v>
      </c>
      <c r="CP166" s="6"/>
      <c r="CQ166" s="6"/>
      <c r="CR166" s="6" t="s">
        <v>33</v>
      </c>
      <c r="CS166" s="6">
        <v>8200</v>
      </c>
      <c r="CT166" s="6" t="s">
        <v>31</v>
      </c>
      <c r="CU166" s="6">
        <v>3</v>
      </c>
      <c r="CV166" s="6" t="s">
        <v>32</v>
      </c>
      <c r="CW166" s="6">
        <v>2733.33</v>
      </c>
      <c r="CX166" s="6" t="s">
        <v>28</v>
      </c>
      <c r="CY166" s="6" t="s">
        <v>26</v>
      </c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 t="s">
        <v>36</v>
      </c>
      <c r="DN166" s="5" t="s">
        <v>19</v>
      </c>
      <c r="DO166" s="5" t="s">
        <v>23</v>
      </c>
      <c r="DP166" s="5" t="s">
        <v>1</v>
      </c>
      <c r="DQ166" s="7">
        <v>1</v>
      </c>
      <c r="DR166" s="5" t="s">
        <v>2</v>
      </c>
      <c r="DS166" s="7">
        <v>8200</v>
      </c>
      <c r="DT166" s="5" t="s">
        <v>2</v>
      </c>
      <c r="DU166" s="7" t="s">
        <v>7</v>
      </c>
      <c r="DV166" s="5" t="s">
        <v>2</v>
      </c>
      <c r="DW166" s="7" t="s">
        <v>119</v>
      </c>
      <c r="DX166" s="5" t="s">
        <v>2</v>
      </c>
      <c r="DY166" s="7" t="s">
        <v>7</v>
      </c>
      <c r="DZ166" s="5" t="s">
        <v>3</v>
      </c>
      <c r="EA166" s="5" t="s">
        <v>4</v>
      </c>
      <c r="EB166" s="8">
        <v>2</v>
      </c>
      <c r="EC166" s="5" t="s">
        <v>2</v>
      </c>
      <c r="ED166" s="5" t="s">
        <v>7</v>
      </c>
      <c r="EE166" s="5" t="s">
        <v>2</v>
      </c>
      <c r="EF166" s="8" t="s">
        <v>7</v>
      </c>
      <c r="EG166" s="5" t="s">
        <v>2</v>
      </c>
      <c r="EH166" s="8" t="s">
        <v>119</v>
      </c>
      <c r="EI166" s="5" t="s">
        <v>2</v>
      </c>
      <c r="EJ166" s="8" t="s">
        <v>7</v>
      </c>
      <c r="EK166" s="5" t="s">
        <v>3</v>
      </c>
      <c r="EL166" s="5" t="s">
        <v>1</v>
      </c>
      <c r="EM166" s="7">
        <v>3</v>
      </c>
      <c r="EN166" s="5" t="s">
        <v>2</v>
      </c>
      <c r="EO166" s="5" t="s">
        <v>7</v>
      </c>
      <c r="EP166" s="5" t="s">
        <v>2</v>
      </c>
      <c r="EQ166" s="7" t="s">
        <v>7</v>
      </c>
      <c r="ER166" s="5" t="s">
        <v>2</v>
      </c>
      <c r="ES166" s="7" t="s">
        <v>119</v>
      </c>
      <c r="ET166" s="5" t="s">
        <v>2</v>
      </c>
      <c r="EU166" s="7" t="s">
        <v>7</v>
      </c>
      <c r="EV166" s="5" t="s">
        <v>3</v>
      </c>
      <c r="EW166" s="5"/>
      <c r="EX166" s="7"/>
      <c r="EY166" s="5"/>
      <c r="EZ166" s="5"/>
      <c r="FA166" s="5"/>
      <c r="FB166" s="7"/>
      <c r="FC166" s="5"/>
      <c r="FD166" s="7"/>
      <c r="FE166" s="5"/>
      <c r="FF166" s="7"/>
      <c r="FG166" s="5"/>
      <c r="FH166" s="5"/>
      <c r="FI166" s="5"/>
      <c r="FJ166" s="7"/>
      <c r="FK166" s="5"/>
      <c r="FL166" s="5"/>
      <c r="FM166" s="5"/>
      <c r="FN166" s="7"/>
      <c r="FO166" s="5"/>
      <c r="FP166" s="7"/>
      <c r="FQ166" s="5"/>
      <c r="FR166" s="7"/>
      <c r="FS166" s="5"/>
      <c r="FT166" s="6"/>
      <c r="FU166" s="5" t="s">
        <v>4</v>
      </c>
      <c r="FV166" s="9" t="s">
        <v>5</v>
      </c>
      <c r="FW166" s="5" t="s">
        <v>2</v>
      </c>
      <c r="FX166" s="8" t="s">
        <v>7</v>
      </c>
      <c r="FY166" s="5" t="s">
        <v>2</v>
      </c>
      <c r="FZ166" s="8" t="s">
        <v>7</v>
      </c>
      <c r="GA166" s="5" t="s">
        <v>2</v>
      </c>
      <c r="GB166" s="8">
        <v>8200</v>
      </c>
      <c r="GC166" s="5" t="s">
        <v>2</v>
      </c>
      <c r="GD166" s="8" t="s">
        <v>7</v>
      </c>
      <c r="GE166" s="5" t="s">
        <v>3</v>
      </c>
      <c r="GF166" s="6" t="s">
        <v>18</v>
      </c>
    </row>
    <row r="167" spans="1:188" x14ac:dyDescent="0.25">
      <c r="A167" s="5" t="s">
        <v>9</v>
      </c>
      <c r="B167" s="5">
        <v>13700</v>
      </c>
      <c r="C167" s="5" t="s">
        <v>10</v>
      </c>
      <c r="D167" s="5" t="s">
        <v>11</v>
      </c>
      <c r="E167" s="5" t="s">
        <v>20</v>
      </c>
      <c r="F167" s="5" t="s">
        <v>21</v>
      </c>
      <c r="G167" s="5" t="s">
        <v>22</v>
      </c>
      <c r="H167" s="5">
        <v>9</v>
      </c>
      <c r="I167" s="5" t="s">
        <v>12</v>
      </c>
      <c r="J167" s="5">
        <v>5</v>
      </c>
      <c r="K167" s="5" t="s">
        <v>14</v>
      </c>
      <c r="L167" s="5" t="s">
        <v>30</v>
      </c>
      <c r="M167" s="5" t="s">
        <v>16</v>
      </c>
      <c r="N167" s="5"/>
      <c r="O167" s="5" t="s">
        <v>19</v>
      </c>
      <c r="P167" s="5" t="s">
        <v>23</v>
      </c>
      <c r="Q167" s="5" t="s">
        <v>1</v>
      </c>
      <c r="R167" s="7">
        <v>1</v>
      </c>
      <c r="S167" s="5" t="s">
        <v>2</v>
      </c>
      <c r="T167" s="7">
        <v>13700</v>
      </c>
      <c r="U167" s="5" t="s">
        <v>2</v>
      </c>
      <c r="V167" s="7" t="s">
        <v>7</v>
      </c>
      <c r="W167" s="5" t="s">
        <v>2</v>
      </c>
      <c r="X167" s="7" t="s">
        <v>8</v>
      </c>
      <c r="Y167" s="5" t="s">
        <v>2</v>
      </c>
      <c r="Z167" s="7" t="s">
        <v>7</v>
      </c>
      <c r="AA167" s="5" t="s">
        <v>3</v>
      </c>
      <c r="AB167" s="5" t="s">
        <v>4</v>
      </c>
      <c r="AC167" s="8">
        <v>2</v>
      </c>
      <c r="AD167" s="5" t="s">
        <v>2</v>
      </c>
      <c r="AE167" s="5" t="s">
        <v>7</v>
      </c>
      <c r="AF167" s="5" t="s">
        <v>2</v>
      </c>
      <c r="AG167" s="8" t="s">
        <v>7</v>
      </c>
      <c r="AH167" s="5" t="s">
        <v>2</v>
      </c>
      <c r="AI167" s="8" t="s">
        <v>8</v>
      </c>
      <c r="AJ167" s="5" t="s">
        <v>2</v>
      </c>
      <c r="AK167" s="8" t="s">
        <v>7</v>
      </c>
      <c r="AL167" s="5" t="s">
        <v>3</v>
      </c>
      <c r="AM167" s="5" t="s">
        <v>1</v>
      </c>
      <c r="AN167" s="7">
        <v>3</v>
      </c>
      <c r="AO167" s="5" t="s">
        <v>2</v>
      </c>
      <c r="AP167" s="5" t="s">
        <v>7</v>
      </c>
      <c r="AQ167" s="5" t="s">
        <v>2</v>
      </c>
      <c r="AR167" s="7" t="s">
        <v>7</v>
      </c>
      <c r="AS167" s="5" t="s">
        <v>2</v>
      </c>
      <c r="AT167" s="7" t="s">
        <v>8</v>
      </c>
      <c r="AU167" s="5" t="s">
        <v>2</v>
      </c>
      <c r="AV167" s="7" t="s">
        <v>7</v>
      </c>
      <c r="AW167" s="5" t="s">
        <v>3</v>
      </c>
      <c r="AX167" s="5" t="s">
        <v>4</v>
      </c>
      <c r="AY167" s="7">
        <v>4</v>
      </c>
      <c r="AZ167" s="5" t="s">
        <v>2</v>
      </c>
      <c r="BA167" s="5" t="s">
        <v>7</v>
      </c>
      <c r="BB167" s="5" t="s">
        <v>2</v>
      </c>
      <c r="BC167" s="7" t="s">
        <v>7</v>
      </c>
      <c r="BD167" s="5" t="s">
        <v>2</v>
      </c>
      <c r="BE167" s="7" t="s">
        <v>8</v>
      </c>
      <c r="BF167" s="5" t="s">
        <v>2</v>
      </c>
      <c r="BG167" s="7" t="s">
        <v>7</v>
      </c>
      <c r="BH167" s="5" t="s">
        <v>3</v>
      </c>
      <c r="BI167" s="5"/>
      <c r="BJ167" s="5" t="s">
        <v>1</v>
      </c>
      <c r="BK167" s="7">
        <v>5</v>
      </c>
      <c r="BL167" s="5" t="s">
        <v>2</v>
      </c>
      <c r="BM167" s="5" t="s">
        <v>7</v>
      </c>
      <c r="BN167" s="5" t="s">
        <v>2</v>
      </c>
      <c r="BO167" s="7" t="s">
        <v>7</v>
      </c>
      <c r="BP167" s="5" t="s">
        <v>2</v>
      </c>
      <c r="BQ167" s="7" t="s">
        <v>8</v>
      </c>
      <c r="BR167" s="5" t="s">
        <v>2</v>
      </c>
      <c r="BS167" s="7" t="s">
        <v>7</v>
      </c>
      <c r="BT167" s="5" t="s">
        <v>3</v>
      </c>
      <c r="BU167" s="6"/>
      <c r="BV167" s="5" t="s">
        <v>4</v>
      </c>
      <c r="BW167" s="9" t="s">
        <v>5</v>
      </c>
      <c r="BX167" s="5" t="s">
        <v>2</v>
      </c>
      <c r="BY167" s="8" t="s">
        <v>7</v>
      </c>
      <c r="BZ167" s="5" t="s">
        <v>2</v>
      </c>
      <c r="CA167" s="8" t="s">
        <v>7</v>
      </c>
      <c r="CB167" s="5" t="s">
        <v>2</v>
      </c>
      <c r="CC167" s="8" t="s">
        <v>7</v>
      </c>
      <c r="CD167" s="5" t="s">
        <v>2</v>
      </c>
      <c r="CE167" s="8" t="s">
        <v>7</v>
      </c>
      <c r="CF167" s="5" t="s">
        <v>3</v>
      </c>
      <c r="CG167" s="6" t="s">
        <v>18</v>
      </c>
      <c r="CH167" s="11">
        <v>2740</v>
      </c>
      <c r="CI167" s="6">
        <v>13700</v>
      </c>
      <c r="CJ167" s="6"/>
      <c r="CK167" s="6"/>
      <c r="CL167" s="6"/>
      <c r="CM167" s="6"/>
      <c r="CN167" s="6">
        <v>0.09</v>
      </c>
      <c r="CO167" s="6" t="s">
        <v>34</v>
      </c>
      <c r="CP167" s="6"/>
      <c r="CQ167" s="6"/>
      <c r="CR167" s="6" t="s">
        <v>33</v>
      </c>
      <c r="CS167" s="6">
        <v>13700</v>
      </c>
      <c r="CT167" s="6" t="s">
        <v>31</v>
      </c>
      <c r="CU167" s="6">
        <v>5</v>
      </c>
      <c r="CV167" s="6" t="s">
        <v>32</v>
      </c>
      <c r="CW167" s="6">
        <v>2740</v>
      </c>
      <c r="CX167" s="6" t="s">
        <v>28</v>
      </c>
      <c r="CY167" s="6" t="s">
        <v>26</v>
      </c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 t="s">
        <v>36</v>
      </c>
      <c r="DN167" s="5" t="s">
        <v>19</v>
      </c>
      <c r="DO167" s="5" t="s">
        <v>23</v>
      </c>
      <c r="DP167" s="5" t="s">
        <v>1</v>
      </c>
      <c r="DQ167" s="7">
        <v>1</v>
      </c>
      <c r="DR167" s="5" t="s">
        <v>2</v>
      </c>
      <c r="DS167" s="7">
        <v>13700</v>
      </c>
      <c r="DT167" s="5" t="s">
        <v>2</v>
      </c>
      <c r="DU167" s="7" t="s">
        <v>7</v>
      </c>
      <c r="DV167" s="5" t="s">
        <v>2</v>
      </c>
      <c r="DW167" s="7" t="s">
        <v>306</v>
      </c>
      <c r="DX167" s="5" t="s">
        <v>2</v>
      </c>
      <c r="DY167" s="7" t="s">
        <v>7</v>
      </c>
      <c r="DZ167" s="5" t="s">
        <v>3</v>
      </c>
      <c r="EA167" s="5" t="s">
        <v>4</v>
      </c>
      <c r="EB167" s="8">
        <v>2</v>
      </c>
      <c r="EC167" s="5" t="s">
        <v>2</v>
      </c>
      <c r="ED167" s="5" t="s">
        <v>7</v>
      </c>
      <c r="EE167" s="5" t="s">
        <v>2</v>
      </c>
      <c r="EF167" s="8" t="s">
        <v>7</v>
      </c>
      <c r="EG167" s="5" t="s">
        <v>2</v>
      </c>
      <c r="EH167" s="8" t="s">
        <v>306</v>
      </c>
      <c r="EI167" s="5" t="s">
        <v>2</v>
      </c>
      <c r="EJ167" s="8" t="s">
        <v>7</v>
      </c>
      <c r="EK167" s="5" t="s">
        <v>3</v>
      </c>
      <c r="EL167" s="5" t="s">
        <v>1</v>
      </c>
      <c r="EM167" s="7">
        <v>3</v>
      </c>
      <c r="EN167" s="5" t="s">
        <v>2</v>
      </c>
      <c r="EO167" s="5" t="s">
        <v>7</v>
      </c>
      <c r="EP167" s="5" t="s">
        <v>2</v>
      </c>
      <c r="EQ167" s="7" t="s">
        <v>7</v>
      </c>
      <c r="ER167" s="5" t="s">
        <v>2</v>
      </c>
      <c r="ES167" s="7" t="s">
        <v>306</v>
      </c>
      <c r="ET167" s="5" t="s">
        <v>2</v>
      </c>
      <c r="EU167" s="7" t="s">
        <v>7</v>
      </c>
      <c r="EV167" s="5" t="s">
        <v>3</v>
      </c>
      <c r="EW167" s="5" t="s">
        <v>4</v>
      </c>
      <c r="EX167" s="7">
        <v>4</v>
      </c>
      <c r="EY167" s="5" t="s">
        <v>2</v>
      </c>
      <c r="EZ167" s="5" t="s">
        <v>7</v>
      </c>
      <c r="FA167" s="5" t="s">
        <v>2</v>
      </c>
      <c r="FB167" s="7" t="s">
        <v>7</v>
      </c>
      <c r="FC167" s="5" t="s">
        <v>2</v>
      </c>
      <c r="FD167" s="7" t="s">
        <v>306</v>
      </c>
      <c r="FE167" s="5" t="s">
        <v>2</v>
      </c>
      <c r="FF167" s="7" t="s">
        <v>7</v>
      </c>
      <c r="FG167" s="5" t="s">
        <v>3</v>
      </c>
      <c r="FH167" s="5"/>
      <c r="FI167" s="5" t="s">
        <v>1</v>
      </c>
      <c r="FJ167" s="7">
        <v>5</v>
      </c>
      <c r="FK167" s="5" t="s">
        <v>2</v>
      </c>
      <c r="FL167" s="5" t="s">
        <v>7</v>
      </c>
      <c r="FM167" s="5" t="s">
        <v>2</v>
      </c>
      <c r="FN167" s="7" t="s">
        <v>7</v>
      </c>
      <c r="FO167" s="5" t="s">
        <v>2</v>
      </c>
      <c r="FP167" s="7" t="s">
        <v>306</v>
      </c>
      <c r="FQ167" s="5" t="s">
        <v>2</v>
      </c>
      <c r="FR167" s="7" t="s">
        <v>7</v>
      </c>
      <c r="FS167" s="5" t="s">
        <v>3</v>
      </c>
      <c r="FT167" s="6"/>
      <c r="FU167" s="5" t="s">
        <v>4</v>
      </c>
      <c r="FV167" s="9" t="s">
        <v>5</v>
      </c>
      <c r="FW167" s="5" t="s">
        <v>2</v>
      </c>
      <c r="FX167" s="8" t="s">
        <v>7</v>
      </c>
      <c r="FY167" s="5" t="s">
        <v>2</v>
      </c>
      <c r="FZ167" s="8" t="s">
        <v>7</v>
      </c>
      <c r="GA167" s="5" t="s">
        <v>2</v>
      </c>
      <c r="GB167" s="8">
        <v>13700</v>
      </c>
      <c r="GC167" s="5" t="s">
        <v>2</v>
      </c>
      <c r="GD167" s="8" t="s">
        <v>7</v>
      </c>
      <c r="GE167" s="5" t="s">
        <v>3</v>
      </c>
      <c r="GF167" s="6" t="s">
        <v>18</v>
      </c>
    </row>
    <row r="168" spans="1:188" x14ac:dyDescent="0.25">
      <c r="A168" s="5" t="s">
        <v>9</v>
      </c>
      <c r="B168" s="5">
        <v>5200</v>
      </c>
      <c r="C168" s="5" t="s">
        <v>10</v>
      </c>
      <c r="D168" s="5" t="s">
        <v>11</v>
      </c>
      <c r="E168" s="5" t="s">
        <v>20</v>
      </c>
      <c r="F168" s="5" t="s">
        <v>21</v>
      </c>
      <c r="G168" s="5" t="s">
        <v>22</v>
      </c>
      <c r="H168" s="5">
        <v>7</v>
      </c>
      <c r="I168" s="5" t="s">
        <v>12</v>
      </c>
      <c r="J168" s="5">
        <v>4</v>
      </c>
      <c r="K168" s="5" t="s">
        <v>14</v>
      </c>
      <c r="L168" s="5" t="s">
        <v>30</v>
      </c>
      <c r="M168" s="5" t="s">
        <v>16</v>
      </c>
      <c r="N168" s="5"/>
      <c r="O168" s="5" t="s">
        <v>19</v>
      </c>
      <c r="P168" s="5" t="s">
        <v>23</v>
      </c>
      <c r="Q168" s="5" t="s">
        <v>1</v>
      </c>
      <c r="R168" s="7">
        <v>1</v>
      </c>
      <c r="S168" s="5" t="s">
        <v>2</v>
      </c>
      <c r="T168" s="7">
        <v>5200</v>
      </c>
      <c r="U168" s="5" t="s">
        <v>2</v>
      </c>
      <c r="V168" s="7" t="s">
        <v>7</v>
      </c>
      <c r="W168" s="5" t="s">
        <v>2</v>
      </c>
      <c r="X168" s="7" t="s">
        <v>8</v>
      </c>
      <c r="Y168" s="5" t="s">
        <v>2</v>
      </c>
      <c r="Z168" s="7" t="s">
        <v>7</v>
      </c>
      <c r="AA168" s="5" t="s">
        <v>3</v>
      </c>
      <c r="AB168" s="5" t="s">
        <v>4</v>
      </c>
      <c r="AC168" s="8">
        <v>2</v>
      </c>
      <c r="AD168" s="5" t="s">
        <v>2</v>
      </c>
      <c r="AE168" s="5" t="s">
        <v>7</v>
      </c>
      <c r="AF168" s="5" t="s">
        <v>2</v>
      </c>
      <c r="AG168" s="8" t="s">
        <v>7</v>
      </c>
      <c r="AH168" s="5" t="s">
        <v>2</v>
      </c>
      <c r="AI168" s="8" t="s">
        <v>8</v>
      </c>
      <c r="AJ168" s="5" t="s">
        <v>2</v>
      </c>
      <c r="AK168" s="8" t="s">
        <v>7</v>
      </c>
      <c r="AL168" s="5" t="s">
        <v>3</v>
      </c>
      <c r="AM168" s="5" t="s">
        <v>1</v>
      </c>
      <c r="AN168" s="7">
        <v>3</v>
      </c>
      <c r="AO168" s="5" t="s">
        <v>2</v>
      </c>
      <c r="AP168" s="5" t="s">
        <v>7</v>
      </c>
      <c r="AQ168" s="5" t="s">
        <v>2</v>
      </c>
      <c r="AR168" s="7" t="s">
        <v>7</v>
      </c>
      <c r="AS168" s="5" t="s">
        <v>2</v>
      </c>
      <c r="AT168" s="7" t="s">
        <v>8</v>
      </c>
      <c r="AU168" s="5" t="s">
        <v>2</v>
      </c>
      <c r="AV168" s="7" t="s">
        <v>7</v>
      </c>
      <c r="AW168" s="5" t="s">
        <v>3</v>
      </c>
      <c r="AX168" s="5" t="s">
        <v>4</v>
      </c>
      <c r="AY168" s="7">
        <v>4</v>
      </c>
      <c r="AZ168" s="5" t="s">
        <v>2</v>
      </c>
      <c r="BA168" s="5" t="s">
        <v>7</v>
      </c>
      <c r="BB168" s="5" t="s">
        <v>2</v>
      </c>
      <c r="BC168" s="7" t="s">
        <v>7</v>
      </c>
      <c r="BD168" s="5" t="s">
        <v>2</v>
      </c>
      <c r="BE168" s="7" t="s">
        <v>8</v>
      </c>
      <c r="BF168" s="5" t="s">
        <v>2</v>
      </c>
      <c r="BG168" s="7" t="s">
        <v>7</v>
      </c>
      <c r="BH168" s="5" t="s">
        <v>3</v>
      </c>
      <c r="BI168" s="5"/>
      <c r="BJ168" s="5"/>
      <c r="BK168" s="7"/>
      <c r="BL168" s="5"/>
      <c r="BM168" s="5"/>
      <c r="BN168" s="5"/>
      <c r="BO168" s="7"/>
      <c r="BP168" s="5"/>
      <c r="BQ168" s="7"/>
      <c r="BR168" s="5"/>
      <c r="BS168" s="7"/>
      <c r="BT168" s="5"/>
      <c r="BU168" s="6"/>
      <c r="BV168" s="5" t="s">
        <v>1</v>
      </c>
      <c r="BW168" s="9" t="s">
        <v>5</v>
      </c>
      <c r="BX168" s="5" t="s">
        <v>2</v>
      </c>
      <c r="BY168" s="8" t="s">
        <v>7</v>
      </c>
      <c r="BZ168" s="5" t="s">
        <v>2</v>
      </c>
      <c r="CA168" s="8" t="s">
        <v>7</v>
      </c>
      <c r="CB168" s="5" t="s">
        <v>2</v>
      </c>
      <c r="CC168" s="8" t="s">
        <v>7</v>
      </c>
      <c r="CD168" s="5" t="s">
        <v>2</v>
      </c>
      <c r="CE168" s="8" t="s">
        <v>7</v>
      </c>
      <c r="CF168" s="5" t="s">
        <v>3</v>
      </c>
      <c r="CG168" s="6" t="s">
        <v>18</v>
      </c>
      <c r="CH168" s="11">
        <v>1300</v>
      </c>
      <c r="CI168" s="6">
        <v>5200</v>
      </c>
      <c r="CJ168" s="6"/>
      <c r="CK168" s="6"/>
      <c r="CL168" s="6"/>
      <c r="CM168" s="6"/>
      <c r="CN168" s="6">
        <v>7.0000000000000007E-2</v>
      </c>
      <c r="CO168" s="6" t="s">
        <v>34</v>
      </c>
      <c r="CP168" s="6"/>
      <c r="CQ168" s="6"/>
      <c r="CR168" s="6" t="s">
        <v>33</v>
      </c>
      <c r="CS168" s="6">
        <v>5200</v>
      </c>
      <c r="CT168" s="6" t="s">
        <v>31</v>
      </c>
      <c r="CU168" s="6">
        <v>4</v>
      </c>
      <c r="CV168" s="6" t="s">
        <v>32</v>
      </c>
      <c r="CW168" s="6">
        <v>1300</v>
      </c>
      <c r="CX168" s="6" t="s">
        <v>28</v>
      </c>
      <c r="CY168" s="6" t="s">
        <v>26</v>
      </c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 t="s">
        <v>36</v>
      </c>
      <c r="DN168" s="5" t="s">
        <v>19</v>
      </c>
      <c r="DO168" s="5" t="s">
        <v>23</v>
      </c>
      <c r="DP168" s="5" t="s">
        <v>1</v>
      </c>
      <c r="DQ168" s="7">
        <v>1</v>
      </c>
      <c r="DR168" s="5" t="s">
        <v>2</v>
      </c>
      <c r="DS168" s="7">
        <v>5200</v>
      </c>
      <c r="DT168" s="5" t="s">
        <v>2</v>
      </c>
      <c r="DU168" s="7" t="s">
        <v>7</v>
      </c>
      <c r="DV168" s="5" t="s">
        <v>2</v>
      </c>
      <c r="DW168" s="7" t="s">
        <v>65</v>
      </c>
      <c r="DX168" s="5" t="s">
        <v>2</v>
      </c>
      <c r="DY168" s="7" t="s">
        <v>7</v>
      </c>
      <c r="DZ168" s="5" t="s">
        <v>3</v>
      </c>
      <c r="EA168" s="5" t="s">
        <v>4</v>
      </c>
      <c r="EB168" s="8">
        <v>2</v>
      </c>
      <c r="EC168" s="5" t="s">
        <v>2</v>
      </c>
      <c r="ED168" s="5" t="s">
        <v>7</v>
      </c>
      <c r="EE168" s="5" t="s">
        <v>2</v>
      </c>
      <c r="EF168" s="8" t="s">
        <v>7</v>
      </c>
      <c r="EG168" s="5" t="s">
        <v>2</v>
      </c>
      <c r="EH168" s="8" t="s">
        <v>65</v>
      </c>
      <c r="EI168" s="5" t="s">
        <v>2</v>
      </c>
      <c r="EJ168" s="8" t="s">
        <v>7</v>
      </c>
      <c r="EK168" s="5" t="s">
        <v>3</v>
      </c>
      <c r="EL168" s="5" t="s">
        <v>1</v>
      </c>
      <c r="EM168" s="7">
        <v>3</v>
      </c>
      <c r="EN168" s="5" t="s">
        <v>2</v>
      </c>
      <c r="EO168" s="5" t="s">
        <v>7</v>
      </c>
      <c r="EP168" s="5" t="s">
        <v>2</v>
      </c>
      <c r="EQ168" s="7" t="s">
        <v>7</v>
      </c>
      <c r="ER168" s="5" t="s">
        <v>2</v>
      </c>
      <c r="ES168" s="7" t="s">
        <v>65</v>
      </c>
      <c r="ET168" s="5" t="s">
        <v>2</v>
      </c>
      <c r="EU168" s="7" t="s">
        <v>7</v>
      </c>
      <c r="EV168" s="5" t="s">
        <v>3</v>
      </c>
      <c r="EW168" s="5" t="s">
        <v>4</v>
      </c>
      <c r="EX168" s="7">
        <v>4</v>
      </c>
      <c r="EY168" s="5" t="s">
        <v>2</v>
      </c>
      <c r="EZ168" s="5" t="s">
        <v>7</v>
      </c>
      <c r="FA168" s="5" t="s">
        <v>2</v>
      </c>
      <c r="FB168" s="7" t="s">
        <v>7</v>
      </c>
      <c r="FC168" s="5" t="s">
        <v>2</v>
      </c>
      <c r="FD168" s="7" t="s">
        <v>65</v>
      </c>
      <c r="FE168" s="5" t="s">
        <v>2</v>
      </c>
      <c r="FF168" s="7" t="s">
        <v>7</v>
      </c>
      <c r="FG168" s="5" t="s">
        <v>3</v>
      </c>
      <c r="FH168" s="5"/>
      <c r="FI168" s="5"/>
      <c r="FJ168" s="7"/>
      <c r="FK168" s="5"/>
      <c r="FL168" s="5"/>
      <c r="FM168" s="5"/>
      <c r="FN168" s="7"/>
      <c r="FO168" s="5"/>
      <c r="FP168" s="7"/>
      <c r="FQ168" s="5"/>
      <c r="FR168" s="7"/>
      <c r="FS168" s="5"/>
      <c r="FT168" s="6"/>
      <c r="FU168" s="5" t="s">
        <v>1</v>
      </c>
      <c r="FV168" s="9" t="s">
        <v>5</v>
      </c>
      <c r="FW168" s="5" t="s">
        <v>2</v>
      </c>
      <c r="FX168" s="8" t="s">
        <v>7</v>
      </c>
      <c r="FY168" s="5" t="s">
        <v>2</v>
      </c>
      <c r="FZ168" s="8" t="s">
        <v>7</v>
      </c>
      <c r="GA168" s="5" t="s">
        <v>2</v>
      </c>
      <c r="GB168" s="8">
        <v>5200</v>
      </c>
      <c r="GC168" s="5" t="s">
        <v>2</v>
      </c>
      <c r="GD168" s="8" t="s">
        <v>7</v>
      </c>
      <c r="GE168" s="5" t="s">
        <v>3</v>
      </c>
      <c r="GF168" s="6" t="s">
        <v>18</v>
      </c>
    </row>
    <row r="169" spans="1:188" x14ac:dyDescent="0.25">
      <c r="A169" s="5" t="s">
        <v>9</v>
      </c>
      <c r="B169" s="5">
        <v>5300</v>
      </c>
      <c r="C169" s="5" t="s">
        <v>10</v>
      </c>
      <c r="D169" s="5" t="s">
        <v>11</v>
      </c>
      <c r="E169" s="5" t="s">
        <v>20</v>
      </c>
      <c r="F169" s="5" t="s">
        <v>21</v>
      </c>
      <c r="G169" s="5" t="s">
        <v>22</v>
      </c>
      <c r="H169" s="5">
        <v>6</v>
      </c>
      <c r="I169" s="5" t="s">
        <v>12</v>
      </c>
      <c r="J169" s="5">
        <v>3</v>
      </c>
      <c r="K169" s="5" t="s">
        <v>14</v>
      </c>
      <c r="L169" s="5" t="s">
        <v>30</v>
      </c>
      <c r="M169" s="5" t="s">
        <v>16</v>
      </c>
      <c r="N169" s="5"/>
      <c r="O169" s="5" t="s">
        <v>19</v>
      </c>
      <c r="P169" s="5" t="s">
        <v>23</v>
      </c>
      <c r="Q169" s="5" t="s">
        <v>1</v>
      </c>
      <c r="R169" s="7">
        <v>1</v>
      </c>
      <c r="S169" s="5" t="s">
        <v>2</v>
      </c>
      <c r="T169" s="7">
        <v>5300</v>
      </c>
      <c r="U169" s="5" t="s">
        <v>2</v>
      </c>
      <c r="V169" s="7" t="s">
        <v>7</v>
      </c>
      <c r="W169" s="5" t="s">
        <v>2</v>
      </c>
      <c r="X169" s="7" t="s">
        <v>8</v>
      </c>
      <c r="Y169" s="5" t="s">
        <v>2</v>
      </c>
      <c r="Z169" s="7" t="s">
        <v>7</v>
      </c>
      <c r="AA169" s="5" t="s">
        <v>3</v>
      </c>
      <c r="AB169" s="5" t="s">
        <v>4</v>
      </c>
      <c r="AC169" s="8">
        <v>2</v>
      </c>
      <c r="AD169" s="5" t="s">
        <v>2</v>
      </c>
      <c r="AE169" s="5" t="s">
        <v>7</v>
      </c>
      <c r="AF169" s="5" t="s">
        <v>2</v>
      </c>
      <c r="AG169" s="8" t="s">
        <v>7</v>
      </c>
      <c r="AH169" s="5" t="s">
        <v>2</v>
      </c>
      <c r="AI169" s="8" t="s">
        <v>8</v>
      </c>
      <c r="AJ169" s="5" t="s">
        <v>2</v>
      </c>
      <c r="AK169" s="8" t="s">
        <v>7</v>
      </c>
      <c r="AL169" s="5" t="s">
        <v>3</v>
      </c>
      <c r="AM169" s="5" t="s">
        <v>1</v>
      </c>
      <c r="AN169" s="7">
        <v>3</v>
      </c>
      <c r="AO169" s="5" t="s">
        <v>2</v>
      </c>
      <c r="AP169" s="5" t="s">
        <v>7</v>
      </c>
      <c r="AQ169" s="5" t="s">
        <v>2</v>
      </c>
      <c r="AR169" s="7" t="s">
        <v>7</v>
      </c>
      <c r="AS169" s="5" t="s">
        <v>2</v>
      </c>
      <c r="AT169" s="7" t="s">
        <v>8</v>
      </c>
      <c r="AU169" s="5" t="s">
        <v>2</v>
      </c>
      <c r="AV169" s="7" t="s">
        <v>7</v>
      </c>
      <c r="AW169" s="5" t="s">
        <v>3</v>
      </c>
      <c r="AX169" s="5"/>
      <c r="AY169" s="7"/>
      <c r="AZ169" s="5"/>
      <c r="BA169" s="5"/>
      <c r="BB169" s="5"/>
      <c r="BC169" s="7"/>
      <c r="BD169" s="5"/>
      <c r="BE169" s="7"/>
      <c r="BF169" s="5"/>
      <c r="BG169" s="7"/>
      <c r="BH169" s="5"/>
      <c r="BI169" s="5"/>
      <c r="BJ169" s="5"/>
      <c r="BK169" s="7"/>
      <c r="BL169" s="5"/>
      <c r="BM169" s="5"/>
      <c r="BN169" s="5"/>
      <c r="BO169" s="7"/>
      <c r="BP169" s="5"/>
      <c r="BQ169" s="7"/>
      <c r="BR169" s="5"/>
      <c r="BS169" s="7"/>
      <c r="BT169" s="5"/>
      <c r="BU169" s="6"/>
      <c r="BV169" s="5" t="s">
        <v>4</v>
      </c>
      <c r="BW169" s="9" t="s">
        <v>5</v>
      </c>
      <c r="BX169" s="5" t="s">
        <v>2</v>
      </c>
      <c r="BY169" s="8" t="s">
        <v>7</v>
      </c>
      <c r="BZ169" s="5" t="s">
        <v>2</v>
      </c>
      <c r="CA169" s="8" t="s">
        <v>7</v>
      </c>
      <c r="CB169" s="5" t="s">
        <v>2</v>
      </c>
      <c r="CC169" s="8" t="s">
        <v>7</v>
      </c>
      <c r="CD169" s="5" t="s">
        <v>2</v>
      </c>
      <c r="CE169" s="8" t="s">
        <v>7</v>
      </c>
      <c r="CF169" s="5" t="s">
        <v>3</v>
      </c>
      <c r="CG169" s="6" t="s">
        <v>18</v>
      </c>
      <c r="CH169" s="11">
        <v>1766.67</v>
      </c>
      <c r="CI169" s="6">
        <v>5300</v>
      </c>
      <c r="CJ169" s="6"/>
      <c r="CK169" s="6"/>
      <c r="CL169" s="6"/>
      <c r="CM169" s="6"/>
      <c r="CN169" s="6">
        <v>0.06</v>
      </c>
      <c r="CO169" s="6" t="s">
        <v>34</v>
      </c>
      <c r="CP169" s="6"/>
      <c r="CQ169" s="6"/>
      <c r="CR169" s="6" t="s">
        <v>33</v>
      </c>
      <c r="CS169" s="6">
        <v>5300</v>
      </c>
      <c r="CT169" s="6" t="s">
        <v>31</v>
      </c>
      <c r="CU169" s="6">
        <v>3</v>
      </c>
      <c r="CV169" s="6" t="s">
        <v>32</v>
      </c>
      <c r="CW169" s="6">
        <v>1766.67</v>
      </c>
      <c r="CX169" s="6" t="s">
        <v>28</v>
      </c>
      <c r="CY169" s="6" t="s">
        <v>26</v>
      </c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 t="s">
        <v>36</v>
      </c>
      <c r="DN169" s="5" t="s">
        <v>19</v>
      </c>
      <c r="DO169" s="5" t="s">
        <v>23</v>
      </c>
      <c r="DP169" s="5" t="s">
        <v>1</v>
      </c>
      <c r="DQ169" s="7">
        <v>1</v>
      </c>
      <c r="DR169" s="5" t="s">
        <v>2</v>
      </c>
      <c r="DS169" s="7">
        <v>5300</v>
      </c>
      <c r="DT169" s="5" t="s">
        <v>2</v>
      </c>
      <c r="DU169" s="7" t="s">
        <v>7</v>
      </c>
      <c r="DV169" s="5" t="s">
        <v>2</v>
      </c>
      <c r="DW169" s="7" t="s">
        <v>76</v>
      </c>
      <c r="DX169" s="5" t="s">
        <v>2</v>
      </c>
      <c r="DY169" s="7" t="s">
        <v>7</v>
      </c>
      <c r="DZ169" s="5" t="s">
        <v>3</v>
      </c>
      <c r="EA169" s="5" t="s">
        <v>4</v>
      </c>
      <c r="EB169" s="8">
        <v>2</v>
      </c>
      <c r="EC169" s="5" t="s">
        <v>2</v>
      </c>
      <c r="ED169" s="5" t="s">
        <v>7</v>
      </c>
      <c r="EE169" s="5" t="s">
        <v>2</v>
      </c>
      <c r="EF169" s="8" t="s">
        <v>7</v>
      </c>
      <c r="EG169" s="5" t="s">
        <v>2</v>
      </c>
      <c r="EH169" s="8" t="s">
        <v>76</v>
      </c>
      <c r="EI169" s="5" t="s">
        <v>2</v>
      </c>
      <c r="EJ169" s="8" t="s">
        <v>7</v>
      </c>
      <c r="EK169" s="5" t="s">
        <v>3</v>
      </c>
      <c r="EL169" s="5" t="s">
        <v>1</v>
      </c>
      <c r="EM169" s="7">
        <v>3</v>
      </c>
      <c r="EN169" s="5" t="s">
        <v>2</v>
      </c>
      <c r="EO169" s="5" t="s">
        <v>7</v>
      </c>
      <c r="EP169" s="5" t="s">
        <v>2</v>
      </c>
      <c r="EQ169" s="7" t="s">
        <v>7</v>
      </c>
      <c r="ER169" s="5" t="s">
        <v>2</v>
      </c>
      <c r="ES169" s="7" t="s">
        <v>76</v>
      </c>
      <c r="ET169" s="5" t="s">
        <v>2</v>
      </c>
      <c r="EU169" s="7" t="s">
        <v>7</v>
      </c>
      <c r="EV169" s="5" t="s">
        <v>3</v>
      </c>
      <c r="EW169" s="5"/>
      <c r="EX169" s="7"/>
      <c r="EY169" s="5"/>
      <c r="EZ169" s="5"/>
      <c r="FA169" s="5"/>
      <c r="FB169" s="7"/>
      <c r="FC169" s="5"/>
      <c r="FD169" s="7"/>
      <c r="FE169" s="5"/>
      <c r="FF169" s="7"/>
      <c r="FG169" s="5"/>
      <c r="FH169" s="5"/>
      <c r="FI169" s="5"/>
      <c r="FJ169" s="7"/>
      <c r="FK169" s="5"/>
      <c r="FL169" s="5"/>
      <c r="FM169" s="5"/>
      <c r="FN169" s="7"/>
      <c r="FO169" s="5"/>
      <c r="FP169" s="7"/>
      <c r="FQ169" s="5"/>
      <c r="FR169" s="7"/>
      <c r="FS169" s="5"/>
      <c r="FT169" s="6"/>
      <c r="FU169" s="5" t="s">
        <v>4</v>
      </c>
      <c r="FV169" s="9" t="s">
        <v>5</v>
      </c>
      <c r="FW169" s="5" t="s">
        <v>2</v>
      </c>
      <c r="FX169" s="8" t="s">
        <v>7</v>
      </c>
      <c r="FY169" s="5" t="s">
        <v>2</v>
      </c>
      <c r="FZ169" s="8" t="s">
        <v>7</v>
      </c>
      <c r="GA169" s="5" t="s">
        <v>2</v>
      </c>
      <c r="GB169" s="8">
        <v>5300</v>
      </c>
      <c r="GC169" s="5" t="s">
        <v>2</v>
      </c>
      <c r="GD169" s="8" t="s">
        <v>7</v>
      </c>
      <c r="GE169" s="5" t="s">
        <v>3</v>
      </c>
      <c r="GF169" s="6" t="s">
        <v>18</v>
      </c>
    </row>
    <row r="170" spans="1:188" x14ac:dyDescent="0.25">
      <c r="A170" s="5" t="s">
        <v>9</v>
      </c>
      <c r="B170" s="5">
        <v>17500</v>
      </c>
      <c r="C170" s="5" t="s">
        <v>10</v>
      </c>
      <c r="D170" s="5" t="s">
        <v>11</v>
      </c>
      <c r="E170" s="5" t="s">
        <v>20</v>
      </c>
      <c r="F170" s="5" t="s">
        <v>21</v>
      </c>
      <c r="G170" s="5" t="s">
        <v>22</v>
      </c>
      <c r="H170" s="5">
        <v>4</v>
      </c>
      <c r="I170" s="5" t="s">
        <v>12</v>
      </c>
      <c r="J170" s="5">
        <v>5</v>
      </c>
      <c r="K170" s="5" t="s">
        <v>14</v>
      </c>
      <c r="L170" s="5" t="s">
        <v>30</v>
      </c>
      <c r="M170" s="5" t="s">
        <v>16</v>
      </c>
      <c r="N170" s="5"/>
      <c r="O170" s="5" t="s">
        <v>19</v>
      </c>
      <c r="P170" s="5" t="s">
        <v>23</v>
      </c>
      <c r="Q170" s="5" t="s">
        <v>1</v>
      </c>
      <c r="R170" s="7">
        <v>1</v>
      </c>
      <c r="S170" s="5" t="s">
        <v>2</v>
      </c>
      <c r="T170" s="7">
        <v>17500</v>
      </c>
      <c r="U170" s="5" t="s">
        <v>2</v>
      </c>
      <c r="V170" s="7" t="s">
        <v>7</v>
      </c>
      <c r="W170" s="5" t="s">
        <v>2</v>
      </c>
      <c r="X170" s="7" t="s">
        <v>8</v>
      </c>
      <c r="Y170" s="5" t="s">
        <v>2</v>
      </c>
      <c r="Z170" s="7" t="s">
        <v>7</v>
      </c>
      <c r="AA170" s="5" t="s">
        <v>3</v>
      </c>
      <c r="AB170" s="5" t="s">
        <v>4</v>
      </c>
      <c r="AC170" s="8">
        <v>2</v>
      </c>
      <c r="AD170" s="5" t="s">
        <v>2</v>
      </c>
      <c r="AE170" s="5" t="s">
        <v>7</v>
      </c>
      <c r="AF170" s="5" t="s">
        <v>2</v>
      </c>
      <c r="AG170" s="8" t="s">
        <v>7</v>
      </c>
      <c r="AH170" s="5" t="s">
        <v>2</v>
      </c>
      <c r="AI170" s="8" t="s">
        <v>8</v>
      </c>
      <c r="AJ170" s="5" t="s">
        <v>2</v>
      </c>
      <c r="AK170" s="8" t="s">
        <v>7</v>
      </c>
      <c r="AL170" s="5" t="s">
        <v>3</v>
      </c>
      <c r="AM170" s="5" t="s">
        <v>1</v>
      </c>
      <c r="AN170" s="7">
        <v>3</v>
      </c>
      <c r="AO170" s="5" t="s">
        <v>2</v>
      </c>
      <c r="AP170" s="5" t="s">
        <v>7</v>
      </c>
      <c r="AQ170" s="5" t="s">
        <v>2</v>
      </c>
      <c r="AR170" s="7" t="s">
        <v>7</v>
      </c>
      <c r="AS170" s="5" t="s">
        <v>2</v>
      </c>
      <c r="AT170" s="7" t="s">
        <v>8</v>
      </c>
      <c r="AU170" s="5" t="s">
        <v>2</v>
      </c>
      <c r="AV170" s="7" t="s">
        <v>7</v>
      </c>
      <c r="AW170" s="5" t="s">
        <v>3</v>
      </c>
      <c r="AX170" s="5" t="s">
        <v>4</v>
      </c>
      <c r="AY170" s="7">
        <v>4</v>
      </c>
      <c r="AZ170" s="5" t="s">
        <v>2</v>
      </c>
      <c r="BA170" s="5" t="s">
        <v>7</v>
      </c>
      <c r="BB170" s="5" t="s">
        <v>2</v>
      </c>
      <c r="BC170" s="7" t="s">
        <v>7</v>
      </c>
      <c r="BD170" s="5" t="s">
        <v>2</v>
      </c>
      <c r="BE170" s="7" t="s">
        <v>8</v>
      </c>
      <c r="BF170" s="5" t="s">
        <v>2</v>
      </c>
      <c r="BG170" s="7" t="s">
        <v>7</v>
      </c>
      <c r="BH170" s="5" t="s">
        <v>3</v>
      </c>
      <c r="BI170" s="5"/>
      <c r="BJ170" s="5" t="s">
        <v>1</v>
      </c>
      <c r="BK170" s="7">
        <v>5</v>
      </c>
      <c r="BL170" s="5" t="s">
        <v>2</v>
      </c>
      <c r="BM170" s="5" t="s">
        <v>7</v>
      </c>
      <c r="BN170" s="5" t="s">
        <v>2</v>
      </c>
      <c r="BO170" s="7" t="s">
        <v>7</v>
      </c>
      <c r="BP170" s="5" t="s">
        <v>2</v>
      </c>
      <c r="BQ170" s="7" t="s">
        <v>8</v>
      </c>
      <c r="BR170" s="5" t="s">
        <v>2</v>
      </c>
      <c r="BS170" s="7" t="s">
        <v>7</v>
      </c>
      <c r="BT170" s="5" t="s">
        <v>3</v>
      </c>
      <c r="BU170" s="6"/>
      <c r="BV170" s="5" t="s">
        <v>4</v>
      </c>
      <c r="BW170" s="9" t="s">
        <v>5</v>
      </c>
      <c r="BX170" s="5" t="s">
        <v>2</v>
      </c>
      <c r="BY170" s="8" t="s">
        <v>7</v>
      </c>
      <c r="BZ170" s="5" t="s">
        <v>2</v>
      </c>
      <c r="CA170" s="8" t="s">
        <v>7</v>
      </c>
      <c r="CB170" s="5" t="s">
        <v>2</v>
      </c>
      <c r="CC170" s="8" t="s">
        <v>7</v>
      </c>
      <c r="CD170" s="5" t="s">
        <v>2</v>
      </c>
      <c r="CE170" s="8" t="s">
        <v>7</v>
      </c>
      <c r="CF170" s="5" t="s">
        <v>3</v>
      </c>
      <c r="CG170" s="6" t="s">
        <v>18</v>
      </c>
      <c r="CH170" s="11">
        <v>3500</v>
      </c>
      <c r="CI170" s="6">
        <v>17500</v>
      </c>
      <c r="CJ170" s="6"/>
      <c r="CK170" s="6"/>
      <c r="CL170" s="6"/>
      <c r="CM170" s="6"/>
      <c r="CN170" s="6">
        <v>0.04</v>
      </c>
      <c r="CO170" s="6" t="s">
        <v>34</v>
      </c>
      <c r="CP170" s="6"/>
      <c r="CQ170" s="6"/>
      <c r="CR170" s="6" t="s">
        <v>33</v>
      </c>
      <c r="CS170" s="6">
        <v>17500</v>
      </c>
      <c r="CT170" s="6" t="s">
        <v>31</v>
      </c>
      <c r="CU170" s="6">
        <v>5</v>
      </c>
      <c r="CV170" s="6" t="s">
        <v>32</v>
      </c>
      <c r="CW170" s="6">
        <v>3500</v>
      </c>
      <c r="CX170" s="6" t="s">
        <v>28</v>
      </c>
      <c r="CY170" s="6" t="s">
        <v>26</v>
      </c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 t="s">
        <v>36</v>
      </c>
      <c r="DN170" s="5" t="s">
        <v>19</v>
      </c>
      <c r="DO170" s="5" t="s">
        <v>23</v>
      </c>
      <c r="DP170" s="5" t="s">
        <v>1</v>
      </c>
      <c r="DQ170" s="7">
        <v>1</v>
      </c>
      <c r="DR170" s="5" t="s">
        <v>2</v>
      </c>
      <c r="DS170" s="7">
        <v>17500</v>
      </c>
      <c r="DT170" s="5" t="s">
        <v>2</v>
      </c>
      <c r="DU170" s="7" t="s">
        <v>7</v>
      </c>
      <c r="DV170" s="5" t="s">
        <v>2</v>
      </c>
      <c r="DW170" s="7" t="s">
        <v>77</v>
      </c>
      <c r="DX170" s="5" t="s">
        <v>2</v>
      </c>
      <c r="DY170" s="7" t="s">
        <v>7</v>
      </c>
      <c r="DZ170" s="5" t="s">
        <v>3</v>
      </c>
      <c r="EA170" s="5" t="s">
        <v>4</v>
      </c>
      <c r="EB170" s="8">
        <v>2</v>
      </c>
      <c r="EC170" s="5" t="s">
        <v>2</v>
      </c>
      <c r="ED170" s="5" t="s">
        <v>7</v>
      </c>
      <c r="EE170" s="5" t="s">
        <v>2</v>
      </c>
      <c r="EF170" s="8" t="s">
        <v>7</v>
      </c>
      <c r="EG170" s="5" t="s">
        <v>2</v>
      </c>
      <c r="EH170" s="8" t="s">
        <v>77</v>
      </c>
      <c r="EI170" s="5" t="s">
        <v>2</v>
      </c>
      <c r="EJ170" s="8" t="s">
        <v>7</v>
      </c>
      <c r="EK170" s="5" t="s">
        <v>3</v>
      </c>
      <c r="EL170" s="5" t="s">
        <v>1</v>
      </c>
      <c r="EM170" s="7">
        <v>3</v>
      </c>
      <c r="EN170" s="5" t="s">
        <v>2</v>
      </c>
      <c r="EO170" s="5" t="s">
        <v>7</v>
      </c>
      <c r="EP170" s="5" t="s">
        <v>2</v>
      </c>
      <c r="EQ170" s="7" t="s">
        <v>7</v>
      </c>
      <c r="ER170" s="5" t="s">
        <v>2</v>
      </c>
      <c r="ES170" s="7" t="s">
        <v>77</v>
      </c>
      <c r="ET170" s="5" t="s">
        <v>2</v>
      </c>
      <c r="EU170" s="7" t="s">
        <v>7</v>
      </c>
      <c r="EV170" s="5" t="s">
        <v>3</v>
      </c>
      <c r="EW170" s="5" t="s">
        <v>4</v>
      </c>
      <c r="EX170" s="7">
        <v>4</v>
      </c>
      <c r="EY170" s="5" t="s">
        <v>2</v>
      </c>
      <c r="EZ170" s="5" t="s">
        <v>7</v>
      </c>
      <c r="FA170" s="5" t="s">
        <v>2</v>
      </c>
      <c r="FB170" s="7" t="s">
        <v>7</v>
      </c>
      <c r="FC170" s="5" t="s">
        <v>2</v>
      </c>
      <c r="FD170" s="7" t="s">
        <v>77</v>
      </c>
      <c r="FE170" s="5" t="s">
        <v>2</v>
      </c>
      <c r="FF170" s="7" t="s">
        <v>7</v>
      </c>
      <c r="FG170" s="5" t="s">
        <v>3</v>
      </c>
      <c r="FH170" s="5"/>
      <c r="FI170" s="5" t="s">
        <v>1</v>
      </c>
      <c r="FJ170" s="7">
        <v>5</v>
      </c>
      <c r="FK170" s="5" t="s">
        <v>2</v>
      </c>
      <c r="FL170" s="5" t="s">
        <v>7</v>
      </c>
      <c r="FM170" s="5" t="s">
        <v>2</v>
      </c>
      <c r="FN170" s="7" t="s">
        <v>7</v>
      </c>
      <c r="FO170" s="5" t="s">
        <v>2</v>
      </c>
      <c r="FP170" s="7" t="s">
        <v>77</v>
      </c>
      <c r="FQ170" s="5" t="s">
        <v>2</v>
      </c>
      <c r="FR170" s="7" t="s">
        <v>7</v>
      </c>
      <c r="FS170" s="5" t="s">
        <v>3</v>
      </c>
      <c r="FT170" s="6"/>
      <c r="FU170" s="5" t="s">
        <v>4</v>
      </c>
      <c r="FV170" s="9" t="s">
        <v>5</v>
      </c>
      <c r="FW170" s="5" t="s">
        <v>2</v>
      </c>
      <c r="FX170" s="8" t="s">
        <v>7</v>
      </c>
      <c r="FY170" s="5" t="s">
        <v>2</v>
      </c>
      <c r="FZ170" s="8" t="s">
        <v>7</v>
      </c>
      <c r="GA170" s="5" t="s">
        <v>2</v>
      </c>
      <c r="GB170" s="8">
        <v>17500</v>
      </c>
      <c r="GC170" s="5" t="s">
        <v>2</v>
      </c>
      <c r="GD170" s="8" t="s">
        <v>7</v>
      </c>
      <c r="GE170" s="5" t="s">
        <v>3</v>
      </c>
      <c r="GF170" s="6" t="s">
        <v>18</v>
      </c>
    </row>
    <row r="171" spans="1:188" x14ac:dyDescent="0.25">
      <c r="A171" s="5" t="s">
        <v>9</v>
      </c>
      <c r="B171" s="5">
        <v>10900</v>
      </c>
      <c r="C171" s="5" t="s">
        <v>10</v>
      </c>
      <c r="D171" s="5" t="s">
        <v>11</v>
      </c>
      <c r="E171" s="5" t="s">
        <v>20</v>
      </c>
      <c r="F171" s="5" t="s">
        <v>21</v>
      </c>
      <c r="G171" s="5" t="s">
        <v>22</v>
      </c>
      <c r="H171" s="5">
        <v>2</v>
      </c>
      <c r="I171" s="5" t="s">
        <v>12</v>
      </c>
      <c r="J171" s="5">
        <v>4</v>
      </c>
      <c r="K171" s="5" t="s">
        <v>14</v>
      </c>
      <c r="L171" s="5" t="s">
        <v>30</v>
      </c>
      <c r="M171" s="5" t="s">
        <v>16</v>
      </c>
      <c r="N171" s="5"/>
      <c r="O171" s="5" t="s">
        <v>19</v>
      </c>
      <c r="P171" s="5" t="s">
        <v>23</v>
      </c>
      <c r="Q171" s="5" t="s">
        <v>1</v>
      </c>
      <c r="R171" s="7">
        <v>1</v>
      </c>
      <c r="S171" s="5" t="s">
        <v>2</v>
      </c>
      <c r="T171" s="7">
        <v>10900</v>
      </c>
      <c r="U171" s="5" t="s">
        <v>2</v>
      </c>
      <c r="V171" s="7" t="s">
        <v>7</v>
      </c>
      <c r="W171" s="5" t="s">
        <v>2</v>
      </c>
      <c r="X171" s="7" t="s">
        <v>8</v>
      </c>
      <c r="Y171" s="5" t="s">
        <v>2</v>
      </c>
      <c r="Z171" s="7" t="s">
        <v>7</v>
      </c>
      <c r="AA171" s="5" t="s">
        <v>3</v>
      </c>
      <c r="AB171" s="5" t="s">
        <v>4</v>
      </c>
      <c r="AC171" s="8">
        <v>2</v>
      </c>
      <c r="AD171" s="5" t="s">
        <v>2</v>
      </c>
      <c r="AE171" s="5" t="s">
        <v>7</v>
      </c>
      <c r="AF171" s="5" t="s">
        <v>2</v>
      </c>
      <c r="AG171" s="8" t="s">
        <v>7</v>
      </c>
      <c r="AH171" s="5" t="s">
        <v>2</v>
      </c>
      <c r="AI171" s="8" t="s">
        <v>8</v>
      </c>
      <c r="AJ171" s="5" t="s">
        <v>2</v>
      </c>
      <c r="AK171" s="8" t="s">
        <v>7</v>
      </c>
      <c r="AL171" s="5" t="s">
        <v>3</v>
      </c>
      <c r="AM171" s="5" t="s">
        <v>1</v>
      </c>
      <c r="AN171" s="7">
        <v>3</v>
      </c>
      <c r="AO171" s="5" t="s">
        <v>2</v>
      </c>
      <c r="AP171" s="5" t="s">
        <v>7</v>
      </c>
      <c r="AQ171" s="5" t="s">
        <v>2</v>
      </c>
      <c r="AR171" s="7" t="s">
        <v>7</v>
      </c>
      <c r="AS171" s="5" t="s">
        <v>2</v>
      </c>
      <c r="AT171" s="7" t="s">
        <v>8</v>
      </c>
      <c r="AU171" s="5" t="s">
        <v>2</v>
      </c>
      <c r="AV171" s="7" t="s">
        <v>7</v>
      </c>
      <c r="AW171" s="5" t="s">
        <v>3</v>
      </c>
      <c r="AX171" s="5" t="s">
        <v>4</v>
      </c>
      <c r="AY171" s="7">
        <v>4</v>
      </c>
      <c r="AZ171" s="5" t="s">
        <v>2</v>
      </c>
      <c r="BA171" s="5" t="s">
        <v>7</v>
      </c>
      <c r="BB171" s="5" t="s">
        <v>2</v>
      </c>
      <c r="BC171" s="7" t="s">
        <v>7</v>
      </c>
      <c r="BD171" s="5" t="s">
        <v>2</v>
      </c>
      <c r="BE171" s="7" t="s">
        <v>8</v>
      </c>
      <c r="BF171" s="5" t="s">
        <v>2</v>
      </c>
      <c r="BG171" s="7" t="s">
        <v>7</v>
      </c>
      <c r="BH171" s="5" t="s">
        <v>3</v>
      </c>
      <c r="BI171" s="5"/>
      <c r="BJ171" s="5"/>
      <c r="BK171" s="7"/>
      <c r="BL171" s="5"/>
      <c r="BM171" s="5"/>
      <c r="BN171" s="5"/>
      <c r="BO171" s="7"/>
      <c r="BP171" s="5"/>
      <c r="BQ171" s="7"/>
      <c r="BR171" s="5"/>
      <c r="BS171" s="7"/>
      <c r="BT171" s="5"/>
      <c r="BU171" s="6"/>
      <c r="BV171" s="5" t="s">
        <v>1</v>
      </c>
      <c r="BW171" s="9" t="s">
        <v>5</v>
      </c>
      <c r="BX171" s="5" t="s">
        <v>2</v>
      </c>
      <c r="BY171" s="8" t="s">
        <v>7</v>
      </c>
      <c r="BZ171" s="5" t="s">
        <v>2</v>
      </c>
      <c r="CA171" s="8" t="s">
        <v>7</v>
      </c>
      <c r="CB171" s="5" t="s">
        <v>2</v>
      </c>
      <c r="CC171" s="8" t="s">
        <v>7</v>
      </c>
      <c r="CD171" s="5" t="s">
        <v>2</v>
      </c>
      <c r="CE171" s="8" t="s">
        <v>7</v>
      </c>
      <c r="CF171" s="5" t="s">
        <v>3</v>
      </c>
      <c r="CG171" s="6" t="s">
        <v>18</v>
      </c>
      <c r="CH171" s="11">
        <v>2725</v>
      </c>
      <c r="CI171" s="6">
        <v>10900</v>
      </c>
      <c r="CJ171" s="6"/>
      <c r="CK171" s="6"/>
      <c r="CL171" s="6"/>
      <c r="CM171" s="6"/>
      <c r="CN171" s="6">
        <v>0.02</v>
      </c>
      <c r="CO171" s="6" t="s">
        <v>34</v>
      </c>
      <c r="CP171" s="6"/>
      <c r="CQ171" s="6"/>
      <c r="CR171" s="6" t="s">
        <v>33</v>
      </c>
      <c r="CS171" s="6">
        <v>10900</v>
      </c>
      <c r="CT171" s="6" t="s">
        <v>31</v>
      </c>
      <c r="CU171" s="6">
        <v>4</v>
      </c>
      <c r="CV171" s="6" t="s">
        <v>32</v>
      </c>
      <c r="CW171" s="6">
        <v>2725</v>
      </c>
      <c r="CX171" s="6" t="s">
        <v>28</v>
      </c>
      <c r="CY171" s="6" t="s">
        <v>26</v>
      </c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 t="s">
        <v>36</v>
      </c>
      <c r="DN171" s="5" t="s">
        <v>19</v>
      </c>
      <c r="DO171" s="5" t="s">
        <v>23</v>
      </c>
      <c r="DP171" s="5" t="s">
        <v>1</v>
      </c>
      <c r="DQ171" s="7">
        <v>1</v>
      </c>
      <c r="DR171" s="5" t="s">
        <v>2</v>
      </c>
      <c r="DS171" s="7">
        <v>10900</v>
      </c>
      <c r="DT171" s="5" t="s">
        <v>2</v>
      </c>
      <c r="DU171" s="7" t="s">
        <v>7</v>
      </c>
      <c r="DV171" s="5" t="s">
        <v>2</v>
      </c>
      <c r="DW171" s="7" t="s">
        <v>135</v>
      </c>
      <c r="DX171" s="5" t="s">
        <v>2</v>
      </c>
      <c r="DY171" s="7" t="s">
        <v>7</v>
      </c>
      <c r="DZ171" s="5" t="s">
        <v>3</v>
      </c>
      <c r="EA171" s="5" t="s">
        <v>4</v>
      </c>
      <c r="EB171" s="8">
        <v>2</v>
      </c>
      <c r="EC171" s="5" t="s">
        <v>2</v>
      </c>
      <c r="ED171" s="5" t="s">
        <v>7</v>
      </c>
      <c r="EE171" s="5" t="s">
        <v>2</v>
      </c>
      <c r="EF171" s="8" t="s">
        <v>7</v>
      </c>
      <c r="EG171" s="5" t="s">
        <v>2</v>
      </c>
      <c r="EH171" s="8" t="s">
        <v>135</v>
      </c>
      <c r="EI171" s="5" t="s">
        <v>2</v>
      </c>
      <c r="EJ171" s="8" t="s">
        <v>7</v>
      </c>
      <c r="EK171" s="5" t="s">
        <v>3</v>
      </c>
      <c r="EL171" s="5" t="s">
        <v>1</v>
      </c>
      <c r="EM171" s="7">
        <v>3</v>
      </c>
      <c r="EN171" s="5" t="s">
        <v>2</v>
      </c>
      <c r="EO171" s="5" t="s">
        <v>7</v>
      </c>
      <c r="EP171" s="5" t="s">
        <v>2</v>
      </c>
      <c r="EQ171" s="7" t="s">
        <v>7</v>
      </c>
      <c r="ER171" s="5" t="s">
        <v>2</v>
      </c>
      <c r="ES171" s="7" t="s">
        <v>135</v>
      </c>
      <c r="ET171" s="5" t="s">
        <v>2</v>
      </c>
      <c r="EU171" s="7" t="s">
        <v>7</v>
      </c>
      <c r="EV171" s="5" t="s">
        <v>3</v>
      </c>
      <c r="EW171" s="5" t="s">
        <v>4</v>
      </c>
      <c r="EX171" s="7">
        <v>4</v>
      </c>
      <c r="EY171" s="5" t="s">
        <v>2</v>
      </c>
      <c r="EZ171" s="5" t="s">
        <v>7</v>
      </c>
      <c r="FA171" s="5" t="s">
        <v>2</v>
      </c>
      <c r="FB171" s="7" t="s">
        <v>7</v>
      </c>
      <c r="FC171" s="5" t="s">
        <v>2</v>
      </c>
      <c r="FD171" s="7" t="s">
        <v>135</v>
      </c>
      <c r="FE171" s="5" t="s">
        <v>2</v>
      </c>
      <c r="FF171" s="7" t="s">
        <v>7</v>
      </c>
      <c r="FG171" s="5" t="s">
        <v>3</v>
      </c>
      <c r="FH171" s="5"/>
      <c r="FI171" s="5"/>
      <c r="FJ171" s="7"/>
      <c r="FK171" s="5"/>
      <c r="FL171" s="5"/>
      <c r="FM171" s="5"/>
      <c r="FN171" s="7"/>
      <c r="FO171" s="5"/>
      <c r="FP171" s="7"/>
      <c r="FQ171" s="5"/>
      <c r="FR171" s="7"/>
      <c r="FS171" s="5"/>
      <c r="FT171" s="6"/>
      <c r="FU171" s="5" t="s">
        <v>1</v>
      </c>
      <c r="FV171" s="9" t="s">
        <v>5</v>
      </c>
      <c r="FW171" s="5" t="s">
        <v>2</v>
      </c>
      <c r="FX171" s="8" t="s">
        <v>7</v>
      </c>
      <c r="FY171" s="5" t="s">
        <v>2</v>
      </c>
      <c r="FZ171" s="8" t="s">
        <v>7</v>
      </c>
      <c r="GA171" s="5" t="s">
        <v>2</v>
      </c>
      <c r="GB171" s="8">
        <v>10900</v>
      </c>
      <c r="GC171" s="5" t="s">
        <v>2</v>
      </c>
      <c r="GD171" s="8" t="s">
        <v>7</v>
      </c>
      <c r="GE171" s="5" t="s">
        <v>3</v>
      </c>
      <c r="GF171" s="6" t="s">
        <v>18</v>
      </c>
    </row>
    <row r="172" spans="1:188" x14ac:dyDescent="0.25">
      <c r="A172" s="5" t="s">
        <v>9</v>
      </c>
      <c r="B172" s="5">
        <v>8400</v>
      </c>
      <c r="C172" s="5" t="s">
        <v>10</v>
      </c>
      <c r="D172" s="5" t="s">
        <v>11</v>
      </c>
      <c r="E172" s="5" t="s">
        <v>20</v>
      </c>
      <c r="F172" s="5" t="s">
        <v>21</v>
      </c>
      <c r="G172" s="5" t="s">
        <v>22</v>
      </c>
      <c r="H172" s="5">
        <v>8</v>
      </c>
      <c r="I172" s="5" t="s">
        <v>12</v>
      </c>
      <c r="J172" s="5">
        <v>3</v>
      </c>
      <c r="K172" s="5" t="s">
        <v>14</v>
      </c>
      <c r="L172" s="5" t="s">
        <v>30</v>
      </c>
      <c r="M172" s="5" t="s">
        <v>16</v>
      </c>
      <c r="N172" s="5"/>
      <c r="O172" s="5" t="s">
        <v>19</v>
      </c>
      <c r="P172" s="5" t="s">
        <v>23</v>
      </c>
      <c r="Q172" s="5" t="s">
        <v>1</v>
      </c>
      <c r="R172" s="7">
        <v>1</v>
      </c>
      <c r="S172" s="5" t="s">
        <v>2</v>
      </c>
      <c r="T172" s="7">
        <v>8400</v>
      </c>
      <c r="U172" s="5" t="s">
        <v>2</v>
      </c>
      <c r="V172" s="7" t="s">
        <v>7</v>
      </c>
      <c r="W172" s="5" t="s">
        <v>2</v>
      </c>
      <c r="X172" s="7" t="s">
        <v>8</v>
      </c>
      <c r="Y172" s="5" t="s">
        <v>2</v>
      </c>
      <c r="Z172" s="7" t="s">
        <v>7</v>
      </c>
      <c r="AA172" s="5" t="s">
        <v>3</v>
      </c>
      <c r="AB172" s="5" t="s">
        <v>4</v>
      </c>
      <c r="AC172" s="8">
        <v>2</v>
      </c>
      <c r="AD172" s="5" t="s">
        <v>2</v>
      </c>
      <c r="AE172" s="5" t="s">
        <v>7</v>
      </c>
      <c r="AF172" s="5" t="s">
        <v>2</v>
      </c>
      <c r="AG172" s="8" t="s">
        <v>7</v>
      </c>
      <c r="AH172" s="5" t="s">
        <v>2</v>
      </c>
      <c r="AI172" s="8" t="s">
        <v>8</v>
      </c>
      <c r="AJ172" s="5" t="s">
        <v>2</v>
      </c>
      <c r="AK172" s="8" t="s">
        <v>7</v>
      </c>
      <c r="AL172" s="5" t="s">
        <v>3</v>
      </c>
      <c r="AM172" s="5" t="s">
        <v>1</v>
      </c>
      <c r="AN172" s="7">
        <v>3</v>
      </c>
      <c r="AO172" s="5" t="s">
        <v>2</v>
      </c>
      <c r="AP172" s="5" t="s">
        <v>7</v>
      </c>
      <c r="AQ172" s="5" t="s">
        <v>2</v>
      </c>
      <c r="AR172" s="7" t="s">
        <v>7</v>
      </c>
      <c r="AS172" s="5" t="s">
        <v>2</v>
      </c>
      <c r="AT172" s="7" t="s">
        <v>8</v>
      </c>
      <c r="AU172" s="5" t="s">
        <v>2</v>
      </c>
      <c r="AV172" s="7" t="s">
        <v>7</v>
      </c>
      <c r="AW172" s="5" t="s">
        <v>3</v>
      </c>
      <c r="AX172" s="5"/>
      <c r="AY172" s="7"/>
      <c r="AZ172" s="5"/>
      <c r="BA172" s="5"/>
      <c r="BB172" s="5"/>
      <c r="BC172" s="7"/>
      <c r="BD172" s="5"/>
      <c r="BE172" s="7"/>
      <c r="BF172" s="5"/>
      <c r="BG172" s="7"/>
      <c r="BH172" s="5"/>
      <c r="BI172" s="5"/>
      <c r="BJ172" s="5"/>
      <c r="BK172" s="7"/>
      <c r="BL172" s="5"/>
      <c r="BM172" s="5"/>
      <c r="BN172" s="5"/>
      <c r="BO172" s="7"/>
      <c r="BP172" s="5"/>
      <c r="BQ172" s="7"/>
      <c r="BR172" s="5"/>
      <c r="BS172" s="7"/>
      <c r="BT172" s="5"/>
      <c r="BU172" s="6"/>
      <c r="BV172" s="5" t="s">
        <v>4</v>
      </c>
      <c r="BW172" s="9" t="s">
        <v>5</v>
      </c>
      <c r="BX172" s="5" t="s">
        <v>2</v>
      </c>
      <c r="BY172" s="8" t="s">
        <v>7</v>
      </c>
      <c r="BZ172" s="5" t="s">
        <v>2</v>
      </c>
      <c r="CA172" s="8" t="s">
        <v>7</v>
      </c>
      <c r="CB172" s="5" t="s">
        <v>2</v>
      </c>
      <c r="CC172" s="8" t="s">
        <v>7</v>
      </c>
      <c r="CD172" s="5" t="s">
        <v>2</v>
      </c>
      <c r="CE172" s="8" t="s">
        <v>7</v>
      </c>
      <c r="CF172" s="5" t="s">
        <v>3</v>
      </c>
      <c r="CG172" s="6" t="s">
        <v>18</v>
      </c>
      <c r="CH172" s="11">
        <v>2800</v>
      </c>
      <c r="CI172" s="6">
        <v>8400</v>
      </c>
      <c r="CJ172" s="6"/>
      <c r="CK172" s="6"/>
      <c r="CL172" s="6"/>
      <c r="CM172" s="6"/>
      <c r="CN172" s="6">
        <v>0.08</v>
      </c>
      <c r="CO172" s="6" t="s">
        <v>34</v>
      </c>
      <c r="CP172" s="6"/>
      <c r="CQ172" s="6"/>
      <c r="CR172" s="6" t="s">
        <v>33</v>
      </c>
      <c r="CS172" s="6">
        <v>8400</v>
      </c>
      <c r="CT172" s="6" t="s">
        <v>31</v>
      </c>
      <c r="CU172" s="6">
        <v>3</v>
      </c>
      <c r="CV172" s="6" t="s">
        <v>32</v>
      </c>
      <c r="CW172" s="6">
        <v>2800</v>
      </c>
      <c r="CX172" s="6" t="s">
        <v>28</v>
      </c>
      <c r="CY172" s="6" t="s">
        <v>26</v>
      </c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 t="s">
        <v>36</v>
      </c>
      <c r="DN172" s="5" t="s">
        <v>19</v>
      </c>
      <c r="DO172" s="5" t="s">
        <v>23</v>
      </c>
      <c r="DP172" s="5" t="s">
        <v>1</v>
      </c>
      <c r="DQ172" s="7">
        <v>1</v>
      </c>
      <c r="DR172" s="5" t="s">
        <v>2</v>
      </c>
      <c r="DS172" s="7">
        <v>8400</v>
      </c>
      <c r="DT172" s="5" t="s">
        <v>2</v>
      </c>
      <c r="DU172" s="7" t="s">
        <v>7</v>
      </c>
      <c r="DV172" s="5" t="s">
        <v>2</v>
      </c>
      <c r="DW172" s="7" t="s">
        <v>133</v>
      </c>
      <c r="DX172" s="5" t="s">
        <v>2</v>
      </c>
      <c r="DY172" s="7" t="s">
        <v>7</v>
      </c>
      <c r="DZ172" s="5" t="s">
        <v>3</v>
      </c>
      <c r="EA172" s="5" t="s">
        <v>4</v>
      </c>
      <c r="EB172" s="8">
        <v>2</v>
      </c>
      <c r="EC172" s="5" t="s">
        <v>2</v>
      </c>
      <c r="ED172" s="5" t="s">
        <v>7</v>
      </c>
      <c r="EE172" s="5" t="s">
        <v>2</v>
      </c>
      <c r="EF172" s="8" t="s">
        <v>7</v>
      </c>
      <c r="EG172" s="5" t="s">
        <v>2</v>
      </c>
      <c r="EH172" s="8" t="s">
        <v>133</v>
      </c>
      <c r="EI172" s="5" t="s">
        <v>2</v>
      </c>
      <c r="EJ172" s="8" t="s">
        <v>7</v>
      </c>
      <c r="EK172" s="5" t="s">
        <v>3</v>
      </c>
      <c r="EL172" s="5" t="s">
        <v>1</v>
      </c>
      <c r="EM172" s="7">
        <v>3</v>
      </c>
      <c r="EN172" s="5" t="s">
        <v>2</v>
      </c>
      <c r="EO172" s="5" t="s">
        <v>7</v>
      </c>
      <c r="EP172" s="5" t="s">
        <v>2</v>
      </c>
      <c r="EQ172" s="7" t="s">
        <v>7</v>
      </c>
      <c r="ER172" s="5" t="s">
        <v>2</v>
      </c>
      <c r="ES172" s="7" t="s">
        <v>133</v>
      </c>
      <c r="ET172" s="5" t="s">
        <v>2</v>
      </c>
      <c r="EU172" s="7" t="s">
        <v>7</v>
      </c>
      <c r="EV172" s="5" t="s">
        <v>3</v>
      </c>
      <c r="EW172" s="5"/>
      <c r="EX172" s="7"/>
      <c r="EY172" s="5"/>
      <c r="EZ172" s="5"/>
      <c r="FA172" s="5"/>
      <c r="FB172" s="7"/>
      <c r="FC172" s="5"/>
      <c r="FD172" s="7"/>
      <c r="FE172" s="5"/>
      <c r="FF172" s="7"/>
      <c r="FG172" s="5"/>
      <c r="FH172" s="5"/>
      <c r="FI172" s="5"/>
      <c r="FJ172" s="7"/>
      <c r="FK172" s="5"/>
      <c r="FL172" s="5"/>
      <c r="FM172" s="5"/>
      <c r="FN172" s="7"/>
      <c r="FO172" s="5"/>
      <c r="FP172" s="7"/>
      <c r="FQ172" s="5"/>
      <c r="FR172" s="7"/>
      <c r="FS172" s="5"/>
      <c r="FT172" s="6"/>
      <c r="FU172" s="5" t="s">
        <v>4</v>
      </c>
      <c r="FV172" s="9" t="s">
        <v>5</v>
      </c>
      <c r="FW172" s="5" t="s">
        <v>2</v>
      </c>
      <c r="FX172" s="8" t="s">
        <v>7</v>
      </c>
      <c r="FY172" s="5" t="s">
        <v>2</v>
      </c>
      <c r="FZ172" s="8" t="s">
        <v>7</v>
      </c>
      <c r="GA172" s="5" t="s">
        <v>2</v>
      </c>
      <c r="GB172" s="8">
        <v>8400</v>
      </c>
      <c r="GC172" s="5" t="s">
        <v>2</v>
      </c>
      <c r="GD172" s="8" t="s">
        <v>7</v>
      </c>
      <c r="GE172" s="5" t="s">
        <v>3</v>
      </c>
      <c r="GF172" s="6" t="s">
        <v>18</v>
      </c>
    </row>
    <row r="173" spans="1:188" x14ac:dyDescent="0.25">
      <c r="A173" s="5" t="s">
        <v>9</v>
      </c>
      <c r="B173" s="5">
        <v>9100</v>
      </c>
      <c r="C173" s="5" t="s">
        <v>10</v>
      </c>
      <c r="D173" s="5" t="s">
        <v>11</v>
      </c>
      <c r="E173" s="5" t="s">
        <v>20</v>
      </c>
      <c r="F173" s="5" t="s">
        <v>21</v>
      </c>
      <c r="G173" s="5" t="s">
        <v>22</v>
      </c>
      <c r="H173" s="5">
        <v>9</v>
      </c>
      <c r="I173" s="5" t="s">
        <v>12</v>
      </c>
      <c r="J173" s="5">
        <v>5</v>
      </c>
      <c r="K173" s="5" t="s">
        <v>14</v>
      </c>
      <c r="L173" s="5" t="s">
        <v>30</v>
      </c>
      <c r="M173" s="5" t="s">
        <v>16</v>
      </c>
      <c r="N173" s="5"/>
      <c r="O173" s="5" t="s">
        <v>19</v>
      </c>
      <c r="P173" s="5" t="s">
        <v>23</v>
      </c>
      <c r="Q173" s="5" t="s">
        <v>1</v>
      </c>
      <c r="R173" s="7">
        <v>1</v>
      </c>
      <c r="S173" s="5" t="s">
        <v>2</v>
      </c>
      <c r="T173" s="7">
        <v>9100</v>
      </c>
      <c r="U173" s="5" t="s">
        <v>2</v>
      </c>
      <c r="V173" s="7" t="s">
        <v>7</v>
      </c>
      <c r="W173" s="5" t="s">
        <v>2</v>
      </c>
      <c r="X173" s="7" t="s">
        <v>8</v>
      </c>
      <c r="Y173" s="5" t="s">
        <v>2</v>
      </c>
      <c r="Z173" s="7" t="s">
        <v>7</v>
      </c>
      <c r="AA173" s="5" t="s">
        <v>3</v>
      </c>
      <c r="AB173" s="5" t="s">
        <v>4</v>
      </c>
      <c r="AC173" s="8">
        <v>2</v>
      </c>
      <c r="AD173" s="5" t="s">
        <v>2</v>
      </c>
      <c r="AE173" s="5" t="s">
        <v>7</v>
      </c>
      <c r="AF173" s="5" t="s">
        <v>2</v>
      </c>
      <c r="AG173" s="8" t="s">
        <v>7</v>
      </c>
      <c r="AH173" s="5" t="s">
        <v>2</v>
      </c>
      <c r="AI173" s="8" t="s">
        <v>8</v>
      </c>
      <c r="AJ173" s="5" t="s">
        <v>2</v>
      </c>
      <c r="AK173" s="8" t="s">
        <v>7</v>
      </c>
      <c r="AL173" s="5" t="s">
        <v>3</v>
      </c>
      <c r="AM173" s="5" t="s">
        <v>1</v>
      </c>
      <c r="AN173" s="7">
        <v>3</v>
      </c>
      <c r="AO173" s="5" t="s">
        <v>2</v>
      </c>
      <c r="AP173" s="5" t="s">
        <v>7</v>
      </c>
      <c r="AQ173" s="5" t="s">
        <v>2</v>
      </c>
      <c r="AR173" s="7" t="s">
        <v>7</v>
      </c>
      <c r="AS173" s="5" t="s">
        <v>2</v>
      </c>
      <c r="AT173" s="7" t="s">
        <v>8</v>
      </c>
      <c r="AU173" s="5" t="s">
        <v>2</v>
      </c>
      <c r="AV173" s="7" t="s">
        <v>7</v>
      </c>
      <c r="AW173" s="5" t="s">
        <v>3</v>
      </c>
      <c r="AX173" s="5" t="s">
        <v>4</v>
      </c>
      <c r="AY173" s="7">
        <v>4</v>
      </c>
      <c r="AZ173" s="5" t="s">
        <v>2</v>
      </c>
      <c r="BA173" s="5" t="s">
        <v>7</v>
      </c>
      <c r="BB173" s="5" t="s">
        <v>2</v>
      </c>
      <c r="BC173" s="7" t="s">
        <v>7</v>
      </c>
      <c r="BD173" s="5" t="s">
        <v>2</v>
      </c>
      <c r="BE173" s="7" t="s">
        <v>8</v>
      </c>
      <c r="BF173" s="5" t="s">
        <v>2</v>
      </c>
      <c r="BG173" s="7" t="s">
        <v>7</v>
      </c>
      <c r="BH173" s="5" t="s">
        <v>3</v>
      </c>
      <c r="BI173" s="5"/>
      <c r="BJ173" s="5" t="s">
        <v>1</v>
      </c>
      <c r="BK173" s="7">
        <v>5</v>
      </c>
      <c r="BL173" s="5" t="s">
        <v>2</v>
      </c>
      <c r="BM173" s="5" t="s">
        <v>7</v>
      </c>
      <c r="BN173" s="5" t="s">
        <v>2</v>
      </c>
      <c r="BO173" s="7" t="s">
        <v>7</v>
      </c>
      <c r="BP173" s="5" t="s">
        <v>2</v>
      </c>
      <c r="BQ173" s="7" t="s">
        <v>8</v>
      </c>
      <c r="BR173" s="5" t="s">
        <v>2</v>
      </c>
      <c r="BS173" s="7" t="s">
        <v>7</v>
      </c>
      <c r="BT173" s="5" t="s">
        <v>3</v>
      </c>
      <c r="BU173" s="6"/>
      <c r="BV173" s="5" t="s">
        <v>4</v>
      </c>
      <c r="BW173" s="9" t="s">
        <v>5</v>
      </c>
      <c r="BX173" s="5" t="s">
        <v>2</v>
      </c>
      <c r="BY173" s="8" t="s">
        <v>7</v>
      </c>
      <c r="BZ173" s="5" t="s">
        <v>2</v>
      </c>
      <c r="CA173" s="8" t="s">
        <v>7</v>
      </c>
      <c r="CB173" s="5" t="s">
        <v>2</v>
      </c>
      <c r="CC173" s="8" t="s">
        <v>7</v>
      </c>
      <c r="CD173" s="5" t="s">
        <v>2</v>
      </c>
      <c r="CE173" s="8" t="s">
        <v>7</v>
      </c>
      <c r="CF173" s="5" t="s">
        <v>3</v>
      </c>
      <c r="CG173" s="6" t="s">
        <v>18</v>
      </c>
      <c r="CH173" s="11">
        <v>1820</v>
      </c>
      <c r="CI173" s="6">
        <v>9100</v>
      </c>
      <c r="CJ173" s="6"/>
      <c r="CK173" s="6"/>
      <c r="CL173" s="6"/>
      <c r="CM173" s="6"/>
      <c r="CN173" s="6">
        <v>0.09</v>
      </c>
      <c r="CO173" s="6" t="s">
        <v>34</v>
      </c>
      <c r="CP173" s="6"/>
      <c r="CQ173" s="6"/>
      <c r="CR173" s="6" t="s">
        <v>33</v>
      </c>
      <c r="CS173" s="6">
        <v>9100</v>
      </c>
      <c r="CT173" s="6" t="s">
        <v>31</v>
      </c>
      <c r="CU173" s="6">
        <v>5</v>
      </c>
      <c r="CV173" s="6" t="s">
        <v>32</v>
      </c>
      <c r="CW173" s="6">
        <v>1820</v>
      </c>
      <c r="CX173" s="6" t="s">
        <v>28</v>
      </c>
      <c r="CY173" s="6" t="s">
        <v>26</v>
      </c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 t="s">
        <v>36</v>
      </c>
      <c r="DN173" s="5" t="s">
        <v>19</v>
      </c>
      <c r="DO173" s="5" t="s">
        <v>23</v>
      </c>
      <c r="DP173" s="5" t="s">
        <v>1</v>
      </c>
      <c r="DQ173" s="7">
        <v>1</v>
      </c>
      <c r="DR173" s="5" t="s">
        <v>2</v>
      </c>
      <c r="DS173" s="7">
        <v>9100</v>
      </c>
      <c r="DT173" s="5" t="s">
        <v>2</v>
      </c>
      <c r="DU173" s="7" t="s">
        <v>7</v>
      </c>
      <c r="DV173" s="5" t="s">
        <v>2</v>
      </c>
      <c r="DW173" s="7" t="s">
        <v>91</v>
      </c>
      <c r="DX173" s="5" t="s">
        <v>2</v>
      </c>
      <c r="DY173" s="7" t="s">
        <v>7</v>
      </c>
      <c r="DZ173" s="5" t="s">
        <v>3</v>
      </c>
      <c r="EA173" s="5" t="s">
        <v>4</v>
      </c>
      <c r="EB173" s="8">
        <v>2</v>
      </c>
      <c r="EC173" s="5" t="s">
        <v>2</v>
      </c>
      <c r="ED173" s="5" t="s">
        <v>7</v>
      </c>
      <c r="EE173" s="5" t="s">
        <v>2</v>
      </c>
      <c r="EF173" s="8" t="s">
        <v>7</v>
      </c>
      <c r="EG173" s="5" t="s">
        <v>2</v>
      </c>
      <c r="EH173" s="8" t="s">
        <v>91</v>
      </c>
      <c r="EI173" s="5" t="s">
        <v>2</v>
      </c>
      <c r="EJ173" s="8" t="s">
        <v>7</v>
      </c>
      <c r="EK173" s="5" t="s">
        <v>3</v>
      </c>
      <c r="EL173" s="5" t="s">
        <v>1</v>
      </c>
      <c r="EM173" s="7">
        <v>3</v>
      </c>
      <c r="EN173" s="5" t="s">
        <v>2</v>
      </c>
      <c r="EO173" s="5" t="s">
        <v>7</v>
      </c>
      <c r="EP173" s="5" t="s">
        <v>2</v>
      </c>
      <c r="EQ173" s="7" t="s">
        <v>7</v>
      </c>
      <c r="ER173" s="5" t="s">
        <v>2</v>
      </c>
      <c r="ES173" s="7" t="s">
        <v>91</v>
      </c>
      <c r="ET173" s="5" t="s">
        <v>2</v>
      </c>
      <c r="EU173" s="7" t="s">
        <v>7</v>
      </c>
      <c r="EV173" s="5" t="s">
        <v>3</v>
      </c>
      <c r="EW173" s="5" t="s">
        <v>4</v>
      </c>
      <c r="EX173" s="7">
        <v>4</v>
      </c>
      <c r="EY173" s="5" t="s">
        <v>2</v>
      </c>
      <c r="EZ173" s="5" t="s">
        <v>7</v>
      </c>
      <c r="FA173" s="5" t="s">
        <v>2</v>
      </c>
      <c r="FB173" s="7" t="s">
        <v>7</v>
      </c>
      <c r="FC173" s="5" t="s">
        <v>2</v>
      </c>
      <c r="FD173" s="7" t="s">
        <v>91</v>
      </c>
      <c r="FE173" s="5" t="s">
        <v>2</v>
      </c>
      <c r="FF173" s="7" t="s">
        <v>7</v>
      </c>
      <c r="FG173" s="5" t="s">
        <v>3</v>
      </c>
      <c r="FH173" s="5"/>
      <c r="FI173" s="5" t="s">
        <v>1</v>
      </c>
      <c r="FJ173" s="7">
        <v>5</v>
      </c>
      <c r="FK173" s="5" t="s">
        <v>2</v>
      </c>
      <c r="FL173" s="5" t="s">
        <v>7</v>
      </c>
      <c r="FM173" s="5" t="s">
        <v>2</v>
      </c>
      <c r="FN173" s="7" t="s">
        <v>7</v>
      </c>
      <c r="FO173" s="5" t="s">
        <v>2</v>
      </c>
      <c r="FP173" s="7" t="s">
        <v>91</v>
      </c>
      <c r="FQ173" s="5" t="s">
        <v>2</v>
      </c>
      <c r="FR173" s="7" t="s">
        <v>7</v>
      </c>
      <c r="FS173" s="5" t="s">
        <v>3</v>
      </c>
      <c r="FT173" s="6"/>
      <c r="FU173" s="5" t="s">
        <v>4</v>
      </c>
      <c r="FV173" s="9" t="s">
        <v>5</v>
      </c>
      <c r="FW173" s="5" t="s">
        <v>2</v>
      </c>
      <c r="FX173" s="8" t="s">
        <v>7</v>
      </c>
      <c r="FY173" s="5" t="s">
        <v>2</v>
      </c>
      <c r="FZ173" s="8" t="s">
        <v>7</v>
      </c>
      <c r="GA173" s="5" t="s">
        <v>2</v>
      </c>
      <c r="GB173" s="8">
        <v>9100</v>
      </c>
      <c r="GC173" s="5" t="s">
        <v>2</v>
      </c>
      <c r="GD173" s="8" t="s">
        <v>7</v>
      </c>
      <c r="GE173" s="5" t="s">
        <v>3</v>
      </c>
      <c r="GF173" s="6" t="s">
        <v>18</v>
      </c>
    </row>
    <row r="174" spans="1:188" x14ac:dyDescent="0.25">
      <c r="A174" s="5" t="s">
        <v>9</v>
      </c>
      <c r="B174" s="5">
        <v>11000</v>
      </c>
      <c r="C174" s="5" t="s">
        <v>10</v>
      </c>
      <c r="D174" s="5" t="s">
        <v>11</v>
      </c>
      <c r="E174" s="5" t="s">
        <v>20</v>
      </c>
      <c r="F174" s="5" t="s">
        <v>21</v>
      </c>
      <c r="G174" s="5" t="s">
        <v>22</v>
      </c>
      <c r="H174" s="5">
        <v>8</v>
      </c>
      <c r="I174" s="5" t="s">
        <v>12</v>
      </c>
      <c r="J174" s="5">
        <v>4</v>
      </c>
      <c r="K174" s="5" t="s">
        <v>14</v>
      </c>
      <c r="L174" s="5" t="s">
        <v>30</v>
      </c>
      <c r="M174" s="5" t="s">
        <v>16</v>
      </c>
      <c r="N174" s="5"/>
      <c r="O174" s="5" t="s">
        <v>19</v>
      </c>
      <c r="P174" s="5" t="s">
        <v>23</v>
      </c>
      <c r="Q174" s="5" t="s">
        <v>1</v>
      </c>
      <c r="R174" s="7">
        <v>1</v>
      </c>
      <c r="S174" s="5" t="s">
        <v>2</v>
      </c>
      <c r="T174" s="7">
        <v>11000</v>
      </c>
      <c r="U174" s="5" t="s">
        <v>2</v>
      </c>
      <c r="V174" s="7" t="s">
        <v>7</v>
      </c>
      <c r="W174" s="5" t="s">
        <v>2</v>
      </c>
      <c r="X174" s="7" t="s">
        <v>8</v>
      </c>
      <c r="Y174" s="5" t="s">
        <v>2</v>
      </c>
      <c r="Z174" s="7" t="s">
        <v>7</v>
      </c>
      <c r="AA174" s="5" t="s">
        <v>3</v>
      </c>
      <c r="AB174" s="5" t="s">
        <v>4</v>
      </c>
      <c r="AC174" s="8">
        <v>2</v>
      </c>
      <c r="AD174" s="5" t="s">
        <v>2</v>
      </c>
      <c r="AE174" s="5" t="s">
        <v>7</v>
      </c>
      <c r="AF174" s="5" t="s">
        <v>2</v>
      </c>
      <c r="AG174" s="8" t="s">
        <v>7</v>
      </c>
      <c r="AH174" s="5" t="s">
        <v>2</v>
      </c>
      <c r="AI174" s="8" t="s">
        <v>8</v>
      </c>
      <c r="AJ174" s="5" t="s">
        <v>2</v>
      </c>
      <c r="AK174" s="8" t="s">
        <v>7</v>
      </c>
      <c r="AL174" s="5" t="s">
        <v>3</v>
      </c>
      <c r="AM174" s="5" t="s">
        <v>1</v>
      </c>
      <c r="AN174" s="7">
        <v>3</v>
      </c>
      <c r="AO174" s="5" t="s">
        <v>2</v>
      </c>
      <c r="AP174" s="5" t="s">
        <v>7</v>
      </c>
      <c r="AQ174" s="5" t="s">
        <v>2</v>
      </c>
      <c r="AR174" s="7" t="s">
        <v>7</v>
      </c>
      <c r="AS174" s="5" t="s">
        <v>2</v>
      </c>
      <c r="AT174" s="7" t="s">
        <v>8</v>
      </c>
      <c r="AU174" s="5" t="s">
        <v>2</v>
      </c>
      <c r="AV174" s="7" t="s">
        <v>7</v>
      </c>
      <c r="AW174" s="5" t="s">
        <v>3</v>
      </c>
      <c r="AX174" s="5" t="s">
        <v>4</v>
      </c>
      <c r="AY174" s="7">
        <v>4</v>
      </c>
      <c r="AZ174" s="5" t="s">
        <v>2</v>
      </c>
      <c r="BA174" s="5" t="s">
        <v>7</v>
      </c>
      <c r="BB174" s="5" t="s">
        <v>2</v>
      </c>
      <c r="BC174" s="7" t="s">
        <v>7</v>
      </c>
      <c r="BD174" s="5" t="s">
        <v>2</v>
      </c>
      <c r="BE174" s="7" t="s">
        <v>8</v>
      </c>
      <c r="BF174" s="5" t="s">
        <v>2</v>
      </c>
      <c r="BG174" s="7" t="s">
        <v>7</v>
      </c>
      <c r="BH174" s="5" t="s">
        <v>3</v>
      </c>
      <c r="BI174" s="5"/>
      <c r="BJ174" s="5"/>
      <c r="BK174" s="7"/>
      <c r="BL174" s="5"/>
      <c r="BM174" s="5"/>
      <c r="BN174" s="5"/>
      <c r="BO174" s="7"/>
      <c r="BP174" s="5"/>
      <c r="BQ174" s="7"/>
      <c r="BR174" s="5"/>
      <c r="BS174" s="7"/>
      <c r="BT174" s="5"/>
      <c r="BU174" s="6"/>
      <c r="BV174" s="5" t="s">
        <v>1</v>
      </c>
      <c r="BW174" s="9" t="s">
        <v>5</v>
      </c>
      <c r="BX174" s="5" t="s">
        <v>2</v>
      </c>
      <c r="BY174" s="8" t="s">
        <v>7</v>
      </c>
      <c r="BZ174" s="5" t="s">
        <v>2</v>
      </c>
      <c r="CA174" s="8" t="s">
        <v>7</v>
      </c>
      <c r="CB174" s="5" t="s">
        <v>2</v>
      </c>
      <c r="CC174" s="8" t="s">
        <v>7</v>
      </c>
      <c r="CD174" s="5" t="s">
        <v>2</v>
      </c>
      <c r="CE174" s="8" t="s">
        <v>7</v>
      </c>
      <c r="CF174" s="5" t="s">
        <v>3</v>
      </c>
      <c r="CG174" s="6" t="s">
        <v>18</v>
      </c>
      <c r="CH174" s="11">
        <v>2750</v>
      </c>
      <c r="CI174" s="6">
        <v>11000</v>
      </c>
      <c r="CJ174" s="6"/>
      <c r="CK174" s="6"/>
      <c r="CL174" s="6"/>
      <c r="CM174" s="6"/>
      <c r="CN174" s="6">
        <v>0.08</v>
      </c>
      <c r="CO174" s="6" t="s">
        <v>34</v>
      </c>
      <c r="CP174" s="6"/>
      <c r="CQ174" s="6"/>
      <c r="CR174" s="6" t="s">
        <v>33</v>
      </c>
      <c r="CS174" s="6">
        <v>11000</v>
      </c>
      <c r="CT174" s="6" t="s">
        <v>31</v>
      </c>
      <c r="CU174" s="6">
        <v>4</v>
      </c>
      <c r="CV174" s="6" t="s">
        <v>32</v>
      </c>
      <c r="CW174" s="6">
        <v>2750</v>
      </c>
      <c r="CX174" s="6" t="s">
        <v>28</v>
      </c>
      <c r="CY174" s="6" t="s">
        <v>26</v>
      </c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 t="s">
        <v>36</v>
      </c>
      <c r="DN174" s="5" t="s">
        <v>19</v>
      </c>
      <c r="DO174" s="5" t="s">
        <v>23</v>
      </c>
      <c r="DP174" s="5" t="s">
        <v>1</v>
      </c>
      <c r="DQ174" s="7">
        <v>1</v>
      </c>
      <c r="DR174" s="5" t="s">
        <v>2</v>
      </c>
      <c r="DS174" s="7">
        <v>11000</v>
      </c>
      <c r="DT174" s="5" t="s">
        <v>2</v>
      </c>
      <c r="DU174" s="7" t="s">
        <v>7</v>
      </c>
      <c r="DV174" s="5" t="s">
        <v>2</v>
      </c>
      <c r="DW174" s="7" t="s">
        <v>143</v>
      </c>
      <c r="DX174" s="5" t="s">
        <v>2</v>
      </c>
      <c r="DY174" s="7" t="s">
        <v>7</v>
      </c>
      <c r="DZ174" s="5" t="s">
        <v>3</v>
      </c>
      <c r="EA174" s="5" t="s">
        <v>4</v>
      </c>
      <c r="EB174" s="8">
        <v>2</v>
      </c>
      <c r="EC174" s="5" t="s">
        <v>2</v>
      </c>
      <c r="ED174" s="5" t="s">
        <v>7</v>
      </c>
      <c r="EE174" s="5" t="s">
        <v>2</v>
      </c>
      <c r="EF174" s="8" t="s">
        <v>7</v>
      </c>
      <c r="EG174" s="5" t="s">
        <v>2</v>
      </c>
      <c r="EH174" s="8" t="s">
        <v>143</v>
      </c>
      <c r="EI174" s="5" t="s">
        <v>2</v>
      </c>
      <c r="EJ174" s="8" t="s">
        <v>7</v>
      </c>
      <c r="EK174" s="5" t="s">
        <v>3</v>
      </c>
      <c r="EL174" s="5" t="s">
        <v>1</v>
      </c>
      <c r="EM174" s="7">
        <v>3</v>
      </c>
      <c r="EN174" s="5" t="s">
        <v>2</v>
      </c>
      <c r="EO174" s="5" t="s">
        <v>7</v>
      </c>
      <c r="EP174" s="5" t="s">
        <v>2</v>
      </c>
      <c r="EQ174" s="7" t="s">
        <v>7</v>
      </c>
      <c r="ER174" s="5" t="s">
        <v>2</v>
      </c>
      <c r="ES174" s="7" t="s">
        <v>143</v>
      </c>
      <c r="ET174" s="5" t="s">
        <v>2</v>
      </c>
      <c r="EU174" s="7" t="s">
        <v>7</v>
      </c>
      <c r="EV174" s="5" t="s">
        <v>3</v>
      </c>
      <c r="EW174" s="5" t="s">
        <v>4</v>
      </c>
      <c r="EX174" s="7">
        <v>4</v>
      </c>
      <c r="EY174" s="5" t="s">
        <v>2</v>
      </c>
      <c r="EZ174" s="5" t="s">
        <v>7</v>
      </c>
      <c r="FA174" s="5" t="s">
        <v>2</v>
      </c>
      <c r="FB174" s="7" t="s">
        <v>7</v>
      </c>
      <c r="FC174" s="5" t="s">
        <v>2</v>
      </c>
      <c r="FD174" s="7" t="s">
        <v>143</v>
      </c>
      <c r="FE174" s="5" t="s">
        <v>2</v>
      </c>
      <c r="FF174" s="7" t="s">
        <v>7</v>
      </c>
      <c r="FG174" s="5" t="s">
        <v>3</v>
      </c>
      <c r="FH174" s="5"/>
      <c r="FI174" s="5"/>
      <c r="FJ174" s="7"/>
      <c r="FK174" s="5"/>
      <c r="FL174" s="5"/>
      <c r="FM174" s="5"/>
      <c r="FN174" s="7"/>
      <c r="FO174" s="5"/>
      <c r="FP174" s="7"/>
      <c r="FQ174" s="5"/>
      <c r="FR174" s="7"/>
      <c r="FS174" s="5"/>
      <c r="FT174" s="6"/>
      <c r="FU174" s="5" t="s">
        <v>1</v>
      </c>
      <c r="FV174" s="9" t="s">
        <v>5</v>
      </c>
      <c r="FW174" s="5" t="s">
        <v>2</v>
      </c>
      <c r="FX174" s="8" t="s">
        <v>7</v>
      </c>
      <c r="FY174" s="5" t="s">
        <v>2</v>
      </c>
      <c r="FZ174" s="8" t="s">
        <v>7</v>
      </c>
      <c r="GA174" s="5" t="s">
        <v>2</v>
      </c>
      <c r="GB174" s="8">
        <v>11000</v>
      </c>
      <c r="GC174" s="5" t="s">
        <v>2</v>
      </c>
      <c r="GD174" s="8" t="s">
        <v>7</v>
      </c>
      <c r="GE174" s="5" t="s">
        <v>3</v>
      </c>
      <c r="GF174" s="6" t="s">
        <v>18</v>
      </c>
    </row>
    <row r="175" spans="1:188" x14ac:dyDescent="0.25">
      <c r="A175" s="5" t="s">
        <v>9</v>
      </c>
      <c r="B175" s="5">
        <v>6800</v>
      </c>
      <c r="C175" s="5" t="s">
        <v>10</v>
      </c>
      <c r="D175" s="5" t="s">
        <v>11</v>
      </c>
      <c r="E175" s="5" t="s">
        <v>20</v>
      </c>
      <c r="F175" s="5" t="s">
        <v>21</v>
      </c>
      <c r="G175" s="5" t="s">
        <v>22</v>
      </c>
      <c r="H175" s="5">
        <v>7</v>
      </c>
      <c r="I175" s="5" t="s">
        <v>12</v>
      </c>
      <c r="J175" s="5">
        <v>3</v>
      </c>
      <c r="K175" s="5" t="s">
        <v>14</v>
      </c>
      <c r="L175" s="5" t="s">
        <v>30</v>
      </c>
      <c r="M175" s="5" t="s">
        <v>16</v>
      </c>
      <c r="N175" s="5"/>
      <c r="O175" s="5" t="s">
        <v>19</v>
      </c>
      <c r="P175" s="5" t="s">
        <v>23</v>
      </c>
      <c r="Q175" s="5" t="s">
        <v>1</v>
      </c>
      <c r="R175" s="7">
        <v>1</v>
      </c>
      <c r="S175" s="5" t="s">
        <v>2</v>
      </c>
      <c r="T175" s="7">
        <v>6800</v>
      </c>
      <c r="U175" s="5" t="s">
        <v>2</v>
      </c>
      <c r="V175" s="7" t="s">
        <v>7</v>
      </c>
      <c r="W175" s="5" t="s">
        <v>2</v>
      </c>
      <c r="X175" s="7" t="s">
        <v>8</v>
      </c>
      <c r="Y175" s="5" t="s">
        <v>2</v>
      </c>
      <c r="Z175" s="7" t="s">
        <v>7</v>
      </c>
      <c r="AA175" s="5" t="s">
        <v>3</v>
      </c>
      <c r="AB175" s="5" t="s">
        <v>4</v>
      </c>
      <c r="AC175" s="8">
        <v>2</v>
      </c>
      <c r="AD175" s="5" t="s">
        <v>2</v>
      </c>
      <c r="AE175" s="5" t="s">
        <v>7</v>
      </c>
      <c r="AF175" s="5" t="s">
        <v>2</v>
      </c>
      <c r="AG175" s="8" t="s">
        <v>7</v>
      </c>
      <c r="AH175" s="5" t="s">
        <v>2</v>
      </c>
      <c r="AI175" s="8" t="s">
        <v>8</v>
      </c>
      <c r="AJ175" s="5" t="s">
        <v>2</v>
      </c>
      <c r="AK175" s="8" t="s">
        <v>7</v>
      </c>
      <c r="AL175" s="5" t="s">
        <v>3</v>
      </c>
      <c r="AM175" s="5" t="s">
        <v>1</v>
      </c>
      <c r="AN175" s="7">
        <v>3</v>
      </c>
      <c r="AO175" s="5" t="s">
        <v>2</v>
      </c>
      <c r="AP175" s="5" t="s">
        <v>7</v>
      </c>
      <c r="AQ175" s="5" t="s">
        <v>2</v>
      </c>
      <c r="AR175" s="7" t="s">
        <v>7</v>
      </c>
      <c r="AS175" s="5" t="s">
        <v>2</v>
      </c>
      <c r="AT175" s="7" t="s">
        <v>8</v>
      </c>
      <c r="AU175" s="5" t="s">
        <v>2</v>
      </c>
      <c r="AV175" s="7" t="s">
        <v>7</v>
      </c>
      <c r="AW175" s="5" t="s">
        <v>3</v>
      </c>
      <c r="AX175" s="5"/>
      <c r="AY175" s="7"/>
      <c r="AZ175" s="5"/>
      <c r="BA175" s="5"/>
      <c r="BB175" s="5"/>
      <c r="BC175" s="7"/>
      <c r="BD175" s="5"/>
      <c r="BE175" s="7"/>
      <c r="BF175" s="5"/>
      <c r="BG175" s="7"/>
      <c r="BH175" s="5"/>
      <c r="BI175" s="5"/>
      <c r="BJ175" s="5"/>
      <c r="BK175" s="7"/>
      <c r="BL175" s="5"/>
      <c r="BM175" s="5"/>
      <c r="BN175" s="5"/>
      <c r="BO175" s="7"/>
      <c r="BP175" s="5"/>
      <c r="BQ175" s="7"/>
      <c r="BR175" s="5"/>
      <c r="BS175" s="7"/>
      <c r="BT175" s="5"/>
      <c r="BU175" s="6"/>
      <c r="BV175" s="5" t="s">
        <v>4</v>
      </c>
      <c r="BW175" s="9" t="s">
        <v>5</v>
      </c>
      <c r="BX175" s="5" t="s">
        <v>2</v>
      </c>
      <c r="BY175" s="8" t="s">
        <v>7</v>
      </c>
      <c r="BZ175" s="5" t="s">
        <v>2</v>
      </c>
      <c r="CA175" s="8" t="s">
        <v>7</v>
      </c>
      <c r="CB175" s="5" t="s">
        <v>2</v>
      </c>
      <c r="CC175" s="8" t="s">
        <v>7</v>
      </c>
      <c r="CD175" s="5" t="s">
        <v>2</v>
      </c>
      <c r="CE175" s="8" t="s">
        <v>7</v>
      </c>
      <c r="CF175" s="5" t="s">
        <v>3</v>
      </c>
      <c r="CG175" s="6" t="s">
        <v>18</v>
      </c>
      <c r="CH175" s="11">
        <v>2266.67</v>
      </c>
      <c r="CI175" s="6">
        <v>6800</v>
      </c>
      <c r="CJ175" s="6"/>
      <c r="CK175" s="6"/>
      <c r="CL175" s="6"/>
      <c r="CM175" s="6"/>
      <c r="CN175" s="6">
        <v>7.0000000000000007E-2</v>
      </c>
      <c r="CO175" s="6" t="s">
        <v>34</v>
      </c>
      <c r="CP175" s="6"/>
      <c r="CQ175" s="6"/>
      <c r="CR175" s="6" t="s">
        <v>33</v>
      </c>
      <c r="CS175" s="6">
        <v>6800</v>
      </c>
      <c r="CT175" s="6" t="s">
        <v>31</v>
      </c>
      <c r="CU175" s="6">
        <v>3</v>
      </c>
      <c r="CV175" s="6" t="s">
        <v>32</v>
      </c>
      <c r="CW175" s="6">
        <v>2266.67</v>
      </c>
      <c r="CX175" s="6" t="s">
        <v>28</v>
      </c>
      <c r="CY175" s="6" t="s">
        <v>26</v>
      </c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 t="s">
        <v>36</v>
      </c>
      <c r="DN175" s="5" t="s">
        <v>19</v>
      </c>
      <c r="DO175" s="5" t="s">
        <v>23</v>
      </c>
      <c r="DP175" s="5" t="s">
        <v>1</v>
      </c>
      <c r="DQ175" s="7">
        <v>1</v>
      </c>
      <c r="DR175" s="5" t="s">
        <v>2</v>
      </c>
      <c r="DS175" s="7">
        <v>6800</v>
      </c>
      <c r="DT175" s="5" t="s">
        <v>2</v>
      </c>
      <c r="DU175" s="7" t="s">
        <v>7</v>
      </c>
      <c r="DV175" s="5" t="s">
        <v>2</v>
      </c>
      <c r="DW175" s="7" t="s">
        <v>183</v>
      </c>
      <c r="DX175" s="5" t="s">
        <v>2</v>
      </c>
      <c r="DY175" s="7" t="s">
        <v>7</v>
      </c>
      <c r="DZ175" s="5" t="s">
        <v>3</v>
      </c>
      <c r="EA175" s="5" t="s">
        <v>4</v>
      </c>
      <c r="EB175" s="8">
        <v>2</v>
      </c>
      <c r="EC175" s="5" t="s">
        <v>2</v>
      </c>
      <c r="ED175" s="5" t="s">
        <v>7</v>
      </c>
      <c r="EE175" s="5" t="s">
        <v>2</v>
      </c>
      <c r="EF175" s="8" t="s">
        <v>7</v>
      </c>
      <c r="EG175" s="5" t="s">
        <v>2</v>
      </c>
      <c r="EH175" s="8" t="s">
        <v>183</v>
      </c>
      <c r="EI175" s="5" t="s">
        <v>2</v>
      </c>
      <c r="EJ175" s="8" t="s">
        <v>7</v>
      </c>
      <c r="EK175" s="5" t="s">
        <v>3</v>
      </c>
      <c r="EL175" s="5" t="s">
        <v>1</v>
      </c>
      <c r="EM175" s="7">
        <v>3</v>
      </c>
      <c r="EN175" s="5" t="s">
        <v>2</v>
      </c>
      <c r="EO175" s="5" t="s">
        <v>7</v>
      </c>
      <c r="EP175" s="5" t="s">
        <v>2</v>
      </c>
      <c r="EQ175" s="7" t="s">
        <v>7</v>
      </c>
      <c r="ER175" s="5" t="s">
        <v>2</v>
      </c>
      <c r="ES175" s="7" t="s">
        <v>183</v>
      </c>
      <c r="ET175" s="5" t="s">
        <v>2</v>
      </c>
      <c r="EU175" s="7" t="s">
        <v>7</v>
      </c>
      <c r="EV175" s="5" t="s">
        <v>3</v>
      </c>
      <c r="EW175" s="5"/>
      <c r="EX175" s="7"/>
      <c r="EY175" s="5"/>
      <c r="EZ175" s="5"/>
      <c r="FA175" s="5"/>
      <c r="FB175" s="7"/>
      <c r="FC175" s="5"/>
      <c r="FD175" s="7"/>
      <c r="FE175" s="5"/>
      <c r="FF175" s="7"/>
      <c r="FG175" s="5"/>
      <c r="FH175" s="5"/>
      <c r="FI175" s="5"/>
      <c r="FJ175" s="7"/>
      <c r="FK175" s="5"/>
      <c r="FL175" s="5"/>
      <c r="FM175" s="5"/>
      <c r="FN175" s="7"/>
      <c r="FO175" s="5"/>
      <c r="FP175" s="7"/>
      <c r="FQ175" s="5"/>
      <c r="FR175" s="7"/>
      <c r="FS175" s="5"/>
      <c r="FT175" s="6"/>
      <c r="FU175" s="5" t="s">
        <v>4</v>
      </c>
      <c r="FV175" s="9" t="s">
        <v>5</v>
      </c>
      <c r="FW175" s="5" t="s">
        <v>2</v>
      </c>
      <c r="FX175" s="8" t="s">
        <v>7</v>
      </c>
      <c r="FY175" s="5" t="s">
        <v>2</v>
      </c>
      <c r="FZ175" s="8" t="s">
        <v>7</v>
      </c>
      <c r="GA175" s="5" t="s">
        <v>2</v>
      </c>
      <c r="GB175" s="8">
        <v>6800</v>
      </c>
      <c r="GC175" s="5" t="s">
        <v>2</v>
      </c>
      <c r="GD175" s="8" t="s">
        <v>7</v>
      </c>
      <c r="GE175" s="5" t="s">
        <v>3</v>
      </c>
      <c r="GF175" s="6" t="s">
        <v>18</v>
      </c>
    </row>
    <row r="176" spans="1:188" x14ac:dyDescent="0.25">
      <c r="A176" s="5" t="s">
        <v>9</v>
      </c>
      <c r="B176" s="5">
        <v>4000</v>
      </c>
      <c r="C176" s="5" t="s">
        <v>10</v>
      </c>
      <c r="D176" s="5" t="s">
        <v>11</v>
      </c>
      <c r="E176" s="5" t="s">
        <v>20</v>
      </c>
      <c r="F176" s="5" t="s">
        <v>21</v>
      </c>
      <c r="G176" s="5" t="s">
        <v>22</v>
      </c>
      <c r="H176" s="5">
        <v>7</v>
      </c>
      <c r="I176" s="5" t="s">
        <v>12</v>
      </c>
      <c r="J176" s="5">
        <v>5</v>
      </c>
      <c r="K176" s="5" t="s">
        <v>14</v>
      </c>
      <c r="L176" s="5" t="s">
        <v>30</v>
      </c>
      <c r="M176" s="5" t="s">
        <v>16</v>
      </c>
      <c r="N176" s="5"/>
      <c r="O176" s="5" t="s">
        <v>19</v>
      </c>
      <c r="P176" s="5" t="s">
        <v>23</v>
      </c>
      <c r="Q176" s="5" t="s">
        <v>1</v>
      </c>
      <c r="R176" s="7">
        <v>1</v>
      </c>
      <c r="S176" s="5" t="s">
        <v>2</v>
      </c>
      <c r="T176" s="7">
        <v>4000</v>
      </c>
      <c r="U176" s="5" t="s">
        <v>2</v>
      </c>
      <c r="V176" s="7" t="s">
        <v>7</v>
      </c>
      <c r="W176" s="5" t="s">
        <v>2</v>
      </c>
      <c r="X176" s="7" t="s">
        <v>8</v>
      </c>
      <c r="Y176" s="5" t="s">
        <v>2</v>
      </c>
      <c r="Z176" s="7" t="s">
        <v>7</v>
      </c>
      <c r="AA176" s="5" t="s">
        <v>3</v>
      </c>
      <c r="AB176" s="5" t="s">
        <v>4</v>
      </c>
      <c r="AC176" s="8">
        <v>2</v>
      </c>
      <c r="AD176" s="5" t="s">
        <v>2</v>
      </c>
      <c r="AE176" s="5" t="s">
        <v>7</v>
      </c>
      <c r="AF176" s="5" t="s">
        <v>2</v>
      </c>
      <c r="AG176" s="8" t="s">
        <v>7</v>
      </c>
      <c r="AH176" s="5" t="s">
        <v>2</v>
      </c>
      <c r="AI176" s="8" t="s">
        <v>8</v>
      </c>
      <c r="AJ176" s="5" t="s">
        <v>2</v>
      </c>
      <c r="AK176" s="8" t="s">
        <v>7</v>
      </c>
      <c r="AL176" s="5" t="s">
        <v>3</v>
      </c>
      <c r="AM176" s="5" t="s">
        <v>1</v>
      </c>
      <c r="AN176" s="7">
        <v>3</v>
      </c>
      <c r="AO176" s="5" t="s">
        <v>2</v>
      </c>
      <c r="AP176" s="5" t="s">
        <v>7</v>
      </c>
      <c r="AQ176" s="5" t="s">
        <v>2</v>
      </c>
      <c r="AR176" s="7" t="s">
        <v>7</v>
      </c>
      <c r="AS176" s="5" t="s">
        <v>2</v>
      </c>
      <c r="AT176" s="7" t="s">
        <v>8</v>
      </c>
      <c r="AU176" s="5" t="s">
        <v>2</v>
      </c>
      <c r="AV176" s="7" t="s">
        <v>7</v>
      </c>
      <c r="AW176" s="5" t="s">
        <v>3</v>
      </c>
      <c r="AX176" s="5" t="s">
        <v>4</v>
      </c>
      <c r="AY176" s="7">
        <v>4</v>
      </c>
      <c r="AZ176" s="5" t="s">
        <v>2</v>
      </c>
      <c r="BA176" s="5" t="s">
        <v>7</v>
      </c>
      <c r="BB176" s="5" t="s">
        <v>2</v>
      </c>
      <c r="BC176" s="7" t="s">
        <v>7</v>
      </c>
      <c r="BD176" s="5" t="s">
        <v>2</v>
      </c>
      <c r="BE176" s="7" t="s">
        <v>8</v>
      </c>
      <c r="BF176" s="5" t="s">
        <v>2</v>
      </c>
      <c r="BG176" s="7" t="s">
        <v>7</v>
      </c>
      <c r="BH176" s="5" t="s">
        <v>3</v>
      </c>
      <c r="BI176" s="5"/>
      <c r="BJ176" s="5" t="s">
        <v>1</v>
      </c>
      <c r="BK176" s="7">
        <v>5</v>
      </c>
      <c r="BL176" s="5" t="s">
        <v>2</v>
      </c>
      <c r="BM176" s="5" t="s">
        <v>7</v>
      </c>
      <c r="BN176" s="5" t="s">
        <v>2</v>
      </c>
      <c r="BO176" s="7" t="s">
        <v>7</v>
      </c>
      <c r="BP176" s="5" t="s">
        <v>2</v>
      </c>
      <c r="BQ176" s="7" t="s">
        <v>8</v>
      </c>
      <c r="BR176" s="5" t="s">
        <v>2</v>
      </c>
      <c r="BS176" s="7" t="s">
        <v>7</v>
      </c>
      <c r="BT176" s="5" t="s">
        <v>3</v>
      </c>
      <c r="BU176" s="6"/>
      <c r="BV176" s="5" t="s">
        <v>4</v>
      </c>
      <c r="BW176" s="9" t="s">
        <v>5</v>
      </c>
      <c r="BX176" s="5" t="s">
        <v>2</v>
      </c>
      <c r="BY176" s="8" t="s">
        <v>7</v>
      </c>
      <c r="BZ176" s="5" t="s">
        <v>2</v>
      </c>
      <c r="CA176" s="8" t="s">
        <v>7</v>
      </c>
      <c r="CB176" s="5" t="s">
        <v>2</v>
      </c>
      <c r="CC176" s="8" t="s">
        <v>7</v>
      </c>
      <c r="CD176" s="5" t="s">
        <v>2</v>
      </c>
      <c r="CE176" s="8" t="s">
        <v>7</v>
      </c>
      <c r="CF176" s="5" t="s">
        <v>3</v>
      </c>
      <c r="CG176" s="6" t="s">
        <v>18</v>
      </c>
      <c r="CH176" s="11">
        <v>800</v>
      </c>
      <c r="CI176" s="6">
        <v>4000</v>
      </c>
      <c r="CJ176" s="6"/>
      <c r="CK176" s="6"/>
      <c r="CL176" s="6"/>
      <c r="CM176" s="6"/>
      <c r="CN176" s="6">
        <v>7.0000000000000007E-2</v>
      </c>
      <c r="CO176" s="6" t="s">
        <v>34</v>
      </c>
      <c r="CP176" s="6"/>
      <c r="CQ176" s="6"/>
      <c r="CR176" s="6" t="s">
        <v>33</v>
      </c>
      <c r="CS176" s="6">
        <v>4000</v>
      </c>
      <c r="CT176" s="6" t="s">
        <v>31</v>
      </c>
      <c r="CU176" s="6">
        <v>5</v>
      </c>
      <c r="CV176" s="6" t="s">
        <v>32</v>
      </c>
      <c r="CW176" s="6">
        <v>800</v>
      </c>
      <c r="CX176" s="6" t="s">
        <v>28</v>
      </c>
      <c r="CY176" s="6" t="s">
        <v>26</v>
      </c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 t="s">
        <v>36</v>
      </c>
      <c r="DN176" s="5" t="s">
        <v>19</v>
      </c>
      <c r="DO176" s="5" t="s">
        <v>23</v>
      </c>
      <c r="DP176" s="5" t="s">
        <v>1</v>
      </c>
      <c r="DQ176" s="7">
        <v>1</v>
      </c>
      <c r="DR176" s="5" t="s">
        <v>2</v>
      </c>
      <c r="DS176" s="7">
        <v>4000</v>
      </c>
      <c r="DT176" s="5" t="s">
        <v>2</v>
      </c>
      <c r="DU176" s="7" t="s">
        <v>7</v>
      </c>
      <c r="DV176" s="5" t="s">
        <v>2</v>
      </c>
      <c r="DW176" s="7" t="s">
        <v>127</v>
      </c>
      <c r="DX176" s="5" t="s">
        <v>2</v>
      </c>
      <c r="DY176" s="7" t="s">
        <v>7</v>
      </c>
      <c r="DZ176" s="5" t="s">
        <v>3</v>
      </c>
      <c r="EA176" s="5" t="s">
        <v>4</v>
      </c>
      <c r="EB176" s="8">
        <v>2</v>
      </c>
      <c r="EC176" s="5" t="s">
        <v>2</v>
      </c>
      <c r="ED176" s="5" t="s">
        <v>7</v>
      </c>
      <c r="EE176" s="5" t="s">
        <v>2</v>
      </c>
      <c r="EF176" s="8" t="s">
        <v>7</v>
      </c>
      <c r="EG176" s="5" t="s">
        <v>2</v>
      </c>
      <c r="EH176" s="8" t="s">
        <v>127</v>
      </c>
      <c r="EI176" s="5" t="s">
        <v>2</v>
      </c>
      <c r="EJ176" s="8" t="s">
        <v>7</v>
      </c>
      <c r="EK176" s="5" t="s">
        <v>3</v>
      </c>
      <c r="EL176" s="5" t="s">
        <v>1</v>
      </c>
      <c r="EM176" s="7">
        <v>3</v>
      </c>
      <c r="EN176" s="5" t="s">
        <v>2</v>
      </c>
      <c r="EO176" s="5" t="s">
        <v>7</v>
      </c>
      <c r="EP176" s="5" t="s">
        <v>2</v>
      </c>
      <c r="EQ176" s="7" t="s">
        <v>7</v>
      </c>
      <c r="ER176" s="5" t="s">
        <v>2</v>
      </c>
      <c r="ES176" s="7" t="s">
        <v>127</v>
      </c>
      <c r="ET176" s="5" t="s">
        <v>2</v>
      </c>
      <c r="EU176" s="7" t="s">
        <v>7</v>
      </c>
      <c r="EV176" s="5" t="s">
        <v>3</v>
      </c>
      <c r="EW176" s="5" t="s">
        <v>4</v>
      </c>
      <c r="EX176" s="7">
        <v>4</v>
      </c>
      <c r="EY176" s="5" t="s">
        <v>2</v>
      </c>
      <c r="EZ176" s="5" t="s">
        <v>7</v>
      </c>
      <c r="FA176" s="5" t="s">
        <v>2</v>
      </c>
      <c r="FB176" s="7" t="s">
        <v>7</v>
      </c>
      <c r="FC176" s="5" t="s">
        <v>2</v>
      </c>
      <c r="FD176" s="7" t="s">
        <v>127</v>
      </c>
      <c r="FE176" s="5" t="s">
        <v>2</v>
      </c>
      <c r="FF176" s="7" t="s">
        <v>7</v>
      </c>
      <c r="FG176" s="5" t="s">
        <v>3</v>
      </c>
      <c r="FH176" s="5"/>
      <c r="FI176" s="5" t="s">
        <v>1</v>
      </c>
      <c r="FJ176" s="7">
        <v>5</v>
      </c>
      <c r="FK176" s="5" t="s">
        <v>2</v>
      </c>
      <c r="FL176" s="5" t="s">
        <v>7</v>
      </c>
      <c r="FM176" s="5" t="s">
        <v>2</v>
      </c>
      <c r="FN176" s="7" t="s">
        <v>7</v>
      </c>
      <c r="FO176" s="5" t="s">
        <v>2</v>
      </c>
      <c r="FP176" s="7" t="s">
        <v>127</v>
      </c>
      <c r="FQ176" s="5" t="s">
        <v>2</v>
      </c>
      <c r="FR176" s="7" t="s">
        <v>7</v>
      </c>
      <c r="FS176" s="5" t="s">
        <v>3</v>
      </c>
      <c r="FT176" s="6"/>
      <c r="FU176" s="5" t="s">
        <v>4</v>
      </c>
      <c r="FV176" s="9" t="s">
        <v>5</v>
      </c>
      <c r="FW176" s="5" t="s">
        <v>2</v>
      </c>
      <c r="FX176" s="8" t="s">
        <v>7</v>
      </c>
      <c r="FY176" s="5" t="s">
        <v>2</v>
      </c>
      <c r="FZ176" s="8" t="s">
        <v>7</v>
      </c>
      <c r="GA176" s="5" t="s">
        <v>2</v>
      </c>
      <c r="GB176" s="8">
        <v>4000</v>
      </c>
      <c r="GC176" s="5" t="s">
        <v>2</v>
      </c>
      <c r="GD176" s="8" t="s">
        <v>7</v>
      </c>
      <c r="GE176" s="5" t="s">
        <v>3</v>
      </c>
      <c r="GF176" s="6" t="s">
        <v>18</v>
      </c>
    </row>
    <row r="177" spans="1:188" x14ac:dyDescent="0.25">
      <c r="A177" s="5" t="s">
        <v>9</v>
      </c>
      <c r="B177" s="5">
        <v>18500</v>
      </c>
      <c r="C177" s="5" t="s">
        <v>10</v>
      </c>
      <c r="D177" s="5" t="s">
        <v>11</v>
      </c>
      <c r="E177" s="5" t="s">
        <v>20</v>
      </c>
      <c r="F177" s="5" t="s">
        <v>21</v>
      </c>
      <c r="G177" s="5" t="s">
        <v>22</v>
      </c>
      <c r="H177" s="5">
        <v>9</v>
      </c>
      <c r="I177" s="5" t="s">
        <v>12</v>
      </c>
      <c r="J177" s="5">
        <v>4</v>
      </c>
      <c r="K177" s="5" t="s">
        <v>14</v>
      </c>
      <c r="L177" s="5" t="s">
        <v>30</v>
      </c>
      <c r="M177" s="5" t="s">
        <v>16</v>
      </c>
      <c r="N177" s="5"/>
      <c r="O177" s="5" t="s">
        <v>19</v>
      </c>
      <c r="P177" s="5" t="s">
        <v>23</v>
      </c>
      <c r="Q177" s="5" t="s">
        <v>1</v>
      </c>
      <c r="R177" s="7">
        <v>1</v>
      </c>
      <c r="S177" s="5" t="s">
        <v>2</v>
      </c>
      <c r="T177" s="7">
        <v>18500</v>
      </c>
      <c r="U177" s="5" t="s">
        <v>2</v>
      </c>
      <c r="V177" s="7" t="s">
        <v>7</v>
      </c>
      <c r="W177" s="5" t="s">
        <v>2</v>
      </c>
      <c r="X177" s="7" t="s">
        <v>8</v>
      </c>
      <c r="Y177" s="5" t="s">
        <v>2</v>
      </c>
      <c r="Z177" s="7" t="s">
        <v>7</v>
      </c>
      <c r="AA177" s="5" t="s">
        <v>3</v>
      </c>
      <c r="AB177" s="5" t="s">
        <v>4</v>
      </c>
      <c r="AC177" s="8">
        <v>2</v>
      </c>
      <c r="AD177" s="5" t="s">
        <v>2</v>
      </c>
      <c r="AE177" s="5" t="s">
        <v>7</v>
      </c>
      <c r="AF177" s="5" t="s">
        <v>2</v>
      </c>
      <c r="AG177" s="8" t="s">
        <v>7</v>
      </c>
      <c r="AH177" s="5" t="s">
        <v>2</v>
      </c>
      <c r="AI177" s="8" t="s">
        <v>8</v>
      </c>
      <c r="AJ177" s="5" t="s">
        <v>2</v>
      </c>
      <c r="AK177" s="8" t="s">
        <v>7</v>
      </c>
      <c r="AL177" s="5" t="s">
        <v>3</v>
      </c>
      <c r="AM177" s="5" t="s">
        <v>1</v>
      </c>
      <c r="AN177" s="7">
        <v>3</v>
      </c>
      <c r="AO177" s="5" t="s">
        <v>2</v>
      </c>
      <c r="AP177" s="5" t="s">
        <v>7</v>
      </c>
      <c r="AQ177" s="5" t="s">
        <v>2</v>
      </c>
      <c r="AR177" s="7" t="s">
        <v>7</v>
      </c>
      <c r="AS177" s="5" t="s">
        <v>2</v>
      </c>
      <c r="AT177" s="7" t="s">
        <v>8</v>
      </c>
      <c r="AU177" s="5" t="s">
        <v>2</v>
      </c>
      <c r="AV177" s="7" t="s">
        <v>7</v>
      </c>
      <c r="AW177" s="5" t="s">
        <v>3</v>
      </c>
      <c r="AX177" s="5" t="s">
        <v>4</v>
      </c>
      <c r="AY177" s="7">
        <v>4</v>
      </c>
      <c r="AZ177" s="5" t="s">
        <v>2</v>
      </c>
      <c r="BA177" s="5" t="s">
        <v>7</v>
      </c>
      <c r="BB177" s="5" t="s">
        <v>2</v>
      </c>
      <c r="BC177" s="7" t="s">
        <v>7</v>
      </c>
      <c r="BD177" s="5" t="s">
        <v>2</v>
      </c>
      <c r="BE177" s="7" t="s">
        <v>8</v>
      </c>
      <c r="BF177" s="5" t="s">
        <v>2</v>
      </c>
      <c r="BG177" s="7" t="s">
        <v>7</v>
      </c>
      <c r="BH177" s="5" t="s">
        <v>3</v>
      </c>
      <c r="BI177" s="5"/>
      <c r="BJ177" s="5"/>
      <c r="BK177" s="7"/>
      <c r="BL177" s="5"/>
      <c r="BM177" s="5"/>
      <c r="BN177" s="5"/>
      <c r="BO177" s="7"/>
      <c r="BP177" s="5"/>
      <c r="BQ177" s="7"/>
      <c r="BR177" s="5"/>
      <c r="BS177" s="7"/>
      <c r="BT177" s="5"/>
      <c r="BU177" s="6"/>
      <c r="BV177" s="5" t="s">
        <v>1</v>
      </c>
      <c r="BW177" s="9" t="s">
        <v>5</v>
      </c>
      <c r="BX177" s="5" t="s">
        <v>2</v>
      </c>
      <c r="BY177" s="8" t="s">
        <v>7</v>
      </c>
      <c r="BZ177" s="5" t="s">
        <v>2</v>
      </c>
      <c r="CA177" s="8" t="s">
        <v>7</v>
      </c>
      <c r="CB177" s="5" t="s">
        <v>2</v>
      </c>
      <c r="CC177" s="8" t="s">
        <v>7</v>
      </c>
      <c r="CD177" s="5" t="s">
        <v>2</v>
      </c>
      <c r="CE177" s="8" t="s">
        <v>7</v>
      </c>
      <c r="CF177" s="5" t="s">
        <v>3</v>
      </c>
      <c r="CG177" s="6" t="s">
        <v>18</v>
      </c>
      <c r="CH177" s="11">
        <v>4625</v>
      </c>
      <c r="CI177" s="6">
        <v>18500</v>
      </c>
      <c r="CJ177" s="6"/>
      <c r="CK177" s="6"/>
      <c r="CL177" s="6"/>
      <c r="CM177" s="6"/>
      <c r="CN177" s="6">
        <v>0.09</v>
      </c>
      <c r="CO177" s="6" t="s">
        <v>34</v>
      </c>
      <c r="CP177" s="6"/>
      <c r="CQ177" s="6"/>
      <c r="CR177" s="6" t="s">
        <v>33</v>
      </c>
      <c r="CS177" s="6">
        <v>18500</v>
      </c>
      <c r="CT177" s="6" t="s">
        <v>31</v>
      </c>
      <c r="CU177" s="6">
        <v>4</v>
      </c>
      <c r="CV177" s="6" t="s">
        <v>32</v>
      </c>
      <c r="CW177" s="6">
        <v>4625</v>
      </c>
      <c r="CX177" s="6" t="s">
        <v>28</v>
      </c>
      <c r="CY177" s="6" t="s">
        <v>26</v>
      </c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 t="s">
        <v>36</v>
      </c>
      <c r="DN177" s="5" t="s">
        <v>19</v>
      </c>
      <c r="DO177" s="5" t="s">
        <v>23</v>
      </c>
      <c r="DP177" s="5" t="s">
        <v>1</v>
      </c>
      <c r="DQ177" s="7">
        <v>1</v>
      </c>
      <c r="DR177" s="5" t="s">
        <v>2</v>
      </c>
      <c r="DS177" s="7">
        <v>18500</v>
      </c>
      <c r="DT177" s="5" t="s">
        <v>2</v>
      </c>
      <c r="DU177" s="7" t="s">
        <v>7</v>
      </c>
      <c r="DV177" s="5" t="s">
        <v>2</v>
      </c>
      <c r="DW177" s="7" t="s">
        <v>266</v>
      </c>
      <c r="DX177" s="5" t="s">
        <v>2</v>
      </c>
      <c r="DY177" s="7" t="s">
        <v>7</v>
      </c>
      <c r="DZ177" s="5" t="s">
        <v>3</v>
      </c>
      <c r="EA177" s="5" t="s">
        <v>4</v>
      </c>
      <c r="EB177" s="8">
        <v>2</v>
      </c>
      <c r="EC177" s="5" t="s">
        <v>2</v>
      </c>
      <c r="ED177" s="5" t="s">
        <v>7</v>
      </c>
      <c r="EE177" s="5" t="s">
        <v>2</v>
      </c>
      <c r="EF177" s="8" t="s">
        <v>7</v>
      </c>
      <c r="EG177" s="5" t="s">
        <v>2</v>
      </c>
      <c r="EH177" s="8" t="s">
        <v>266</v>
      </c>
      <c r="EI177" s="5" t="s">
        <v>2</v>
      </c>
      <c r="EJ177" s="8" t="s">
        <v>7</v>
      </c>
      <c r="EK177" s="5" t="s">
        <v>3</v>
      </c>
      <c r="EL177" s="5" t="s">
        <v>1</v>
      </c>
      <c r="EM177" s="7">
        <v>3</v>
      </c>
      <c r="EN177" s="5" t="s">
        <v>2</v>
      </c>
      <c r="EO177" s="5" t="s">
        <v>7</v>
      </c>
      <c r="EP177" s="5" t="s">
        <v>2</v>
      </c>
      <c r="EQ177" s="7" t="s">
        <v>7</v>
      </c>
      <c r="ER177" s="5" t="s">
        <v>2</v>
      </c>
      <c r="ES177" s="7" t="s">
        <v>266</v>
      </c>
      <c r="ET177" s="5" t="s">
        <v>2</v>
      </c>
      <c r="EU177" s="7" t="s">
        <v>7</v>
      </c>
      <c r="EV177" s="5" t="s">
        <v>3</v>
      </c>
      <c r="EW177" s="5" t="s">
        <v>4</v>
      </c>
      <c r="EX177" s="7">
        <v>4</v>
      </c>
      <c r="EY177" s="5" t="s">
        <v>2</v>
      </c>
      <c r="EZ177" s="5" t="s">
        <v>7</v>
      </c>
      <c r="FA177" s="5" t="s">
        <v>2</v>
      </c>
      <c r="FB177" s="7" t="s">
        <v>7</v>
      </c>
      <c r="FC177" s="5" t="s">
        <v>2</v>
      </c>
      <c r="FD177" s="7" t="s">
        <v>266</v>
      </c>
      <c r="FE177" s="5" t="s">
        <v>2</v>
      </c>
      <c r="FF177" s="7" t="s">
        <v>7</v>
      </c>
      <c r="FG177" s="5" t="s">
        <v>3</v>
      </c>
      <c r="FH177" s="5"/>
      <c r="FI177" s="5"/>
      <c r="FJ177" s="7"/>
      <c r="FK177" s="5"/>
      <c r="FL177" s="5"/>
      <c r="FM177" s="5"/>
      <c r="FN177" s="7"/>
      <c r="FO177" s="5"/>
      <c r="FP177" s="7"/>
      <c r="FQ177" s="5"/>
      <c r="FR177" s="7"/>
      <c r="FS177" s="5"/>
      <c r="FT177" s="6"/>
      <c r="FU177" s="5" t="s">
        <v>1</v>
      </c>
      <c r="FV177" s="9" t="s">
        <v>5</v>
      </c>
      <c r="FW177" s="5" t="s">
        <v>2</v>
      </c>
      <c r="FX177" s="8" t="s">
        <v>7</v>
      </c>
      <c r="FY177" s="5" t="s">
        <v>2</v>
      </c>
      <c r="FZ177" s="8" t="s">
        <v>7</v>
      </c>
      <c r="GA177" s="5" t="s">
        <v>2</v>
      </c>
      <c r="GB177" s="8">
        <v>18500</v>
      </c>
      <c r="GC177" s="5" t="s">
        <v>2</v>
      </c>
      <c r="GD177" s="8" t="s">
        <v>7</v>
      </c>
      <c r="GE177" s="5" t="s">
        <v>3</v>
      </c>
      <c r="GF177" s="6" t="s">
        <v>18</v>
      </c>
    </row>
    <row r="178" spans="1:188" x14ac:dyDescent="0.25">
      <c r="A178" s="5" t="s">
        <v>9</v>
      </c>
      <c r="B178" s="5">
        <v>1100</v>
      </c>
      <c r="C178" s="5" t="s">
        <v>10</v>
      </c>
      <c r="D178" s="5" t="s">
        <v>11</v>
      </c>
      <c r="E178" s="5" t="s">
        <v>20</v>
      </c>
      <c r="F178" s="5" t="s">
        <v>21</v>
      </c>
      <c r="G178" s="5" t="s">
        <v>22</v>
      </c>
      <c r="H178" s="5">
        <v>5</v>
      </c>
      <c r="I178" s="5" t="s">
        <v>12</v>
      </c>
      <c r="J178" s="5">
        <v>3</v>
      </c>
      <c r="K178" s="5" t="s">
        <v>14</v>
      </c>
      <c r="L178" s="5" t="s">
        <v>30</v>
      </c>
      <c r="M178" s="5" t="s">
        <v>16</v>
      </c>
      <c r="N178" s="5"/>
      <c r="O178" s="5" t="s">
        <v>19</v>
      </c>
      <c r="P178" s="5" t="s">
        <v>23</v>
      </c>
      <c r="Q178" s="5" t="s">
        <v>1</v>
      </c>
      <c r="R178" s="7">
        <v>1</v>
      </c>
      <c r="S178" s="5" t="s">
        <v>2</v>
      </c>
      <c r="T178" s="7">
        <v>1100</v>
      </c>
      <c r="U178" s="5" t="s">
        <v>2</v>
      </c>
      <c r="V178" s="7" t="s">
        <v>7</v>
      </c>
      <c r="W178" s="5" t="s">
        <v>2</v>
      </c>
      <c r="X178" s="7" t="s">
        <v>8</v>
      </c>
      <c r="Y178" s="5" t="s">
        <v>2</v>
      </c>
      <c r="Z178" s="7" t="s">
        <v>7</v>
      </c>
      <c r="AA178" s="5" t="s">
        <v>3</v>
      </c>
      <c r="AB178" s="5" t="s">
        <v>4</v>
      </c>
      <c r="AC178" s="8">
        <v>2</v>
      </c>
      <c r="AD178" s="5" t="s">
        <v>2</v>
      </c>
      <c r="AE178" s="5" t="s">
        <v>7</v>
      </c>
      <c r="AF178" s="5" t="s">
        <v>2</v>
      </c>
      <c r="AG178" s="8" t="s">
        <v>7</v>
      </c>
      <c r="AH178" s="5" t="s">
        <v>2</v>
      </c>
      <c r="AI178" s="8" t="s">
        <v>8</v>
      </c>
      <c r="AJ178" s="5" t="s">
        <v>2</v>
      </c>
      <c r="AK178" s="8" t="s">
        <v>7</v>
      </c>
      <c r="AL178" s="5" t="s">
        <v>3</v>
      </c>
      <c r="AM178" s="5" t="s">
        <v>1</v>
      </c>
      <c r="AN178" s="7">
        <v>3</v>
      </c>
      <c r="AO178" s="5" t="s">
        <v>2</v>
      </c>
      <c r="AP178" s="5" t="s">
        <v>7</v>
      </c>
      <c r="AQ178" s="5" t="s">
        <v>2</v>
      </c>
      <c r="AR178" s="7" t="s">
        <v>7</v>
      </c>
      <c r="AS178" s="5" t="s">
        <v>2</v>
      </c>
      <c r="AT178" s="7" t="s">
        <v>8</v>
      </c>
      <c r="AU178" s="5" t="s">
        <v>2</v>
      </c>
      <c r="AV178" s="7" t="s">
        <v>7</v>
      </c>
      <c r="AW178" s="5" t="s">
        <v>3</v>
      </c>
      <c r="AX178" s="5"/>
      <c r="AY178" s="7"/>
      <c r="AZ178" s="5"/>
      <c r="BA178" s="5"/>
      <c r="BB178" s="5"/>
      <c r="BC178" s="7"/>
      <c r="BD178" s="5"/>
      <c r="BE178" s="7"/>
      <c r="BF178" s="5"/>
      <c r="BG178" s="7"/>
      <c r="BH178" s="5"/>
      <c r="BI178" s="5"/>
      <c r="BJ178" s="5"/>
      <c r="BK178" s="7"/>
      <c r="BL178" s="5"/>
      <c r="BM178" s="5"/>
      <c r="BN178" s="5"/>
      <c r="BO178" s="7"/>
      <c r="BP178" s="5"/>
      <c r="BQ178" s="7"/>
      <c r="BR178" s="5"/>
      <c r="BS178" s="7"/>
      <c r="BT178" s="5"/>
      <c r="BU178" s="6"/>
      <c r="BV178" s="5" t="s">
        <v>4</v>
      </c>
      <c r="BW178" s="9" t="s">
        <v>5</v>
      </c>
      <c r="BX178" s="5" t="s">
        <v>2</v>
      </c>
      <c r="BY178" s="8" t="s">
        <v>7</v>
      </c>
      <c r="BZ178" s="5" t="s">
        <v>2</v>
      </c>
      <c r="CA178" s="8" t="s">
        <v>7</v>
      </c>
      <c r="CB178" s="5" t="s">
        <v>2</v>
      </c>
      <c r="CC178" s="8" t="s">
        <v>7</v>
      </c>
      <c r="CD178" s="5" t="s">
        <v>2</v>
      </c>
      <c r="CE178" s="8" t="s">
        <v>7</v>
      </c>
      <c r="CF178" s="5" t="s">
        <v>3</v>
      </c>
      <c r="CG178" s="6" t="s">
        <v>18</v>
      </c>
      <c r="CH178" s="11">
        <v>366.67</v>
      </c>
      <c r="CI178" s="6">
        <v>1100</v>
      </c>
      <c r="CJ178" s="6"/>
      <c r="CK178" s="6"/>
      <c r="CL178" s="6"/>
      <c r="CM178" s="6"/>
      <c r="CN178" s="6">
        <v>0.05</v>
      </c>
      <c r="CO178" s="6" t="s">
        <v>34</v>
      </c>
      <c r="CP178" s="6"/>
      <c r="CQ178" s="6"/>
      <c r="CR178" s="6" t="s">
        <v>33</v>
      </c>
      <c r="CS178" s="6">
        <v>1100</v>
      </c>
      <c r="CT178" s="6" t="s">
        <v>31</v>
      </c>
      <c r="CU178" s="6">
        <v>3</v>
      </c>
      <c r="CV178" s="6" t="s">
        <v>32</v>
      </c>
      <c r="CW178" s="6">
        <v>366.67</v>
      </c>
      <c r="CX178" s="6" t="s">
        <v>28</v>
      </c>
      <c r="CY178" s="6" t="s">
        <v>26</v>
      </c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 t="s">
        <v>36</v>
      </c>
      <c r="DN178" s="5" t="s">
        <v>19</v>
      </c>
      <c r="DO178" s="5" t="s">
        <v>23</v>
      </c>
      <c r="DP178" s="5" t="s">
        <v>1</v>
      </c>
      <c r="DQ178" s="7">
        <v>1</v>
      </c>
      <c r="DR178" s="5" t="s">
        <v>2</v>
      </c>
      <c r="DS178" s="7">
        <v>1100</v>
      </c>
      <c r="DT178" s="5" t="s">
        <v>2</v>
      </c>
      <c r="DU178" s="7" t="s">
        <v>7</v>
      </c>
      <c r="DV178" s="5" t="s">
        <v>2</v>
      </c>
      <c r="DW178" s="7" t="s">
        <v>307</v>
      </c>
      <c r="DX178" s="5" t="s">
        <v>2</v>
      </c>
      <c r="DY178" s="7" t="s">
        <v>7</v>
      </c>
      <c r="DZ178" s="5" t="s">
        <v>3</v>
      </c>
      <c r="EA178" s="5" t="s">
        <v>4</v>
      </c>
      <c r="EB178" s="8">
        <v>2</v>
      </c>
      <c r="EC178" s="5" t="s">
        <v>2</v>
      </c>
      <c r="ED178" s="5" t="s">
        <v>7</v>
      </c>
      <c r="EE178" s="5" t="s">
        <v>2</v>
      </c>
      <c r="EF178" s="8" t="s">
        <v>7</v>
      </c>
      <c r="EG178" s="5" t="s">
        <v>2</v>
      </c>
      <c r="EH178" s="8" t="s">
        <v>307</v>
      </c>
      <c r="EI178" s="5" t="s">
        <v>2</v>
      </c>
      <c r="EJ178" s="8" t="s">
        <v>7</v>
      </c>
      <c r="EK178" s="5" t="s">
        <v>3</v>
      </c>
      <c r="EL178" s="5" t="s">
        <v>1</v>
      </c>
      <c r="EM178" s="7">
        <v>3</v>
      </c>
      <c r="EN178" s="5" t="s">
        <v>2</v>
      </c>
      <c r="EO178" s="5" t="s">
        <v>7</v>
      </c>
      <c r="EP178" s="5" t="s">
        <v>2</v>
      </c>
      <c r="EQ178" s="7" t="s">
        <v>7</v>
      </c>
      <c r="ER178" s="5" t="s">
        <v>2</v>
      </c>
      <c r="ES178" s="7" t="s">
        <v>307</v>
      </c>
      <c r="ET178" s="5" t="s">
        <v>2</v>
      </c>
      <c r="EU178" s="7" t="s">
        <v>7</v>
      </c>
      <c r="EV178" s="5" t="s">
        <v>3</v>
      </c>
      <c r="EW178" s="5"/>
      <c r="EX178" s="7"/>
      <c r="EY178" s="5"/>
      <c r="EZ178" s="5"/>
      <c r="FA178" s="5"/>
      <c r="FB178" s="7"/>
      <c r="FC178" s="5"/>
      <c r="FD178" s="7"/>
      <c r="FE178" s="5"/>
      <c r="FF178" s="7"/>
      <c r="FG178" s="5"/>
      <c r="FH178" s="5"/>
      <c r="FI178" s="5"/>
      <c r="FJ178" s="7"/>
      <c r="FK178" s="5"/>
      <c r="FL178" s="5"/>
      <c r="FM178" s="5"/>
      <c r="FN178" s="7"/>
      <c r="FO178" s="5"/>
      <c r="FP178" s="7"/>
      <c r="FQ178" s="5"/>
      <c r="FR178" s="7"/>
      <c r="FS178" s="5"/>
      <c r="FT178" s="6"/>
      <c r="FU178" s="5" t="s">
        <v>4</v>
      </c>
      <c r="FV178" s="9" t="s">
        <v>5</v>
      </c>
      <c r="FW178" s="5" t="s">
        <v>2</v>
      </c>
      <c r="FX178" s="8" t="s">
        <v>7</v>
      </c>
      <c r="FY178" s="5" t="s">
        <v>2</v>
      </c>
      <c r="FZ178" s="8" t="s">
        <v>7</v>
      </c>
      <c r="GA178" s="5" t="s">
        <v>2</v>
      </c>
      <c r="GB178" s="8">
        <v>1100</v>
      </c>
      <c r="GC178" s="5" t="s">
        <v>2</v>
      </c>
      <c r="GD178" s="8" t="s">
        <v>7</v>
      </c>
      <c r="GE178" s="5" t="s">
        <v>3</v>
      </c>
      <c r="GF178" s="6" t="s">
        <v>18</v>
      </c>
    </row>
    <row r="179" spans="1:188" x14ac:dyDescent="0.25">
      <c r="A179" s="5" t="s">
        <v>9</v>
      </c>
      <c r="B179" s="5">
        <v>16900</v>
      </c>
      <c r="C179" s="5" t="s">
        <v>10</v>
      </c>
      <c r="D179" s="5" t="s">
        <v>11</v>
      </c>
      <c r="E179" s="5" t="s">
        <v>20</v>
      </c>
      <c r="F179" s="5" t="s">
        <v>21</v>
      </c>
      <c r="G179" s="5" t="s">
        <v>22</v>
      </c>
      <c r="H179" s="5">
        <v>3</v>
      </c>
      <c r="I179" s="5" t="s">
        <v>12</v>
      </c>
      <c r="J179" s="5">
        <v>5</v>
      </c>
      <c r="K179" s="5" t="s">
        <v>14</v>
      </c>
      <c r="L179" s="5" t="s">
        <v>30</v>
      </c>
      <c r="M179" s="5" t="s">
        <v>16</v>
      </c>
      <c r="N179" s="5"/>
      <c r="O179" s="5" t="s">
        <v>19</v>
      </c>
      <c r="P179" s="5" t="s">
        <v>23</v>
      </c>
      <c r="Q179" s="5" t="s">
        <v>1</v>
      </c>
      <c r="R179" s="7">
        <v>1</v>
      </c>
      <c r="S179" s="5" t="s">
        <v>2</v>
      </c>
      <c r="T179" s="7">
        <v>16900</v>
      </c>
      <c r="U179" s="5" t="s">
        <v>2</v>
      </c>
      <c r="V179" s="7" t="s">
        <v>7</v>
      </c>
      <c r="W179" s="5" t="s">
        <v>2</v>
      </c>
      <c r="X179" s="7" t="s">
        <v>8</v>
      </c>
      <c r="Y179" s="5" t="s">
        <v>2</v>
      </c>
      <c r="Z179" s="7" t="s">
        <v>7</v>
      </c>
      <c r="AA179" s="5" t="s">
        <v>3</v>
      </c>
      <c r="AB179" s="5" t="s">
        <v>4</v>
      </c>
      <c r="AC179" s="8">
        <v>2</v>
      </c>
      <c r="AD179" s="5" t="s">
        <v>2</v>
      </c>
      <c r="AE179" s="5" t="s">
        <v>7</v>
      </c>
      <c r="AF179" s="5" t="s">
        <v>2</v>
      </c>
      <c r="AG179" s="8" t="s">
        <v>7</v>
      </c>
      <c r="AH179" s="5" t="s">
        <v>2</v>
      </c>
      <c r="AI179" s="8" t="s">
        <v>8</v>
      </c>
      <c r="AJ179" s="5" t="s">
        <v>2</v>
      </c>
      <c r="AK179" s="8" t="s">
        <v>7</v>
      </c>
      <c r="AL179" s="5" t="s">
        <v>3</v>
      </c>
      <c r="AM179" s="5" t="s">
        <v>1</v>
      </c>
      <c r="AN179" s="7">
        <v>3</v>
      </c>
      <c r="AO179" s="5" t="s">
        <v>2</v>
      </c>
      <c r="AP179" s="5" t="s">
        <v>7</v>
      </c>
      <c r="AQ179" s="5" t="s">
        <v>2</v>
      </c>
      <c r="AR179" s="7" t="s">
        <v>7</v>
      </c>
      <c r="AS179" s="5" t="s">
        <v>2</v>
      </c>
      <c r="AT179" s="7" t="s">
        <v>8</v>
      </c>
      <c r="AU179" s="5" t="s">
        <v>2</v>
      </c>
      <c r="AV179" s="7" t="s">
        <v>7</v>
      </c>
      <c r="AW179" s="5" t="s">
        <v>3</v>
      </c>
      <c r="AX179" s="5" t="s">
        <v>4</v>
      </c>
      <c r="AY179" s="7">
        <v>4</v>
      </c>
      <c r="AZ179" s="5" t="s">
        <v>2</v>
      </c>
      <c r="BA179" s="5" t="s">
        <v>7</v>
      </c>
      <c r="BB179" s="5" t="s">
        <v>2</v>
      </c>
      <c r="BC179" s="7" t="s">
        <v>7</v>
      </c>
      <c r="BD179" s="5" t="s">
        <v>2</v>
      </c>
      <c r="BE179" s="7" t="s">
        <v>8</v>
      </c>
      <c r="BF179" s="5" t="s">
        <v>2</v>
      </c>
      <c r="BG179" s="7" t="s">
        <v>7</v>
      </c>
      <c r="BH179" s="5" t="s">
        <v>3</v>
      </c>
      <c r="BI179" s="5"/>
      <c r="BJ179" s="5" t="s">
        <v>1</v>
      </c>
      <c r="BK179" s="7">
        <v>5</v>
      </c>
      <c r="BL179" s="5" t="s">
        <v>2</v>
      </c>
      <c r="BM179" s="5" t="s">
        <v>7</v>
      </c>
      <c r="BN179" s="5" t="s">
        <v>2</v>
      </c>
      <c r="BO179" s="7" t="s">
        <v>7</v>
      </c>
      <c r="BP179" s="5" t="s">
        <v>2</v>
      </c>
      <c r="BQ179" s="7" t="s">
        <v>8</v>
      </c>
      <c r="BR179" s="5" t="s">
        <v>2</v>
      </c>
      <c r="BS179" s="7" t="s">
        <v>7</v>
      </c>
      <c r="BT179" s="5" t="s">
        <v>3</v>
      </c>
      <c r="BU179" s="6"/>
      <c r="BV179" s="5" t="s">
        <v>4</v>
      </c>
      <c r="BW179" s="9" t="s">
        <v>5</v>
      </c>
      <c r="BX179" s="5" t="s">
        <v>2</v>
      </c>
      <c r="BY179" s="8" t="s">
        <v>7</v>
      </c>
      <c r="BZ179" s="5" t="s">
        <v>2</v>
      </c>
      <c r="CA179" s="8" t="s">
        <v>7</v>
      </c>
      <c r="CB179" s="5" t="s">
        <v>2</v>
      </c>
      <c r="CC179" s="8" t="s">
        <v>7</v>
      </c>
      <c r="CD179" s="5" t="s">
        <v>2</v>
      </c>
      <c r="CE179" s="8" t="s">
        <v>7</v>
      </c>
      <c r="CF179" s="5" t="s">
        <v>3</v>
      </c>
      <c r="CG179" s="6" t="s">
        <v>18</v>
      </c>
      <c r="CH179" s="11">
        <v>3380</v>
      </c>
      <c r="CI179" s="6">
        <v>16900</v>
      </c>
      <c r="CJ179" s="6"/>
      <c r="CK179" s="6"/>
      <c r="CL179" s="6"/>
      <c r="CM179" s="6"/>
      <c r="CN179" s="6">
        <v>0.03</v>
      </c>
      <c r="CO179" s="6" t="s">
        <v>34</v>
      </c>
      <c r="CP179" s="6"/>
      <c r="CQ179" s="6"/>
      <c r="CR179" s="6" t="s">
        <v>33</v>
      </c>
      <c r="CS179" s="6">
        <v>16900</v>
      </c>
      <c r="CT179" s="6" t="s">
        <v>31</v>
      </c>
      <c r="CU179" s="6">
        <v>5</v>
      </c>
      <c r="CV179" s="6" t="s">
        <v>32</v>
      </c>
      <c r="CW179" s="6">
        <v>3380</v>
      </c>
      <c r="CX179" s="6" t="s">
        <v>28</v>
      </c>
      <c r="CY179" s="6" t="s">
        <v>26</v>
      </c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 t="s">
        <v>36</v>
      </c>
      <c r="DN179" s="5" t="s">
        <v>19</v>
      </c>
      <c r="DO179" s="5" t="s">
        <v>23</v>
      </c>
      <c r="DP179" s="5" t="s">
        <v>1</v>
      </c>
      <c r="DQ179" s="7">
        <v>1</v>
      </c>
      <c r="DR179" s="5" t="s">
        <v>2</v>
      </c>
      <c r="DS179" s="7">
        <v>16900</v>
      </c>
      <c r="DT179" s="5" t="s">
        <v>2</v>
      </c>
      <c r="DU179" s="7" t="s">
        <v>7</v>
      </c>
      <c r="DV179" s="5" t="s">
        <v>2</v>
      </c>
      <c r="DW179" s="7" t="s">
        <v>238</v>
      </c>
      <c r="DX179" s="5" t="s">
        <v>2</v>
      </c>
      <c r="DY179" s="7" t="s">
        <v>7</v>
      </c>
      <c r="DZ179" s="5" t="s">
        <v>3</v>
      </c>
      <c r="EA179" s="5" t="s">
        <v>4</v>
      </c>
      <c r="EB179" s="8">
        <v>2</v>
      </c>
      <c r="EC179" s="5" t="s">
        <v>2</v>
      </c>
      <c r="ED179" s="5" t="s">
        <v>7</v>
      </c>
      <c r="EE179" s="5" t="s">
        <v>2</v>
      </c>
      <c r="EF179" s="8" t="s">
        <v>7</v>
      </c>
      <c r="EG179" s="5" t="s">
        <v>2</v>
      </c>
      <c r="EH179" s="8" t="s">
        <v>238</v>
      </c>
      <c r="EI179" s="5" t="s">
        <v>2</v>
      </c>
      <c r="EJ179" s="8" t="s">
        <v>7</v>
      </c>
      <c r="EK179" s="5" t="s">
        <v>3</v>
      </c>
      <c r="EL179" s="5" t="s">
        <v>1</v>
      </c>
      <c r="EM179" s="7">
        <v>3</v>
      </c>
      <c r="EN179" s="5" t="s">
        <v>2</v>
      </c>
      <c r="EO179" s="5" t="s">
        <v>7</v>
      </c>
      <c r="EP179" s="5" t="s">
        <v>2</v>
      </c>
      <c r="EQ179" s="7" t="s">
        <v>7</v>
      </c>
      <c r="ER179" s="5" t="s">
        <v>2</v>
      </c>
      <c r="ES179" s="7" t="s">
        <v>238</v>
      </c>
      <c r="ET179" s="5" t="s">
        <v>2</v>
      </c>
      <c r="EU179" s="7" t="s">
        <v>7</v>
      </c>
      <c r="EV179" s="5" t="s">
        <v>3</v>
      </c>
      <c r="EW179" s="5" t="s">
        <v>4</v>
      </c>
      <c r="EX179" s="7">
        <v>4</v>
      </c>
      <c r="EY179" s="5" t="s">
        <v>2</v>
      </c>
      <c r="EZ179" s="5" t="s">
        <v>7</v>
      </c>
      <c r="FA179" s="5" t="s">
        <v>2</v>
      </c>
      <c r="FB179" s="7" t="s">
        <v>7</v>
      </c>
      <c r="FC179" s="5" t="s">
        <v>2</v>
      </c>
      <c r="FD179" s="7" t="s">
        <v>238</v>
      </c>
      <c r="FE179" s="5" t="s">
        <v>2</v>
      </c>
      <c r="FF179" s="7" t="s">
        <v>7</v>
      </c>
      <c r="FG179" s="5" t="s">
        <v>3</v>
      </c>
      <c r="FH179" s="5"/>
      <c r="FI179" s="5" t="s">
        <v>1</v>
      </c>
      <c r="FJ179" s="7">
        <v>5</v>
      </c>
      <c r="FK179" s="5" t="s">
        <v>2</v>
      </c>
      <c r="FL179" s="5" t="s">
        <v>7</v>
      </c>
      <c r="FM179" s="5" t="s">
        <v>2</v>
      </c>
      <c r="FN179" s="7" t="s">
        <v>7</v>
      </c>
      <c r="FO179" s="5" t="s">
        <v>2</v>
      </c>
      <c r="FP179" s="7" t="s">
        <v>238</v>
      </c>
      <c r="FQ179" s="5" t="s">
        <v>2</v>
      </c>
      <c r="FR179" s="7" t="s">
        <v>7</v>
      </c>
      <c r="FS179" s="5" t="s">
        <v>3</v>
      </c>
      <c r="FT179" s="6"/>
      <c r="FU179" s="5" t="s">
        <v>4</v>
      </c>
      <c r="FV179" s="9" t="s">
        <v>5</v>
      </c>
      <c r="FW179" s="5" t="s">
        <v>2</v>
      </c>
      <c r="FX179" s="8" t="s">
        <v>7</v>
      </c>
      <c r="FY179" s="5" t="s">
        <v>2</v>
      </c>
      <c r="FZ179" s="8" t="s">
        <v>7</v>
      </c>
      <c r="GA179" s="5" t="s">
        <v>2</v>
      </c>
      <c r="GB179" s="8">
        <v>16900</v>
      </c>
      <c r="GC179" s="5" t="s">
        <v>2</v>
      </c>
      <c r="GD179" s="8" t="s">
        <v>7</v>
      </c>
      <c r="GE179" s="5" t="s">
        <v>3</v>
      </c>
      <c r="GF179" s="6" t="s">
        <v>18</v>
      </c>
    </row>
    <row r="180" spans="1:188" x14ac:dyDescent="0.25">
      <c r="A180" s="5" t="s">
        <v>9</v>
      </c>
      <c r="B180" s="5">
        <v>4300</v>
      </c>
      <c r="C180" s="5" t="s">
        <v>10</v>
      </c>
      <c r="D180" s="5" t="s">
        <v>11</v>
      </c>
      <c r="E180" s="5" t="s">
        <v>20</v>
      </c>
      <c r="F180" s="5" t="s">
        <v>21</v>
      </c>
      <c r="G180" s="5" t="s">
        <v>22</v>
      </c>
      <c r="H180" s="5">
        <v>8</v>
      </c>
      <c r="I180" s="5" t="s">
        <v>12</v>
      </c>
      <c r="J180" s="5">
        <v>4</v>
      </c>
      <c r="K180" s="5" t="s">
        <v>14</v>
      </c>
      <c r="L180" s="5" t="s">
        <v>30</v>
      </c>
      <c r="M180" s="5" t="s">
        <v>16</v>
      </c>
      <c r="N180" s="5"/>
      <c r="O180" s="5" t="s">
        <v>19</v>
      </c>
      <c r="P180" s="5" t="s">
        <v>23</v>
      </c>
      <c r="Q180" s="5" t="s">
        <v>1</v>
      </c>
      <c r="R180" s="7">
        <v>1</v>
      </c>
      <c r="S180" s="5" t="s">
        <v>2</v>
      </c>
      <c r="T180" s="7">
        <v>4300</v>
      </c>
      <c r="U180" s="5" t="s">
        <v>2</v>
      </c>
      <c r="V180" s="7" t="s">
        <v>7</v>
      </c>
      <c r="W180" s="5" t="s">
        <v>2</v>
      </c>
      <c r="X180" s="7" t="s">
        <v>8</v>
      </c>
      <c r="Y180" s="5" t="s">
        <v>2</v>
      </c>
      <c r="Z180" s="7" t="s">
        <v>7</v>
      </c>
      <c r="AA180" s="5" t="s">
        <v>3</v>
      </c>
      <c r="AB180" s="5" t="s">
        <v>4</v>
      </c>
      <c r="AC180" s="8">
        <v>2</v>
      </c>
      <c r="AD180" s="5" t="s">
        <v>2</v>
      </c>
      <c r="AE180" s="5" t="s">
        <v>7</v>
      </c>
      <c r="AF180" s="5" t="s">
        <v>2</v>
      </c>
      <c r="AG180" s="8" t="s">
        <v>7</v>
      </c>
      <c r="AH180" s="5" t="s">
        <v>2</v>
      </c>
      <c r="AI180" s="8" t="s">
        <v>8</v>
      </c>
      <c r="AJ180" s="5" t="s">
        <v>2</v>
      </c>
      <c r="AK180" s="8" t="s">
        <v>7</v>
      </c>
      <c r="AL180" s="5" t="s">
        <v>3</v>
      </c>
      <c r="AM180" s="5" t="s">
        <v>1</v>
      </c>
      <c r="AN180" s="7">
        <v>3</v>
      </c>
      <c r="AO180" s="5" t="s">
        <v>2</v>
      </c>
      <c r="AP180" s="5" t="s">
        <v>7</v>
      </c>
      <c r="AQ180" s="5" t="s">
        <v>2</v>
      </c>
      <c r="AR180" s="7" t="s">
        <v>7</v>
      </c>
      <c r="AS180" s="5" t="s">
        <v>2</v>
      </c>
      <c r="AT180" s="7" t="s">
        <v>8</v>
      </c>
      <c r="AU180" s="5" t="s">
        <v>2</v>
      </c>
      <c r="AV180" s="7" t="s">
        <v>7</v>
      </c>
      <c r="AW180" s="5" t="s">
        <v>3</v>
      </c>
      <c r="AX180" s="5" t="s">
        <v>4</v>
      </c>
      <c r="AY180" s="7">
        <v>4</v>
      </c>
      <c r="AZ180" s="5" t="s">
        <v>2</v>
      </c>
      <c r="BA180" s="5" t="s">
        <v>7</v>
      </c>
      <c r="BB180" s="5" t="s">
        <v>2</v>
      </c>
      <c r="BC180" s="7" t="s">
        <v>7</v>
      </c>
      <c r="BD180" s="5" t="s">
        <v>2</v>
      </c>
      <c r="BE180" s="7" t="s">
        <v>8</v>
      </c>
      <c r="BF180" s="5" t="s">
        <v>2</v>
      </c>
      <c r="BG180" s="7" t="s">
        <v>7</v>
      </c>
      <c r="BH180" s="5" t="s">
        <v>3</v>
      </c>
      <c r="BI180" s="5"/>
      <c r="BJ180" s="5"/>
      <c r="BK180" s="7"/>
      <c r="BL180" s="5"/>
      <c r="BM180" s="5"/>
      <c r="BN180" s="5"/>
      <c r="BO180" s="7"/>
      <c r="BP180" s="5"/>
      <c r="BQ180" s="7"/>
      <c r="BR180" s="5"/>
      <c r="BS180" s="7"/>
      <c r="BT180" s="5"/>
      <c r="BU180" s="6"/>
      <c r="BV180" s="5" t="s">
        <v>1</v>
      </c>
      <c r="BW180" s="9" t="s">
        <v>5</v>
      </c>
      <c r="BX180" s="5" t="s">
        <v>2</v>
      </c>
      <c r="BY180" s="8" t="s">
        <v>7</v>
      </c>
      <c r="BZ180" s="5" t="s">
        <v>2</v>
      </c>
      <c r="CA180" s="8" t="s">
        <v>7</v>
      </c>
      <c r="CB180" s="5" t="s">
        <v>2</v>
      </c>
      <c r="CC180" s="8" t="s">
        <v>7</v>
      </c>
      <c r="CD180" s="5" t="s">
        <v>2</v>
      </c>
      <c r="CE180" s="8" t="s">
        <v>7</v>
      </c>
      <c r="CF180" s="5" t="s">
        <v>3</v>
      </c>
      <c r="CG180" s="6" t="s">
        <v>18</v>
      </c>
      <c r="CH180" s="11">
        <v>1075</v>
      </c>
      <c r="CI180" s="6">
        <v>4300</v>
      </c>
      <c r="CJ180" s="6"/>
      <c r="CK180" s="6"/>
      <c r="CL180" s="6"/>
      <c r="CM180" s="6"/>
      <c r="CN180" s="6">
        <v>0.08</v>
      </c>
      <c r="CO180" s="6" t="s">
        <v>34</v>
      </c>
      <c r="CP180" s="6"/>
      <c r="CQ180" s="6"/>
      <c r="CR180" s="6" t="s">
        <v>33</v>
      </c>
      <c r="CS180" s="6">
        <v>4300</v>
      </c>
      <c r="CT180" s="6" t="s">
        <v>31</v>
      </c>
      <c r="CU180" s="6">
        <v>4</v>
      </c>
      <c r="CV180" s="6" t="s">
        <v>32</v>
      </c>
      <c r="CW180" s="6">
        <v>1075</v>
      </c>
      <c r="CX180" s="6" t="s">
        <v>28</v>
      </c>
      <c r="CY180" s="6" t="s">
        <v>26</v>
      </c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 t="s">
        <v>36</v>
      </c>
      <c r="DN180" s="5" t="s">
        <v>19</v>
      </c>
      <c r="DO180" s="5" t="s">
        <v>23</v>
      </c>
      <c r="DP180" s="5" t="s">
        <v>1</v>
      </c>
      <c r="DQ180" s="7">
        <v>1</v>
      </c>
      <c r="DR180" s="5" t="s">
        <v>2</v>
      </c>
      <c r="DS180" s="7">
        <v>4300</v>
      </c>
      <c r="DT180" s="5" t="s">
        <v>2</v>
      </c>
      <c r="DU180" s="7" t="s">
        <v>7</v>
      </c>
      <c r="DV180" s="5" t="s">
        <v>2</v>
      </c>
      <c r="DW180" s="7" t="s">
        <v>158</v>
      </c>
      <c r="DX180" s="5" t="s">
        <v>2</v>
      </c>
      <c r="DY180" s="7" t="s">
        <v>7</v>
      </c>
      <c r="DZ180" s="5" t="s">
        <v>3</v>
      </c>
      <c r="EA180" s="5" t="s">
        <v>4</v>
      </c>
      <c r="EB180" s="8">
        <v>2</v>
      </c>
      <c r="EC180" s="5" t="s">
        <v>2</v>
      </c>
      <c r="ED180" s="5" t="s">
        <v>7</v>
      </c>
      <c r="EE180" s="5" t="s">
        <v>2</v>
      </c>
      <c r="EF180" s="8" t="s">
        <v>7</v>
      </c>
      <c r="EG180" s="5" t="s">
        <v>2</v>
      </c>
      <c r="EH180" s="8" t="s">
        <v>158</v>
      </c>
      <c r="EI180" s="5" t="s">
        <v>2</v>
      </c>
      <c r="EJ180" s="8" t="s">
        <v>7</v>
      </c>
      <c r="EK180" s="5" t="s">
        <v>3</v>
      </c>
      <c r="EL180" s="5" t="s">
        <v>1</v>
      </c>
      <c r="EM180" s="7">
        <v>3</v>
      </c>
      <c r="EN180" s="5" t="s">
        <v>2</v>
      </c>
      <c r="EO180" s="5" t="s">
        <v>7</v>
      </c>
      <c r="EP180" s="5" t="s">
        <v>2</v>
      </c>
      <c r="EQ180" s="7" t="s">
        <v>7</v>
      </c>
      <c r="ER180" s="5" t="s">
        <v>2</v>
      </c>
      <c r="ES180" s="7" t="s">
        <v>158</v>
      </c>
      <c r="ET180" s="5" t="s">
        <v>2</v>
      </c>
      <c r="EU180" s="7" t="s">
        <v>7</v>
      </c>
      <c r="EV180" s="5" t="s">
        <v>3</v>
      </c>
      <c r="EW180" s="5" t="s">
        <v>4</v>
      </c>
      <c r="EX180" s="7">
        <v>4</v>
      </c>
      <c r="EY180" s="5" t="s">
        <v>2</v>
      </c>
      <c r="EZ180" s="5" t="s">
        <v>7</v>
      </c>
      <c r="FA180" s="5" t="s">
        <v>2</v>
      </c>
      <c r="FB180" s="7" t="s">
        <v>7</v>
      </c>
      <c r="FC180" s="5" t="s">
        <v>2</v>
      </c>
      <c r="FD180" s="7" t="s">
        <v>158</v>
      </c>
      <c r="FE180" s="5" t="s">
        <v>2</v>
      </c>
      <c r="FF180" s="7" t="s">
        <v>7</v>
      </c>
      <c r="FG180" s="5" t="s">
        <v>3</v>
      </c>
      <c r="FH180" s="5"/>
      <c r="FI180" s="5"/>
      <c r="FJ180" s="7"/>
      <c r="FK180" s="5"/>
      <c r="FL180" s="5"/>
      <c r="FM180" s="5"/>
      <c r="FN180" s="7"/>
      <c r="FO180" s="5"/>
      <c r="FP180" s="7"/>
      <c r="FQ180" s="5"/>
      <c r="FR180" s="7"/>
      <c r="FS180" s="5"/>
      <c r="FT180" s="6"/>
      <c r="FU180" s="5" t="s">
        <v>1</v>
      </c>
      <c r="FV180" s="9" t="s">
        <v>5</v>
      </c>
      <c r="FW180" s="5" t="s">
        <v>2</v>
      </c>
      <c r="FX180" s="8" t="s">
        <v>7</v>
      </c>
      <c r="FY180" s="5" t="s">
        <v>2</v>
      </c>
      <c r="FZ180" s="8" t="s">
        <v>7</v>
      </c>
      <c r="GA180" s="5" t="s">
        <v>2</v>
      </c>
      <c r="GB180" s="8">
        <v>4300</v>
      </c>
      <c r="GC180" s="5" t="s">
        <v>2</v>
      </c>
      <c r="GD180" s="8" t="s">
        <v>7</v>
      </c>
      <c r="GE180" s="5" t="s">
        <v>3</v>
      </c>
      <c r="GF180" s="6" t="s">
        <v>18</v>
      </c>
    </row>
    <row r="181" spans="1:188" x14ac:dyDescent="0.25">
      <c r="A181" s="5" t="s">
        <v>9</v>
      </c>
      <c r="B181" s="5">
        <v>2700</v>
      </c>
      <c r="C181" s="5" t="s">
        <v>10</v>
      </c>
      <c r="D181" s="5" t="s">
        <v>11</v>
      </c>
      <c r="E181" s="5" t="s">
        <v>20</v>
      </c>
      <c r="F181" s="5" t="s">
        <v>21</v>
      </c>
      <c r="G181" s="5" t="s">
        <v>22</v>
      </c>
      <c r="H181" s="5">
        <v>7</v>
      </c>
      <c r="I181" s="5" t="s">
        <v>12</v>
      </c>
      <c r="J181" s="5">
        <v>3</v>
      </c>
      <c r="K181" s="5" t="s">
        <v>14</v>
      </c>
      <c r="L181" s="5" t="s">
        <v>30</v>
      </c>
      <c r="M181" s="5" t="s">
        <v>16</v>
      </c>
      <c r="N181" s="5"/>
      <c r="O181" s="5" t="s">
        <v>19</v>
      </c>
      <c r="P181" s="5" t="s">
        <v>23</v>
      </c>
      <c r="Q181" s="5" t="s">
        <v>1</v>
      </c>
      <c r="R181" s="7">
        <v>1</v>
      </c>
      <c r="S181" s="5" t="s">
        <v>2</v>
      </c>
      <c r="T181" s="7">
        <v>2700</v>
      </c>
      <c r="U181" s="5" t="s">
        <v>2</v>
      </c>
      <c r="V181" s="7" t="s">
        <v>7</v>
      </c>
      <c r="W181" s="5" t="s">
        <v>2</v>
      </c>
      <c r="X181" s="7" t="s">
        <v>8</v>
      </c>
      <c r="Y181" s="5" t="s">
        <v>2</v>
      </c>
      <c r="Z181" s="7" t="s">
        <v>7</v>
      </c>
      <c r="AA181" s="5" t="s">
        <v>3</v>
      </c>
      <c r="AB181" s="5" t="s">
        <v>4</v>
      </c>
      <c r="AC181" s="8">
        <v>2</v>
      </c>
      <c r="AD181" s="5" t="s">
        <v>2</v>
      </c>
      <c r="AE181" s="5" t="s">
        <v>7</v>
      </c>
      <c r="AF181" s="5" t="s">
        <v>2</v>
      </c>
      <c r="AG181" s="8" t="s">
        <v>7</v>
      </c>
      <c r="AH181" s="5" t="s">
        <v>2</v>
      </c>
      <c r="AI181" s="8" t="s">
        <v>8</v>
      </c>
      <c r="AJ181" s="5" t="s">
        <v>2</v>
      </c>
      <c r="AK181" s="8" t="s">
        <v>7</v>
      </c>
      <c r="AL181" s="5" t="s">
        <v>3</v>
      </c>
      <c r="AM181" s="5" t="s">
        <v>1</v>
      </c>
      <c r="AN181" s="7">
        <v>3</v>
      </c>
      <c r="AO181" s="5" t="s">
        <v>2</v>
      </c>
      <c r="AP181" s="5" t="s">
        <v>7</v>
      </c>
      <c r="AQ181" s="5" t="s">
        <v>2</v>
      </c>
      <c r="AR181" s="7" t="s">
        <v>7</v>
      </c>
      <c r="AS181" s="5" t="s">
        <v>2</v>
      </c>
      <c r="AT181" s="7" t="s">
        <v>8</v>
      </c>
      <c r="AU181" s="5" t="s">
        <v>2</v>
      </c>
      <c r="AV181" s="7" t="s">
        <v>7</v>
      </c>
      <c r="AW181" s="5" t="s">
        <v>3</v>
      </c>
      <c r="AX181" s="5"/>
      <c r="AY181" s="7"/>
      <c r="AZ181" s="5"/>
      <c r="BA181" s="5"/>
      <c r="BB181" s="5"/>
      <c r="BC181" s="7"/>
      <c r="BD181" s="5"/>
      <c r="BE181" s="7"/>
      <c r="BF181" s="5"/>
      <c r="BG181" s="7"/>
      <c r="BH181" s="5"/>
      <c r="BI181" s="5"/>
      <c r="BJ181" s="5"/>
      <c r="BK181" s="7"/>
      <c r="BL181" s="5"/>
      <c r="BM181" s="5"/>
      <c r="BN181" s="5"/>
      <c r="BO181" s="7"/>
      <c r="BP181" s="5"/>
      <c r="BQ181" s="7"/>
      <c r="BR181" s="5"/>
      <c r="BS181" s="7"/>
      <c r="BT181" s="5"/>
      <c r="BU181" s="6"/>
      <c r="BV181" s="5" t="s">
        <v>4</v>
      </c>
      <c r="BW181" s="9" t="s">
        <v>5</v>
      </c>
      <c r="BX181" s="5" t="s">
        <v>2</v>
      </c>
      <c r="BY181" s="8" t="s">
        <v>7</v>
      </c>
      <c r="BZ181" s="5" t="s">
        <v>2</v>
      </c>
      <c r="CA181" s="8" t="s">
        <v>7</v>
      </c>
      <c r="CB181" s="5" t="s">
        <v>2</v>
      </c>
      <c r="CC181" s="8" t="s">
        <v>7</v>
      </c>
      <c r="CD181" s="5" t="s">
        <v>2</v>
      </c>
      <c r="CE181" s="8" t="s">
        <v>7</v>
      </c>
      <c r="CF181" s="5" t="s">
        <v>3</v>
      </c>
      <c r="CG181" s="6" t="s">
        <v>18</v>
      </c>
      <c r="CH181" s="11">
        <v>900</v>
      </c>
      <c r="CI181" s="6">
        <v>2700</v>
      </c>
      <c r="CJ181" s="6"/>
      <c r="CK181" s="6"/>
      <c r="CL181" s="6"/>
      <c r="CM181" s="6"/>
      <c r="CN181" s="6">
        <v>7.0000000000000007E-2</v>
      </c>
      <c r="CO181" s="6" t="s">
        <v>34</v>
      </c>
      <c r="CP181" s="6"/>
      <c r="CQ181" s="6"/>
      <c r="CR181" s="6" t="s">
        <v>33</v>
      </c>
      <c r="CS181" s="6">
        <v>2700</v>
      </c>
      <c r="CT181" s="6" t="s">
        <v>31</v>
      </c>
      <c r="CU181" s="6">
        <v>3</v>
      </c>
      <c r="CV181" s="6" t="s">
        <v>32</v>
      </c>
      <c r="CW181" s="6">
        <v>900</v>
      </c>
      <c r="CX181" s="6" t="s">
        <v>28</v>
      </c>
      <c r="CY181" s="6" t="s">
        <v>26</v>
      </c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 t="s">
        <v>36</v>
      </c>
      <c r="DN181" s="5" t="s">
        <v>19</v>
      </c>
      <c r="DO181" s="5" t="s">
        <v>23</v>
      </c>
      <c r="DP181" s="5" t="s">
        <v>1</v>
      </c>
      <c r="DQ181" s="7">
        <v>1</v>
      </c>
      <c r="DR181" s="5" t="s">
        <v>2</v>
      </c>
      <c r="DS181" s="7">
        <v>2700</v>
      </c>
      <c r="DT181" s="5" t="s">
        <v>2</v>
      </c>
      <c r="DU181" s="7" t="s">
        <v>7</v>
      </c>
      <c r="DV181" s="5" t="s">
        <v>2</v>
      </c>
      <c r="DW181" s="7" t="s">
        <v>66</v>
      </c>
      <c r="DX181" s="5" t="s">
        <v>2</v>
      </c>
      <c r="DY181" s="7" t="s">
        <v>7</v>
      </c>
      <c r="DZ181" s="5" t="s">
        <v>3</v>
      </c>
      <c r="EA181" s="5" t="s">
        <v>4</v>
      </c>
      <c r="EB181" s="8">
        <v>2</v>
      </c>
      <c r="EC181" s="5" t="s">
        <v>2</v>
      </c>
      <c r="ED181" s="5" t="s">
        <v>7</v>
      </c>
      <c r="EE181" s="5" t="s">
        <v>2</v>
      </c>
      <c r="EF181" s="8" t="s">
        <v>7</v>
      </c>
      <c r="EG181" s="5" t="s">
        <v>2</v>
      </c>
      <c r="EH181" s="8" t="s">
        <v>66</v>
      </c>
      <c r="EI181" s="5" t="s">
        <v>2</v>
      </c>
      <c r="EJ181" s="8" t="s">
        <v>7</v>
      </c>
      <c r="EK181" s="5" t="s">
        <v>3</v>
      </c>
      <c r="EL181" s="5" t="s">
        <v>1</v>
      </c>
      <c r="EM181" s="7">
        <v>3</v>
      </c>
      <c r="EN181" s="5" t="s">
        <v>2</v>
      </c>
      <c r="EO181" s="5" t="s">
        <v>7</v>
      </c>
      <c r="EP181" s="5" t="s">
        <v>2</v>
      </c>
      <c r="EQ181" s="7" t="s">
        <v>7</v>
      </c>
      <c r="ER181" s="5" t="s">
        <v>2</v>
      </c>
      <c r="ES181" s="7" t="s">
        <v>66</v>
      </c>
      <c r="ET181" s="5" t="s">
        <v>2</v>
      </c>
      <c r="EU181" s="7" t="s">
        <v>7</v>
      </c>
      <c r="EV181" s="5" t="s">
        <v>3</v>
      </c>
      <c r="EW181" s="5"/>
      <c r="EX181" s="7"/>
      <c r="EY181" s="5"/>
      <c r="EZ181" s="5"/>
      <c r="FA181" s="5"/>
      <c r="FB181" s="7"/>
      <c r="FC181" s="5"/>
      <c r="FD181" s="7"/>
      <c r="FE181" s="5"/>
      <c r="FF181" s="7"/>
      <c r="FG181" s="5"/>
      <c r="FH181" s="5"/>
      <c r="FI181" s="5"/>
      <c r="FJ181" s="7"/>
      <c r="FK181" s="5"/>
      <c r="FL181" s="5"/>
      <c r="FM181" s="5"/>
      <c r="FN181" s="7"/>
      <c r="FO181" s="5"/>
      <c r="FP181" s="7"/>
      <c r="FQ181" s="5"/>
      <c r="FR181" s="7"/>
      <c r="FS181" s="5"/>
      <c r="FT181" s="6"/>
      <c r="FU181" s="5" t="s">
        <v>4</v>
      </c>
      <c r="FV181" s="9" t="s">
        <v>5</v>
      </c>
      <c r="FW181" s="5" t="s">
        <v>2</v>
      </c>
      <c r="FX181" s="8" t="s">
        <v>7</v>
      </c>
      <c r="FY181" s="5" t="s">
        <v>2</v>
      </c>
      <c r="FZ181" s="8" t="s">
        <v>7</v>
      </c>
      <c r="GA181" s="5" t="s">
        <v>2</v>
      </c>
      <c r="GB181" s="8">
        <v>2700</v>
      </c>
      <c r="GC181" s="5" t="s">
        <v>2</v>
      </c>
      <c r="GD181" s="8" t="s">
        <v>7</v>
      </c>
      <c r="GE181" s="5" t="s">
        <v>3</v>
      </c>
      <c r="GF181" s="6" t="s">
        <v>18</v>
      </c>
    </row>
    <row r="182" spans="1:188" x14ac:dyDescent="0.25">
      <c r="A182" s="5" t="s">
        <v>9</v>
      </c>
      <c r="B182" s="5">
        <v>1500</v>
      </c>
      <c r="C182" s="5" t="s">
        <v>10</v>
      </c>
      <c r="D182" s="5" t="s">
        <v>11</v>
      </c>
      <c r="E182" s="5" t="s">
        <v>20</v>
      </c>
      <c r="F182" s="5" t="s">
        <v>21</v>
      </c>
      <c r="G182" s="5" t="s">
        <v>22</v>
      </c>
      <c r="H182" s="5">
        <v>9</v>
      </c>
      <c r="I182" s="5" t="s">
        <v>12</v>
      </c>
      <c r="J182" s="5">
        <v>5</v>
      </c>
      <c r="K182" s="5" t="s">
        <v>14</v>
      </c>
      <c r="L182" s="5" t="s">
        <v>30</v>
      </c>
      <c r="M182" s="5" t="s">
        <v>16</v>
      </c>
      <c r="N182" s="5"/>
      <c r="O182" s="5" t="s">
        <v>19</v>
      </c>
      <c r="P182" s="5" t="s">
        <v>23</v>
      </c>
      <c r="Q182" s="5" t="s">
        <v>1</v>
      </c>
      <c r="R182" s="7">
        <v>1</v>
      </c>
      <c r="S182" s="5" t="s">
        <v>2</v>
      </c>
      <c r="T182" s="7">
        <v>1500</v>
      </c>
      <c r="U182" s="5" t="s">
        <v>2</v>
      </c>
      <c r="V182" s="7" t="s">
        <v>7</v>
      </c>
      <c r="W182" s="5" t="s">
        <v>2</v>
      </c>
      <c r="X182" s="7" t="s">
        <v>8</v>
      </c>
      <c r="Y182" s="5" t="s">
        <v>2</v>
      </c>
      <c r="Z182" s="7" t="s">
        <v>7</v>
      </c>
      <c r="AA182" s="5" t="s">
        <v>3</v>
      </c>
      <c r="AB182" s="5" t="s">
        <v>4</v>
      </c>
      <c r="AC182" s="8">
        <v>2</v>
      </c>
      <c r="AD182" s="5" t="s">
        <v>2</v>
      </c>
      <c r="AE182" s="5" t="s">
        <v>7</v>
      </c>
      <c r="AF182" s="5" t="s">
        <v>2</v>
      </c>
      <c r="AG182" s="8" t="s">
        <v>7</v>
      </c>
      <c r="AH182" s="5" t="s">
        <v>2</v>
      </c>
      <c r="AI182" s="8" t="s">
        <v>8</v>
      </c>
      <c r="AJ182" s="5" t="s">
        <v>2</v>
      </c>
      <c r="AK182" s="8" t="s">
        <v>7</v>
      </c>
      <c r="AL182" s="5" t="s">
        <v>3</v>
      </c>
      <c r="AM182" s="5" t="s">
        <v>1</v>
      </c>
      <c r="AN182" s="7">
        <v>3</v>
      </c>
      <c r="AO182" s="5" t="s">
        <v>2</v>
      </c>
      <c r="AP182" s="5" t="s">
        <v>7</v>
      </c>
      <c r="AQ182" s="5" t="s">
        <v>2</v>
      </c>
      <c r="AR182" s="7" t="s">
        <v>7</v>
      </c>
      <c r="AS182" s="5" t="s">
        <v>2</v>
      </c>
      <c r="AT182" s="7" t="s">
        <v>8</v>
      </c>
      <c r="AU182" s="5" t="s">
        <v>2</v>
      </c>
      <c r="AV182" s="7" t="s">
        <v>7</v>
      </c>
      <c r="AW182" s="5" t="s">
        <v>3</v>
      </c>
      <c r="AX182" s="5" t="s">
        <v>4</v>
      </c>
      <c r="AY182" s="7">
        <v>4</v>
      </c>
      <c r="AZ182" s="5" t="s">
        <v>2</v>
      </c>
      <c r="BA182" s="5" t="s">
        <v>7</v>
      </c>
      <c r="BB182" s="5" t="s">
        <v>2</v>
      </c>
      <c r="BC182" s="7" t="s">
        <v>7</v>
      </c>
      <c r="BD182" s="5" t="s">
        <v>2</v>
      </c>
      <c r="BE182" s="7" t="s">
        <v>8</v>
      </c>
      <c r="BF182" s="5" t="s">
        <v>2</v>
      </c>
      <c r="BG182" s="7" t="s">
        <v>7</v>
      </c>
      <c r="BH182" s="5" t="s">
        <v>3</v>
      </c>
      <c r="BI182" s="5"/>
      <c r="BJ182" s="5" t="s">
        <v>1</v>
      </c>
      <c r="BK182" s="7">
        <v>5</v>
      </c>
      <c r="BL182" s="5" t="s">
        <v>2</v>
      </c>
      <c r="BM182" s="5" t="s">
        <v>7</v>
      </c>
      <c r="BN182" s="5" t="s">
        <v>2</v>
      </c>
      <c r="BO182" s="7" t="s">
        <v>7</v>
      </c>
      <c r="BP182" s="5" t="s">
        <v>2</v>
      </c>
      <c r="BQ182" s="7" t="s">
        <v>8</v>
      </c>
      <c r="BR182" s="5" t="s">
        <v>2</v>
      </c>
      <c r="BS182" s="7" t="s">
        <v>7</v>
      </c>
      <c r="BT182" s="5" t="s">
        <v>3</v>
      </c>
      <c r="BU182" s="6"/>
      <c r="BV182" s="5" t="s">
        <v>4</v>
      </c>
      <c r="BW182" s="9" t="s">
        <v>5</v>
      </c>
      <c r="BX182" s="5" t="s">
        <v>2</v>
      </c>
      <c r="BY182" s="8" t="s">
        <v>7</v>
      </c>
      <c r="BZ182" s="5" t="s">
        <v>2</v>
      </c>
      <c r="CA182" s="8" t="s">
        <v>7</v>
      </c>
      <c r="CB182" s="5" t="s">
        <v>2</v>
      </c>
      <c r="CC182" s="8" t="s">
        <v>7</v>
      </c>
      <c r="CD182" s="5" t="s">
        <v>2</v>
      </c>
      <c r="CE182" s="8" t="s">
        <v>7</v>
      </c>
      <c r="CF182" s="5" t="s">
        <v>3</v>
      </c>
      <c r="CG182" s="6" t="s">
        <v>18</v>
      </c>
      <c r="CH182" s="11">
        <v>300</v>
      </c>
      <c r="CI182" s="6">
        <v>1500</v>
      </c>
      <c r="CJ182" s="6"/>
      <c r="CK182" s="6"/>
      <c r="CL182" s="6"/>
      <c r="CM182" s="6"/>
      <c r="CN182" s="6">
        <v>0.09</v>
      </c>
      <c r="CO182" s="6" t="s">
        <v>34</v>
      </c>
      <c r="CP182" s="6"/>
      <c r="CQ182" s="6"/>
      <c r="CR182" s="6" t="s">
        <v>33</v>
      </c>
      <c r="CS182" s="6">
        <v>1500</v>
      </c>
      <c r="CT182" s="6" t="s">
        <v>31</v>
      </c>
      <c r="CU182" s="6">
        <v>5</v>
      </c>
      <c r="CV182" s="6" t="s">
        <v>32</v>
      </c>
      <c r="CW182" s="6">
        <v>300</v>
      </c>
      <c r="CX182" s="6" t="s">
        <v>28</v>
      </c>
      <c r="CY182" s="6" t="s">
        <v>26</v>
      </c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 t="s">
        <v>36</v>
      </c>
      <c r="DN182" s="5" t="s">
        <v>19</v>
      </c>
      <c r="DO182" s="5" t="s">
        <v>23</v>
      </c>
      <c r="DP182" s="5" t="s">
        <v>1</v>
      </c>
      <c r="DQ182" s="7">
        <v>1</v>
      </c>
      <c r="DR182" s="5" t="s">
        <v>2</v>
      </c>
      <c r="DS182" s="7">
        <v>1500</v>
      </c>
      <c r="DT182" s="5" t="s">
        <v>2</v>
      </c>
      <c r="DU182" s="7" t="s">
        <v>7</v>
      </c>
      <c r="DV182" s="5" t="s">
        <v>2</v>
      </c>
      <c r="DW182" s="7" t="s">
        <v>164</v>
      </c>
      <c r="DX182" s="5" t="s">
        <v>2</v>
      </c>
      <c r="DY182" s="7" t="s">
        <v>7</v>
      </c>
      <c r="DZ182" s="5" t="s">
        <v>3</v>
      </c>
      <c r="EA182" s="5" t="s">
        <v>4</v>
      </c>
      <c r="EB182" s="8">
        <v>2</v>
      </c>
      <c r="EC182" s="5" t="s">
        <v>2</v>
      </c>
      <c r="ED182" s="5" t="s">
        <v>7</v>
      </c>
      <c r="EE182" s="5" t="s">
        <v>2</v>
      </c>
      <c r="EF182" s="8" t="s">
        <v>7</v>
      </c>
      <c r="EG182" s="5" t="s">
        <v>2</v>
      </c>
      <c r="EH182" s="8" t="s">
        <v>164</v>
      </c>
      <c r="EI182" s="5" t="s">
        <v>2</v>
      </c>
      <c r="EJ182" s="8" t="s">
        <v>7</v>
      </c>
      <c r="EK182" s="5" t="s">
        <v>3</v>
      </c>
      <c r="EL182" s="5" t="s">
        <v>1</v>
      </c>
      <c r="EM182" s="7">
        <v>3</v>
      </c>
      <c r="EN182" s="5" t="s">
        <v>2</v>
      </c>
      <c r="EO182" s="5" t="s">
        <v>7</v>
      </c>
      <c r="EP182" s="5" t="s">
        <v>2</v>
      </c>
      <c r="EQ182" s="7" t="s">
        <v>7</v>
      </c>
      <c r="ER182" s="5" t="s">
        <v>2</v>
      </c>
      <c r="ES182" s="7" t="s">
        <v>164</v>
      </c>
      <c r="ET182" s="5" t="s">
        <v>2</v>
      </c>
      <c r="EU182" s="7" t="s">
        <v>7</v>
      </c>
      <c r="EV182" s="5" t="s">
        <v>3</v>
      </c>
      <c r="EW182" s="5" t="s">
        <v>4</v>
      </c>
      <c r="EX182" s="7">
        <v>4</v>
      </c>
      <c r="EY182" s="5" t="s">
        <v>2</v>
      </c>
      <c r="EZ182" s="5" t="s">
        <v>7</v>
      </c>
      <c r="FA182" s="5" t="s">
        <v>2</v>
      </c>
      <c r="FB182" s="7" t="s">
        <v>7</v>
      </c>
      <c r="FC182" s="5" t="s">
        <v>2</v>
      </c>
      <c r="FD182" s="7" t="s">
        <v>164</v>
      </c>
      <c r="FE182" s="5" t="s">
        <v>2</v>
      </c>
      <c r="FF182" s="7" t="s">
        <v>7</v>
      </c>
      <c r="FG182" s="5" t="s">
        <v>3</v>
      </c>
      <c r="FH182" s="5"/>
      <c r="FI182" s="5" t="s">
        <v>1</v>
      </c>
      <c r="FJ182" s="7">
        <v>5</v>
      </c>
      <c r="FK182" s="5" t="s">
        <v>2</v>
      </c>
      <c r="FL182" s="5" t="s">
        <v>7</v>
      </c>
      <c r="FM182" s="5" t="s">
        <v>2</v>
      </c>
      <c r="FN182" s="7" t="s">
        <v>7</v>
      </c>
      <c r="FO182" s="5" t="s">
        <v>2</v>
      </c>
      <c r="FP182" s="7" t="s">
        <v>164</v>
      </c>
      <c r="FQ182" s="5" t="s">
        <v>2</v>
      </c>
      <c r="FR182" s="7" t="s">
        <v>7</v>
      </c>
      <c r="FS182" s="5" t="s">
        <v>3</v>
      </c>
      <c r="FT182" s="6"/>
      <c r="FU182" s="5" t="s">
        <v>4</v>
      </c>
      <c r="FV182" s="9" t="s">
        <v>5</v>
      </c>
      <c r="FW182" s="5" t="s">
        <v>2</v>
      </c>
      <c r="FX182" s="8" t="s">
        <v>7</v>
      </c>
      <c r="FY182" s="5" t="s">
        <v>2</v>
      </c>
      <c r="FZ182" s="8" t="s">
        <v>7</v>
      </c>
      <c r="GA182" s="5" t="s">
        <v>2</v>
      </c>
      <c r="GB182" s="8">
        <v>1500</v>
      </c>
      <c r="GC182" s="5" t="s">
        <v>2</v>
      </c>
      <c r="GD182" s="8" t="s">
        <v>7</v>
      </c>
      <c r="GE182" s="5" t="s">
        <v>3</v>
      </c>
      <c r="GF182" s="6" t="s">
        <v>18</v>
      </c>
    </row>
    <row r="183" spans="1:188" x14ac:dyDescent="0.25">
      <c r="A183" s="5" t="s">
        <v>9</v>
      </c>
      <c r="B183" s="5">
        <v>7700</v>
      </c>
      <c r="C183" s="5" t="s">
        <v>10</v>
      </c>
      <c r="D183" s="5" t="s">
        <v>11</v>
      </c>
      <c r="E183" s="5" t="s">
        <v>20</v>
      </c>
      <c r="F183" s="5" t="s">
        <v>21</v>
      </c>
      <c r="G183" s="5" t="s">
        <v>22</v>
      </c>
      <c r="H183" s="5">
        <v>6</v>
      </c>
      <c r="I183" s="5" t="s">
        <v>12</v>
      </c>
      <c r="J183" s="5">
        <v>4</v>
      </c>
      <c r="K183" s="5" t="s">
        <v>14</v>
      </c>
      <c r="L183" s="5" t="s">
        <v>30</v>
      </c>
      <c r="M183" s="5" t="s">
        <v>16</v>
      </c>
      <c r="N183" s="5"/>
      <c r="O183" s="5" t="s">
        <v>19</v>
      </c>
      <c r="P183" s="5" t="s">
        <v>23</v>
      </c>
      <c r="Q183" s="5" t="s">
        <v>1</v>
      </c>
      <c r="R183" s="7">
        <v>1</v>
      </c>
      <c r="S183" s="5" t="s">
        <v>2</v>
      </c>
      <c r="T183" s="7">
        <v>7700</v>
      </c>
      <c r="U183" s="5" t="s">
        <v>2</v>
      </c>
      <c r="V183" s="7" t="s">
        <v>7</v>
      </c>
      <c r="W183" s="5" t="s">
        <v>2</v>
      </c>
      <c r="X183" s="7" t="s">
        <v>8</v>
      </c>
      <c r="Y183" s="5" t="s">
        <v>2</v>
      </c>
      <c r="Z183" s="7" t="s">
        <v>7</v>
      </c>
      <c r="AA183" s="5" t="s">
        <v>3</v>
      </c>
      <c r="AB183" s="5" t="s">
        <v>4</v>
      </c>
      <c r="AC183" s="8">
        <v>2</v>
      </c>
      <c r="AD183" s="5" t="s">
        <v>2</v>
      </c>
      <c r="AE183" s="5" t="s">
        <v>7</v>
      </c>
      <c r="AF183" s="5" t="s">
        <v>2</v>
      </c>
      <c r="AG183" s="8" t="s">
        <v>7</v>
      </c>
      <c r="AH183" s="5" t="s">
        <v>2</v>
      </c>
      <c r="AI183" s="8" t="s">
        <v>8</v>
      </c>
      <c r="AJ183" s="5" t="s">
        <v>2</v>
      </c>
      <c r="AK183" s="8" t="s">
        <v>7</v>
      </c>
      <c r="AL183" s="5" t="s">
        <v>3</v>
      </c>
      <c r="AM183" s="5" t="s">
        <v>1</v>
      </c>
      <c r="AN183" s="7">
        <v>3</v>
      </c>
      <c r="AO183" s="5" t="s">
        <v>2</v>
      </c>
      <c r="AP183" s="5" t="s">
        <v>7</v>
      </c>
      <c r="AQ183" s="5" t="s">
        <v>2</v>
      </c>
      <c r="AR183" s="7" t="s">
        <v>7</v>
      </c>
      <c r="AS183" s="5" t="s">
        <v>2</v>
      </c>
      <c r="AT183" s="7" t="s">
        <v>8</v>
      </c>
      <c r="AU183" s="5" t="s">
        <v>2</v>
      </c>
      <c r="AV183" s="7" t="s">
        <v>7</v>
      </c>
      <c r="AW183" s="5" t="s">
        <v>3</v>
      </c>
      <c r="AX183" s="5" t="s">
        <v>4</v>
      </c>
      <c r="AY183" s="7">
        <v>4</v>
      </c>
      <c r="AZ183" s="5" t="s">
        <v>2</v>
      </c>
      <c r="BA183" s="5" t="s">
        <v>7</v>
      </c>
      <c r="BB183" s="5" t="s">
        <v>2</v>
      </c>
      <c r="BC183" s="7" t="s">
        <v>7</v>
      </c>
      <c r="BD183" s="5" t="s">
        <v>2</v>
      </c>
      <c r="BE183" s="7" t="s">
        <v>8</v>
      </c>
      <c r="BF183" s="5" t="s">
        <v>2</v>
      </c>
      <c r="BG183" s="7" t="s">
        <v>7</v>
      </c>
      <c r="BH183" s="5" t="s">
        <v>3</v>
      </c>
      <c r="BI183" s="5"/>
      <c r="BJ183" s="5"/>
      <c r="BK183" s="7"/>
      <c r="BL183" s="5"/>
      <c r="BM183" s="5"/>
      <c r="BN183" s="5"/>
      <c r="BO183" s="7"/>
      <c r="BP183" s="5"/>
      <c r="BQ183" s="7"/>
      <c r="BR183" s="5"/>
      <c r="BS183" s="7"/>
      <c r="BT183" s="5"/>
      <c r="BU183" s="6"/>
      <c r="BV183" s="5" t="s">
        <v>1</v>
      </c>
      <c r="BW183" s="9" t="s">
        <v>5</v>
      </c>
      <c r="BX183" s="5" t="s">
        <v>2</v>
      </c>
      <c r="BY183" s="8" t="s">
        <v>7</v>
      </c>
      <c r="BZ183" s="5" t="s">
        <v>2</v>
      </c>
      <c r="CA183" s="8" t="s">
        <v>7</v>
      </c>
      <c r="CB183" s="5" t="s">
        <v>2</v>
      </c>
      <c r="CC183" s="8" t="s">
        <v>7</v>
      </c>
      <c r="CD183" s="5" t="s">
        <v>2</v>
      </c>
      <c r="CE183" s="8" t="s">
        <v>7</v>
      </c>
      <c r="CF183" s="5" t="s">
        <v>3</v>
      </c>
      <c r="CG183" s="6" t="s">
        <v>18</v>
      </c>
      <c r="CH183" s="11">
        <v>1925</v>
      </c>
      <c r="CI183" s="6">
        <v>7700</v>
      </c>
      <c r="CJ183" s="6"/>
      <c r="CK183" s="6"/>
      <c r="CL183" s="6"/>
      <c r="CM183" s="6"/>
      <c r="CN183" s="6">
        <v>0.06</v>
      </c>
      <c r="CO183" s="6" t="s">
        <v>34</v>
      </c>
      <c r="CP183" s="6"/>
      <c r="CQ183" s="6"/>
      <c r="CR183" s="6" t="s">
        <v>33</v>
      </c>
      <c r="CS183" s="6">
        <v>7700</v>
      </c>
      <c r="CT183" s="6" t="s">
        <v>31</v>
      </c>
      <c r="CU183" s="6">
        <v>4</v>
      </c>
      <c r="CV183" s="6" t="s">
        <v>32</v>
      </c>
      <c r="CW183" s="6">
        <v>1925</v>
      </c>
      <c r="CX183" s="6" t="s">
        <v>28</v>
      </c>
      <c r="CY183" s="6" t="s">
        <v>26</v>
      </c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 t="s">
        <v>36</v>
      </c>
      <c r="DN183" s="5" t="s">
        <v>19</v>
      </c>
      <c r="DO183" s="5" t="s">
        <v>23</v>
      </c>
      <c r="DP183" s="5" t="s">
        <v>1</v>
      </c>
      <c r="DQ183" s="7">
        <v>1</v>
      </c>
      <c r="DR183" s="5" t="s">
        <v>2</v>
      </c>
      <c r="DS183" s="7">
        <v>7700</v>
      </c>
      <c r="DT183" s="5" t="s">
        <v>2</v>
      </c>
      <c r="DU183" s="7" t="s">
        <v>7</v>
      </c>
      <c r="DV183" s="5" t="s">
        <v>2</v>
      </c>
      <c r="DW183" s="7" t="s">
        <v>124</v>
      </c>
      <c r="DX183" s="5" t="s">
        <v>2</v>
      </c>
      <c r="DY183" s="7" t="s">
        <v>7</v>
      </c>
      <c r="DZ183" s="5" t="s">
        <v>3</v>
      </c>
      <c r="EA183" s="5" t="s">
        <v>4</v>
      </c>
      <c r="EB183" s="8">
        <v>2</v>
      </c>
      <c r="EC183" s="5" t="s">
        <v>2</v>
      </c>
      <c r="ED183" s="5" t="s">
        <v>7</v>
      </c>
      <c r="EE183" s="5" t="s">
        <v>2</v>
      </c>
      <c r="EF183" s="8" t="s">
        <v>7</v>
      </c>
      <c r="EG183" s="5" t="s">
        <v>2</v>
      </c>
      <c r="EH183" s="8" t="s">
        <v>124</v>
      </c>
      <c r="EI183" s="5" t="s">
        <v>2</v>
      </c>
      <c r="EJ183" s="8" t="s">
        <v>7</v>
      </c>
      <c r="EK183" s="5" t="s">
        <v>3</v>
      </c>
      <c r="EL183" s="5" t="s">
        <v>1</v>
      </c>
      <c r="EM183" s="7">
        <v>3</v>
      </c>
      <c r="EN183" s="5" t="s">
        <v>2</v>
      </c>
      <c r="EO183" s="5" t="s">
        <v>7</v>
      </c>
      <c r="EP183" s="5" t="s">
        <v>2</v>
      </c>
      <c r="EQ183" s="7" t="s">
        <v>7</v>
      </c>
      <c r="ER183" s="5" t="s">
        <v>2</v>
      </c>
      <c r="ES183" s="7" t="s">
        <v>124</v>
      </c>
      <c r="ET183" s="5" t="s">
        <v>2</v>
      </c>
      <c r="EU183" s="7" t="s">
        <v>7</v>
      </c>
      <c r="EV183" s="5" t="s">
        <v>3</v>
      </c>
      <c r="EW183" s="5" t="s">
        <v>4</v>
      </c>
      <c r="EX183" s="7">
        <v>4</v>
      </c>
      <c r="EY183" s="5" t="s">
        <v>2</v>
      </c>
      <c r="EZ183" s="5" t="s">
        <v>7</v>
      </c>
      <c r="FA183" s="5" t="s">
        <v>2</v>
      </c>
      <c r="FB183" s="7" t="s">
        <v>7</v>
      </c>
      <c r="FC183" s="5" t="s">
        <v>2</v>
      </c>
      <c r="FD183" s="7" t="s">
        <v>124</v>
      </c>
      <c r="FE183" s="5" t="s">
        <v>2</v>
      </c>
      <c r="FF183" s="7" t="s">
        <v>7</v>
      </c>
      <c r="FG183" s="5" t="s">
        <v>3</v>
      </c>
      <c r="FH183" s="5"/>
      <c r="FI183" s="5"/>
      <c r="FJ183" s="7"/>
      <c r="FK183" s="5"/>
      <c r="FL183" s="5"/>
      <c r="FM183" s="5"/>
      <c r="FN183" s="7"/>
      <c r="FO183" s="5"/>
      <c r="FP183" s="7"/>
      <c r="FQ183" s="5"/>
      <c r="FR183" s="7"/>
      <c r="FS183" s="5"/>
      <c r="FT183" s="6"/>
      <c r="FU183" s="5" t="s">
        <v>1</v>
      </c>
      <c r="FV183" s="9" t="s">
        <v>5</v>
      </c>
      <c r="FW183" s="5" t="s">
        <v>2</v>
      </c>
      <c r="FX183" s="8" t="s">
        <v>7</v>
      </c>
      <c r="FY183" s="5" t="s">
        <v>2</v>
      </c>
      <c r="FZ183" s="8" t="s">
        <v>7</v>
      </c>
      <c r="GA183" s="5" t="s">
        <v>2</v>
      </c>
      <c r="GB183" s="8">
        <v>7700</v>
      </c>
      <c r="GC183" s="5" t="s">
        <v>2</v>
      </c>
      <c r="GD183" s="8" t="s">
        <v>7</v>
      </c>
      <c r="GE183" s="5" t="s">
        <v>3</v>
      </c>
      <c r="GF183" s="6" t="s">
        <v>18</v>
      </c>
    </row>
    <row r="184" spans="1:188" x14ac:dyDescent="0.25">
      <c r="A184" s="5" t="s">
        <v>9</v>
      </c>
      <c r="B184" s="5">
        <v>9500</v>
      </c>
      <c r="C184" s="5" t="s">
        <v>10</v>
      </c>
      <c r="D184" s="5" t="s">
        <v>11</v>
      </c>
      <c r="E184" s="5" t="s">
        <v>20</v>
      </c>
      <c r="F184" s="5" t="s">
        <v>21</v>
      </c>
      <c r="G184" s="5" t="s">
        <v>22</v>
      </c>
      <c r="H184" s="5">
        <v>4</v>
      </c>
      <c r="I184" s="5" t="s">
        <v>12</v>
      </c>
      <c r="J184" s="5">
        <v>3</v>
      </c>
      <c r="K184" s="5" t="s">
        <v>14</v>
      </c>
      <c r="L184" s="5" t="s">
        <v>30</v>
      </c>
      <c r="M184" s="5" t="s">
        <v>16</v>
      </c>
      <c r="N184" s="5"/>
      <c r="O184" s="5" t="s">
        <v>19</v>
      </c>
      <c r="P184" s="5" t="s">
        <v>23</v>
      </c>
      <c r="Q184" s="5" t="s">
        <v>1</v>
      </c>
      <c r="R184" s="7">
        <v>1</v>
      </c>
      <c r="S184" s="5" t="s">
        <v>2</v>
      </c>
      <c r="T184" s="7">
        <v>9500</v>
      </c>
      <c r="U184" s="5" t="s">
        <v>2</v>
      </c>
      <c r="V184" s="7" t="s">
        <v>7</v>
      </c>
      <c r="W184" s="5" t="s">
        <v>2</v>
      </c>
      <c r="X184" s="7" t="s">
        <v>8</v>
      </c>
      <c r="Y184" s="5" t="s">
        <v>2</v>
      </c>
      <c r="Z184" s="7" t="s">
        <v>7</v>
      </c>
      <c r="AA184" s="5" t="s">
        <v>3</v>
      </c>
      <c r="AB184" s="5" t="s">
        <v>4</v>
      </c>
      <c r="AC184" s="8">
        <v>2</v>
      </c>
      <c r="AD184" s="5" t="s">
        <v>2</v>
      </c>
      <c r="AE184" s="5" t="s">
        <v>7</v>
      </c>
      <c r="AF184" s="5" t="s">
        <v>2</v>
      </c>
      <c r="AG184" s="8" t="s">
        <v>7</v>
      </c>
      <c r="AH184" s="5" t="s">
        <v>2</v>
      </c>
      <c r="AI184" s="8" t="s">
        <v>8</v>
      </c>
      <c r="AJ184" s="5" t="s">
        <v>2</v>
      </c>
      <c r="AK184" s="8" t="s">
        <v>7</v>
      </c>
      <c r="AL184" s="5" t="s">
        <v>3</v>
      </c>
      <c r="AM184" s="5" t="s">
        <v>1</v>
      </c>
      <c r="AN184" s="7">
        <v>3</v>
      </c>
      <c r="AO184" s="5" t="s">
        <v>2</v>
      </c>
      <c r="AP184" s="5" t="s">
        <v>7</v>
      </c>
      <c r="AQ184" s="5" t="s">
        <v>2</v>
      </c>
      <c r="AR184" s="7" t="s">
        <v>7</v>
      </c>
      <c r="AS184" s="5" t="s">
        <v>2</v>
      </c>
      <c r="AT184" s="7" t="s">
        <v>8</v>
      </c>
      <c r="AU184" s="5" t="s">
        <v>2</v>
      </c>
      <c r="AV184" s="7" t="s">
        <v>7</v>
      </c>
      <c r="AW184" s="5" t="s">
        <v>3</v>
      </c>
      <c r="AX184" s="5"/>
      <c r="AY184" s="7"/>
      <c r="AZ184" s="5"/>
      <c r="BA184" s="5"/>
      <c r="BB184" s="5"/>
      <c r="BC184" s="7"/>
      <c r="BD184" s="5"/>
      <c r="BE184" s="7"/>
      <c r="BF184" s="5"/>
      <c r="BG184" s="7"/>
      <c r="BH184" s="5"/>
      <c r="BI184" s="5"/>
      <c r="BJ184" s="5"/>
      <c r="BK184" s="7"/>
      <c r="BL184" s="5"/>
      <c r="BM184" s="5"/>
      <c r="BN184" s="5"/>
      <c r="BO184" s="7"/>
      <c r="BP184" s="5"/>
      <c r="BQ184" s="7"/>
      <c r="BR184" s="5"/>
      <c r="BS184" s="7"/>
      <c r="BT184" s="5"/>
      <c r="BU184" s="6"/>
      <c r="BV184" s="5" t="s">
        <v>4</v>
      </c>
      <c r="BW184" s="9" t="s">
        <v>5</v>
      </c>
      <c r="BX184" s="5" t="s">
        <v>2</v>
      </c>
      <c r="BY184" s="8" t="s">
        <v>7</v>
      </c>
      <c r="BZ184" s="5" t="s">
        <v>2</v>
      </c>
      <c r="CA184" s="8" t="s">
        <v>7</v>
      </c>
      <c r="CB184" s="5" t="s">
        <v>2</v>
      </c>
      <c r="CC184" s="8" t="s">
        <v>7</v>
      </c>
      <c r="CD184" s="5" t="s">
        <v>2</v>
      </c>
      <c r="CE184" s="8" t="s">
        <v>7</v>
      </c>
      <c r="CF184" s="5" t="s">
        <v>3</v>
      </c>
      <c r="CG184" s="6" t="s">
        <v>18</v>
      </c>
      <c r="CH184" s="11">
        <v>3166.67</v>
      </c>
      <c r="CI184" s="6">
        <v>9500</v>
      </c>
      <c r="CJ184" s="6"/>
      <c r="CK184" s="6"/>
      <c r="CL184" s="6"/>
      <c r="CM184" s="6"/>
      <c r="CN184" s="6">
        <v>0.04</v>
      </c>
      <c r="CO184" s="6" t="s">
        <v>34</v>
      </c>
      <c r="CP184" s="6"/>
      <c r="CQ184" s="6"/>
      <c r="CR184" s="6" t="s">
        <v>33</v>
      </c>
      <c r="CS184" s="6">
        <v>9500</v>
      </c>
      <c r="CT184" s="6" t="s">
        <v>31</v>
      </c>
      <c r="CU184" s="6">
        <v>3</v>
      </c>
      <c r="CV184" s="6" t="s">
        <v>32</v>
      </c>
      <c r="CW184" s="6">
        <v>3166.67</v>
      </c>
      <c r="CX184" s="6" t="s">
        <v>28</v>
      </c>
      <c r="CY184" s="6" t="s">
        <v>26</v>
      </c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 t="s">
        <v>36</v>
      </c>
      <c r="DN184" s="5" t="s">
        <v>19</v>
      </c>
      <c r="DO184" s="5" t="s">
        <v>23</v>
      </c>
      <c r="DP184" s="5" t="s">
        <v>1</v>
      </c>
      <c r="DQ184" s="7">
        <v>1</v>
      </c>
      <c r="DR184" s="5" t="s">
        <v>2</v>
      </c>
      <c r="DS184" s="7">
        <v>9500</v>
      </c>
      <c r="DT184" s="5" t="s">
        <v>2</v>
      </c>
      <c r="DU184" s="7" t="s">
        <v>7</v>
      </c>
      <c r="DV184" s="5" t="s">
        <v>2</v>
      </c>
      <c r="DW184" s="7" t="s">
        <v>116</v>
      </c>
      <c r="DX184" s="5" t="s">
        <v>2</v>
      </c>
      <c r="DY184" s="7" t="s">
        <v>7</v>
      </c>
      <c r="DZ184" s="5" t="s">
        <v>3</v>
      </c>
      <c r="EA184" s="5" t="s">
        <v>4</v>
      </c>
      <c r="EB184" s="8">
        <v>2</v>
      </c>
      <c r="EC184" s="5" t="s">
        <v>2</v>
      </c>
      <c r="ED184" s="5" t="s">
        <v>7</v>
      </c>
      <c r="EE184" s="5" t="s">
        <v>2</v>
      </c>
      <c r="EF184" s="8" t="s">
        <v>7</v>
      </c>
      <c r="EG184" s="5" t="s">
        <v>2</v>
      </c>
      <c r="EH184" s="8" t="s">
        <v>116</v>
      </c>
      <c r="EI184" s="5" t="s">
        <v>2</v>
      </c>
      <c r="EJ184" s="8" t="s">
        <v>7</v>
      </c>
      <c r="EK184" s="5" t="s">
        <v>3</v>
      </c>
      <c r="EL184" s="5" t="s">
        <v>1</v>
      </c>
      <c r="EM184" s="7">
        <v>3</v>
      </c>
      <c r="EN184" s="5" t="s">
        <v>2</v>
      </c>
      <c r="EO184" s="5" t="s">
        <v>7</v>
      </c>
      <c r="EP184" s="5" t="s">
        <v>2</v>
      </c>
      <c r="EQ184" s="7" t="s">
        <v>7</v>
      </c>
      <c r="ER184" s="5" t="s">
        <v>2</v>
      </c>
      <c r="ES184" s="7" t="s">
        <v>116</v>
      </c>
      <c r="ET184" s="5" t="s">
        <v>2</v>
      </c>
      <c r="EU184" s="7" t="s">
        <v>7</v>
      </c>
      <c r="EV184" s="5" t="s">
        <v>3</v>
      </c>
      <c r="EW184" s="5"/>
      <c r="EX184" s="7"/>
      <c r="EY184" s="5"/>
      <c r="EZ184" s="5"/>
      <c r="FA184" s="5"/>
      <c r="FB184" s="7"/>
      <c r="FC184" s="5"/>
      <c r="FD184" s="7"/>
      <c r="FE184" s="5"/>
      <c r="FF184" s="7"/>
      <c r="FG184" s="5"/>
      <c r="FH184" s="5"/>
      <c r="FI184" s="5"/>
      <c r="FJ184" s="7"/>
      <c r="FK184" s="5"/>
      <c r="FL184" s="5"/>
      <c r="FM184" s="5"/>
      <c r="FN184" s="7"/>
      <c r="FO184" s="5"/>
      <c r="FP184" s="7"/>
      <c r="FQ184" s="5"/>
      <c r="FR184" s="7"/>
      <c r="FS184" s="5"/>
      <c r="FT184" s="6"/>
      <c r="FU184" s="5" t="s">
        <v>4</v>
      </c>
      <c r="FV184" s="9" t="s">
        <v>5</v>
      </c>
      <c r="FW184" s="5" t="s">
        <v>2</v>
      </c>
      <c r="FX184" s="8" t="s">
        <v>7</v>
      </c>
      <c r="FY184" s="5" t="s">
        <v>2</v>
      </c>
      <c r="FZ184" s="8" t="s">
        <v>7</v>
      </c>
      <c r="GA184" s="5" t="s">
        <v>2</v>
      </c>
      <c r="GB184" s="8">
        <v>9500</v>
      </c>
      <c r="GC184" s="5" t="s">
        <v>2</v>
      </c>
      <c r="GD184" s="8" t="s">
        <v>7</v>
      </c>
      <c r="GE184" s="5" t="s">
        <v>3</v>
      </c>
      <c r="GF184" s="6" t="s">
        <v>18</v>
      </c>
    </row>
    <row r="185" spans="1:188" x14ac:dyDescent="0.25">
      <c r="A185" s="5" t="s">
        <v>9</v>
      </c>
      <c r="B185" s="5">
        <v>14900</v>
      </c>
      <c r="C185" s="5" t="s">
        <v>10</v>
      </c>
      <c r="D185" s="5" t="s">
        <v>11</v>
      </c>
      <c r="E185" s="5" t="s">
        <v>20</v>
      </c>
      <c r="F185" s="5" t="s">
        <v>21</v>
      </c>
      <c r="G185" s="5" t="s">
        <v>22</v>
      </c>
      <c r="H185" s="5">
        <v>4</v>
      </c>
      <c r="I185" s="5" t="s">
        <v>12</v>
      </c>
      <c r="J185" s="5">
        <v>5</v>
      </c>
      <c r="K185" s="5" t="s">
        <v>14</v>
      </c>
      <c r="L185" s="5" t="s">
        <v>30</v>
      </c>
      <c r="M185" s="5" t="s">
        <v>16</v>
      </c>
      <c r="N185" s="5"/>
      <c r="O185" s="5" t="s">
        <v>19</v>
      </c>
      <c r="P185" s="5" t="s">
        <v>23</v>
      </c>
      <c r="Q185" s="5" t="s">
        <v>1</v>
      </c>
      <c r="R185" s="7">
        <v>1</v>
      </c>
      <c r="S185" s="5" t="s">
        <v>2</v>
      </c>
      <c r="T185" s="7">
        <v>14900</v>
      </c>
      <c r="U185" s="5" t="s">
        <v>2</v>
      </c>
      <c r="V185" s="7" t="s">
        <v>7</v>
      </c>
      <c r="W185" s="5" t="s">
        <v>2</v>
      </c>
      <c r="X185" s="7" t="s">
        <v>8</v>
      </c>
      <c r="Y185" s="5" t="s">
        <v>2</v>
      </c>
      <c r="Z185" s="7" t="s">
        <v>7</v>
      </c>
      <c r="AA185" s="5" t="s">
        <v>3</v>
      </c>
      <c r="AB185" s="5" t="s">
        <v>4</v>
      </c>
      <c r="AC185" s="8">
        <v>2</v>
      </c>
      <c r="AD185" s="5" t="s">
        <v>2</v>
      </c>
      <c r="AE185" s="5" t="s">
        <v>7</v>
      </c>
      <c r="AF185" s="5" t="s">
        <v>2</v>
      </c>
      <c r="AG185" s="8" t="s">
        <v>7</v>
      </c>
      <c r="AH185" s="5" t="s">
        <v>2</v>
      </c>
      <c r="AI185" s="8" t="s">
        <v>8</v>
      </c>
      <c r="AJ185" s="5" t="s">
        <v>2</v>
      </c>
      <c r="AK185" s="8" t="s">
        <v>7</v>
      </c>
      <c r="AL185" s="5" t="s">
        <v>3</v>
      </c>
      <c r="AM185" s="5" t="s">
        <v>1</v>
      </c>
      <c r="AN185" s="7">
        <v>3</v>
      </c>
      <c r="AO185" s="5" t="s">
        <v>2</v>
      </c>
      <c r="AP185" s="5" t="s">
        <v>7</v>
      </c>
      <c r="AQ185" s="5" t="s">
        <v>2</v>
      </c>
      <c r="AR185" s="7" t="s">
        <v>7</v>
      </c>
      <c r="AS185" s="5" t="s">
        <v>2</v>
      </c>
      <c r="AT185" s="7" t="s">
        <v>8</v>
      </c>
      <c r="AU185" s="5" t="s">
        <v>2</v>
      </c>
      <c r="AV185" s="7" t="s">
        <v>7</v>
      </c>
      <c r="AW185" s="5" t="s">
        <v>3</v>
      </c>
      <c r="AX185" s="5" t="s">
        <v>4</v>
      </c>
      <c r="AY185" s="7">
        <v>4</v>
      </c>
      <c r="AZ185" s="5" t="s">
        <v>2</v>
      </c>
      <c r="BA185" s="5" t="s">
        <v>7</v>
      </c>
      <c r="BB185" s="5" t="s">
        <v>2</v>
      </c>
      <c r="BC185" s="7" t="s">
        <v>7</v>
      </c>
      <c r="BD185" s="5" t="s">
        <v>2</v>
      </c>
      <c r="BE185" s="7" t="s">
        <v>8</v>
      </c>
      <c r="BF185" s="5" t="s">
        <v>2</v>
      </c>
      <c r="BG185" s="7" t="s">
        <v>7</v>
      </c>
      <c r="BH185" s="5" t="s">
        <v>3</v>
      </c>
      <c r="BI185" s="5"/>
      <c r="BJ185" s="5" t="s">
        <v>1</v>
      </c>
      <c r="BK185" s="7">
        <v>5</v>
      </c>
      <c r="BL185" s="5" t="s">
        <v>2</v>
      </c>
      <c r="BM185" s="5" t="s">
        <v>7</v>
      </c>
      <c r="BN185" s="5" t="s">
        <v>2</v>
      </c>
      <c r="BO185" s="7" t="s">
        <v>7</v>
      </c>
      <c r="BP185" s="5" t="s">
        <v>2</v>
      </c>
      <c r="BQ185" s="7" t="s">
        <v>8</v>
      </c>
      <c r="BR185" s="5" t="s">
        <v>2</v>
      </c>
      <c r="BS185" s="7" t="s">
        <v>7</v>
      </c>
      <c r="BT185" s="5" t="s">
        <v>3</v>
      </c>
      <c r="BU185" s="6"/>
      <c r="BV185" s="5" t="s">
        <v>4</v>
      </c>
      <c r="BW185" s="9" t="s">
        <v>5</v>
      </c>
      <c r="BX185" s="5" t="s">
        <v>2</v>
      </c>
      <c r="BY185" s="8" t="s">
        <v>7</v>
      </c>
      <c r="BZ185" s="5" t="s">
        <v>2</v>
      </c>
      <c r="CA185" s="8" t="s">
        <v>7</v>
      </c>
      <c r="CB185" s="5" t="s">
        <v>2</v>
      </c>
      <c r="CC185" s="8" t="s">
        <v>7</v>
      </c>
      <c r="CD185" s="5" t="s">
        <v>2</v>
      </c>
      <c r="CE185" s="8" t="s">
        <v>7</v>
      </c>
      <c r="CF185" s="5" t="s">
        <v>3</v>
      </c>
      <c r="CG185" s="6" t="s">
        <v>18</v>
      </c>
      <c r="CH185" s="11">
        <v>2980</v>
      </c>
      <c r="CI185" s="6">
        <v>14900</v>
      </c>
      <c r="CJ185" s="6"/>
      <c r="CK185" s="6"/>
      <c r="CL185" s="6"/>
      <c r="CM185" s="6"/>
      <c r="CN185" s="6">
        <v>0.04</v>
      </c>
      <c r="CO185" s="6" t="s">
        <v>34</v>
      </c>
      <c r="CP185" s="6"/>
      <c r="CQ185" s="6"/>
      <c r="CR185" s="6" t="s">
        <v>33</v>
      </c>
      <c r="CS185" s="6">
        <v>14900</v>
      </c>
      <c r="CT185" s="6" t="s">
        <v>31</v>
      </c>
      <c r="CU185" s="6">
        <v>5</v>
      </c>
      <c r="CV185" s="6" t="s">
        <v>32</v>
      </c>
      <c r="CW185" s="6">
        <v>2980</v>
      </c>
      <c r="CX185" s="6" t="s">
        <v>28</v>
      </c>
      <c r="CY185" s="6" t="s">
        <v>26</v>
      </c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 t="s">
        <v>36</v>
      </c>
      <c r="DN185" s="5" t="s">
        <v>19</v>
      </c>
      <c r="DO185" s="5" t="s">
        <v>23</v>
      </c>
      <c r="DP185" s="5" t="s">
        <v>1</v>
      </c>
      <c r="DQ185" s="7">
        <v>1</v>
      </c>
      <c r="DR185" s="5" t="s">
        <v>2</v>
      </c>
      <c r="DS185" s="7">
        <v>14900</v>
      </c>
      <c r="DT185" s="5" t="s">
        <v>2</v>
      </c>
      <c r="DU185" s="7" t="s">
        <v>7</v>
      </c>
      <c r="DV185" s="5" t="s">
        <v>2</v>
      </c>
      <c r="DW185" s="7" t="s">
        <v>175</v>
      </c>
      <c r="DX185" s="5" t="s">
        <v>2</v>
      </c>
      <c r="DY185" s="7" t="s">
        <v>7</v>
      </c>
      <c r="DZ185" s="5" t="s">
        <v>3</v>
      </c>
      <c r="EA185" s="5" t="s">
        <v>4</v>
      </c>
      <c r="EB185" s="8">
        <v>2</v>
      </c>
      <c r="EC185" s="5" t="s">
        <v>2</v>
      </c>
      <c r="ED185" s="5" t="s">
        <v>7</v>
      </c>
      <c r="EE185" s="5" t="s">
        <v>2</v>
      </c>
      <c r="EF185" s="8" t="s">
        <v>7</v>
      </c>
      <c r="EG185" s="5" t="s">
        <v>2</v>
      </c>
      <c r="EH185" s="8" t="s">
        <v>175</v>
      </c>
      <c r="EI185" s="5" t="s">
        <v>2</v>
      </c>
      <c r="EJ185" s="8" t="s">
        <v>7</v>
      </c>
      <c r="EK185" s="5" t="s">
        <v>3</v>
      </c>
      <c r="EL185" s="5" t="s">
        <v>1</v>
      </c>
      <c r="EM185" s="7">
        <v>3</v>
      </c>
      <c r="EN185" s="5" t="s">
        <v>2</v>
      </c>
      <c r="EO185" s="5" t="s">
        <v>7</v>
      </c>
      <c r="EP185" s="5" t="s">
        <v>2</v>
      </c>
      <c r="EQ185" s="7" t="s">
        <v>7</v>
      </c>
      <c r="ER185" s="5" t="s">
        <v>2</v>
      </c>
      <c r="ES185" s="7" t="s">
        <v>175</v>
      </c>
      <c r="ET185" s="5" t="s">
        <v>2</v>
      </c>
      <c r="EU185" s="7" t="s">
        <v>7</v>
      </c>
      <c r="EV185" s="5" t="s">
        <v>3</v>
      </c>
      <c r="EW185" s="5" t="s">
        <v>4</v>
      </c>
      <c r="EX185" s="7">
        <v>4</v>
      </c>
      <c r="EY185" s="5" t="s">
        <v>2</v>
      </c>
      <c r="EZ185" s="5" t="s">
        <v>7</v>
      </c>
      <c r="FA185" s="5" t="s">
        <v>2</v>
      </c>
      <c r="FB185" s="7" t="s">
        <v>7</v>
      </c>
      <c r="FC185" s="5" t="s">
        <v>2</v>
      </c>
      <c r="FD185" s="7" t="s">
        <v>175</v>
      </c>
      <c r="FE185" s="5" t="s">
        <v>2</v>
      </c>
      <c r="FF185" s="7" t="s">
        <v>7</v>
      </c>
      <c r="FG185" s="5" t="s">
        <v>3</v>
      </c>
      <c r="FH185" s="5"/>
      <c r="FI185" s="5" t="s">
        <v>1</v>
      </c>
      <c r="FJ185" s="7">
        <v>5</v>
      </c>
      <c r="FK185" s="5" t="s">
        <v>2</v>
      </c>
      <c r="FL185" s="5" t="s">
        <v>7</v>
      </c>
      <c r="FM185" s="5" t="s">
        <v>2</v>
      </c>
      <c r="FN185" s="7" t="s">
        <v>7</v>
      </c>
      <c r="FO185" s="5" t="s">
        <v>2</v>
      </c>
      <c r="FP185" s="7" t="s">
        <v>175</v>
      </c>
      <c r="FQ185" s="5" t="s">
        <v>2</v>
      </c>
      <c r="FR185" s="7" t="s">
        <v>7</v>
      </c>
      <c r="FS185" s="5" t="s">
        <v>3</v>
      </c>
      <c r="FT185" s="6"/>
      <c r="FU185" s="5" t="s">
        <v>4</v>
      </c>
      <c r="FV185" s="9" t="s">
        <v>5</v>
      </c>
      <c r="FW185" s="5" t="s">
        <v>2</v>
      </c>
      <c r="FX185" s="8" t="s">
        <v>7</v>
      </c>
      <c r="FY185" s="5" t="s">
        <v>2</v>
      </c>
      <c r="FZ185" s="8" t="s">
        <v>7</v>
      </c>
      <c r="GA185" s="5" t="s">
        <v>2</v>
      </c>
      <c r="GB185" s="8">
        <v>14900</v>
      </c>
      <c r="GC185" s="5" t="s">
        <v>2</v>
      </c>
      <c r="GD185" s="8" t="s">
        <v>7</v>
      </c>
      <c r="GE185" s="5" t="s">
        <v>3</v>
      </c>
      <c r="GF185" s="6" t="s">
        <v>18</v>
      </c>
    </row>
    <row r="186" spans="1:188" x14ac:dyDescent="0.25">
      <c r="A186" s="5" t="s">
        <v>9</v>
      </c>
      <c r="B186" s="5">
        <v>12800</v>
      </c>
      <c r="C186" s="5" t="s">
        <v>10</v>
      </c>
      <c r="D186" s="5" t="s">
        <v>11</v>
      </c>
      <c r="E186" s="5" t="s">
        <v>20</v>
      </c>
      <c r="F186" s="5" t="s">
        <v>21</v>
      </c>
      <c r="G186" s="5" t="s">
        <v>22</v>
      </c>
      <c r="H186" s="5">
        <v>4</v>
      </c>
      <c r="I186" s="5" t="s">
        <v>12</v>
      </c>
      <c r="J186" s="5">
        <v>4</v>
      </c>
      <c r="K186" s="5" t="s">
        <v>14</v>
      </c>
      <c r="L186" s="5" t="s">
        <v>30</v>
      </c>
      <c r="M186" s="5" t="s">
        <v>16</v>
      </c>
      <c r="N186" s="5"/>
      <c r="O186" s="5" t="s">
        <v>19</v>
      </c>
      <c r="P186" s="5" t="s">
        <v>23</v>
      </c>
      <c r="Q186" s="5" t="s">
        <v>1</v>
      </c>
      <c r="R186" s="7">
        <v>1</v>
      </c>
      <c r="S186" s="5" t="s">
        <v>2</v>
      </c>
      <c r="T186" s="7">
        <v>12800</v>
      </c>
      <c r="U186" s="5" t="s">
        <v>2</v>
      </c>
      <c r="V186" s="7" t="s">
        <v>7</v>
      </c>
      <c r="W186" s="5" t="s">
        <v>2</v>
      </c>
      <c r="X186" s="7" t="s">
        <v>8</v>
      </c>
      <c r="Y186" s="5" t="s">
        <v>2</v>
      </c>
      <c r="Z186" s="7" t="s">
        <v>7</v>
      </c>
      <c r="AA186" s="5" t="s">
        <v>3</v>
      </c>
      <c r="AB186" s="5" t="s">
        <v>4</v>
      </c>
      <c r="AC186" s="8">
        <v>2</v>
      </c>
      <c r="AD186" s="5" t="s">
        <v>2</v>
      </c>
      <c r="AE186" s="5" t="s">
        <v>7</v>
      </c>
      <c r="AF186" s="5" t="s">
        <v>2</v>
      </c>
      <c r="AG186" s="8" t="s">
        <v>7</v>
      </c>
      <c r="AH186" s="5" t="s">
        <v>2</v>
      </c>
      <c r="AI186" s="8" t="s">
        <v>8</v>
      </c>
      <c r="AJ186" s="5" t="s">
        <v>2</v>
      </c>
      <c r="AK186" s="8" t="s">
        <v>7</v>
      </c>
      <c r="AL186" s="5" t="s">
        <v>3</v>
      </c>
      <c r="AM186" s="5" t="s">
        <v>1</v>
      </c>
      <c r="AN186" s="7">
        <v>3</v>
      </c>
      <c r="AO186" s="5" t="s">
        <v>2</v>
      </c>
      <c r="AP186" s="5" t="s">
        <v>7</v>
      </c>
      <c r="AQ186" s="5" t="s">
        <v>2</v>
      </c>
      <c r="AR186" s="7" t="s">
        <v>7</v>
      </c>
      <c r="AS186" s="5" t="s">
        <v>2</v>
      </c>
      <c r="AT186" s="7" t="s">
        <v>8</v>
      </c>
      <c r="AU186" s="5" t="s">
        <v>2</v>
      </c>
      <c r="AV186" s="7" t="s">
        <v>7</v>
      </c>
      <c r="AW186" s="5" t="s">
        <v>3</v>
      </c>
      <c r="AX186" s="5" t="s">
        <v>4</v>
      </c>
      <c r="AY186" s="7">
        <v>4</v>
      </c>
      <c r="AZ186" s="5" t="s">
        <v>2</v>
      </c>
      <c r="BA186" s="5" t="s">
        <v>7</v>
      </c>
      <c r="BB186" s="5" t="s">
        <v>2</v>
      </c>
      <c r="BC186" s="7" t="s">
        <v>7</v>
      </c>
      <c r="BD186" s="5" t="s">
        <v>2</v>
      </c>
      <c r="BE186" s="7" t="s">
        <v>8</v>
      </c>
      <c r="BF186" s="5" t="s">
        <v>2</v>
      </c>
      <c r="BG186" s="7" t="s">
        <v>7</v>
      </c>
      <c r="BH186" s="5" t="s">
        <v>3</v>
      </c>
      <c r="BI186" s="5"/>
      <c r="BJ186" s="5"/>
      <c r="BK186" s="7"/>
      <c r="BL186" s="5"/>
      <c r="BM186" s="5"/>
      <c r="BN186" s="5"/>
      <c r="BO186" s="7"/>
      <c r="BP186" s="5"/>
      <c r="BQ186" s="7"/>
      <c r="BR186" s="5"/>
      <c r="BS186" s="7"/>
      <c r="BT186" s="5"/>
      <c r="BU186" s="6"/>
      <c r="BV186" s="5" t="s">
        <v>1</v>
      </c>
      <c r="BW186" s="9" t="s">
        <v>5</v>
      </c>
      <c r="BX186" s="5" t="s">
        <v>2</v>
      </c>
      <c r="BY186" s="8" t="s">
        <v>7</v>
      </c>
      <c r="BZ186" s="5" t="s">
        <v>2</v>
      </c>
      <c r="CA186" s="8" t="s">
        <v>7</v>
      </c>
      <c r="CB186" s="5" t="s">
        <v>2</v>
      </c>
      <c r="CC186" s="8" t="s">
        <v>7</v>
      </c>
      <c r="CD186" s="5" t="s">
        <v>2</v>
      </c>
      <c r="CE186" s="8" t="s">
        <v>7</v>
      </c>
      <c r="CF186" s="5" t="s">
        <v>3</v>
      </c>
      <c r="CG186" s="6" t="s">
        <v>18</v>
      </c>
      <c r="CH186" s="11">
        <v>3200</v>
      </c>
      <c r="CI186" s="6">
        <v>12800</v>
      </c>
      <c r="CJ186" s="6"/>
      <c r="CK186" s="6"/>
      <c r="CL186" s="6"/>
      <c r="CM186" s="6"/>
      <c r="CN186" s="6">
        <v>0.04</v>
      </c>
      <c r="CO186" s="6" t="s">
        <v>34</v>
      </c>
      <c r="CP186" s="6"/>
      <c r="CQ186" s="6"/>
      <c r="CR186" s="6" t="s">
        <v>33</v>
      </c>
      <c r="CS186" s="6">
        <v>12800</v>
      </c>
      <c r="CT186" s="6" t="s">
        <v>31</v>
      </c>
      <c r="CU186" s="6">
        <v>4</v>
      </c>
      <c r="CV186" s="6" t="s">
        <v>32</v>
      </c>
      <c r="CW186" s="6">
        <v>3200</v>
      </c>
      <c r="CX186" s="6" t="s">
        <v>28</v>
      </c>
      <c r="CY186" s="6" t="s">
        <v>26</v>
      </c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 t="s">
        <v>36</v>
      </c>
      <c r="DN186" s="5" t="s">
        <v>19</v>
      </c>
      <c r="DO186" s="5" t="s">
        <v>23</v>
      </c>
      <c r="DP186" s="5" t="s">
        <v>1</v>
      </c>
      <c r="DQ186" s="7">
        <v>1</v>
      </c>
      <c r="DR186" s="5" t="s">
        <v>2</v>
      </c>
      <c r="DS186" s="7">
        <v>12800</v>
      </c>
      <c r="DT186" s="5" t="s">
        <v>2</v>
      </c>
      <c r="DU186" s="7" t="s">
        <v>7</v>
      </c>
      <c r="DV186" s="5" t="s">
        <v>2</v>
      </c>
      <c r="DW186" s="7" t="s">
        <v>79</v>
      </c>
      <c r="DX186" s="5" t="s">
        <v>2</v>
      </c>
      <c r="DY186" s="7" t="s">
        <v>7</v>
      </c>
      <c r="DZ186" s="5" t="s">
        <v>3</v>
      </c>
      <c r="EA186" s="5" t="s">
        <v>4</v>
      </c>
      <c r="EB186" s="8">
        <v>2</v>
      </c>
      <c r="EC186" s="5" t="s">
        <v>2</v>
      </c>
      <c r="ED186" s="5" t="s">
        <v>7</v>
      </c>
      <c r="EE186" s="5" t="s">
        <v>2</v>
      </c>
      <c r="EF186" s="8" t="s">
        <v>7</v>
      </c>
      <c r="EG186" s="5" t="s">
        <v>2</v>
      </c>
      <c r="EH186" s="8" t="s">
        <v>79</v>
      </c>
      <c r="EI186" s="5" t="s">
        <v>2</v>
      </c>
      <c r="EJ186" s="8" t="s">
        <v>7</v>
      </c>
      <c r="EK186" s="5" t="s">
        <v>3</v>
      </c>
      <c r="EL186" s="5" t="s">
        <v>1</v>
      </c>
      <c r="EM186" s="7">
        <v>3</v>
      </c>
      <c r="EN186" s="5" t="s">
        <v>2</v>
      </c>
      <c r="EO186" s="5" t="s">
        <v>7</v>
      </c>
      <c r="EP186" s="5" t="s">
        <v>2</v>
      </c>
      <c r="EQ186" s="7" t="s">
        <v>7</v>
      </c>
      <c r="ER186" s="5" t="s">
        <v>2</v>
      </c>
      <c r="ES186" s="7" t="s">
        <v>79</v>
      </c>
      <c r="ET186" s="5" t="s">
        <v>2</v>
      </c>
      <c r="EU186" s="7" t="s">
        <v>7</v>
      </c>
      <c r="EV186" s="5" t="s">
        <v>3</v>
      </c>
      <c r="EW186" s="5" t="s">
        <v>4</v>
      </c>
      <c r="EX186" s="7">
        <v>4</v>
      </c>
      <c r="EY186" s="5" t="s">
        <v>2</v>
      </c>
      <c r="EZ186" s="5" t="s">
        <v>7</v>
      </c>
      <c r="FA186" s="5" t="s">
        <v>2</v>
      </c>
      <c r="FB186" s="7" t="s">
        <v>7</v>
      </c>
      <c r="FC186" s="5" t="s">
        <v>2</v>
      </c>
      <c r="FD186" s="7" t="s">
        <v>79</v>
      </c>
      <c r="FE186" s="5" t="s">
        <v>2</v>
      </c>
      <c r="FF186" s="7" t="s">
        <v>7</v>
      </c>
      <c r="FG186" s="5" t="s">
        <v>3</v>
      </c>
      <c r="FH186" s="5"/>
      <c r="FI186" s="5"/>
      <c r="FJ186" s="7"/>
      <c r="FK186" s="5"/>
      <c r="FL186" s="5"/>
      <c r="FM186" s="5"/>
      <c r="FN186" s="7"/>
      <c r="FO186" s="5"/>
      <c r="FP186" s="7"/>
      <c r="FQ186" s="5"/>
      <c r="FR186" s="7"/>
      <c r="FS186" s="5"/>
      <c r="FT186" s="6"/>
      <c r="FU186" s="5" t="s">
        <v>1</v>
      </c>
      <c r="FV186" s="9" t="s">
        <v>5</v>
      </c>
      <c r="FW186" s="5" t="s">
        <v>2</v>
      </c>
      <c r="FX186" s="8" t="s">
        <v>7</v>
      </c>
      <c r="FY186" s="5" t="s">
        <v>2</v>
      </c>
      <c r="FZ186" s="8" t="s">
        <v>7</v>
      </c>
      <c r="GA186" s="5" t="s">
        <v>2</v>
      </c>
      <c r="GB186" s="8">
        <v>12800</v>
      </c>
      <c r="GC186" s="5" t="s">
        <v>2</v>
      </c>
      <c r="GD186" s="8" t="s">
        <v>7</v>
      </c>
      <c r="GE186" s="5" t="s">
        <v>3</v>
      </c>
      <c r="GF186" s="6" t="s">
        <v>18</v>
      </c>
    </row>
    <row r="187" spans="1:188" x14ac:dyDescent="0.25">
      <c r="A187" s="5" t="s">
        <v>9</v>
      </c>
      <c r="B187" s="5">
        <v>10600</v>
      </c>
      <c r="C187" s="5" t="s">
        <v>10</v>
      </c>
      <c r="D187" s="5" t="s">
        <v>11</v>
      </c>
      <c r="E187" s="5" t="s">
        <v>20</v>
      </c>
      <c r="F187" s="5" t="s">
        <v>21</v>
      </c>
      <c r="G187" s="5" t="s">
        <v>22</v>
      </c>
      <c r="H187" s="5">
        <v>5</v>
      </c>
      <c r="I187" s="5" t="s">
        <v>12</v>
      </c>
      <c r="J187" s="5">
        <v>3</v>
      </c>
      <c r="K187" s="5" t="s">
        <v>14</v>
      </c>
      <c r="L187" s="5" t="s">
        <v>30</v>
      </c>
      <c r="M187" s="5" t="s">
        <v>16</v>
      </c>
      <c r="N187" s="5"/>
      <c r="O187" s="5" t="s">
        <v>19</v>
      </c>
      <c r="P187" s="5" t="s">
        <v>23</v>
      </c>
      <c r="Q187" s="5" t="s">
        <v>1</v>
      </c>
      <c r="R187" s="7">
        <v>1</v>
      </c>
      <c r="S187" s="5" t="s">
        <v>2</v>
      </c>
      <c r="T187" s="7">
        <v>10600</v>
      </c>
      <c r="U187" s="5" t="s">
        <v>2</v>
      </c>
      <c r="V187" s="7" t="s">
        <v>7</v>
      </c>
      <c r="W187" s="5" t="s">
        <v>2</v>
      </c>
      <c r="X187" s="7" t="s">
        <v>8</v>
      </c>
      <c r="Y187" s="5" t="s">
        <v>2</v>
      </c>
      <c r="Z187" s="7" t="s">
        <v>7</v>
      </c>
      <c r="AA187" s="5" t="s">
        <v>3</v>
      </c>
      <c r="AB187" s="5" t="s">
        <v>4</v>
      </c>
      <c r="AC187" s="8">
        <v>2</v>
      </c>
      <c r="AD187" s="5" t="s">
        <v>2</v>
      </c>
      <c r="AE187" s="5" t="s">
        <v>7</v>
      </c>
      <c r="AF187" s="5" t="s">
        <v>2</v>
      </c>
      <c r="AG187" s="8" t="s">
        <v>7</v>
      </c>
      <c r="AH187" s="5" t="s">
        <v>2</v>
      </c>
      <c r="AI187" s="8" t="s">
        <v>8</v>
      </c>
      <c r="AJ187" s="5" t="s">
        <v>2</v>
      </c>
      <c r="AK187" s="8" t="s">
        <v>7</v>
      </c>
      <c r="AL187" s="5" t="s">
        <v>3</v>
      </c>
      <c r="AM187" s="5" t="s">
        <v>1</v>
      </c>
      <c r="AN187" s="7">
        <v>3</v>
      </c>
      <c r="AO187" s="5" t="s">
        <v>2</v>
      </c>
      <c r="AP187" s="5" t="s">
        <v>7</v>
      </c>
      <c r="AQ187" s="5" t="s">
        <v>2</v>
      </c>
      <c r="AR187" s="7" t="s">
        <v>7</v>
      </c>
      <c r="AS187" s="5" t="s">
        <v>2</v>
      </c>
      <c r="AT187" s="7" t="s">
        <v>8</v>
      </c>
      <c r="AU187" s="5" t="s">
        <v>2</v>
      </c>
      <c r="AV187" s="7" t="s">
        <v>7</v>
      </c>
      <c r="AW187" s="5" t="s">
        <v>3</v>
      </c>
      <c r="AX187" s="5"/>
      <c r="AY187" s="7"/>
      <c r="AZ187" s="5"/>
      <c r="BA187" s="5"/>
      <c r="BB187" s="5"/>
      <c r="BC187" s="7"/>
      <c r="BD187" s="5"/>
      <c r="BE187" s="7"/>
      <c r="BF187" s="5"/>
      <c r="BG187" s="7"/>
      <c r="BH187" s="5"/>
      <c r="BI187" s="5"/>
      <c r="BJ187" s="5"/>
      <c r="BK187" s="7"/>
      <c r="BL187" s="5"/>
      <c r="BM187" s="5"/>
      <c r="BN187" s="5"/>
      <c r="BO187" s="7"/>
      <c r="BP187" s="5"/>
      <c r="BQ187" s="7"/>
      <c r="BR187" s="5"/>
      <c r="BS187" s="7"/>
      <c r="BT187" s="5"/>
      <c r="BU187" s="6"/>
      <c r="BV187" s="5" t="s">
        <v>4</v>
      </c>
      <c r="BW187" s="9" t="s">
        <v>5</v>
      </c>
      <c r="BX187" s="5" t="s">
        <v>2</v>
      </c>
      <c r="BY187" s="8" t="s">
        <v>7</v>
      </c>
      <c r="BZ187" s="5" t="s">
        <v>2</v>
      </c>
      <c r="CA187" s="8" t="s">
        <v>7</v>
      </c>
      <c r="CB187" s="5" t="s">
        <v>2</v>
      </c>
      <c r="CC187" s="8" t="s">
        <v>7</v>
      </c>
      <c r="CD187" s="5" t="s">
        <v>2</v>
      </c>
      <c r="CE187" s="8" t="s">
        <v>7</v>
      </c>
      <c r="CF187" s="5" t="s">
        <v>3</v>
      </c>
      <c r="CG187" s="6" t="s">
        <v>18</v>
      </c>
      <c r="CH187" s="11">
        <v>3533.33</v>
      </c>
      <c r="CI187" s="6">
        <v>10600</v>
      </c>
      <c r="CJ187" s="6"/>
      <c r="CK187" s="6"/>
      <c r="CL187" s="6"/>
      <c r="CM187" s="6"/>
      <c r="CN187" s="6">
        <v>0.05</v>
      </c>
      <c r="CO187" s="6" t="s">
        <v>34</v>
      </c>
      <c r="CP187" s="6"/>
      <c r="CQ187" s="6"/>
      <c r="CR187" s="6" t="s">
        <v>33</v>
      </c>
      <c r="CS187" s="6">
        <v>10600</v>
      </c>
      <c r="CT187" s="6" t="s">
        <v>31</v>
      </c>
      <c r="CU187" s="6">
        <v>3</v>
      </c>
      <c r="CV187" s="6" t="s">
        <v>32</v>
      </c>
      <c r="CW187" s="6">
        <v>3533.33</v>
      </c>
      <c r="CX187" s="6" t="s">
        <v>28</v>
      </c>
      <c r="CY187" s="6" t="s">
        <v>26</v>
      </c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 t="s">
        <v>36</v>
      </c>
      <c r="DN187" s="5" t="s">
        <v>19</v>
      </c>
      <c r="DO187" s="5" t="s">
        <v>23</v>
      </c>
      <c r="DP187" s="5" t="s">
        <v>1</v>
      </c>
      <c r="DQ187" s="7">
        <v>1</v>
      </c>
      <c r="DR187" s="5" t="s">
        <v>2</v>
      </c>
      <c r="DS187" s="7">
        <v>10600</v>
      </c>
      <c r="DT187" s="5" t="s">
        <v>2</v>
      </c>
      <c r="DU187" s="7" t="s">
        <v>7</v>
      </c>
      <c r="DV187" s="5" t="s">
        <v>2</v>
      </c>
      <c r="DW187" s="7" t="s">
        <v>139</v>
      </c>
      <c r="DX187" s="5" t="s">
        <v>2</v>
      </c>
      <c r="DY187" s="7" t="s">
        <v>7</v>
      </c>
      <c r="DZ187" s="5" t="s">
        <v>3</v>
      </c>
      <c r="EA187" s="5" t="s">
        <v>4</v>
      </c>
      <c r="EB187" s="8">
        <v>2</v>
      </c>
      <c r="EC187" s="5" t="s">
        <v>2</v>
      </c>
      <c r="ED187" s="5" t="s">
        <v>7</v>
      </c>
      <c r="EE187" s="5" t="s">
        <v>2</v>
      </c>
      <c r="EF187" s="8" t="s">
        <v>7</v>
      </c>
      <c r="EG187" s="5" t="s">
        <v>2</v>
      </c>
      <c r="EH187" s="8" t="s">
        <v>139</v>
      </c>
      <c r="EI187" s="5" t="s">
        <v>2</v>
      </c>
      <c r="EJ187" s="8" t="s">
        <v>7</v>
      </c>
      <c r="EK187" s="5" t="s">
        <v>3</v>
      </c>
      <c r="EL187" s="5" t="s">
        <v>1</v>
      </c>
      <c r="EM187" s="7">
        <v>3</v>
      </c>
      <c r="EN187" s="5" t="s">
        <v>2</v>
      </c>
      <c r="EO187" s="5" t="s">
        <v>7</v>
      </c>
      <c r="EP187" s="5" t="s">
        <v>2</v>
      </c>
      <c r="EQ187" s="7" t="s">
        <v>7</v>
      </c>
      <c r="ER187" s="5" t="s">
        <v>2</v>
      </c>
      <c r="ES187" s="7" t="s">
        <v>139</v>
      </c>
      <c r="ET187" s="5" t="s">
        <v>2</v>
      </c>
      <c r="EU187" s="7" t="s">
        <v>7</v>
      </c>
      <c r="EV187" s="5" t="s">
        <v>3</v>
      </c>
      <c r="EW187" s="5"/>
      <c r="EX187" s="7"/>
      <c r="EY187" s="5"/>
      <c r="EZ187" s="5"/>
      <c r="FA187" s="5"/>
      <c r="FB187" s="7"/>
      <c r="FC187" s="5"/>
      <c r="FD187" s="7"/>
      <c r="FE187" s="5"/>
      <c r="FF187" s="7"/>
      <c r="FG187" s="5"/>
      <c r="FH187" s="5"/>
      <c r="FI187" s="5"/>
      <c r="FJ187" s="7"/>
      <c r="FK187" s="5"/>
      <c r="FL187" s="5"/>
      <c r="FM187" s="5"/>
      <c r="FN187" s="7"/>
      <c r="FO187" s="5"/>
      <c r="FP187" s="7"/>
      <c r="FQ187" s="5"/>
      <c r="FR187" s="7"/>
      <c r="FS187" s="5"/>
      <c r="FT187" s="6"/>
      <c r="FU187" s="5" t="s">
        <v>4</v>
      </c>
      <c r="FV187" s="9" t="s">
        <v>5</v>
      </c>
      <c r="FW187" s="5" t="s">
        <v>2</v>
      </c>
      <c r="FX187" s="8" t="s">
        <v>7</v>
      </c>
      <c r="FY187" s="5" t="s">
        <v>2</v>
      </c>
      <c r="FZ187" s="8" t="s">
        <v>7</v>
      </c>
      <c r="GA187" s="5" t="s">
        <v>2</v>
      </c>
      <c r="GB187" s="8">
        <v>10600</v>
      </c>
      <c r="GC187" s="5" t="s">
        <v>2</v>
      </c>
      <c r="GD187" s="8" t="s">
        <v>7</v>
      </c>
      <c r="GE187" s="5" t="s">
        <v>3</v>
      </c>
      <c r="GF187" s="6" t="s">
        <v>18</v>
      </c>
    </row>
    <row r="188" spans="1:188" x14ac:dyDescent="0.25">
      <c r="A188" s="5" t="s">
        <v>9</v>
      </c>
      <c r="B188" s="5">
        <v>5800</v>
      </c>
      <c r="C188" s="5" t="s">
        <v>10</v>
      </c>
      <c r="D188" s="5" t="s">
        <v>11</v>
      </c>
      <c r="E188" s="5" t="s">
        <v>20</v>
      </c>
      <c r="F188" s="5" t="s">
        <v>21</v>
      </c>
      <c r="G188" s="5" t="s">
        <v>22</v>
      </c>
      <c r="H188" s="5">
        <v>5</v>
      </c>
      <c r="I188" s="5" t="s">
        <v>12</v>
      </c>
      <c r="J188" s="5">
        <v>5</v>
      </c>
      <c r="K188" s="5" t="s">
        <v>14</v>
      </c>
      <c r="L188" s="5" t="s">
        <v>30</v>
      </c>
      <c r="M188" s="5" t="s">
        <v>16</v>
      </c>
      <c r="N188" s="5"/>
      <c r="O188" s="5" t="s">
        <v>19</v>
      </c>
      <c r="P188" s="5" t="s">
        <v>23</v>
      </c>
      <c r="Q188" s="5" t="s">
        <v>1</v>
      </c>
      <c r="R188" s="7">
        <v>1</v>
      </c>
      <c r="S188" s="5" t="s">
        <v>2</v>
      </c>
      <c r="T188" s="7">
        <v>5800</v>
      </c>
      <c r="U188" s="5" t="s">
        <v>2</v>
      </c>
      <c r="V188" s="7" t="s">
        <v>7</v>
      </c>
      <c r="W188" s="5" t="s">
        <v>2</v>
      </c>
      <c r="X188" s="7" t="s">
        <v>8</v>
      </c>
      <c r="Y188" s="5" t="s">
        <v>2</v>
      </c>
      <c r="Z188" s="7" t="s">
        <v>7</v>
      </c>
      <c r="AA188" s="5" t="s">
        <v>3</v>
      </c>
      <c r="AB188" s="5" t="s">
        <v>4</v>
      </c>
      <c r="AC188" s="8">
        <v>2</v>
      </c>
      <c r="AD188" s="5" t="s">
        <v>2</v>
      </c>
      <c r="AE188" s="5" t="s">
        <v>7</v>
      </c>
      <c r="AF188" s="5" t="s">
        <v>2</v>
      </c>
      <c r="AG188" s="8" t="s">
        <v>7</v>
      </c>
      <c r="AH188" s="5" t="s">
        <v>2</v>
      </c>
      <c r="AI188" s="8" t="s">
        <v>8</v>
      </c>
      <c r="AJ188" s="5" t="s">
        <v>2</v>
      </c>
      <c r="AK188" s="8" t="s">
        <v>7</v>
      </c>
      <c r="AL188" s="5" t="s">
        <v>3</v>
      </c>
      <c r="AM188" s="5" t="s">
        <v>1</v>
      </c>
      <c r="AN188" s="7">
        <v>3</v>
      </c>
      <c r="AO188" s="5" t="s">
        <v>2</v>
      </c>
      <c r="AP188" s="5" t="s">
        <v>7</v>
      </c>
      <c r="AQ188" s="5" t="s">
        <v>2</v>
      </c>
      <c r="AR188" s="7" t="s">
        <v>7</v>
      </c>
      <c r="AS188" s="5" t="s">
        <v>2</v>
      </c>
      <c r="AT188" s="7" t="s">
        <v>8</v>
      </c>
      <c r="AU188" s="5" t="s">
        <v>2</v>
      </c>
      <c r="AV188" s="7" t="s">
        <v>7</v>
      </c>
      <c r="AW188" s="5" t="s">
        <v>3</v>
      </c>
      <c r="AX188" s="5" t="s">
        <v>4</v>
      </c>
      <c r="AY188" s="7">
        <v>4</v>
      </c>
      <c r="AZ188" s="5" t="s">
        <v>2</v>
      </c>
      <c r="BA188" s="5" t="s">
        <v>7</v>
      </c>
      <c r="BB188" s="5" t="s">
        <v>2</v>
      </c>
      <c r="BC188" s="7" t="s">
        <v>7</v>
      </c>
      <c r="BD188" s="5" t="s">
        <v>2</v>
      </c>
      <c r="BE188" s="7" t="s">
        <v>8</v>
      </c>
      <c r="BF188" s="5" t="s">
        <v>2</v>
      </c>
      <c r="BG188" s="7" t="s">
        <v>7</v>
      </c>
      <c r="BH188" s="5" t="s">
        <v>3</v>
      </c>
      <c r="BI188" s="5"/>
      <c r="BJ188" s="5" t="s">
        <v>1</v>
      </c>
      <c r="BK188" s="7">
        <v>5</v>
      </c>
      <c r="BL188" s="5" t="s">
        <v>2</v>
      </c>
      <c r="BM188" s="5" t="s">
        <v>7</v>
      </c>
      <c r="BN188" s="5" t="s">
        <v>2</v>
      </c>
      <c r="BO188" s="7" t="s">
        <v>7</v>
      </c>
      <c r="BP188" s="5" t="s">
        <v>2</v>
      </c>
      <c r="BQ188" s="7" t="s">
        <v>8</v>
      </c>
      <c r="BR188" s="5" t="s">
        <v>2</v>
      </c>
      <c r="BS188" s="7" t="s">
        <v>7</v>
      </c>
      <c r="BT188" s="5" t="s">
        <v>3</v>
      </c>
      <c r="BU188" s="6"/>
      <c r="BV188" s="5" t="s">
        <v>4</v>
      </c>
      <c r="BW188" s="9" t="s">
        <v>5</v>
      </c>
      <c r="BX188" s="5" t="s">
        <v>2</v>
      </c>
      <c r="BY188" s="8" t="s">
        <v>7</v>
      </c>
      <c r="BZ188" s="5" t="s">
        <v>2</v>
      </c>
      <c r="CA188" s="8" t="s">
        <v>7</v>
      </c>
      <c r="CB188" s="5" t="s">
        <v>2</v>
      </c>
      <c r="CC188" s="8" t="s">
        <v>7</v>
      </c>
      <c r="CD188" s="5" t="s">
        <v>2</v>
      </c>
      <c r="CE188" s="8" t="s">
        <v>7</v>
      </c>
      <c r="CF188" s="5" t="s">
        <v>3</v>
      </c>
      <c r="CG188" s="6" t="s">
        <v>18</v>
      </c>
      <c r="CH188" s="11">
        <v>1160</v>
      </c>
      <c r="CI188" s="6">
        <v>5800</v>
      </c>
      <c r="CJ188" s="6"/>
      <c r="CK188" s="6"/>
      <c r="CL188" s="6"/>
      <c r="CM188" s="6"/>
      <c r="CN188" s="6">
        <v>0.05</v>
      </c>
      <c r="CO188" s="6" t="s">
        <v>34</v>
      </c>
      <c r="CP188" s="6"/>
      <c r="CQ188" s="6"/>
      <c r="CR188" s="6" t="s">
        <v>33</v>
      </c>
      <c r="CS188" s="6">
        <v>5800</v>
      </c>
      <c r="CT188" s="6" t="s">
        <v>31</v>
      </c>
      <c r="CU188" s="6">
        <v>5</v>
      </c>
      <c r="CV188" s="6" t="s">
        <v>32</v>
      </c>
      <c r="CW188" s="6">
        <v>1160</v>
      </c>
      <c r="CX188" s="6" t="s">
        <v>28</v>
      </c>
      <c r="CY188" s="6" t="s">
        <v>26</v>
      </c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 t="s">
        <v>36</v>
      </c>
      <c r="DN188" s="5" t="s">
        <v>19</v>
      </c>
      <c r="DO188" s="5" t="s">
        <v>23</v>
      </c>
      <c r="DP188" s="5" t="s">
        <v>1</v>
      </c>
      <c r="DQ188" s="7">
        <v>1</v>
      </c>
      <c r="DR188" s="5" t="s">
        <v>2</v>
      </c>
      <c r="DS188" s="7">
        <v>5800</v>
      </c>
      <c r="DT188" s="5" t="s">
        <v>2</v>
      </c>
      <c r="DU188" s="7" t="s">
        <v>7</v>
      </c>
      <c r="DV188" s="5" t="s">
        <v>2</v>
      </c>
      <c r="DW188" s="7" t="s">
        <v>246</v>
      </c>
      <c r="DX188" s="5" t="s">
        <v>2</v>
      </c>
      <c r="DY188" s="7" t="s">
        <v>7</v>
      </c>
      <c r="DZ188" s="5" t="s">
        <v>3</v>
      </c>
      <c r="EA188" s="5" t="s">
        <v>4</v>
      </c>
      <c r="EB188" s="8">
        <v>2</v>
      </c>
      <c r="EC188" s="5" t="s">
        <v>2</v>
      </c>
      <c r="ED188" s="5" t="s">
        <v>7</v>
      </c>
      <c r="EE188" s="5" t="s">
        <v>2</v>
      </c>
      <c r="EF188" s="8" t="s">
        <v>7</v>
      </c>
      <c r="EG188" s="5" t="s">
        <v>2</v>
      </c>
      <c r="EH188" s="8" t="s">
        <v>246</v>
      </c>
      <c r="EI188" s="5" t="s">
        <v>2</v>
      </c>
      <c r="EJ188" s="8" t="s">
        <v>7</v>
      </c>
      <c r="EK188" s="5" t="s">
        <v>3</v>
      </c>
      <c r="EL188" s="5" t="s">
        <v>1</v>
      </c>
      <c r="EM188" s="7">
        <v>3</v>
      </c>
      <c r="EN188" s="5" t="s">
        <v>2</v>
      </c>
      <c r="EO188" s="5" t="s">
        <v>7</v>
      </c>
      <c r="EP188" s="5" t="s">
        <v>2</v>
      </c>
      <c r="EQ188" s="7" t="s">
        <v>7</v>
      </c>
      <c r="ER188" s="5" t="s">
        <v>2</v>
      </c>
      <c r="ES188" s="7" t="s">
        <v>246</v>
      </c>
      <c r="ET188" s="5" t="s">
        <v>2</v>
      </c>
      <c r="EU188" s="7" t="s">
        <v>7</v>
      </c>
      <c r="EV188" s="5" t="s">
        <v>3</v>
      </c>
      <c r="EW188" s="5" t="s">
        <v>4</v>
      </c>
      <c r="EX188" s="7">
        <v>4</v>
      </c>
      <c r="EY188" s="5" t="s">
        <v>2</v>
      </c>
      <c r="EZ188" s="5" t="s">
        <v>7</v>
      </c>
      <c r="FA188" s="5" t="s">
        <v>2</v>
      </c>
      <c r="FB188" s="7" t="s">
        <v>7</v>
      </c>
      <c r="FC188" s="5" t="s">
        <v>2</v>
      </c>
      <c r="FD188" s="7" t="s">
        <v>246</v>
      </c>
      <c r="FE188" s="5" t="s">
        <v>2</v>
      </c>
      <c r="FF188" s="7" t="s">
        <v>7</v>
      </c>
      <c r="FG188" s="5" t="s">
        <v>3</v>
      </c>
      <c r="FH188" s="5"/>
      <c r="FI188" s="5" t="s">
        <v>1</v>
      </c>
      <c r="FJ188" s="7">
        <v>5</v>
      </c>
      <c r="FK188" s="5" t="s">
        <v>2</v>
      </c>
      <c r="FL188" s="5" t="s">
        <v>7</v>
      </c>
      <c r="FM188" s="5" t="s">
        <v>2</v>
      </c>
      <c r="FN188" s="7" t="s">
        <v>7</v>
      </c>
      <c r="FO188" s="5" t="s">
        <v>2</v>
      </c>
      <c r="FP188" s="7" t="s">
        <v>246</v>
      </c>
      <c r="FQ188" s="5" t="s">
        <v>2</v>
      </c>
      <c r="FR188" s="7" t="s">
        <v>7</v>
      </c>
      <c r="FS188" s="5" t="s">
        <v>3</v>
      </c>
      <c r="FT188" s="6"/>
      <c r="FU188" s="5" t="s">
        <v>4</v>
      </c>
      <c r="FV188" s="9" t="s">
        <v>5</v>
      </c>
      <c r="FW188" s="5" t="s">
        <v>2</v>
      </c>
      <c r="FX188" s="8" t="s">
        <v>7</v>
      </c>
      <c r="FY188" s="5" t="s">
        <v>2</v>
      </c>
      <c r="FZ188" s="8" t="s">
        <v>7</v>
      </c>
      <c r="GA188" s="5" t="s">
        <v>2</v>
      </c>
      <c r="GB188" s="8">
        <v>5800</v>
      </c>
      <c r="GC188" s="5" t="s">
        <v>2</v>
      </c>
      <c r="GD188" s="8" t="s">
        <v>7</v>
      </c>
      <c r="GE188" s="5" t="s">
        <v>3</v>
      </c>
      <c r="GF188" s="6" t="s">
        <v>18</v>
      </c>
    </row>
    <row r="189" spans="1:188" x14ac:dyDescent="0.25">
      <c r="A189" s="5" t="s">
        <v>9</v>
      </c>
      <c r="B189" s="5">
        <v>8500</v>
      </c>
      <c r="C189" s="5" t="s">
        <v>10</v>
      </c>
      <c r="D189" s="5" t="s">
        <v>11</v>
      </c>
      <c r="E189" s="5" t="s">
        <v>20</v>
      </c>
      <c r="F189" s="5" t="s">
        <v>21</v>
      </c>
      <c r="G189" s="5" t="s">
        <v>22</v>
      </c>
      <c r="H189" s="5">
        <v>3</v>
      </c>
      <c r="I189" s="5" t="s">
        <v>12</v>
      </c>
      <c r="J189" s="5">
        <v>4</v>
      </c>
      <c r="K189" s="5" t="s">
        <v>14</v>
      </c>
      <c r="L189" s="5" t="s">
        <v>30</v>
      </c>
      <c r="M189" s="5" t="s">
        <v>16</v>
      </c>
      <c r="N189" s="5"/>
      <c r="O189" s="5" t="s">
        <v>19</v>
      </c>
      <c r="P189" s="5" t="s">
        <v>23</v>
      </c>
      <c r="Q189" s="5" t="s">
        <v>1</v>
      </c>
      <c r="R189" s="7">
        <v>1</v>
      </c>
      <c r="S189" s="5" t="s">
        <v>2</v>
      </c>
      <c r="T189" s="7">
        <v>8500</v>
      </c>
      <c r="U189" s="5" t="s">
        <v>2</v>
      </c>
      <c r="V189" s="7" t="s">
        <v>7</v>
      </c>
      <c r="W189" s="5" t="s">
        <v>2</v>
      </c>
      <c r="X189" s="7" t="s">
        <v>8</v>
      </c>
      <c r="Y189" s="5" t="s">
        <v>2</v>
      </c>
      <c r="Z189" s="7" t="s">
        <v>7</v>
      </c>
      <c r="AA189" s="5" t="s">
        <v>3</v>
      </c>
      <c r="AB189" s="5" t="s">
        <v>4</v>
      </c>
      <c r="AC189" s="8">
        <v>2</v>
      </c>
      <c r="AD189" s="5" t="s">
        <v>2</v>
      </c>
      <c r="AE189" s="5" t="s">
        <v>7</v>
      </c>
      <c r="AF189" s="5" t="s">
        <v>2</v>
      </c>
      <c r="AG189" s="8" t="s">
        <v>7</v>
      </c>
      <c r="AH189" s="5" t="s">
        <v>2</v>
      </c>
      <c r="AI189" s="8" t="s">
        <v>8</v>
      </c>
      <c r="AJ189" s="5" t="s">
        <v>2</v>
      </c>
      <c r="AK189" s="8" t="s">
        <v>7</v>
      </c>
      <c r="AL189" s="5" t="s">
        <v>3</v>
      </c>
      <c r="AM189" s="5" t="s">
        <v>1</v>
      </c>
      <c r="AN189" s="7">
        <v>3</v>
      </c>
      <c r="AO189" s="5" t="s">
        <v>2</v>
      </c>
      <c r="AP189" s="5" t="s">
        <v>7</v>
      </c>
      <c r="AQ189" s="5" t="s">
        <v>2</v>
      </c>
      <c r="AR189" s="7" t="s">
        <v>7</v>
      </c>
      <c r="AS189" s="5" t="s">
        <v>2</v>
      </c>
      <c r="AT189" s="7" t="s">
        <v>8</v>
      </c>
      <c r="AU189" s="5" t="s">
        <v>2</v>
      </c>
      <c r="AV189" s="7" t="s">
        <v>7</v>
      </c>
      <c r="AW189" s="5" t="s">
        <v>3</v>
      </c>
      <c r="AX189" s="5" t="s">
        <v>4</v>
      </c>
      <c r="AY189" s="7">
        <v>4</v>
      </c>
      <c r="AZ189" s="5" t="s">
        <v>2</v>
      </c>
      <c r="BA189" s="5" t="s">
        <v>7</v>
      </c>
      <c r="BB189" s="5" t="s">
        <v>2</v>
      </c>
      <c r="BC189" s="7" t="s">
        <v>7</v>
      </c>
      <c r="BD189" s="5" t="s">
        <v>2</v>
      </c>
      <c r="BE189" s="7" t="s">
        <v>8</v>
      </c>
      <c r="BF189" s="5" t="s">
        <v>2</v>
      </c>
      <c r="BG189" s="7" t="s">
        <v>7</v>
      </c>
      <c r="BH189" s="5" t="s">
        <v>3</v>
      </c>
      <c r="BI189" s="5"/>
      <c r="BJ189" s="5"/>
      <c r="BK189" s="7"/>
      <c r="BL189" s="5"/>
      <c r="BM189" s="5"/>
      <c r="BN189" s="5"/>
      <c r="BO189" s="7"/>
      <c r="BP189" s="5"/>
      <c r="BQ189" s="7"/>
      <c r="BR189" s="5"/>
      <c r="BS189" s="7"/>
      <c r="BT189" s="5"/>
      <c r="BU189" s="6"/>
      <c r="BV189" s="5" t="s">
        <v>1</v>
      </c>
      <c r="BW189" s="9" t="s">
        <v>5</v>
      </c>
      <c r="BX189" s="5" t="s">
        <v>2</v>
      </c>
      <c r="BY189" s="8" t="s">
        <v>7</v>
      </c>
      <c r="BZ189" s="5" t="s">
        <v>2</v>
      </c>
      <c r="CA189" s="8" t="s">
        <v>7</v>
      </c>
      <c r="CB189" s="5" t="s">
        <v>2</v>
      </c>
      <c r="CC189" s="8" t="s">
        <v>7</v>
      </c>
      <c r="CD189" s="5" t="s">
        <v>2</v>
      </c>
      <c r="CE189" s="8" t="s">
        <v>7</v>
      </c>
      <c r="CF189" s="5" t="s">
        <v>3</v>
      </c>
      <c r="CG189" s="6" t="s">
        <v>18</v>
      </c>
      <c r="CH189" s="11">
        <v>2125</v>
      </c>
      <c r="CI189" s="6">
        <v>8500</v>
      </c>
      <c r="CJ189" s="6"/>
      <c r="CK189" s="6"/>
      <c r="CL189" s="6"/>
      <c r="CM189" s="6"/>
      <c r="CN189" s="6">
        <v>0.03</v>
      </c>
      <c r="CO189" s="6" t="s">
        <v>34</v>
      </c>
      <c r="CP189" s="6"/>
      <c r="CQ189" s="6"/>
      <c r="CR189" s="6" t="s">
        <v>33</v>
      </c>
      <c r="CS189" s="6">
        <v>8500</v>
      </c>
      <c r="CT189" s="6" t="s">
        <v>31</v>
      </c>
      <c r="CU189" s="6">
        <v>4</v>
      </c>
      <c r="CV189" s="6" t="s">
        <v>32</v>
      </c>
      <c r="CW189" s="6">
        <v>2125</v>
      </c>
      <c r="CX189" s="6" t="s">
        <v>28</v>
      </c>
      <c r="CY189" s="6" t="s">
        <v>26</v>
      </c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 t="s">
        <v>36</v>
      </c>
      <c r="DN189" s="5" t="s">
        <v>19</v>
      </c>
      <c r="DO189" s="5" t="s">
        <v>23</v>
      </c>
      <c r="DP189" s="5" t="s">
        <v>1</v>
      </c>
      <c r="DQ189" s="7">
        <v>1</v>
      </c>
      <c r="DR189" s="5" t="s">
        <v>2</v>
      </c>
      <c r="DS189" s="7">
        <v>8500</v>
      </c>
      <c r="DT189" s="5" t="s">
        <v>2</v>
      </c>
      <c r="DU189" s="7" t="s">
        <v>7</v>
      </c>
      <c r="DV189" s="5" t="s">
        <v>2</v>
      </c>
      <c r="DW189" s="7" t="s">
        <v>278</v>
      </c>
      <c r="DX189" s="5" t="s">
        <v>2</v>
      </c>
      <c r="DY189" s="7" t="s">
        <v>7</v>
      </c>
      <c r="DZ189" s="5" t="s">
        <v>3</v>
      </c>
      <c r="EA189" s="5" t="s">
        <v>4</v>
      </c>
      <c r="EB189" s="8">
        <v>2</v>
      </c>
      <c r="EC189" s="5" t="s">
        <v>2</v>
      </c>
      <c r="ED189" s="5" t="s">
        <v>7</v>
      </c>
      <c r="EE189" s="5" t="s">
        <v>2</v>
      </c>
      <c r="EF189" s="8" t="s">
        <v>7</v>
      </c>
      <c r="EG189" s="5" t="s">
        <v>2</v>
      </c>
      <c r="EH189" s="8" t="s">
        <v>278</v>
      </c>
      <c r="EI189" s="5" t="s">
        <v>2</v>
      </c>
      <c r="EJ189" s="8" t="s">
        <v>7</v>
      </c>
      <c r="EK189" s="5" t="s">
        <v>3</v>
      </c>
      <c r="EL189" s="5" t="s">
        <v>1</v>
      </c>
      <c r="EM189" s="7">
        <v>3</v>
      </c>
      <c r="EN189" s="5" t="s">
        <v>2</v>
      </c>
      <c r="EO189" s="5" t="s">
        <v>7</v>
      </c>
      <c r="EP189" s="5" t="s">
        <v>2</v>
      </c>
      <c r="EQ189" s="7" t="s">
        <v>7</v>
      </c>
      <c r="ER189" s="5" t="s">
        <v>2</v>
      </c>
      <c r="ES189" s="7" t="s">
        <v>278</v>
      </c>
      <c r="ET189" s="5" t="s">
        <v>2</v>
      </c>
      <c r="EU189" s="7" t="s">
        <v>7</v>
      </c>
      <c r="EV189" s="5" t="s">
        <v>3</v>
      </c>
      <c r="EW189" s="5" t="s">
        <v>4</v>
      </c>
      <c r="EX189" s="7">
        <v>4</v>
      </c>
      <c r="EY189" s="5" t="s">
        <v>2</v>
      </c>
      <c r="EZ189" s="5" t="s">
        <v>7</v>
      </c>
      <c r="FA189" s="5" t="s">
        <v>2</v>
      </c>
      <c r="FB189" s="7" t="s">
        <v>7</v>
      </c>
      <c r="FC189" s="5" t="s">
        <v>2</v>
      </c>
      <c r="FD189" s="7" t="s">
        <v>278</v>
      </c>
      <c r="FE189" s="5" t="s">
        <v>2</v>
      </c>
      <c r="FF189" s="7" t="s">
        <v>7</v>
      </c>
      <c r="FG189" s="5" t="s">
        <v>3</v>
      </c>
      <c r="FH189" s="5"/>
      <c r="FI189" s="5"/>
      <c r="FJ189" s="7"/>
      <c r="FK189" s="5"/>
      <c r="FL189" s="5"/>
      <c r="FM189" s="5"/>
      <c r="FN189" s="7"/>
      <c r="FO189" s="5"/>
      <c r="FP189" s="7"/>
      <c r="FQ189" s="5"/>
      <c r="FR189" s="7"/>
      <c r="FS189" s="5"/>
      <c r="FT189" s="6"/>
      <c r="FU189" s="5" t="s">
        <v>1</v>
      </c>
      <c r="FV189" s="9" t="s">
        <v>5</v>
      </c>
      <c r="FW189" s="5" t="s">
        <v>2</v>
      </c>
      <c r="FX189" s="8" t="s">
        <v>7</v>
      </c>
      <c r="FY189" s="5" t="s">
        <v>2</v>
      </c>
      <c r="FZ189" s="8" t="s">
        <v>7</v>
      </c>
      <c r="GA189" s="5" t="s">
        <v>2</v>
      </c>
      <c r="GB189" s="8">
        <v>8500</v>
      </c>
      <c r="GC189" s="5" t="s">
        <v>2</v>
      </c>
      <c r="GD189" s="8" t="s">
        <v>7</v>
      </c>
      <c r="GE189" s="5" t="s">
        <v>3</v>
      </c>
      <c r="GF189" s="6" t="s">
        <v>18</v>
      </c>
    </row>
    <row r="190" spans="1:188" x14ac:dyDescent="0.25">
      <c r="A190" s="5" t="s">
        <v>9</v>
      </c>
      <c r="B190" s="5">
        <v>8100</v>
      </c>
      <c r="C190" s="5" t="s">
        <v>10</v>
      </c>
      <c r="D190" s="5" t="s">
        <v>11</v>
      </c>
      <c r="E190" s="5" t="s">
        <v>20</v>
      </c>
      <c r="F190" s="5" t="s">
        <v>21</v>
      </c>
      <c r="G190" s="5" t="s">
        <v>22</v>
      </c>
      <c r="H190" s="5">
        <v>8</v>
      </c>
      <c r="I190" s="5" t="s">
        <v>12</v>
      </c>
      <c r="J190" s="5">
        <v>3</v>
      </c>
      <c r="K190" s="5" t="s">
        <v>14</v>
      </c>
      <c r="L190" s="5" t="s">
        <v>30</v>
      </c>
      <c r="M190" s="5" t="s">
        <v>16</v>
      </c>
      <c r="N190" s="5"/>
      <c r="O190" s="5" t="s">
        <v>19</v>
      </c>
      <c r="P190" s="5" t="s">
        <v>23</v>
      </c>
      <c r="Q190" s="5" t="s">
        <v>1</v>
      </c>
      <c r="R190" s="7">
        <v>1</v>
      </c>
      <c r="S190" s="5" t="s">
        <v>2</v>
      </c>
      <c r="T190" s="7">
        <v>8100</v>
      </c>
      <c r="U190" s="5" t="s">
        <v>2</v>
      </c>
      <c r="V190" s="7" t="s">
        <v>7</v>
      </c>
      <c r="W190" s="5" t="s">
        <v>2</v>
      </c>
      <c r="X190" s="7" t="s">
        <v>8</v>
      </c>
      <c r="Y190" s="5" t="s">
        <v>2</v>
      </c>
      <c r="Z190" s="7" t="s">
        <v>7</v>
      </c>
      <c r="AA190" s="5" t="s">
        <v>3</v>
      </c>
      <c r="AB190" s="5" t="s">
        <v>4</v>
      </c>
      <c r="AC190" s="8">
        <v>2</v>
      </c>
      <c r="AD190" s="5" t="s">
        <v>2</v>
      </c>
      <c r="AE190" s="5" t="s">
        <v>7</v>
      </c>
      <c r="AF190" s="5" t="s">
        <v>2</v>
      </c>
      <c r="AG190" s="8" t="s">
        <v>7</v>
      </c>
      <c r="AH190" s="5" t="s">
        <v>2</v>
      </c>
      <c r="AI190" s="8" t="s">
        <v>8</v>
      </c>
      <c r="AJ190" s="5" t="s">
        <v>2</v>
      </c>
      <c r="AK190" s="8" t="s">
        <v>7</v>
      </c>
      <c r="AL190" s="5" t="s">
        <v>3</v>
      </c>
      <c r="AM190" s="5" t="s">
        <v>1</v>
      </c>
      <c r="AN190" s="7">
        <v>3</v>
      </c>
      <c r="AO190" s="5" t="s">
        <v>2</v>
      </c>
      <c r="AP190" s="5" t="s">
        <v>7</v>
      </c>
      <c r="AQ190" s="5" t="s">
        <v>2</v>
      </c>
      <c r="AR190" s="7" t="s">
        <v>7</v>
      </c>
      <c r="AS190" s="5" t="s">
        <v>2</v>
      </c>
      <c r="AT190" s="7" t="s">
        <v>8</v>
      </c>
      <c r="AU190" s="5" t="s">
        <v>2</v>
      </c>
      <c r="AV190" s="7" t="s">
        <v>7</v>
      </c>
      <c r="AW190" s="5" t="s">
        <v>3</v>
      </c>
      <c r="AX190" s="5"/>
      <c r="AY190" s="7"/>
      <c r="AZ190" s="5"/>
      <c r="BA190" s="5"/>
      <c r="BB190" s="5"/>
      <c r="BC190" s="7"/>
      <c r="BD190" s="5"/>
      <c r="BE190" s="7"/>
      <c r="BF190" s="5"/>
      <c r="BG190" s="7"/>
      <c r="BH190" s="5"/>
      <c r="BI190" s="5"/>
      <c r="BJ190" s="5"/>
      <c r="BK190" s="7"/>
      <c r="BL190" s="5"/>
      <c r="BM190" s="5"/>
      <c r="BN190" s="5"/>
      <c r="BO190" s="7"/>
      <c r="BP190" s="5"/>
      <c r="BQ190" s="7"/>
      <c r="BR190" s="5"/>
      <c r="BS190" s="7"/>
      <c r="BT190" s="5"/>
      <c r="BU190" s="6"/>
      <c r="BV190" s="5" t="s">
        <v>4</v>
      </c>
      <c r="BW190" s="9" t="s">
        <v>5</v>
      </c>
      <c r="BX190" s="5" t="s">
        <v>2</v>
      </c>
      <c r="BY190" s="8" t="s">
        <v>7</v>
      </c>
      <c r="BZ190" s="5" t="s">
        <v>2</v>
      </c>
      <c r="CA190" s="8" t="s">
        <v>7</v>
      </c>
      <c r="CB190" s="5" t="s">
        <v>2</v>
      </c>
      <c r="CC190" s="8" t="s">
        <v>7</v>
      </c>
      <c r="CD190" s="5" t="s">
        <v>2</v>
      </c>
      <c r="CE190" s="8" t="s">
        <v>7</v>
      </c>
      <c r="CF190" s="5" t="s">
        <v>3</v>
      </c>
      <c r="CG190" s="6" t="s">
        <v>18</v>
      </c>
      <c r="CH190" s="11">
        <v>2700</v>
      </c>
      <c r="CI190" s="6">
        <v>8100</v>
      </c>
      <c r="CJ190" s="6"/>
      <c r="CK190" s="6"/>
      <c r="CL190" s="6"/>
      <c r="CM190" s="6"/>
      <c r="CN190" s="6">
        <v>0.08</v>
      </c>
      <c r="CO190" s="6" t="s">
        <v>34</v>
      </c>
      <c r="CP190" s="6"/>
      <c r="CQ190" s="6"/>
      <c r="CR190" s="6" t="s">
        <v>33</v>
      </c>
      <c r="CS190" s="6">
        <v>8100</v>
      </c>
      <c r="CT190" s="6" t="s">
        <v>31</v>
      </c>
      <c r="CU190" s="6">
        <v>3</v>
      </c>
      <c r="CV190" s="6" t="s">
        <v>32</v>
      </c>
      <c r="CW190" s="6">
        <v>2700</v>
      </c>
      <c r="CX190" s="6" t="s">
        <v>28</v>
      </c>
      <c r="CY190" s="6" t="s">
        <v>26</v>
      </c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 t="s">
        <v>36</v>
      </c>
      <c r="DN190" s="5" t="s">
        <v>19</v>
      </c>
      <c r="DO190" s="5" t="s">
        <v>23</v>
      </c>
      <c r="DP190" s="5" t="s">
        <v>1</v>
      </c>
      <c r="DQ190" s="7">
        <v>1</v>
      </c>
      <c r="DR190" s="5" t="s">
        <v>2</v>
      </c>
      <c r="DS190" s="7">
        <v>8100</v>
      </c>
      <c r="DT190" s="5" t="s">
        <v>2</v>
      </c>
      <c r="DU190" s="7" t="s">
        <v>7</v>
      </c>
      <c r="DV190" s="5" t="s">
        <v>2</v>
      </c>
      <c r="DW190" s="7" t="s">
        <v>95</v>
      </c>
      <c r="DX190" s="5" t="s">
        <v>2</v>
      </c>
      <c r="DY190" s="7" t="s">
        <v>7</v>
      </c>
      <c r="DZ190" s="5" t="s">
        <v>3</v>
      </c>
      <c r="EA190" s="5" t="s">
        <v>4</v>
      </c>
      <c r="EB190" s="8">
        <v>2</v>
      </c>
      <c r="EC190" s="5" t="s">
        <v>2</v>
      </c>
      <c r="ED190" s="5" t="s">
        <v>7</v>
      </c>
      <c r="EE190" s="5" t="s">
        <v>2</v>
      </c>
      <c r="EF190" s="8" t="s">
        <v>7</v>
      </c>
      <c r="EG190" s="5" t="s">
        <v>2</v>
      </c>
      <c r="EH190" s="8" t="s">
        <v>95</v>
      </c>
      <c r="EI190" s="5" t="s">
        <v>2</v>
      </c>
      <c r="EJ190" s="8" t="s">
        <v>7</v>
      </c>
      <c r="EK190" s="5" t="s">
        <v>3</v>
      </c>
      <c r="EL190" s="5" t="s">
        <v>1</v>
      </c>
      <c r="EM190" s="7">
        <v>3</v>
      </c>
      <c r="EN190" s="5" t="s">
        <v>2</v>
      </c>
      <c r="EO190" s="5" t="s">
        <v>7</v>
      </c>
      <c r="EP190" s="5" t="s">
        <v>2</v>
      </c>
      <c r="EQ190" s="7" t="s">
        <v>7</v>
      </c>
      <c r="ER190" s="5" t="s">
        <v>2</v>
      </c>
      <c r="ES190" s="7" t="s">
        <v>95</v>
      </c>
      <c r="ET190" s="5" t="s">
        <v>2</v>
      </c>
      <c r="EU190" s="7" t="s">
        <v>7</v>
      </c>
      <c r="EV190" s="5" t="s">
        <v>3</v>
      </c>
      <c r="EW190" s="5"/>
      <c r="EX190" s="7"/>
      <c r="EY190" s="5"/>
      <c r="EZ190" s="5"/>
      <c r="FA190" s="5"/>
      <c r="FB190" s="7"/>
      <c r="FC190" s="5"/>
      <c r="FD190" s="7"/>
      <c r="FE190" s="5"/>
      <c r="FF190" s="7"/>
      <c r="FG190" s="5"/>
      <c r="FH190" s="5"/>
      <c r="FI190" s="5"/>
      <c r="FJ190" s="7"/>
      <c r="FK190" s="5"/>
      <c r="FL190" s="5"/>
      <c r="FM190" s="5"/>
      <c r="FN190" s="7"/>
      <c r="FO190" s="5"/>
      <c r="FP190" s="7"/>
      <c r="FQ190" s="5"/>
      <c r="FR190" s="7"/>
      <c r="FS190" s="5"/>
      <c r="FT190" s="6"/>
      <c r="FU190" s="5" t="s">
        <v>4</v>
      </c>
      <c r="FV190" s="9" t="s">
        <v>5</v>
      </c>
      <c r="FW190" s="5" t="s">
        <v>2</v>
      </c>
      <c r="FX190" s="8" t="s">
        <v>7</v>
      </c>
      <c r="FY190" s="5" t="s">
        <v>2</v>
      </c>
      <c r="FZ190" s="8" t="s">
        <v>7</v>
      </c>
      <c r="GA190" s="5" t="s">
        <v>2</v>
      </c>
      <c r="GB190" s="8">
        <v>8100</v>
      </c>
      <c r="GC190" s="5" t="s">
        <v>2</v>
      </c>
      <c r="GD190" s="8" t="s">
        <v>7</v>
      </c>
      <c r="GE190" s="5" t="s">
        <v>3</v>
      </c>
      <c r="GF190" s="6" t="s">
        <v>18</v>
      </c>
    </row>
    <row r="191" spans="1:188" x14ac:dyDescent="0.25">
      <c r="A191" s="5" t="s">
        <v>9</v>
      </c>
      <c r="B191" s="5">
        <v>3700</v>
      </c>
      <c r="C191" s="5" t="s">
        <v>10</v>
      </c>
      <c r="D191" s="5" t="s">
        <v>11</v>
      </c>
      <c r="E191" s="5" t="s">
        <v>20</v>
      </c>
      <c r="F191" s="5" t="s">
        <v>21</v>
      </c>
      <c r="G191" s="5" t="s">
        <v>22</v>
      </c>
      <c r="H191" s="5">
        <v>6</v>
      </c>
      <c r="I191" s="5" t="s">
        <v>12</v>
      </c>
      <c r="J191" s="5">
        <v>5</v>
      </c>
      <c r="K191" s="5" t="s">
        <v>14</v>
      </c>
      <c r="L191" s="5" t="s">
        <v>30</v>
      </c>
      <c r="M191" s="5" t="s">
        <v>16</v>
      </c>
      <c r="N191" s="5"/>
      <c r="O191" s="5" t="s">
        <v>19</v>
      </c>
      <c r="P191" s="5" t="s">
        <v>23</v>
      </c>
      <c r="Q191" s="5" t="s">
        <v>1</v>
      </c>
      <c r="R191" s="7">
        <v>1</v>
      </c>
      <c r="S191" s="5" t="s">
        <v>2</v>
      </c>
      <c r="T191" s="7">
        <v>3700</v>
      </c>
      <c r="U191" s="5" t="s">
        <v>2</v>
      </c>
      <c r="V191" s="7" t="s">
        <v>7</v>
      </c>
      <c r="W191" s="5" t="s">
        <v>2</v>
      </c>
      <c r="X191" s="7" t="s">
        <v>8</v>
      </c>
      <c r="Y191" s="5" t="s">
        <v>2</v>
      </c>
      <c r="Z191" s="7" t="s">
        <v>7</v>
      </c>
      <c r="AA191" s="5" t="s">
        <v>3</v>
      </c>
      <c r="AB191" s="5" t="s">
        <v>4</v>
      </c>
      <c r="AC191" s="8">
        <v>2</v>
      </c>
      <c r="AD191" s="5" t="s">
        <v>2</v>
      </c>
      <c r="AE191" s="5" t="s">
        <v>7</v>
      </c>
      <c r="AF191" s="5" t="s">
        <v>2</v>
      </c>
      <c r="AG191" s="8" t="s">
        <v>7</v>
      </c>
      <c r="AH191" s="5" t="s">
        <v>2</v>
      </c>
      <c r="AI191" s="8" t="s">
        <v>8</v>
      </c>
      <c r="AJ191" s="5" t="s">
        <v>2</v>
      </c>
      <c r="AK191" s="8" t="s">
        <v>7</v>
      </c>
      <c r="AL191" s="5" t="s">
        <v>3</v>
      </c>
      <c r="AM191" s="5" t="s">
        <v>1</v>
      </c>
      <c r="AN191" s="7">
        <v>3</v>
      </c>
      <c r="AO191" s="5" t="s">
        <v>2</v>
      </c>
      <c r="AP191" s="5" t="s">
        <v>7</v>
      </c>
      <c r="AQ191" s="5" t="s">
        <v>2</v>
      </c>
      <c r="AR191" s="7" t="s">
        <v>7</v>
      </c>
      <c r="AS191" s="5" t="s">
        <v>2</v>
      </c>
      <c r="AT191" s="7" t="s">
        <v>8</v>
      </c>
      <c r="AU191" s="5" t="s">
        <v>2</v>
      </c>
      <c r="AV191" s="7" t="s">
        <v>7</v>
      </c>
      <c r="AW191" s="5" t="s">
        <v>3</v>
      </c>
      <c r="AX191" s="5" t="s">
        <v>4</v>
      </c>
      <c r="AY191" s="7">
        <v>4</v>
      </c>
      <c r="AZ191" s="5" t="s">
        <v>2</v>
      </c>
      <c r="BA191" s="5" t="s">
        <v>7</v>
      </c>
      <c r="BB191" s="5" t="s">
        <v>2</v>
      </c>
      <c r="BC191" s="7" t="s">
        <v>7</v>
      </c>
      <c r="BD191" s="5" t="s">
        <v>2</v>
      </c>
      <c r="BE191" s="7" t="s">
        <v>8</v>
      </c>
      <c r="BF191" s="5" t="s">
        <v>2</v>
      </c>
      <c r="BG191" s="7" t="s">
        <v>7</v>
      </c>
      <c r="BH191" s="5" t="s">
        <v>3</v>
      </c>
      <c r="BI191" s="5"/>
      <c r="BJ191" s="5" t="s">
        <v>1</v>
      </c>
      <c r="BK191" s="7">
        <v>5</v>
      </c>
      <c r="BL191" s="5" t="s">
        <v>2</v>
      </c>
      <c r="BM191" s="5" t="s">
        <v>7</v>
      </c>
      <c r="BN191" s="5" t="s">
        <v>2</v>
      </c>
      <c r="BO191" s="7" t="s">
        <v>7</v>
      </c>
      <c r="BP191" s="5" t="s">
        <v>2</v>
      </c>
      <c r="BQ191" s="7" t="s">
        <v>8</v>
      </c>
      <c r="BR191" s="5" t="s">
        <v>2</v>
      </c>
      <c r="BS191" s="7" t="s">
        <v>7</v>
      </c>
      <c r="BT191" s="5" t="s">
        <v>3</v>
      </c>
      <c r="BU191" s="6"/>
      <c r="BV191" s="5" t="s">
        <v>4</v>
      </c>
      <c r="BW191" s="9" t="s">
        <v>5</v>
      </c>
      <c r="BX191" s="5" t="s">
        <v>2</v>
      </c>
      <c r="BY191" s="8" t="s">
        <v>7</v>
      </c>
      <c r="BZ191" s="5" t="s">
        <v>2</v>
      </c>
      <c r="CA191" s="8" t="s">
        <v>7</v>
      </c>
      <c r="CB191" s="5" t="s">
        <v>2</v>
      </c>
      <c r="CC191" s="8" t="s">
        <v>7</v>
      </c>
      <c r="CD191" s="5" t="s">
        <v>2</v>
      </c>
      <c r="CE191" s="8" t="s">
        <v>7</v>
      </c>
      <c r="CF191" s="5" t="s">
        <v>3</v>
      </c>
      <c r="CG191" s="6" t="s">
        <v>18</v>
      </c>
      <c r="CH191" s="11">
        <v>740</v>
      </c>
      <c r="CI191" s="6">
        <v>3700</v>
      </c>
      <c r="CJ191" s="6"/>
      <c r="CK191" s="6"/>
      <c r="CL191" s="6"/>
      <c r="CM191" s="6"/>
      <c r="CN191" s="6">
        <v>0.06</v>
      </c>
      <c r="CO191" s="6" t="s">
        <v>34</v>
      </c>
      <c r="CP191" s="6"/>
      <c r="CQ191" s="6"/>
      <c r="CR191" s="6" t="s">
        <v>33</v>
      </c>
      <c r="CS191" s="6">
        <v>3700</v>
      </c>
      <c r="CT191" s="6" t="s">
        <v>31</v>
      </c>
      <c r="CU191" s="6">
        <v>5</v>
      </c>
      <c r="CV191" s="6" t="s">
        <v>32</v>
      </c>
      <c r="CW191" s="6">
        <v>740</v>
      </c>
      <c r="CX191" s="6" t="s">
        <v>28</v>
      </c>
      <c r="CY191" s="6" t="s">
        <v>26</v>
      </c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 t="s">
        <v>36</v>
      </c>
      <c r="DN191" s="5" t="s">
        <v>19</v>
      </c>
      <c r="DO191" s="5" t="s">
        <v>23</v>
      </c>
      <c r="DP191" s="5" t="s">
        <v>1</v>
      </c>
      <c r="DQ191" s="7">
        <v>1</v>
      </c>
      <c r="DR191" s="5" t="s">
        <v>2</v>
      </c>
      <c r="DS191" s="7">
        <v>3700</v>
      </c>
      <c r="DT191" s="5" t="s">
        <v>2</v>
      </c>
      <c r="DU191" s="7" t="s">
        <v>7</v>
      </c>
      <c r="DV191" s="5" t="s">
        <v>2</v>
      </c>
      <c r="DW191" s="7" t="s">
        <v>274</v>
      </c>
      <c r="DX191" s="5" t="s">
        <v>2</v>
      </c>
      <c r="DY191" s="7" t="s">
        <v>7</v>
      </c>
      <c r="DZ191" s="5" t="s">
        <v>3</v>
      </c>
      <c r="EA191" s="5" t="s">
        <v>4</v>
      </c>
      <c r="EB191" s="8">
        <v>2</v>
      </c>
      <c r="EC191" s="5" t="s">
        <v>2</v>
      </c>
      <c r="ED191" s="5" t="s">
        <v>7</v>
      </c>
      <c r="EE191" s="5" t="s">
        <v>2</v>
      </c>
      <c r="EF191" s="8" t="s">
        <v>7</v>
      </c>
      <c r="EG191" s="5" t="s">
        <v>2</v>
      </c>
      <c r="EH191" s="8" t="s">
        <v>274</v>
      </c>
      <c r="EI191" s="5" t="s">
        <v>2</v>
      </c>
      <c r="EJ191" s="8" t="s">
        <v>7</v>
      </c>
      <c r="EK191" s="5" t="s">
        <v>3</v>
      </c>
      <c r="EL191" s="5" t="s">
        <v>1</v>
      </c>
      <c r="EM191" s="7">
        <v>3</v>
      </c>
      <c r="EN191" s="5" t="s">
        <v>2</v>
      </c>
      <c r="EO191" s="5" t="s">
        <v>7</v>
      </c>
      <c r="EP191" s="5" t="s">
        <v>2</v>
      </c>
      <c r="EQ191" s="7" t="s">
        <v>7</v>
      </c>
      <c r="ER191" s="5" t="s">
        <v>2</v>
      </c>
      <c r="ES191" s="7" t="s">
        <v>274</v>
      </c>
      <c r="ET191" s="5" t="s">
        <v>2</v>
      </c>
      <c r="EU191" s="7" t="s">
        <v>7</v>
      </c>
      <c r="EV191" s="5" t="s">
        <v>3</v>
      </c>
      <c r="EW191" s="5" t="s">
        <v>4</v>
      </c>
      <c r="EX191" s="7">
        <v>4</v>
      </c>
      <c r="EY191" s="5" t="s">
        <v>2</v>
      </c>
      <c r="EZ191" s="5" t="s">
        <v>7</v>
      </c>
      <c r="FA191" s="5" t="s">
        <v>2</v>
      </c>
      <c r="FB191" s="7" t="s">
        <v>7</v>
      </c>
      <c r="FC191" s="5" t="s">
        <v>2</v>
      </c>
      <c r="FD191" s="7" t="s">
        <v>274</v>
      </c>
      <c r="FE191" s="5" t="s">
        <v>2</v>
      </c>
      <c r="FF191" s="7" t="s">
        <v>7</v>
      </c>
      <c r="FG191" s="5" t="s">
        <v>3</v>
      </c>
      <c r="FH191" s="5"/>
      <c r="FI191" s="5" t="s">
        <v>1</v>
      </c>
      <c r="FJ191" s="7">
        <v>5</v>
      </c>
      <c r="FK191" s="5" t="s">
        <v>2</v>
      </c>
      <c r="FL191" s="5" t="s">
        <v>7</v>
      </c>
      <c r="FM191" s="5" t="s">
        <v>2</v>
      </c>
      <c r="FN191" s="7" t="s">
        <v>7</v>
      </c>
      <c r="FO191" s="5" t="s">
        <v>2</v>
      </c>
      <c r="FP191" s="7" t="s">
        <v>274</v>
      </c>
      <c r="FQ191" s="5" t="s">
        <v>2</v>
      </c>
      <c r="FR191" s="7" t="s">
        <v>7</v>
      </c>
      <c r="FS191" s="5" t="s">
        <v>3</v>
      </c>
      <c r="FT191" s="6"/>
      <c r="FU191" s="5" t="s">
        <v>4</v>
      </c>
      <c r="FV191" s="9" t="s">
        <v>5</v>
      </c>
      <c r="FW191" s="5" t="s">
        <v>2</v>
      </c>
      <c r="FX191" s="8" t="s">
        <v>7</v>
      </c>
      <c r="FY191" s="5" t="s">
        <v>2</v>
      </c>
      <c r="FZ191" s="8" t="s">
        <v>7</v>
      </c>
      <c r="GA191" s="5" t="s">
        <v>2</v>
      </c>
      <c r="GB191" s="8">
        <v>3700</v>
      </c>
      <c r="GC191" s="5" t="s">
        <v>2</v>
      </c>
      <c r="GD191" s="8" t="s">
        <v>7</v>
      </c>
      <c r="GE191" s="5" t="s">
        <v>3</v>
      </c>
      <c r="GF191" s="6" t="s">
        <v>18</v>
      </c>
    </row>
    <row r="192" spans="1:188" x14ac:dyDescent="0.25">
      <c r="A192" s="5" t="s">
        <v>9</v>
      </c>
      <c r="B192" s="5">
        <v>12900</v>
      </c>
      <c r="C192" s="5" t="s">
        <v>10</v>
      </c>
      <c r="D192" s="5" t="s">
        <v>11</v>
      </c>
      <c r="E192" s="5" t="s">
        <v>20</v>
      </c>
      <c r="F192" s="5" t="s">
        <v>21</v>
      </c>
      <c r="G192" s="5" t="s">
        <v>22</v>
      </c>
      <c r="H192" s="5">
        <v>2</v>
      </c>
      <c r="I192" s="5" t="s">
        <v>12</v>
      </c>
      <c r="J192" s="5">
        <v>4</v>
      </c>
      <c r="K192" s="5" t="s">
        <v>14</v>
      </c>
      <c r="L192" s="5" t="s">
        <v>30</v>
      </c>
      <c r="M192" s="5" t="s">
        <v>16</v>
      </c>
      <c r="N192" s="5"/>
      <c r="O192" s="5" t="s">
        <v>19</v>
      </c>
      <c r="P192" s="5" t="s">
        <v>23</v>
      </c>
      <c r="Q192" s="5" t="s">
        <v>1</v>
      </c>
      <c r="R192" s="7">
        <v>1</v>
      </c>
      <c r="S192" s="5" t="s">
        <v>2</v>
      </c>
      <c r="T192" s="7">
        <v>12900</v>
      </c>
      <c r="U192" s="5" t="s">
        <v>2</v>
      </c>
      <c r="V192" s="7" t="s">
        <v>7</v>
      </c>
      <c r="W192" s="5" t="s">
        <v>2</v>
      </c>
      <c r="X192" s="7" t="s">
        <v>8</v>
      </c>
      <c r="Y192" s="5" t="s">
        <v>2</v>
      </c>
      <c r="Z192" s="7" t="s">
        <v>7</v>
      </c>
      <c r="AA192" s="5" t="s">
        <v>3</v>
      </c>
      <c r="AB192" s="5" t="s">
        <v>4</v>
      </c>
      <c r="AC192" s="8">
        <v>2</v>
      </c>
      <c r="AD192" s="5" t="s">
        <v>2</v>
      </c>
      <c r="AE192" s="5" t="s">
        <v>7</v>
      </c>
      <c r="AF192" s="5" t="s">
        <v>2</v>
      </c>
      <c r="AG192" s="8" t="s">
        <v>7</v>
      </c>
      <c r="AH192" s="5" t="s">
        <v>2</v>
      </c>
      <c r="AI192" s="8" t="s">
        <v>8</v>
      </c>
      <c r="AJ192" s="5" t="s">
        <v>2</v>
      </c>
      <c r="AK192" s="8" t="s">
        <v>7</v>
      </c>
      <c r="AL192" s="5" t="s">
        <v>3</v>
      </c>
      <c r="AM192" s="5" t="s">
        <v>1</v>
      </c>
      <c r="AN192" s="7">
        <v>3</v>
      </c>
      <c r="AO192" s="5" t="s">
        <v>2</v>
      </c>
      <c r="AP192" s="5" t="s">
        <v>7</v>
      </c>
      <c r="AQ192" s="5" t="s">
        <v>2</v>
      </c>
      <c r="AR192" s="7" t="s">
        <v>7</v>
      </c>
      <c r="AS192" s="5" t="s">
        <v>2</v>
      </c>
      <c r="AT192" s="7" t="s">
        <v>8</v>
      </c>
      <c r="AU192" s="5" t="s">
        <v>2</v>
      </c>
      <c r="AV192" s="7" t="s">
        <v>7</v>
      </c>
      <c r="AW192" s="5" t="s">
        <v>3</v>
      </c>
      <c r="AX192" s="5" t="s">
        <v>4</v>
      </c>
      <c r="AY192" s="7">
        <v>4</v>
      </c>
      <c r="AZ192" s="5" t="s">
        <v>2</v>
      </c>
      <c r="BA192" s="5" t="s">
        <v>7</v>
      </c>
      <c r="BB192" s="5" t="s">
        <v>2</v>
      </c>
      <c r="BC192" s="7" t="s">
        <v>7</v>
      </c>
      <c r="BD192" s="5" t="s">
        <v>2</v>
      </c>
      <c r="BE192" s="7" t="s">
        <v>8</v>
      </c>
      <c r="BF192" s="5" t="s">
        <v>2</v>
      </c>
      <c r="BG192" s="7" t="s">
        <v>7</v>
      </c>
      <c r="BH192" s="5" t="s">
        <v>3</v>
      </c>
      <c r="BI192" s="5"/>
      <c r="BJ192" s="5"/>
      <c r="BK192" s="7"/>
      <c r="BL192" s="5"/>
      <c r="BM192" s="5"/>
      <c r="BN192" s="5"/>
      <c r="BO192" s="7"/>
      <c r="BP192" s="5"/>
      <c r="BQ192" s="7"/>
      <c r="BR192" s="5"/>
      <c r="BS192" s="7"/>
      <c r="BT192" s="5"/>
      <c r="BU192" s="6"/>
      <c r="BV192" s="5" t="s">
        <v>1</v>
      </c>
      <c r="BW192" s="9" t="s">
        <v>5</v>
      </c>
      <c r="BX192" s="5" t="s">
        <v>2</v>
      </c>
      <c r="BY192" s="8" t="s">
        <v>7</v>
      </c>
      <c r="BZ192" s="5" t="s">
        <v>2</v>
      </c>
      <c r="CA192" s="8" t="s">
        <v>7</v>
      </c>
      <c r="CB192" s="5" t="s">
        <v>2</v>
      </c>
      <c r="CC192" s="8" t="s">
        <v>7</v>
      </c>
      <c r="CD192" s="5" t="s">
        <v>2</v>
      </c>
      <c r="CE192" s="8" t="s">
        <v>7</v>
      </c>
      <c r="CF192" s="5" t="s">
        <v>3</v>
      </c>
      <c r="CG192" s="6" t="s">
        <v>18</v>
      </c>
      <c r="CH192" s="11">
        <v>3225</v>
      </c>
      <c r="CI192" s="6">
        <v>12900</v>
      </c>
      <c r="CJ192" s="6"/>
      <c r="CK192" s="6"/>
      <c r="CL192" s="6"/>
      <c r="CM192" s="6"/>
      <c r="CN192" s="6">
        <v>0.02</v>
      </c>
      <c r="CO192" s="6" t="s">
        <v>34</v>
      </c>
      <c r="CP192" s="6"/>
      <c r="CQ192" s="6"/>
      <c r="CR192" s="6" t="s">
        <v>33</v>
      </c>
      <c r="CS192" s="6">
        <v>12900</v>
      </c>
      <c r="CT192" s="6" t="s">
        <v>31</v>
      </c>
      <c r="CU192" s="6">
        <v>4</v>
      </c>
      <c r="CV192" s="6" t="s">
        <v>32</v>
      </c>
      <c r="CW192" s="6">
        <v>3225</v>
      </c>
      <c r="CX192" s="6" t="s">
        <v>28</v>
      </c>
      <c r="CY192" s="6" t="s">
        <v>26</v>
      </c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 t="s">
        <v>36</v>
      </c>
      <c r="DN192" s="5" t="s">
        <v>19</v>
      </c>
      <c r="DO192" s="5" t="s">
        <v>23</v>
      </c>
      <c r="DP192" s="5" t="s">
        <v>1</v>
      </c>
      <c r="DQ192" s="7">
        <v>1</v>
      </c>
      <c r="DR192" s="5" t="s">
        <v>2</v>
      </c>
      <c r="DS192" s="7">
        <v>12900</v>
      </c>
      <c r="DT192" s="5" t="s">
        <v>2</v>
      </c>
      <c r="DU192" s="7" t="s">
        <v>7</v>
      </c>
      <c r="DV192" s="5" t="s">
        <v>2</v>
      </c>
      <c r="DW192" s="7" t="s">
        <v>38</v>
      </c>
      <c r="DX192" s="5" t="s">
        <v>2</v>
      </c>
      <c r="DY192" s="7" t="s">
        <v>7</v>
      </c>
      <c r="DZ192" s="5" t="s">
        <v>3</v>
      </c>
      <c r="EA192" s="5" t="s">
        <v>4</v>
      </c>
      <c r="EB192" s="8">
        <v>2</v>
      </c>
      <c r="EC192" s="5" t="s">
        <v>2</v>
      </c>
      <c r="ED192" s="5" t="s">
        <v>7</v>
      </c>
      <c r="EE192" s="5" t="s">
        <v>2</v>
      </c>
      <c r="EF192" s="8" t="s">
        <v>7</v>
      </c>
      <c r="EG192" s="5" t="s">
        <v>2</v>
      </c>
      <c r="EH192" s="8" t="s">
        <v>38</v>
      </c>
      <c r="EI192" s="5" t="s">
        <v>2</v>
      </c>
      <c r="EJ192" s="8" t="s">
        <v>7</v>
      </c>
      <c r="EK192" s="5" t="s">
        <v>3</v>
      </c>
      <c r="EL192" s="5" t="s">
        <v>1</v>
      </c>
      <c r="EM192" s="7">
        <v>3</v>
      </c>
      <c r="EN192" s="5" t="s">
        <v>2</v>
      </c>
      <c r="EO192" s="5" t="s">
        <v>7</v>
      </c>
      <c r="EP192" s="5" t="s">
        <v>2</v>
      </c>
      <c r="EQ192" s="7" t="s">
        <v>7</v>
      </c>
      <c r="ER192" s="5" t="s">
        <v>2</v>
      </c>
      <c r="ES192" s="7" t="s">
        <v>38</v>
      </c>
      <c r="ET192" s="5" t="s">
        <v>2</v>
      </c>
      <c r="EU192" s="7" t="s">
        <v>7</v>
      </c>
      <c r="EV192" s="5" t="s">
        <v>3</v>
      </c>
      <c r="EW192" s="5" t="s">
        <v>4</v>
      </c>
      <c r="EX192" s="7">
        <v>4</v>
      </c>
      <c r="EY192" s="5" t="s">
        <v>2</v>
      </c>
      <c r="EZ192" s="5" t="s">
        <v>7</v>
      </c>
      <c r="FA192" s="5" t="s">
        <v>2</v>
      </c>
      <c r="FB192" s="7" t="s">
        <v>7</v>
      </c>
      <c r="FC192" s="5" t="s">
        <v>2</v>
      </c>
      <c r="FD192" s="7" t="s">
        <v>38</v>
      </c>
      <c r="FE192" s="5" t="s">
        <v>2</v>
      </c>
      <c r="FF192" s="7" t="s">
        <v>7</v>
      </c>
      <c r="FG192" s="5" t="s">
        <v>3</v>
      </c>
      <c r="FH192" s="5"/>
      <c r="FI192" s="5"/>
      <c r="FJ192" s="7"/>
      <c r="FK192" s="5"/>
      <c r="FL192" s="5"/>
      <c r="FM192" s="5"/>
      <c r="FN192" s="7"/>
      <c r="FO192" s="5"/>
      <c r="FP192" s="7"/>
      <c r="FQ192" s="5"/>
      <c r="FR192" s="7"/>
      <c r="FS192" s="5"/>
      <c r="FT192" s="6"/>
      <c r="FU192" s="5" t="s">
        <v>1</v>
      </c>
      <c r="FV192" s="9" t="s">
        <v>5</v>
      </c>
      <c r="FW192" s="5" t="s">
        <v>2</v>
      </c>
      <c r="FX192" s="8" t="s">
        <v>7</v>
      </c>
      <c r="FY192" s="5" t="s">
        <v>2</v>
      </c>
      <c r="FZ192" s="8" t="s">
        <v>7</v>
      </c>
      <c r="GA192" s="5" t="s">
        <v>2</v>
      </c>
      <c r="GB192" s="8">
        <v>12900</v>
      </c>
      <c r="GC192" s="5" t="s">
        <v>2</v>
      </c>
      <c r="GD192" s="8" t="s">
        <v>7</v>
      </c>
      <c r="GE192" s="5" t="s">
        <v>3</v>
      </c>
      <c r="GF192" s="6" t="s">
        <v>18</v>
      </c>
    </row>
    <row r="193" spans="1:188" x14ac:dyDescent="0.25">
      <c r="A193" s="5" t="s">
        <v>9</v>
      </c>
      <c r="B193" s="5">
        <v>17900</v>
      </c>
      <c r="C193" s="5" t="s">
        <v>10</v>
      </c>
      <c r="D193" s="5" t="s">
        <v>11</v>
      </c>
      <c r="E193" s="5" t="s">
        <v>20</v>
      </c>
      <c r="F193" s="5" t="s">
        <v>21</v>
      </c>
      <c r="G193" s="5" t="s">
        <v>22</v>
      </c>
      <c r="H193" s="5">
        <v>9</v>
      </c>
      <c r="I193" s="5" t="s">
        <v>12</v>
      </c>
      <c r="J193" s="5">
        <v>3</v>
      </c>
      <c r="K193" s="5" t="s">
        <v>14</v>
      </c>
      <c r="L193" s="5" t="s">
        <v>30</v>
      </c>
      <c r="M193" s="5" t="s">
        <v>16</v>
      </c>
      <c r="N193" s="5"/>
      <c r="O193" s="5" t="s">
        <v>19</v>
      </c>
      <c r="P193" s="5" t="s">
        <v>23</v>
      </c>
      <c r="Q193" s="5" t="s">
        <v>1</v>
      </c>
      <c r="R193" s="7">
        <v>1</v>
      </c>
      <c r="S193" s="5" t="s">
        <v>2</v>
      </c>
      <c r="T193" s="7">
        <v>17900</v>
      </c>
      <c r="U193" s="5" t="s">
        <v>2</v>
      </c>
      <c r="V193" s="7" t="s">
        <v>7</v>
      </c>
      <c r="W193" s="5" t="s">
        <v>2</v>
      </c>
      <c r="X193" s="7" t="s">
        <v>8</v>
      </c>
      <c r="Y193" s="5" t="s">
        <v>2</v>
      </c>
      <c r="Z193" s="7" t="s">
        <v>7</v>
      </c>
      <c r="AA193" s="5" t="s">
        <v>3</v>
      </c>
      <c r="AB193" s="5" t="s">
        <v>4</v>
      </c>
      <c r="AC193" s="8">
        <v>2</v>
      </c>
      <c r="AD193" s="5" t="s">
        <v>2</v>
      </c>
      <c r="AE193" s="5" t="s">
        <v>7</v>
      </c>
      <c r="AF193" s="5" t="s">
        <v>2</v>
      </c>
      <c r="AG193" s="8" t="s">
        <v>7</v>
      </c>
      <c r="AH193" s="5" t="s">
        <v>2</v>
      </c>
      <c r="AI193" s="8" t="s">
        <v>8</v>
      </c>
      <c r="AJ193" s="5" t="s">
        <v>2</v>
      </c>
      <c r="AK193" s="8" t="s">
        <v>7</v>
      </c>
      <c r="AL193" s="5" t="s">
        <v>3</v>
      </c>
      <c r="AM193" s="5" t="s">
        <v>1</v>
      </c>
      <c r="AN193" s="7">
        <v>3</v>
      </c>
      <c r="AO193" s="5" t="s">
        <v>2</v>
      </c>
      <c r="AP193" s="5" t="s">
        <v>7</v>
      </c>
      <c r="AQ193" s="5" t="s">
        <v>2</v>
      </c>
      <c r="AR193" s="7" t="s">
        <v>7</v>
      </c>
      <c r="AS193" s="5" t="s">
        <v>2</v>
      </c>
      <c r="AT193" s="7" t="s">
        <v>8</v>
      </c>
      <c r="AU193" s="5" t="s">
        <v>2</v>
      </c>
      <c r="AV193" s="7" t="s">
        <v>7</v>
      </c>
      <c r="AW193" s="5" t="s">
        <v>3</v>
      </c>
      <c r="AX193" s="5"/>
      <c r="AY193" s="7"/>
      <c r="AZ193" s="5"/>
      <c r="BA193" s="5"/>
      <c r="BB193" s="5"/>
      <c r="BC193" s="7"/>
      <c r="BD193" s="5"/>
      <c r="BE193" s="7"/>
      <c r="BF193" s="5"/>
      <c r="BG193" s="7"/>
      <c r="BH193" s="5"/>
      <c r="BI193" s="5"/>
      <c r="BJ193" s="5"/>
      <c r="BK193" s="7"/>
      <c r="BL193" s="5"/>
      <c r="BM193" s="5"/>
      <c r="BN193" s="5"/>
      <c r="BO193" s="7"/>
      <c r="BP193" s="5"/>
      <c r="BQ193" s="7"/>
      <c r="BR193" s="5"/>
      <c r="BS193" s="7"/>
      <c r="BT193" s="5"/>
      <c r="BU193" s="6"/>
      <c r="BV193" s="5" t="s">
        <v>4</v>
      </c>
      <c r="BW193" s="9" t="s">
        <v>5</v>
      </c>
      <c r="BX193" s="5" t="s">
        <v>2</v>
      </c>
      <c r="BY193" s="8" t="s">
        <v>7</v>
      </c>
      <c r="BZ193" s="5" t="s">
        <v>2</v>
      </c>
      <c r="CA193" s="8" t="s">
        <v>7</v>
      </c>
      <c r="CB193" s="5" t="s">
        <v>2</v>
      </c>
      <c r="CC193" s="8" t="s">
        <v>7</v>
      </c>
      <c r="CD193" s="5" t="s">
        <v>2</v>
      </c>
      <c r="CE193" s="8" t="s">
        <v>7</v>
      </c>
      <c r="CF193" s="5" t="s">
        <v>3</v>
      </c>
      <c r="CG193" s="6" t="s">
        <v>18</v>
      </c>
      <c r="CH193" s="11">
        <v>5966.67</v>
      </c>
      <c r="CI193" s="6">
        <v>17900</v>
      </c>
      <c r="CJ193" s="6"/>
      <c r="CK193" s="6"/>
      <c r="CL193" s="6"/>
      <c r="CM193" s="6"/>
      <c r="CN193" s="6">
        <v>0.09</v>
      </c>
      <c r="CO193" s="6" t="s">
        <v>34</v>
      </c>
      <c r="CP193" s="6"/>
      <c r="CQ193" s="6"/>
      <c r="CR193" s="6" t="s">
        <v>33</v>
      </c>
      <c r="CS193" s="6">
        <v>17900</v>
      </c>
      <c r="CT193" s="6" t="s">
        <v>31</v>
      </c>
      <c r="CU193" s="6">
        <v>3</v>
      </c>
      <c r="CV193" s="6" t="s">
        <v>32</v>
      </c>
      <c r="CW193" s="6">
        <v>5966.67</v>
      </c>
      <c r="CX193" s="6" t="s">
        <v>28</v>
      </c>
      <c r="CY193" s="6" t="s">
        <v>26</v>
      </c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 t="s">
        <v>36</v>
      </c>
      <c r="DN193" s="5" t="s">
        <v>19</v>
      </c>
      <c r="DO193" s="5" t="s">
        <v>23</v>
      </c>
      <c r="DP193" s="5" t="s">
        <v>1</v>
      </c>
      <c r="DQ193" s="7">
        <v>1</v>
      </c>
      <c r="DR193" s="5" t="s">
        <v>2</v>
      </c>
      <c r="DS193" s="7">
        <v>17900</v>
      </c>
      <c r="DT193" s="5" t="s">
        <v>2</v>
      </c>
      <c r="DU193" s="7" t="s">
        <v>7</v>
      </c>
      <c r="DV193" s="5" t="s">
        <v>2</v>
      </c>
      <c r="DW193" s="7" t="s">
        <v>125</v>
      </c>
      <c r="DX193" s="5" t="s">
        <v>2</v>
      </c>
      <c r="DY193" s="7" t="s">
        <v>7</v>
      </c>
      <c r="DZ193" s="5" t="s">
        <v>3</v>
      </c>
      <c r="EA193" s="5" t="s">
        <v>4</v>
      </c>
      <c r="EB193" s="8">
        <v>2</v>
      </c>
      <c r="EC193" s="5" t="s">
        <v>2</v>
      </c>
      <c r="ED193" s="5" t="s">
        <v>7</v>
      </c>
      <c r="EE193" s="5" t="s">
        <v>2</v>
      </c>
      <c r="EF193" s="8" t="s">
        <v>7</v>
      </c>
      <c r="EG193" s="5" t="s">
        <v>2</v>
      </c>
      <c r="EH193" s="8" t="s">
        <v>125</v>
      </c>
      <c r="EI193" s="5" t="s">
        <v>2</v>
      </c>
      <c r="EJ193" s="8" t="s">
        <v>7</v>
      </c>
      <c r="EK193" s="5" t="s">
        <v>3</v>
      </c>
      <c r="EL193" s="5" t="s">
        <v>1</v>
      </c>
      <c r="EM193" s="7">
        <v>3</v>
      </c>
      <c r="EN193" s="5" t="s">
        <v>2</v>
      </c>
      <c r="EO193" s="5" t="s">
        <v>7</v>
      </c>
      <c r="EP193" s="5" t="s">
        <v>2</v>
      </c>
      <c r="EQ193" s="7" t="s">
        <v>7</v>
      </c>
      <c r="ER193" s="5" t="s">
        <v>2</v>
      </c>
      <c r="ES193" s="7" t="s">
        <v>125</v>
      </c>
      <c r="ET193" s="5" t="s">
        <v>2</v>
      </c>
      <c r="EU193" s="7" t="s">
        <v>7</v>
      </c>
      <c r="EV193" s="5" t="s">
        <v>3</v>
      </c>
      <c r="EW193" s="5"/>
      <c r="EX193" s="7"/>
      <c r="EY193" s="5"/>
      <c r="EZ193" s="5"/>
      <c r="FA193" s="5"/>
      <c r="FB193" s="7"/>
      <c r="FC193" s="5"/>
      <c r="FD193" s="7"/>
      <c r="FE193" s="5"/>
      <c r="FF193" s="7"/>
      <c r="FG193" s="5"/>
      <c r="FH193" s="5"/>
      <c r="FI193" s="5"/>
      <c r="FJ193" s="7"/>
      <c r="FK193" s="5"/>
      <c r="FL193" s="5"/>
      <c r="FM193" s="5"/>
      <c r="FN193" s="7"/>
      <c r="FO193" s="5"/>
      <c r="FP193" s="7"/>
      <c r="FQ193" s="5"/>
      <c r="FR193" s="7"/>
      <c r="FS193" s="5"/>
      <c r="FT193" s="6"/>
      <c r="FU193" s="5" t="s">
        <v>4</v>
      </c>
      <c r="FV193" s="9" t="s">
        <v>5</v>
      </c>
      <c r="FW193" s="5" t="s">
        <v>2</v>
      </c>
      <c r="FX193" s="8" t="s">
        <v>7</v>
      </c>
      <c r="FY193" s="5" t="s">
        <v>2</v>
      </c>
      <c r="FZ193" s="8" t="s">
        <v>7</v>
      </c>
      <c r="GA193" s="5" t="s">
        <v>2</v>
      </c>
      <c r="GB193" s="8">
        <v>17900</v>
      </c>
      <c r="GC193" s="5" t="s">
        <v>2</v>
      </c>
      <c r="GD193" s="8" t="s">
        <v>7</v>
      </c>
      <c r="GE193" s="5" t="s">
        <v>3</v>
      </c>
      <c r="GF193" s="6" t="s">
        <v>18</v>
      </c>
    </row>
    <row r="194" spans="1:188" x14ac:dyDescent="0.25">
      <c r="A194" s="5" t="s">
        <v>9</v>
      </c>
      <c r="B194" s="5">
        <v>11400</v>
      </c>
      <c r="C194" s="5" t="s">
        <v>10</v>
      </c>
      <c r="D194" s="5" t="s">
        <v>11</v>
      </c>
      <c r="E194" s="5" t="s">
        <v>20</v>
      </c>
      <c r="F194" s="5" t="s">
        <v>21</v>
      </c>
      <c r="G194" s="5" t="s">
        <v>22</v>
      </c>
      <c r="H194" s="5">
        <v>6</v>
      </c>
      <c r="I194" s="5" t="s">
        <v>12</v>
      </c>
      <c r="J194" s="5">
        <v>5</v>
      </c>
      <c r="K194" s="5" t="s">
        <v>14</v>
      </c>
      <c r="L194" s="5" t="s">
        <v>30</v>
      </c>
      <c r="M194" s="5" t="s">
        <v>16</v>
      </c>
      <c r="N194" s="5"/>
      <c r="O194" s="5" t="s">
        <v>19</v>
      </c>
      <c r="P194" s="5" t="s">
        <v>23</v>
      </c>
      <c r="Q194" s="5" t="s">
        <v>1</v>
      </c>
      <c r="R194" s="7">
        <v>1</v>
      </c>
      <c r="S194" s="5" t="s">
        <v>2</v>
      </c>
      <c r="T194" s="7">
        <v>11400</v>
      </c>
      <c r="U194" s="5" t="s">
        <v>2</v>
      </c>
      <c r="V194" s="7" t="s">
        <v>7</v>
      </c>
      <c r="W194" s="5" t="s">
        <v>2</v>
      </c>
      <c r="X194" s="7" t="s">
        <v>8</v>
      </c>
      <c r="Y194" s="5" t="s">
        <v>2</v>
      </c>
      <c r="Z194" s="7" t="s">
        <v>7</v>
      </c>
      <c r="AA194" s="5" t="s">
        <v>3</v>
      </c>
      <c r="AB194" s="5" t="s">
        <v>4</v>
      </c>
      <c r="AC194" s="8">
        <v>2</v>
      </c>
      <c r="AD194" s="5" t="s">
        <v>2</v>
      </c>
      <c r="AE194" s="5" t="s">
        <v>7</v>
      </c>
      <c r="AF194" s="5" t="s">
        <v>2</v>
      </c>
      <c r="AG194" s="8" t="s">
        <v>7</v>
      </c>
      <c r="AH194" s="5" t="s">
        <v>2</v>
      </c>
      <c r="AI194" s="8" t="s">
        <v>8</v>
      </c>
      <c r="AJ194" s="5" t="s">
        <v>2</v>
      </c>
      <c r="AK194" s="8" t="s">
        <v>7</v>
      </c>
      <c r="AL194" s="5" t="s">
        <v>3</v>
      </c>
      <c r="AM194" s="5" t="s">
        <v>1</v>
      </c>
      <c r="AN194" s="7">
        <v>3</v>
      </c>
      <c r="AO194" s="5" t="s">
        <v>2</v>
      </c>
      <c r="AP194" s="5" t="s">
        <v>7</v>
      </c>
      <c r="AQ194" s="5" t="s">
        <v>2</v>
      </c>
      <c r="AR194" s="7" t="s">
        <v>7</v>
      </c>
      <c r="AS194" s="5" t="s">
        <v>2</v>
      </c>
      <c r="AT194" s="7" t="s">
        <v>8</v>
      </c>
      <c r="AU194" s="5" t="s">
        <v>2</v>
      </c>
      <c r="AV194" s="7" t="s">
        <v>7</v>
      </c>
      <c r="AW194" s="5" t="s">
        <v>3</v>
      </c>
      <c r="AX194" s="5" t="s">
        <v>4</v>
      </c>
      <c r="AY194" s="7">
        <v>4</v>
      </c>
      <c r="AZ194" s="5" t="s">
        <v>2</v>
      </c>
      <c r="BA194" s="5" t="s">
        <v>7</v>
      </c>
      <c r="BB194" s="5" t="s">
        <v>2</v>
      </c>
      <c r="BC194" s="7" t="s">
        <v>7</v>
      </c>
      <c r="BD194" s="5" t="s">
        <v>2</v>
      </c>
      <c r="BE194" s="7" t="s">
        <v>8</v>
      </c>
      <c r="BF194" s="5" t="s">
        <v>2</v>
      </c>
      <c r="BG194" s="7" t="s">
        <v>7</v>
      </c>
      <c r="BH194" s="5" t="s">
        <v>3</v>
      </c>
      <c r="BI194" s="5"/>
      <c r="BJ194" s="5" t="s">
        <v>1</v>
      </c>
      <c r="BK194" s="7">
        <v>5</v>
      </c>
      <c r="BL194" s="5" t="s">
        <v>2</v>
      </c>
      <c r="BM194" s="5" t="s">
        <v>7</v>
      </c>
      <c r="BN194" s="5" t="s">
        <v>2</v>
      </c>
      <c r="BO194" s="7" t="s">
        <v>7</v>
      </c>
      <c r="BP194" s="5" t="s">
        <v>2</v>
      </c>
      <c r="BQ194" s="7" t="s">
        <v>8</v>
      </c>
      <c r="BR194" s="5" t="s">
        <v>2</v>
      </c>
      <c r="BS194" s="7" t="s">
        <v>7</v>
      </c>
      <c r="BT194" s="5" t="s">
        <v>3</v>
      </c>
      <c r="BU194" s="6"/>
      <c r="BV194" s="5" t="s">
        <v>4</v>
      </c>
      <c r="BW194" s="9" t="s">
        <v>5</v>
      </c>
      <c r="BX194" s="5" t="s">
        <v>2</v>
      </c>
      <c r="BY194" s="8" t="s">
        <v>7</v>
      </c>
      <c r="BZ194" s="5" t="s">
        <v>2</v>
      </c>
      <c r="CA194" s="8" t="s">
        <v>7</v>
      </c>
      <c r="CB194" s="5" t="s">
        <v>2</v>
      </c>
      <c r="CC194" s="8" t="s">
        <v>7</v>
      </c>
      <c r="CD194" s="5" t="s">
        <v>2</v>
      </c>
      <c r="CE194" s="8" t="s">
        <v>7</v>
      </c>
      <c r="CF194" s="5" t="s">
        <v>3</v>
      </c>
      <c r="CG194" s="6" t="s">
        <v>18</v>
      </c>
      <c r="CH194" s="11">
        <v>2280</v>
      </c>
      <c r="CI194" s="6">
        <v>11400</v>
      </c>
      <c r="CJ194" s="6"/>
      <c r="CK194" s="6"/>
      <c r="CL194" s="6"/>
      <c r="CM194" s="6"/>
      <c r="CN194" s="6">
        <v>0.06</v>
      </c>
      <c r="CO194" s="6" t="s">
        <v>34</v>
      </c>
      <c r="CP194" s="6"/>
      <c r="CQ194" s="6"/>
      <c r="CR194" s="6" t="s">
        <v>33</v>
      </c>
      <c r="CS194" s="6">
        <v>11400</v>
      </c>
      <c r="CT194" s="6" t="s">
        <v>31</v>
      </c>
      <c r="CU194" s="6">
        <v>5</v>
      </c>
      <c r="CV194" s="6" t="s">
        <v>32</v>
      </c>
      <c r="CW194" s="6">
        <v>2280</v>
      </c>
      <c r="CX194" s="6" t="s">
        <v>28</v>
      </c>
      <c r="CY194" s="6" t="s">
        <v>26</v>
      </c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 t="s">
        <v>36</v>
      </c>
      <c r="DN194" s="5" t="s">
        <v>19</v>
      </c>
      <c r="DO194" s="5" t="s">
        <v>23</v>
      </c>
      <c r="DP194" s="5" t="s">
        <v>1</v>
      </c>
      <c r="DQ194" s="7">
        <v>1</v>
      </c>
      <c r="DR194" s="5" t="s">
        <v>2</v>
      </c>
      <c r="DS194" s="7">
        <v>11400</v>
      </c>
      <c r="DT194" s="5" t="s">
        <v>2</v>
      </c>
      <c r="DU194" s="7" t="s">
        <v>7</v>
      </c>
      <c r="DV194" s="5" t="s">
        <v>2</v>
      </c>
      <c r="DW194" s="7" t="s">
        <v>288</v>
      </c>
      <c r="DX194" s="5" t="s">
        <v>2</v>
      </c>
      <c r="DY194" s="7" t="s">
        <v>7</v>
      </c>
      <c r="DZ194" s="5" t="s">
        <v>3</v>
      </c>
      <c r="EA194" s="5" t="s">
        <v>4</v>
      </c>
      <c r="EB194" s="8">
        <v>2</v>
      </c>
      <c r="EC194" s="5" t="s">
        <v>2</v>
      </c>
      <c r="ED194" s="5" t="s">
        <v>7</v>
      </c>
      <c r="EE194" s="5" t="s">
        <v>2</v>
      </c>
      <c r="EF194" s="8" t="s">
        <v>7</v>
      </c>
      <c r="EG194" s="5" t="s">
        <v>2</v>
      </c>
      <c r="EH194" s="8" t="s">
        <v>288</v>
      </c>
      <c r="EI194" s="5" t="s">
        <v>2</v>
      </c>
      <c r="EJ194" s="8" t="s">
        <v>7</v>
      </c>
      <c r="EK194" s="5" t="s">
        <v>3</v>
      </c>
      <c r="EL194" s="5" t="s">
        <v>1</v>
      </c>
      <c r="EM194" s="7">
        <v>3</v>
      </c>
      <c r="EN194" s="5" t="s">
        <v>2</v>
      </c>
      <c r="EO194" s="5" t="s">
        <v>7</v>
      </c>
      <c r="EP194" s="5" t="s">
        <v>2</v>
      </c>
      <c r="EQ194" s="7" t="s">
        <v>7</v>
      </c>
      <c r="ER194" s="5" t="s">
        <v>2</v>
      </c>
      <c r="ES194" s="7" t="s">
        <v>288</v>
      </c>
      <c r="ET194" s="5" t="s">
        <v>2</v>
      </c>
      <c r="EU194" s="7" t="s">
        <v>7</v>
      </c>
      <c r="EV194" s="5" t="s">
        <v>3</v>
      </c>
      <c r="EW194" s="5" t="s">
        <v>4</v>
      </c>
      <c r="EX194" s="7">
        <v>4</v>
      </c>
      <c r="EY194" s="5" t="s">
        <v>2</v>
      </c>
      <c r="EZ194" s="5" t="s">
        <v>7</v>
      </c>
      <c r="FA194" s="5" t="s">
        <v>2</v>
      </c>
      <c r="FB194" s="7" t="s">
        <v>7</v>
      </c>
      <c r="FC194" s="5" t="s">
        <v>2</v>
      </c>
      <c r="FD194" s="7" t="s">
        <v>288</v>
      </c>
      <c r="FE194" s="5" t="s">
        <v>2</v>
      </c>
      <c r="FF194" s="7" t="s">
        <v>7</v>
      </c>
      <c r="FG194" s="5" t="s">
        <v>3</v>
      </c>
      <c r="FH194" s="5"/>
      <c r="FI194" s="5" t="s">
        <v>1</v>
      </c>
      <c r="FJ194" s="7">
        <v>5</v>
      </c>
      <c r="FK194" s="5" t="s">
        <v>2</v>
      </c>
      <c r="FL194" s="5" t="s">
        <v>7</v>
      </c>
      <c r="FM194" s="5" t="s">
        <v>2</v>
      </c>
      <c r="FN194" s="7" t="s">
        <v>7</v>
      </c>
      <c r="FO194" s="5" t="s">
        <v>2</v>
      </c>
      <c r="FP194" s="7" t="s">
        <v>288</v>
      </c>
      <c r="FQ194" s="5" t="s">
        <v>2</v>
      </c>
      <c r="FR194" s="7" t="s">
        <v>7</v>
      </c>
      <c r="FS194" s="5" t="s">
        <v>3</v>
      </c>
      <c r="FT194" s="6"/>
      <c r="FU194" s="5" t="s">
        <v>4</v>
      </c>
      <c r="FV194" s="9" t="s">
        <v>5</v>
      </c>
      <c r="FW194" s="5" t="s">
        <v>2</v>
      </c>
      <c r="FX194" s="8" t="s">
        <v>7</v>
      </c>
      <c r="FY194" s="5" t="s">
        <v>2</v>
      </c>
      <c r="FZ194" s="8" t="s">
        <v>7</v>
      </c>
      <c r="GA194" s="5" t="s">
        <v>2</v>
      </c>
      <c r="GB194" s="8">
        <v>11400</v>
      </c>
      <c r="GC194" s="5" t="s">
        <v>2</v>
      </c>
      <c r="GD194" s="8" t="s">
        <v>7</v>
      </c>
      <c r="GE194" s="5" t="s">
        <v>3</v>
      </c>
      <c r="GF194" s="6" t="s">
        <v>18</v>
      </c>
    </row>
    <row r="195" spans="1:188" x14ac:dyDescent="0.25">
      <c r="A195" s="5" t="s">
        <v>9</v>
      </c>
      <c r="B195" s="5">
        <v>18700</v>
      </c>
      <c r="C195" s="5" t="s">
        <v>10</v>
      </c>
      <c r="D195" s="5" t="s">
        <v>11</v>
      </c>
      <c r="E195" s="5" t="s">
        <v>20</v>
      </c>
      <c r="F195" s="5" t="s">
        <v>21</v>
      </c>
      <c r="G195" s="5" t="s">
        <v>22</v>
      </c>
      <c r="H195" s="5">
        <v>8</v>
      </c>
      <c r="I195" s="5" t="s">
        <v>12</v>
      </c>
      <c r="J195" s="5">
        <v>4</v>
      </c>
      <c r="K195" s="5" t="s">
        <v>14</v>
      </c>
      <c r="L195" s="5" t="s">
        <v>30</v>
      </c>
      <c r="M195" s="5" t="s">
        <v>16</v>
      </c>
      <c r="N195" s="5"/>
      <c r="O195" s="5" t="s">
        <v>19</v>
      </c>
      <c r="P195" s="5" t="s">
        <v>23</v>
      </c>
      <c r="Q195" s="5" t="s">
        <v>1</v>
      </c>
      <c r="R195" s="7">
        <v>1</v>
      </c>
      <c r="S195" s="5" t="s">
        <v>2</v>
      </c>
      <c r="T195" s="7">
        <v>18700</v>
      </c>
      <c r="U195" s="5" t="s">
        <v>2</v>
      </c>
      <c r="V195" s="7" t="s">
        <v>7</v>
      </c>
      <c r="W195" s="5" t="s">
        <v>2</v>
      </c>
      <c r="X195" s="7" t="s">
        <v>8</v>
      </c>
      <c r="Y195" s="5" t="s">
        <v>2</v>
      </c>
      <c r="Z195" s="7" t="s">
        <v>7</v>
      </c>
      <c r="AA195" s="5" t="s">
        <v>3</v>
      </c>
      <c r="AB195" s="5" t="s">
        <v>4</v>
      </c>
      <c r="AC195" s="8">
        <v>2</v>
      </c>
      <c r="AD195" s="5" t="s">
        <v>2</v>
      </c>
      <c r="AE195" s="5" t="s">
        <v>7</v>
      </c>
      <c r="AF195" s="5" t="s">
        <v>2</v>
      </c>
      <c r="AG195" s="8" t="s">
        <v>7</v>
      </c>
      <c r="AH195" s="5" t="s">
        <v>2</v>
      </c>
      <c r="AI195" s="8" t="s">
        <v>8</v>
      </c>
      <c r="AJ195" s="5" t="s">
        <v>2</v>
      </c>
      <c r="AK195" s="8" t="s">
        <v>7</v>
      </c>
      <c r="AL195" s="5" t="s">
        <v>3</v>
      </c>
      <c r="AM195" s="5" t="s">
        <v>1</v>
      </c>
      <c r="AN195" s="7">
        <v>3</v>
      </c>
      <c r="AO195" s="5" t="s">
        <v>2</v>
      </c>
      <c r="AP195" s="5" t="s">
        <v>7</v>
      </c>
      <c r="AQ195" s="5" t="s">
        <v>2</v>
      </c>
      <c r="AR195" s="7" t="s">
        <v>7</v>
      </c>
      <c r="AS195" s="5" t="s">
        <v>2</v>
      </c>
      <c r="AT195" s="7" t="s">
        <v>8</v>
      </c>
      <c r="AU195" s="5" t="s">
        <v>2</v>
      </c>
      <c r="AV195" s="7" t="s">
        <v>7</v>
      </c>
      <c r="AW195" s="5" t="s">
        <v>3</v>
      </c>
      <c r="AX195" s="5" t="s">
        <v>4</v>
      </c>
      <c r="AY195" s="7">
        <v>4</v>
      </c>
      <c r="AZ195" s="5" t="s">
        <v>2</v>
      </c>
      <c r="BA195" s="5" t="s">
        <v>7</v>
      </c>
      <c r="BB195" s="5" t="s">
        <v>2</v>
      </c>
      <c r="BC195" s="7" t="s">
        <v>7</v>
      </c>
      <c r="BD195" s="5" t="s">
        <v>2</v>
      </c>
      <c r="BE195" s="7" t="s">
        <v>8</v>
      </c>
      <c r="BF195" s="5" t="s">
        <v>2</v>
      </c>
      <c r="BG195" s="7" t="s">
        <v>7</v>
      </c>
      <c r="BH195" s="5" t="s">
        <v>3</v>
      </c>
      <c r="BI195" s="5"/>
      <c r="BJ195" s="5"/>
      <c r="BK195" s="7"/>
      <c r="BL195" s="5"/>
      <c r="BM195" s="5"/>
      <c r="BN195" s="5"/>
      <c r="BO195" s="7"/>
      <c r="BP195" s="5"/>
      <c r="BQ195" s="7"/>
      <c r="BR195" s="5"/>
      <c r="BS195" s="7"/>
      <c r="BT195" s="5"/>
      <c r="BU195" s="6"/>
      <c r="BV195" s="5" t="s">
        <v>1</v>
      </c>
      <c r="BW195" s="9" t="s">
        <v>5</v>
      </c>
      <c r="BX195" s="5" t="s">
        <v>2</v>
      </c>
      <c r="BY195" s="8" t="s">
        <v>7</v>
      </c>
      <c r="BZ195" s="5" t="s">
        <v>2</v>
      </c>
      <c r="CA195" s="8" t="s">
        <v>7</v>
      </c>
      <c r="CB195" s="5" t="s">
        <v>2</v>
      </c>
      <c r="CC195" s="8" t="s">
        <v>7</v>
      </c>
      <c r="CD195" s="5" t="s">
        <v>2</v>
      </c>
      <c r="CE195" s="8" t="s">
        <v>7</v>
      </c>
      <c r="CF195" s="5" t="s">
        <v>3</v>
      </c>
      <c r="CG195" s="6" t="s">
        <v>18</v>
      </c>
      <c r="CH195" s="11">
        <v>4675</v>
      </c>
      <c r="CI195" s="6">
        <v>18700</v>
      </c>
      <c r="CJ195" s="6"/>
      <c r="CK195" s="6"/>
      <c r="CL195" s="6"/>
      <c r="CM195" s="6"/>
      <c r="CN195" s="6">
        <v>0.08</v>
      </c>
      <c r="CO195" s="6" t="s">
        <v>34</v>
      </c>
      <c r="CP195" s="6"/>
      <c r="CQ195" s="6"/>
      <c r="CR195" s="6" t="s">
        <v>33</v>
      </c>
      <c r="CS195" s="6">
        <v>18700</v>
      </c>
      <c r="CT195" s="6" t="s">
        <v>31</v>
      </c>
      <c r="CU195" s="6">
        <v>4</v>
      </c>
      <c r="CV195" s="6" t="s">
        <v>32</v>
      </c>
      <c r="CW195" s="6">
        <v>4675</v>
      </c>
      <c r="CX195" s="6" t="s">
        <v>28</v>
      </c>
      <c r="CY195" s="6" t="s">
        <v>26</v>
      </c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 t="s">
        <v>36</v>
      </c>
      <c r="DN195" s="5" t="s">
        <v>19</v>
      </c>
      <c r="DO195" s="5" t="s">
        <v>23</v>
      </c>
      <c r="DP195" s="5" t="s">
        <v>1</v>
      </c>
      <c r="DQ195" s="7">
        <v>1</v>
      </c>
      <c r="DR195" s="5" t="s">
        <v>2</v>
      </c>
      <c r="DS195" s="7">
        <v>18700</v>
      </c>
      <c r="DT195" s="5" t="s">
        <v>2</v>
      </c>
      <c r="DU195" s="7" t="s">
        <v>7</v>
      </c>
      <c r="DV195" s="5" t="s">
        <v>2</v>
      </c>
      <c r="DW195" s="7" t="s">
        <v>308</v>
      </c>
      <c r="DX195" s="5" t="s">
        <v>2</v>
      </c>
      <c r="DY195" s="7" t="s">
        <v>7</v>
      </c>
      <c r="DZ195" s="5" t="s">
        <v>3</v>
      </c>
      <c r="EA195" s="5" t="s">
        <v>4</v>
      </c>
      <c r="EB195" s="8">
        <v>2</v>
      </c>
      <c r="EC195" s="5" t="s">
        <v>2</v>
      </c>
      <c r="ED195" s="5" t="s">
        <v>7</v>
      </c>
      <c r="EE195" s="5" t="s">
        <v>2</v>
      </c>
      <c r="EF195" s="8" t="s">
        <v>7</v>
      </c>
      <c r="EG195" s="5" t="s">
        <v>2</v>
      </c>
      <c r="EH195" s="8" t="s">
        <v>308</v>
      </c>
      <c r="EI195" s="5" t="s">
        <v>2</v>
      </c>
      <c r="EJ195" s="8" t="s">
        <v>7</v>
      </c>
      <c r="EK195" s="5" t="s">
        <v>3</v>
      </c>
      <c r="EL195" s="5" t="s">
        <v>1</v>
      </c>
      <c r="EM195" s="7">
        <v>3</v>
      </c>
      <c r="EN195" s="5" t="s">
        <v>2</v>
      </c>
      <c r="EO195" s="5" t="s">
        <v>7</v>
      </c>
      <c r="EP195" s="5" t="s">
        <v>2</v>
      </c>
      <c r="EQ195" s="7" t="s">
        <v>7</v>
      </c>
      <c r="ER195" s="5" t="s">
        <v>2</v>
      </c>
      <c r="ES195" s="7" t="s">
        <v>308</v>
      </c>
      <c r="ET195" s="5" t="s">
        <v>2</v>
      </c>
      <c r="EU195" s="7" t="s">
        <v>7</v>
      </c>
      <c r="EV195" s="5" t="s">
        <v>3</v>
      </c>
      <c r="EW195" s="5" t="s">
        <v>4</v>
      </c>
      <c r="EX195" s="7">
        <v>4</v>
      </c>
      <c r="EY195" s="5" t="s">
        <v>2</v>
      </c>
      <c r="EZ195" s="5" t="s">
        <v>7</v>
      </c>
      <c r="FA195" s="5" t="s">
        <v>2</v>
      </c>
      <c r="FB195" s="7" t="s">
        <v>7</v>
      </c>
      <c r="FC195" s="5" t="s">
        <v>2</v>
      </c>
      <c r="FD195" s="7" t="s">
        <v>308</v>
      </c>
      <c r="FE195" s="5" t="s">
        <v>2</v>
      </c>
      <c r="FF195" s="7" t="s">
        <v>7</v>
      </c>
      <c r="FG195" s="5" t="s">
        <v>3</v>
      </c>
      <c r="FH195" s="5"/>
      <c r="FI195" s="5"/>
      <c r="FJ195" s="7"/>
      <c r="FK195" s="5"/>
      <c r="FL195" s="5"/>
      <c r="FM195" s="5"/>
      <c r="FN195" s="7"/>
      <c r="FO195" s="5"/>
      <c r="FP195" s="7"/>
      <c r="FQ195" s="5"/>
      <c r="FR195" s="7"/>
      <c r="FS195" s="5"/>
      <c r="FT195" s="6"/>
      <c r="FU195" s="5" t="s">
        <v>1</v>
      </c>
      <c r="FV195" s="9" t="s">
        <v>5</v>
      </c>
      <c r="FW195" s="5" t="s">
        <v>2</v>
      </c>
      <c r="FX195" s="8" t="s">
        <v>7</v>
      </c>
      <c r="FY195" s="5" t="s">
        <v>2</v>
      </c>
      <c r="FZ195" s="8" t="s">
        <v>7</v>
      </c>
      <c r="GA195" s="5" t="s">
        <v>2</v>
      </c>
      <c r="GB195" s="8">
        <v>18700</v>
      </c>
      <c r="GC195" s="5" t="s">
        <v>2</v>
      </c>
      <c r="GD195" s="8" t="s">
        <v>7</v>
      </c>
      <c r="GE195" s="5" t="s">
        <v>3</v>
      </c>
      <c r="GF195" s="6" t="s">
        <v>18</v>
      </c>
    </row>
    <row r="196" spans="1:188" x14ac:dyDescent="0.25">
      <c r="A196" s="5" t="s">
        <v>9</v>
      </c>
      <c r="B196" s="5">
        <v>14700</v>
      </c>
      <c r="C196" s="5" t="s">
        <v>10</v>
      </c>
      <c r="D196" s="5" t="s">
        <v>11</v>
      </c>
      <c r="E196" s="5" t="s">
        <v>20</v>
      </c>
      <c r="F196" s="5" t="s">
        <v>21</v>
      </c>
      <c r="G196" s="5" t="s">
        <v>22</v>
      </c>
      <c r="H196" s="5">
        <v>8</v>
      </c>
      <c r="I196" s="5" t="s">
        <v>12</v>
      </c>
      <c r="J196" s="5">
        <v>3</v>
      </c>
      <c r="K196" s="5" t="s">
        <v>14</v>
      </c>
      <c r="L196" s="5" t="s">
        <v>30</v>
      </c>
      <c r="M196" s="5" t="s">
        <v>16</v>
      </c>
      <c r="N196" s="5"/>
      <c r="O196" s="5" t="s">
        <v>19</v>
      </c>
      <c r="P196" s="5" t="s">
        <v>23</v>
      </c>
      <c r="Q196" s="5" t="s">
        <v>1</v>
      </c>
      <c r="R196" s="7">
        <v>1</v>
      </c>
      <c r="S196" s="5" t="s">
        <v>2</v>
      </c>
      <c r="T196" s="7">
        <v>14700</v>
      </c>
      <c r="U196" s="5" t="s">
        <v>2</v>
      </c>
      <c r="V196" s="7" t="s">
        <v>7</v>
      </c>
      <c r="W196" s="5" t="s">
        <v>2</v>
      </c>
      <c r="X196" s="7" t="s">
        <v>8</v>
      </c>
      <c r="Y196" s="5" t="s">
        <v>2</v>
      </c>
      <c r="Z196" s="7" t="s">
        <v>7</v>
      </c>
      <c r="AA196" s="5" t="s">
        <v>3</v>
      </c>
      <c r="AB196" s="5" t="s">
        <v>4</v>
      </c>
      <c r="AC196" s="8">
        <v>2</v>
      </c>
      <c r="AD196" s="5" t="s">
        <v>2</v>
      </c>
      <c r="AE196" s="5" t="s">
        <v>7</v>
      </c>
      <c r="AF196" s="5" t="s">
        <v>2</v>
      </c>
      <c r="AG196" s="8" t="s">
        <v>7</v>
      </c>
      <c r="AH196" s="5" t="s">
        <v>2</v>
      </c>
      <c r="AI196" s="8" t="s">
        <v>8</v>
      </c>
      <c r="AJ196" s="5" t="s">
        <v>2</v>
      </c>
      <c r="AK196" s="8" t="s">
        <v>7</v>
      </c>
      <c r="AL196" s="5" t="s">
        <v>3</v>
      </c>
      <c r="AM196" s="5" t="s">
        <v>1</v>
      </c>
      <c r="AN196" s="7">
        <v>3</v>
      </c>
      <c r="AO196" s="5" t="s">
        <v>2</v>
      </c>
      <c r="AP196" s="5" t="s">
        <v>7</v>
      </c>
      <c r="AQ196" s="5" t="s">
        <v>2</v>
      </c>
      <c r="AR196" s="7" t="s">
        <v>7</v>
      </c>
      <c r="AS196" s="5" t="s">
        <v>2</v>
      </c>
      <c r="AT196" s="7" t="s">
        <v>8</v>
      </c>
      <c r="AU196" s="5" t="s">
        <v>2</v>
      </c>
      <c r="AV196" s="7" t="s">
        <v>7</v>
      </c>
      <c r="AW196" s="5" t="s">
        <v>3</v>
      </c>
      <c r="AX196" s="5"/>
      <c r="AY196" s="7"/>
      <c r="AZ196" s="5"/>
      <c r="BA196" s="5"/>
      <c r="BB196" s="5"/>
      <c r="BC196" s="7"/>
      <c r="BD196" s="5"/>
      <c r="BE196" s="7"/>
      <c r="BF196" s="5"/>
      <c r="BG196" s="7"/>
      <c r="BH196" s="5"/>
      <c r="BI196" s="5"/>
      <c r="BJ196" s="5"/>
      <c r="BK196" s="7"/>
      <c r="BL196" s="5"/>
      <c r="BM196" s="5"/>
      <c r="BN196" s="5"/>
      <c r="BO196" s="7"/>
      <c r="BP196" s="5"/>
      <c r="BQ196" s="7"/>
      <c r="BR196" s="5"/>
      <c r="BS196" s="7"/>
      <c r="BT196" s="5"/>
      <c r="BU196" s="6"/>
      <c r="BV196" s="5" t="s">
        <v>4</v>
      </c>
      <c r="BW196" s="9" t="s">
        <v>5</v>
      </c>
      <c r="BX196" s="5" t="s">
        <v>2</v>
      </c>
      <c r="BY196" s="8" t="s">
        <v>7</v>
      </c>
      <c r="BZ196" s="5" t="s">
        <v>2</v>
      </c>
      <c r="CA196" s="8" t="s">
        <v>7</v>
      </c>
      <c r="CB196" s="5" t="s">
        <v>2</v>
      </c>
      <c r="CC196" s="8" t="s">
        <v>7</v>
      </c>
      <c r="CD196" s="5" t="s">
        <v>2</v>
      </c>
      <c r="CE196" s="8" t="s">
        <v>7</v>
      </c>
      <c r="CF196" s="5" t="s">
        <v>3</v>
      </c>
      <c r="CG196" s="6" t="s">
        <v>18</v>
      </c>
      <c r="CH196" s="11">
        <v>4900</v>
      </c>
      <c r="CI196" s="6">
        <v>14700</v>
      </c>
      <c r="CJ196" s="6"/>
      <c r="CK196" s="6"/>
      <c r="CL196" s="6"/>
      <c r="CM196" s="6"/>
      <c r="CN196" s="6">
        <v>0.08</v>
      </c>
      <c r="CO196" s="6" t="s">
        <v>34</v>
      </c>
      <c r="CP196" s="6"/>
      <c r="CQ196" s="6"/>
      <c r="CR196" s="6" t="s">
        <v>33</v>
      </c>
      <c r="CS196" s="6">
        <v>14700</v>
      </c>
      <c r="CT196" s="6" t="s">
        <v>31</v>
      </c>
      <c r="CU196" s="6">
        <v>3</v>
      </c>
      <c r="CV196" s="6" t="s">
        <v>32</v>
      </c>
      <c r="CW196" s="6">
        <v>4900</v>
      </c>
      <c r="CX196" s="6" t="s">
        <v>28</v>
      </c>
      <c r="CY196" s="6" t="s">
        <v>26</v>
      </c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 t="s">
        <v>36</v>
      </c>
      <c r="DN196" s="5" t="s">
        <v>19</v>
      </c>
      <c r="DO196" s="5" t="s">
        <v>23</v>
      </c>
      <c r="DP196" s="5" t="s">
        <v>1</v>
      </c>
      <c r="DQ196" s="7">
        <v>1</v>
      </c>
      <c r="DR196" s="5" t="s">
        <v>2</v>
      </c>
      <c r="DS196" s="7">
        <v>14700</v>
      </c>
      <c r="DT196" s="5" t="s">
        <v>2</v>
      </c>
      <c r="DU196" s="7" t="s">
        <v>7</v>
      </c>
      <c r="DV196" s="5" t="s">
        <v>2</v>
      </c>
      <c r="DW196" s="7" t="s">
        <v>92</v>
      </c>
      <c r="DX196" s="5" t="s">
        <v>2</v>
      </c>
      <c r="DY196" s="7" t="s">
        <v>7</v>
      </c>
      <c r="DZ196" s="5" t="s">
        <v>3</v>
      </c>
      <c r="EA196" s="5" t="s">
        <v>4</v>
      </c>
      <c r="EB196" s="8">
        <v>2</v>
      </c>
      <c r="EC196" s="5" t="s">
        <v>2</v>
      </c>
      <c r="ED196" s="5" t="s">
        <v>7</v>
      </c>
      <c r="EE196" s="5" t="s">
        <v>2</v>
      </c>
      <c r="EF196" s="8" t="s">
        <v>7</v>
      </c>
      <c r="EG196" s="5" t="s">
        <v>2</v>
      </c>
      <c r="EH196" s="8" t="s">
        <v>92</v>
      </c>
      <c r="EI196" s="5" t="s">
        <v>2</v>
      </c>
      <c r="EJ196" s="8" t="s">
        <v>7</v>
      </c>
      <c r="EK196" s="5" t="s">
        <v>3</v>
      </c>
      <c r="EL196" s="5" t="s">
        <v>1</v>
      </c>
      <c r="EM196" s="7">
        <v>3</v>
      </c>
      <c r="EN196" s="5" t="s">
        <v>2</v>
      </c>
      <c r="EO196" s="5" t="s">
        <v>7</v>
      </c>
      <c r="EP196" s="5" t="s">
        <v>2</v>
      </c>
      <c r="EQ196" s="7" t="s">
        <v>7</v>
      </c>
      <c r="ER196" s="5" t="s">
        <v>2</v>
      </c>
      <c r="ES196" s="7" t="s">
        <v>92</v>
      </c>
      <c r="ET196" s="5" t="s">
        <v>2</v>
      </c>
      <c r="EU196" s="7" t="s">
        <v>7</v>
      </c>
      <c r="EV196" s="5" t="s">
        <v>3</v>
      </c>
      <c r="EW196" s="5"/>
      <c r="EX196" s="7"/>
      <c r="EY196" s="5"/>
      <c r="EZ196" s="5"/>
      <c r="FA196" s="5"/>
      <c r="FB196" s="7"/>
      <c r="FC196" s="5"/>
      <c r="FD196" s="7"/>
      <c r="FE196" s="5"/>
      <c r="FF196" s="7"/>
      <c r="FG196" s="5"/>
      <c r="FH196" s="5"/>
      <c r="FI196" s="5"/>
      <c r="FJ196" s="7"/>
      <c r="FK196" s="5"/>
      <c r="FL196" s="5"/>
      <c r="FM196" s="5"/>
      <c r="FN196" s="7"/>
      <c r="FO196" s="5"/>
      <c r="FP196" s="7"/>
      <c r="FQ196" s="5"/>
      <c r="FR196" s="7"/>
      <c r="FS196" s="5"/>
      <c r="FT196" s="6"/>
      <c r="FU196" s="5" t="s">
        <v>4</v>
      </c>
      <c r="FV196" s="9" t="s">
        <v>5</v>
      </c>
      <c r="FW196" s="5" t="s">
        <v>2</v>
      </c>
      <c r="FX196" s="8" t="s">
        <v>7</v>
      </c>
      <c r="FY196" s="5" t="s">
        <v>2</v>
      </c>
      <c r="FZ196" s="8" t="s">
        <v>7</v>
      </c>
      <c r="GA196" s="5" t="s">
        <v>2</v>
      </c>
      <c r="GB196" s="8">
        <v>14700</v>
      </c>
      <c r="GC196" s="5" t="s">
        <v>2</v>
      </c>
      <c r="GD196" s="8" t="s">
        <v>7</v>
      </c>
      <c r="GE196" s="5" t="s">
        <v>3</v>
      </c>
      <c r="GF196" s="6" t="s">
        <v>18</v>
      </c>
    </row>
    <row r="197" spans="1:188" x14ac:dyDescent="0.25">
      <c r="A197" s="5" t="s">
        <v>9</v>
      </c>
      <c r="B197" s="5">
        <v>13500</v>
      </c>
      <c r="C197" s="5" t="s">
        <v>10</v>
      </c>
      <c r="D197" s="5" t="s">
        <v>11</v>
      </c>
      <c r="E197" s="5" t="s">
        <v>20</v>
      </c>
      <c r="F197" s="5" t="s">
        <v>21</v>
      </c>
      <c r="G197" s="5" t="s">
        <v>22</v>
      </c>
      <c r="H197" s="5">
        <v>9</v>
      </c>
      <c r="I197" s="5" t="s">
        <v>12</v>
      </c>
      <c r="J197" s="5">
        <v>5</v>
      </c>
      <c r="K197" s="5" t="s">
        <v>14</v>
      </c>
      <c r="L197" s="5" t="s">
        <v>30</v>
      </c>
      <c r="M197" s="5" t="s">
        <v>16</v>
      </c>
      <c r="N197" s="5"/>
      <c r="O197" s="5" t="s">
        <v>19</v>
      </c>
      <c r="P197" s="5" t="s">
        <v>23</v>
      </c>
      <c r="Q197" s="5" t="s">
        <v>1</v>
      </c>
      <c r="R197" s="7">
        <v>1</v>
      </c>
      <c r="S197" s="5" t="s">
        <v>2</v>
      </c>
      <c r="T197" s="7">
        <v>13500</v>
      </c>
      <c r="U197" s="5" t="s">
        <v>2</v>
      </c>
      <c r="V197" s="7" t="s">
        <v>7</v>
      </c>
      <c r="W197" s="5" t="s">
        <v>2</v>
      </c>
      <c r="X197" s="7" t="s">
        <v>8</v>
      </c>
      <c r="Y197" s="5" t="s">
        <v>2</v>
      </c>
      <c r="Z197" s="7" t="s">
        <v>7</v>
      </c>
      <c r="AA197" s="5" t="s">
        <v>3</v>
      </c>
      <c r="AB197" s="5" t="s">
        <v>4</v>
      </c>
      <c r="AC197" s="8">
        <v>2</v>
      </c>
      <c r="AD197" s="5" t="s">
        <v>2</v>
      </c>
      <c r="AE197" s="5" t="s">
        <v>7</v>
      </c>
      <c r="AF197" s="5" t="s">
        <v>2</v>
      </c>
      <c r="AG197" s="8" t="s">
        <v>7</v>
      </c>
      <c r="AH197" s="5" t="s">
        <v>2</v>
      </c>
      <c r="AI197" s="8" t="s">
        <v>8</v>
      </c>
      <c r="AJ197" s="5" t="s">
        <v>2</v>
      </c>
      <c r="AK197" s="8" t="s">
        <v>7</v>
      </c>
      <c r="AL197" s="5" t="s">
        <v>3</v>
      </c>
      <c r="AM197" s="5" t="s">
        <v>1</v>
      </c>
      <c r="AN197" s="7">
        <v>3</v>
      </c>
      <c r="AO197" s="5" t="s">
        <v>2</v>
      </c>
      <c r="AP197" s="5" t="s">
        <v>7</v>
      </c>
      <c r="AQ197" s="5" t="s">
        <v>2</v>
      </c>
      <c r="AR197" s="7" t="s">
        <v>7</v>
      </c>
      <c r="AS197" s="5" t="s">
        <v>2</v>
      </c>
      <c r="AT197" s="7" t="s">
        <v>8</v>
      </c>
      <c r="AU197" s="5" t="s">
        <v>2</v>
      </c>
      <c r="AV197" s="7" t="s">
        <v>7</v>
      </c>
      <c r="AW197" s="5" t="s">
        <v>3</v>
      </c>
      <c r="AX197" s="5" t="s">
        <v>4</v>
      </c>
      <c r="AY197" s="7">
        <v>4</v>
      </c>
      <c r="AZ197" s="5" t="s">
        <v>2</v>
      </c>
      <c r="BA197" s="5" t="s">
        <v>7</v>
      </c>
      <c r="BB197" s="5" t="s">
        <v>2</v>
      </c>
      <c r="BC197" s="7" t="s">
        <v>7</v>
      </c>
      <c r="BD197" s="5" t="s">
        <v>2</v>
      </c>
      <c r="BE197" s="7" t="s">
        <v>8</v>
      </c>
      <c r="BF197" s="5" t="s">
        <v>2</v>
      </c>
      <c r="BG197" s="7" t="s">
        <v>7</v>
      </c>
      <c r="BH197" s="5" t="s">
        <v>3</v>
      </c>
      <c r="BI197" s="5"/>
      <c r="BJ197" s="5" t="s">
        <v>1</v>
      </c>
      <c r="BK197" s="7">
        <v>5</v>
      </c>
      <c r="BL197" s="5" t="s">
        <v>2</v>
      </c>
      <c r="BM197" s="5" t="s">
        <v>7</v>
      </c>
      <c r="BN197" s="5" t="s">
        <v>2</v>
      </c>
      <c r="BO197" s="7" t="s">
        <v>7</v>
      </c>
      <c r="BP197" s="5" t="s">
        <v>2</v>
      </c>
      <c r="BQ197" s="7" t="s">
        <v>8</v>
      </c>
      <c r="BR197" s="5" t="s">
        <v>2</v>
      </c>
      <c r="BS197" s="7" t="s">
        <v>7</v>
      </c>
      <c r="BT197" s="5" t="s">
        <v>3</v>
      </c>
      <c r="BU197" s="6"/>
      <c r="BV197" s="5" t="s">
        <v>4</v>
      </c>
      <c r="BW197" s="9" t="s">
        <v>5</v>
      </c>
      <c r="BX197" s="5" t="s">
        <v>2</v>
      </c>
      <c r="BY197" s="8" t="s">
        <v>7</v>
      </c>
      <c r="BZ197" s="5" t="s">
        <v>2</v>
      </c>
      <c r="CA197" s="8" t="s">
        <v>7</v>
      </c>
      <c r="CB197" s="5" t="s">
        <v>2</v>
      </c>
      <c r="CC197" s="8" t="s">
        <v>7</v>
      </c>
      <c r="CD197" s="5" t="s">
        <v>2</v>
      </c>
      <c r="CE197" s="8" t="s">
        <v>7</v>
      </c>
      <c r="CF197" s="5" t="s">
        <v>3</v>
      </c>
      <c r="CG197" s="6" t="s">
        <v>18</v>
      </c>
      <c r="CH197" s="11">
        <v>2700</v>
      </c>
      <c r="CI197" s="6">
        <v>13500</v>
      </c>
      <c r="CJ197" s="6"/>
      <c r="CK197" s="6"/>
      <c r="CL197" s="6"/>
      <c r="CM197" s="6"/>
      <c r="CN197" s="6">
        <v>0.09</v>
      </c>
      <c r="CO197" s="6" t="s">
        <v>34</v>
      </c>
      <c r="CP197" s="6"/>
      <c r="CQ197" s="6"/>
      <c r="CR197" s="6" t="s">
        <v>33</v>
      </c>
      <c r="CS197" s="6">
        <v>13500</v>
      </c>
      <c r="CT197" s="6" t="s">
        <v>31</v>
      </c>
      <c r="CU197" s="6">
        <v>5</v>
      </c>
      <c r="CV197" s="6" t="s">
        <v>32</v>
      </c>
      <c r="CW197" s="6">
        <v>2700</v>
      </c>
      <c r="CX197" s="6" t="s">
        <v>28</v>
      </c>
      <c r="CY197" s="6" t="s">
        <v>26</v>
      </c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 t="s">
        <v>36</v>
      </c>
      <c r="DN197" s="5" t="s">
        <v>19</v>
      </c>
      <c r="DO197" s="5" t="s">
        <v>23</v>
      </c>
      <c r="DP197" s="5" t="s">
        <v>1</v>
      </c>
      <c r="DQ197" s="7">
        <v>1</v>
      </c>
      <c r="DR197" s="5" t="s">
        <v>2</v>
      </c>
      <c r="DS197" s="7">
        <v>13500</v>
      </c>
      <c r="DT197" s="5" t="s">
        <v>2</v>
      </c>
      <c r="DU197" s="7" t="s">
        <v>7</v>
      </c>
      <c r="DV197" s="5" t="s">
        <v>2</v>
      </c>
      <c r="DW197" s="7" t="s">
        <v>95</v>
      </c>
      <c r="DX197" s="5" t="s">
        <v>2</v>
      </c>
      <c r="DY197" s="7" t="s">
        <v>7</v>
      </c>
      <c r="DZ197" s="5" t="s">
        <v>3</v>
      </c>
      <c r="EA197" s="5" t="s">
        <v>4</v>
      </c>
      <c r="EB197" s="8">
        <v>2</v>
      </c>
      <c r="EC197" s="5" t="s">
        <v>2</v>
      </c>
      <c r="ED197" s="5" t="s">
        <v>7</v>
      </c>
      <c r="EE197" s="5" t="s">
        <v>2</v>
      </c>
      <c r="EF197" s="8" t="s">
        <v>7</v>
      </c>
      <c r="EG197" s="5" t="s">
        <v>2</v>
      </c>
      <c r="EH197" s="8" t="s">
        <v>95</v>
      </c>
      <c r="EI197" s="5" t="s">
        <v>2</v>
      </c>
      <c r="EJ197" s="8" t="s">
        <v>7</v>
      </c>
      <c r="EK197" s="5" t="s">
        <v>3</v>
      </c>
      <c r="EL197" s="5" t="s">
        <v>1</v>
      </c>
      <c r="EM197" s="7">
        <v>3</v>
      </c>
      <c r="EN197" s="5" t="s">
        <v>2</v>
      </c>
      <c r="EO197" s="5" t="s">
        <v>7</v>
      </c>
      <c r="EP197" s="5" t="s">
        <v>2</v>
      </c>
      <c r="EQ197" s="7" t="s">
        <v>7</v>
      </c>
      <c r="ER197" s="5" t="s">
        <v>2</v>
      </c>
      <c r="ES197" s="7" t="s">
        <v>95</v>
      </c>
      <c r="ET197" s="5" t="s">
        <v>2</v>
      </c>
      <c r="EU197" s="7" t="s">
        <v>7</v>
      </c>
      <c r="EV197" s="5" t="s">
        <v>3</v>
      </c>
      <c r="EW197" s="5" t="s">
        <v>4</v>
      </c>
      <c r="EX197" s="7">
        <v>4</v>
      </c>
      <c r="EY197" s="5" t="s">
        <v>2</v>
      </c>
      <c r="EZ197" s="5" t="s">
        <v>7</v>
      </c>
      <c r="FA197" s="5" t="s">
        <v>2</v>
      </c>
      <c r="FB197" s="7" t="s">
        <v>7</v>
      </c>
      <c r="FC197" s="5" t="s">
        <v>2</v>
      </c>
      <c r="FD197" s="7" t="s">
        <v>95</v>
      </c>
      <c r="FE197" s="5" t="s">
        <v>2</v>
      </c>
      <c r="FF197" s="7" t="s">
        <v>7</v>
      </c>
      <c r="FG197" s="5" t="s">
        <v>3</v>
      </c>
      <c r="FH197" s="5"/>
      <c r="FI197" s="5" t="s">
        <v>1</v>
      </c>
      <c r="FJ197" s="7">
        <v>5</v>
      </c>
      <c r="FK197" s="5" t="s">
        <v>2</v>
      </c>
      <c r="FL197" s="5" t="s">
        <v>7</v>
      </c>
      <c r="FM197" s="5" t="s">
        <v>2</v>
      </c>
      <c r="FN197" s="7" t="s">
        <v>7</v>
      </c>
      <c r="FO197" s="5" t="s">
        <v>2</v>
      </c>
      <c r="FP197" s="7" t="s">
        <v>95</v>
      </c>
      <c r="FQ197" s="5" t="s">
        <v>2</v>
      </c>
      <c r="FR197" s="7" t="s">
        <v>7</v>
      </c>
      <c r="FS197" s="5" t="s">
        <v>3</v>
      </c>
      <c r="FT197" s="6"/>
      <c r="FU197" s="5" t="s">
        <v>4</v>
      </c>
      <c r="FV197" s="9" t="s">
        <v>5</v>
      </c>
      <c r="FW197" s="5" t="s">
        <v>2</v>
      </c>
      <c r="FX197" s="8" t="s">
        <v>7</v>
      </c>
      <c r="FY197" s="5" t="s">
        <v>2</v>
      </c>
      <c r="FZ197" s="8" t="s">
        <v>7</v>
      </c>
      <c r="GA197" s="5" t="s">
        <v>2</v>
      </c>
      <c r="GB197" s="8">
        <v>13500</v>
      </c>
      <c r="GC197" s="5" t="s">
        <v>2</v>
      </c>
      <c r="GD197" s="8" t="s">
        <v>7</v>
      </c>
      <c r="GE197" s="5" t="s">
        <v>3</v>
      </c>
      <c r="GF197" s="6" t="s">
        <v>18</v>
      </c>
    </row>
    <row r="198" spans="1:188" x14ac:dyDescent="0.25">
      <c r="A198" s="5" t="s">
        <v>9</v>
      </c>
      <c r="B198" s="5">
        <v>2500</v>
      </c>
      <c r="C198" s="5" t="s">
        <v>10</v>
      </c>
      <c r="D198" s="5" t="s">
        <v>11</v>
      </c>
      <c r="E198" s="5" t="s">
        <v>20</v>
      </c>
      <c r="F198" s="5" t="s">
        <v>21</v>
      </c>
      <c r="G198" s="5" t="s">
        <v>22</v>
      </c>
      <c r="H198" s="5">
        <v>7</v>
      </c>
      <c r="I198" s="5" t="s">
        <v>12</v>
      </c>
      <c r="J198" s="5">
        <v>4</v>
      </c>
      <c r="K198" s="5" t="s">
        <v>14</v>
      </c>
      <c r="L198" s="5" t="s">
        <v>30</v>
      </c>
      <c r="M198" s="5" t="s">
        <v>16</v>
      </c>
      <c r="N198" s="5"/>
      <c r="O198" s="5" t="s">
        <v>19</v>
      </c>
      <c r="P198" s="5" t="s">
        <v>23</v>
      </c>
      <c r="Q198" s="5" t="s">
        <v>1</v>
      </c>
      <c r="R198" s="7">
        <v>1</v>
      </c>
      <c r="S198" s="5" t="s">
        <v>2</v>
      </c>
      <c r="T198" s="7">
        <v>2500</v>
      </c>
      <c r="U198" s="5" t="s">
        <v>2</v>
      </c>
      <c r="V198" s="7" t="s">
        <v>7</v>
      </c>
      <c r="W198" s="5" t="s">
        <v>2</v>
      </c>
      <c r="X198" s="7" t="s">
        <v>8</v>
      </c>
      <c r="Y198" s="5" t="s">
        <v>2</v>
      </c>
      <c r="Z198" s="7" t="s">
        <v>7</v>
      </c>
      <c r="AA198" s="5" t="s">
        <v>3</v>
      </c>
      <c r="AB198" s="5" t="s">
        <v>4</v>
      </c>
      <c r="AC198" s="8">
        <v>2</v>
      </c>
      <c r="AD198" s="5" t="s">
        <v>2</v>
      </c>
      <c r="AE198" s="5" t="s">
        <v>7</v>
      </c>
      <c r="AF198" s="5" t="s">
        <v>2</v>
      </c>
      <c r="AG198" s="8" t="s">
        <v>7</v>
      </c>
      <c r="AH198" s="5" t="s">
        <v>2</v>
      </c>
      <c r="AI198" s="8" t="s">
        <v>8</v>
      </c>
      <c r="AJ198" s="5" t="s">
        <v>2</v>
      </c>
      <c r="AK198" s="8" t="s">
        <v>7</v>
      </c>
      <c r="AL198" s="5" t="s">
        <v>3</v>
      </c>
      <c r="AM198" s="5" t="s">
        <v>1</v>
      </c>
      <c r="AN198" s="7">
        <v>3</v>
      </c>
      <c r="AO198" s="5" t="s">
        <v>2</v>
      </c>
      <c r="AP198" s="5" t="s">
        <v>7</v>
      </c>
      <c r="AQ198" s="5" t="s">
        <v>2</v>
      </c>
      <c r="AR198" s="7" t="s">
        <v>7</v>
      </c>
      <c r="AS198" s="5" t="s">
        <v>2</v>
      </c>
      <c r="AT198" s="7" t="s">
        <v>8</v>
      </c>
      <c r="AU198" s="5" t="s">
        <v>2</v>
      </c>
      <c r="AV198" s="7" t="s">
        <v>7</v>
      </c>
      <c r="AW198" s="5" t="s">
        <v>3</v>
      </c>
      <c r="AX198" s="5" t="s">
        <v>4</v>
      </c>
      <c r="AY198" s="7">
        <v>4</v>
      </c>
      <c r="AZ198" s="5" t="s">
        <v>2</v>
      </c>
      <c r="BA198" s="5" t="s">
        <v>7</v>
      </c>
      <c r="BB198" s="5" t="s">
        <v>2</v>
      </c>
      <c r="BC198" s="7" t="s">
        <v>7</v>
      </c>
      <c r="BD198" s="5" t="s">
        <v>2</v>
      </c>
      <c r="BE198" s="7" t="s">
        <v>8</v>
      </c>
      <c r="BF198" s="5" t="s">
        <v>2</v>
      </c>
      <c r="BG198" s="7" t="s">
        <v>7</v>
      </c>
      <c r="BH198" s="5" t="s">
        <v>3</v>
      </c>
      <c r="BI198" s="5"/>
      <c r="BJ198" s="5"/>
      <c r="BK198" s="7"/>
      <c r="BL198" s="5"/>
      <c r="BM198" s="5"/>
      <c r="BN198" s="5"/>
      <c r="BO198" s="7"/>
      <c r="BP198" s="5"/>
      <c r="BQ198" s="7"/>
      <c r="BR198" s="5"/>
      <c r="BS198" s="7"/>
      <c r="BT198" s="5"/>
      <c r="BU198" s="6"/>
      <c r="BV198" s="5" t="s">
        <v>1</v>
      </c>
      <c r="BW198" s="9" t="s">
        <v>5</v>
      </c>
      <c r="BX198" s="5" t="s">
        <v>2</v>
      </c>
      <c r="BY198" s="8" t="s">
        <v>7</v>
      </c>
      <c r="BZ198" s="5" t="s">
        <v>2</v>
      </c>
      <c r="CA198" s="8" t="s">
        <v>7</v>
      </c>
      <c r="CB198" s="5" t="s">
        <v>2</v>
      </c>
      <c r="CC198" s="8" t="s">
        <v>7</v>
      </c>
      <c r="CD198" s="5" t="s">
        <v>2</v>
      </c>
      <c r="CE198" s="8" t="s">
        <v>7</v>
      </c>
      <c r="CF198" s="5" t="s">
        <v>3</v>
      </c>
      <c r="CG198" s="6" t="s">
        <v>18</v>
      </c>
      <c r="CH198" s="11">
        <v>625</v>
      </c>
      <c r="CI198" s="6">
        <v>2500</v>
      </c>
      <c r="CJ198" s="6"/>
      <c r="CK198" s="6"/>
      <c r="CL198" s="6"/>
      <c r="CM198" s="6"/>
      <c r="CN198" s="6">
        <v>7.0000000000000007E-2</v>
      </c>
      <c r="CO198" s="6" t="s">
        <v>34</v>
      </c>
      <c r="CP198" s="6"/>
      <c r="CQ198" s="6"/>
      <c r="CR198" s="6" t="s">
        <v>33</v>
      </c>
      <c r="CS198" s="6">
        <v>2500</v>
      </c>
      <c r="CT198" s="6" t="s">
        <v>31</v>
      </c>
      <c r="CU198" s="6">
        <v>4</v>
      </c>
      <c r="CV198" s="6" t="s">
        <v>32</v>
      </c>
      <c r="CW198" s="6">
        <v>625</v>
      </c>
      <c r="CX198" s="6" t="s">
        <v>28</v>
      </c>
      <c r="CY198" s="6" t="s">
        <v>26</v>
      </c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 t="s">
        <v>36</v>
      </c>
      <c r="DN198" s="5" t="s">
        <v>19</v>
      </c>
      <c r="DO198" s="5" t="s">
        <v>23</v>
      </c>
      <c r="DP198" s="5" t="s">
        <v>1</v>
      </c>
      <c r="DQ198" s="7">
        <v>1</v>
      </c>
      <c r="DR198" s="5" t="s">
        <v>2</v>
      </c>
      <c r="DS198" s="7">
        <v>2500</v>
      </c>
      <c r="DT198" s="5" t="s">
        <v>2</v>
      </c>
      <c r="DU198" s="7" t="s">
        <v>7</v>
      </c>
      <c r="DV198" s="5" t="s">
        <v>2</v>
      </c>
      <c r="DW198" s="7" t="s">
        <v>230</v>
      </c>
      <c r="DX198" s="5" t="s">
        <v>2</v>
      </c>
      <c r="DY198" s="7" t="s">
        <v>7</v>
      </c>
      <c r="DZ198" s="5" t="s">
        <v>3</v>
      </c>
      <c r="EA198" s="5" t="s">
        <v>4</v>
      </c>
      <c r="EB198" s="8">
        <v>2</v>
      </c>
      <c r="EC198" s="5" t="s">
        <v>2</v>
      </c>
      <c r="ED198" s="5" t="s">
        <v>7</v>
      </c>
      <c r="EE198" s="5" t="s">
        <v>2</v>
      </c>
      <c r="EF198" s="8" t="s">
        <v>7</v>
      </c>
      <c r="EG198" s="5" t="s">
        <v>2</v>
      </c>
      <c r="EH198" s="8" t="s">
        <v>230</v>
      </c>
      <c r="EI198" s="5" t="s">
        <v>2</v>
      </c>
      <c r="EJ198" s="8" t="s">
        <v>7</v>
      </c>
      <c r="EK198" s="5" t="s">
        <v>3</v>
      </c>
      <c r="EL198" s="5" t="s">
        <v>1</v>
      </c>
      <c r="EM198" s="7">
        <v>3</v>
      </c>
      <c r="EN198" s="5" t="s">
        <v>2</v>
      </c>
      <c r="EO198" s="5" t="s">
        <v>7</v>
      </c>
      <c r="EP198" s="5" t="s">
        <v>2</v>
      </c>
      <c r="EQ198" s="7" t="s">
        <v>7</v>
      </c>
      <c r="ER198" s="5" t="s">
        <v>2</v>
      </c>
      <c r="ES198" s="7" t="s">
        <v>230</v>
      </c>
      <c r="ET198" s="5" t="s">
        <v>2</v>
      </c>
      <c r="EU198" s="7" t="s">
        <v>7</v>
      </c>
      <c r="EV198" s="5" t="s">
        <v>3</v>
      </c>
      <c r="EW198" s="5" t="s">
        <v>4</v>
      </c>
      <c r="EX198" s="7">
        <v>4</v>
      </c>
      <c r="EY198" s="5" t="s">
        <v>2</v>
      </c>
      <c r="EZ198" s="5" t="s">
        <v>7</v>
      </c>
      <c r="FA198" s="5" t="s">
        <v>2</v>
      </c>
      <c r="FB198" s="7" t="s">
        <v>7</v>
      </c>
      <c r="FC198" s="5" t="s">
        <v>2</v>
      </c>
      <c r="FD198" s="7" t="s">
        <v>230</v>
      </c>
      <c r="FE198" s="5" t="s">
        <v>2</v>
      </c>
      <c r="FF198" s="7" t="s">
        <v>7</v>
      </c>
      <c r="FG198" s="5" t="s">
        <v>3</v>
      </c>
      <c r="FH198" s="5"/>
      <c r="FI198" s="5"/>
      <c r="FJ198" s="7"/>
      <c r="FK198" s="5"/>
      <c r="FL198" s="5"/>
      <c r="FM198" s="5"/>
      <c r="FN198" s="7"/>
      <c r="FO198" s="5"/>
      <c r="FP198" s="7"/>
      <c r="FQ198" s="5"/>
      <c r="FR198" s="7"/>
      <c r="FS198" s="5"/>
      <c r="FT198" s="6"/>
      <c r="FU198" s="5" t="s">
        <v>1</v>
      </c>
      <c r="FV198" s="9" t="s">
        <v>5</v>
      </c>
      <c r="FW198" s="5" t="s">
        <v>2</v>
      </c>
      <c r="FX198" s="8" t="s">
        <v>7</v>
      </c>
      <c r="FY198" s="5" t="s">
        <v>2</v>
      </c>
      <c r="FZ198" s="8" t="s">
        <v>7</v>
      </c>
      <c r="GA198" s="5" t="s">
        <v>2</v>
      </c>
      <c r="GB198" s="8">
        <v>2500</v>
      </c>
      <c r="GC198" s="5" t="s">
        <v>2</v>
      </c>
      <c r="GD198" s="8" t="s">
        <v>7</v>
      </c>
      <c r="GE198" s="5" t="s">
        <v>3</v>
      </c>
      <c r="GF198" s="6" t="s">
        <v>18</v>
      </c>
    </row>
    <row r="199" spans="1:188" x14ac:dyDescent="0.25">
      <c r="A199" s="5" t="s">
        <v>9</v>
      </c>
      <c r="B199" s="5">
        <v>4500</v>
      </c>
      <c r="C199" s="5" t="s">
        <v>10</v>
      </c>
      <c r="D199" s="5" t="s">
        <v>11</v>
      </c>
      <c r="E199" s="5" t="s">
        <v>20</v>
      </c>
      <c r="F199" s="5" t="s">
        <v>21</v>
      </c>
      <c r="G199" s="5" t="s">
        <v>22</v>
      </c>
      <c r="H199" s="5">
        <v>9</v>
      </c>
      <c r="I199" s="5" t="s">
        <v>12</v>
      </c>
      <c r="J199" s="5">
        <v>3</v>
      </c>
      <c r="K199" s="5" t="s">
        <v>14</v>
      </c>
      <c r="L199" s="5" t="s">
        <v>30</v>
      </c>
      <c r="M199" s="5" t="s">
        <v>16</v>
      </c>
      <c r="N199" s="5"/>
      <c r="O199" s="5" t="s">
        <v>19</v>
      </c>
      <c r="P199" s="5" t="s">
        <v>23</v>
      </c>
      <c r="Q199" s="5" t="s">
        <v>1</v>
      </c>
      <c r="R199" s="7">
        <v>1</v>
      </c>
      <c r="S199" s="5" t="s">
        <v>2</v>
      </c>
      <c r="T199" s="7">
        <v>4500</v>
      </c>
      <c r="U199" s="5" t="s">
        <v>2</v>
      </c>
      <c r="V199" s="7" t="s">
        <v>7</v>
      </c>
      <c r="W199" s="5" t="s">
        <v>2</v>
      </c>
      <c r="X199" s="7" t="s">
        <v>8</v>
      </c>
      <c r="Y199" s="5" t="s">
        <v>2</v>
      </c>
      <c r="Z199" s="7" t="s">
        <v>7</v>
      </c>
      <c r="AA199" s="5" t="s">
        <v>3</v>
      </c>
      <c r="AB199" s="5" t="s">
        <v>4</v>
      </c>
      <c r="AC199" s="8">
        <v>2</v>
      </c>
      <c r="AD199" s="5" t="s">
        <v>2</v>
      </c>
      <c r="AE199" s="5" t="s">
        <v>7</v>
      </c>
      <c r="AF199" s="5" t="s">
        <v>2</v>
      </c>
      <c r="AG199" s="8" t="s">
        <v>7</v>
      </c>
      <c r="AH199" s="5" t="s">
        <v>2</v>
      </c>
      <c r="AI199" s="8" t="s">
        <v>8</v>
      </c>
      <c r="AJ199" s="5" t="s">
        <v>2</v>
      </c>
      <c r="AK199" s="8" t="s">
        <v>7</v>
      </c>
      <c r="AL199" s="5" t="s">
        <v>3</v>
      </c>
      <c r="AM199" s="5" t="s">
        <v>1</v>
      </c>
      <c r="AN199" s="7">
        <v>3</v>
      </c>
      <c r="AO199" s="5" t="s">
        <v>2</v>
      </c>
      <c r="AP199" s="5" t="s">
        <v>7</v>
      </c>
      <c r="AQ199" s="5" t="s">
        <v>2</v>
      </c>
      <c r="AR199" s="7" t="s">
        <v>7</v>
      </c>
      <c r="AS199" s="5" t="s">
        <v>2</v>
      </c>
      <c r="AT199" s="7" t="s">
        <v>8</v>
      </c>
      <c r="AU199" s="5" t="s">
        <v>2</v>
      </c>
      <c r="AV199" s="7" t="s">
        <v>7</v>
      </c>
      <c r="AW199" s="5" t="s">
        <v>3</v>
      </c>
      <c r="AX199" s="5"/>
      <c r="AY199" s="7"/>
      <c r="AZ199" s="5"/>
      <c r="BA199" s="5"/>
      <c r="BB199" s="5"/>
      <c r="BC199" s="7"/>
      <c r="BD199" s="5"/>
      <c r="BE199" s="7"/>
      <c r="BF199" s="5"/>
      <c r="BG199" s="7"/>
      <c r="BH199" s="5"/>
      <c r="BI199" s="5"/>
      <c r="BJ199" s="5"/>
      <c r="BK199" s="7"/>
      <c r="BL199" s="5"/>
      <c r="BM199" s="5"/>
      <c r="BN199" s="5"/>
      <c r="BO199" s="7"/>
      <c r="BP199" s="5"/>
      <c r="BQ199" s="7"/>
      <c r="BR199" s="5"/>
      <c r="BS199" s="7"/>
      <c r="BT199" s="5"/>
      <c r="BU199" s="6"/>
      <c r="BV199" s="5" t="s">
        <v>4</v>
      </c>
      <c r="BW199" s="9" t="s">
        <v>5</v>
      </c>
      <c r="BX199" s="5" t="s">
        <v>2</v>
      </c>
      <c r="BY199" s="8" t="s">
        <v>7</v>
      </c>
      <c r="BZ199" s="5" t="s">
        <v>2</v>
      </c>
      <c r="CA199" s="8" t="s">
        <v>7</v>
      </c>
      <c r="CB199" s="5" t="s">
        <v>2</v>
      </c>
      <c r="CC199" s="8" t="s">
        <v>7</v>
      </c>
      <c r="CD199" s="5" t="s">
        <v>2</v>
      </c>
      <c r="CE199" s="8" t="s">
        <v>7</v>
      </c>
      <c r="CF199" s="5" t="s">
        <v>3</v>
      </c>
      <c r="CG199" s="6" t="s">
        <v>18</v>
      </c>
      <c r="CH199" s="11">
        <v>1500</v>
      </c>
      <c r="CI199" s="6">
        <v>4500</v>
      </c>
      <c r="CJ199" s="6"/>
      <c r="CK199" s="6"/>
      <c r="CL199" s="6"/>
      <c r="CM199" s="6"/>
      <c r="CN199" s="6">
        <v>0.09</v>
      </c>
      <c r="CO199" s="6" t="s">
        <v>34</v>
      </c>
      <c r="CP199" s="6"/>
      <c r="CQ199" s="6"/>
      <c r="CR199" s="6" t="s">
        <v>33</v>
      </c>
      <c r="CS199" s="6">
        <v>4500</v>
      </c>
      <c r="CT199" s="6" t="s">
        <v>31</v>
      </c>
      <c r="CU199" s="6">
        <v>3</v>
      </c>
      <c r="CV199" s="6" t="s">
        <v>32</v>
      </c>
      <c r="CW199" s="6">
        <v>1500</v>
      </c>
      <c r="CX199" s="6" t="s">
        <v>28</v>
      </c>
      <c r="CY199" s="6" t="s">
        <v>26</v>
      </c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 t="s">
        <v>36</v>
      </c>
      <c r="DN199" s="5" t="s">
        <v>19</v>
      </c>
      <c r="DO199" s="5" t="s">
        <v>23</v>
      </c>
      <c r="DP199" s="5" t="s">
        <v>1</v>
      </c>
      <c r="DQ199" s="7">
        <v>1</v>
      </c>
      <c r="DR199" s="5" t="s">
        <v>2</v>
      </c>
      <c r="DS199" s="7">
        <v>4500</v>
      </c>
      <c r="DT199" s="5" t="s">
        <v>2</v>
      </c>
      <c r="DU199" s="7" t="s">
        <v>7</v>
      </c>
      <c r="DV199" s="5" t="s">
        <v>2</v>
      </c>
      <c r="DW199" s="7" t="s">
        <v>60</v>
      </c>
      <c r="DX199" s="5" t="s">
        <v>2</v>
      </c>
      <c r="DY199" s="7" t="s">
        <v>7</v>
      </c>
      <c r="DZ199" s="5" t="s">
        <v>3</v>
      </c>
      <c r="EA199" s="5" t="s">
        <v>4</v>
      </c>
      <c r="EB199" s="8">
        <v>2</v>
      </c>
      <c r="EC199" s="5" t="s">
        <v>2</v>
      </c>
      <c r="ED199" s="5" t="s">
        <v>7</v>
      </c>
      <c r="EE199" s="5" t="s">
        <v>2</v>
      </c>
      <c r="EF199" s="8" t="s">
        <v>7</v>
      </c>
      <c r="EG199" s="5" t="s">
        <v>2</v>
      </c>
      <c r="EH199" s="8" t="s">
        <v>60</v>
      </c>
      <c r="EI199" s="5" t="s">
        <v>2</v>
      </c>
      <c r="EJ199" s="8" t="s">
        <v>7</v>
      </c>
      <c r="EK199" s="5" t="s">
        <v>3</v>
      </c>
      <c r="EL199" s="5" t="s">
        <v>1</v>
      </c>
      <c r="EM199" s="7">
        <v>3</v>
      </c>
      <c r="EN199" s="5" t="s">
        <v>2</v>
      </c>
      <c r="EO199" s="5" t="s">
        <v>7</v>
      </c>
      <c r="EP199" s="5" t="s">
        <v>2</v>
      </c>
      <c r="EQ199" s="7" t="s">
        <v>7</v>
      </c>
      <c r="ER199" s="5" t="s">
        <v>2</v>
      </c>
      <c r="ES199" s="7" t="s">
        <v>60</v>
      </c>
      <c r="ET199" s="5" t="s">
        <v>2</v>
      </c>
      <c r="EU199" s="7" t="s">
        <v>7</v>
      </c>
      <c r="EV199" s="5" t="s">
        <v>3</v>
      </c>
      <c r="EW199" s="5"/>
      <c r="EX199" s="7"/>
      <c r="EY199" s="5"/>
      <c r="EZ199" s="5"/>
      <c r="FA199" s="5"/>
      <c r="FB199" s="7"/>
      <c r="FC199" s="5"/>
      <c r="FD199" s="7"/>
      <c r="FE199" s="5"/>
      <c r="FF199" s="7"/>
      <c r="FG199" s="5"/>
      <c r="FH199" s="5"/>
      <c r="FI199" s="5"/>
      <c r="FJ199" s="7"/>
      <c r="FK199" s="5"/>
      <c r="FL199" s="5"/>
      <c r="FM199" s="5"/>
      <c r="FN199" s="7"/>
      <c r="FO199" s="5"/>
      <c r="FP199" s="7"/>
      <c r="FQ199" s="5"/>
      <c r="FR199" s="7"/>
      <c r="FS199" s="5"/>
      <c r="FT199" s="6"/>
      <c r="FU199" s="5" t="s">
        <v>4</v>
      </c>
      <c r="FV199" s="9" t="s">
        <v>5</v>
      </c>
      <c r="FW199" s="5" t="s">
        <v>2</v>
      </c>
      <c r="FX199" s="8" t="s">
        <v>7</v>
      </c>
      <c r="FY199" s="5" t="s">
        <v>2</v>
      </c>
      <c r="FZ199" s="8" t="s">
        <v>7</v>
      </c>
      <c r="GA199" s="5" t="s">
        <v>2</v>
      </c>
      <c r="GB199" s="8">
        <v>4500</v>
      </c>
      <c r="GC199" s="5" t="s">
        <v>2</v>
      </c>
      <c r="GD199" s="8" t="s">
        <v>7</v>
      </c>
      <c r="GE199" s="5" t="s">
        <v>3</v>
      </c>
      <c r="GF199" s="6" t="s">
        <v>18</v>
      </c>
    </row>
    <row r="200" spans="1:188" x14ac:dyDescent="0.25">
      <c r="A200" s="5" t="s">
        <v>9</v>
      </c>
      <c r="B200" s="5">
        <v>11600</v>
      </c>
      <c r="C200" s="5" t="s">
        <v>10</v>
      </c>
      <c r="D200" s="5" t="s">
        <v>11</v>
      </c>
      <c r="E200" s="5" t="s">
        <v>20</v>
      </c>
      <c r="F200" s="5" t="s">
        <v>21</v>
      </c>
      <c r="G200" s="5" t="s">
        <v>22</v>
      </c>
      <c r="H200" s="5">
        <v>6</v>
      </c>
      <c r="I200" s="5" t="s">
        <v>12</v>
      </c>
      <c r="J200" s="5">
        <v>5</v>
      </c>
      <c r="K200" s="5" t="s">
        <v>14</v>
      </c>
      <c r="L200" s="5" t="s">
        <v>30</v>
      </c>
      <c r="M200" s="5" t="s">
        <v>16</v>
      </c>
      <c r="N200" s="5"/>
      <c r="O200" s="5" t="s">
        <v>19</v>
      </c>
      <c r="P200" s="5" t="s">
        <v>23</v>
      </c>
      <c r="Q200" s="5" t="s">
        <v>1</v>
      </c>
      <c r="R200" s="7">
        <v>1</v>
      </c>
      <c r="S200" s="5" t="s">
        <v>2</v>
      </c>
      <c r="T200" s="7">
        <v>11600</v>
      </c>
      <c r="U200" s="5" t="s">
        <v>2</v>
      </c>
      <c r="V200" s="7" t="s">
        <v>7</v>
      </c>
      <c r="W200" s="5" t="s">
        <v>2</v>
      </c>
      <c r="X200" s="7" t="s">
        <v>8</v>
      </c>
      <c r="Y200" s="5" t="s">
        <v>2</v>
      </c>
      <c r="Z200" s="7" t="s">
        <v>7</v>
      </c>
      <c r="AA200" s="5" t="s">
        <v>3</v>
      </c>
      <c r="AB200" s="5" t="s">
        <v>4</v>
      </c>
      <c r="AC200" s="8">
        <v>2</v>
      </c>
      <c r="AD200" s="5" t="s">
        <v>2</v>
      </c>
      <c r="AE200" s="5" t="s">
        <v>7</v>
      </c>
      <c r="AF200" s="5" t="s">
        <v>2</v>
      </c>
      <c r="AG200" s="8" t="s">
        <v>7</v>
      </c>
      <c r="AH200" s="5" t="s">
        <v>2</v>
      </c>
      <c r="AI200" s="8" t="s">
        <v>8</v>
      </c>
      <c r="AJ200" s="5" t="s">
        <v>2</v>
      </c>
      <c r="AK200" s="8" t="s">
        <v>7</v>
      </c>
      <c r="AL200" s="5" t="s">
        <v>3</v>
      </c>
      <c r="AM200" s="5" t="s">
        <v>1</v>
      </c>
      <c r="AN200" s="7">
        <v>3</v>
      </c>
      <c r="AO200" s="5" t="s">
        <v>2</v>
      </c>
      <c r="AP200" s="5" t="s">
        <v>7</v>
      </c>
      <c r="AQ200" s="5" t="s">
        <v>2</v>
      </c>
      <c r="AR200" s="7" t="s">
        <v>7</v>
      </c>
      <c r="AS200" s="5" t="s">
        <v>2</v>
      </c>
      <c r="AT200" s="7" t="s">
        <v>8</v>
      </c>
      <c r="AU200" s="5" t="s">
        <v>2</v>
      </c>
      <c r="AV200" s="7" t="s">
        <v>7</v>
      </c>
      <c r="AW200" s="5" t="s">
        <v>3</v>
      </c>
      <c r="AX200" s="5" t="s">
        <v>4</v>
      </c>
      <c r="AY200" s="7">
        <v>4</v>
      </c>
      <c r="AZ200" s="5" t="s">
        <v>2</v>
      </c>
      <c r="BA200" s="5" t="s">
        <v>7</v>
      </c>
      <c r="BB200" s="5" t="s">
        <v>2</v>
      </c>
      <c r="BC200" s="7" t="s">
        <v>7</v>
      </c>
      <c r="BD200" s="5" t="s">
        <v>2</v>
      </c>
      <c r="BE200" s="7" t="s">
        <v>8</v>
      </c>
      <c r="BF200" s="5" t="s">
        <v>2</v>
      </c>
      <c r="BG200" s="7" t="s">
        <v>7</v>
      </c>
      <c r="BH200" s="5" t="s">
        <v>3</v>
      </c>
      <c r="BI200" s="5"/>
      <c r="BJ200" s="5" t="s">
        <v>1</v>
      </c>
      <c r="BK200" s="7">
        <v>5</v>
      </c>
      <c r="BL200" s="5" t="s">
        <v>2</v>
      </c>
      <c r="BM200" s="5" t="s">
        <v>7</v>
      </c>
      <c r="BN200" s="5" t="s">
        <v>2</v>
      </c>
      <c r="BO200" s="7" t="s">
        <v>7</v>
      </c>
      <c r="BP200" s="5" t="s">
        <v>2</v>
      </c>
      <c r="BQ200" s="7" t="s">
        <v>8</v>
      </c>
      <c r="BR200" s="5" t="s">
        <v>2</v>
      </c>
      <c r="BS200" s="7" t="s">
        <v>7</v>
      </c>
      <c r="BT200" s="5" t="s">
        <v>3</v>
      </c>
      <c r="BU200" s="6"/>
      <c r="BV200" s="5" t="s">
        <v>4</v>
      </c>
      <c r="BW200" s="9" t="s">
        <v>5</v>
      </c>
      <c r="BX200" s="5" t="s">
        <v>2</v>
      </c>
      <c r="BY200" s="8" t="s">
        <v>7</v>
      </c>
      <c r="BZ200" s="5" t="s">
        <v>2</v>
      </c>
      <c r="CA200" s="8" t="s">
        <v>7</v>
      </c>
      <c r="CB200" s="5" t="s">
        <v>2</v>
      </c>
      <c r="CC200" s="8" t="s">
        <v>7</v>
      </c>
      <c r="CD200" s="5" t="s">
        <v>2</v>
      </c>
      <c r="CE200" s="8" t="s">
        <v>7</v>
      </c>
      <c r="CF200" s="5" t="s">
        <v>3</v>
      </c>
      <c r="CG200" s="6" t="s">
        <v>18</v>
      </c>
      <c r="CH200" s="11">
        <v>2320</v>
      </c>
      <c r="CI200" s="6">
        <v>11600</v>
      </c>
      <c r="CJ200" s="6"/>
      <c r="CK200" s="6"/>
      <c r="CL200" s="6"/>
      <c r="CM200" s="6"/>
      <c r="CN200" s="6">
        <v>0.06</v>
      </c>
      <c r="CO200" s="6" t="s">
        <v>34</v>
      </c>
      <c r="CP200" s="6"/>
      <c r="CQ200" s="6"/>
      <c r="CR200" s="6" t="s">
        <v>33</v>
      </c>
      <c r="CS200" s="6">
        <v>11600</v>
      </c>
      <c r="CT200" s="6" t="s">
        <v>31</v>
      </c>
      <c r="CU200" s="6">
        <v>5</v>
      </c>
      <c r="CV200" s="6" t="s">
        <v>32</v>
      </c>
      <c r="CW200" s="6">
        <v>2320</v>
      </c>
      <c r="CX200" s="6" t="s">
        <v>28</v>
      </c>
      <c r="CY200" s="6" t="s">
        <v>26</v>
      </c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 t="s">
        <v>36</v>
      </c>
      <c r="DN200" s="5" t="s">
        <v>19</v>
      </c>
      <c r="DO200" s="5" t="s">
        <v>23</v>
      </c>
      <c r="DP200" s="5" t="s">
        <v>1</v>
      </c>
      <c r="DQ200" s="7">
        <v>1</v>
      </c>
      <c r="DR200" s="5" t="s">
        <v>2</v>
      </c>
      <c r="DS200" s="7">
        <v>11600</v>
      </c>
      <c r="DT200" s="5" t="s">
        <v>2</v>
      </c>
      <c r="DU200" s="7" t="s">
        <v>7</v>
      </c>
      <c r="DV200" s="5" t="s">
        <v>2</v>
      </c>
      <c r="DW200" s="7" t="s">
        <v>179</v>
      </c>
      <c r="DX200" s="5" t="s">
        <v>2</v>
      </c>
      <c r="DY200" s="7" t="s">
        <v>7</v>
      </c>
      <c r="DZ200" s="5" t="s">
        <v>3</v>
      </c>
      <c r="EA200" s="5" t="s">
        <v>4</v>
      </c>
      <c r="EB200" s="8">
        <v>2</v>
      </c>
      <c r="EC200" s="5" t="s">
        <v>2</v>
      </c>
      <c r="ED200" s="5" t="s">
        <v>7</v>
      </c>
      <c r="EE200" s="5" t="s">
        <v>2</v>
      </c>
      <c r="EF200" s="8" t="s">
        <v>7</v>
      </c>
      <c r="EG200" s="5" t="s">
        <v>2</v>
      </c>
      <c r="EH200" s="8" t="s">
        <v>179</v>
      </c>
      <c r="EI200" s="5" t="s">
        <v>2</v>
      </c>
      <c r="EJ200" s="8" t="s">
        <v>7</v>
      </c>
      <c r="EK200" s="5" t="s">
        <v>3</v>
      </c>
      <c r="EL200" s="5" t="s">
        <v>1</v>
      </c>
      <c r="EM200" s="7">
        <v>3</v>
      </c>
      <c r="EN200" s="5" t="s">
        <v>2</v>
      </c>
      <c r="EO200" s="5" t="s">
        <v>7</v>
      </c>
      <c r="EP200" s="5" t="s">
        <v>2</v>
      </c>
      <c r="EQ200" s="7" t="s">
        <v>7</v>
      </c>
      <c r="ER200" s="5" t="s">
        <v>2</v>
      </c>
      <c r="ES200" s="7" t="s">
        <v>179</v>
      </c>
      <c r="ET200" s="5" t="s">
        <v>2</v>
      </c>
      <c r="EU200" s="7" t="s">
        <v>7</v>
      </c>
      <c r="EV200" s="5" t="s">
        <v>3</v>
      </c>
      <c r="EW200" s="5" t="s">
        <v>4</v>
      </c>
      <c r="EX200" s="7">
        <v>4</v>
      </c>
      <c r="EY200" s="5" t="s">
        <v>2</v>
      </c>
      <c r="EZ200" s="5" t="s">
        <v>7</v>
      </c>
      <c r="FA200" s="5" t="s">
        <v>2</v>
      </c>
      <c r="FB200" s="7" t="s">
        <v>7</v>
      </c>
      <c r="FC200" s="5" t="s">
        <v>2</v>
      </c>
      <c r="FD200" s="7" t="s">
        <v>179</v>
      </c>
      <c r="FE200" s="5" t="s">
        <v>2</v>
      </c>
      <c r="FF200" s="7" t="s">
        <v>7</v>
      </c>
      <c r="FG200" s="5" t="s">
        <v>3</v>
      </c>
      <c r="FH200" s="5"/>
      <c r="FI200" s="5" t="s">
        <v>1</v>
      </c>
      <c r="FJ200" s="7">
        <v>5</v>
      </c>
      <c r="FK200" s="5" t="s">
        <v>2</v>
      </c>
      <c r="FL200" s="5" t="s">
        <v>7</v>
      </c>
      <c r="FM200" s="5" t="s">
        <v>2</v>
      </c>
      <c r="FN200" s="7" t="s">
        <v>7</v>
      </c>
      <c r="FO200" s="5" t="s">
        <v>2</v>
      </c>
      <c r="FP200" s="7" t="s">
        <v>179</v>
      </c>
      <c r="FQ200" s="5" t="s">
        <v>2</v>
      </c>
      <c r="FR200" s="7" t="s">
        <v>7</v>
      </c>
      <c r="FS200" s="5" t="s">
        <v>3</v>
      </c>
      <c r="FT200" s="6"/>
      <c r="FU200" s="5" t="s">
        <v>4</v>
      </c>
      <c r="FV200" s="9" t="s">
        <v>5</v>
      </c>
      <c r="FW200" s="5" t="s">
        <v>2</v>
      </c>
      <c r="FX200" s="8" t="s">
        <v>7</v>
      </c>
      <c r="FY200" s="5" t="s">
        <v>2</v>
      </c>
      <c r="FZ200" s="8" t="s">
        <v>7</v>
      </c>
      <c r="GA200" s="5" t="s">
        <v>2</v>
      </c>
      <c r="GB200" s="8">
        <v>11600</v>
      </c>
      <c r="GC200" s="5" t="s">
        <v>2</v>
      </c>
      <c r="GD200" s="8" t="s">
        <v>7</v>
      </c>
      <c r="GE200" s="5" t="s">
        <v>3</v>
      </c>
      <c r="GF200" s="6" t="s">
        <v>18</v>
      </c>
    </row>
    <row r="201" spans="1:188" x14ac:dyDescent="0.25">
      <c r="A201" s="5" t="s">
        <v>9</v>
      </c>
      <c r="B201" s="5">
        <v>7500</v>
      </c>
      <c r="C201" s="5" t="s">
        <v>10</v>
      </c>
      <c r="D201" s="5" t="s">
        <v>11</v>
      </c>
      <c r="E201" s="5" t="s">
        <v>20</v>
      </c>
      <c r="F201" s="5" t="s">
        <v>21</v>
      </c>
      <c r="G201" s="5" t="s">
        <v>22</v>
      </c>
      <c r="H201" s="5">
        <v>6</v>
      </c>
      <c r="I201" s="5" t="s">
        <v>12</v>
      </c>
      <c r="J201" s="5">
        <v>4</v>
      </c>
      <c r="K201" s="5" t="s">
        <v>14</v>
      </c>
      <c r="L201" s="5" t="s">
        <v>30</v>
      </c>
      <c r="M201" s="5" t="s">
        <v>16</v>
      </c>
      <c r="N201" s="5"/>
      <c r="O201" s="5" t="s">
        <v>19</v>
      </c>
      <c r="P201" s="5" t="s">
        <v>23</v>
      </c>
      <c r="Q201" s="5" t="s">
        <v>1</v>
      </c>
      <c r="R201" s="7">
        <v>1</v>
      </c>
      <c r="S201" s="5" t="s">
        <v>2</v>
      </c>
      <c r="T201" s="7">
        <v>7500</v>
      </c>
      <c r="U201" s="5" t="s">
        <v>2</v>
      </c>
      <c r="V201" s="7" t="s">
        <v>7</v>
      </c>
      <c r="W201" s="5" t="s">
        <v>2</v>
      </c>
      <c r="X201" s="7" t="s">
        <v>8</v>
      </c>
      <c r="Y201" s="5" t="s">
        <v>2</v>
      </c>
      <c r="Z201" s="7" t="s">
        <v>7</v>
      </c>
      <c r="AA201" s="5" t="s">
        <v>3</v>
      </c>
      <c r="AB201" s="5" t="s">
        <v>4</v>
      </c>
      <c r="AC201" s="8">
        <v>2</v>
      </c>
      <c r="AD201" s="5" t="s">
        <v>2</v>
      </c>
      <c r="AE201" s="5" t="s">
        <v>7</v>
      </c>
      <c r="AF201" s="5" t="s">
        <v>2</v>
      </c>
      <c r="AG201" s="8" t="s">
        <v>7</v>
      </c>
      <c r="AH201" s="5" t="s">
        <v>2</v>
      </c>
      <c r="AI201" s="8" t="s">
        <v>8</v>
      </c>
      <c r="AJ201" s="5" t="s">
        <v>2</v>
      </c>
      <c r="AK201" s="8" t="s">
        <v>7</v>
      </c>
      <c r="AL201" s="5" t="s">
        <v>3</v>
      </c>
      <c r="AM201" s="5" t="s">
        <v>1</v>
      </c>
      <c r="AN201" s="7">
        <v>3</v>
      </c>
      <c r="AO201" s="5" t="s">
        <v>2</v>
      </c>
      <c r="AP201" s="5" t="s">
        <v>7</v>
      </c>
      <c r="AQ201" s="5" t="s">
        <v>2</v>
      </c>
      <c r="AR201" s="7" t="s">
        <v>7</v>
      </c>
      <c r="AS201" s="5" t="s">
        <v>2</v>
      </c>
      <c r="AT201" s="7" t="s">
        <v>8</v>
      </c>
      <c r="AU201" s="5" t="s">
        <v>2</v>
      </c>
      <c r="AV201" s="7" t="s">
        <v>7</v>
      </c>
      <c r="AW201" s="5" t="s">
        <v>3</v>
      </c>
      <c r="AX201" s="5" t="s">
        <v>4</v>
      </c>
      <c r="AY201" s="7">
        <v>4</v>
      </c>
      <c r="AZ201" s="5" t="s">
        <v>2</v>
      </c>
      <c r="BA201" s="5" t="s">
        <v>7</v>
      </c>
      <c r="BB201" s="5" t="s">
        <v>2</v>
      </c>
      <c r="BC201" s="7" t="s">
        <v>7</v>
      </c>
      <c r="BD201" s="5" t="s">
        <v>2</v>
      </c>
      <c r="BE201" s="7" t="s">
        <v>8</v>
      </c>
      <c r="BF201" s="5" t="s">
        <v>2</v>
      </c>
      <c r="BG201" s="7" t="s">
        <v>7</v>
      </c>
      <c r="BH201" s="5" t="s">
        <v>3</v>
      </c>
      <c r="BI201" s="5"/>
      <c r="BJ201" s="5"/>
      <c r="BK201" s="7"/>
      <c r="BL201" s="5"/>
      <c r="BM201" s="5"/>
      <c r="BN201" s="5"/>
      <c r="BO201" s="7"/>
      <c r="BP201" s="5"/>
      <c r="BQ201" s="7"/>
      <c r="BR201" s="5"/>
      <c r="BS201" s="7"/>
      <c r="BT201" s="5"/>
      <c r="BU201" s="6"/>
      <c r="BV201" s="5" t="s">
        <v>1</v>
      </c>
      <c r="BW201" s="9" t="s">
        <v>5</v>
      </c>
      <c r="BX201" s="5" t="s">
        <v>2</v>
      </c>
      <c r="BY201" s="8" t="s">
        <v>7</v>
      </c>
      <c r="BZ201" s="5" t="s">
        <v>2</v>
      </c>
      <c r="CA201" s="8" t="s">
        <v>7</v>
      </c>
      <c r="CB201" s="5" t="s">
        <v>2</v>
      </c>
      <c r="CC201" s="8" t="s">
        <v>7</v>
      </c>
      <c r="CD201" s="5" t="s">
        <v>2</v>
      </c>
      <c r="CE201" s="8" t="s">
        <v>7</v>
      </c>
      <c r="CF201" s="5" t="s">
        <v>3</v>
      </c>
      <c r="CG201" s="6" t="s">
        <v>18</v>
      </c>
      <c r="CH201" s="11">
        <v>1875</v>
      </c>
      <c r="CI201" s="6">
        <v>7500</v>
      </c>
      <c r="CJ201" s="6"/>
      <c r="CK201" s="6"/>
      <c r="CL201" s="6"/>
      <c r="CM201" s="6"/>
      <c r="CN201" s="6">
        <v>0.06</v>
      </c>
      <c r="CO201" s="6" t="s">
        <v>34</v>
      </c>
      <c r="CP201" s="6"/>
      <c r="CQ201" s="6"/>
      <c r="CR201" s="6" t="s">
        <v>33</v>
      </c>
      <c r="CS201" s="6">
        <v>7500</v>
      </c>
      <c r="CT201" s="6" t="s">
        <v>31</v>
      </c>
      <c r="CU201" s="6">
        <v>4</v>
      </c>
      <c r="CV201" s="6" t="s">
        <v>32</v>
      </c>
      <c r="CW201" s="6">
        <v>1875</v>
      </c>
      <c r="CX201" s="6" t="s">
        <v>28</v>
      </c>
      <c r="CY201" s="6" t="s">
        <v>26</v>
      </c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 t="s">
        <v>36</v>
      </c>
      <c r="DN201" s="5" t="s">
        <v>19</v>
      </c>
      <c r="DO201" s="5" t="s">
        <v>23</v>
      </c>
      <c r="DP201" s="5" t="s">
        <v>1</v>
      </c>
      <c r="DQ201" s="7">
        <v>1</v>
      </c>
      <c r="DR201" s="5" t="s">
        <v>2</v>
      </c>
      <c r="DS201" s="7">
        <v>7500</v>
      </c>
      <c r="DT201" s="5" t="s">
        <v>2</v>
      </c>
      <c r="DU201" s="7" t="s">
        <v>7</v>
      </c>
      <c r="DV201" s="5" t="s">
        <v>2</v>
      </c>
      <c r="DW201" s="7" t="s">
        <v>233</v>
      </c>
      <c r="DX201" s="5" t="s">
        <v>2</v>
      </c>
      <c r="DY201" s="7" t="s">
        <v>7</v>
      </c>
      <c r="DZ201" s="5" t="s">
        <v>3</v>
      </c>
      <c r="EA201" s="5" t="s">
        <v>4</v>
      </c>
      <c r="EB201" s="8">
        <v>2</v>
      </c>
      <c r="EC201" s="5" t="s">
        <v>2</v>
      </c>
      <c r="ED201" s="5" t="s">
        <v>7</v>
      </c>
      <c r="EE201" s="5" t="s">
        <v>2</v>
      </c>
      <c r="EF201" s="8" t="s">
        <v>7</v>
      </c>
      <c r="EG201" s="5" t="s">
        <v>2</v>
      </c>
      <c r="EH201" s="8" t="s">
        <v>233</v>
      </c>
      <c r="EI201" s="5" t="s">
        <v>2</v>
      </c>
      <c r="EJ201" s="8" t="s">
        <v>7</v>
      </c>
      <c r="EK201" s="5" t="s">
        <v>3</v>
      </c>
      <c r="EL201" s="5" t="s">
        <v>1</v>
      </c>
      <c r="EM201" s="7">
        <v>3</v>
      </c>
      <c r="EN201" s="5" t="s">
        <v>2</v>
      </c>
      <c r="EO201" s="5" t="s">
        <v>7</v>
      </c>
      <c r="EP201" s="5" t="s">
        <v>2</v>
      </c>
      <c r="EQ201" s="7" t="s">
        <v>7</v>
      </c>
      <c r="ER201" s="5" t="s">
        <v>2</v>
      </c>
      <c r="ES201" s="7" t="s">
        <v>233</v>
      </c>
      <c r="ET201" s="5" t="s">
        <v>2</v>
      </c>
      <c r="EU201" s="7" t="s">
        <v>7</v>
      </c>
      <c r="EV201" s="5" t="s">
        <v>3</v>
      </c>
      <c r="EW201" s="5" t="s">
        <v>4</v>
      </c>
      <c r="EX201" s="7">
        <v>4</v>
      </c>
      <c r="EY201" s="5" t="s">
        <v>2</v>
      </c>
      <c r="EZ201" s="5" t="s">
        <v>7</v>
      </c>
      <c r="FA201" s="5" t="s">
        <v>2</v>
      </c>
      <c r="FB201" s="7" t="s">
        <v>7</v>
      </c>
      <c r="FC201" s="5" t="s">
        <v>2</v>
      </c>
      <c r="FD201" s="7" t="s">
        <v>233</v>
      </c>
      <c r="FE201" s="5" t="s">
        <v>2</v>
      </c>
      <c r="FF201" s="7" t="s">
        <v>7</v>
      </c>
      <c r="FG201" s="5" t="s">
        <v>3</v>
      </c>
      <c r="FH201" s="5"/>
      <c r="FI201" s="5"/>
      <c r="FJ201" s="7"/>
      <c r="FK201" s="5"/>
      <c r="FL201" s="5"/>
      <c r="FM201" s="5"/>
      <c r="FN201" s="7"/>
      <c r="FO201" s="5"/>
      <c r="FP201" s="7"/>
      <c r="FQ201" s="5"/>
      <c r="FR201" s="7"/>
      <c r="FS201" s="5"/>
      <c r="FT201" s="6"/>
      <c r="FU201" s="5" t="s">
        <v>1</v>
      </c>
      <c r="FV201" s="9" t="s">
        <v>5</v>
      </c>
      <c r="FW201" s="5" t="s">
        <v>2</v>
      </c>
      <c r="FX201" s="8" t="s">
        <v>7</v>
      </c>
      <c r="FY201" s="5" t="s">
        <v>2</v>
      </c>
      <c r="FZ201" s="8" t="s">
        <v>7</v>
      </c>
      <c r="GA201" s="5" t="s">
        <v>2</v>
      </c>
      <c r="GB201" s="8">
        <v>7500</v>
      </c>
      <c r="GC201" s="5" t="s">
        <v>2</v>
      </c>
      <c r="GD201" s="8" t="s">
        <v>7</v>
      </c>
      <c r="GE201" s="5" t="s">
        <v>3</v>
      </c>
      <c r="GF201" s="6" t="s">
        <v>18</v>
      </c>
    </row>
    <row r="202" spans="1:188" x14ac:dyDescent="0.25">
      <c r="A202" s="5" t="s">
        <v>9</v>
      </c>
      <c r="B202" s="5">
        <v>6600</v>
      </c>
      <c r="C202" s="5" t="s">
        <v>10</v>
      </c>
      <c r="D202" s="5" t="s">
        <v>11</v>
      </c>
      <c r="E202" s="5" t="s">
        <v>20</v>
      </c>
      <c r="F202" s="5" t="s">
        <v>21</v>
      </c>
      <c r="G202" s="5" t="s">
        <v>22</v>
      </c>
      <c r="H202" s="5">
        <v>4</v>
      </c>
      <c r="I202" s="5" t="s">
        <v>12</v>
      </c>
      <c r="J202" s="5">
        <v>3</v>
      </c>
      <c r="K202" s="5" t="s">
        <v>14</v>
      </c>
      <c r="L202" s="5" t="s">
        <v>30</v>
      </c>
      <c r="M202" s="5" t="s">
        <v>16</v>
      </c>
      <c r="N202" s="5"/>
      <c r="O202" s="5" t="s">
        <v>19</v>
      </c>
      <c r="P202" s="5" t="s">
        <v>23</v>
      </c>
      <c r="Q202" s="5" t="s">
        <v>1</v>
      </c>
      <c r="R202" s="7">
        <v>1</v>
      </c>
      <c r="S202" s="5" t="s">
        <v>2</v>
      </c>
      <c r="T202" s="7">
        <v>6600</v>
      </c>
      <c r="U202" s="5" t="s">
        <v>2</v>
      </c>
      <c r="V202" s="7" t="s">
        <v>7</v>
      </c>
      <c r="W202" s="5" t="s">
        <v>2</v>
      </c>
      <c r="X202" s="7" t="s">
        <v>8</v>
      </c>
      <c r="Y202" s="5" t="s">
        <v>2</v>
      </c>
      <c r="Z202" s="7" t="s">
        <v>7</v>
      </c>
      <c r="AA202" s="5" t="s">
        <v>3</v>
      </c>
      <c r="AB202" s="5" t="s">
        <v>4</v>
      </c>
      <c r="AC202" s="8">
        <v>2</v>
      </c>
      <c r="AD202" s="5" t="s">
        <v>2</v>
      </c>
      <c r="AE202" s="5" t="s">
        <v>7</v>
      </c>
      <c r="AF202" s="5" t="s">
        <v>2</v>
      </c>
      <c r="AG202" s="8" t="s">
        <v>7</v>
      </c>
      <c r="AH202" s="5" t="s">
        <v>2</v>
      </c>
      <c r="AI202" s="8" t="s">
        <v>8</v>
      </c>
      <c r="AJ202" s="5" t="s">
        <v>2</v>
      </c>
      <c r="AK202" s="8" t="s">
        <v>7</v>
      </c>
      <c r="AL202" s="5" t="s">
        <v>3</v>
      </c>
      <c r="AM202" s="5" t="s">
        <v>1</v>
      </c>
      <c r="AN202" s="7">
        <v>3</v>
      </c>
      <c r="AO202" s="5" t="s">
        <v>2</v>
      </c>
      <c r="AP202" s="5" t="s">
        <v>7</v>
      </c>
      <c r="AQ202" s="5" t="s">
        <v>2</v>
      </c>
      <c r="AR202" s="7" t="s">
        <v>7</v>
      </c>
      <c r="AS202" s="5" t="s">
        <v>2</v>
      </c>
      <c r="AT202" s="7" t="s">
        <v>8</v>
      </c>
      <c r="AU202" s="5" t="s">
        <v>2</v>
      </c>
      <c r="AV202" s="7" t="s">
        <v>7</v>
      </c>
      <c r="AW202" s="5" t="s">
        <v>3</v>
      </c>
      <c r="AX202" s="5"/>
      <c r="AY202" s="7"/>
      <c r="AZ202" s="5"/>
      <c r="BA202" s="5"/>
      <c r="BB202" s="5"/>
      <c r="BC202" s="7"/>
      <c r="BD202" s="5"/>
      <c r="BE202" s="7"/>
      <c r="BF202" s="5"/>
      <c r="BG202" s="7"/>
      <c r="BH202" s="5"/>
      <c r="BI202" s="5"/>
      <c r="BJ202" s="5"/>
      <c r="BK202" s="7"/>
      <c r="BL202" s="5"/>
      <c r="BM202" s="5"/>
      <c r="BN202" s="5"/>
      <c r="BO202" s="7"/>
      <c r="BP202" s="5"/>
      <c r="BQ202" s="7"/>
      <c r="BR202" s="5"/>
      <c r="BS202" s="7"/>
      <c r="BT202" s="5"/>
      <c r="BU202" s="6"/>
      <c r="BV202" s="5" t="s">
        <v>4</v>
      </c>
      <c r="BW202" s="9" t="s">
        <v>5</v>
      </c>
      <c r="BX202" s="5" t="s">
        <v>2</v>
      </c>
      <c r="BY202" s="8" t="s">
        <v>7</v>
      </c>
      <c r="BZ202" s="5" t="s">
        <v>2</v>
      </c>
      <c r="CA202" s="8" t="s">
        <v>7</v>
      </c>
      <c r="CB202" s="5" t="s">
        <v>2</v>
      </c>
      <c r="CC202" s="8" t="s">
        <v>7</v>
      </c>
      <c r="CD202" s="5" t="s">
        <v>2</v>
      </c>
      <c r="CE202" s="8" t="s">
        <v>7</v>
      </c>
      <c r="CF202" s="5" t="s">
        <v>3</v>
      </c>
      <c r="CG202" s="6" t="s">
        <v>18</v>
      </c>
      <c r="CH202" s="11">
        <v>2200</v>
      </c>
      <c r="CI202" s="6">
        <v>6600</v>
      </c>
      <c r="CJ202" s="6"/>
      <c r="CK202" s="6"/>
      <c r="CL202" s="6"/>
      <c r="CM202" s="6"/>
      <c r="CN202" s="6">
        <v>0.04</v>
      </c>
      <c r="CO202" s="6" t="s">
        <v>34</v>
      </c>
      <c r="CP202" s="6"/>
      <c r="CQ202" s="6"/>
      <c r="CR202" s="6" t="s">
        <v>33</v>
      </c>
      <c r="CS202" s="6">
        <v>6600</v>
      </c>
      <c r="CT202" s="6" t="s">
        <v>31</v>
      </c>
      <c r="CU202" s="6">
        <v>3</v>
      </c>
      <c r="CV202" s="6" t="s">
        <v>32</v>
      </c>
      <c r="CW202" s="6">
        <v>2200</v>
      </c>
      <c r="CX202" s="6" t="s">
        <v>28</v>
      </c>
      <c r="CY202" s="6" t="s">
        <v>26</v>
      </c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 t="s">
        <v>36</v>
      </c>
      <c r="DN202" s="5" t="s">
        <v>19</v>
      </c>
      <c r="DO202" s="5" t="s">
        <v>23</v>
      </c>
      <c r="DP202" s="5" t="s">
        <v>1</v>
      </c>
      <c r="DQ202" s="7">
        <v>1</v>
      </c>
      <c r="DR202" s="5" t="s">
        <v>2</v>
      </c>
      <c r="DS202" s="7">
        <v>6600</v>
      </c>
      <c r="DT202" s="5" t="s">
        <v>2</v>
      </c>
      <c r="DU202" s="7" t="s">
        <v>7</v>
      </c>
      <c r="DV202" s="5" t="s">
        <v>2</v>
      </c>
      <c r="DW202" s="7" t="s">
        <v>97</v>
      </c>
      <c r="DX202" s="5" t="s">
        <v>2</v>
      </c>
      <c r="DY202" s="7" t="s">
        <v>7</v>
      </c>
      <c r="DZ202" s="5" t="s">
        <v>3</v>
      </c>
      <c r="EA202" s="5" t="s">
        <v>4</v>
      </c>
      <c r="EB202" s="8">
        <v>2</v>
      </c>
      <c r="EC202" s="5" t="s">
        <v>2</v>
      </c>
      <c r="ED202" s="5" t="s">
        <v>7</v>
      </c>
      <c r="EE202" s="5" t="s">
        <v>2</v>
      </c>
      <c r="EF202" s="8" t="s">
        <v>7</v>
      </c>
      <c r="EG202" s="5" t="s">
        <v>2</v>
      </c>
      <c r="EH202" s="8" t="s">
        <v>97</v>
      </c>
      <c r="EI202" s="5" t="s">
        <v>2</v>
      </c>
      <c r="EJ202" s="8" t="s">
        <v>7</v>
      </c>
      <c r="EK202" s="5" t="s">
        <v>3</v>
      </c>
      <c r="EL202" s="5" t="s">
        <v>1</v>
      </c>
      <c r="EM202" s="7">
        <v>3</v>
      </c>
      <c r="EN202" s="5" t="s">
        <v>2</v>
      </c>
      <c r="EO202" s="5" t="s">
        <v>7</v>
      </c>
      <c r="EP202" s="5" t="s">
        <v>2</v>
      </c>
      <c r="EQ202" s="7" t="s">
        <v>7</v>
      </c>
      <c r="ER202" s="5" t="s">
        <v>2</v>
      </c>
      <c r="ES202" s="7" t="s">
        <v>97</v>
      </c>
      <c r="ET202" s="5" t="s">
        <v>2</v>
      </c>
      <c r="EU202" s="7" t="s">
        <v>7</v>
      </c>
      <c r="EV202" s="5" t="s">
        <v>3</v>
      </c>
      <c r="EW202" s="5"/>
      <c r="EX202" s="7"/>
      <c r="EY202" s="5"/>
      <c r="EZ202" s="5"/>
      <c r="FA202" s="5"/>
      <c r="FB202" s="7"/>
      <c r="FC202" s="5"/>
      <c r="FD202" s="7"/>
      <c r="FE202" s="5"/>
      <c r="FF202" s="7"/>
      <c r="FG202" s="5"/>
      <c r="FH202" s="5"/>
      <c r="FI202" s="5"/>
      <c r="FJ202" s="7"/>
      <c r="FK202" s="5"/>
      <c r="FL202" s="5"/>
      <c r="FM202" s="5"/>
      <c r="FN202" s="7"/>
      <c r="FO202" s="5"/>
      <c r="FP202" s="7"/>
      <c r="FQ202" s="5"/>
      <c r="FR202" s="7"/>
      <c r="FS202" s="5"/>
      <c r="FT202" s="6"/>
      <c r="FU202" s="5" t="s">
        <v>4</v>
      </c>
      <c r="FV202" s="9" t="s">
        <v>5</v>
      </c>
      <c r="FW202" s="5" t="s">
        <v>2</v>
      </c>
      <c r="FX202" s="8" t="s">
        <v>7</v>
      </c>
      <c r="FY202" s="5" t="s">
        <v>2</v>
      </c>
      <c r="FZ202" s="8" t="s">
        <v>7</v>
      </c>
      <c r="GA202" s="5" t="s">
        <v>2</v>
      </c>
      <c r="GB202" s="8">
        <v>6600</v>
      </c>
      <c r="GC202" s="5" t="s">
        <v>2</v>
      </c>
      <c r="GD202" s="8" t="s">
        <v>7</v>
      </c>
      <c r="GE202" s="5" t="s">
        <v>3</v>
      </c>
      <c r="GF202" s="6" t="s">
        <v>18</v>
      </c>
    </row>
    <row r="203" spans="1:188" x14ac:dyDescent="0.25">
      <c r="A203" s="5" t="s">
        <v>9</v>
      </c>
      <c r="B203" s="5">
        <v>13500</v>
      </c>
      <c r="C203" s="5" t="s">
        <v>10</v>
      </c>
      <c r="D203" s="5" t="s">
        <v>11</v>
      </c>
      <c r="E203" s="5" t="s">
        <v>20</v>
      </c>
      <c r="F203" s="5" t="s">
        <v>21</v>
      </c>
      <c r="G203" s="5" t="s">
        <v>22</v>
      </c>
      <c r="H203" s="5">
        <v>2</v>
      </c>
      <c r="I203" s="5" t="s">
        <v>12</v>
      </c>
      <c r="J203" s="5">
        <v>5</v>
      </c>
      <c r="K203" s="5" t="s">
        <v>14</v>
      </c>
      <c r="L203" s="5" t="s">
        <v>30</v>
      </c>
      <c r="M203" s="5" t="s">
        <v>16</v>
      </c>
      <c r="N203" s="5"/>
      <c r="O203" s="5" t="s">
        <v>19</v>
      </c>
      <c r="P203" s="5" t="s">
        <v>23</v>
      </c>
      <c r="Q203" s="5" t="s">
        <v>1</v>
      </c>
      <c r="R203" s="7">
        <v>1</v>
      </c>
      <c r="S203" s="5" t="s">
        <v>2</v>
      </c>
      <c r="T203" s="7">
        <v>13500</v>
      </c>
      <c r="U203" s="5" t="s">
        <v>2</v>
      </c>
      <c r="V203" s="7" t="s">
        <v>7</v>
      </c>
      <c r="W203" s="5" t="s">
        <v>2</v>
      </c>
      <c r="X203" s="7" t="s">
        <v>8</v>
      </c>
      <c r="Y203" s="5" t="s">
        <v>2</v>
      </c>
      <c r="Z203" s="7" t="s">
        <v>7</v>
      </c>
      <c r="AA203" s="5" t="s">
        <v>3</v>
      </c>
      <c r="AB203" s="5" t="s">
        <v>4</v>
      </c>
      <c r="AC203" s="8">
        <v>2</v>
      </c>
      <c r="AD203" s="5" t="s">
        <v>2</v>
      </c>
      <c r="AE203" s="5" t="s">
        <v>7</v>
      </c>
      <c r="AF203" s="5" t="s">
        <v>2</v>
      </c>
      <c r="AG203" s="8" t="s">
        <v>7</v>
      </c>
      <c r="AH203" s="5" t="s">
        <v>2</v>
      </c>
      <c r="AI203" s="8" t="s">
        <v>8</v>
      </c>
      <c r="AJ203" s="5" t="s">
        <v>2</v>
      </c>
      <c r="AK203" s="8" t="s">
        <v>7</v>
      </c>
      <c r="AL203" s="5" t="s">
        <v>3</v>
      </c>
      <c r="AM203" s="5" t="s">
        <v>1</v>
      </c>
      <c r="AN203" s="7">
        <v>3</v>
      </c>
      <c r="AO203" s="5" t="s">
        <v>2</v>
      </c>
      <c r="AP203" s="5" t="s">
        <v>7</v>
      </c>
      <c r="AQ203" s="5" t="s">
        <v>2</v>
      </c>
      <c r="AR203" s="7" t="s">
        <v>7</v>
      </c>
      <c r="AS203" s="5" t="s">
        <v>2</v>
      </c>
      <c r="AT203" s="7" t="s">
        <v>8</v>
      </c>
      <c r="AU203" s="5" t="s">
        <v>2</v>
      </c>
      <c r="AV203" s="7" t="s">
        <v>7</v>
      </c>
      <c r="AW203" s="5" t="s">
        <v>3</v>
      </c>
      <c r="AX203" s="5" t="s">
        <v>4</v>
      </c>
      <c r="AY203" s="7">
        <v>4</v>
      </c>
      <c r="AZ203" s="5" t="s">
        <v>2</v>
      </c>
      <c r="BA203" s="5" t="s">
        <v>7</v>
      </c>
      <c r="BB203" s="5" t="s">
        <v>2</v>
      </c>
      <c r="BC203" s="7" t="s">
        <v>7</v>
      </c>
      <c r="BD203" s="5" t="s">
        <v>2</v>
      </c>
      <c r="BE203" s="7" t="s">
        <v>8</v>
      </c>
      <c r="BF203" s="5" t="s">
        <v>2</v>
      </c>
      <c r="BG203" s="7" t="s">
        <v>7</v>
      </c>
      <c r="BH203" s="5" t="s">
        <v>3</v>
      </c>
      <c r="BI203" s="5"/>
      <c r="BJ203" s="5" t="s">
        <v>1</v>
      </c>
      <c r="BK203" s="7">
        <v>5</v>
      </c>
      <c r="BL203" s="5" t="s">
        <v>2</v>
      </c>
      <c r="BM203" s="5" t="s">
        <v>7</v>
      </c>
      <c r="BN203" s="5" t="s">
        <v>2</v>
      </c>
      <c r="BO203" s="7" t="s">
        <v>7</v>
      </c>
      <c r="BP203" s="5" t="s">
        <v>2</v>
      </c>
      <c r="BQ203" s="7" t="s">
        <v>8</v>
      </c>
      <c r="BR203" s="5" t="s">
        <v>2</v>
      </c>
      <c r="BS203" s="7" t="s">
        <v>7</v>
      </c>
      <c r="BT203" s="5" t="s">
        <v>3</v>
      </c>
      <c r="BU203" s="6"/>
      <c r="BV203" s="5" t="s">
        <v>4</v>
      </c>
      <c r="BW203" s="9" t="s">
        <v>5</v>
      </c>
      <c r="BX203" s="5" t="s">
        <v>2</v>
      </c>
      <c r="BY203" s="8" t="s">
        <v>7</v>
      </c>
      <c r="BZ203" s="5" t="s">
        <v>2</v>
      </c>
      <c r="CA203" s="8" t="s">
        <v>7</v>
      </c>
      <c r="CB203" s="5" t="s">
        <v>2</v>
      </c>
      <c r="CC203" s="8" t="s">
        <v>7</v>
      </c>
      <c r="CD203" s="5" t="s">
        <v>2</v>
      </c>
      <c r="CE203" s="8" t="s">
        <v>7</v>
      </c>
      <c r="CF203" s="5" t="s">
        <v>3</v>
      </c>
      <c r="CG203" s="6" t="s">
        <v>18</v>
      </c>
      <c r="CH203" s="11">
        <v>2700</v>
      </c>
      <c r="CI203" s="6">
        <v>13500</v>
      </c>
      <c r="CJ203" s="6"/>
      <c r="CK203" s="6"/>
      <c r="CL203" s="6"/>
      <c r="CM203" s="6"/>
      <c r="CN203" s="6">
        <v>0.02</v>
      </c>
      <c r="CO203" s="6" t="s">
        <v>34</v>
      </c>
      <c r="CP203" s="6"/>
      <c r="CQ203" s="6"/>
      <c r="CR203" s="6" t="s">
        <v>33</v>
      </c>
      <c r="CS203" s="6">
        <v>13500</v>
      </c>
      <c r="CT203" s="6" t="s">
        <v>31</v>
      </c>
      <c r="CU203" s="6">
        <v>5</v>
      </c>
      <c r="CV203" s="6" t="s">
        <v>32</v>
      </c>
      <c r="CW203" s="6">
        <v>2700</v>
      </c>
      <c r="CX203" s="6" t="s">
        <v>28</v>
      </c>
      <c r="CY203" s="6" t="s">
        <v>26</v>
      </c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 t="s">
        <v>36</v>
      </c>
      <c r="DN203" s="5" t="s">
        <v>19</v>
      </c>
      <c r="DO203" s="5" t="s">
        <v>23</v>
      </c>
      <c r="DP203" s="5" t="s">
        <v>1</v>
      </c>
      <c r="DQ203" s="7">
        <v>1</v>
      </c>
      <c r="DR203" s="5" t="s">
        <v>2</v>
      </c>
      <c r="DS203" s="7">
        <v>13500</v>
      </c>
      <c r="DT203" s="5" t="s">
        <v>2</v>
      </c>
      <c r="DU203" s="7" t="s">
        <v>7</v>
      </c>
      <c r="DV203" s="5" t="s">
        <v>2</v>
      </c>
      <c r="DW203" s="7" t="s">
        <v>95</v>
      </c>
      <c r="DX203" s="5" t="s">
        <v>2</v>
      </c>
      <c r="DY203" s="7" t="s">
        <v>7</v>
      </c>
      <c r="DZ203" s="5" t="s">
        <v>3</v>
      </c>
      <c r="EA203" s="5" t="s">
        <v>4</v>
      </c>
      <c r="EB203" s="8">
        <v>2</v>
      </c>
      <c r="EC203" s="5" t="s">
        <v>2</v>
      </c>
      <c r="ED203" s="5" t="s">
        <v>7</v>
      </c>
      <c r="EE203" s="5" t="s">
        <v>2</v>
      </c>
      <c r="EF203" s="8" t="s">
        <v>7</v>
      </c>
      <c r="EG203" s="5" t="s">
        <v>2</v>
      </c>
      <c r="EH203" s="8" t="s">
        <v>95</v>
      </c>
      <c r="EI203" s="5" t="s">
        <v>2</v>
      </c>
      <c r="EJ203" s="8" t="s">
        <v>7</v>
      </c>
      <c r="EK203" s="5" t="s">
        <v>3</v>
      </c>
      <c r="EL203" s="5" t="s">
        <v>1</v>
      </c>
      <c r="EM203" s="7">
        <v>3</v>
      </c>
      <c r="EN203" s="5" t="s">
        <v>2</v>
      </c>
      <c r="EO203" s="5" t="s">
        <v>7</v>
      </c>
      <c r="EP203" s="5" t="s">
        <v>2</v>
      </c>
      <c r="EQ203" s="7" t="s">
        <v>7</v>
      </c>
      <c r="ER203" s="5" t="s">
        <v>2</v>
      </c>
      <c r="ES203" s="7" t="s">
        <v>95</v>
      </c>
      <c r="ET203" s="5" t="s">
        <v>2</v>
      </c>
      <c r="EU203" s="7" t="s">
        <v>7</v>
      </c>
      <c r="EV203" s="5" t="s">
        <v>3</v>
      </c>
      <c r="EW203" s="5" t="s">
        <v>4</v>
      </c>
      <c r="EX203" s="7">
        <v>4</v>
      </c>
      <c r="EY203" s="5" t="s">
        <v>2</v>
      </c>
      <c r="EZ203" s="5" t="s">
        <v>7</v>
      </c>
      <c r="FA203" s="5" t="s">
        <v>2</v>
      </c>
      <c r="FB203" s="7" t="s">
        <v>7</v>
      </c>
      <c r="FC203" s="5" t="s">
        <v>2</v>
      </c>
      <c r="FD203" s="7" t="s">
        <v>95</v>
      </c>
      <c r="FE203" s="5" t="s">
        <v>2</v>
      </c>
      <c r="FF203" s="7" t="s">
        <v>7</v>
      </c>
      <c r="FG203" s="5" t="s">
        <v>3</v>
      </c>
      <c r="FH203" s="5"/>
      <c r="FI203" s="5" t="s">
        <v>1</v>
      </c>
      <c r="FJ203" s="7">
        <v>5</v>
      </c>
      <c r="FK203" s="5" t="s">
        <v>2</v>
      </c>
      <c r="FL203" s="5" t="s">
        <v>7</v>
      </c>
      <c r="FM203" s="5" t="s">
        <v>2</v>
      </c>
      <c r="FN203" s="7" t="s">
        <v>7</v>
      </c>
      <c r="FO203" s="5" t="s">
        <v>2</v>
      </c>
      <c r="FP203" s="7" t="s">
        <v>95</v>
      </c>
      <c r="FQ203" s="5" t="s">
        <v>2</v>
      </c>
      <c r="FR203" s="7" t="s">
        <v>7</v>
      </c>
      <c r="FS203" s="5" t="s">
        <v>3</v>
      </c>
      <c r="FT203" s="6"/>
      <c r="FU203" s="5" t="s">
        <v>4</v>
      </c>
      <c r="FV203" s="9" t="s">
        <v>5</v>
      </c>
      <c r="FW203" s="5" t="s">
        <v>2</v>
      </c>
      <c r="FX203" s="8" t="s">
        <v>7</v>
      </c>
      <c r="FY203" s="5" t="s">
        <v>2</v>
      </c>
      <c r="FZ203" s="8" t="s">
        <v>7</v>
      </c>
      <c r="GA203" s="5" t="s">
        <v>2</v>
      </c>
      <c r="GB203" s="8">
        <v>13500</v>
      </c>
      <c r="GC203" s="5" t="s">
        <v>2</v>
      </c>
      <c r="GD203" s="8" t="s">
        <v>7</v>
      </c>
      <c r="GE203" s="5" t="s">
        <v>3</v>
      </c>
      <c r="GF203" s="6" t="s">
        <v>18</v>
      </c>
    </row>
    <row r="204" spans="1:188" x14ac:dyDescent="0.25">
      <c r="A204" s="5" t="s">
        <v>9</v>
      </c>
      <c r="B204" s="5">
        <v>9400</v>
      </c>
      <c r="C204" s="5" t="s">
        <v>10</v>
      </c>
      <c r="D204" s="5" t="s">
        <v>11</v>
      </c>
      <c r="E204" s="5" t="s">
        <v>20</v>
      </c>
      <c r="F204" s="5" t="s">
        <v>21</v>
      </c>
      <c r="G204" s="5" t="s">
        <v>22</v>
      </c>
      <c r="H204" s="5">
        <v>9</v>
      </c>
      <c r="I204" s="5" t="s">
        <v>12</v>
      </c>
      <c r="J204" s="5">
        <v>4</v>
      </c>
      <c r="K204" s="5" t="s">
        <v>14</v>
      </c>
      <c r="L204" s="5" t="s">
        <v>30</v>
      </c>
      <c r="M204" s="5" t="s">
        <v>16</v>
      </c>
      <c r="N204" s="5"/>
      <c r="O204" s="5" t="s">
        <v>19</v>
      </c>
      <c r="P204" s="5" t="s">
        <v>23</v>
      </c>
      <c r="Q204" s="5" t="s">
        <v>1</v>
      </c>
      <c r="R204" s="7">
        <v>1</v>
      </c>
      <c r="S204" s="5" t="s">
        <v>2</v>
      </c>
      <c r="T204" s="7">
        <v>9400</v>
      </c>
      <c r="U204" s="5" t="s">
        <v>2</v>
      </c>
      <c r="V204" s="7" t="s">
        <v>7</v>
      </c>
      <c r="W204" s="5" t="s">
        <v>2</v>
      </c>
      <c r="X204" s="7" t="s">
        <v>8</v>
      </c>
      <c r="Y204" s="5" t="s">
        <v>2</v>
      </c>
      <c r="Z204" s="7" t="s">
        <v>7</v>
      </c>
      <c r="AA204" s="5" t="s">
        <v>3</v>
      </c>
      <c r="AB204" s="5" t="s">
        <v>4</v>
      </c>
      <c r="AC204" s="8">
        <v>2</v>
      </c>
      <c r="AD204" s="5" t="s">
        <v>2</v>
      </c>
      <c r="AE204" s="5" t="s">
        <v>7</v>
      </c>
      <c r="AF204" s="5" t="s">
        <v>2</v>
      </c>
      <c r="AG204" s="8" t="s">
        <v>7</v>
      </c>
      <c r="AH204" s="5" t="s">
        <v>2</v>
      </c>
      <c r="AI204" s="8" t="s">
        <v>8</v>
      </c>
      <c r="AJ204" s="5" t="s">
        <v>2</v>
      </c>
      <c r="AK204" s="8" t="s">
        <v>7</v>
      </c>
      <c r="AL204" s="5" t="s">
        <v>3</v>
      </c>
      <c r="AM204" s="5" t="s">
        <v>1</v>
      </c>
      <c r="AN204" s="7">
        <v>3</v>
      </c>
      <c r="AO204" s="5" t="s">
        <v>2</v>
      </c>
      <c r="AP204" s="5" t="s">
        <v>7</v>
      </c>
      <c r="AQ204" s="5" t="s">
        <v>2</v>
      </c>
      <c r="AR204" s="7" t="s">
        <v>7</v>
      </c>
      <c r="AS204" s="5" t="s">
        <v>2</v>
      </c>
      <c r="AT204" s="7" t="s">
        <v>8</v>
      </c>
      <c r="AU204" s="5" t="s">
        <v>2</v>
      </c>
      <c r="AV204" s="7" t="s">
        <v>7</v>
      </c>
      <c r="AW204" s="5" t="s">
        <v>3</v>
      </c>
      <c r="AX204" s="5" t="s">
        <v>4</v>
      </c>
      <c r="AY204" s="7">
        <v>4</v>
      </c>
      <c r="AZ204" s="5" t="s">
        <v>2</v>
      </c>
      <c r="BA204" s="5" t="s">
        <v>7</v>
      </c>
      <c r="BB204" s="5" t="s">
        <v>2</v>
      </c>
      <c r="BC204" s="7" t="s">
        <v>7</v>
      </c>
      <c r="BD204" s="5" t="s">
        <v>2</v>
      </c>
      <c r="BE204" s="7" t="s">
        <v>8</v>
      </c>
      <c r="BF204" s="5" t="s">
        <v>2</v>
      </c>
      <c r="BG204" s="7" t="s">
        <v>7</v>
      </c>
      <c r="BH204" s="5" t="s">
        <v>3</v>
      </c>
      <c r="BI204" s="5"/>
      <c r="BJ204" s="5"/>
      <c r="BK204" s="7"/>
      <c r="BL204" s="5"/>
      <c r="BM204" s="5"/>
      <c r="BN204" s="5"/>
      <c r="BO204" s="7"/>
      <c r="BP204" s="5"/>
      <c r="BQ204" s="7"/>
      <c r="BR204" s="5"/>
      <c r="BS204" s="7"/>
      <c r="BT204" s="5"/>
      <c r="BU204" s="6"/>
      <c r="BV204" s="5" t="s">
        <v>1</v>
      </c>
      <c r="BW204" s="9" t="s">
        <v>5</v>
      </c>
      <c r="BX204" s="5" t="s">
        <v>2</v>
      </c>
      <c r="BY204" s="8" t="s">
        <v>7</v>
      </c>
      <c r="BZ204" s="5" t="s">
        <v>2</v>
      </c>
      <c r="CA204" s="8" t="s">
        <v>7</v>
      </c>
      <c r="CB204" s="5" t="s">
        <v>2</v>
      </c>
      <c r="CC204" s="8" t="s">
        <v>7</v>
      </c>
      <c r="CD204" s="5" t="s">
        <v>2</v>
      </c>
      <c r="CE204" s="8" t="s">
        <v>7</v>
      </c>
      <c r="CF204" s="5" t="s">
        <v>3</v>
      </c>
      <c r="CG204" s="6" t="s">
        <v>18</v>
      </c>
      <c r="CH204" s="11">
        <v>2350</v>
      </c>
      <c r="CI204" s="6">
        <v>9400</v>
      </c>
      <c r="CJ204" s="6"/>
      <c r="CK204" s="6"/>
      <c r="CL204" s="6"/>
      <c r="CM204" s="6"/>
      <c r="CN204" s="6">
        <v>0.09</v>
      </c>
      <c r="CO204" s="6" t="s">
        <v>34</v>
      </c>
      <c r="CP204" s="6"/>
      <c r="CQ204" s="6"/>
      <c r="CR204" s="6" t="s">
        <v>33</v>
      </c>
      <c r="CS204" s="6">
        <v>9400</v>
      </c>
      <c r="CT204" s="6" t="s">
        <v>31</v>
      </c>
      <c r="CU204" s="6">
        <v>4</v>
      </c>
      <c r="CV204" s="6" t="s">
        <v>32</v>
      </c>
      <c r="CW204" s="6">
        <v>2350</v>
      </c>
      <c r="CX204" s="6" t="s">
        <v>28</v>
      </c>
      <c r="CY204" s="6" t="s">
        <v>26</v>
      </c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 t="s">
        <v>36</v>
      </c>
      <c r="DN204" s="5" t="s">
        <v>19</v>
      </c>
      <c r="DO204" s="5" t="s">
        <v>23</v>
      </c>
      <c r="DP204" s="5" t="s">
        <v>1</v>
      </c>
      <c r="DQ204" s="7">
        <v>1</v>
      </c>
      <c r="DR204" s="5" t="s">
        <v>2</v>
      </c>
      <c r="DS204" s="7">
        <v>9400</v>
      </c>
      <c r="DT204" s="5" t="s">
        <v>2</v>
      </c>
      <c r="DU204" s="7" t="s">
        <v>7</v>
      </c>
      <c r="DV204" s="5" t="s">
        <v>2</v>
      </c>
      <c r="DW204" s="7" t="s">
        <v>187</v>
      </c>
      <c r="DX204" s="5" t="s">
        <v>2</v>
      </c>
      <c r="DY204" s="7" t="s">
        <v>7</v>
      </c>
      <c r="DZ204" s="5" t="s">
        <v>3</v>
      </c>
      <c r="EA204" s="5" t="s">
        <v>4</v>
      </c>
      <c r="EB204" s="8">
        <v>2</v>
      </c>
      <c r="EC204" s="5" t="s">
        <v>2</v>
      </c>
      <c r="ED204" s="5" t="s">
        <v>7</v>
      </c>
      <c r="EE204" s="5" t="s">
        <v>2</v>
      </c>
      <c r="EF204" s="8" t="s">
        <v>7</v>
      </c>
      <c r="EG204" s="5" t="s">
        <v>2</v>
      </c>
      <c r="EH204" s="8" t="s">
        <v>187</v>
      </c>
      <c r="EI204" s="5" t="s">
        <v>2</v>
      </c>
      <c r="EJ204" s="8" t="s">
        <v>7</v>
      </c>
      <c r="EK204" s="5" t="s">
        <v>3</v>
      </c>
      <c r="EL204" s="5" t="s">
        <v>1</v>
      </c>
      <c r="EM204" s="7">
        <v>3</v>
      </c>
      <c r="EN204" s="5" t="s">
        <v>2</v>
      </c>
      <c r="EO204" s="5" t="s">
        <v>7</v>
      </c>
      <c r="EP204" s="5" t="s">
        <v>2</v>
      </c>
      <c r="EQ204" s="7" t="s">
        <v>7</v>
      </c>
      <c r="ER204" s="5" t="s">
        <v>2</v>
      </c>
      <c r="ES204" s="7" t="s">
        <v>187</v>
      </c>
      <c r="ET204" s="5" t="s">
        <v>2</v>
      </c>
      <c r="EU204" s="7" t="s">
        <v>7</v>
      </c>
      <c r="EV204" s="5" t="s">
        <v>3</v>
      </c>
      <c r="EW204" s="5" t="s">
        <v>4</v>
      </c>
      <c r="EX204" s="7">
        <v>4</v>
      </c>
      <c r="EY204" s="5" t="s">
        <v>2</v>
      </c>
      <c r="EZ204" s="5" t="s">
        <v>7</v>
      </c>
      <c r="FA204" s="5" t="s">
        <v>2</v>
      </c>
      <c r="FB204" s="7" t="s">
        <v>7</v>
      </c>
      <c r="FC204" s="5" t="s">
        <v>2</v>
      </c>
      <c r="FD204" s="7" t="s">
        <v>187</v>
      </c>
      <c r="FE204" s="5" t="s">
        <v>2</v>
      </c>
      <c r="FF204" s="7" t="s">
        <v>7</v>
      </c>
      <c r="FG204" s="5" t="s">
        <v>3</v>
      </c>
      <c r="FH204" s="5"/>
      <c r="FI204" s="5"/>
      <c r="FJ204" s="7"/>
      <c r="FK204" s="5"/>
      <c r="FL204" s="5"/>
      <c r="FM204" s="5"/>
      <c r="FN204" s="7"/>
      <c r="FO204" s="5"/>
      <c r="FP204" s="7"/>
      <c r="FQ204" s="5"/>
      <c r="FR204" s="7"/>
      <c r="FS204" s="5"/>
      <c r="FT204" s="6"/>
      <c r="FU204" s="5" t="s">
        <v>1</v>
      </c>
      <c r="FV204" s="9" t="s">
        <v>5</v>
      </c>
      <c r="FW204" s="5" t="s">
        <v>2</v>
      </c>
      <c r="FX204" s="8" t="s">
        <v>7</v>
      </c>
      <c r="FY204" s="5" t="s">
        <v>2</v>
      </c>
      <c r="FZ204" s="8" t="s">
        <v>7</v>
      </c>
      <c r="GA204" s="5" t="s">
        <v>2</v>
      </c>
      <c r="GB204" s="8">
        <v>9400</v>
      </c>
      <c r="GC204" s="5" t="s">
        <v>2</v>
      </c>
      <c r="GD204" s="8" t="s">
        <v>7</v>
      </c>
      <c r="GE204" s="5" t="s">
        <v>3</v>
      </c>
      <c r="GF204" s="6" t="s">
        <v>18</v>
      </c>
    </row>
    <row r="205" spans="1:188" x14ac:dyDescent="0.25">
      <c r="A205" s="5" t="s">
        <v>9</v>
      </c>
      <c r="B205" s="5">
        <v>9100</v>
      </c>
      <c r="C205" s="5" t="s">
        <v>10</v>
      </c>
      <c r="D205" s="5" t="s">
        <v>11</v>
      </c>
      <c r="E205" s="5" t="s">
        <v>20</v>
      </c>
      <c r="F205" s="5" t="s">
        <v>21</v>
      </c>
      <c r="G205" s="5" t="s">
        <v>22</v>
      </c>
      <c r="H205" s="5">
        <v>8</v>
      </c>
      <c r="I205" s="5" t="s">
        <v>12</v>
      </c>
      <c r="J205" s="5">
        <v>3</v>
      </c>
      <c r="K205" s="5" t="s">
        <v>14</v>
      </c>
      <c r="L205" s="5" t="s">
        <v>30</v>
      </c>
      <c r="M205" s="5" t="s">
        <v>16</v>
      </c>
      <c r="N205" s="5"/>
      <c r="O205" s="5" t="s">
        <v>19</v>
      </c>
      <c r="P205" s="5" t="s">
        <v>23</v>
      </c>
      <c r="Q205" s="5" t="s">
        <v>1</v>
      </c>
      <c r="R205" s="7">
        <v>1</v>
      </c>
      <c r="S205" s="5" t="s">
        <v>2</v>
      </c>
      <c r="T205" s="7">
        <v>9100</v>
      </c>
      <c r="U205" s="5" t="s">
        <v>2</v>
      </c>
      <c r="V205" s="7" t="s">
        <v>7</v>
      </c>
      <c r="W205" s="5" t="s">
        <v>2</v>
      </c>
      <c r="X205" s="7" t="s">
        <v>8</v>
      </c>
      <c r="Y205" s="5" t="s">
        <v>2</v>
      </c>
      <c r="Z205" s="7" t="s">
        <v>7</v>
      </c>
      <c r="AA205" s="5" t="s">
        <v>3</v>
      </c>
      <c r="AB205" s="5" t="s">
        <v>4</v>
      </c>
      <c r="AC205" s="8">
        <v>2</v>
      </c>
      <c r="AD205" s="5" t="s">
        <v>2</v>
      </c>
      <c r="AE205" s="5" t="s">
        <v>7</v>
      </c>
      <c r="AF205" s="5" t="s">
        <v>2</v>
      </c>
      <c r="AG205" s="8" t="s">
        <v>7</v>
      </c>
      <c r="AH205" s="5" t="s">
        <v>2</v>
      </c>
      <c r="AI205" s="8" t="s">
        <v>8</v>
      </c>
      <c r="AJ205" s="5" t="s">
        <v>2</v>
      </c>
      <c r="AK205" s="8" t="s">
        <v>7</v>
      </c>
      <c r="AL205" s="5" t="s">
        <v>3</v>
      </c>
      <c r="AM205" s="5" t="s">
        <v>1</v>
      </c>
      <c r="AN205" s="7">
        <v>3</v>
      </c>
      <c r="AO205" s="5" t="s">
        <v>2</v>
      </c>
      <c r="AP205" s="5" t="s">
        <v>7</v>
      </c>
      <c r="AQ205" s="5" t="s">
        <v>2</v>
      </c>
      <c r="AR205" s="7" t="s">
        <v>7</v>
      </c>
      <c r="AS205" s="5" t="s">
        <v>2</v>
      </c>
      <c r="AT205" s="7" t="s">
        <v>8</v>
      </c>
      <c r="AU205" s="5" t="s">
        <v>2</v>
      </c>
      <c r="AV205" s="7" t="s">
        <v>7</v>
      </c>
      <c r="AW205" s="5" t="s">
        <v>3</v>
      </c>
      <c r="AX205" s="5"/>
      <c r="AY205" s="7"/>
      <c r="AZ205" s="5"/>
      <c r="BA205" s="5"/>
      <c r="BB205" s="5"/>
      <c r="BC205" s="7"/>
      <c r="BD205" s="5"/>
      <c r="BE205" s="7"/>
      <c r="BF205" s="5"/>
      <c r="BG205" s="7"/>
      <c r="BH205" s="5"/>
      <c r="BI205" s="5"/>
      <c r="BJ205" s="5"/>
      <c r="BK205" s="7"/>
      <c r="BL205" s="5"/>
      <c r="BM205" s="5"/>
      <c r="BN205" s="5"/>
      <c r="BO205" s="7"/>
      <c r="BP205" s="5"/>
      <c r="BQ205" s="7"/>
      <c r="BR205" s="5"/>
      <c r="BS205" s="7"/>
      <c r="BT205" s="5"/>
      <c r="BU205" s="6"/>
      <c r="BV205" s="5" t="s">
        <v>4</v>
      </c>
      <c r="BW205" s="9" t="s">
        <v>5</v>
      </c>
      <c r="BX205" s="5" t="s">
        <v>2</v>
      </c>
      <c r="BY205" s="8" t="s">
        <v>7</v>
      </c>
      <c r="BZ205" s="5" t="s">
        <v>2</v>
      </c>
      <c r="CA205" s="8" t="s">
        <v>7</v>
      </c>
      <c r="CB205" s="5" t="s">
        <v>2</v>
      </c>
      <c r="CC205" s="8" t="s">
        <v>7</v>
      </c>
      <c r="CD205" s="5" t="s">
        <v>2</v>
      </c>
      <c r="CE205" s="8" t="s">
        <v>7</v>
      </c>
      <c r="CF205" s="5" t="s">
        <v>3</v>
      </c>
      <c r="CG205" s="6" t="s">
        <v>18</v>
      </c>
      <c r="CH205" s="11">
        <v>3033.33</v>
      </c>
      <c r="CI205" s="6">
        <v>9100</v>
      </c>
      <c r="CJ205" s="6"/>
      <c r="CK205" s="6"/>
      <c r="CL205" s="6"/>
      <c r="CM205" s="6"/>
      <c r="CN205" s="6">
        <v>0.08</v>
      </c>
      <c r="CO205" s="6" t="s">
        <v>34</v>
      </c>
      <c r="CP205" s="6"/>
      <c r="CQ205" s="6"/>
      <c r="CR205" s="6" t="s">
        <v>33</v>
      </c>
      <c r="CS205" s="6">
        <v>9100</v>
      </c>
      <c r="CT205" s="6" t="s">
        <v>31</v>
      </c>
      <c r="CU205" s="6">
        <v>3</v>
      </c>
      <c r="CV205" s="6" t="s">
        <v>32</v>
      </c>
      <c r="CW205" s="6">
        <v>3033.33</v>
      </c>
      <c r="CX205" s="6" t="s">
        <v>28</v>
      </c>
      <c r="CY205" s="6" t="s">
        <v>26</v>
      </c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 t="s">
        <v>36</v>
      </c>
      <c r="DN205" s="5" t="s">
        <v>19</v>
      </c>
      <c r="DO205" s="5" t="s">
        <v>23</v>
      </c>
      <c r="DP205" s="5" t="s">
        <v>1</v>
      </c>
      <c r="DQ205" s="7">
        <v>1</v>
      </c>
      <c r="DR205" s="5" t="s">
        <v>2</v>
      </c>
      <c r="DS205" s="7">
        <v>9100</v>
      </c>
      <c r="DT205" s="5" t="s">
        <v>2</v>
      </c>
      <c r="DU205" s="7" t="s">
        <v>7</v>
      </c>
      <c r="DV205" s="5" t="s">
        <v>2</v>
      </c>
      <c r="DW205" s="7" t="s">
        <v>309</v>
      </c>
      <c r="DX205" s="5" t="s">
        <v>2</v>
      </c>
      <c r="DY205" s="7" t="s">
        <v>7</v>
      </c>
      <c r="DZ205" s="5" t="s">
        <v>3</v>
      </c>
      <c r="EA205" s="5" t="s">
        <v>4</v>
      </c>
      <c r="EB205" s="8">
        <v>2</v>
      </c>
      <c r="EC205" s="5" t="s">
        <v>2</v>
      </c>
      <c r="ED205" s="5" t="s">
        <v>7</v>
      </c>
      <c r="EE205" s="5" t="s">
        <v>2</v>
      </c>
      <c r="EF205" s="8" t="s">
        <v>7</v>
      </c>
      <c r="EG205" s="5" t="s">
        <v>2</v>
      </c>
      <c r="EH205" s="8" t="s">
        <v>309</v>
      </c>
      <c r="EI205" s="5" t="s">
        <v>2</v>
      </c>
      <c r="EJ205" s="8" t="s">
        <v>7</v>
      </c>
      <c r="EK205" s="5" t="s">
        <v>3</v>
      </c>
      <c r="EL205" s="5" t="s">
        <v>1</v>
      </c>
      <c r="EM205" s="7">
        <v>3</v>
      </c>
      <c r="EN205" s="5" t="s">
        <v>2</v>
      </c>
      <c r="EO205" s="5" t="s">
        <v>7</v>
      </c>
      <c r="EP205" s="5" t="s">
        <v>2</v>
      </c>
      <c r="EQ205" s="7" t="s">
        <v>7</v>
      </c>
      <c r="ER205" s="5" t="s">
        <v>2</v>
      </c>
      <c r="ES205" s="7" t="s">
        <v>309</v>
      </c>
      <c r="ET205" s="5" t="s">
        <v>2</v>
      </c>
      <c r="EU205" s="7" t="s">
        <v>7</v>
      </c>
      <c r="EV205" s="5" t="s">
        <v>3</v>
      </c>
      <c r="EW205" s="5"/>
      <c r="EX205" s="7"/>
      <c r="EY205" s="5"/>
      <c r="EZ205" s="5"/>
      <c r="FA205" s="5"/>
      <c r="FB205" s="7"/>
      <c r="FC205" s="5"/>
      <c r="FD205" s="7"/>
      <c r="FE205" s="5"/>
      <c r="FF205" s="7"/>
      <c r="FG205" s="5"/>
      <c r="FH205" s="5"/>
      <c r="FI205" s="5"/>
      <c r="FJ205" s="7"/>
      <c r="FK205" s="5"/>
      <c r="FL205" s="5"/>
      <c r="FM205" s="5"/>
      <c r="FN205" s="7"/>
      <c r="FO205" s="5"/>
      <c r="FP205" s="7"/>
      <c r="FQ205" s="5"/>
      <c r="FR205" s="7"/>
      <c r="FS205" s="5"/>
      <c r="FT205" s="6"/>
      <c r="FU205" s="5" t="s">
        <v>4</v>
      </c>
      <c r="FV205" s="9" t="s">
        <v>5</v>
      </c>
      <c r="FW205" s="5" t="s">
        <v>2</v>
      </c>
      <c r="FX205" s="8" t="s">
        <v>7</v>
      </c>
      <c r="FY205" s="5" t="s">
        <v>2</v>
      </c>
      <c r="FZ205" s="8" t="s">
        <v>7</v>
      </c>
      <c r="GA205" s="5" t="s">
        <v>2</v>
      </c>
      <c r="GB205" s="8">
        <v>9100</v>
      </c>
      <c r="GC205" s="5" t="s">
        <v>2</v>
      </c>
      <c r="GD205" s="8" t="s">
        <v>7</v>
      </c>
      <c r="GE205" s="5" t="s">
        <v>3</v>
      </c>
      <c r="GF205" s="6" t="s">
        <v>18</v>
      </c>
    </row>
    <row r="206" spans="1:188" x14ac:dyDescent="0.25">
      <c r="A206" s="5" t="s">
        <v>9</v>
      </c>
      <c r="B206" s="5">
        <v>9200</v>
      </c>
      <c r="C206" s="5" t="s">
        <v>10</v>
      </c>
      <c r="D206" s="5" t="s">
        <v>11</v>
      </c>
      <c r="E206" s="5" t="s">
        <v>20</v>
      </c>
      <c r="F206" s="5" t="s">
        <v>21</v>
      </c>
      <c r="G206" s="5" t="s">
        <v>22</v>
      </c>
      <c r="H206" s="5">
        <v>2</v>
      </c>
      <c r="I206" s="5" t="s">
        <v>12</v>
      </c>
      <c r="J206" s="5">
        <v>5</v>
      </c>
      <c r="K206" s="5" t="s">
        <v>14</v>
      </c>
      <c r="L206" s="5" t="s">
        <v>30</v>
      </c>
      <c r="M206" s="5" t="s">
        <v>16</v>
      </c>
      <c r="N206" s="5"/>
      <c r="O206" s="5" t="s">
        <v>19</v>
      </c>
      <c r="P206" s="5" t="s">
        <v>23</v>
      </c>
      <c r="Q206" s="5" t="s">
        <v>1</v>
      </c>
      <c r="R206" s="7">
        <v>1</v>
      </c>
      <c r="S206" s="5" t="s">
        <v>2</v>
      </c>
      <c r="T206" s="7">
        <v>9200</v>
      </c>
      <c r="U206" s="5" t="s">
        <v>2</v>
      </c>
      <c r="V206" s="7" t="s">
        <v>7</v>
      </c>
      <c r="W206" s="5" t="s">
        <v>2</v>
      </c>
      <c r="X206" s="7" t="s">
        <v>8</v>
      </c>
      <c r="Y206" s="5" t="s">
        <v>2</v>
      </c>
      <c r="Z206" s="7" t="s">
        <v>7</v>
      </c>
      <c r="AA206" s="5" t="s">
        <v>3</v>
      </c>
      <c r="AB206" s="5" t="s">
        <v>4</v>
      </c>
      <c r="AC206" s="8">
        <v>2</v>
      </c>
      <c r="AD206" s="5" t="s">
        <v>2</v>
      </c>
      <c r="AE206" s="5" t="s">
        <v>7</v>
      </c>
      <c r="AF206" s="5" t="s">
        <v>2</v>
      </c>
      <c r="AG206" s="8" t="s">
        <v>7</v>
      </c>
      <c r="AH206" s="5" t="s">
        <v>2</v>
      </c>
      <c r="AI206" s="8" t="s">
        <v>8</v>
      </c>
      <c r="AJ206" s="5" t="s">
        <v>2</v>
      </c>
      <c r="AK206" s="8" t="s">
        <v>7</v>
      </c>
      <c r="AL206" s="5" t="s">
        <v>3</v>
      </c>
      <c r="AM206" s="5" t="s">
        <v>1</v>
      </c>
      <c r="AN206" s="7">
        <v>3</v>
      </c>
      <c r="AO206" s="5" t="s">
        <v>2</v>
      </c>
      <c r="AP206" s="5" t="s">
        <v>7</v>
      </c>
      <c r="AQ206" s="5" t="s">
        <v>2</v>
      </c>
      <c r="AR206" s="7" t="s">
        <v>7</v>
      </c>
      <c r="AS206" s="5" t="s">
        <v>2</v>
      </c>
      <c r="AT206" s="7" t="s">
        <v>8</v>
      </c>
      <c r="AU206" s="5" t="s">
        <v>2</v>
      </c>
      <c r="AV206" s="7" t="s">
        <v>7</v>
      </c>
      <c r="AW206" s="5" t="s">
        <v>3</v>
      </c>
      <c r="AX206" s="5" t="s">
        <v>4</v>
      </c>
      <c r="AY206" s="7">
        <v>4</v>
      </c>
      <c r="AZ206" s="5" t="s">
        <v>2</v>
      </c>
      <c r="BA206" s="5" t="s">
        <v>7</v>
      </c>
      <c r="BB206" s="5" t="s">
        <v>2</v>
      </c>
      <c r="BC206" s="7" t="s">
        <v>7</v>
      </c>
      <c r="BD206" s="5" t="s">
        <v>2</v>
      </c>
      <c r="BE206" s="7" t="s">
        <v>8</v>
      </c>
      <c r="BF206" s="5" t="s">
        <v>2</v>
      </c>
      <c r="BG206" s="7" t="s">
        <v>7</v>
      </c>
      <c r="BH206" s="5" t="s">
        <v>3</v>
      </c>
      <c r="BI206" s="5"/>
      <c r="BJ206" s="5" t="s">
        <v>1</v>
      </c>
      <c r="BK206" s="7">
        <v>5</v>
      </c>
      <c r="BL206" s="5" t="s">
        <v>2</v>
      </c>
      <c r="BM206" s="5" t="s">
        <v>7</v>
      </c>
      <c r="BN206" s="5" t="s">
        <v>2</v>
      </c>
      <c r="BO206" s="7" t="s">
        <v>7</v>
      </c>
      <c r="BP206" s="5" t="s">
        <v>2</v>
      </c>
      <c r="BQ206" s="7" t="s">
        <v>8</v>
      </c>
      <c r="BR206" s="5" t="s">
        <v>2</v>
      </c>
      <c r="BS206" s="7" t="s">
        <v>7</v>
      </c>
      <c r="BT206" s="5" t="s">
        <v>3</v>
      </c>
      <c r="BU206" s="6"/>
      <c r="BV206" s="5" t="s">
        <v>4</v>
      </c>
      <c r="BW206" s="9" t="s">
        <v>5</v>
      </c>
      <c r="BX206" s="5" t="s">
        <v>2</v>
      </c>
      <c r="BY206" s="8" t="s">
        <v>7</v>
      </c>
      <c r="BZ206" s="5" t="s">
        <v>2</v>
      </c>
      <c r="CA206" s="8" t="s">
        <v>7</v>
      </c>
      <c r="CB206" s="5" t="s">
        <v>2</v>
      </c>
      <c r="CC206" s="8" t="s">
        <v>7</v>
      </c>
      <c r="CD206" s="5" t="s">
        <v>2</v>
      </c>
      <c r="CE206" s="8" t="s">
        <v>7</v>
      </c>
      <c r="CF206" s="5" t="s">
        <v>3</v>
      </c>
      <c r="CG206" s="6" t="s">
        <v>18</v>
      </c>
      <c r="CH206" s="11">
        <v>1840</v>
      </c>
      <c r="CI206" s="6">
        <v>9200</v>
      </c>
      <c r="CJ206" s="6"/>
      <c r="CK206" s="6"/>
      <c r="CL206" s="6"/>
      <c r="CM206" s="6"/>
      <c r="CN206" s="6">
        <v>0.02</v>
      </c>
      <c r="CO206" s="6" t="s">
        <v>34</v>
      </c>
      <c r="CP206" s="6"/>
      <c r="CQ206" s="6"/>
      <c r="CR206" s="6" t="s">
        <v>33</v>
      </c>
      <c r="CS206" s="6">
        <v>9200</v>
      </c>
      <c r="CT206" s="6" t="s">
        <v>31</v>
      </c>
      <c r="CU206" s="6">
        <v>5</v>
      </c>
      <c r="CV206" s="6" t="s">
        <v>32</v>
      </c>
      <c r="CW206" s="6">
        <v>1840</v>
      </c>
      <c r="CX206" s="6" t="s">
        <v>28</v>
      </c>
      <c r="CY206" s="6" t="s">
        <v>26</v>
      </c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 t="s">
        <v>36</v>
      </c>
      <c r="DN206" s="5" t="s">
        <v>19</v>
      </c>
      <c r="DO206" s="5" t="s">
        <v>23</v>
      </c>
      <c r="DP206" s="5" t="s">
        <v>1</v>
      </c>
      <c r="DQ206" s="7">
        <v>1</v>
      </c>
      <c r="DR206" s="5" t="s">
        <v>2</v>
      </c>
      <c r="DS206" s="7">
        <v>9200</v>
      </c>
      <c r="DT206" s="5" t="s">
        <v>2</v>
      </c>
      <c r="DU206" s="7" t="s">
        <v>7</v>
      </c>
      <c r="DV206" s="5" t="s">
        <v>2</v>
      </c>
      <c r="DW206" s="7" t="s">
        <v>310</v>
      </c>
      <c r="DX206" s="5" t="s">
        <v>2</v>
      </c>
      <c r="DY206" s="7" t="s">
        <v>7</v>
      </c>
      <c r="DZ206" s="5" t="s">
        <v>3</v>
      </c>
      <c r="EA206" s="5" t="s">
        <v>4</v>
      </c>
      <c r="EB206" s="8">
        <v>2</v>
      </c>
      <c r="EC206" s="5" t="s">
        <v>2</v>
      </c>
      <c r="ED206" s="5" t="s">
        <v>7</v>
      </c>
      <c r="EE206" s="5" t="s">
        <v>2</v>
      </c>
      <c r="EF206" s="8" t="s">
        <v>7</v>
      </c>
      <c r="EG206" s="5" t="s">
        <v>2</v>
      </c>
      <c r="EH206" s="8" t="s">
        <v>310</v>
      </c>
      <c r="EI206" s="5" t="s">
        <v>2</v>
      </c>
      <c r="EJ206" s="8" t="s">
        <v>7</v>
      </c>
      <c r="EK206" s="5" t="s">
        <v>3</v>
      </c>
      <c r="EL206" s="5" t="s">
        <v>1</v>
      </c>
      <c r="EM206" s="7">
        <v>3</v>
      </c>
      <c r="EN206" s="5" t="s">
        <v>2</v>
      </c>
      <c r="EO206" s="5" t="s">
        <v>7</v>
      </c>
      <c r="EP206" s="5" t="s">
        <v>2</v>
      </c>
      <c r="EQ206" s="7" t="s">
        <v>7</v>
      </c>
      <c r="ER206" s="5" t="s">
        <v>2</v>
      </c>
      <c r="ES206" s="7" t="s">
        <v>310</v>
      </c>
      <c r="ET206" s="5" t="s">
        <v>2</v>
      </c>
      <c r="EU206" s="7" t="s">
        <v>7</v>
      </c>
      <c r="EV206" s="5" t="s">
        <v>3</v>
      </c>
      <c r="EW206" s="5" t="s">
        <v>4</v>
      </c>
      <c r="EX206" s="7">
        <v>4</v>
      </c>
      <c r="EY206" s="5" t="s">
        <v>2</v>
      </c>
      <c r="EZ206" s="5" t="s">
        <v>7</v>
      </c>
      <c r="FA206" s="5" t="s">
        <v>2</v>
      </c>
      <c r="FB206" s="7" t="s">
        <v>7</v>
      </c>
      <c r="FC206" s="5" t="s">
        <v>2</v>
      </c>
      <c r="FD206" s="7" t="s">
        <v>310</v>
      </c>
      <c r="FE206" s="5" t="s">
        <v>2</v>
      </c>
      <c r="FF206" s="7" t="s">
        <v>7</v>
      </c>
      <c r="FG206" s="5" t="s">
        <v>3</v>
      </c>
      <c r="FH206" s="5"/>
      <c r="FI206" s="5" t="s">
        <v>1</v>
      </c>
      <c r="FJ206" s="7">
        <v>5</v>
      </c>
      <c r="FK206" s="5" t="s">
        <v>2</v>
      </c>
      <c r="FL206" s="5" t="s">
        <v>7</v>
      </c>
      <c r="FM206" s="5" t="s">
        <v>2</v>
      </c>
      <c r="FN206" s="7" t="s">
        <v>7</v>
      </c>
      <c r="FO206" s="5" t="s">
        <v>2</v>
      </c>
      <c r="FP206" s="7" t="s">
        <v>310</v>
      </c>
      <c r="FQ206" s="5" t="s">
        <v>2</v>
      </c>
      <c r="FR206" s="7" t="s">
        <v>7</v>
      </c>
      <c r="FS206" s="5" t="s">
        <v>3</v>
      </c>
      <c r="FT206" s="6"/>
      <c r="FU206" s="5" t="s">
        <v>4</v>
      </c>
      <c r="FV206" s="9" t="s">
        <v>5</v>
      </c>
      <c r="FW206" s="5" t="s">
        <v>2</v>
      </c>
      <c r="FX206" s="8" t="s">
        <v>7</v>
      </c>
      <c r="FY206" s="5" t="s">
        <v>2</v>
      </c>
      <c r="FZ206" s="8" t="s">
        <v>7</v>
      </c>
      <c r="GA206" s="5" t="s">
        <v>2</v>
      </c>
      <c r="GB206" s="8">
        <v>9200</v>
      </c>
      <c r="GC206" s="5" t="s">
        <v>2</v>
      </c>
      <c r="GD206" s="8" t="s">
        <v>7</v>
      </c>
      <c r="GE206" s="5" t="s">
        <v>3</v>
      </c>
      <c r="GF206" s="6" t="s">
        <v>18</v>
      </c>
    </row>
    <row r="207" spans="1:188" x14ac:dyDescent="0.25">
      <c r="A207" s="5" t="s">
        <v>9</v>
      </c>
      <c r="B207" s="5">
        <v>17200</v>
      </c>
      <c r="C207" s="5" t="s">
        <v>10</v>
      </c>
      <c r="D207" s="5" t="s">
        <v>11</v>
      </c>
      <c r="E207" s="5" t="s">
        <v>20</v>
      </c>
      <c r="F207" s="5" t="s">
        <v>21</v>
      </c>
      <c r="G207" s="5" t="s">
        <v>22</v>
      </c>
      <c r="H207" s="5">
        <v>2</v>
      </c>
      <c r="I207" s="5" t="s">
        <v>12</v>
      </c>
      <c r="J207" s="5">
        <v>4</v>
      </c>
      <c r="K207" s="5" t="s">
        <v>14</v>
      </c>
      <c r="L207" s="5" t="s">
        <v>30</v>
      </c>
      <c r="M207" s="5" t="s">
        <v>16</v>
      </c>
      <c r="N207" s="5"/>
      <c r="O207" s="5" t="s">
        <v>19</v>
      </c>
      <c r="P207" s="5" t="s">
        <v>23</v>
      </c>
      <c r="Q207" s="5" t="s">
        <v>1</v>
      </c>
      <c r="R207" s="7">
        <v>1</v>
      </c>
      <c r="S207" s="5" t="s">
        <v>2</v>
      </c>
      <c r="T207" s="7">
        <v>17200</v>
      </c>
      <c r="U207" s="5" t="s">
        <v>2</v>
      </c>
      <c r="V207" s="7" t="s">
        <v>7</v>
      </c>
      <c r="W207" s="5" t="s">
        <v>2</v>
      </c>
      <c r="X207" s="7" t="s">
        <v>8</v>
      </c>
      <c r="Y207" s="5" t="s">
        <v>2</v>
      </c>
      <c r="Z207" s="7" t="s">
        <v>7</v>
      </c>
      <c r="AA207" s="5" t="s">
        <v>3</v>
      </c>
      <c r="AB207" s="5" t="s">
        <v>4</v>
      </c>
      <c r="AC207" s="8">
        <v>2</v>
      </c>
      <c r="AD207" s="5" t="s">
        <v>2</v>
      </c>
      <c r="AE207" s="5" t="s">
        <v>7</v>
      </c>
      <c r="AF207" s="5" t="s">
        <v>2</v>
      </c>
      <c r="AG207" s="8" t="s">
        <v>7</v>
      </c>
      <c r="AH207" s="5" t="s">
        <v>2</v>
      </c>
      <c r="AI207" s="8" t="s">
        <v>8</v>
      </c>
      <c r="AJ207" s="5" t="s">
        <v>2</v>
      </c>
      <c r="AK207" s="8" t="s">
        <v>7</v>
      </c>
      <c r="AL207" s="5" t="s">
        <v>3</v>
      </c>
      <c r="AM207" s="5" t="s">
        <v>1</v>
      </c>
      <c r="AN207" s="7">
        <v>3</v>
      </c>
      <c r="AO207" s="5" t="s">
        <v>2</v>
      </c>
      <c r="AP207" s="5" t="s">
        <v>7</v>
      </c>
      <c r="AQ207" s="5" t="s">
        <v>2</v>
      </c>
      <c r="AR207" s="7" t="s">
        <v>7</v>
      </c>
      <c r="AS207" s="5" t="s">
        <v>2</v>
      </c>
      <c r="AT207" s="7" t="s">
        <v>8</v>
      </c>
      <c r="AU207" s="5" t="s">
        <v>2</v>
      </c>
      <c r="AV207" s="7" t="s">
        <v>7</v>
      </c>
      <c r="AW207" s="5" t="s">
        <v>3</v>
      </c>
      <c r="AX207" s="5" t="s">
        <v>4</v>
      </c>
      <c r="AY207" s="7">
        <v>4</v>
      </c>
      <c r="AZ207" s="5" t="s">
        <v>2</v>
      </c>
      <c r="BA207" s="5" t="s">
        <v>7</v>
      </c>
      <c r="BB207" s="5" t="s">
        <v>2</v>
      </c>
      <c r="BC207" s="7" t="s">
        <v>7</v>
      </c>
      <c r="BD207" s="5" t="s">
        <v>2</v>
      </c>
      <c r="BE207" s="7" t="s">
        <v>8</v>
      </c>
      <c r="BF207" s="5" t="s">
        <v>2</v>
      </c>
      <c r="BG207" s="7" t="s">
        <v>7</v>
      </c>
      <c r="BH207" s="5" t="s">
        <v>3</v>
      </c>
      <c r="BI207" s="5"/>
      <c r="BJ207" s="5"/>
      <c r="BK207" s="7"/>
      <c r="BL207" s="5"/>
      <c r="BM207" s="5"/>
      <c r="BN207" s="5"/>
      <c r="BO207" s="7"/>
      <c r="BP207" s="5"/>
      <c r="BQ207" s="7"/>
      <c r="BR207" s="5"/>
      <c r="BS207" s="7"/>
      <c r="BT207" s="5"/>
      <c r="BU207" s="6"/>
      <c r="BV207" s="5" t="s">
        <v>1</v>
      </c>
      <c r="BW207" s="9" t="s">
        <v>5</v>
      </c>
      <c r="BX207" s="5" t="s">
        <v>2</v>
      </c>
      <c r="BY207" s="8" t="s">
        <v>7</v>
      </c>
      <c r="BZ207" s="5" t="s">
        <v>2</v>
      </c>
      <c r="CA207" s="8" t="s">
        <v>7</v>
      </c>
      <c r="CB207" s="5" t="s">
        <v>2</v>
      </c>
      <c r="CC207" s="8" t="s">
        <v>7</v>
      </c>
      <c r="CD207" s="5" t="s">
        <v>2</v>
      </c>
      <c r="CE207" s="8" t="s">
        <v>7</v>
      </c>
      <c r="CF207" s="5" t="s">
        <v>3</v>
      </c>
      <c r="CG207" s="6" t="s">
        <v>18</v>
      </c>
      <c r="CH207" s="11">
        <v>4300</v>
      </c>
      <c r="CI207" s="6">
        <v>17200</v>
      </c>
      <c r="CJ207" s="6"/>
      <c r="CK207" s="6"/>
      <c r="CL207" s="6"/>
      <c r="CM207" s="6"/>
      <c r="CN207" s="6">
        <v>0.02</v>
      </c>
      <c r="CO207" s="6" t="s">
        <v>34</v>
      </c>
      <c r="CP207" s="6"/>
      <c r="CQ207" s="6"/>
      <c r="CR207" s="6" t="s">
        <v>33</v>
      </c>
      <c r="CS207" s="6">
        <v>17200</v>
      </c>
      <c r="CT207" s="6" t="s">
        <v>31</v>
      </c>
      <c r="CU207" s="6">
        <v>4</v>
      </c>
      <c r="CV207" s="6" t="s">
        <v>32</v>
      </c>
      <c r="CW207" s="6">
        <v>4300</v>
      </c>
      <c r="CX207" s="6" t="s">
        <v>28</v>
      </c>
      <c r="CY207" s="6" t="s">
        <v>26</v>
      </c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 t="s">
        <v>36</v>
      </c>
      <c r="DN207" s="5" t="s">
        <v>19</v>
      </c>
      <c r="DO207" s="5" t="s">
        <v>23</v>
      </c>
      <c r="DP207" s="5" t="s">
        <v>1</v>
      </c>
      <c r="DQ207" s="7">
        <v>1</v>
      </c>
      <c r="DR207" s="5" t="s">
        <v>2</v>
      </c>
      <c r="DS207" s="7">
        <v>17200</v>
      </c>
      <c r="DT207" s="5" t="s">
        <v>2</v>
      </c>
      <c r="DU207" s="7" t="s">
        <v>7</v>
      </c>
      <c r="DV207" s="5" t="s">
        <v>2</v>
      </c>
      <c r="DW207" s="7" t="s">
        <v>165</v>
      </c>
      <c r="DX207" s="5" t="s">
        <v>2</v>
      </c>
      <c r="DY207" s="7" t="s">
        <v>7</v>
      </c>
      <c r="DZ207" s="5" t="s">
        <v>3</v>
      </c>
      <c r="EA207" s="5" t="s">
        <v>4</v>
      </c>
      <c r="EB207" s="8">
        <v>2</v>
      </c>
      <c r="EC207" s="5" t="s">
        <v>2</v>
      </c>
      <c r="ED207" s="5" t="s">
        <v>7</v>
      </c>
      <c r="EE207" s="5" t="s">
        <v>2</v>
      </c>
      <c r="EF207" s="8" t="s">
        <v>7</v>
      </c>
      <c r="EG207" s="5" t="s">
        <v>2</v>
      </c>
      <c r="EH207" s="8" t="s">
        <v>165</v>
      </c>
      <c r="EI207" s="5" t="s">
        <v>2</v>
      </c>
      <c r="EJ207" s="8" t="s">
        <v>7</v>
      </c>
      <c r="EK207" s="5" t="s">
        <v>3</v>
      </c>
      <c r="EL207" s="5" t="s">
        <v>1</v>
      </c>
      <c r="EM207" s="7">
        <v>3</v>
      </c>
      <c r="EN207" s="5" t="s">
        <v>2</v>
      </c>
      <c r="EO207" s="5" t="s">
        <v>7</v>
      </c>
      <c r="EP207" s="5" t="s">
        <v>2</v>
      </c>
      <c r="EQ207" s="7" t="s">
        <v>7</v>
      </c>
      <c r="ER207" s="5" t="s">
        <v>2</v>
      </c>
      <c r="ES207" s="7" t="s">
        <v>165</v>
      </c>
      <c r="ET207" s="5" t="s">
        <v>2</v>
      </c>
      <c r="EU207" s="7" t="s">
        <v>7</v>
      </c>
      <c r="EV207" s="5" t="s">
        <v>3</v>
      </c>
      <c r="EW207" s="5" t="s">
        <v>4</v>
      </c>
      <c r="EX207" s="7">
        <v>4</v>
      </c>
      <c r="EY207" s="5" t="s">
        <v>2</v>
      </c>
      <c r="EZ207" s="5" t="s">
        <v>7</v>
      </c>
      <c r="FA207" s="5" t="s">
        <v>2</v>
      </c>
      <c r="FB207" s="7" t="s">
        <v>7</v>
      </c>
      <c r="FC207" s="5" t="s">
        <v>2</v>
      </c>
      <c r="FD207" s="7" t="s">
        <v>165</v>
      </c>
      <c r="FE207" s="5" t="s">
        <v>2</v>
      </c>
      <c r="FF207" s="7" t="s">
        <v>7</v>
      </c>
      <c r="FG207" s="5" t="s">
        <v>3</v>
      </c>
      <c r="FH207" s="5"/>
      <c r="FI207" s="5"/>
      <c r="FJ207" s="7"/>
      <c r="FK207" s="5"/>
      <c r="FL207" s="5"/>
      <c r="FM207" s="5"/>
      <c r="FN207" s="7"/>
      <c r="FO207" s="5"/>
      <c r="FP207" s="7"/>
      <c r="FQ207" s="5"/>
      <c r="FR207" s="7"/>
      <c r="FS207" s="5"/>
      <c r="FT207" s="6"/>
      <c r="FU207" s="5" t="s">
        <v>1</v>
      </c>
      <c r="FV207" s="9" t="s">
        <v>5</v>
      </c>
      <c r="FW207" s="5" t="s">
        <v>2</v>
      </c>
      <c r="FX207" s="8" t="s">
        <v>7</v>
      </c>
      <c r="FY207" s="5" t="s">
        <v>2</v>
      </c>
      <c r="FZ207" s="8" t="s">
        <v>7</v>
      </c>
      <c r="GA207" s="5" t="s">
        <v>2</v>
      </c>
      <c r="GB207" s="8">
        <v>17200</v>
      </c>
      <c r="GC207" s="5" t="s">
        <v>2</v>
      </c>
      <c r="GD207" s="8" t="s">
        <v>7</v>
      </c>
      <c r="GE207" s="5" t="s">
        <v>3</v>
      </c>
      <c r="GF207" s="6" t="s">
        <v>18</v>
      </c>
    </row>
    <row r="208" spans="1:188" x14ac:dyDescent="0.25">
      <c r="A208" s="5" t="s">
        <v>9</v>
      </c>
      <c r="B208" s="5">
        <v>2000</v>
      </c>
      <c r="C208" s="5" t="s">
        <v>10</v>
      </c>
      <c r="D208" s="5" t="s">
        <v>11</v>
      </c>
      <c r="E208" s="5" t="s">
        <v>20</v>
      </c>
      <c r="F208" s="5" t="s">
        <v>21</v>
      </c>
      <c r="G208" s="5" t="s">
        <v>22</v>
      </c>
      <c r="H208" s="5">
        <v>4</v>
      </c>
      <c r="I208" s="5" t="s">
        <v>12</v>
      </c>
      <c r="J208" s="5">
        <v>3</v>
      </c>
      <c r="K208" s="5" t="s">
        <v>14</v>
      </c>
      <c r="L208" s="5" t="s">
        <v>30</v>
      </c>
      <c r="M208" s="5" t="s">
        <v>16</v>
      </c>
      <c r="N208" s="5"/>
      <c r="O208" s="5" t="s">
        <v>19</v>
      </c>
      <c r="P208" s="5" t="s">
        <v>23</v>
      </c>
      <c r="Q208" s="5" t="s">
        <v>1</v>
      </c>
      <c r="R208" s="7">
        <v>1</v>
      </c>
      <c r="S208" s="5" t="s">
        <v>2</v>
      </c>
      <c r="T208" s="7">
        <v>2000</v>
      </c>
      <c r="U208" s="5" t="s">
        <v>2</v>
      </c>
      <c r="V208" s="7" t="s">
        <v>7</v>
      </c>
      <c r="W208" s="5" t="s">
        <v>2</v>
      </c>
      <c r="X208" s="7" t="s">
        <v>8</v>
      </c>
      <c r="Y208" s="5" t="s">
        <v>2</v>
      </c>
      <c r="Z208" s="7" t="s">
        <v>7</v>
      </c>
      <c r="AA208" s="5" t="s">
        <v>3</v>
      </c>
      <c r="AB208" s="5" t="s">
        <v>4</v>
      </c>
      <c r="AC208" s="8">
        <v>2</v>
      </c>
      <c r="AD208" s="5" t="s">
        <v>2</v>
      </c>
      <c r="AE208" s="5" t="s">
        <v>7</v>
      </c>
      <c r="AF208" s="5" t="s">
        <v>2</v>
      </c>
      <c r="AG208" s="8" t="s">
        <v>7</v>
      </c>
      <c r="AH208" s="5" t="s">
        <v>2</v>
      </c>
      <c r="AI208" s="8" t="s">
        <v>8</v>
      </c>
      <c r="AJ208" s="5" t="s">
        <v>2</v>
      </c>
      <c r="AK208" s="8" t="s">
        <v>7</v>
      </c>
      <c r="AL208" s="5" t="s">
        <v>3</v>
      </c>
      <c r="AM208" s="5" t="s">
        <v>1</v>
      </c>
      <c r="AN208" s="7">
        <v>3</v>
      </c>
      <c r="AO208" s="5" t="s">
        <v>2</v>
      </c>
      <c r="AP208" s="5" t="s">
        <v>7</v>
      </c>
      <c r="AQ208" s="5" t="s">
        <v>2</v>
      </c>
      <c r="AR208" s="7" t="s">
        <v>7</v>
      </c>
      <c r="AS208" s="5" t="s">
        <v>2</v>
      </c>
      <c r="AT208" s="7" t="s">
        <v>8</v>
      </c>
      <c r="AU208" s="5" t="s">
        <v>2</v>
      </c>
      <c r="AV208" s="7" t="s">
        <v>7</v>
      </c>
      <c r="AW208" s="5" t="s">
        <v>3</v>
      </c>
      <c r="AX208" s="5"/>
      <c r="AY208" s="7"/>
      <c r="AZ208" s="5"/>
      <c r="BA208" s="5"/>
      <c r="BB208" s="5"/>
      <c r="BC208" s="7"/>
      <c r="BD208" s="5"/>
      <c r="BE208" s="7"/>
      <c r="BF208" s="5"/>
      <c r="BG208" s="7"/>
      <c r="BH208" s="5"/>
      <c r="BI208" s="5"/>
      <c r="BJ208" s="5"/>
      <c r="BK208" s="7"/>
      <c r="BL208" s="5"/>
      <c r="BM208" s="5"/>
      <c r="BN208" s="5"/>
      <c r="BO208" s="7"/>
      <c r="BP208" s="5"/>
      <c r="BQ208" s="7"/>
      <c r="BR208" s="5"/>
      <c r="BS208" s="7"/>
      <c r="BT208" s="5"/>
      <c r="BU208" s="6"/>
      <c r="BV208" s="5" t="s">
        <v>4</v>
      </c>
      <c r="BW208" s="9" t="s">
        <v>5</v>
      </c>
      <c r="BX208" s="5" t="s">
        <v>2</v>
      </c>
      <c r="BY208" s="8" t="s">
        <v>7</v>
      </c>
      <c r="BZ208" s="5" t="s">
        <v>2</v>
      </c>
      <c r="CA208" s="8" t="s">
        <v>7</v>
      </c>
      <c r="CB208" s="5" t="s">
        <v>2</v>
      </c>
      <c r="CC208" s="8" t="s">
        <v>7</v>
      </c>
      <c r="CD208" s="5" t="s">
        <v>2</v>
      </c>
      <c r="CE208" s="8" t="s">
        <v>7</v>
      </c>
      <c r="CF208" s="5" t="s">
        <v>3</v>
      </c>
      <c r="CG208" s="6" t="s">
        <v>18</v>
      </c>
      <c r="CH208" s="11">
        <v>666.67</v>
      </c>
      <c r="CI208" s="6">
        <v>2000</v>
      </c>
      <c r="CJ208" s="6"/>
      <c r="CK208" s="6"/>
      <c r="CL208" s="6"/>
      <c r="CM208" s="6"/>
      <c r="CN208" s="6">
        <v>0.04</v>
      </c>
      <c r="CO208" s="6" t="s">
        <v>34</v>
      </c>
      <c r="CP208" s="6"/>
      <c r="CQ208" s="6"/>
      <c r="CR208" s="6" t="s">
        <v>33</v>
      </c>
      <c r="CS208" s="6">
        <v>2000</v>
      </c>
      <c r="CT208" s="6" t="s">
        <v>31</v>
      </c>
      <c r="CU208" s="6">
        <v>3</v>
      </c>
      <c r="CV208" s="6" t="s">
        <v>32</v>
      </c>
      <c r="CW208" s="6">
        <v>666.67</v>
      </c>
      <c r="CX208" s="6" t="s">
        <v>28</v>
      </c>
      <c r="CY208" s="6" t="s">
        <v>26</v>
      </c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 t="s">
        <v>36</v>
      </c>
      <c r="DN208" s="5" t="s">
        <v>19</v>
      </c>
      <c r="DO208" s="5" t="s">
        <v>23</v>
      </c>
      <c r="DP208" s="5" t="s">
        <v>1</v>
      </c>
      <c r="DQ208" s="7">
        <v>1</v>
      </c>
      <c r="DR208" s="5" t="s">
        <v>2</v>
      </c>
      <c r="DS208" s="7">
        <v>2000</v>
      </c>
      <c r="DT208" s="5" t="s">
        <v>2</v>
      </c>
      <c r="DU208" s="7" t="s">
        <v>7</v>
      </c>
      <c r="DV208" s="5" t="s">
        <v>2</v>
      </c>
      <c r="DW208" s="7" t="s">
        <v>149</v>
      </c>
      <c r="DX208" s="5" t="s">
        <v>2</v>
      </c>
      <c r="DY208" s="7" t="s">
        <v>7</v>
      </c>
      <c r="DZ208" s="5" t="s">
        <v>3</v>
      </c>
      <c r="EA208" s="5" t="s">
        <v>4</v>
      </c>
      <c r="EB208" s="8">
        <v>2</v>
      </c>
      <c r="EC208" s="5" t="s">
        <v>2</v>
      </c>
      <c r="ED208" s="5" t="s">
        <v>7</v>
      </c>
      <c r="EE208" s="5" t="s">
        <v>2</v>
      </c>
      <c r="EF208" s="8" t="s">
        <v>7</v>
      </c>
      <c r="EG208" s="5" t="s">
        <v>2</v>
      </c>
      <c r="EH208" s="8" t="s">
        <v>149</v>
      </c>
      <c r="EI208" s="5" t="s">
        <v>2</v>
      </c>
      <c r="EJ208" s="8" t="s">
        <v>7</v>
      </c>
      <c r="EK208" s="5" t="s">
        <v>3</v>
      </c>
      <c r="EL208" s="5" t="s">
        <v>1</v>
      </c>
      <c r="EM208" s="7">
        <v>3</v>
      </c>
      <c r="EN208" s="5" t="s">
        <v>2</v>
      </c>
      <c r="EO208" s="5" t="s">
        <v>7</v>
      </c>
      <c r="EP208" s="5" t="s">
        <v>2</v>
      </c>
      <c r="EQ208" s="7" t="s">
        <v>7</v>
      </c>
      <c r="ER208" s="5" t="s">
        <v>2</v>
      </c>
      <c r="ES208" s="7" t="s">
        <v>149</v>
      </c>
      <c r="ET208" s="5" t="s">
        <v>2</v>
      </c>
      <c r="EU208" s="7" t="s">
        <v>7</v>
      </c>
      <c r="EV208" s="5" t="s">
        <v>3</v>
      </c>
      <c r="EW208" s="5"/>
      <c r="EX208" s="7"/>
      <c r="EY208" s="5"/>
      <c r="EZ208" s="5"/>
      <c r="FA208" s="5"/>
      <c r="FB208" s="7"/>
      <c r="FC208" s="5"/>
      <c r="FD208" s="7"/>
      <c r="FE208" s="5"/>
      <c r="FF208" s="7"/>
      <c r="FG208" s="5"/>
      <c r="FH208" s="5"/>
      <c r="FI208" s="5"/>
      <c r="FJ208" s="7"/>
      <c r="FK208" s="5"/>
      <c r="FL208" s="5"/>
      <c r="FM208" s="5"/>
      <c r="FN208" s="7"/>
      <c r="FO208" s="5"/>
      <c r="FP208" s="7"/>
      <c r="FQ208" s="5"/>
      <c r="FR208" s="7"/>
      <c r="FS208" s="5"/>
      <c r="FT208" s="6"/>
      <c r="FU208" s="5" t="s">
        <v>4</v>
      </c>
      <c r="FV208" s="9" t="s">
        <v>5</v>
      </c>
      <c r="FW208" s="5" t="s">
        <v>2</v>
      </c>
      <c r="FX208" s="8" t="s">
        <v>7</v>
      </c>
      <c r="FY208" s="5" t="s">
        <v>2</v>
      </c>
      <c r="FZ208" s="8" t="s">
        <v>7</v>
      </c>
      <c r="GA208" s="5" t="s">
        <v>2</v>
      </c>
      <c r="GB208" s="8">
        <v>2000</v>
      </c>
      <c r="GC208" s="5" t="s">
        <v>2</v>
      </c>
      <c r="GD208" s="8" t="s">
        <v>7</v>
      </c>
      <c r="GE208" s="5" t="s">
        <v>3</v>
      </c>
      <c r="GF208" s="6" t="s">
        <v>18</v>
      </c>
    </row>
    <row r="209" spans="1:188" x14ac:dyDescent="0.25">
      <c r="A209" s="5" t="s">
        <v>9</v>
      </c>
      <c r="B209" s="5">
        <v>10800</v>
      </c>
      <c r="C209" s="5" t="s">
        <v>10</v>
      </c>
      <c r="D209" s="5" t="s">
        <v>11</v>
      </c>
      <c r="E209" s="5" t="s">
        <v>20</v>
      </c>
      <c r="F209" s="5" t="s">
        <v>21</v>
      </c>
      <c r="G209" s="5" t="s">
        <v>22</v>
      </c>
      <c r="H209" s="5">
        <v>6</v>
      </c>
      <c r="I209" s="5" t="s">
        <v>12</v>
      </c>
      <c r="J209" s="5">
        <v>5</v>
      </c>
      <c r="K209" s="5" t="s">
        <v>14</v>
      </c>
      <c r="L209" s="5" t="s">
        <v>30</v>
      </c>
      <c r="M209" s="5" t="s">
        <v>16</v>
      </c>
      <c r="N209" s="5"/>
      <c r="O209" s="5" t="s">
        <v>19</v>
      </c>
      <c r="P209" s="5" t="s">
        <v>23</v>
      </c>
      <c r="Q209" s="5" t="s">
        <v>1</v>
      </c>
      <c r="R209" s="7">
        <v>1</v>
      </c>
      <c r="S209" s="5" t="s">
        <v>2</v>
      </c>
      <c r="T209" s="7">
        <v>10800</v>
      </c>
      <c r="U209" s="5" t="s">
        <v>2</v>
      </c>
      <c r="V209" s="7" t="s">
        <v>7</v>
      </c>
      <c r="W209" s="5" t="s">
        <v>2</v>
      </c>
      <c r="X209" s="7" t="s">
        <v>8</v>
      </c>
      <c r="Y209" s="5" t="s">
        <v>2</v>
      </c>
      <c r="Z209" s="7" t="s">
        <v>7</v>
      </c>
      <c r="AA209" s="5" t="s">
        <v>3</v>
      </c>
      <c r="AB209" s="5" t="s">
        <v>4</v>
      </c>
      <c r="AC209" s="8">
        <v>2</v>
      </c>
      <c r="AD209" s="5" t="s">
        <v>2</v>
      </c>
      <c r="AE209" s="5" t="s">
        <v>7</v>
      </c>
      <c r="AF209" s="5" t="s">
        <v>2</v>
      </c>
      <c r="AG209" s="8" t="s">
        <v>7</v>
      </c>
      <c r="AH209" s="5" t="s">
        <v>2</v>
      </c>
      <c r="AI209" s="8" t="s">
        <v>8</v>
      </c>
      <c r="AJ209" s="5" t="s">
        <v>2</v>
      </c>
      <c r="AK209" s="8" t="s">
        <v>7</v>
      </c>
      <c r="AL209" s="5" t="s">
        <v>3</v>
      </c>
      <c r="AM209" s="5" t="s">
        <v>1</v>
      </c>
      <c r="AN209" s="7">
        <v>3</v>
      </c>
      <c r="AO209" s="5" t="s">
        <v>2</v>
      </c>
      <c r="AP209" s="5" t="s">
        <v>7</v>
      </c>
      <c r="AQ209" s="5" t="s">
        <v>2</v>
      </c>
      <c r="AR209" s="7" t="s">
        <v>7</v>
      </c>
      <c r="AS209" s="5" t="s">
        <v>2</v>
      </c>
      <c r="AT209" s="7" t="s">
        <v>8</v>
      </c>
      <c r="AU209" s="5" t="s">
        <v>2</v>
      </c>
      <c r="AV209" s="7" t="s">
        <v>7</v>
      </c>
      <c r="AW209" s="5" t="s">
        <v>3</v>
      </c>
      <c r="AX209" s="5" t="s">
        <v>4</v>
      </c>
      <c r="AY209" s="7">
        <v>4</v>
      </c>
      <c r="AZ209" s="5" t="s">
        <v>2</v>
      </c>
      <c r="BA209" s="5" t="s">
        <v>7</v>
      </c>
      <c r="BB209" s="5" t="s">
        <v>2</v>
      </c>
      <c r="BC209" s="7" t="s">
        <v>7</v>
      </c>
      <c r="BD209" s="5" t="s">
        <v>2</v>
      </c>
      <c r="BE209" s="7" t="s">
        <v>8</v>
      </c>
      <c r="BF209" s="5" t="s">
        <v>2</v>
      </c>
      <c r="BG209" s="7" t="s">
        <v>7</v>
      </c>
      <c r="BH209" s="5" t="s">
        <v>3</v>
      </c>
      <c r="BI209" s="5"/>
      <c r="BJ209" s="5" t="s">
        <v>1</v>
      </c>
      <c r="BK209" s="7">
        <v>5</v>
      </c>
      <c r="BL209" s="5" t="s">
        <v>2</v>
      </c>
      <c r="BM209" s="5" t="s">
        <v>7</v>
      </c>
      <c r="BN209" s="5" t="s">
        <v>2</v>
      </c>
      <c r="BO209" s="7" t="s">
        <v>7</v>
      </c>
      <c r="BP209" s="5" t="s">
        <v>2</v>
      </c>
      <c r="BQ209" s="7" t="s">
        <v>8</v>
      </c>
      <c r="BR209" s="5" t="s">
        <v>2</v>
      </c>
      <c r="BS209" s="7" t="s">
        <v>7</v>
      </c>
      <c r="BT209" s="5" t="s">
        <v>3</v>
      </c>
      <c r="BU209" s="6"/>
      <c r="BV209" s="5" t="s">
        <v>4</v>
      </c>
      <c r="BW209" s="9" t="s">
        <v>5</v>
      </c>
      <c r="BX209" s="5" t="s">
        <v>2</v>
      </c>
      <c r="BY209" s="8" t="s">
        <v>7</v>
      </c>
      <c r="BZ209" s="5" t="s">
        <v>2</v>
      </c>
      <c r="CA209" s="8" t="s">
        <v>7</v>
      </c>
      <c r="CB209" s="5" t="s">
        <v>2</v>
      </c>
      <c r="CC209" s="8" t="s">
        <v>7</v>
      </c>
      <c r="CD209" s="5" t="s">
        <v>2</v>
      </c>
      <c r="CE209" s="8" t="s">
        <v>7</v>
      </c>
      <c r="CF209" s="5" t="s">
        <v>3</v>
      </c>
      <c r="CG209" s="6" t="s">
        <v>18</v>
      </c>
      <c r="CH209" s="11">
        <v>2160</v>
      </c>
      <c r="CI209" s="6">
        <v>10800</v>
      </c>
      <c r="CJ209" s="6"/>
      <c r="CK209" s="6"/>
      <c r="CL209" s="6"/>
      <c r="CM209" s="6"/>
      <c r="CN209" s="6">
        <v>0.06</v>
      </c>
      <c r="CO209" s="6" t="s">
        <v>34</v>
      </c>
      <c r="CP209" s="6"/>
      <c r="CQ209" s="6"/>
      <c r="CR209" s="6" t="s">
        <v>33</v>
      </c>
      <c r="CS209" s="6">
        <v>10800</v>
      </c>
      <c r="CT209" s="6" t="s">
        <v>31</v>
      </c>
      <c r="CU209" s="6">
        <v>5</v>
      </c>
      <c r="CV209" s="6" t="s">
        <v>32</v>
      </c>
      <c r="CW209" s="6">
        <v>2160</v>
      </c>
      <c r="CX209" s="6" t="s">
        <v>28</v>
      </c>
      <c r="CY209" s="6" t="s">
        <v>26</v>
      </c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 t="s">
        <v>36</v>
      </c>
      <c r="DN209" s="5" t="s">
        <v>19</v>
      </c>
      <c r="DO209" s="5" t="s">
        <v>23</v>
      </c>
      <c r="DP209" s="5" t="s">
        <v>1</v>
      </c>
      <c r="DQ209" s="7">
        <v>1</v>
      </c>
      <c r="DR209" s="5" t="s">
        <v>2</v>
      </c>
      <c r="DS209" s="7">
        <v>10800</v>
      </c>
      <c r="DT209" s="5" t="s">
        <v>2</v>
      </c>
      <c r="DU209" s="7" t="s">
        <v>7</v>
      </c>
      <c r="DV209" s="5" t="s">
        <v>2</v>
      </c>
      <c r="DW209" s="7" t="s">
        <v>138</v>
      </c>
      <c r="DX209" s="5" t="s">
        <v>2</v>
      </c>
      <c r="DY209" s="7" t="s">
        <v>7</v>
      </c>
      <c r="DZ209" s="5" t="s">
        <v>3</v>
      </c>
      <c r="EA209" s="5" t="s">
        <v>4</v>
      </c>
      <c r="EB209" s="8">
        <v>2</v>
      </c>
      <c r="EC209" s="5" t="s">
        <v>2</v>
      </c>
      <c r="ED209" s="5" t="s">
        <v>7</v>
      </c>
      <c r="EE209" s="5" t="s">
        <v>2</v>
      </c>
      <c r="EF209" s="8" t="s">
        <v>7</v>
      </c>
      <c r="EG209" s="5" t="s">
        <v>2</v>
      </c>
      <c r="EH209" s="8" t="s">
        <v>138</v>
      </c>
      <c r="EI209" s="5" t="s">
        <v>2</v>
      </c>
      <c r="EJ209" s="8" t="s">
        <v>7</v>
      </c>
      <c r="EK209" s="5" t="s">
        <v>3</v>
      </c>
      <c r="EL209" s="5" t="s">
        <v>1</v>
      </c>
      <c r="EM209" s="7">
        <v>3</v>
      </c>
      <c r="EN209" s="5" t="s">
        <v>2</v>
      </c>
      <c r="EO209" s="5" t="s">
        <v>7</v>
      </c>
      <c r="EP209" s="5" t="s">
        <v>2</v>
      </c>
      <c r="EQ209" s="7" t="s">
        <v>7</v>
      </c>
      <c r="ER209" s="5" t="s">
        <v>2</v>
      </c>
      <c r="ES209" s="7" t="s">
        <v>138</v>
      </c>
      <c r="ET209" s="5" t="s">
        <v>2</v>
      </c>
      <c r="EU209" s="7" t="s">
        <v>7</v>
      </c>
      <c r="EV209" s="5" t="s">
        <v>3</v>
      </c>
      <c r="EW209" s="5" t="s">
        <v>4</v>
      </c>
      <c r="EX209" s="7">
        <v>4</v>
      </c>
      <c r="EY209" s="5" t="s">
        <v>2</v>
      </c>
      <c r="EZ209" s="5" t="s">
        <v>7</v>
      </c>
      <c r="FA209" s="5" t="s">
        <v>2</v>
      </c>
      <c r="FB209" s="7" t="s">
        <v>7</v>
      </c>
      <c r="FC209" s="5" t="s">
        <v>2</v>
      </c>
      <c r="FD209" s="7" t="s">
        <v>138</v>
      </c>
      <c r="FE209" s="5" t="s">
        <v>2</v>
      </c>
      <c r="FF209" s="7" t="s">
        <v>7</v>
      </c>
      <c r="FG209" s="5" t="s">
        <v>3</v>
      </c>
      <c r="FH209" s="5"/>
      <c r="FI209" s="5" t="s">
        <v>1</v>
      </c>
      <c r="FJ209" s="7">
        <v>5</v>
      </c>
      <c r="FK209" s="5" t="s">
        <v>2</v>
      </c>
      <c r="FL209" s="5" t="s">
        <v>7</v>
      </c>
      <c r="FM209" s="5" t="s">
        <v>2</v>
      </c>
      <c r="FN209" s="7" t="s">
        <v>7</v>
      </c>
      <c r="FO209" s="5" t="s">
        <v>2</v>
      </c>
      <c r="FP209" s="7" t="s">
        <v>138</v>
      </c>
      <c r="FQ209" s="5" t="s">
        <v>2</v>
      </c>
      <c r="FR209" s="7" t="s">
        <v>7</v>
      </c>
      <c r="FS209" s="5" t="s">
        <v>3</v>
      </c>
      <c r="FT209" s="6"/>
      <c r="FU209" s="5" t="s">
        <v>4</v>
      </c>
      <c r="FV209" s="9" t="s">
        <v>5</v>
      </c>
      <c r="FW209" s="5" t="s">
        <v>2</v>
      </c>
      <c r="FX209" s="8" t="s">
        <v>7</v>
      </c>
      <c r="FY209" s="5" t="s">
        <v>2</v>
      </c>
      <c r="FZ209" s="8" t="s">
        <v>7</v>
      </c>
      <c r="GA209" s="5" t="s">
        <v>2</v>
      </c>
      <c r="GB209" s="8">
        <v>10800</v>
      </c>
      <c r="GC209" s="5" t="s">
        <v>2</v>
      </c>
      <c r="GD209" s="8" t="s">
        <v>7</v>
      </c>
      <c r="GE209" s="5" t="s">
        <v>3</v>
      </c>
      <c r="GF209" s="6" t="s">
        <v>18</v>
      </c>
    </row>
    <row r="210" spans="1:188" x14ac:dyDescent="0.25">
      <c r="A210" s="5" t="s">
        <v>9</v>
      </c>
      <c r="B210" s="5">
        <v>7900</v>
      </c>
      <c r="C210" s="5" t="s">
        <v>10</v>
      </c>
      <c r="D210" s="5" t="s">
        <v>11</v>
      </c>
      <c r="E210" s="5" t="s">
        <v>20</v>
      </c>
      <c r="F210" s="5" t="s">
        <v>21</v>
      </c>
      <c r="G210" s="5" t="s">
        <v>22</v>
      </c>
      <c r="H210" s="5">
        <v>6</v>
      </c>
      <c r="I210" s="5" t="s">
        <v>12</v>
      </c>
      <c r="J210" s="5">
        <v>4</v>
      </c>
      <c r="K210" s="5" t="s">
        <v>14</v>
      </c>
      <c r="L210" s="5" t="s">
        <v>30</v>
      </c>
      <c r="M210" s="5" t="s">
        <v>16</v>
      </c>
      <c r="N210" s="5"/>
      <c r="O210" s="5" t="s">
        <v>19</v>
      </c>
      <c r="P210" s="5" t="s">
        <v>23</v>
      </c>
      <c r="Q210" s="5" t="s">
        <v>1</v>
      </c>
      <c r="R210" s="7">
        <v>1</v>
      </c>
      <c r="S210" s="5" t="s">
        <v>2</v>
      </c>
      <c r="T210" s="7">
        <v>7900</v>
      </c>
      <c r="U210" s="5" t="s">
        <v>2</v>
      </c>
      <c r="V210" s="7" t="s">
        <v>7</v>
      </c>
      <c r="W210" s="5" t="s">
        <v>2</v>
      </c>
      <c r="X210" s="7" t="s">
        <v>8</v>
      </c>
      <c r="Y210" s="5" t="s">
        <v>2</v>
      </c>
      <c r="Z210" s="7" t="s">
        <v>7</v>
      </c>
      <c r="AA210" s="5" t="s">
        <v>3</v>
      </c>
      <c r="AB210" s="5" t="s">
        <v>4</v>
      </c>
      <c r="AC210" s="8">
        <v>2</v>
      </c>
      <c r="AD210" s="5" t="s">
        <v>2</v>
      </c>
      <c r="AE210" s="5" t="s">
        <v>7</v>
      </c>
      <c r="AF210" s="5" t="s">
        <v>2</v>
      </c>
      <c r="AG210" s="8" t="s">
        <v>7</v>
      </c>
      <c r="AH210" s="5" t="s">
        <v>2</v>
      </c>
      <c r="AI210" s="8" t="s">
        <v>8</v>
      </c>
      <c r="AJ210" s="5" t="s">
        <v>2</v>
      </c>
      <c r="AK210" s="8" t="s">
        <v>7</v>
      </c>
      <c r="AL210" s="5" t="s">
        <v>3</v>
      </c>
      <c r="AM210" s="5" t="s">
        <v>1</v>
      </c>
      <c r="AN210" s="7">
        <v>3</v>
      </c>
      <c r="AO210" s="5" t="s">
        <v>2</v>
      </c>
      <c r="AP210" s="5" t="s">
        <v>7</v>
      </c>
      <c r="AQ210" s="5" t="s">
        <v>2</v>
      </c>
      <c r="AR210" s="7" t="s">
        <v>7</v>
      </c>
      <c r="AS210" s="5" t="s">
        <v>2</v>
      </c>
      <c r="AT210" s="7" t="s">
        <v>8</v>
      </c>
      <c r="AU210" s="5" t="s">
        <v>2</v>
      </c>
      <c r="AV210" s="7" t="s">
        <v>7</v>
      </c>
      <c r="AW210" s="5" t="s">
        <v>3</v>
      </c>
      <c r="AX210" s="5" t="s">
        <v>4</v>
      </c>
      <c r="AY210" s="7">
        <v>4</v>
      </c>
      <c r="AZ210" s="5" t="s">
        <v>2</v>
      </c>
      <c r="BA210" s="5" t="s">
        <v>7</v>
      </c>
      <c r="BB210" s="5" t="s">
        <v>2</v>
      </c>
      <c r="BC210" s="7" t="s">
        <v>7</v>
      </c>
      <c r="BD210" s="5" t="s">
        <v>2</v>
      </c>
      <c r="BE210" s="7" t="s">
        <v>8</v>
      </c>
      <c r="BF210" s="5" t="s">
        <v>2</v>
      </c>
      <c r="BG210" s="7" t="s">
        <v>7</v>
      </c>
      <c r="BH210" s="5" t="s">
        <v>3</v>
      </c>
      <c r="BI210" s="5"/>
      <c r="BJ210" s="5"/>
      <c r="BK210" s="7"/>
      <c r="BL210" s="5"/>
      <c r="BM210" s="5"/>
      <c r="BN210" s="5"/>
      <c r="BO210" s="7"/>
      <c r="BP210" s="5"/>
      <c r="BQ210" s="7"/>
      <c r="BR210" s="5"/>
      <c r="BS210" s="7"/>
      <c r="BT210" s="5"/>
      <c r="BU210" s="6"/>
      <c r="BV210" s="5" t="s">
        <v>1</v>
      </c>
      <c r="BW210" s="9" t="s">
        <v>5</v>
      </c>
      <c r="BX210" s="5" t="s">
        <v>2</v>
      </c>
      <c r="BY210" s="8" t="s">
        <v>7</v>
      </c>
      <c r="BZ210" s="5" t="s">
        <v>2</v>
      </c>
      <c r="CA210" s="8" t="s">
        <v>7</v>
      </c>
      <c r="CB210" s="5" t="s">
        <v>2</v>
      </c>
      <c r="CC210" s="8" t="s">
        <v>7</v>
      </c>
      <c r="CD210" s="5" t="s">
        <v>2</v>
      </c>
      <c r="CE210" s="8" t="s">
        <v>7</v>
      </c>
      <c r="CF210" s="5" t="s">
        <v>3</v>
      </c>
      <c r="CG210" s="6" t="s">
        <v>18</v>
      </c>
      <c r="CH210" s="11">
        <v>1975</v>
      </c>
      <c r="CI210" s="6">
        <v>7900</v>
      </c>
      <c r="CJ210" s="6"/>
      <c r="CK210" s="6"/>
      <c r="CL210" s="6"/>
      <c r="CM210" s="6"/>
      <c r="CN210" s="6">
        <v>0.06</v>
      </c>
      <c r="CO210" s="6" t="s">
        <v>34</v>
      </c>
      <c r="CP210" s="6"/>
      <c r="CQ210" s="6"/>
      <c r="CR210" s="6" t="s">
        <v>33</v>
      </c>
      <c r="CS210" s="6">
        <v>7900</v>
      </c>
      <c r="CT210" s="6" t="s">
        <v>31</v>
      </c>
      <c r="CU210" s="6">
        <v>4</v>
      </c>
      <c r="CV210" s="6" t="s">
        <v>32</v>
      </c>
      <c r="CW210" s="6">
        <v>1975</v>
      </c>
      <c r="CX210" s="6" t="s">
        <v>28</v>
      </c>
      <c r="CY210" s="6" t="s">
        <v>26</v>
      </c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 t="s">
        <v>36</v>
      </c>
      <c r="DN210" s="5" t="s">
        <v>19</v>
      </c>
      <c r="DO210" s="5" t="s">
        <v>23</v>
      </c>
      <c r="DP210" s="5" t="s">
        <v>1</v>
      </c>
      <c r="DQ210" s="7">
        <v>1</v>
      </c>
      <c r="DR210" s="5" t="s">
        <v>2</v>
      </c>
      <c r="DS210" s="7">
        <v>7900</v>
      </c>
      <c r="DT210" s="5" t="s">
        <v>2</v>
      </c>
      <c r="DU210" s="7" t="s">
        <v>7</v>
      </c>
      <c r="DV210" s="5" t="s">
        <v>2</v>
      </c>
      <c r="DW210" s="7" t="s">
        <v>152</v>
      </c>
      <c r="DX210" s="5" t="s">
        <v>2</v>
      </c>
      <c r="DY210" s="7" t="s">
        <v>7</v>
      </c>
      <c r="DZ210" s="5" t="s">
        <v>3</v>
      </c>
      <c r="EA210" s="5" t="s">
        <v>4</v>
      </c>
      <c r="EB210" s="8">
        <v>2</v>
      </c>
      <c r="EC210" s="5" t="s">
        <v>2</v>
      </c>
      <c r="ED210" s="5" t="s">
        <v>7</v>
      </c>
      <c r="EE210" s="5" t="s">
        <v>2</v>
      </c>
      <c r="EF210" s="8" t="s">
        <v>7</v>
      </c>
      <c r="EG210" s="5" t="s">
        <v>2</v>
      </c>
      <c r="EH210" s="8" t="s">
        <v>152</v>
      </c>
      <c r="EI210" s="5" t="s">
        <v>2</v>
      </c>
      <c r="EJ210" s="8" t="s">
        <v>7</v>
      </c>
      <c r="EK210" s="5" t="s">
        <v>3</v>
      </c>
      <c r="EL210" s="5" t="s">
        <v>1</v>
      </c>
      <c r="EM210" s="7">
        <v>3</v>
      </c>
      <c r="EN210" s="5" t="s">
        <v>2</v>
      </c>
      <c r="EO210" s="5" t="s">
        <v>7</v>
      </c>
      <c r="EP210" s="5" t="s">
        <v>2</v>
      </c>
      <c r="EQ210" s="7" t="s">
        <v>7</v>
      </c>
      <c r="ER210" s="5" t="s">
        <v>2</v>
      </c>
      <c r="ES210" s="7" t="s">
        <v>152</v>
      </c>
      <c r="ET210" s="5" t="s">
        <v>2</v>
      </c>
      <c r="EU210" s="7" t="s">
        <v>7</v>
      </c>
      <c r="EV210" s="5" t="s">
        <v>3</v>
      </c>
      <c r="EW210" s="5" t="s">
        <v>4</v>
      </c>
      <c r="EX210" s="7">
        <v>4</v>
      </c>
      <c r="EY210" s="5" t="s">
        <v>2</v>
      </c>
      <c r="EZ210" s="5" t="s">
        <v>7</v>
      </c>
      <c r="FA210" s="5" t="s">
        <v>2</v>
      </c>
      <c r="FB210" s="7" t="s">
        <v>7</v>
      </c>
      <c r="FC210" s="5" t="s">
        <v>2</v>
      </c>
      <c r="FD210" s="7" t="s">
        <v>152</v>
      </c>
      <c r="FE210" s="5" t="s">
        <v>2</v>
      </c>
      <c r="FF210" s="7" t="s">
        <v>7</v>
      </c>
      <c r="FG210" s="5" t="s">
        <v>3</v>
      </c>
      <c r="FH210" s="5"/>
      <c r="FI210" s="5"/>
      <c r="FJ210" s="7"/>
      <c r="FK210" s="5"/>
      <c r="FL210" s="5"/>
      <c r="FM210" s="5"/>
      <c r="FN210" s="7"/>
      <c r="FO210" s="5"/>
      <c r="FP210" s="7"/>
      <c r="FQ210" s="5"/>
      <c r="FR210" s="7"/>
      <c r="FS210" s="5"/>
      <c r="FT210" s="6"/>
      <c r="FU210" s="5" t="s">
        <v>1</v>
      </c>
      <c r="FV210" s="9" t="s">
        <v>5</v>
      </c>
      <c r="FW210" s="5" t="s">
        <v>2</v>
      </c>
      <c r="FX210" s="8" t="s">
        <v>7</v>
      </c>
      <c r="FY210" s="5" t="s">
        <v>2</v>
      </c>
      <c r="FZ210" s="8" t="s">
        <v>7</v>
      </c>
      <c r="GA210" s="5" t="s">
        <v>2</v>
      </c>
      <c r="GB210" s="8">
        <v>7900</v>
      </c>
      <c r="GC210" s="5" t="s">
        <v>2</v>
      </c>
      <c r="GD210" s="8" t="s">
        <v>7</v>
      </c>
      <c r="GE210" s="5" t="s">
        <v>3</v>
      </c>
      <c r="GF210" s="6" t="s">
        <v>18</v>
      </c>
    </row>
    <row r="211" spans="1:188" x14ac:dyDescent="0.25">
      <c r="A211" s="5" t="s">
        <v>9</v>
      </c>
      <c r="B211" s="5">
        <v>10100</v>
      </c>
      <c r="C211" s="5" t="s">
        <v>10</v>
      </c>
      <c r="D211" s="5" t="s">
        <v>11</v>
      </c>
      <c r="E211" s="5" t="s">
        <v>20</v>
      </c>
      <c r="F211" s="5" t="s">
        <v>21</v>
      </c>
      <c r="G211" s="5" t="s">
        <v>22</v>
      </c>
      <c r="H211" s="5">
        <v>5</v>
      </c>
      <c r="I211" s="5" t="s">
        <v>12</v>
      </c>
      <c r="J211" s="5">
        <v>3</v>
      </c>
      <c r="K211" s="5" t="s">
        <v>14</v>
      </c>
      <c r="L211" s="5" t="s">
        <v>30</v>
      </c>
      <c r="M211" s="5" t="s">
        <v>16</v>
      </c>
      <c r="N211" s="5"/>
      <c r="O211" s="5" t="s">
        <v>19</v>
      </c>
      <c r="P211" s="5" t="s">
        <v>23</v>
      </c>
      <c r="Q211" s="5" t="s">
        <v>1</v>
      </c>
      <c r="R211" s="7">
        <v>1</v>
      </c>
      <c r="S211" s="5" t="s">
        <v>2</v>
      </c>
      <c r="T211" s="7">
        <v>10100</v>
      </c>
      <c r="U211" s="5" t="s">
        <v>2</v>
      </c>
      <c r="V211" s="7" t="s">
        <v>7</v>
      </c>
      <c r="W211" s="5" t="s">
        <v>2</v>
      </c>
      <c r="X211" s="7" t="s">
        <v>8</v>
      </c>
      <c r="Y211" s="5" t="s">
        <v>2</v>
      </c>
      <c r="Z211" s="7" t="s">
        <v>7</v>
      </c>
      <c r="AA211" s="5" t="s">
        <v>3</v>
      </c>
      <c r="AB211" s="5" t="s">
        <v>4</v>
      </c>
      <c r="AC211" s="8">
        <v>2</v>
      </c>
      <c r="AD211" s="5" t="s">
        <v>2</v>
      </c>
      <c r="AE211" s="5" t="s">
        <v>7</v>
      </c>
      <c r="AF211" s="5" t="s">
        <v>2</v>
      </c>
      <c r="AG211" s="8" t="s">
        <v>7</v>
      </c>
      <c r="AH211" s="5" t="s">
        <v>2</v>
      </c>
      <c r="AI211" s="8" t="s">
        <v>8</v>
      </c>
      <c r="AJ211" s="5" t="s">
        <v>2</v>
      </c>
      <c r="AK211" s="8" t="s">
        <v>7</v>
      </c>
      <c r="AL211" s="5" t="s">
        <v>3</v>
      </c>
      <c r="AM211" s="5" t="s">
        <v>1</v>
      </c>
      <c r="AN211" s="7">
        <v>3</v>
      </c>
      <c r="AO211" s="5" t="s">
        <v>2</v>
      </c>
      <c r="AP211" s="5" t="s">
        <v>7</v>
      </c>
      <c r="AQ211" s="5" t="s">
        <v>2</v>
      </c>
      <c r="AR211" s="7" t="s">
        <v>7</v>
      </c>
      <c r="AS211" s="5" t="s">
        <v>2</v>
      </c>
      <c r="AT211" s="7" t="s">
        <v>8</v>
      </c>
      <c r="AU211" s="5" t="s">
        <v>2</v>
      </c>
      <c r="AV211" s="7" t="s">
        <v>7</v>
      </c>
      <c r="AW211" s="5" t="s">
        <v>3</v>
      </c>
      <c r="AX211" s="5"/>
      <c r="AY211" s="7"/>
      <c r="AZ211" s="5"/>
      <c r="BA211" s="5"/>
      <c r="BB211" s="5"/>
      <c r="BC211" s="7"/>
      <c r="BD211" s="5"/>
      <c r="BE211" s="7"/>
      <c r="BF211" s="5"/>
      <c r="BG211" s="7"/>
      <c r="BH211" s="5"/>
      <c r="BI211" s="5"/>
      <c r="BJ211" s="5"/>
      <c r="BK211" s="7"/>
      <c r="BL211" s="5"/>
      <c r="BM211" s="5"/>
      <c r="BN211" s="5"/>
      <c r="BO211" s="7"/>
      <c r="BP211" s="5"/>
      <c r="BQ211" s="7"/>
      <c r="BR211" s="5"/>
      <c r="BS211" s="7"/>
      <c r="BT211" s="5"/>
      <c r="BU211" s="6"/>
      <c r="BV211" s="5" t="s">
        <v>4</v>
      </c>
      <c r="BW211" s="9" t="s">
        <v>5</v>
      </c>
      <c r="BX211" s="5" t="s">
        <v>2</v>
      </c>
      <c r="BY211" s="8" t="s">
        <v>7</v>
      </c>
      <c r="BZ211" s="5" t="s">
        <v>2</v>
      </c>
      <c r="CA211" s="8" t="s">
        <v>7</v>
      </c>
      <c r="CB211" s="5" t="s">
        <v>2</v>
      </c>
      <c r="CC211" s="8" t="s">
        <v>7</v>
      </c>
      <c r="CD211" s="5" t="s">
        <v>2</v>
      </c>
      <c r="CE211" s="8" t="s">
        <v>7</v>
      </c>
      <c r="CF211" s="5" t="s">
        <v>3</v>
      </c>
      <c r="CG211" s="6" t="s">
        <v>18</v>
      </c>
      <c r="CH211" s="11">
        <v>3366.67</v>
      </c>
      <c r="CI211" s="6">
        <v>10100</v>
      </c>
      <c r="CJ211" s="6"/>
      <c r="CK211" s="6"/>
      <c r="CL211" s="6"/>
      <c r="CM211" s="6"/>
      <c r="CN211" s="6">
        <v>0.05</v>
      </c>
      <c r="CO211" s="6" t="s">
        <v>34</v>
      </c>
      <c r="CP211" s="6"/>
      <c r="CQ211" s="6"/>
      <c r="CR211" s="6" t="s">
        <v>33</v>
      </c>
      <c r="CS211" s="6">
        <v>10100</v>
      </c>
      <c r="CT211" s="6" t="s">
        <v>31</v>
      </c>
      <c r="CU211" s="6">
        <v>3</v>
      </c>
      <c r="CV211" s="6" t="s">
        <v>32</v>
      </c>
      <c r="CW211" s="6">
        <v>3366.67</v>
      </c>
      <c r="CX211" s="6" t="s">
        <v>28</v>
      </c>
      <c r="CY211" s="6" t="s">
        <v>26</v>
      </c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 t="s">
        <v>36</v>
      </c>
      <c r="DN211" s="5" t="s">
        <v>19</v>
      </c>
      <c r="DO211" s="5" t="s">
        <v>23</v>
      </c>
      <c r="DP211" s="5" t="s">
        <v>1</v>
      </c>
      <c r="DQ211" s="7">
        <v>1</v>
      </c>
      <c r="DR211" s="5" t="s">
        <v>2</v>
      </c>
      <c r="DS211" s="7">
        <v>10100</v>
      </c>
      <c r="DT211" s="5" t="s">
        <v>2</v>
      </c>
      <c r="DU211" s="7" t="s">
        <v>7</v>
      </c>
      <c r="DV211" s="5" t="s">
        <v>2</v>
      </c>
      <c r="DW211" s="7" t="s">
        <v>89</v>
      </c>
      <c r="DX211" s="5" t="s">
        <v>2</v>
      </c>
      <c r="DY211" s="7" t="s">
        <v>7</v>
      </c>
      <c r="DZ211" s="5" t="s">
        <v>3</v>
      </c>
      <c r="EA211" s="5" t="s">
        <v>4</v>
      </c>
      <c r="EB211" s="8">
        <v>2</v>
      </c>
      <c r="EC211" s="5" t="s">
        <v>2</v>
      </c>
      <c r="ED211" s="5" t="s">
        <v>7</v>
      </c>
      <c r="EE211" s="5" t="s">
        <v>2</v>
      </c>
      <c r="EF211" s="8" t="s">
        <v>7</v>
      </c>
      <c r="EG211" s="5" t="s">
        <v>2</v>
      </c>
      <c r="EH211" s="8" t="s">
        <v>89</v>
      </c>
      <c r="EI211" s="5" t="s">
        <v>2</v>
      </c>
      <c r="EJ211" s="8" t="s">
        <v>7</v>
      </c>
      <c r="EK211" s="5" t="s">
        <v>3</v>
      </c>
      <c r="EL211" s="5" t="s">
        <v>1</v>
      </c>
      <c r="EM211" s="7">
        <v>3</v>
      </c>
      <c r="EN211" s="5" t="s">
        <v>2</v>
      </c>
      <c r="EO211" s="5" t="s">
        <v>7</v>
      </c>
      <c r="EP211" s="5" t="s">
        <v>2</v>
      </c>
      <c r="EQ211" s="7" t="s">
        <v>7</v>
      </c>
      <c r="ER211" s="5" t="s">
        <v>2</v>
      </c>
      <c r="ES211" s="7" t="s">
        <v>89</v>
      </c>
      <c r="ET211" s="5" t="s">
        <v>2</v>
      </c>
      <c r="EU211" s="7" t="s">
        <v>7</v>
      </c>
      <c r="EV211" s="5" t="s">
        <v>3</v>
      </c>
      <c r="EW211" s="5"/>
      <c r="EX211" s="7"/>
      <c r="EY211" s="5"/>
      <c r="EZ211" s="5"/>
      <c r="FA211" s="5"/>
      <c r="FB211" s="7"/>
      <c r="FC211" s="5"/>
      <c r="FD211" s="7"/>
      <c r="FE211" s="5"/>
      <c r="FF211" s="7"/>
      <c r="FG211" s="5"/>
      <c r="FH211" s="5"/>
      <c r="FI211" s="5"/>
      <c r="FJ211" s="7"/>
      <c r="FK211" s="5"/>
      <c r="FL211" s="5"/>
      <c r="FM211" s="5"/>
      <c r="FN211" s="7"/>
      <c r="FO211" s="5"/>
      <c r="FP211" s="7"/>
      <c r="FQ211" s="5"/>
      <c r="FR211" s="7"/>
      <c r="FS211" s="5"/>
      <c r="FT211" s="6"/>
      <c r="FU211" s="5" t="s">
        <v>4</v>
      </c>
      <c r="FV211" s="9" t="s">
        <v>5</v>
      </c>
      <c r="FW211" s="5" t="s">
        <v>2</v>
      </c>
      <c r="FX211" s="8" t="s">
        <v>7</v>
      </c>
      <c r="FY211" s="5" t="s">
        <v>2</v>
      </c>
      <c r="FZ211" s="8" t="s">
        <v>7</v>
      </c>
      <c r="GA211" s="5" t="s">
        <v>2</v>
      </c>
      <c r="GB211" s="8">
        <v>10100</v>
      </c>
      <c r="GC211" s="5" t="s">
        <v>2</v>
      </c>
      <c r="GD211" s="8" t="s">
        <v>7</v>
      </c>
      <c r="GE211" s="5" t="s">
        <v>3</v>
      </c>
      <c r="GF211" s="6" t="s">
        <v>18</v>
      </c>
    </row>
    <row r="212" spans="1:188" x14ac:dyDescent="0.25">
      <c r="A212" s="5" t="s">
        <v>9</v>
      </c>
      <c r="B212" s="5">
        <v>7100</v>
      </c>
      <c r="C212" s="5" t="s">
        <v>10</v>
      </c>
      <c r="D212" s="5" t="s">
        <v>11</v>
      </c>
      <c r="E212" s="5" t="s">
        <v>20</v>
      </c>
      <c r="F212" s="5" t="s">
        <v>21</v>
      </c>
      <c r="G212" s="5" t="s">
        <v>22</v>
      </c>
      <c r="H212" s="5">
        <v>5</v>
      </c>
      <c r="I212" s="5" t="s">
        <v>12</v>
      </c>
      <c r="J212" s="5">
        <v>5</v>
      </c>
      <c r="K212" s="5" t="s">
        <v>14</v>
      </c>
      <c r="L212" s="5" t="s">
        <v>30</v>
      </c>
      <c r="M212" s="5" t="s">
        <v>16</v>
      </c>
      <c r="N212" s="5"/>
      <c r="O212" s="5" t="s">
        <v>19</v>
      </c>
      <c r="P212" s="5" t="s">
        <v>23</v>
      </c>
      <c r="Q212" s="5" t="s">
        <v>1</v>
      </c>
      <c r="R212" s="7">
        <v>1</v>
      </c>
      <c r="S212" s="5" t="s">
        <v>2</v>
      </c>
      <c r="T212" s="7">
        <v>7100</v>
      </c>
      <c r="U212" s="5" t="s">
        <v>2</v>
      </c>
      <c r="V212" s="7" t="s">
        <v>7</v>
      </c>
      <c r="W212" s="5" t="s">
        <v>2</v>
      </c>
      <c r="X212" s="7" t="s">
        <v>8</v>
      </c>
      <c r="Y212" s="5" t="s">
        <v>2</v>
      </c>
      <c r="Z212" s="7" t="s">
        <v>7</v>
      </c>
      <c r="AA212" s="5" t="s">
        <v>3</v>
      </c>
      <c r="AB212" s="5" t="s">
        <v>4</v>
      </c>
      <c r="AC212" s="8">
        <v>2</v>
      </c>
      <c r="AD212" s="5" t="s">
        <v>2</v>
      </c>
      <c r="AE212" s="5" t="s">
        <v>7</v>
      </c>
      <c r="AF212" s="5" t="s">
        <v>2</v>
      </c>
      <c r="AG212" s="8" t="s">
        <v>7</v>
      </c>
      <c r="AH212" s="5" t="s">
        <v>2</v>
      </c>
      <c r="AI212" s="8" t="s">
        <v>8</v>
      </c>
      <c r="AJ212" s="5" t="s">
        <v>2</v>
      </c>
      <c r="AK212" s="8" t="s">
        <v>7</v>
      </c>
      <c r="AL212" s="5" t="s">
        <v>3</v>
      </c>
      <c r="AM212" s="5" t="s">
        <v>1</v>
      </c>
      <c r="AN212" s="7">
        <v>3</v>
      </c>
      <c r="AO212" s="5" t="s">
        <v>2</v>
      </c>
      <c r="AP212" s="5" t="s">
        <v>7</v>
      </c>
      <c r="AQ212" s="5" t="s">
        <v>2</v>
      </c>
      <c r="AR212" s="7" t="s">
        <v>7</v>
      </c>
      <c r="AS212" s="5" t="s">
        <v>2</v>
      </c>
      <c r="AT212" s="7" t="s">
        <v>8</v>
      </c>
      <c r="AU212" s="5" t="s">
        <v>2</v>
      </c>
      <c r="AV212" s="7" t="s">
        <v>7</v>
      </c>
      <c r="AW212" s="5" t="s">
        <v>3</v>
      </c>
      <c r="AX212" s="5" t="s">
        <v>4</v>
      </c>
      <c r="AY212" s="7">
        <v>4</v>
      </c>
      <c r="AZ212" s="5" t="s">
        <v>2</v>
      </c>
      <c r="BA212" s="5" t="s">
        <v>7</v>
      </c>
      <c r="BB212" s="5" t="s">
        <v>2</v>
      </c>
      <c r="BC212" s="7" t="s">
        <v>7</v>
      </c>
      <c r="BD212" s="5" t="s">
        <v>2</v>
      </c>
      <c r="BE212" s="7" t="s">
        <v>8</v>
      </c>
      <c r="BF212" s="5" t="s">
        <v>2</v>
      </c>
      <c r="BG212" s="7" t="s">
        <v>7</v>
      </c>
      <c r="BH212" s="5" t="s">
        <v>3</v>
      </c>
      <c r="BI212" s="5"/>
      <c r="BJ212" s="5" t="s">
        <v>1</v>
      </c>
      <c r="BK212" s="7">
        <v>5</v>
      </c>
      <c r="BL212" s="5" t="s">
        <v>2</v>
      </c>
      <c r="BM212" s="5" t="s">
        <v>7</v>
      </c>
      <c r="BN212" s="5" t="s">
        <v>2</v>
      </c>
      <c r="BO212" s="7" t="s">
        <v>7</v>
      </c>
      <c r="BP212" s="5" t="s">
        <v>2</v>
      </c>
      <c r="BQ212" s="7" t="s">
        <v>8</v>
      </c>
      <c r="BR212" s="5" t="s">
        <v>2</v>
      </c>
      <c r="BS212" s="7" t="s">
        <v>7</v>
      </c>
      <c r="BT212" s="5" t="s">
        <v>3</v>
      </c>
      <c r="BU212" s="6"/>
      <c r="BV212" s="5" t="s">
        <v>4</v>
      </c>
      <c r="BW212" s="9" t="s">
        <v>5</v>
      </c>
      <c r="BX212" s="5" t="s">
        <v>2</v>
      </c>
      <c r="BY212" s="8" t="s">
        <v>7</v>
      </c>
      <c r="BZ212" s="5" t="s">
        <v>2</v>
      </c>
      <c r="CA212" s="8" t="s">
        <v>7</v>
      </c>
      <c r="CB212" s="5" t="s">
        <v>2</v>
      </c>
      <c r="CC212" s="8" t="s">
        <v>7</v>
      </c>
      <c r="CD212" s="5" t="s">
        <v>2</v>
      </c>
      <c r="CE212" s="8" t="s">
        <v>7</v>
      </c>
      <c r="CF212" s="5" t="s">
        <v>3</v>
      </c>
      <c r="CG212" s="6" t="s">
        <v>18</v>
      </c>
      <c r="CH212" s="11">
        <v>1420</v>
      </c>
      <c r="CI212" s="6">
        <v>7100</v>
      </c>
      <c r="CJ212" s="6"/>
      <c r="CK212" s="6"/>
      <c r="CL212" s="6"/>
      <c r="CM212" s="6"/>
      <c r="CN212" s="6">
        <v>0.05</v>
      </c>
      <c r="CO212" s="6" t="s">
        <v>34</v>
      </c>
      <c r="CP212" s="6"/>
      <c r="CQ212" s="6"/>
      <c r="CR212" s="6" t="s">
        <v>33</v>
      </c>
      <c r="CS212" s="6">
        <v>7100</v>
      </c>
      <c r="CT212" s="6" t="s">
        <v>31</v>
      </c>
      <c r="CU212" s="6">
        <v>5</v>
      </c>
      <c r="CV212" s="6" t="s">
        <v>32</v>
      </c>
      <c r="CW212" s="6">
        <v>1420</v>
      </c>
      <c r="CX212" s="6" t="s">
        <v>28</v>
      </c>
      <c r="CY212" s="6" t="s">
        <v>26</v>
      </c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 t="s">
        <v>36</v>
      </c>
      <c r="DN212" s="5" t="s">
        <v>19</v>
      </c>
      <c r="DO212" s="5" t="s">
        <v>23</v>
      </c>
      <c r="DP212" s="5" t="s">
        <v>1</v>
      </c>
      <c r="DQ212" s="7">
        <v>1</v>
      </c>
      <c r="DR212" s="5" t="s">
        <v>2</v>
      </c>
      <c r="DS212" s="7">
        <v>7100</v>
      </c>
      <c r="DT212" s="5" t="s">
        <v>2</v>
      </c>
      <c r="DU212" s="7" t="s">
        <v>7</v>
      </c>
      <c r="DV212" s="5" t="s">
        <v>2</v>
      </c>
      <c r="DW212" s="7" t="s">
        <v>154</v>
      </c>
      <c r="DX212" s="5" t="s">
        <v>2</v>
      </c>
      <c r="DY212" s="7" t="s">
        <v>7</v>
      </c>
      <c r="DZ212" s="5" t="s">
        <v>3</v>
      </c>
      <c r="EA212" s="5" t="s">
        <v>4</v>
      </c>
      <c r="EB212" s="8">
        <v>2</v>
      </c>
      <c r="EC212" s="5" t="s">
        <v>2</v>
      </c>
      <c r="ED212" s="5" t="s">
        <v>7</v>
      </c>
      <c r="EE212" s="5" t="s">
        <v>2</v>
      </c>
      <c r="EF212" s="8" t="s">
        <v>7</v>
      </c>
      <c r="EG212" s="5" t="s">
        <v>2</v>
      </c>
      <c r="EH212" s="8" t="s">
        <v>154</v>
      </c>
      <c r="EI212" s="5" t="s">
        <v>2</v>
      </c>
      <c r="EJ212" s="8" t="s">
        <v>7</v>
      </c>
      <c r="EK212" s="5" t="s">
        <v>3</v>
      </c>
      <c r="EL212" s="5" t="s">
        <v>1</v>
      </c>
      <c r="EM212" s="7">
        <v>3</v>
      </c>
      <c r="EN212" s="5" t="s">
        <v>2</v>
      </c>
      <c r="EO212" s="5" t="s">
        <v>7</v>
      </c>
      <c r="EP212" s="5" t="s">
        <v>2</v>
      </c>
      <c r="EQ212" s="7" t="s">
        <v>7</v>
      </c>
      <c r="ER212" s="5" t="s">
        <v>2</v>
      </c>
      <c r="ES212" s="7" t="s">
        <v>154</v>
      </c>
      <c r="ET212" s="5" t="s">
        <v>2</v>
      </c>
      <c r="EU212" s="7" t="s">
        <v>7</v>
      </c>
      <c r="EV212" s="5" t="s">
        <v>3</v>
      </c>
      <c r="EW212" s="5" t="s">
        <v>4</v>
      </c>
      <c r="EX212" s="7">
        <v>4</v>
      </c>
      <c r="EY212" s="5" t="s">
        <v>2</v>
      </c>
      <c r="EZ212" s="5" t="s">
        <v>7</v>
      </c>
      <c r="FA212" s="5" t="s">
        <v>2</v>
      </c>
      <c r="FB212" s="7" t="s">
        <v>7</v>
      </c>
      <c r="FC212" s="5" t="s">
        <v>2</v>
      </c>
      <c r="FD212" s="7" t="s">
        <v>154</v>
      </c>
      <c r="FE212" s="5" t="s">
        <v>2</v>
      </c>
      <c r="FF212" s="7" t="s">
        <v>7</v>
      </c>
      <c r="FG212" s="5" t="s">
        <v>3</v>
      </c>
      <c r="FH212" s="5"/>
      <c r="FI212" s="5" t="s">
        <v>1</v>
      </c>
      <c r="FJ212" s="7">
        <v>5</v>
      </c>
      <c r="FK212" s="5" t="s">
        <v>2</v>
      </c>
      <c r="FL212" s="5" t="s">
        <v>7</v>
      </c>
      <c r="FM212" s="5" t="s">
        <v>2</v>
      </c>
      <c r="FN212" s="7" t="s">
        <v>7</v>
      </c>
      <c r="FO212" s="5" t="s">
        <v>2</v>
      </c>
      <c r="FP212" s="7" t="s">
        <v>154</v>
      </c>
      <c r="FQ212" s="5" t="s">
        <v>2</v>
      </c>
      <c r="FR212" s="7" t="s">
        <v>7</v>
      </c>
      <c r="FS212" s="5" t="s">
        <v>3</v>
      </c>
      <c r="FT212" s="6"/>
      <c r="FU212" s="5" t="s">
        <v>4</v>
      </c>
      <c r="FV212" s="9" t="s">
        <v>5</v>
      </c>
      <c r="FW212" s="5" t="s">
        <v>2</v>
      </c>
      <c r="FX212" s="8" t="s">
        <v>7</v>
      </c>
      <c r="FY212" s="5" t="s">
        <v>2</v>
      </c>
      <c r="FZ212" s="8" t="s">
        <v>7</v>
      </c>
      <c r="GA212" s="5" t="s">
        <v>2</v>
      </c>
      <c r="GB212" s="8">
        <v>7100</v>
      </c>
      <c r="GC212" s="5" t="s">
        <v>2</v>
      </c>
      <c r="GD212" s="8" t="s">
        <v>7</v>
      </c>
      <c r="GE212" s="5" t="s">
        <v>3</v>
      </c>
      <c r="GF212" s="6" t="s">
        <v>18</v>
      </c>
    </row>
    <row r="213" spans="1:188" x14ac:dyDescent="0.25">
      <c r="A213" s="5" t="s">
        <v>9</v>
      </c>
      <c r="B213" s="5">
        <v>8500</v>
      </c>
      <c r="C213" s="5" t="s">
        <v>10</v>
      </c>
      <c r="D213" s="5" t="s">
        <v>11</v>
      </c>
      <c r="E213" s="5" t="s">
        <v>20</v>
      </c>
      <c r="F213" s="5" t="s">
        <v>21</v>
      </c>
      <c r="G213" s="5" t="s">
        <v>22</v>
      </c>
      <c r="H213" s="5">
        <v>7</v>
      </c>
      <c r="I213" s="5" t="s">
        <v>12</v>
      </c>
      <c r="J213" s="5">
        <v>4</v>
      </c>
      <c r="K213" s="5" t="s">
        <v>14</v>
      </c>
      <c r="L213" s="5" t="s">
        <v>30</v>
      </c>
      <c r="M213" s="5" t="s">
        <v>16</v>
      </c>
      <c r="N213" s="5"/>
      <c r="O213" s="5" t="s">
        <v>19</v>
      </c>
      <c r="P213" s="5" t="s">
        <v>23</v>
      </c>
      <c r="Q213" s="5" t="s">
        <v>1</v>
      </c>
      <c r="R213" s="7">
        <v>1</v>
      </c>
      <c r="S213" s="5" t="s">
        <v>2</v>
      </c>
      <c r="T213" s="7">
        <v>8500</v>
      </c>
      <c r="U213" s="5" t="s">
        <v>2</v>
      </c>
      <c r="V213" s="7" t="s">
        <v>7</v>
      </c>
      <c r="W213" s="5" t="s">
        <v>2</v>
      </c>
      <c r="X213" s="7" t="s">
        <v>8</v>
      </c>
      <c r="Y213" s="5" t="s">
        <v>2</v>
      </c>
      <c r="Z213" s="7" t="s">
        <v>7</v>
      </c>
      <c r="AA213" s="5" t="s">
        <v>3</v>
      </c>
      <c r="AB213" s="5" t="s">
        <v>4</v>
      </c>
      <c r="AC213" s="8">
        <v>2</v>
      </c>
      <c r="AD213" s="5" t="s">
        <v>2</v>
      </c>
      <c r="AE213" s="5" t="s">
        <v>7</v>
      </c>
      <c r="AF213" s="5" t="s">
        <v>2</v>
      </c>
      <c r="AG213" s="8" t="s">
        <v>7</v>
      </c>
      <c r="AH213" s="5" t="s">
        <v>2</v>
      </c>
      <c r="AI213" s="8" t="s">
        <v>8</v>
      </c>
      <c r="AJ213" s="5" t="s">
        <v>2</v>
      </c>
      <c r="AK213" s="8" t="s">
        <v>7</v>
      </c>
      <c r="AL213" s="5" t="s">
        <v>3</v>
      </c>
      <c r="AM213" s="5" t="s">
        <v>1</v>
      </c>
      <c r="AN213" s="7">
        <v>3</v>
      </c>
      <c r="AO213" s="5" t="s">
        <v>2</v>
      </c>
      <c r="AP213" s="5" t="s">
        <v>7</v>
      </c>
      <c r="AQ213" s="5" t="s">
        <v>2</v>
      </c>
      <c r="AR213" s="7" t="s">
        <v>7</v>
      </c>
      <c r="AS213" s="5" t="s">
        <v>2</v>
      </c>
      <c r="AT213" s="7" t="s">
        <v>8</v>
      </c>
      <c r="AU213" s="5" t="s">
        <v>2</v>
      </c>
      <c r="AV213" s="7" t="s">
        <v>7</v>
      </c>
      <c r="AW213" s="5" t="s">
        <v>3</v>
      </c>
      <c r="AX213" s="5" t="s">
        <v>4</v>
      </c>
      <c r="AY213" s="7">
        <v>4</v>
      </c>
      <c r="AZ213" s="5" t="s">
        <v>2</v>
      </c>
      <c r="BA213" s="5" t="s">
        <v>7</v>
      </c>
      <c r="BB213" s="5" t="s">
        <v>2</v>
      </c>
      <c r="BC213" s="7" t="s">
        <v>7</v>
      </c>
      <c r="BD213" s="5" t="s">
        <v>2</v>
      </c>
      <c r="BE213" s="7" t="s">
        <v>8</v>
      </c>
      <c r="BF213" s="5" t="s">
        <v>2</v>
      </c>
      <c r="BG213" s="7" t="s">
        <v>7</v>
      </c>
      <c r="BH213" s="5" t="s">
        <v>3</v>
      </c>
      <c r="BI213" s="5"/>
      <c r="BJ213" s="5"/>
      <c r="BK213" s="7"/>
      <c r="BL213" s="5"/>
      <c r="BM213" s="5"/>
      <c r="BN213" s="5"/>
      <c r="BO213" s="7"/>
      <c r="BP213" s="5"/>
      <c r="BQ213" s="7"/>
      <c r="BR213" s="5"/>
      <c r="BS213" s="7"/>
      <c r="BT213" s="5"/>
      <c r="BU213" s="6"/>
      <c r="BV213" s="5" t="s">
        <v>1</v>
      </c>
      <c r="BW213" s="9" t="s">
        <v>5</v>
      </c>
      <c r="BX213" s="5" t="s">
        <v>2</v>
      </c>
      <c r="BY213" s="8" t="s">
        <v>7</v>
      </c>
      <c r="BZ213" s="5" t="s">
        <v>2</v>
      </c>
      <c r="CA213" s="8" t="s">
        <v>7</v>
      </c>
      <c r="CB213" s="5" t="s">
        <v>2</v>
      </c>
      <c r="CC213" s="8" t="s">
        <v>7</v>
      </c>
      <c r="CD213" s="5" t="s">
        <v>2</v>
      </c>
      <c r="CE213" s="8" t="s">
        <v>7</v>
      </c>
      <c r="CF213" s="5" t="s">
        <v>3</v>
      </c>
      <c r="CG213" s="6" t="s">
        <v>18</v>
      </c>
      <c r="CH213" s="11">
        <v>2125</v>
      </c>
      <c r="CI213" s="6">
        <v>8500</v>
      </c>
      <c r="CJ213" s="6"/>
      <c r="CK213" s="6"/>
      <c r="CL213" s="6"/>
      <c r="CM213" s="6"/>
      <c r="CN213" s="6">
        <v>7.0000000000000007E-2</v>
      </c>
      <c r="CO213" s="6" t="s">
        <v>34</v>
      </c>
      <c r="CP213" s="6"/>
      <c r="CQ213" s="6"/>
      <c r="CR213" s="6" t="s">
        <v>33</v>
      </c>
      <c r="CS213" s="6">
        <v>8500</v>
      </c>
      <c r="CT213" s="6" t="s">
        <v>31</v>
      </c>
      <c r="CU213" s="6">
        <v>4</v>
      </c>
      <c r="CV213" s="6" t="s">
        <v>32</v>
      </c>
      <c r="CW213" s="6">
        <v>2125</v>
      </c>
      <c r="CX213" s="6" t="s">
        <v>28</v>
      </c>
      <c r="CY213" s="6" t="s">
        <v>26</v>
      </c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 t="s">
        <v>36</v>
      </c>
      <c r="DN213" s="5" t="s">
        <v>19</v>
      </c>
      <c r="DO213" s="5" t="s">
        <v>23</v>
      </c>
      <c r="DP213" s="5" t="s">
        <v>1</v>
      </c>
      <c r="DQ213" s="7">
        <v>1</v>
      </c>
      <c r="DR213" s="5" t="s">
        <v>2</v>
      </c>
      <c r="DS213" s="7">
        <v>8500</v>
      </c>
      <c r="DT213" s="5" t="s">
        <v>2</v>
      </c>
      <c r="DU213" s="7" t="s">
        <v>7</v>
      </c>
      <c r="DV213" s="5" t="s">
        <v>2</v>
      </c>
      <c r="DW213" s="7" t="s">
        <v>278</v>
      </c>
      <c r="DX213" s="5" t="s">
        <v>2</v>
      </c>
      <c r="DY213" s="7" t="s">
        <v>7</v>
      </c>
      <c r="DZ213" s="5" t="s">
        <v>3</v>
      </c>
      <c r="EA213" s="5" t="s">
        <v>4</v>
      </c>
      <c r="EB213" s="8">
        <v>2</v>
      </c>
      <c r="EC213" s="5" t="s">
        <v>2</v>
      </c>
      <c r="ED213" s="5" t="s">
        <v>7</v>
      </c>
      <c r="EE213" s="5" t="s">
        <v>2</v>
      </c>
      <c r="EF213" s="8" t="s">
        <v>7</v>
      </c>
      <c r="EG213" s="5" t="s">
        <v>2</v>
      </c>
      <c r="EH213" s="8" t="s">
        <v>278</v>
      </c>
      <c r="EI213" s="5" t="s">
        <v>2</v>
      </c>
      <c r="EJ213" s="8" t="s">
        <v>7</v>
      </c>
      <c r="EK213" s="5" t="s">
        <v>3</v>
      </c>
      <c r="EL213" s="5" t="s">
        <v>1</v>
      </c>
      <c r="EM213" s="7">
        <v>3</v>
      </c>
      <c r="EN213" s="5" t="s">
        <v>2</v>
      </c>
      <c r="EO213" s="5" t="s">
        <v>7</v>
      </c>
      <c r="EP213" s="5" t="s">
        <v>2</v>
      </c>
      <c r="EQ213" s="7" t="s">
        <v>7</v>
      </c>
      <c r="ER213" s="5" t="s">
        <v>2</v>
      </c>
      <c r="ES213" s="7" t="s">
        <v>278</v>
      </c>
      <c r="ET213" s="5" t="s">
        <v>2</v>
      </c>
      <c r="EU213" s="7" t="s">
        <v>7</v>
      </c>
      <c r="EV213" s="5" t="s">
        <v>3</v>
      </c>
      <c r="EW213" s="5" t="s">
        <v>4</v>
      </c>
      <c r="EX213" s="7">
        <v>4</v>
      </c>
      <c r="EY213" s="5" t="s">
        <v>2</v>
      </c>
      <c r="EZ213" s="5" t="s">
        <v>7</v>
      </c>
      <c r="FA213" s="5" t="s">
        <v>2</v>
      </c>
      <c r="FB213" s="7" t="s">
        <v>7</v>
      </c>
      <c r="FC213" s="5" t="s">
        <v>2</v>
      </c>
      <c r="FD213" s="7" t="s">
        <v>278</v>
      </c>
      <c r="FE213" s="5" t="s">
        <v>2</v>
      </c>
      <c r="FF213" s="7" t="s">
        <v>7</v>
      </c>
      <c r="FG213" s="5" t="s">
        <v>3</v>
      </c>
      <c r="FH213" s="5"/>
      <c r="FI213" s="5"/>
      <c r="FJ213" s="7"/>
      <c r="FK213" s="5"/>
      <c r="FL213" s="5"/>
      <c r="FM213" s="5"/>
      <c r="FN213" s="7"/>
      <c r="FO213" s="5"/>
      <c r="FP213" s="7"/>
      <c r="FQ213" s="5"/>
      <c r="FR213" s="7"/>
      <c r="FS213" s="5"/>
      <c r="FT213" s="6"/>
      <c r="FU213" s="5" t="s">
        <v>1</v>
      </c>
      <c r="FV213" s="9" t="s">
        <v>5</v>
      </c>
      <c r="FW213" s="5" t="s">
        <v>2</v>
      </c>
      <c r="FX213" s="8" t="s">
        <v>7</v>
      </c>
      <c r="FY213" s="5" t="s">
        <v>2</v>
      </c>
      <c r="FZ213" s="8" t="s">
        <v>7</v>
      </c>
      <c r="GA213" s="5" t="s">
        <v>2</v>
      </c>
      <c r="GB213" s="8">
        <v>8500</v>
      </c>
      <c r="GC213" s="5" t="s">
        <v>2</v>
      </c>
      <c r="GD213" s="8" t="s">
        <v>7</v>
      </c>
      <c r="GE213" s="5" t="s">
        <v>3</v>
      </c>
      <c r="GF213" s="6" t="s">
        <v>18</v>
      </c>
    </row>
    <row r="214" spans="1:188" x14ac:dyDescent="0.25">
      <c r="A214" s="5" t="s">
        <v>9</v>
      </c>
      <c r="B214" s="5">
        <v>19000</v>
      </c>
      <c r="C214" s="5" t="s">
        <v>10</v>
      </c>
      <c r="D214" s="5" t="s">
        <v>11</v>
      </c>
      <c r="E214" s="5" t="s">
        <v>20</v>
      </c>
      <c r="F214" s="5" t="s">
        <v>21</v>
      </c>
      <c r="G214" s="5" t="s">
        <v>22</v>
      </c>
      <c r="H214" s="5">
        <v>7</v>
      </c>
      <c r="I214" s="5" t="s">
        <v>12</v>
      </c>
      <c r="J214" s="5">
        <v>3</v>
      </c>
      <c r="K214" s="5" t="s">
        <v>14</v>
      </c>
      <c r="L214" s="5" t="s">
        <v>30</v>
      </c>
      <c r="M214" s="5" t="s">
        <v>16</v>
      </c>
      <c r="N214" s="5"/>
      <c r="O214" s="5" t="s">
        <v>19</v>
      </c>
      <c r="P214" s="5" t="s">
        <v>23</v>
      </c>
      <c r="Q214" s="5" t="s">
        <v>1</v>
      </c>
      <c r="R214" s="7">
        <v>1</v>
      </c>
      <c r="S214" s="5" t="s">
        <v>2</v>
      </c>
      <c r="T214" s="7">
        <v>19000</v>
      </c>
      <c r="U214" s="5" t="s">
        <v>2</v>
      </c>
      <c r="V214" s="7" t="s">
        <v>7</v>
      </c>
      <c r="W214" s="5" t="s">
        <v>2</v>
      </c>
      <c r="X214" s="7" t="s">
        <v>8</v>
      </c>
      <c r="Y214" s="5" t="s">
        <v>2</v>
      </c>
      <c r="Z214" s="7" t="s">
        <v>7</v>
      </c>
      <c r="AA214" s="5" t="s">
        <v>3</v>
      </c>
      <c r="AB214" s="5" t="s">
        <v>4</v>
      </c>
      <c r="AC214" s="8">
        <v>2</v>
      </c>
      <c r="AD214" s="5" t="s">
        <v>2</v>
      </c>
      <c r="AE214" s="5" t="s">
        <v>7</v>
      </c>
      <c r="AF214" s="5" t="s">
        <v>2</v>
      </c>
      <c r="AG214" s="8" t="s">
        <v>7</v>
      </c>
      <c r="AH214" s="5" t="s">
        <v>2</v>
      </c>
      <c r="AI214" s="8" t="s">
        <v>8</v>
      </c>
      <c r="AJ214" s="5" t="s">
        <v>2</v>
      </c>
      <c r="AK214" s="8" t="s">
        <v>7</v>
      </c>
      <c r="AL214" s="5" t="s">
        <v>3</v>
      </c>
      <c r="AM214" s="5" t="s">
        <v>1</v>
      </c>
      <c r="AN214" s="7">
        <v>3</v>
      </c>
      <c r="AO214" s="5" t="s">
        <v>2</v>
      </c>
      <c r="AP214" s="5" t="s">
        <v>7</v>
      </c>
      <c r="AQ214" s="5" t="s">
        <v>2</v>
      </c>
      <c r="AR214" s="7" t="s">
        <v>7</v>
      </c>
      <c r="AS214" s="5" t="s">
        <v>2</v>
      </c>
      <c r="AT214" s="7" t="s">
        <v>8</v>
      </c>
      <c r="AU214" s="5" t="s">
        <v>2</v>
      </c>
      <c r="AV214" s="7" t="s">
        <v>7</v>
      </c>
      <c r="AW214" s="5" t="s">
        <v>3</v>
      </c>
      <c r="AX214" s="5"/>
      <c r="AY214" s="7"/>
      <c r="AZ214" s="5"/>
      <c r="BA214" s="5"/>
      <c r="BB214" s="5"/>
      <c r="BC214" s="7"/>
      <c r="BD214" s="5"/>
      <c r="BE214" s="7"/>
      <c r="BF214" s="5"/>
      <c r="BG214" s="7"/>
      <c r="BH214" s="5"/>
      <c r="BI214" s="5"/>
      <c r="BJ214" s="5"/>
      <c r="BK214" s="7"/>
      <c r="BL214" s="5"/>
      <c r="BM214" s="5"/>
      <c r="BN214" s="5"/>
      <c r="BO214" s="7"/>
      <c r="BP214" s="5"/>
      <c r="BQ214" s="7"/>
      <c r="BR214" s="5"/>
      <c r="BS214" s="7"/>
      <c r="BT214" s="5"/>
      <c r="BU214" s="6"/>
      <c r="BV214" s="5" t="s">
        <v>4</v>
      </c>
      <c r="BW214" s="9" t="s">
        <v>5</v>
      </c>
      <c r="BX214" s="5" t="s">
        <v>2</v>
      </c>
      <c r="BY214" s="8" t="s">
        <v>7</v>
      </c>
      <c r="BZ214" s="5" t="s">
        <v>2</v>
      </c>
      <c r="CA214" s="8" t="s">
        <v>7</v>
      </c>
      <c r="CB214" s="5" t="s">
        <v>2</v>
      </c>
      <c r="CC214" s="8" t="s">
        <v>7</v>
      </c>
      <c r="CD214" s="5" t="s">
        <v>2</v>
      </c>
      <c r="CE214" s="8" t="s">
        <v>7</v>
      </c>
      <c r="CF214" s="5" t="s">
        <v>3</v>
      </c>
      <c r="CG214" s="6" t="s">
        <v>18</v>
      </c>
      <c r="CH214" s="11">
        <v>6333.33</v>
      </c>
      <c r="CI214" s="6">
        <v>19000</v>
      </c>
      <c r="CJ214" s="6"/>
      <c r="CK214" s="6"/>
      <c r="CL214" s="6"/>
      <c r="CM214" s="6"/>
      <c r="CN214" s="6">
        <v>7.0000000000000007E-2</v>
      </c>
      <c r="CO214" s="6" t="s">
        <v>34</v>
      </c>
      <c r="CP214" s="6"/>
      <c r="CQ214" s="6"/>
      <c r="CR214" s="6" t="s">
        <v>33</v>
      </c>
      <c r="CS214" s="6">
        <v>19000</v>
      </c>
      <c r="CT214" s="6" t="s">
        <v>31</v>
      </c>
      <c r="CU214" s="6">
        <v>3</v>
      </c>
      <c r="CV214" s="6" t="s">
        <v>32</v>
      </c>
      <c r="CW214" s="6">
        <v>6333.33</v>
      </c>
      <c r="CX214" s="6" t="s">
        <v>28</v>
      </c>
      <c r="CY214" s="6" t="s">
        <v>26</v>
      </c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 t="s">
        <v>36</v>
      </c>
      <c r="DN214" s="5" t="s">
        <v>19</v>
      </c>
      <c r="DO214" s="5" t="s">
        <v>23</v>
      </c>
      <c r="DP214" s="5" t="s">
        <v>1</v>
      </c>
      <c r="DQ214" s="7">
        <v>1</v>
      </c>
      <c r="DR214" s="5" t="s">
        <v>2</v>
      </c>
      <c r="DS214" s="7">
        <v>19000</v>
      </c>
      <c r="DT214" s="5" t="s">
        <v>2</v>
      </c>
      <c r="DU214" s="7" t="s">
        <v>7</v>
      </c>
      <c r="DV214" s="5" t="s">
        <v>2</v>
      </c>
      <c r="DW214" s="7" t="s">
        <v>145</v>
      </c>
      <c r="DX214" s="5" t="s">
        <v>2</v>
      </c>
      <c r="DY214" s="7" t="s">
        <v>7</v>
      </c>
      <c r="DZ214" s="5" t="s">
        <v>3</v>
      </c>
      <c r="EA214" s="5" t="s">
        <v>4</v>
      </c>
      <c r="EB214" s="8">
        <v>2</v>
      </c>
      <c r="EC214" s="5" t="s">
        <v>2</v>
      </c>
      <c r="ED214" s="5" t="s">
        <v>7</v>
      </c>
      <c r="EE214" s="5" t="s">
        <v>2</v>
      </c>
      <c r="EF214" s="8" t="s">
        <v>7</v>
      </c>
      <c r="EG214" s="5" t="s">
        <v>2</v>
      </c>
      <c r="EH214" s="8" t="s">
        <v>145</v>
      </c>
      <c r="EI214" s="5" t="s">
        <v>2</v>
      </c>
      <c r="EJ214" s="8" t="s">
        <v>7</v>
      </c>
      <c r="EK214" s="5" t="s">
        <v>3</v>
      </c>
      <c r="EL214" s="5" t="s">
        <v>1</v>
      </c>
      <c r="EM214" s="7">
        <v>3</v>
      </c>
      <c r="EN214" s="5" t="s">
        <v>2</v>
      </c>
      <c r="EO214" s="5" t="s">
        <v>7</v>
      </c>
      <c r="EP214" s="5" t="s">
        <v>2</v>
      </c>
      <c r="EQ214" s="7" t="s">
        <v>7</v>
      </c>
      <c r="ER214" s="5" t="s">
        <v>2</v>
      </c>
      <c r="ES214" s="7" t="s">
        <v>145</v>
      </c>
      <c r="ET214" s="5" t="s">
        <v>2</v>
      </c>
      <c r="EU214" s="7" t="s">
        <v>7</v>
      </c>
      <c r="EV214" s="5" t="s">
        <v>3</v>
      </c>
      <c r="EW214" s="5"/>
      <c r="EX214" s="7"/>
      <c r="EY214" s="5"/>
      <c r="EZ214" s="5"/>
      <c r="FA214" s="5"/>
      <c r="FB214" s="7"/>
      <c r="FC214" s="5"/>
      <c r="FD214" s="7"/>
      <c r="FE214" s="5"/>
      <c r="FF214" s="7"/>
      <c r="FG214" s="5"/>
      <c r="FH214" s="5"/>
      <c r="FI214" s="5"/>
      <c r="FJ214" s="7"/>
      <c r="FK214" s="5"/>
      <c r="FL214" s="5"/>
      <c r="FM214" s="5"/>
      <c r="FN214" s="7"/>
      <c r="FO214" s="5"/>
      <c r="FP214" s="7"/>
      <c r="FQ214" s="5"/>
      <c r="FR214" s="7"/>
      <c r="FS214" s="5"/>
      <c r="FT214" s="6"/>
      <c r="FU214" s="5" t="s">
        <v>4</v>
      </c>
      <c r="FV214" s="9" t="s">
        <v>5</v>
      </c>
      <c r="FW214" s="5" t="s">
        <v>2</v>
      </c>
      <c r="FX214" s="8" t="s">
        <v>7</v>
      </c>
      <c r="FY214" s="5" t="s">
        <v>2</v>
      </c>
      <c r="FZ214" s="8" t="s">
        <v>7</v>
      </c>
      <c r="GA214" s="5" t="s">
        <v>2</v>
      </c>
      <c r="GB214" s="8">
        <v>19000</v>
      </c>
      <c r="GC214" s="5" t="s">
        <v>2</v>
      </c>
      <c r="GD214" s="8" t="s">
        <v>7</v>
      </c>
      <c r="GE214" s="5" t="s">
        <v>3</v>
      </c>
      <c r="GF214" s="6" t="s">
        <v>18</v>
      </c>
    </row>
    <row r="215" spans="1:188" x14ac:dyDescent="0.25">
      <c r="A215" s="5" t="s">
        <v>9</v>
      </c>
      <c r="B215" s="5">
        <v>2100</v>
      </c>
      <c r="C215" s="5" t="s">
        <v>10</v>
      </c>
      <c r="D215" s="5" t="s">
        <v>11</v>
      </c>
      <c r="E215" s="5" t="s">
        <v>20</v>
      </c>
      <c r="F215" s="5" t="s">
        <v>21</v>
      </c>
      <c r="G215" s="5" t="s">
        <v>22</v>
      </c>
      <c r="H215" s="5">
        <v>6</v>
      </c>
      <c r="I215" s="5" t="s">
        <v>12</v>
      </c>
      <c r="J215" s="5">
        <v>5</v>
      </c>
      <c r="K215" s="5" t="s">
        <v>14</v>
      </c>
      <c r="L215" s="5" t="s">
        <v>30</v>
      </c>
      <c r="M215" s="5" t="s">
        <v>16</v>
      </c>
      <c r="N215" s="5"/>
      <c r="O215" s="5" t="s">
        <v>19</v>
      </c>
      <c r="P215" s="5" t="s">
        <v>23</v>
      </c>
      <c r="Q215" s="5" t="s">
        <v>1</v>
      </c>
      <c r="R215" s="7">
        <v>1</v>
      </c>
      <c r="S215" s="5" t="s">
        <v>2</v>
      </c>
      <c r="T215" s="7">
        <v>2100</v>
      </c>
      <c r="U215" s="5" t="s">
        <v>2</v>
      </c>
      <c r="V215" s="7" t="s">
        <v>7</v>
      </c>
      <c r="W215" s="5" t="s">
        <v>2</v>
      </c>
      <c r="X215" s="7" t="s">
        <v>8</v>
      </c>
      <c r="Y215" s="5" t="s">
        <v>2</v>
      </c>
      <c r="Z215" s="7" t="s">
        <v>7</v>
      </c>
      <c r="AA215" s="5" t="s">
        <v>3</v>
      </c>
      <c r="AB215" s="5" t="s">
        <v>4</v>
      </c>
      <c r="AC215" s="8">
        <v>2</v>
      </c>
      <c r="AD215" s="5" t="s">
        <v>2</v>
      </c>
      <c r="AE215" s="5" t="s">
        <v>7</v>
      </c>
      <c r="AF215" s="5" t="s">
        <v>2</v>
      </c>
      <c r="AG215" s="8" t="s">
        <v>7</v>
      </c>
      <c r="AH215" s="5" t="s">
        <v>2</v>
      </c>
      <c r="AI215" s="8" t="s">
        <v>8</v>
      </c>
      <c r="AJ215" s="5" t="s">
        <v>2</v>
      </c>
      <c r="AK215" s="8" t="s">
        <v>7</v>
      </c>
      <c r="AL215" s="5" t="s">
        <v>3</v>
      </c>
      <c r="AM215" s="5" t="s">
        <v>1</v>
      </c>
      <c r="AN215" s="7">
        <v>3</v>
      </c>
      <c r="AO215" s="5" t="s">
        <v>2</v>
      </c>
      <c r="AP215" s="5" t="s">
        <v>7</v>
      </c>
      <c r="AQ215" s="5" t="s">
        <v>2</v>
      </c>
      <c r="AR215" s="7" t="s">
        <v>7</v>
      </c>
      <c r="AS215" s="5" t="s">
        <v>2</v>
      </c>
      <c r="AT215" s="7" t="s">
        <v>8</v>
      </c>
      <c r="AU215" s="5" t="s">
        <v>2</v>
      </c>
      <c r="AV215" s="7" t="s">
        <v>7</v>
      </c>
      <c r="AW215" s="5" t="s">
        <v>3</v>
      </c>
      <c r="AX215" s="5" t="s">
        <v>4</v>
      </c>
      <c r="AY215" s="7">
        <v>4</v>
      </c>
      <c r="AZ215" s="5" t="s">
        <v>2</v>
      </c>
      <c r="BA215" s="5" t="s">
        <v>7</v>
      </c>
      <c r="BB215" s="5" t="s">
        <v>2</v>
      </c>
      <c r="BC215" s="7" t="s">
        <v>7</v>
      </c>
      <c r="BD215" s="5" t="s">
        <v>2</v>
      </c>
      <c r="BE215" s="7" t="s">
        <v>8</v>
      </c>
      <c r="BF215" s="5" t="s">
        <v>2</v>
      </c>
      <c r="BG215" s="7" t="s">
        <v>7</v>
      </c>
      <c r="BH215" s="5" t="s">
        <v>3</v>
      </c>
      <c r="BI215" s="5"/>
      <c r="BJ215" s="5" t="s">
        <v>1</v>
      </c>
      <c r="BK215" s="7">
        <v>5</v>
      </c>
      <c r="BL215" s="5" t="s">
        <v>2</v>
      </c>
      <c r="BM215" s="5" t="s">
        <v>7</v>
      </c>
      <c r="BN215" s="5" t="s">
        <v>2</v>
      </c>
      <c r="BO215" s="7" t="s">
        <v>7</v>
      </c>
      <c r="BP215" s="5" t="s">
        <v>2</v>
      </c>
      <c r="BQ215" s="7" t="s">
        <v>8</v>
      </c>
      <c r="BR215" s="5" t="s">
        <v>2</v>
      </c>
      <c r="BS215" s="7" t="s">
        <v>7</v>
      </c>
      <c r="BT215" s="5" t="s">
        <v>3</v>
      </c>
      <c r="BU215" s="6"/>
      <c r="BV215" s="5" t="s">
        <v>4</v>
      </c>
      <c r="BW215" s="9" t="s">
        <v>5</v>
      </c>
      <c r="BX215" s="5" t="s">
        <v>2</v>
      </c>
      <c r="BY215" s="8" t="s">
        <v>7</v>
      </c>
      <c r="BZ215" s="5" t="s">
        <v>2</v>
      </c>
      <c r="CA215" s="8" t="s">
        <v>7</v>
      </c>
      <c r="CB215" s="5" t="s">
        <v>2</v>
      </c>
      <c r="CC215" s="8" t="s">
        <v>7</v>
      </c>
      <c r="CD215" s="5" t="s">
        <v>2</v>
      </c>
      <c r="CE215" s="8" t="s">
        <v>7</v>
      </c>
      <c r="CF215" s="5" t="s">
        <v>3</v>
      </c>
      <c r="CG215" s="6" t="s">
        <v>18</v>
      </c>
      <c r="CH215" s="11">
        <v>420</v>
      </c>
      <c r="CI215" s="6">
        <v>2100</v>
      </c>
      <c r="CJ215" s="6"/>
      <c r="CK215" s="6"/>
      <c r="CL215" s="6"/>
      <c r="CM215" s="6"/>
      <c r="CN215" s="6">
        <v>0.06</v>
      </c>
      <c r="CO215" s="6" t="s">
        <v>34</v>
      </c>
      <c r="CP215" s="6"/>
      <c r="CQ215" s="6"/>
      <c r="CR215" s="6" t="s">
        <v>33</v>
      </c>
      <c r="CS215" s="6">
        <v>2100</v>
      </c>
      <c r="CT215" s="6" t="s">
        <v>31</v>
      </c>
      <c r="CU215" s="6">
        <v>5</v>
      </c>
      <c r="CV215" s="6" t="s">
        <v>32</v>
      </c>
      <c r="CW215" s="6">
        <v>420</v>
      </c>
      <c r="CX215" s="6" t="s">
        <v>28</v>
      </c>
      <c r="CY215" s="6" t="s">
        <v>26</v>
      </c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 t="s">
        <v>36</v>
      </c>
      <c r="DN215" s="5" t="s">
        <v>19</v>
      </c>
      <c r="DO215" s="5" t="s">
        <v>23</v>
      </c>
      <c r="DP215" s="5" t="s">
        <v>1</v>
      </c>
      <c r="DQ215" s="7">
        <v>1</v>
      </c>
      <c r="DR215" s="5" t="s">
        <v>2</v>
      </c>
      <c r="DS215" s="7">
        <v>2100</v>
      </c>
      <c r="DT215" s="5" t="s">
        <v>2</v>
      </c>
      <c r="DU215" s="7" t="s">
        <v>7</v>
      </c>
      <c r="DV215" s="5" t="s">
        <v>2</v>
      </c>
      <c r="DW215" s="7" t="s">
        <v>255</v>
      </c>
      <c r="DX215" s="5" t="s">
        <v>2</v>
      </c>
      <c r="DY215" s="7" t="s">
        <v>7</v>
      </c>
      <c r="DZ215" s="5" t="s">
        <v>3</v>
      </c>
      <c r="EA215" s="5" t="s">
        <v>4</v>
      </c>
      <c r="EB215" s="8">
        <v>2</v>
      </c>
      <c r="EC215" s="5" t="s">
        <v>2</v>
      </c>
      <c r="ED215" s="5" t="s">
        <v>7</v>
      </c>
      <c r="EE215" s="5" t="s">
        <v>2</v>
      </c>
      <c r="EF215" s="8" t="s">
        <v>7</v>
      </c>
      <c r="EG215" s="5" t="s">
        <v>2</v>
      </c>
      <c r="EH215" s="8" t="s">
        <v>255</v>
      </c>
      <c r="EI215" s="5" t="s">
        <v>2</v>
      </c>
      <c r="EJ215" s="8" t="s">
        <v>7</v>
      </c>
      <c r="EK215" s="5" t="s">
        <v>3</v>
      </c>
      <c r="EL215" s="5" t="s">
        <v>1</v>
      </c>
      <c r="EM215" s="7">
        <v>3</v>
      </c>
      <c r="EN215" s="5" t="s">
        <v>2</v>
      </c>
      <c r="EO215" s="5" t="s">
        <v>7</v>
      </c>
      <c r="EP215" s="5" t="s">
        <v>2</v>
      </c>
      <c r="EQ215" s="7" t="s">
        <v>7</v>
      </c>
      <c r="ER215" s="5" t="s">
        <v>2</v>
      </c>
      <c r="ES215" s="7" t="s">
        <v>255</v>
      </c>
      <c r="ET215" s="5" t="s">
        <v>2</v>
      </c>
      <c r="EU215" s="7" t="s">
        <v>7</v>
      </c>
      <c r="EV215" s="5" t="s">
        <v>3</v>
      </c>
      <c r="EW215" s="5" t="s">
        <v>4</v>
      </c>
      <c r="EX215" s="7">
        <v>4</v>
      </c>
      <c r="EY215" s="5" t="s">
        <v>2</v>
      </c>
      <c r="EZ215" s="5" t="s">
        <v>7</v>
      </c>
      <c r="FA215" s="5" t="s">
        <v>2</v>
      </c>
      <c r="FB215" s="7" t="s">
        <v>7</v>
      </c>
      <c r="FC215" s="5" t="s">
        <v>2</v>
      </c>
      <c r="FD215" s="7" t="s">
        <v>255</v>
      </c>
      <c r="FE215" s="5" t="s">
        <v>2</v>
      </c>
      <c r="FF215" s="7" t="s">
        <v>7</v>
      </c>
      <c r="FG215" s="5" t="s">
        <v>3</v>
      </c>
      <c r="FH215" s="5"/>
      <c r="FI215" s="5" t="s">
        <v>1</v>
      </c>
      <c r="FJ215" s="7">
        <v>5</v>
      </c>
      <c r="FK215" s="5" t="s">
        <v>2</v>
      </c>
      <c r="FL215" s="5" t="s">
        <v>7</v>
      </c>
      <c r="FM215" s="5" t="s">
        <v>2</v>
      </c>
      <c r="FN215" s="7" t="s">
        <v>7</v>
      </c>
      <c r="FO215" s="5" t="s">
        <v>2</v>
      </c>
      <c r="FP215" s="7" t="s">
        <v>255</v>
      </c>
      <c r="FQ215" s="5" t="s">
        <v>2</v>
      </c>
      <c r="FR215" s="7" t="s">
        <v>7</v>
      </c>
      <c r="FS215" s="5" t="s">
        <v>3</v>
      </c>
      <c r="FT215" s="6"/>
      <c r="FU215" s="5" t="s">
        <v>4</v>
      </c>
      <c r="FV215" s="9" t="s">
        <v>5</v>
      </c>
      <c r="FW215" s="5" t="s">
        <v>2</v>
      </c>
      <c r="FX215" s="8" t="s">
        <v>7</v>
      </c>
      <c r="FY215" s="5" t="s">
        <v>2</v>
      </c>
      <c r="FZ215" s="8" t="s">
        <v>7</v>
      </c>
      <c r="GA215" s="5" t="s">
        <v>2</v>
      </c>
      <c r="GB215" s="8">
        <v>2100</v>
      </c>
      <c r="GC215" s="5" t="s">
        <v>2</v>
      </c>
      <c r="GD215" s="8" t="s">
        <v>7</v>
      </c>
      <c r="GE215" s="5" t="s">
        <v>3</v>
      </c>
      <c r="GF215" s="6" t="s">
        <v>18</v>
      </c>
    </row>
    <row r="216" spans="1:188" x14ac:dyDescent="0.25">
      <c r="A216" s="5" t="s">
        <v>9</v>
      </c>
      <c r="B216" s="5">
        <v>10900</v>
      </c>
      <c r="C216" s="5" t="s">
        <v>10</v>
      </c>
      <c r="D216" s="5" t="s">
        <v>11</v>
      </c>
      <c r="E216" s="5" t="s">
        <v>20</v>
      </c>
      <c r="F216" s="5" t="s">
        <v>21</v>
      </c>
      <c r="G216" s="5" t="s">
        <v>22</v>
      </c>
      <c r="H216" s="5">
        <v>3</v>
      </c>
      <c r="I216" s="5" t="s">
        <v>12</v>
      </c>
      <c r="J216" s="5">
        <v>4</v>
      </c>
      <c r="K216" s="5" t="s">
        <v>14</v>
      </c>
      <c r="L216" s="5" t="s">
        <v>30</v>
      </c>
      <c r="M216" s="5" t="s">
        <v>16</v>
      </c>
      <c r="N216" s="5"/>
      <c r="O216" s="5" t="s">
        <v>19</v>
      </c>
      <c r="P216" s="5" t="s">
        <v>23</v>
      </c>
      <c r="Q216" s="5" t="s">
        <v>1</v>
      </c>
      <c r="R216" s="7">
        <v>1</v>
      </c>
      <c r="S216" s="5" t="s">
        <v>2</v>
      </c>
      <c r="T216" s="7">
        <v>10900</v>
      </c>
      <c r="U216" s="5" t="s">
        <v>2</v>
      </c>
      <c r="V216" s="7" t="s">
        <v>7</v>
      </c>
      <c r="W216" s="5" t="s">
        <v>2</v>
      </c>
      <c r="X216" s="7" t="s">
        <v>8</v>
      </c>
      <c r="Y216" s="5" t="s">
        <v>2</v>
      </c>
      <c r="Z216" s="7" t="s">
        <v>7</v>
      </c>
      <c r="AA216" s="5" t="s">
        <v>3</v>
      </c>
      <c r="AB216" s="5" t="s">
        <v>4</v>
      </c>
      <c r="AC216" s="8">
        <v>2</v>
      </c>
      <c r="AD216" s="5" t="s">
        <v>2</v>
      </c>
      <c r="AE216" s="5" t="s">
        <v>7</v>
      </c>
      <c r="AF216" s="5" t="s">
        <v>2</v>
      </c>
      <c r="AG216" s="8" t="s">
        <v>7</v>
      </c>
      <c r="AH216" s="5" t="s">
        <v>2</v>
      </c>
      <c r="AI216" s="8" t="s">
        <v>8</v>
      </c>
      <c r="AJ216" s="5" t="s">
        <v>2</v>
      </c>
      <c r="AK216" s="8" t="s">
        <v>7</v>
      </c>
      <c r="AL216" s="5" t="s">
        <v>3</v>
      </c>
      <c r="AM216" s="5" t="s">
        <v>1</v>
      </c>
      <c r="AN216" s="7">
        <v>3</v>
      </c>
      <c r="AO216" s="5" t="s">
        <v>2</v>
      </c>
      <c r="AP216" s="5" t="s">
        <v>7</v>
      </c>
      <c r="AQ216" s="5" t="s">
        <v>2</v>
      </c>
      <c r="AR216" s="7" t="s">
        <v>7</v>
      </c>
      <c r="AS216" s="5" t="s">
        <v>2</v>
      </c>
      <c r="AT216" s="7" t="s">
        <v>8</v>
      </c>
      <c r="AU216" s="5" t="s">
        <v>2</v>
      </c>
      <c r="AV216" s="7" t="s">
        <v>7</v>
      </c>
      <c r="AW216" s="5" t="s">
        <v>3</v>
      </c>
      <c r="AX216" s="5" t="s">
        <v>4</v>
      </c>
      <c r="AY216" s="7">
        <v>4</v>
      </c>
      <c r="AZ216" s="5" t="s">
        <v>2</v>
      </c>
      <c r="BA216" s="5" t="s">
        <v>7</v>
      </c>
      <c r="BB216" s="5" t="s">
        <v>2</v>
      </c>
      <c r="BC216" s="7" t="s">
        <v>7</v>
      </c>
      <c r="BD216" s="5" t="s">
        <v>2</v>
      </c>
      <c r="BE216" s="7" t="s">
        <v>8</v>
      </c>
      <c r="BF216" s="5" t="s">
        <v>2</v>
      </c>
      <c r="BG216" s="7" t="s">
        <v>7</v>
      </c>
      <c r="BH216" s="5" t="s">
        <v>3</v>
      </c>
      <c r="BI216" s="5"/>
      <c r="BJ216" s="5"/>
      <c r="BK216" s="7"/>
      <c r="BL216" s="5"/>
      <c r="BM216" s="5"/>
      <c r="BN216" s="5"/>
      <c r="BO216" s="7"/>
      <c r="BP216" s="5"/>
      <c r="BQ216" s="7"/>
      <c r="BR216" s="5"/>
      <c r="BS216" s="7"/>
      <c r="BT216" s="5"/>
      <c r="BU216" s="6"/>
      <c r="BV216" s="5" t="s">
        <v>1</v>
      </c>
      <c r="BW216" s="9" t="s">
        <v>5</v>
      </c>
      <c r="BX216" s="5" t="s">
        <v>2</v>
      </c>
      <c r="BY216" s="8" t="s">
        <v>7</v>
      </c>
      <c r="BZ216" s="5" t="s">
        <v>2</v>
      </c>
      <c r="CA216" s="8" t="s">
        <v>7</v>
      </c>
      <c r="CB216" s="5" t="s">
        <v>2</v>
      </c>
      <c r="CC216" s="8" t="s">
        <v>7</v>
      </c>
      <c r="CD216" s="5" t="s">
        <v>2</v>
      </c>
      <c r="CE216" s="8" t="s">
        <v>7</v>
      </c>
      <c r="CF216" s="5" t="s">
        <v>3</v>
      </c>
      <c r="CG216" s="6" t="s">
        <v>18</v>
      </c>
      <c r="CH216" s="11">
        <v>2725</v>
      </c>
      <c r="CI216" s="6">
        <v>10900</v>
      </c>
      <c r="CJ216" s="6"/>
      <c r="CK216" s="6"/>
      <c r="CL216" s="6"/>
      <c r="CM216" s="6"/>
      <c r="CN216" s="6">
        <v>0.03</v>
      </c>
      <c r="CO216" s="6" t="s">
        <v>34</v>
      </c>
      <c r="CP216" s="6"/>
      <c r="CQ216" s="6"/>
      <c r="CR216" s="6" t="s">
        <v>33</v>
      </c>
      <c r="CS216" s="6">
        <v>10900</v>
      </c>
      <c r="CT216" s="6" t="s">
        <v>31</v>
      </c>
      <c r="CU216" s="6">
        <v>4</v>
      </c>
      <c r="CV216" s="6" t="s">
        <v>32</v>
      </c>
      <c r="CW216" s="6">
        <v>2725</v>
      </c>
      <c r="CX216" s="6" t="s">
        <v>28</v>
      </c>
      <c r="CY216" s="6" t="s">
        <v>26</v>
      </c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 t="s">
        <v>36</v>
      </c>
      <c r="DN216" s="5" t="s">
        <v>19</v>
      </c>
      <c r="DO216" s="5" t="s">
        <v>23</v>
      </c>
      <c r="DP216" s="5" t="s">
        <v>1</v>
      </c>
      <c r="DQ216" s="7">
        <v>1</v>
      </c>
      <c r="DR216" s="5" t="s">
        <v>2</v>
      </c>
      <c r="DS216" s="7">
        <v>10900</v>
      </c>
      <c r="DT216" s="5" t="s">
        <v>2</v>
      </c>
      <c r="DU216" s="7" t="s">
        <v>7</v>
      </c>
      <c r="DV216" s="5" t="s">
        <v>2</v>
      </c>
      <c r="DW216" s="7" t="s">
        <v>135</v>
      </c>
      <c r="DX216" s="5" t="s">
        <v>2</v>
      </c>
      <c r="DY216" s="7" t="s">
        <v>7</v>
      </c>
      <c r="DZ216" s="5" t="s">
        <v>3</v>
      </c>
      <c r="EA216" s="5" t="s">
        <v>4</v>
      </c>
      <c r="EB216" s="8">
        <v>2</v>
      </c>
      <c r="EC216" s="5" t="s">
        <v>2</v>
      </c>
      <c r="ED216" s="5" t="s">
        <v>7</v>
      </c>
      <c r="EE216" s="5" t="s">
        <v>2</v>
      </c>
      <c r="EF216" s="8" t="s">
        <v>7</v>
      </c>
      <c r="EG216" s="5" t="s">
        <v>2</v>
      </c>
      <c r="EH216" s="8" t="s">
        <v>135</v>
      </c>
      <c r="EI216" s="5" t="s">
        <v>2</v>
      </c>
      <c r="EJ216" s="8" t="s">
        <v>7</v>
      </c>
      <c r="EK216" s="5" t="s">
        <v>3</v>
      </c>
      <c r="EL216" s="5" t="s">
        <v>1</v>
      </c>
      <c r="EM216" s="7">
        <v>3</v>
      </c>
      <c r="EN216" s="5" t="s">
        <v>2</v>
      </c>
      <c r="EO216" s="5" t="s">
        <v>7</v>
      </c>
      <c r="EP216" s="5" t="s">
        <v>2</v>
      </c>
      <c r="EQ216" s="7" t="s">
        <v>7</v>
      </c>
      <c r="ER216" s="5" t="s">
        <v>2</v>
      </c>
      <c r="ES216" s="7" t="s">
        <v>135</v>
      </c>
      <c r="ET216" s="5" t="s">
        <v>2</v>
      </c>
      <c r="EU216" s="7" t="s">
        <v>7</v>
      </c>
      <c r="EV216" s="5" t="s">
        <v>3</v>
      </c>
      <c r="EW216" s="5" t="s">
        <v>4</v>
      </c>
      <c r="EX216" s="7">
        <v>4</v>
      </c>
      <c r="EY216" s="5" t="s">
        <v>2</v>
      </c>
      <c r="EZ216" s="5" t="s">
        <v>7</v>
      </c>
      <c r="FA216" s="5" t="s">
        <v>2</v>
      </c>
      <c r="FB216" s="7" t="s">
        <v>7</v>
      </c>
      <c r="FC216" s="5" t="s">
        <v>2</v>
      </c>
      <c r="FD216" s="7" t="s">
        <v>135</v>
      </c>
      <c r="FE216" s="5" t="s">
        <v>2</v>
      </c>
      <c r="FF216" s="7" t="s">
        <v>7</v>
      </c>
      <c r="FG216" s="5" t="s">
        <v>3</v>
      </c>
      <c r="FH216" s="5"/>
      <c r="FI216" s="5"/>
      <c r="FJ216" s="7"/>
      <c r="FK216" s="5"/>
      <c r="FL216" s="5"/>
      <c r="FM216" s="5"/>
      <c r="FN216" s="7"/>
      <c r="FO216" s="5"/>
      <c r="FP216" s="7"/>
      <c r="FQ216" s="5"/>
      <c r="FR216" s="7"/>
      <c r="FS216" s="5"/>
      <c r="FT216" s="6"/>
      <c r="FU216" s="5" t="s">
        <v>1</v>
      </c>
      <c r="FV216" s="9" t="s">
        <v>5</v>
      </c>
      <c r="FW216" s="5" t="s">
        <v>2</v>
      </c>
      <c r="FX216" s="8" t="s">
        <v>7</v>
      </c>
      <c r="FY216" s="5" t="s">
        <v>2</v>
      </c>
      <c r="FZ216" s="8" t="s">
        <v>7</v>
      </c>
      <c r="GA216" s="5" t="s">
        <v>2</v>
      </c>
      <c r="GB216" s="8">
        <v>10900</v>
      </c>
      <c r="GC216" s="5" t="s">
        <v>2</v>
      </c>
      <c r="GD216" s="8" t="s">
        <v>7</v>
      </c>
      <c r="GE216" s="5" t="s">
        <v>3</v>
      </c>
      <c r="GF216" s="6" t="s">
        <v>18</v>
      </c>
    </row>
    <row r="217" spans="1:188" x14ac:dyDescent="0.25">
      <c r="A217" s="5" t="s">
        <v>9</v>
      </c>
      <c r="B217" s="5">
        <v>3300</v>
      </c>
      <c r="C217" s="5" t="s">
        <v>10</v>
      </c>
      <c r="D217" s="5" t="s">
        <v>11</v>
      </c>
      <c r="E217" s="5" t="s">
        <v>20</v>
      </c>
      <c r="F217" s="5" t="s">
        <v>21</v>
      </c>
      <c r="G217" s="5" t="s">
        <v>22</v>
      </c>
      <c r="H217" s="5">
        <v>3</v>
      </c>
      <c r="I217" s="5" t="s">
        <v>12</v>
      </c>
      <c r="J217" s="5">
        <v>3</v>
      </c>
      <c r="K217" s="5" t="s">
        <v>14</v>
      </c>
      <c r="L217" s="5" t="s">
        <v>30</v>
      </c>
      <c r="M217" s="5" t="s">
        <v>16</v>
      </c>
      <c r="N217" s="5"/>
      <c r="O217" s="5" t="s">
        <v>19</v>
      </c>
      <c r="P217" s="5" t="s">
        <v>23</v>
      </c>
      <c r="Q217" s="5" t="s">
        <v>1</v>
      </c>
      <c r="R217" s="7">
        <v>1</v>
      </c>
      <c r="S217" s="5" t="s">
        <v>2</v>
      </c>
      <c r="T217" s="7">
        <v>3300</v>
      </c>
      <c r="U217" s="5" t="s">
        <v>2</v>
      </c>
      <c r="V217" s="7" t="s">
        <v>7</v>
      </c>
      <c r="W217" s="5" t="s">
        <v>2</v>
      </c>
      <c r="X217" s="7" t="s">
        <v>8</v>
      </c>
      <c r="Y217" s="5" t="s">
        <v>2</v>
      </c>
      <c r="Z217" s="7" t="s">
        <v>7</v>
      </c>
      <c r="AA217" s="5" t="s">
        <v>3</v>
      </c>
      <c r="AB217" s="5" t="s">
        <v>4</v>
      </c>
      <c r="AC217" s="8">
        <v>2</v>
      </c>
      <c r="AD217" s="5" t="s">
        <v>2</v>
      </c>
      <c r="AE217" s="5" t="s">
        <v>7</v>
      </c>
      <c r="AF217" s="5" t="s">
        <v>2</v>
      </c>
      <c r="AG217" s="8" t="s">
        <v>7</v>
      </c>
      <c r="AH217" s="5" t="s">
        <v>2</v>
      </c>
      <c r="AI217" s="8" t="s">
        <v>8</v>
      </c>
      <c r="AJ217" s="5" t="s">
        <v>2</v>
      </c>
      <c r="AK217" s="8" t="s">
        <v>7</v>
      </c>
      <c r="AL217" s="5" t="s">
        <v>3</v>
      </c>
      <c r="AM217" s="5" t="s">
        <v>1</v>
      </c>
      <c r="AN217" s="7">
        <v>3</v>
      </c>
      <c r="AO217" s="5" t="s">
        <v>2</v>
      </c>
      <c r="AP217" s="5" t="s">
        <v>7</v>
      </c>
      <c r="AQ217" s="5" t="s">
        <v>2</v>
      </c>
      <c r="AR217" s="7" t="s">
        <v>7</v>
      </c>
      <c r="AS217" s="5" t="s">
        <v>2</v>
      </c>
      <c r="AT217" s="7" t="s">
        <v>8</v>
      </c>
      <c r="AU217" s="5" t="s">
        <v>2</v>
      </c>
      <c r="AV217" s="7" t="s">
        <v>7</v>
      </c>
      <c r="AW217" s="5" t="s">
        <v>3</v>
      </c>
      <c r="AX217" s="5"/>
      <c r="AY217" s="7"/>
      <c r="AZ217" s="5"/>
      <c r="BA217" s="5"/>
      <c r="BB217" s="5"/>
      <c r="BC217" s="7"/>
      <c r="BD217" s="5"/>
      <c r="BE217" s="7"/>
      <c r="BF217" s="5"/>
      <c r="BG217" s="7"/>
      <c r="BH217" s="5"/>
      <c r="BI217" s="5"/>
      <c r="BJ217" s="5"/>
      <c r="BK217" s="7"/>
      <c r="BL217" s="5"/>
      <c r="BM217" s="5"/>
      <c r="BN217" s="5"/>
      <c r="BO217" s="7"/>
      <c r="BP217" s="5"/>
      <c r="BQ217" s="7"/>
      <c r="BR217" s="5"/>
      <c r="BS217" s="7"/>
      <c r="BT217" s="5"/>
      <c r="BU217" s="6"/>
      <c r="BV217" s="5" t="s">
        <v>4</v>
      </c>
      <c r="BW217" s="9" t="s">
        <v>5</v>
      </c>
      <c r="BX217" s="5" t="s">
        <v>2</v>
      </c>
      <c r="BY217" s="8" t="s">
        <v>7</v>
      </c>
      <c r="BZ217" s="5" t="s">
        <v>2</v>
      </c>
      <c r="CA217" s="8" t="s">
        <v>7</v>
      </c>
      <c r="CB217" s="5" t="s">
        <v>2</v>
      </c>
      <c r="CC217" s="8" t="s">
        <v>7</v>
      </c>
      <c r="CD217" s="5" t="s">
        <v>2</v>
      </c>
      <c r="CE217" s="8" t="s">
        <v>7</v>
      </c>
      <c r="CF217" s="5" t="s">
        <v>3</v>
      </c>
      <c r="CG217" s="6" t="s">
        <v>18</v>
      </c>
      <c r="CH217" s="11">
        <v>1100</v>
      </c>
      <c r="CI217" s="6">
        <v>3300</v>
      </c>
      <c r="CJ217" s="6"/>
      <c r="CK217" s="6"/>
      <c r="CL217" s="6"/>
      <c r="CM217" s="6"/>
      <c r="CN217" s="6">
        <v>0.03</v>
      </c>
      <c r="CO217" s="6" t="s">
        <v>34</v>
      </c>
      <c r="CP217" s="6"/>
      <c r="CQ217" s="6"/>
      <c r="CR217" s="6" t="s">
        <v>33</v>
      </c>
      <c r="CS217" s="6">
        <v>3300</v>
      </c>
      <c r="CT217" s="6" t="s">
        <v>31</v>
      </c>
      <c r="CU217" s="6">
        <v>3</v>
      </c>
      <c r="CV217" s="6" t="s">
        <v>32</v>
      </c>
      <c r="CW217" s="6">
        <v>1100</v>
      </c>
      <c r="CX217" s="6" t="s">
        <v>28</v>
      </c>
      <c r="CY217" s="6" t="s">
        <v>26</v>
      </c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 t="s">
        <v>36</v>
      </c>
      <c r="DN217" s="5" t="s">
        <v>19</v>
      </c>
      <c r="DO217" s="5" t="s">
        <v>23</v>
      </c>
      <c r="DP217" s="5" t="s">
        <v>1</v>
      </c>
      <c r="DQ217" s="7">
        <v>1</v>
      </c>
      <c r="DR217" s="5" t="s">
        <v>2</v>
      </c>
      <c r="DS217" s="7">
        <v>3300</v>
      </c>
      <c r="DT217" s="5" t="s">
        <v>2</v>
      </c>
      <c r="DU217" s="7" t="s">
        <v>7</v>
      </c>
      <c r="DV217" s="5" t="s">
        <v>2</v>
      </c>
      <c r="DW217" s="7" t="s">
        <v>121</v>
      </c>
      <c r="DX217" s="5" t="s">
        <v>2</v>
      </c>
      <c r="DY217" s="7" t="s">
        <v>7</v>
      </c>
      <c r="DZ217" s="5" t="s">
        <v>3</v>
      </c>
      <c r="EA217" s="5" t="s">
        <v>4</v>
      </c>
      <c r="EB217" s="8">
        <v>2</v>
      </c>
      <c r="EC217" s="5" t="s">
        <v>2</v>
      </c>
      <c r="ED217" s="5" t="s">
        <v>7</v>
      </c>
      <c r="EE217" s="5" t="s">
        <v>2</v>
      </c>
      <c r="EF217" s="8" t="s">
        <v>7</v>
      </c>
      <c r="EG217" s="5" t="s">
        <v>2</v>
      </c>
      <c r="EH217" s="8" t="s">
        <v>121</v>
      </c>
      <c r="EI217" s="5" t="s">
        <v>2</v>
      </c>
      <c r="EJ217" s="8" t="s">
        <v>7</v>
      </c>
      <c r="EK217" s="5" t="s">
        <v>3</v>
      </c>
      <c r="EL217" s="5" t="s">
        <v>1</v>
      </c>
      <c r="EM217" s="7">
        <v>3</v>
      </c>
      <c r="EN217" s="5" t="s">
        <v>2</v>
      </c>
      <c r="EO217" s="5" t="s">
        <v>7</v>
      </c>
      <c r="EP217" s="5" t="s">
        <v>2</v>
      </c>
      <c r="EQ217" s="7" t="s">
        <v>7</v>
      </c>
      <c r="ER217" s="5" t="s">
        <v>2</v>
      </c>
      <c r="ES217" s="7" t="s">
        <v>121</v>
      </c>
      <c r="ET217" s="5" t="s">
        <v>2</v>
      </c>
      <c r="EU217" s="7" t="s">
        <v>7</v>
      </c>
      <c r="EV217" s="5" t="s">
        <v>3</v>
      </c>
      <c r="EW217" s="5"/>
      <c r="EX217" s="7"/>
      <c r="EY217" s="5"/>
      <c r="EZ217" s="5"/>
      <c r="FA217" s="5"/>
      <c r="FB217" s="7"/>
      <c r="FC217" s="5"/>
      <c r="FD217" s="7"/>
      <c r="FE217" s="5"/>
      <c r="FF217" s="7"/>
      <c r="FG217" s="5"/>
      <c r="FH217" s="5"/>
      <c r="FI217" s="5"/>
      <c r="FJ217" s="7"/>
      <c r="FK217" s="5"/>
      <c r="FL217" s="5"/>
      <c r="FM217" s="5"/>
      <c r="FN217" s="7"/>
      <c r="FO217" s="5"/>
      <c r="FP217" s="7"/>
      <c r="FQ217" s="5"/>
      <c r="FR217" s="7"/>
      <c r="FS217" s="5"/>
      <c r="FT217" s="6"/>
      <c r="FU217" s="5" t="s">
        <v>4</v>
      </c>
      <c r="FV217" s="9" t="s">
        <v>5</v>
      </c>
      <c r="FW217" s="5" t="s">
        <v>2</v>
      </c>
      <c r="FX217" s="8" t="s">
        <v>7</v>
      </c>
      <c r="FY217" s="5" t="s">
        <v>2</v>
      </c>
      <c r="FZ217" s="8" t="s">
        <v>7</v>
      </c>
      <c r="GA217" s="5" t="s">
        <v>2</v>
      </c>
      <c r="GB217" s="8">
        <v>3300</v>
      </c>
      <c r="GC217" s="5" t="s">
        <v>2</v>
      </c>
      <c r="GD217" s="8" t="s">
        <v>7</v>
      </c>
      <c r="GE217" s="5" t="s">
        <v>3</v>
      </c>
      <c r="GF217" s="6" t="s">
        <v>18</v>
      </c>
    </row>
    <row r="218" spans="1:188" x14ac:dyDescent="0.25">
      <c r="A218" s="5" t="s">
        <v>9</v>
      </c>
      <c r="B218" s="5">
        <v>5900</v>
      </c>
      <c r="C218" s="5" t="s">
        <v>10</v>
      </c>
      <c r="D218" s="5" t="s">
        <v>11</v>
      </c>
      <c r="E218" s="5" t="s">
        <v>20</v>
      </c>
      <c r="F218" s="5" t="s">
        <v>21</v>
      </c>
      <c r="G218" s="5" t="s">
        <v>22</v>
      </c>
      <c r="H218" s="5">
        <v>7</v>
      </c>
      <c r="I218" s="5" t="s">
        <v>12</v>
      </c>
      <c r="J218" s="5">
        <v>5</v>
      </c>
      <c r="K218" s="5" t="s">
        <v>14</v>
      </c>
      <c r="L218" s="5" t="s">
        <v>30</v>
      </c>
      <c r="M218" s="5" t="s">
        <v>16</v>
      </c>
      <c r="N218" s="5"/>
      <c r="O218" s="5" t="s">
        <v>19</v>
      </c>
      <c r="P218" s="5" t="s">
        <v>23</v>
      </c>
      <c r="Q218" s="5" t="s">
        <v>1</v>
      </c>
      <c r="R218" s="7">
        <v>1</v>
      </c>
      <c r="S218" s="5" t="s">
        <v>2</v>
      </c>
      <c r="T218" s="7">
        <v>5900</v>
      </c>
      <c r="U218" s="5" t="s">
        <v>2</v>
      </c>
      <c r="V218" s="7" t="s">
        <v>7</v>
      </c>
      <c r="W218" s="5" t="s">
        <v>2</v>
      </c>
      <c r="X218" s="7" t="s">
        <v>8</v>
      </c>
      <c r="Y218" s="5" t="s">
        <v>2</v>
      </c>
      <c r="Z218" s="7" t="s">
        <v>7</v>
      </c>
      <c r="AA218" s="5" t="s">
        <v>3</v>
      </c>
      <c r="AB218" s="5" t="s">
        <v>4</v>
      </c>
      <c r="AC218" s="8">
        <v>2</v>
      </c>
      <c r="AD218" s="5" t="s">
        <v>2</v>
      </c>
      <c r="AE218" s="5" t="s">
        <v>7</v>
      </c>
      <c r="AF218" s="5" t="s">
        <v>2</v>
      </c>
      <c r="AG218" s="8" t="s">
        <v>7</v>
      </c>
      <c r="AH218" s="5" t="s">
        <v>2</v>
      </c>
      <c r="AI218" s="8" t="s">
        <v>8</v>
      </c>
      <c r="AJ218" s="5" t="s">
        <v>2</v>
      </c>
      <c r="AK218" s="8" t="s">
        <v>7</v>
      </c>
      <c r="AL218" s="5" t="s">
        <v>3</v>
      </c>
      <c r="AM218" s="5" t="s">
        <v>1</v>
      </c>
      <c r="AN218" s="7">
        <v>3</v>
      </c>
      <c r="AO218" s="5" t="s">
        <v>2</v>
      </c>
      <c r="AP218" s="5" t="s">
        <v>7</v>
      </c>
      <c r="AQ218" s="5" t="s">
        <v>2</v>
      </c>
      <c r="AR218" s="7" t="s">
        <v>7</v>
      </c>
      <c r="AS218" s="5" t="s">
        <v>2</v>
      </c>
      <c r="AT218" s="7" t="s">
        <v>8</v>
      </c>
      <c r="AU218" s="5" t="s">
        <v>2</v>
      </c>
      <c r="AV218" s="7" t="s">
        <v>7</v>
      </c>
      <c r="AW218" s="5" t="s">
        <v>3</v>
      </c>
      <c r="AX218" s="5" t="s">
        <v>4</v>
      </c>
      <c r="AY218" s="7">
        <v>4</v>
      </c>
      <c r="AZ218" s="5" t="s">
        <v>2</v>
      </c>
      <c r="BA218" s="5" t="s">
        <v>7</v>
      </c>
      <c r="BB218" s="5" t="s">
        <v>2</v>
      </c>
      <c r="BC218" s="7" t="s">
        <v>7</v>
      </c>
      <c r="BD218" s="5" t="s">
        <v>2</v>
      </c>
      <c r="BE218" s="7" t="s">
        <v>8</v>
      </c>
      <c r="BF218" s="5" t="s">
        <v>2</v>
      </c>
      <c r="BG218" s="7" t="s">
        <v>7</v>
      </c>
      <c r="BH218" s="5" t="s">
        <v>3</v>
      </c>
      <c r="BI218" s="5"/>
      <c r="BJ218" s="5" t="s">
        <v>1</v>
      </c>
      <c r="BK218" s="7">
        <v>5</v>
      </c>
      <c r="BL218" s="5" t="s">
        <v>2</v>
      </c>
      <c r="BM218" s="5" t="s">
        <v>7</v>
      </c>
      <c r="BN218" s="5" t="s">
        <v>2</v>
      </c>
      <c r="BO218" s="7" t="s">
        <v>7</v>
      </c>
      <c r="BP218" s="5" t="s">
        <v>2</v>
      </c>
      <c r="BQ218" s="7" t="s">
        <v>8</v>
      </c>
      <c r="BR218" s="5" t="s">
        <v>2</v>
      </c>
      <c r="BS218" s="7" t="s">
        <v>7</v>
      </c>
      <c r="BT218" s="5" t="s">
        <v>3</v>
      </c>
      <c r="BU218" s="6"/>
      <c r="BV218" s="5" t="s">
        <v>4</v>
      </c>
      <c r="BW218" s="9" t="s">
        <v>5</v>
      </c>
      <c r="BX218" s="5" t="s">
        <v>2</v>
      </c>
      <c r="BY218" s="8" t="s">
        <v>7</v>
      </c>
      <c r="BZ218" s="5" t="s">
        <v>2</v>
      </c>
      <c r="CA218" s="8" t="s">
        <v>7</v>
      </c>
      <c r="CB218" s="5" t="s">
        <v>2</v>
      </c>
      <c r="CC218" s="8" t="s">
        <v>7</v>
      </c>
      <c r="CD218" s="5" t="s">
        <v>2</v>
      </c>
      <c r="CE218" s="8" t="s">
        <v>7</v>
      </c>
      <c r="CF218" s="5" t="s">
        <v>3</v>
      </c>
      <c r="CG218" s="6" t="s">
        <v>18</v>
      </c>
      <c r="CH218" s="11">
        <v>1180</v>
      </c>
      <c r="CI218" s="6">
        <v>5900</v>
      </c>
      <c r="CJ218" s="6"/>
      <c r="CK218" s="6"/>
      <c r="CL218" s="6"/>
      <c r="CM218" s="6"/>
      <c r="CN218" s="6">
        <v>7.0000000000000007E-2</v>
      </c>
      <c r="CO218" s="6" t="s">
        <v>34</v>
      </c>
      <c r="CP218" s="6"/>
      <c r="CQ218" s="6"/>
      <c r="CR218" s="6" t="s">
        <v>33</v>
      </c>
      <c r="CS218" s="6">
        <v>5900</v>
      </c>
      <c r="CT218" s="6" t="s">
        <v>31</v>
      </c>
      <c r="CU218" s="6">
        <v>5</v>
      </c>
      <c r="CV218" s="6" t="s">
        <v>32</v>
      </c>
      <c r="CW218" s="6">
        <v>1180</v>
      </c>
      <c r="CX218" s="6" t="s">
        <v>28</v>
      </c>
      <c r="CY218" s="6" t="s">
        <v>26</v>
      </c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 t="s">
        <v>36</v>
      </c>
      <c r="DN218" s="5" t="s">
        <v>19</v>
      </c>
      <c r="DO218" s="5" t="s">
        <v>23</v>
      </c>
      <c r="DP218" s="5" t="s">
        <v>1</v>
      </c>
      <c r="DQ218" s="7">
        <v>1</v>
      </c>
      <c r="DR218" s="5" t="s">
        <v>2</v>
      </c>
      <c r="DS218" s="7">
        <v>5900</v>
      </c>
      <c r="DT218" s="5" t="s">
        <v>2</v>
      </c>
      <c r="DU218" s="7" t="s">
        <v>7</v>
      </c>
      <c r="DV218" s="5" t="s">
        <v>2</v>
      </c>
      <c r="DW218" s="7" t="s">
        <v>311</v>
      </c>
      <c r="DX218" s="5" t="s">
        <v>2</v>
      </c>
      <c r="DY218" s="7" t="s">
        <v>7</v>
      </c>
      <c r="DZ218" s="5" t="s">
        <v>3</v>
      </c>
      <c r="EA218" s="5" t="s">
        <v>4</v>
      </c>
      <c r="EB218" s="8">
        <v>2</v>
      </c>
      <c r="EC218" s="5" t="s">
        <v>2</v>
      </c>
      <c r="ED218" s="5" t="s">
        <v>7</v>
      </c>
      <c r="EE218" s="5" t="s">
        <v>2</v>
      </c>
      <c r="EF218" s="8" t="s">
        <v>7</v>
      </c>
      <c r="EG218" s="5" t="s">
        <v>2</v>
      </c>
      <c r="EH218" s="8" t="s">
        <v>311</v>
      </c>
      <c r="EI218" s="5" t="s">
        <v>2</v>
      </c>
      <c r="EJ218" s="8" t="s">
        <v>7</v>
      </c>
      <c r="EK218" s="5" t="s">
        <v>3</v>
      </c>
      <c r="EL218" s="5" t="s">
        <v>1</v>
      </c>
      <c r="EM218" s="7">
        <v>3</v>
      </c>
      <c r="EN218" s="5" t="s">
        <v>2</v>
      </c>
      <c r="EO218" s="5" t="s">
        <v>7</v>
      </c>
      <c r="EP218" s="5" t="s">
        <v>2</v>
      </c>
      <c r="EQ218" s="7" t="s">
        <v>7</v>
      </c>
      <c r="ER218" s="5" t="s">
        <v>2</v>
      </c>
      <c r="ES218" s="7" t="s">
        <v>311</v>
      </c>
      <c r="ET218" s="5" t="s">
        <v>2</v>
      </c>
      <c r="EU218" s="7" t="s">
        <v>7</v>
      </c>
      <c r="EV218" s="5" t="s">
        <v>3</v>
      </c>
      <c r="EW218" s="5" t="s">
        <v>4</v>
      </c>
      <c r="EX218" s="7">
        <v>4</v>
      </c>
      <c r="EY218" s="5" t="s">
        <v>2</v>
      </c>
      <c r="EZ218" s="5" t="s">
        <v>7</v>
      </c>
      <c r="FA218" s="5" t="s">
        <v>2</v>
      </c>
      <c r="FB218" s="7" t="s">
        <v>7</v>
      </c>
      <c r="FC218" s="5" t="s">
        <v>2</v>
      </c>
      <c r="FD218" s="7" t="s">
        <v>311</v>
      </c>
      <c r="FE218" s="5" t="s">
        <v>2</v>
      </c>
      <c r="FF218" s="7" t="s">
        <v>7</v>
      </c>
      <c r="FG218" s="5" t="s">
        <v>3</v>
      </c>
      <c r="FH218" s="5"/>
      <c r="FI218" s="5" t="s">
        <v>1</v>
      </c>
      <c r="FJ218" s="7">
        <v>5</v>
      </c>
      <c r="FK218" s="5" t="s">
        <v>2</v>
      </c>
      <c r="FL218" s="5" t="s">
        <v>7</v>
      </c>
      <c r="FM218" s="5" t="s">
        <v>2</v>
      </c>
      <c r="FN218" s="7" t="s">
        <v>7</v>
      </c>
      <c r="FO218" s="5" t="s">
        <v>2</v>
      </c>
      <c r="FP218" s="7" t="s">
        <v>311</v>
      </c>
      <c r="FQ218" s="5" t="s">
        <v>2</v>
      </c>
      <c r="FR218" s="7" t="s">
        <v>7</v>
      </c>
      <c r="FS218" s="5" t="s">
        <v>3</v>
      </c>
      <c r="FT218" s="6"/>
      <c r="FU218" s="5" t="s">
        <v>4</v>
      </c>
      <c r="FV218" s="9" t="s">
        <v>5</v>
      </c>
      <c r="FW218" s="5" t="s">
        <v>2</v>
      </c>
      <c r="FX218" s="8" t="s">
        <v>7</v>
      </c>
      <c r="FY218" s="5" t="s">
        <v>2</v>
      </c>
      <c r="FZ218" s="8" t="s">
        <v>7</v>
      </c>
      <c r="GA218" s="5" t="s">
        <v>2</v>
      </c>
      <c r="GB218" s="8">
        <v>5900</v>
      </c>
      <c r="GC218" s="5" t="s">
        <v>2</v>
      </c>
      <c r="GD218" s="8" t="s">
        <v>7</v>
      </c>
      <c r="GE218" s="5" t="s">
        <v>3</v>
      </c>
      <c r="GF218" s="6" t="s">
        <v>18</v>
      </c>
    </row>
    <row r="219" spans="1:188" x14ac:dyDescent="0.25">
      <c r="A219" s="5" t="s">
        <v>9</v>
      </c>
      <c r="B219" s="5">
        <v>8400</v>
      </c>
      <c r="C219" s="5" t="s">
        <v>10</v>
      </c>
      <c r="D219" s="5" t="s">
        <v>11</v>
      </c>
      <c r="E219" s="5" t="s">
        <v>20</v>
      </c>
      <c r="F219" s="5" t="s">
        <v>21</v>
      </c>
      <c r="G219" s="5" t="s">
        <v>22</v>
      </c>
      <c r="H219" s="5">
        <v>3</v>
      </c>
      <c r="I219" s="5" t="s">
        <v>12</v>
      </c>
      <c r="J219" s="5">
        <v>4</v>
      </c>
      <c r="K219" s="5" t="s">
        <v>14</v>
      </c>
      <c r="L219" s="5" t="s">
        <v>30</v>
      </c>
      <c r="M219" s="5" t="s">
        <v>16</v>
      </c>
      <c r="N219" s="5"/>
      <c r="O219" s="5" t="s">
        <v>19</v>
      </c>
      <c r="P219" s="5" t="s">
        <v>23</v>
      </c>
      <c r="Q219" s="5" t="s">
        <v>1</v>
      </c>
      <c r="R219" s="7">
        <v>1</v>
      </c>
      <c r="S219" s="5" t="s">
        <v>2</v>
      </c>
      <c r="T219" s="7">
        <v>8400</v>
      </c>
      <c r="U219" s="5" t="s">
        <v>2</v>
      </c>
      <c r="V219" s="7" t="s">
        <v>7</v>
      </c>
      <c r="W219" s="5" t="s">
        <v>2</v>
      </c>
      <c r="X219" s="7" t="s">
        <v>8</v>
      </c>
      <c r="Y219" s="5" t="s">
        <v>2</v>
      </c>
      <c r="Z219" s="7" t="s">
        <v>7</v>
      </c>
      <c r="AA219" s="5" t="s">
        <v>3</v>
      </c>
      <c r="AB219" s="5" t="s">
        <v>4</v>
      </c>
      <c r="AC219" s="8">
        <v>2</v>
      </c>
      <c r="AD219" s="5" t="s">
        <v>2</v>
      </c>
      <c r="AE219" s="5" t="s">
        <v>7</v>
      </c>
      <c r="AF219" s="5" t="s">
        <v>2</v>
      </c>
      <c r="AG219" s="8" t="s">
        <v>7</v>
      </c>
      <c r="AH219" s="5" t="s">
        <v>2</v>
      </c>
      <c r="AI219" s="8" t="s">
        <v>8</v>
      </c>
      <c r="AJ219" s="5" t="s">
        <v>2</v>
      </c>
      <c r="AK219" s="8" t="s">
        <v>7</v>
      </c>
      <c r="AL219" s="5" t="s">
        <v>3</v>
      </c>
      <c r="AM219" s="5" t="s">
        <v>1</v>
      </c>
      <c r="AN219" s="7">
        <v>3</v>
      </c>
      <c r="AO219" s="5" t="s">
        <v>2</v>
      </c>
      <c r="AP219" s="5" t="s">
        <v>7</v>
      </c>
      <c r="AQ219" s="5" t="s">
        <v>2</v>
      </c>
      <c r="AR219" s="7" t="s">
        <v>7</v>
      </c>
      <c r="AS219" s="5" t="s">
        <v>2</v>
      </c>
      <c r="AT219" s="7" t="s">
        <v>8</v>
      </c>
      <c r="AU219" s="5" t="s">
        <v>2</v>
      </c>
      <c r="AV219" s="7" t="s">
        <v>7</v>
      </c>
      <c r="AW219" s="5" t="s">
        <v>3</v>
      </c>
      <c r="AX219" s="5" t="s">
        <v>4</v>
      </c>
      <c r="AY219" s="7">
        <v>4</v>
      </c>
      <c r="AZ219" s="5" t="s">
        <v>2</v>
      </c>
      <c r="BA219" s="5" t="s">
        <v>7</v>
      </c>
      <c r="BB219" s="5" t="s">
        <v>2</v>
      </c>
      <c r="BC219" s="7" t="s">
        <v>7</v>
      </c>
      <c r="BD219" s="5" t="s">
        <v>2</v>
      </c>
      <c r="BE219" s="7" t="s">
        <v>8</v>
      </c>
      <c r="BF219" s="5" t="s">
        <v>2</v>
      </c>
      <c r="BG219" s="7" t="s">
        <v>7</v>
      </c>
      <c r="BH219" s="5" t="s">
        <v>3</v>
      </c>
      <c r="BI219" s="5"/>
      <c r="BJ219" s="5"/>
      <c r="BK219" s="7"/>
      <c r="BL219" s="5"/>
      <c r="BM219" s="5"/>
      <c r="BN219" s="5"/>
      <c r="BO219" s="7"/>
      <c r="BP219" s="5"/>
      <c r="BQ219" s="7"/>
      <c r="BR219" s="5"/>
      <c r="BS219" s="7"/>
      <c r="BT219" s="5"/>
      <c r="BU219" s="6"/>
      <c r="BV219" s="5" t="s">
        <v>1</v>
      </c>
      <c r="BW219" s="9" t="s">
        <v>5</v>
      </c>
      <c r="BX219" s="5" t="s">
        <v>2</v>
      </c>
      <c r="BY219" s="8" t="s">
        <v>7</v>
      </c>
      <c r="BZ219" s="5" t="s">
        <v>2</v>
      </c>
      <c r="CA219" s="8" t="s">
        <v>7</v>
      </c>
      <c r="CB219" s="5" t="s">
        <v>2</v>
      </c>
      <c r="CC219" s="8" t="s">
        <v>7</v>
      </c>
      <c r="CD219" s="5" t="s">
        <v>2</v>
      </c>
      <c r="CE219" s="8" t="s">
        <v>7</v>
      </c>
      <c r="CF219" s="5" t="s">
        <v>3</v>
      </c>
      <c r="CG219" s="6" t="s">
        <v>18</v>
      </c>
      <c r="CH219" s="11">
        <v>2100</v>
      </c>
      <c r="CI219" s="6">
        <v>8400</v>
      </c>
      <c r="CJ219" s="6"/>
      <c r="CK219" s="6"/>
      <c r="CL219" s="6"/>
      <c r="CM219" s="6"/>
      <c r="CN219" s="6">
        <v>0.03</v>
      </c>
      <c r="CO219" s="6" t="s">
        <v>34</v>
      </c>
      <c r="CP219" s="6"/>
      <c r="CQ219" s="6"/>
      <c r="CR219" s="6" t="s">
        <v>33</v>
      </c>
      <c r="CS219" s="6">
        <v>8400</v>
      </c>
      <c r="CT219" s="6" t="s">
        <v>31</v>
      </c>
      <c r="CU219" s="6">
        <v>4</v>
      </c>
      <c r="CV219" s="6" t="s">
        <v>32</v>
      </c>
      <c r="CW219" s="6">
        <v>2100</v>
      </c>
      <c r="CX219" s="6" t="s">
        <v>28</v>
      </c>
      <c r="CY219" s="6" t="s">
        <v>26</v>
      </c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 t="s">
        <v>36</v>
      </c>
      <c r="DN219" s="5" t="s">
        <v>19</v>
      </c>
      <c r="DO219" s="5" t="s">
        <v>23</v>
      </c>
      <c r="DP219" s="5" t="s">
        <v>1</v>
      </c>
      <c r="DQ219" s="7">
        <v>1</v>
      </c>
      <c r="DR219" s="5" t="s">
        <v>2</v>
      </c>
      <c r="DS219" s="7">
        <v>8400</v>
      </c>
      <c r="DT219" s="5" t="s">
        <v>2</v>
      </c>
      <c r="DU219" s="7" t="s">
        <v>7</v>
      </c>
      <c r="DV219" s="5" t="s">
        <v>2</v>
      </c>
      <c r="DW219" s="7" t="s">
        <v>90</v>
      </c>
      <c r="DX219" s="5" t="s">
        <v>2</v>
      </c>
      <c r="DY219" s="7" t="s">
        <v>7</v>
      </c>
      <c r="DZ219" s="5" t="s">
        <v>3</v>
      </c>
      <c r="EA219" s="5" t="s">
        <v>4</v>
      </c>
      <c r="EB219" s="8">
        <v>2</v>
      </c>
      <c r="EC219" s="5" t="s">
        <v>2</v>
      </c>
      <c r="ED219" s="5" t="s">
        <v>7</v>
      </c>
      <c r="EE219" s="5" t="s">
        <v>2</v>
      </c>
      <c r="EF219" s="8" t="s">
        <v>7</v>
      </c>
      <c r="EG219" s="5" t="s">
        <v>2</v>
      </c>
      <c r="EH219" s="8" t="s">
        <v>90</v>
      </c>
      <c r="EI219" s="5" t="s">
        <v>2</v>
      </c>
      <c r="EJ219" s="8" t="s">
        <v>7</v>
      </c>
      <c r="EK219" s="5" t="s">
        <v>3</v>
      </c>
      <c r="EL219" s="5" t="s">
        <v>1</v>
      </c>
      <c r="EM219" s="7">
        <v>3</v>
      </c>
      <c r="EN219" s="5" t="s">
        <v>2</v>
      </c>
      <c r="EO219" s="5" t="s">
        <v>7</v>
      </c>
      <c r="EP219" s="5" t="s">
        <v>2</v>
      </c>
      <c r="EQ219" s="7" t="s">
        <v>7</v>
      </c>
      <c r="ER219" s="5" t="s">
        <v>2</v>
      </c>
      <c r="ES219" s="7" t="s">
        <v>90</v>
      </c>
      <c r="ET219" s="5" t="s">
        <v>2</v>
      </c>
      <c r="EU219" s="7" t="s">
        <v>7</v>
      </c>
      <c r="EV219" s="5" t="s">
        <v>3</v>
      </c>
      <c r="EW219" s="5" t="s">
        <v>4</v>
      </c>
      <c r="EX219" s="7">
        <v>4</v>
      </c>
      <c r="EY219" s="5" t="s">
        <v>2</v>
      </c>
      <c r="EZ219" s="5" t="s">
        <v>7</v>
      </c>
      <c r="FA219" s="5" t="s">
        <v>2</v>
      </c>
      <c r="FB219" s="7" t="s">
        <v>7</v>
      </c>
      <c r="FC219" s="5" t="s">
        <v>2</v>
      </c>
      <c r="FD219" s="7" t="s">
        <v>90</v>
      </c>
      <c r="FE219" s="5" t="s">
        <v>2</v>
      </c>
      <c r="FF219" s="7" t="s">
        <v>7</v>
      </c>
      <c r="FG219" s="5" t="s">
        <v>3</v>
      </c>
      <c r="FH219" s="5"/>
      <c r="FI219" s="5"/>
      <c r="FJ219" s="7"/>
      <c r="FK219" s="5"/>
      <c r="FL219" s="5"/>
      <c r="FM219" s="5"/>
      <c r="FN219" s="7"/>
      <c r="FO219" s="5"/>
      <c r="FP219" s="7"/>
      <c r="FQ219" s="5"/>
      <c r="FR219" s="7"/>
      <c r="FS219" s="5"/>
      <c r="FT219" s="6"/>
      <c r="FU219" s="5" t="s">
        <v>1</v>
      </c>
      <c r="FV219" s="9" t="s">
        <v>5</v>
      </c>
      <c r="FW219" s="5" t="s">
        <v>2</v>
      </c>
      <c r="FX219" s="8" t="s">
        <v>7</v>
      </c>
      <c r="FY219" s="5" t="s">
        <v>2</v>
      </c>
      <c r="FZ219" s="8" t="s">
        <v>7</v>
      </c>
      <c r="GA219" s="5" t="s">
        <v>2</v>
      </c>
      <c r="GB219" s="8">
        <v>8400</v>
      </c>
      <c r="GC219" s="5" t="s">
        <v>2</v>
      </c>
      <c r="GD219" s="8" t="s">
        <v>7</v>
      </c>
      <c r="GE219" s="5" t="s">
        <v>3</v>
      </c>
      <c r="GF219" s="6" t="s">
        <v>18</v>
      </c>
    </row>
    <row r="220" spans="1:188" x14ac:dyDescent="0.25">
      <c r="A220" s="5" t="s">
        <v>9</v>
      </c>
      <c r="B220" s="5">
        <v>15000</v>
      </c>
      <c r="C220" s="5" t="s">
        <v>10</v>
      </c>
      <c r="D220" s="5" t="s">
        <v>11</v>
      </c>
      <c r="E220" s="5" t="s">
        <v>20</v>
      </c>
      <c r="F220" s="5" t="s">
        <v>21</v>
      </c>
      <c r="G220" s="5" t="s">
        <v>22</v>
      </c>
      <c r="H220" s="5">
        <v>6</v>
      </c>
      <c r="I220" s="5" t="s">
        <v>12</v>
      </c>
      <c r="J220" s="5">
        <v>3</v>
      </c>
      <c r="K220" s="5" t="s">
        <v>14</v>
      </c>
      <c r="L220" s="5" t="s">
        <v>30</v>
      </c>
      <c r="M220" s="5" t="s">
        <v>16</v>
      </c>
      <c r="N220" s="5"/>
      <c r="O220" s="5" t="s">
        <v>19</v>
      </c>
      <c r="P220" s="5" t="s">
        <v>23</v>
      </c>
      <c r="Q220" s="5" t="s">
        <v>1</v>
      </c>
      <c r="R220" s="7">
        <v>1</v>
      </c>
      <c r="S220" s="5" t="s">
        <v>2</v>
      </c>
      <c r="T220" s="7">
        <v>15000</v>
      </c>
      <c r="U220" s="5" t="s">
        <v>2</v>
      </c>
      <c r="V220" s="7" t="s">
        <v>7</v>
      </c>
      <c r="W220" s="5" t="s">
        <v>2</v>
      </c>
      <c r="X220" s="7" t="s">
        <v>8</v>
      </c>
      <c r="Y220" s="5" t="s">
        <v>2</v>
      </c>
      <c r="Z220" s="7" t="s">
        <v>7</v>
      </c>
      <c r="AA220" s="5" t="s">
        <v>3</v>
      </c>
      <c r="AB220" s="5" t="s">
        <v>4</v>
      </c>
      <c r="AC220" s="8">
        <v>2</v>
      </c>
      <c r="AD220" s="5" t="s">
        <v>2</v>
      </c>
      <c r="AE220" s="5" t="s">
        <v>7</v>
      </c>
      <c r="AF220" s="5" t="s">
        <v>2</v>
      </c>
      <c r="AG220" s="8" t="s">
        <v>7</v>
      </c>
      <c r="AH220" s="5" t="s">
        <v>2</v>
      </c>
      <c r="AI220" s="8" t="s">
        <v>8</v>
      </c>
      <c r="AJ220" s="5" t="s">
        <v>2</v>
      </c>
      <c r="AK220" s="8" t="s">
        <v>7</v>
      </c>
      <c r="AL220" s="5" t="s">
        <v>3</v>
      </c>
      <c r="AM220" s="5" t="s">
        <v>1</v>
      </c>
      <c r="AN220" s="7">
        <v>3</v>
      </c>
      <c r="AO220" s="5" t="s">
        <v>2</v>
      </c>
      <c r="AP220" s="5" t="s">
        <v>7</v>
      </c>
      <c r="AQ220" s="5" t="s">
        <v>2</v>
      </c>
      <c r="AR220" s="7" t="s">
        <v>7</v>
      </c>
      <c r="AS220" s="5" t="s">
        <v>2</v>
      </c>
      <c r="AT220" s="7" t="s">
        <v>8</v>
      </c>
      <c r="AU220" s="5" t="s">
        <v>2</v>
      </c>
      <c r="AV220" s="7" t="s">
        <v>7</v>
      </c>
      <c r="AW220" s="5" t="s">
        <v>3</v>
      </c>
      <c r="AX220" s="5"/>
      <c r="AY220" s="7"/>
      <c r="AZ220" s="5"/>
      <c r="BA220" s="5"/>
      <c r="BB220" s="5"/>
      <c r="BC220" s="7"/>
      <c r="BD220" s="5"/>
      <c r="BE220" s="7"/>
      <c r="BF220" s="5"/>
      <c r="BG220" s="7"/>
      <c r="BH220" s="5"/>
      <c r="BI220" s="5"/>
      <c r="BJ220" s="5"/>
      <c r="BK220" s="7"/>
      <c r="BL220" s="5"/>
      <c r="BM220" s="5"/>
      <c r="BN220" s="5"/>
      <c r="BO220" s="7"/>
      <c r="BP220" s="5"/>
      <c r="BQ220" s="7"/>
      <c r="BR220" s="5"/>
      <c r="BS220" s="7"/>
      <c r="BT220" s="5"/>
      <c r="BU220" s="6"/>
      <c r="BV220" s="5" t="s">
        <v>4</v>
      </c>
      <c r="BW220" s="9" t="s">
        <v>5</v>
      </c>
      <c r="BX220" s="5" t="s">
        <v>2</v>
      </c>
      <c r="BY220" s="8" t="s">
        <v>7</v>
      </c>
      <c r="BZ220" s="5" t="s">
        <v>2</v>
      </c>
      <c r="CA220" s="8" t="s">
        <v>7</v>
      </c>
      <c r="CB220" s="5" t="s">
        <v>2</v>
      </c>
      <c r="CC220" s="8" t="s">
        <v>7</v>
      </c>
      <c r="CD220" s="5" t="s">
        <v>2</v>
      </c>
      <c r="CE220" s="8" t="s">
        <v>7</v>
      </c>
      <c r="CF220" s="5" t="s">
        <v>3</v>
      </c>
      <c r="CG220" s="6" t="s">
        <v>18</v>
      </c>
      <c r="CH220" s="11">
        <v>5000</v>
      </c>
      <c r="CI220" s="6">
        <v>15000</v>
      </c>
      <c r="CJ220" s="6"/>
      <c r="CK220" s="6"/>
      <c r="CL220" s="6"/>
      <c r="CM220" s="6"/>
      <c r="CN220" s="6">
        <v>0.06</v>
      </c>
      <c r="CO220" s="6" t="s">
        <v>34</v>
      </c>
      <c r="CP220" s="6"/>
      <c r="CQ220" s="6"/>
      <c r="CR220" s="6" t="s">
        <v>33</v>
      </c>
      <c r="CS220" s="6">
        <v>15000</v>
      </c>
      <c r="CT220" s="6" t="s">
        <v>31</v>
      </c>
      <c r="CU220" s="6">
        <v>3</v>
      </c>
      <c r="CV220" s="6" t="s">
        <v>32</v>
      </c>
      <c r="CW220" s="6">
        <v>5000</v>
      </c>
      <c r="CX220" s="6" t="s">
        <v>28</v>
      </c>
      <c r="CY220" s="6" t="s">
        <v>26</v>
      </c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 t="s">
        <v>36</v>
      </c>
      <c r="DN220" s="5" t="s">
        <v>19</v>
      </c>
      <c r="DO220" s="5" t="s">
        <v>23</v>
      </c>
      <c r="DP220" s="5" t="s">
        <v>1</v>
      </c>
      <c r="DQ220" s="7">
        <v>1</v>
      </c>
      <c r="DR220" s="5" t="s">
        <v>2</v>
      </c>
      <c r="DS220" s="7">
        <v>15000</v>
      </c>
      <c r="DT220" s="5" t="s">
        <v>2</v>
      </c>
      <c r="DU220" s="7" t="s">
        <v>7</v>
      </c>
      <c r="DV220" s="5" t="s">
        <v>2</v>
      </c>
      <c r="DW220" s="7" t="s">
        <v>188</v>
      </c>
      <c r="DX220" s="5" t="s">
        <v>2</v>
      </c>
      <c r="DY220" s="7" t="s">
        <v>7</v>
      </c>
      <c r="DZ220" s="5" t="s">
        <v>3</v>
      </c>
      <c r="EA220" s="5" t="s">
        <v>4</v>
      </c>
      <c r="EB220" s="8">
        <v>2</v>
      </c>
      <c r="EC220" s="5" t="s">
        <v>2</v>
      </c>
      <c r="ED220" s="5" t="s">
        <v>7</v>
      </c>
      <c r="EE220" s="5" t="s">
        <v>2</v>
      </c>
      <c r="EF220" s="8" t="s">
        <v>7</v>
      </c>
      <c r="EG220" s="5" t="s">
        <v>2</v>
      </c>
      <c r="EH220" s="8" t="s">
        <v>188</v>
      </c>
      <c r="EI220" s="5" t="s">
        <v>2</v>
      </c>
      <c r="EJ220" s="8" t="s">
        <v>7</v>
      </c>
      <c r="EK220" s="5" t="s">
        <v>3</v>
      </c>
      <c r="EL220" s="5" t="s">
        <v>1</v>
      </c>
      <c r="EM220" s="7">
        <v>3</v>
      </c>
      <c r="EN220" s="5" t="s">
        <v>2</v>
      </c>
      <c r="EO220" s="5" t="s">
        <v>7</v>
      </c>
      <c r="EP220" s="5" t="s">
        <v>2</v>
      </c>
      <c r="EQ220" s="7" t="s">
        <v>7</v>
      </c>
      <c r="ER220" s="5" t="s">
        <v>2</v>
      </c>
      <c r="ES220" s="7" t="s">
        <v>188</v>
      </c>
      <c r="ET220" s="5" t="s">
        <v>2</v>
      </c>
      <c r="EU220" s="7" t="s">
        <v>7</v>
      </c>
      <c r="EV220" s="5" t="s">
        <v>3</v>
      </c>
      <c r="EW220" s="5"/>
      <c r="EX220" s="7"/>
      <c r="EY220" s="5"/>
      <c r="EZ220" s="5"/>
      <c r="FA220" s="5"/>
      <c r="FB220" s="7"/>
      <c r="FC220" s="5"/>
      <c r="FD220" s="7"/>
      <c r="FE220" s="5"/>
      <c r="FF220" s="7"/>
      <c r="FG220" s="5"/>
      <c r="FH220" s="5"/>
      <c r="FI220" s="5"/>
      <c r="FJ220" s="7"/>
      <c r="FK220" s="5"/>
      <c r="FL220" s="5"/>
      <c r="FM220" s="5"/>
      <c r="FN220" s="7"/>
      <c r="FO220" s="5"/>
      <c r="FP220" s="7"/>
      <c r="FQ220" s="5"/>
      <c r="FR220" s="7"/>
      <c r="FS220" s="5"/>
      <c r="FT220" s="6"/>
      <c r="FU220" s="5" t="s">
        <v>4</v>
      </c>
      <c r="FV220" s="9" t="s">
        <v>5</v>
      </c>
      <c r="FW220" s="5" t="s">
        <v>2</v>
      </c>
      <c r="FX220" s="8" t="s">
        <v>7</v>
      </c>
      <c r="FY220" s="5" t="s">
        <v>2</v>
      </c>
      <c r="FZ220" s="8" t="s">
        <v>7</v>
      </c>
      <c r="GA220" s="5" t="s">
        <v>2</v>
      </c>
      <c r="GB220" s="8">
        <v>15000</v>
      </c>
      <c r="GC220" s="5" t="s">
        <v>2</v>
      </c>
      <c r="GD220" s="8" t="s">
        <v>7</v>
      </c>
      <c r="GE220" s="5" t="s">
        <v>3</v>
      </c>
      <c r="GF220" s="6" t="s">
        <v>18</v>
      </c>
    </row>
    <row r="221" spans="1:188" x14ac:dyDescent="0.25">
      <c r="A221" s="5" t="s">
        <v>9</v>
      </c>
      <c r="B221" s="5">
        <v>18400</v>
      </c>
      <c r="C221" s="5" t="s">
        <v>10</v>
      </c>
      <c r="D221" s="5" t="s">
        <v>11</v>
      </c>
      <c r="E221" s="5" t="s">
        <v>20</v>
      </c>
      <c r="F221" s="5" t="s">
        <v>21</v>
      </c>
      <c r="G221" s="5" t="s">
        <v>22</v>
      </c>
      <c r="H221" s="5">
        <v>2</v>
      </c>
      <c r="I221" s="5" t="s">
        <v>12</v>
      </c>
      <c r="J221" s="5">
        <v>5</v>
      </c>
      <c r="K221" s="5" t="s">
        <v>14</v>
      </c>
      <c r="L221" s="5" t="s">
        <v>30</v>
      </c>
      <c r="M221" s="5" t="s">
        <v>16</v>
      </c>
      <c r="N221" s="5"/>
      <c r="O221" s="5" t="s">
        <v>19</v>
      </c>
      <c r="P221" s="5" t="s">
        <v>23</v>
      </c>
      <c r="Q221" s="5" t="s">
        <v>1</v>
      </c>
      <c r="R221" s="7">
        <v>1</v>
      </c>
      <c r="S221" s="5" t="s">
        <v>2</v>
      </c>
      <c r="T221" s="7">
        <v>18400</v>
      </c>
      <c r="U221" s="5" t="s">
        <v>2</v>
      </c>
      <c r="V221" s="7" t="s">
        <v>7</v>
      </c>
      <c r="W221" s="5" t="s">
        <v>2</v>
      </c>
      <c r="X221" s="7" t="s">
        <v>8</v>
      </c>
      <c r="Y221" s="5" t="s">
        <v>2</v>
      </c>
      <c r="Z221" s="7" t="s">
        <v>7</v>
      </c>
      <c r="AA221" s="5" t="s">
        <v>3</v>
      </c>
      <c r="AB221" s="5" t="s">
        <v>4</v>
      </c>
      <c r="AC221" s="8">
        <v>2</v>
      </c>
      <c r="AD221" s="5" t="s">
        <v>2</v>
      </c>
      <c r="AE221" s="5" t="s">
        <v>7</v>
      </c>
      <c r="AF221" s="5" t="s">
        <v>2</v>
      </c>
      <c r="AG221" s="8" t="s">
        <v>7</v>
      </c>
      <c r="AH221" s="5" t="s">
        <v>2</v>
      </c>
      <c r="AI221" s="8" t="s">
        <v>8</v>
      </c>
      <c r="AJ221" s="5" t="s">
        <v>2</v>
      </c>
      <c r="AK221" s="8" t="s">
        <v>7</v>
      </c>
      <c r="AL221" s="5" t="s">
        <v>3</v>
      </c>
      <c r="AM221" s="5" t="s">
        <v>1</v>
      </c>
      <c r="AN221" s="7">
        <v>3</v>
      </c>
      <c r="AO221" s="5" t="s">
        <v>2</v>
      </c>
      <c r="AP221" s="5" t="s">
        <v>7</v>
      </c>
      <c r="AQ221" s="5" t="s">
        <v>2</v>
      </c>
      <c r="AR221" s="7" t="s">
        <v>7</v>
      </c>
      <c r="AS221" s="5" t="s">
        <v>2</v>
      </c>
      <c r="AT221" s="7" t="s">
        <v>8</v>
      </c>
      <c r="AU221" s="5" t="s">
        <v>2</v>
      </c>
      <c r="AV221" s="7" t="s">
        <v>7</v>
      </c>
      <c r="AW221" s="5" t="s">
        <v>3</v>
      </c>
      <c r="AX221" s="5" t="s">
        <v>4</v>
      </c>
      <c r="AY221" s="7">
        <v>4</v>
      </c>
      <c r="AZ221" s="5" t="s">
        <v>2</v>
      </c>
      <c r="BA221" s="5" t="s">
        <v>7</v>
      </c>
      <c r="BB221" s="5" t="s">
        <v>2</v>
      </c>
      <c r="BC221" s="7" t="s">
        <v>7</v>
      </c>
      <c r="BD221" s="5" t="s">
        <v>2</v>
      </c>
      <c r="BE221" s="7" t="s">
        <v>8</v>
      </c>
      <c r="BF221" s="5" t="s">
        <v>2</v>
      </c>
      <c r="BG221" s="7" t="s">
        <v>7</v>
      </c>
      <c r="BH221" s="5" t="s">
        <v>3</v>
      </c>
      <c r="BI221" s="5"/>
      <c r="BJ221" s="5" t="s">
        <v>1</v>
      </c>
      <c r="BK221" s="7">
        <v>5</v>
      </c>
      <c r="BL221" s="5" t="s">
        <v>2</v>
      </c>
      <c r="BM221" s="5" t="s">
        <v>7</v>
      </c>
      <c r="BN221" s="5" t="s">
        <v>2</v>
      </c>
      <c r="BO221" s="7" t="s">
        <v>7</v>
      </c>
      <c r="BP221" s="5" t="s">
        <v>2</v>
      </c>
      <c r="BQ221" s="7" t="s">
        <v>8</v>
      </c>
      <c r="BR221" s="5" t="s">
        <v>2</v>
      </c>
      <c r="BS221" s="7" t="s">
        <v>7</v>
      </c>
      <c r="BT221" s="5" t="s">
        <v>3</v>
      </c>
      <c r="BU221" s="6"/>
      <c r="BV221" s="5" t="s">
        <v>4</v>
      </c>
      <c r="BW221" s="9" t="s">
        <v>5</v>
      </c>
      <c r="BX221" s="5" t="s">
        <v>2</v>
      </c>
      <c r="BY221" s="8" t="s">
        <v>7</v>
      </c>
      <c r="BZ221" s="5" t="s">
        <v>2</v>
      </c>
      <c r="CA221" s="8" t="s">
        <v>7</v>
      </c>
      <c r="CB221" s="5" t="s">
        <v>2</v>
      </c>
      <c r="CC221" s="8" t="s">
        <v>7</v>
      </c>
      <c r="CD221" s="5" t="s">
        <v>2</v>
      </c>
      <c r="CE221" s="8" t="s">
        <v>7</v>
      </c>
      <c r="CF221" s="5" t="s">
        <v>3</v>
      </c>
      <c r="CG221" s="6" t="s">
        <v>18</v>
      </c>
      <c r="CH221" s="11">
        <v>3680</v>
      </c>
      <c r="CI221" s="6">
        <v>18400</v>
      </c>
      <c r="CJ221" s="6"/>
      <c r="CK221" s="6"/>
      <c r="CL221" s="6"/>
      <c r="CM221" s="6"/>
      <c r="CN221" s="6">
        <v>0.02</v>
      </c>
      <c r="CO221" s="6" t="s">
        <v>34</v>
      </c>
      <c r="CP221" s="6"/>
      <c r="CQ221" s="6"/>
      <c r="CR221" s="6" t="s">
        <v>33</v>
      </c>
      <c r="CS221" s="6">
        <v>18400</v>
      </c>
      <c r="CT221" s="6" t="s">
        <v>31</v>
      </c>
      <c r="CU221" s="6">
        <v>5</v>
      </c>
      <c r="CV221" s="6" t="s">
        <v>32</v>
      </c>
      <c r="CW221" s="6">
        <v>3680</v>
      </c>
      <c r="CX221" s="6" t="s">
        <v>28</v>
      </c>
      <c r="CY221" s="6" t="s">
        <v>26</v>
      </c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 t="s">
        <v>36</v>
      </c>
      <c r="DN221" s="5" t="s">
        <v>19</v>
      </c>
      <c r="DO221" s="5" t="s">
        <v>23</v>
      </c>
      <c r="DP221" s="5" t="s">
        <v>1</v>
      </c>
      <c r="DQ221" s="7">
        <v>1</v>
      </c>
      <c r="DR221" s="5" t="s">
        <v>2</v>
      </c>
      <c r="DS221" s="7">
        <v>18400</v>
      </c>
      <c r="DT221" s="5" t="s">
        <v>2</v>
      </c>
      <c r="DU221" s="7" t="s">
        <v>7</v>
      </c>
      <c r="DV221" s="5" t="s">
        <v>2</v>
      </c>
      <c r="DW221" s="7" t="s">
        <v>160</v>
      </c>
      <c r="DX221" s="5" t="s">
        <v>2</v>
      </c>
      <c r="DY221" s="7" t="s">
        <v>7</v>
      </c>
      <c r="DZ221" s="5" t="s">
        <v>3</v>
      </c>
      <c r="EA221" s="5" t="s">
        <v>4</v>
      </c>
      <c r="EB221" s="8">
        <v>2</v>
      </c>
      <c r="EC221" s="5" t="s">
        <v>2</v>
      </c>
      <c r="ED221" s="5" t="s">
        <v>7</v>
      </c>
      <c r="EE221" s="5" t="s">
        <v>2</v>
      </c>
      <c r="EF221" s="8" t="s">
        <v>7</v>
      </c>
      <c r="EG221" s="5" t="s">
        <v>2</v>
      </c>
      <c r="EH221" s="8" t="s">
        <v>160</v>
      </c>
      <c r="EI221" s="5" t="s">
        <v>2</v>
      </c>
      <c r="EJ221" s="8" t="s">
        <v>7</v>
      </c>
      <c r="EK221" s="5" t="s">
        <v>3</v>
      </c>
      <c r="EL221" s="5" t="s">
        <v>1</v>
      </c>
      <c r="EM221" s="7">
        <v>3</v>
      </c>
      <c r="EN221" s="5" t="s">
        <v>2</v>
      </c>
      <c r="EO221" s="5" t="s">
        <v>7</v>
      </c>
      <c r="EP221" s="5" t="s">
        <v>2</v>
      </c>
      <c r="EQ221" s="7" t="s">
        <v>7</v>
      </c>
      <c r="ER221" s="5" t="s">
        <v>2</v>
      </c>
      <c r="ES221" s="7" t="s">
        <v>160</v>
      </c>
      <c r="ET221" s="5" t="s">
        <v>2</v>
      </c>
      <c r="EU221" s="7" t="s">
        <v>7</v>
      </c>
      <c r="EV221" s="5" t="s">
        <v>3</v>
      </c>
      <c r="EW221" s="5" t="s">
        <v>4</v>
      </c>
      <c r="EX221" s="7">
        <v>4</v>
      </c>
      <c r="EY221" s="5" t="s">
        <v>2</v>
      </c>
      <c r="EZ221" s="5" t="s">
        <v>7</v>
      </c>
      <c r="FA221" s="5" t="s">
        <v>2</v>
      </c>
      <c r="FB221" s="7" t="s">
        <v>7</v>
      </c>
      <c r="FC221" s="5" t="s">
        <v>2</v>
      </c>
      <c r="FD221" s="7" t="s">
        <v>160</v>
      </c>
      <c r="FE221" s="5" t="s">
        <v>2</v>
      </c>
      <c r="FF221" s="7" t="s">
        <v>7</v>
      </c>
      <c r="FG221" s="5" t="s">
        <v>3</v>
      </c>
      <c r="FH221" s="5"/>
      <c r="FI221" s="5" t="s">
        <v>1</v>
      </c>
      <c r="FJ221" s="7">
        <v>5</v>
      </c>
      <c r="FK221" s="5" t="s">
        <v>2</v>
      </c>
      <c r="FL221" s="5" t="s">
        <v>7</v>
      </c>
      <c r="FM221" s="5" t="s">
        <v>2</v>
      </c>
      <c r="FN221" s="7" t="s">
        <v>7</v>
      </c>
      <c r="FO221" s="5" t="s">
        <v>2</v>
      </c>
      <c r="FP221" s="7" t="s">
        <v>160</v>
      </c>
      <c r="FQ221" s="5" t="s">
        <v>2</v>
      </c>
      <c r="FR221" s="7" t="s">
        <v>7</v>
      </c>
      <c r="FS221" s="5" t="s">
        <v>3</v>
      </c>
      <c r="FT221" s="6"/>
      <c r="FU221" s="5" t="s">
        <v>4</v>
      </c>
      <c r="FV221" s="9" t="s">
        <v>5</v>
      </c>
      <c r="FW221" s="5" t="s">
        <v>2</v>
      </c>
      <c r="FX221" s="8" t="s">
        <v>7</v>
      </c>
      <c r="FY221" s="5" t="s">
        <v>2</v>
      </c>
      <c r="FZ221" s="8" t="s">
        <v>7</v>
      </c>
      <c r="GA221" s="5" t="s">
        <v>2</v>
      </c>
      <c r="GB221" s="8">
        <v>18400</v>
      </c>
      <c r="GC221" s="5" t="s">
        <v>2</v>
      </c>
      <c r="GD221" s="8" t="s">
        <v>7</v>
      </c>
      <c r="GE221" s="5" t="s">
        <v>3</v>
      </c>
      <c r="GF221" s="6" t="s">
        <v>18</v>
      </c>
    </row>
    <row r="222" spans="1:188" x14ac:dyDescent="0.25">
      <c r="A222" s="5" t="s">
        <v>9</v>
      </c>
      <c r="B222" s="5">
        <v>9600</v>
      </c>
      <c r="C222" s="5" t="s">
        <v>10</v>
      </c>
      <c r="D222" s="5" t="s">
        <v>11</v>
      </c>
      <c r="E222" s="5" t="s">
        <v>20</v>
      </c>
      <c r="F222" s="5" t="s">
        <v>21</v>
      </c>
      <c r="G222" s="5" t="s">
        <v>22</v>
      </c>
      <c r="H222" s="5">
        <v>4</v>
      </c>
      <c r="I222" s="5" t="s">
        <v>12</v>
      </c>
      <c r="J222" s="5">
        <v>4</v>
      </c>
      <c r="K222" s="5" t="s">
        <v>14</v>
      </c>
      <c r="L222" s="5" t="s">
        <v>30</v>
      </c>
      <c r="M222" s="5" t="s">
        <v>16</v>
      </c>
      <c r="N222" s="5"/>
      <c r="O222" s="5" t="s">
        <v>19</v>
      </c>
      <c r="P222" s="5" t="s">
        <v>23</v>
      </c>
      <c r="Q222" s="5" t="s">
        <v>1</v>
      </c>
      <c r="R222" s="7">
        <v>1</v>
      </c>
      <c r="S222" s="5" t="s">
        <v>2</v>
      </c>
      <c r="T222" s="7">
        <v>9600</v>
      </c>
      <c r="U222" s="5" t="s">
        <v>2</v>
      </c>
      <c r="V222" s="7" t="s">
        <v>7</v>
      </c>
      <c r="W222" s="5" t="s">
        <v>2</v>
      </c>
      <c r="X222" s="7" t="s">
        <v>8</v>
      </c>
      <c r="Y222" s="5" t="s">
        <v>2</v>
      </c>
      <c r="Z222" s="7" t="s">
        <v>7</v>
      </c>
      <c r="AA222" s="5" t="s">
        <v>3</v>
      </c>
      <c r="AB222" s="5" t="s">
        <v>4</v>
      </c>
      <c r="AC222" s="8">
        <v>2</v>
      </c>
      <c r="AD222" s="5" t="s">
        <v>2</v>
      </c>
      <c r="AE222" s="5" t="s">
        <v>7</v>
      </c>
      <c r="AF222" s="5" t="s">
        <v>2</v>
      </c>
      <c r="AG222" s="8" t="s">
        <v>7</v>
      </c>
      <c r="AH222" s="5" t="s">
        <v>2</v>
      </c>
      <c r="AI222" s="8" t="s">
        <v>8</v>
      </c>
      <c r="AJ222" s="5" t="s">
        <v>2</v>
      </c>
      <c r="AK222" s="8" t="s">
        <v>7</v>
      </c>
      <c r="AL222" s="5" t="s">
        <v>3</v>
      </c>
      <c r="AM222" s="5" t="s">
        <v>1</v>
      </c>
      <c r="AN222" s="7">
        <v>3</v>
      </c>
      <c r="AO222" s="5" t="s">
        <v>2</v>
      </c>
      <c r="AP222" s="5" t="s">
        <v>7</v>
      </c>
      <c r="AQ222" s="5" t="s">
        <v>2</v>
      </c>
      <c r="AR222" s="7" t="s">
        <v>7</v>
      </c>
      <c r="AS222" s="5" t="s">
        <v>2</v>
      </c>
      <c r="AT222" s="7" t="s">
        <v>8</v>
      </c>
      <c r="AU222" s="5" t="s">
        <v>2</v>
      </c>
      <c r="AV222" s="7" t="s">
        <v>7</v>
      </c>
      <c r="AW222" s="5" t="s">
        <v>3</v>
      </c>
      <c r="AX222" s="5" t="s">
        <v>4</v>
      </c>
      <c r="AY222" s="7">
        <v>4</v>
      </c>
      <c r="AZ222" s="5" t="s">
        <v>2</v>
      </c>
      <c r="BA222" s="5" t="s">
        <v>7</v>
      </c>
      <c r="BB222" s="5" t="s">
        <v>2</v>
      </c>
      <c r="BC222" s="7" t="s">
        <v>7</v>
      </c>
      <c r="BD222" s="5" t="s">
        <v>2</v>
      </c>
      <c r="BE222" s="7" t="s">
        <v>8</v>
      </c>
      <c r="BF222" s="5" t="s">
        <v>2</v>
      </c>
      <c r="BG222" s="7" t="s">
        <v>7</v>
      </c>
      <c r="BH222" s="5" t="s">
        <v>3</v>
      </c>
      <c r="BI222" s="5"/>
      <c r="BJ222" s="5"/>
      <c r="BK222" s="7"/>
      <c r="BL222" s="5"/>
      <c r="BM222" s="5"/>
      <c r="BN222" s="5"/>
      <c r="BO222" s="7"/>
      <c r="BP222" s="5"/>
      <c r="BQ222" s="7"/>
      <c r="BR222" s="5"/>
      <c r="BS222" s="7"/>
      <c r="BT222" s="5"/>
      <c r="BU222" s="6"/>
      <c r="BV222" s="5" t="s">
        <v>1</v>
      </c>
      <c r="BW222" s="9" t="s">
        <v>5</v>
      </c>
      <c r="BX222" s="5" t="s">
        <v>2</v>
      </c>
      <c r="BY222" s="8" t="s">
        <v>7</v>
      </c>
      <c r="BZ222" s="5" t="s">
        <v>2</v>
      </c>
      <c r="CA222" s="8" t="s">
        <v>7</v>
      </c>
      <c r="CB222" s="5" t="s">
        <v>2</v>
      </c>
      <c r="CC222" s="8" t="s">
        <v>7</v>
      </c>
      <c r="CD222" s="5" t="s">
        <v>2</v>
      </c>
      <c r="CE222" s="8" t="s">
        <v>7</v>
      </c>
      <c r="CF222" s="5" t="s">
        <v>3</v>
      </c>
      <c r="CG222" s="6" t="s">
        <v>18</v>
      </c>
      <c r="CH222" s="11">
        <v>2400</v>
      </c>
      <c r="CI222" s="6">
        <v>9600</v>
      </c>
      <c r="CJ222" s="6"/>
      <c r="CK222" s="6"/>
      <c r="CL222" s="6"/>
      <c r="CM222" s="6"/>
      <c r="CN222" s="6">
        <v>0.04</v>
      </c>
      <c r="CO222" s="6" t="s">
        <v>34</v>
      </c>
      <c r="CP222" s="6"/>
      <c r="CQ222" s="6"/>
      <c r="CR222" s="6" t="s">
        <v>33</v>
      </c>
      <c r="CS222" s="6">
        <v>9600</v>
      </c>
      <c r="CT222" s="6" t="s">
        <v>31</v>
      </c>
      <c r="CU222" s="6">
        <v>4</v>
      </c>
      <c r="CV222" s="6" t="s">
        <v>32</v>
      </c>
      <c r="CW222" s="6">
        <v>2400</v>
      </c>
      <c r="CX222" s="6" t="s">
        <v>28</v>
      </c>
      <c r="CY222" s="6" t="s">
        <v>26</v>
      </c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 t="s">
        <v>36</v>
      </c>
      <c r="DN222" s="5" t="s">
        <v>19</v>
      </c>
      <c r="DO222" s="5" t="s">
        <v>23</v>
      </c>
      <c r="DP222" s="5" t="s">
        <v>1</v>
      </c>
      <c r="DQ222" s="7">
        <v>1</v>
      </c>
      <c r="DR222" s="5" t="s">
        <v>2</v>
      </c>
      <c r="DS222" s="7">
        <v>9600</v>
      </c>
      <c r="DT222" s="5" t="s">
        <v>2</v>
      </c>
      <c r="DU222" s="7" t="s">
        <v>7</v>
      </c>
      <c r="DV222" s="5" t="s">
        <v>2</v>
      </c>
      <c r="DW222" s="7" t="s">
        <v>86</v>
      </c>
      <c r="DX222" s="5" t="s">
        <v>2</v>
      </c>
      <c r="DY222" s="7" t="s">
        <v>7</v>
      </c>
      <c r="DZ222" s="5" t="s">
        <v>3</v>
      </c>
      <c r="EA222" s="5" t="s">
        <v>4</v>
      </c>
      <c r="EB222" s="8">
        <v>2</v>
      </c>
      <c r="EC222" s="5" t="s">
        <v>2</v>
      </c>
      <c r="ED222" s="5" t="s">
        <v>7</v>
      </c>
      <c r="EE222" s="5" t="s">
        <v>2</v>
      </c>
      <c r="EF222" s="8" t="s">
        <v>7</v>
      </c>
      <c r="EG222" s="5" t="s">
        <v>2</v>
      </c>
      <c r="EH222" s="8" t="s">
        <v>86</v>
      </c>
      <c r="EI222" s="5" t="s">
        <v>2</v>
      </c>
      <c r="EJ222" s="8" t="s">
        <v>7</v>
      </c>
      <c r="EK222" s="5" t="s">
        <v>3</v>
      </c>
      <c r="EL222" s="5" t="s">
        <v>1</v>
      </c>
      <c r="EM222" s="7">
        <v>3</v>
      </c>
      <c r="EN222" s="5" t="s">
        <v>2</v>
      </c>
      <c r="EO222" s="5" t="s">
        <v>7</v>
      </c>
      <c r="EP222" s="5" t="s">
        <v>2</v>
      </c>
      <c r="EQ222" s="7" t="s">
        <v>7</v>
      </c>
      <c r="ER222" s="5" t="s">
        <v>2</v>
      </c>
      <c r="ES222" s="7" t="s">
        <v>86</v>
      </c>
      <c r="ET222" s="5" t="s">
        <v>2</v>
      </c>
      <c r="EU222" s="7" t="s">
        <v>7</v>
      </c>
      <c r="EV222" s="5" t="s">
        <v>3</v>
      </c>
      <c r="EW222" s="5" t="s">
        <v>4</v>
      </c>
      <c r="EX222" s="7">
        <v>4</v>
      </c>
      <c r="EY222" s="5" t="s">
        <v>2</v>
      </c>
      <c r="EZ222" s="5" t="s">
        <v>7</v>
      </c>
      <c r="FA222" s="5" t="s">
        <v>2</v>
      </c>
      <c r="FB222" s="7" t="s">
        <v>7</v>
      </c>
      <c r="FC222" s="5" t="s">
        <v>2</v>
      </c>
      <c r="FD222" s="7" t="s">
        <v>86</v>
      </c>
      <c r="FE222" s="5" t="s">
        <v>2</v>
      </c>
      <c r="FF222" s="7" t="s">
        <v>7</v>
      </c>
      <c r="FG222" s="5" t="s">
        <v>3</v>
      </c>
      <c r="FH222" s="5"/>
      <c r="FI222" s="5"/>
      <c r="FJ222" s="7"/>
      <c r="FK222" s="5"/>
      <c r="FL222" s="5"/>
      <c r="FM222" s="5"/>
      <c r="FN222" s="7"/>
      <c r="FO222" s="5"/>
      <c r="FP222" s="7"/>
      <c r="FQ222" s="5"/>
      <c r="FR222" s="7"/>
      <c r="FS222" s="5"/>
      <c r="FT222" s="6"/>
      <c r="FU222" s="5" t="s">
        <v>1</v>
      </c>
      <c r="FV222" s="9" t="s">
        <v>5</v>
      </c>
      <c r="FW222" s="5" t="s">
        <v>2</v>
      </c>
      <c r="FX222" s="8" t="s">
        <v>7</v>
      </c>
      <c r="FY222" s="5" t="s">
        <v>2</v>
      </c>
      <c r="FZ222" s="8" t="s">
        <v>7</v>
      </c>
      <c r="GA222" s="5" t="s">
        <v>2</v>
      </c>
      <c r="GB222" s="8">
        <v>9600</v>
      </c>
      <c r="GC222" s="5" t="s">
        <v>2</v>
      </c>
      <c r="GD222" s="8" t="s">
        <v>7</v>
      </c>
      <c r="GE222" s="5" t="s">
        <v>3</v>
      </c>
      <c r="GF222" s="6" t="s">
        <v>18</v>
      </c>
    </row>
    <row r="223" spans="1:188" x14ac:dyDescent="0.25">
      <c r="A223" s="5" t="s">
        <v>9</v>
      </c>
      <c r="B223" s="5">
        <v>2600</v>
      </c>
      <c r="C223" s="5" t="s">
        <v>10</v>
      </c>
      <c r="D223" s="5" t="s">
        <v>11</v>
      </c>
      <c r="E223" s="5" t="s">
        <v>20</v>
      </c>
      <c r="F223" s="5" t="s">
        <v>21</v>
      </c>
      <c r="G223" s="5" t="s">
        <v>22</v>
      </c>
      <c r="H223" s="5">
        <v>4</v>
      </c>
      <c r="I223" s="5" t="s">
        <v>12</v>
      </c>
      <c r="J223" s="5">
        <v>3</v>
      </c>
      <c r="K223" s="5" t="s">
        <v>14</v>
      </c>
      <c r="L223" s="5" t="s">
        <v>30</v>
      </c>
      <c r="M223" s="5" t="s">
        <v>16</v>
      </c>
      <c r="N223" s="5"/>
      <c r="O223" s="5" t="s">
        <v>19</v>
      </c>
      <c r="P223" s="5" t="s">
        <v>23</v>
      </c>
      <c r="Q223" s="5" t="s">
        <v>1</v>
      </c>
      <c r="R223" s="7">
        <v>1</v>
      </c>
      <c r="S223" s="5" t="s">
        <v>2</v>
      </c>
      <c r="T223" s="7">
        <v>2600</v>
      </c>
      <c r="U223" s="5" t="s">
        <v>2</v>
      </c>
      <c r="V223" s="7" t="s">
        <v>7</v>
      </c>
      <c r="W223" s="5" t="s">
        <v>2</v>
      </c>
      <c r="X223" s="7" t="s">
        <v>8</v>
      </c>
      <c r="Y223" s="5" t="s">
        <v>2</v>
      </c>
      <c r="Z223" s="7" t="s">
        <v>7</v>
      </c>
      <c r="AA223" s="5" t="s">
        <v>3</v>
      </c>
      <c r="AB223" s="5" t="s">
        <v>4</v>
      </c>
      <c r="AC223" s="8">
        <v>2</v>
      </c>
      <c r="AD223" s="5" t="s">
        <v>2</v>
      </c>
      <c r="AE223" s="5" t="s">
        <v>7</v>
      </c>
      <c r="AF223" s="5" t="s">
        <v>2</v>
      </c>
      <c r="AG223" s="8" t="s">
        <v>7</v>
      </c>
      <c r="AH223" s="5" t="s">
        <v>2</v>
      </c>
      <c r="AI223" s="8" t="s">
        <v>8</v>
      </c>
      <c r="AJ223" s="5" t="s">
        <v>2</v>
      </c>
      <c r="AK223" s="8" t="s">
        <v>7</v>
      </c>
      <c r="AL223" s="5" t="s">
        <v>3</v>
      </c>
      <c r="AM223" s="5" t="s">
        <v>1</v>
      </c>
      <c r="AN223" s="7">
        <v>3</v>
      </c>
      <c r="AO223" s="5" t="s">
        <v>2</v>
      </c>
      <c r="AP223" s="5" t="s">
        <v>7</v>
      </c>
      <c r="AQ223" s="5" t="s">
        <v>2</v>
      </c>
      <c r="AR223" s="7" t="s">
        <v>7</v>
      </c>
      <c r="AS223" s="5" t="s">
        <v>2</v>
      </c>
      <c r="AT223" s="7" t="s">
        <v>8</v>
      </c>
      <c r="AU223" s="5" t="s">
        <v>2</v>
      </c>
      <c r="AV223" s="7" t="s">
        <v>7</v>
      </c>
      <c r="AW223" s="5" t="s">
        <v>3</v>
      </c>
      <c r="AX223" s="5"/>
      <c r="AY223" s="7"/>
      <c r="AZ223" s="5"/>
      <c r="BA223" s="5"/>
      <c r="BB223" s="5"/>
      <c r="BC223" s="7"/>
      <c r="BD223" s="5"/>
      <c r="BE223" s="7"/>
      <c r="BF223" s="5"/>
      <c r="BG223" s="7"/>
      <c r="BH223" s="5"/>
      <c r="BI223" s="5"/>
      <c r="BJ223" s="5"/>
      <c r="BK223" s="7"/>
      <c r="BL223" s="5"/>
      <c r="BM223" s="5"/>
      <c r="BN223" s="5"/>
      <c r="BO223" s="7"/>
      <c r="BP223" s="5"/>
      <c r="BQ223" s="7"/>
      <c r="BR223" s="5"/>
      <c r="BS223" s="7"/>
      <c r="BT223" s="5"/>
      <c r="BU223" s="6"/>
      <c r="BV223" s="5" t="s">
        <v>4</v>
      </c>
      <c r="BW223" s="9" t="s">
        <v>5</v>
      </c>
      <c r="BX223" s="5" t="s">
        <v>2</v>
      </c>
      <c r="BY223" s="8" t="s">
        <v>7</v>
      </c>
      <c r="BZ223" s="5" t="s">
        <v>2</v>
      </c>
      <c r="CA223" s="8" t="s">
        <v>7</v>
      </c>
      <c r="CB223" s="5" t="s">
        <v>2</v>
      </c>
      <c r="CC223" s="8" t="s">
        <v>7</v>
      </c>
      <c r="CD223" s="5" t="s">
        <v>2</v>
      </c>
      <c r="CE223" s="8" t="s">
        <v>7</v>
      </c>
      <c r="CF223" s="5" t="s">
        <v>3</v>
      </c>
      <c r="CG223" s="6" t="s">
        <v>18</v>
      </c>
      <c r="CH223" s="11">
        <v>866.67</v>
      </c>
      <c r="CI223" s="6">
        <v>2600</v>
      </c>
      <c r="CJ223" s="6"/>
      <c r="CK223" s="6"/>
      <c r="CL223" s="6"/>
      <c r="CM223" s="6"/>
      <c r="CN223" s="6">
        <v>0.04</v>
      </c>
      <c r="CO223" s="6" t="s">
        <v>34</v>
      </c>
      <c r="CP223" s="6"/>
      <c r="CQ223" s="6"/>
      <c r="CR223" s="6" t="s">
        <v>33</v>
      </c>
      <c r="CS223" s="6">
        <v>2600</v>
      </c>
      <c r="CT223" s="6" t="s">
        <v>31</v>
      </c>
      <c r="CU223" s="6">
        <v>3</v>
      </c>
      <c r="CV223" s="6" t="s">
        <v>32</v>
      </c>
      <c r="CW223" s="6">
        <v>866.67</v>
      </c>
      <c r="CX223" s="6" t="s">
        <v>28</v>
      </c>
      <c r="CY223" s="6" t="s">
        <v>26</v>
      </c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 t="s">
        <v>36</v>
      </c>
      <c r="DN223" s="5" t="s">
        <v>19</v>
      </c>
      <c r="DO223" s="5" t="s">
        <v>23</v>
      </c>
      <c r="DP223" s="5" t="s">
        <v>1</v>
      </c>
      <c r="DQ223" s="7">
        <v>1</v>
      </c>
      <c r="DR223" s="5" t="s">
        <v>2</v>
      </c>
      <c r="DS223" s="7">
        <v>2600</v>
      </c>
      <c r="DT223" s="5" t="s">
        <v>2</v>
      </c>
      <c r="DU223" s="7" t="s">
        <v>7</v>
      </c>
      <c r="DV223" s="5" t="s">
        <v>2</v>
      </c>
      <c r="DW223" s="7" t="s">
        <v>312</v>
      </c>
      <c r="DX223" s="5" t="s">
        <v>2</v>
      </c>
      <c r="DY223" s="7" t="s">
        <v>7</v>
      </c>
      <c r="DZ223" s="5" t="s">
        <v>3</v>
      </c>
      <c r="EA223" s="5" t="s">
        <v>4</v>
      </c>
      <c r="EB223" s="8">
        <v>2</v>
      </c>
      <c r="EC223" s="5" t="s">
        <v>2</v>
      </c>
      <c r="ED223" s="5" t="s">
        <v>7</v>
      </c>
      <c r="EE223" s="5" t="s">
        <v>2</v>
      </c>
      <c r="EF223" s="8" t="s">
        <v>7</v>
      </c>
      <c r="EG223" s="5" t="s">
        <v>2</v>
      </c>
      <c r="EH223" s="8" t="s">
        <v>312</v>
      </c>
      <c r="EI223" s="5" t="s">
        <v>2</v>
      </c>
      <c r="EJ223" s="8" t="s">
        <v>7</v>
      </c>
      <c r="EK223" s="5" t="s">
        <v>3</v>
      </c>
      <c r="EL223" s="5" t="s">
        <v>1</v>
      </c>
      <c r="EM223" s="7">
        <v>3</v>
      </c>
      <c r="EN223" s="5" t="s">
        <v>2</v>
      </c>
      <c r="EO223" s="5" t="s">
        <v>7</v>
      </c>
      <c r="EP223" s="5" t="s">
        <v>2</v>
      </c>
      <c r="EQ223" s="7" t="s">
        <v>7</v>
      </c>
      <c r="ER223" s="5" t="s">
        <v>2</v>
      </c>
      <c r="ES223" s="7" t="s">
        <v>312</v>
      </c>
      <c r="ET223" s="5" t="s">
        <v>2</v>
      </c>
      <c r="EU223" s="7" t="s">
        <v>7</v>
      </c>
      <c r="EV223" s="5" t="s">
        <v>3</v>
      </c>
      <c r="EW223" s="5"/>
      <c r="EX223" s="7"/>
      <c r="EY223" s="5"/>
      <c r="EZ223" s="5"/>
      <c r="FA223" s="5"/>
      <c r="FB223" s="7"/>
      <c r="FC223" s="5"/>
      <c r="FD223" s="7"/>
      <c r="FE223" s="5"/>
      <c r="FF223" s="7"/>
      <c r="FG223" s="5"/>
      <c r="FH223" s="5"/>
      <c r="FI223" s="5"/>
      <c r="FJ223" s="7"/>
      <c r="FK223" s="5"/>
      <c r="FL223" s="5"/>
      <c r="FM223" s="5"/>
      <c r="FN223" s="7"/>
      <c r="FO223" s="5"/>
      <c r="FP223" s="7"/>
      <c r="FQ223" s="5"/>
      <c r="FR223" s="7"/>
      <c r="FS223" s="5"/>
      <c r="FT223" s="6"/>
      <c r="FU223" s="5" t="s">
        <v>4</v>
      </c>
      <c r="FV223" s="9" t="s">
        <v>5</v>
      </c>
      <c r="FW223" s="5" t="s">
        <v>2</v>
      </c>
      <c r="FX223" s="8" t="s">
        <v>7</v>
      </c>
      <c r="FY223" s="5" t="s">
        <v>2</v>
      </c>
      <c r="FZ223" s="8" t="s">
        <v>7</v>
      </c>
      <c r="GA223" s="5" t="s">
        <v>2</v>
      </c>
      <c r="GB223" s="8">
        <v>2600</v>
      </c>
      <c r="GC223" s="5" t="s">
        <v>2</v>
      </c>
      <c r="GD223" s="8" t="s">
        <v>7</v>
      </c>
      <c r="GE223" s="5" t="s">
        <v>3</v>
      </c>
      <c r="GF223" s="6" t="s">
        <v>18</v>
      </c>
    </row>
    <row r="224" spans="1:188" x14ac:dyDescent="0.25">
      <c r="A224" s="5" t="s">
        <v>9</v>
      </c>
      <c r="B224" s="5">
        <v>8200</v>
      </c>
      <c r="C224" s="5" t="s">
        <v>10</v>
      </c>
      <c r="D224" s="5" t="s">
        <v>11</v>
      </c>
      <c r="E224" s="5" t="s">
        <v>20</v>
      </c>
      <c r="F224" s="5" t="s">
        <v>21</v>
      </c>
      <c r="G224" s="5" t="s">
        <v>22</v>
      </c>
      <c r="H224" s="5">
        <v>5</v>
      </c>
      <c r="I224" s="5" t="s">
        <v>12</v>
      </c>
      <c r="J224" s="5">
        <v>5</v>
      </c>
      <c r="K224" s="5" t="s">
        <v>14</v>
      </c>
      <c r="L224" s="5" t="s">
        <v>30</v>
      </c>
      <c r="M224" s="5" t="s">
        <v>16</v>
      </c>
      <c r="N224" s="5"/>
      <c r="O224" s="5" t="s">
        <v>19</v>
      </c>
      <c r="P224" s="5" t="s">
        <v>23</v>
      </c>
      <c r="Q224" s="5" t="s">
        <v>1</v>
      </c>
      <c r="R224" s="7">
        <v>1</v>
      </c>
      <c r="S224" s="5" t="s">
        <v>2</v>
      </c>
      <c r="T224" s="7">
        <v>8200</v>
      </c>
      <c r="U224" s="5" t="s">
        <v>2</v>
      </c>
      <c r="V224" s="7" t="s">
        <v>7</v>
      </c>
      <c r="W224" s="5" t="s">
        <v>2</v>
      </c>
      <c r="X224" s="7" t="s">
        <v>8</v>
      </c>
      <c r="Y224" s="5" t="s">
        <v>2</v>
      </c>
      <c r="Z224" s="7" t="s">
        <v>7</v>
      </c>
      <c r="AA224" s="5" t="s">
        <v>3</v>
      </c>
      <c r="AB224" s="5" t="s">
        <v>4</v>
      </c>
      <c r="AC224" s="8">
        <v>2</v>
      </c>
      <c r="AD224" s="5" t="s">
        <v>2</v>
      </c>
      <c r="AE224" s="5" t="s">
        <v>7</v>
      </c>
      <c r="AF224" s="5" t="s">
        <v>2</v>
      </c>
      <c r="AG224" s="8" t="s">
        <v>7</v>
      </c>
      <c r="AH224" s="5" t="s">
        <v>2</v>
      </c>
      <c r="AI224" s="8" t="s">
        <v>8</v>
      </c>
      <c r="AJ224" s="5" t="s">
        <v>2</v>
      </c>
      <c r="AK224" s="8" t="s">
        <v>7</v>
      </c>
      <c r="AL224" s="5" t="s">
        <v>3</v>
      </c>
      <c r="AM224" s="5" t="s">
        <v>1</v>
      </c>
      <c r="AN224" s="7">
        <v>3</v>
      </c>
      <c r="AO224" s="5" t="s">
        <v>2</v>
      </c>
      <c r="AP224" s="5" t="s">
        <v>7</v>
      </c>
      <c r="AQ224" s="5" t="s">
        <v>2</v>
      </c>
      <c r="AR224" s="7" t="s">
        <v>7</v>
      </c>
      <c r="AS224" s="5" t="s">
        <v>2</v>
      </c>
      <c r="AT224" s="7" t="s">
        <v>8</v>
      </c>
      <c r="AU224" s="5" t="s">
        <v>2</v>
      </c>
      <c r="AV224" s="7" t="s">
        <v>7</v>
      </c>
      <c r="AW224" s="5" t="s">
        <v>3</v>
      </c>
      <c r="AX224" s="5" t="s">
        <v>4</v>
      </c>
      <c r="AY224" s="7">
        <v>4</v>
      </c>
      <c r="AZ224" s="5" t="s">
        <v>2</v>
      </c>
      <c r="BA224" s="5" t="s">
        <v>7</v>
      </c>
      <c r="BB224" s="5" t="s">
        <v>2</v>
      </c>
      <c r="BC224" s="7" t="s">
        <v>7</v>
      </c>
      <c r="BD224" s="5" t="s">
        <v>2</v>
      </c>
      <c r="BE224" s="7" t="s">
        <v>8</v>
      </c>
      <c r="BF224" s="5" t="s">
        <v>2</v>
      </c>
      <c r="BG224" s="7" t="s">
        <v>7</v>
      </c>
      <c r="BH224" s="5" t="s">
        <v>3</v>
      </c>
      <c r="BI224" s="5"/>
      <c r="BJ224" s="5" t="s">
        <v>1</v>
      </c>
      <c r="BK224" s="7">
        <v>5</v>
      </c>
      <c r="BL224" s="5" t="s">
        <v>2</v>
      </c>
      <c r="BM224" s="5" t="s">
        <v>7</v>
      </c>
      <c r="BN224" s="5" t="s">
        <v>2</v>
      </c>
      <c r="BO224" s="7" t="s">
        <v>7</v>
      </c>
      <c r="BP224" s="5" t="s">
        <v>2</v>
      </c>
      <c r="BQ224" s="7" t="s">
        <v>8</v>
      </c>
      <c r="BR224" s="5" t="s">
        <v>2</v>
      </c>
      <c r="BS224" s="7" t="s">
        <v>7</v>
      </c>
      <c r="BT224" s="5" t="s">
        <v>3</v>
      </c>
      <c r="BU224" s="6"/>
      <c r="BV224" s="5" t="s">
        <v>4</v>
      </c>
      <c r="BW224" s="9" t="s">
        <v>5</v>
      </c>
      <c r="BX224" s="5" t="s">
        <v>2</v>
      </c>
      <c r="BY224" s="8" t="s">
        <v>7</v>
      </c>
      <c r="BZ224" s="5" t="s">
        <v>2</v>
      </c>
      <c r="CA224" s="8" t="s">
        <v>7</v>
      </c>
      <c r="CB224" s="5" t="s">
        <v>2</v>
      </c>
      <c r="CC224" s="8" t="s">
        <v>7</v>
      </c>
      <c r="CD224" s="5" t="s">
        <v>2</v>
      </c>
      <c r="CE224" s="8" t="s">
        <v>7</v>
      </c>
      <c r="CF224" s="5" t="s">
        <v>3</v>
      </c>
      <c r="CG224" s="6" t="s">
        <v>18</v>
      </c>
      <c r="CH224" s="11">
        <v>1640</v>
      </c>
      <c r="CI224" s="6">
        <v>8200</v>
      </c>
      <c r="CJ224" s="6"/>
      <c r="CK224" s="6"/>
      <c r="CL224" s="6"/>
      <c r="CM224" s="6"/>
      <c r="CN224" s="6">
        <v>0.05</v>
      </c>
      <c r="CO224" s="6" t="s">
        <v>34</v>
      </c>
      <c r="CP224" s="6"/>
      <c r="CQ224" s="6"/>
      <c r="CR224" s="6" t="s">
        <v>33</v>
      </c>
      <c r="CS224" s="6">
        <v>8200</v>
      </c>
      <c r="CT224" s="6" t="s">
        <v>31</v>
      </c>
      <c r="CU224" s="6">
        <v>5</v>
      </c>
      <c r="CV224" s="6" t="s">
        <v>32</v>
      </c>
      <c r="CW224" s="6">
        <v>1640</v>
      </c>
      <c r="CX224" s="6" t="s">
        <v>28</v>
      </c>
      <c r="CY224" s="6" t="s">
        <v>26</v>
      </c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 t="s">
        <v>36</v>
      </c>
      <c r="DN224" s="5" t="s">
        <v>19</v>
      </c>
      <c r="DO224" s="5" t="s">
        <v>23</v>
      </c>
      <c r="DP224" s="5" t="s">
        <v>1</v>
      </c>
      <c r="DQ224" s="7">
        <v>1</v>
      </c>
      <c r="DR224" s="5" t="s">
        <v>2</v>
      </c>
      <c r="DS224" s="7">
        <v>8200</v>
      </c>
      <c r="DT224" s="5" t="s">
        <v>2</v>
      </c>
      <c r="DU224" s="7" t="s">
        <v>7</v>
      </c>
      <c r="DV224" s="5" t="s">
        <v>2</v>
      </c>
      <c r="DW224" s="7" t="s">
        <v>189</v>
      </c>
      <c r="DX224" s="5" t="s">
        <v>2</v>
      </c>
      <c r="DY224" s="7" t="s">
        <v>7</v>
      </c>
      <c r="DZ224" s="5" t="s">
        <v>3</v>
      </c>
      <c r="EA224" s="5" t="s">
        <v>4</v>
      </c>
      <c r="EB224" s="8">
        <v>2</v>
      </c>
      <c r="EC224" s="5" t="s">
        <v>2</v>
      </c>
      <c r="ED224" s="5" t="s">
        <v>7</v>
      </c>
      <c r="EE224" s="5" t="s">
        <v>2</v>
      </c>
      <c r="EF224" s="8" t="s">
        <v>7</v>
      </c>
      <c r="EG224" s="5" t="s">
        <v>2</v>
      </c>
      <c r="EH224" s="8" t="s">
        <v>189</v>
      </c>
      <c r="EI224" s="5" t="s">
        <v>2</v>
      </c>
      <c r="EJ224" s="8" t="s">
        <v>7</v>
      </c>
      <c r="EK224" s="5" t="s">
        <v>3</v>
      </c>
      <c r="EL224" s="5" t="s">
        <v>1</v>
      </c>
      <c r="EM224" s="7">
        <v>3</v>
      </c>
      <c r="EN224" s="5" t="s">
        <v>2</v>
      </c>
      <c r="EO224" s="5" t="s">
        <v>7</v>
      </c>
      <c r="EP224" s="5" t="s">
        <v>2</v>
      </c>
      <c r="EQ224" s="7" t="s">
        <v>7</v>
      </c>
      <c r="ER224" s="5" t="s">
        <v>2</v>
      </c>
      <c r="ES224" s="7" t="s">
        <v>189</v>
      </c>
      <c r="ET224" s="5" t="s">
        <v>2</v>
      </c>
      <c r="EU224" s="7" t="s">
        <v>7</v>
      </c>
      <c r="EV224" s="5" t="s">
        <v>3</v>
      </c>
      <c r="EW224" s="5" t="s">
        <v>4</v>
      </c>
      <c r="EX224" s="7">
        <v>4</v>
      </c>
      <c r="EY224" s="5" t="s">
        <v>2</v>
      </c>
      <c r="EZ224" s="5" t="s">
        <v>7</v>
      </c>
      <c r="FA224" s="5" t="s">
        <v>2</v>
      </c>
      <c r="FB224" s="7" t="s">
        <v>7</v>
      </c>
      <c r="FC224" s="5" t="s">
        <v>2</v>
      </c>
      <c r="FD224" s="7" t="s">
        <v>189</v>
      </c>
      <c r="FE224" s="5" t="s">
        <v>2</v>
      </c>
      <c r="FF224" s="7" t="s">
        <v>7</v>
      </c>
      <c r="FG224" s="5" t="s">
        <v>3</v>
      </c>
      <c r="FH224" s="5"/>
      <c r="FI224" s="5" t="s">
        <v>1</v>
      </c>
      <c r="FJ224" s="7">
        <v>5</v>
      </c>
      <c r="FK224" s="5" t="s">
        <v>2</v>
      </c>
      <c r="FL224" s="5" t="s">
        <v>7</v>
      </c>
      <c r="FM224" s="5" t="s">
        <v>2</v>
      </c>
      <c r="FN224" s="7" t="s">
        <v>7</v>
      </c>
      <c r="FO224" s="5" t="s">
        <v>2</v>
      </c>
      <c r="FP224" s="7" t="s">
        <v>189</v>
      </c>
      <c r="FQ224" s="5" t="s">
        <v>2</v>
      </c>
      <c r="FR224" s="7" t="s">
        <v>7</v>
      </c>
      <c r="FS224" s="5" t="s">
        <v>3</v>
      </c>
      <c r="FT224" s="6"/>
      <c r="FU224" s="5" t="s">
        <v>4</v>
      </c>
      <c r="FV224" s="9" t="s">
        <v>5</v>
      </c>
      <c r="FW224" s="5" t="s">
        <v>2</v>
      </c>
      <c r="FX224" s="8" t="s">
        <v>7</v>
      </c>
      <c r="FY224" s="5" t="s">
        <v>2</v>
      </c>
      <c r="FZ224" s="8" t="s">
        <v>7</v>
      </c>
      <c r="GA224" s="5" t="s">
        <v>2</v>
      </c>
      <c r="GB224" s="8">
        <v>8200</v>
      </c>
      <c r="GC224" s="5" t="s">
        <v>2</v>
      </c>
      <c r="GD224" s="8" t="s">
        <v>7</v>
      </c>
      <c r="GE224" s="5" t="s">
        <v>3</v>
      </c>
      <c r="GF224" s="6" t="s">
        <v>18</v>
      </c>
    </row>
    <row r="225" spans="1:188" x14ac:dyDescent="0.25">
      <c r="A225" s="5" t="s">
        <v>9</v>
      </c>
      <c r="B225" s="5">
        <v>1100</v>
      </c>
      <c r="C225" s="5" t="s">
        <v>10</v>
      </c>
      <c r="D225" s="5" t="s">
        <v>11</v>
      </c>
      <c r="E225" s="5" t="s">
        <v>20</v>
      </c>
      <c r="F225" s="5" t="s">
        <v>21</v>
      </c>
      <c r="G225" s="5" t="s">
        <v>22</v>
      </c>
      <c r="H225" s="5">
        <v>9</v>
      </c>
      <c r="I225" s="5" t="s">
        <v>12</v>
      </c>
      <c r="J225" s="5">
        <v>4</v>
      </c>
      <c r="K225" s="5" t="s">
        <v>14</v>
      </c>
      <c r="L225" s="5" t="s">
        <v>30</v>
      </c>
      <c r="M225" s="5" t="s">
        <v>16</v>
      </c>
      <c r="N225" s="5"/>
      <c r="O225" s="5" t="s">
        <v>19</v>
      </c>
      <c r="P225" s="5" t="s">
        <v>23</v>
      </c>
      <c r="Q225" s="5" t="s">
        <v>1</v>
      </c>
      <c r="R225" s="7">
        <v>1</v>
      </c>
      <c r="S225" s="5" t="s">
        <v>2</v>
      </c>
      <c r="T225" s="7">
        <v>1100</v>
      </c>
      <c r="U225" s="5" t="s">
        <v>2</v>
      </c>
      <c r="V225" s="7" t="s">
        <v>7</v>
      </c>
      <c r="W225" s="5" t="s">
        <v>2</v>
      </c>
      <c r="X225" s="7" t="s">
        <v>8</v>
      </c>
      <c r="Y225" s="5" t="s">
        <v>2</v>
      </c>
      <c r="Z225" s="7" t="s">
        <v>7</v>
      </c>
      <c r="AA225" s="5" t="s">
        <v>3</v>
      </c>
      <c r="AB225" s="5" t="s">
        <v>4</v>
      </c>
      <c r="AC225" s="8">
        <v>2</v>
      </c>
      <c r="AD225" s="5" t="s">
        <v>2</v>
      </c>
      <c r="AE225" s="5" t="s">
        <v>7</v>
      </c>
      <c r="AF225" s="5" t="s">
        <v>2</v>
      </c>
      <c r="AG225" s="8" t="s">
        <v>7</v>
      </c>
      <c r="AH225" s="5" t="s">
        <v>2</v>
      </c>
      <c r="AI225" s="8" t="s">
        <v>8</v>
      </c>
      <c r="AJ225" s="5" t="s">
        <v>2</v>
      </c>
      <c r="AK225" s="8" t="s">
        <v>7</v>
      </c>
      <c r="AL225" s="5" t="s">
        <v>3</v>
      </c>
      <c r="AM225" s="5" t="s">
        <v>1</v>
      </c>
      <c r="AN225" s="7">
        <v>3</v>
      </c>
      <c r="AO225" s="5" t="s">
        <v>2</v>
      </c>
      <c r="AP225" s="5" t="s">
        <v>7</v>
      </c>
      <c r="AQ225" s="5" t="s">
        <v>2</v>
      </c>
      <c r="AR225" s="7" t="s">
        <v>7</v>
      </c>
      <c r="AS225" s="5" t="s">
        <v>2</v>
      </c>
      <c r="AT225" s="7" t="s">
        <v>8</v>
      </c>
      <c r="AU225" s="5" t="s">
        <v>2</v>
      </c>
      <c r="AV225" s="7" t="s">
        <v>7</v>
      </c>
      <c r="AW225" s="5" t="s">
        <v>3</v>
      </c>
      <c r="AX225" s="5" t="s">
        <v>4</v>
      </c>
      <c r="AY225" s="7">
        <v>4</v>
      </c>
      <c r="AZ225" s="5" t="s">
        <v>2</v>
      </c>
      <c r="BA225" s="5" t="s">
        <v>7</v>
      </c>
      <c r="BB225" s="5" t="s">
        <v>2</v>
      </c>
      <c r="BC225" s="7" t="s">
        <v>7</v>
      </c>
      <c r="BD225" s="5" t="s">
        <v>2</v>
      </c>
      <c r="BE225" s="7" t="s">
        <v>8</v>
      </c>
      <c r="BF225" s="5" t="s">
        <v>2</v>
      </c>
      <c r="BG225" s="7" t="s">
        <v>7</v>
      </c>
      <c r="BH225" s="5" t="s">
        <v>3</v>
      </c>
      <c r="BI225" s="5"/>
      <c r="BJ225" s="5"/>
      <c r="BK225" s="7"/>
      <c r="BL225" s="5"/>
      <c r="BM225" s="5"/>
      <c r="BN225" s="5"/>
      <c r="BO225" s="7"/>
      <c r="BP225" s="5"/>
      <c r="BQ225" s="7"/>
      <c r="BR225" s="5"/>
      <c r="BS225" s="7"/>
      <c r="BT225" s="5"/>
      <c r="BU225" s="6"/>
      <c r="BV225" s="5" t="s">
        <v>1</v>
      </c>
      <c r="BW225" s="9" t="s">
        <v>5</v>
      </c>
      <c r="BX225" s="5" t="s">
        <v>2</v>
      </c>
      <c r="BY225" s="8" t="s">
        <v>7</v>
      </c>
      <c r="BZ225" s="5" t="s">
        <v>2</v>
      </c>
      <c r="CA225" s="8" t="s">
        <v>7</v>
      </c>
      <c r="CB225" s="5" t="s">
        <v>2</v>
      </c>
      <c r="CC225" s="8" t="s">
        <v>7</v>
      </c>
      <c r="CD225" s="5" t="s">
        <v>2</v>
      </c>
      <c r="CE225" s="8" t="s">
        <v>7</v>
      </c>
      <c r="CF225" s="5" t="s">
        <v>3</v>
      </c>
      <c r="CG225" s="6" t="s">
        <v>18</v>
      </c>
      <c r="CH225" s="11">
        <v>275</v>
      </c>
      <c r="CI225" s="6">
        <v>1100</v>
      </c>
      <c r="CJ225" s="6"/>
      <c r="CK225" s="6"/>
      <c r="CL225" s="6"/>
      <c r="CM225" s="6"/>
      <c r="CN225" s="6">
        <v>0.09</v>
      </c>
      <c r="CO225" s="6" t="s">
        <v>34</v>
      </c>
      <c r="CP225" s="6"/>
      <c r="CQ225" s="6"/>
      <c r="CR225" s="6" t="s">
        <v>33</v>
      </c>
      <c r="CS225" s="6">
        <v>1100</v>
      </c>
      <c r="CT225" s="6" t="s">
        <v>31</v>
      </c>
      <c r="CU225" s="6">
        <v>4</v>
      </c>
      <c r="CV225" s="6" t="s">
        <v>32</v>
      </c>
      <c r="CW225" s="6">
        <v>275</v>
      </c>
      <c r="CX225" s="6" t="s">
        <v>28</v>
      </c>
      <c r="CY225" s="6" t="s">
        <v>26</v>
      </c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 t="s">
        <v>36</v>
      </c>
      <c r="DN225" s="5" t="s">
        <v>19</v>
      </c>
      <c r="DO225" s="5" t="s">
        <v>23</v>
      </c>
      <c r="DP225" s="5" t="s">
        <v>1</v>
      </c>
      <c r="DQ225" s="7">
        <v>1</v>
      </c>
      <c r="DR225" s="5" t="s">
        <v>2</v>
      </c>
      <c r="DS225" s="7">
        <v>1100</v>
      </c>
      <c r="DT225" s="5" t="s">
        <v>2</v>
      </c>
      <c r="DU225" s="7" t="s">
        <v>7</v>
      </c>
      <c r="DV225" s="5" t="s">
        <v>2</v>
      </c>
      <c r="DW225" s="7" t="s">
        <v>279</v>
      </c>
      <c r="DX225" s="5" t="s">
        <v>2</v>
      </c>
      <c r="DY225" s="7" t="s">
        <v>7</v>
      </c>
      <c r="DZ225" s="5" t="s">
        <v>3</v>
      </c>
      <c r="EA225" s="5" t="s">
        <v>4</v>
      </c>
      <c r="EB225" s="8">
        <v>2</v>
      </c>
      <c r="EC225" s="5" t="s">
        <v>2</v>
      </c>
      <c r="ED225" s="5" t="s">
        <v>7</v>
      </c>
      <c r="EE225" s="5" t="s">
        <v>2</v>
      </c>
      <c r="EF225" s="8" t="s">
        <v>7</v>
      </c>
      <c r="EG225" s="5" t="s">
        <v>2</v>
      </c>
      <c r="EH225" s="8" t="s">
        <v>279</v>
      </c>
      <c r="EI225" s="5" t="s">
        <v>2</v>
      </c>
      <c r="EJ225" s="8" t="s">
        <v>7</v>
      </c>
      <c r="EK225" s="5" t="s">
        <v>3</v>
      </c>
      <c r="EL225" s="5" t="s">
        <v>1</v>
      </c>
      <c r="EM225" s="7">
        <v>3</v>
      </c>
      <c r="EN225" s="5" t="s">
        <v>2</v>
      </c>
      <c r="EO225" s="5" t="s">
        <v>7</v>
      </c>
      <c r="EP225" s="5" t="s">
        <v>2</v>
      </c>
      <c r="EQ225" s="7" t="s">
        <v>7</v>
      </c>
      <c r="ER225" s="5" t="s">
        <v>2</v>
      </c>
      <c r="ES225" s="7" t="s">
        <v>279</v>
      </c>
      <c r="ET225" s="5" t="s">
        <v>2</v>
      </c>
      <c r="EU225" s="7" t="s">
        <v>7</v>
      </c>
      <c r="EV225" s="5" t="s">
        <v>3</v>
      </c>
      <c r="EW225" s="5" t="s">
        <v>4</v>
      </c>
      <c r="EX225" s="7">
        <v>4</v>
      </c>
      <c r="EY225" s="5" t="s">
        <v>2</v>
      </c>
      <c r="EZ225" s="5" t="s">
        <v>7</v>
      </c>
      <c r="FA225" s="5" t="s">
        <v>2</v>
      </c>
      <c r="FB225" s="7" t="s">
        <v>7</v>
      </c>
      <c r="FC225" s="5" t="s">
        <v>2</v>
      </c>
      <c r="FD225" s="7" t="s">
        <v>279</v>
      </c>
      <c r="FE225" s="5" t="s">
        <v>2</v>
      </c>
      <c r="FF225" s="7" t="s">
        <v>7</v>
      </c>
      <c r="FG225" s="5" t="s">
        <v>3</v>
      </c>
      <c r="FH225" s="5"/>
      <c r="FI225" s="5"/>
      <c r="FJ225" s="7"/>
      <c r="FK225" s="5"/>
      <c r="FL225" s="5"/>
      <c r="FM225" s="5"/>
      <c r="FN225" s="7"/>
      <c r="FO225" s="5"/>
      <c r="FP225" s="7"/>
      <c r="FQ225" s="5"/>
      <c r="FR225" s="7"/>
      <c r="FS225" s="5"/>
      <c r="FT225" s="6"/>
      <c r="FU225" s="5" t="s">
        <v>1</v>
      </c>
      <c r="FV225" s="9" t="s">
        <v>5</v>
      </c>
      <c r="FW225" s="5" t="s">
        <v>2</v>
      </c>
      <c r="FX225" s="8" t="s">
        <v>7</v>
      </c>
      <c r="FY225" s="5" t="s">
        <v>2</v>
      </c>
      <c r="FZ225" s="8" t="s">
        <v>7</v>
      </c>
      <c r="GA225" s="5" t="s">
        <v>2</v>
      </c>
      <c r="GB225" s="8">
        <v>1100</v>
      </c>
      <c r="GC225" s="5" t="s">
        <v>2</v>
      </c>
      <c r="GD225" s="8" t="s">
        <v>7</v>
      </c>
      <c r="GE225" s="5" t="s">
        <v>3</v>
      </c>
      <c r="GF225" s="6" t="s">
        <v>18</v>
      </c>
    </row>
    <row r="226" spans="1:188" x14ac:dyDescent="0.25">
      <c r="A226" s="5" t="s">
        <v>9</v>
      </c>
      <c r="B226" s="5">
        <v>9800</v>
      </c>
      <c r="C226" s="5" t="s">
        <v>10</v>
      </c>
      <c r="D226" s="5" t="s">
        <v>11</v>
      </c>
      <c r="E226" s="5" t="s">
        <v>20</v>
      </c>
      <c r="F226" s="5" t="s">
        <v>21</v>
      </c>
      <c r="G226" s="5" t="s">
        <v>22</v>
      </c>
      <c r="H226" s="5">
        <v>5</v>
      </c>
      <c r="I226" s="5" t="s">
        <v>12</v>
      </c>
      <c r="J226" s="5">
        <v>3</v>
      </c>
      <c r="K226" s="5" t="s">
        <v>14</v>
      </c>
      <c r="L226" s="5" t="s">
        <v>30</v>
      </c>
      <c r="M226" s="5" t="s">
        <v>16</v>
      </c>
      <c r="N226" s="5"/>
      <c r="O226" s="5" t="s">
        <v>19</v>
      </c>
      <c r="P226" s="5" t="s">
        <v>23</v>
      </c>
      <c r="Q226" s="5" t="s">
        <v>1</v>
      </c>
      <c r="R226" s="7">
        <v>1</v>
      </c>
      <c r="S226" s="5" t="s">
        <v>2</v>
      </c>
      <c r="T226" s="7">
        <v>9800</v>
      </c>
      <c r="U226" s="5" t="s">
        <v>2</v>
      </c>
      <c r="V226" s="7" t="s">
        <v>7</v>
      </c>
      <c r="W226" s="5" t="s">
        <v>2</v>
      </c>
      <c r="X226" s="7" t="s">
        <v>8</v>
      </c>
      <c r="Y226" s="5" t="s">
        <v>2</v>
      </c>
      <c r="Z226" s="7" t="s">
        <v>7</v>
      </c>
      <c r="AA226" s="5" t="s">
        <v>3</v>
      </c>
      <c r="AB226" s="5" t="s">
        <v>4</v>
      </c>
      <c r="AC226" s="8">
        <v>2</v>
      </c>
      <c r="AD226" s="5" t="s">
        <v>2</v>
      </c>
      <c r="AE226" s="5" t="s">
        <v>7</v>
      </c>
      <c r="AF226" s="5" t="s">
        <v>2</v>
      </c>
      <c r="AG226" s="8" t="s">
        <v>7</v>
      </c>
      <c r="AH226" s="5" t="s">
        <v>2</v>
      </c>
      <c r="AI226" s="8" t="s">
        <v>8</v>
      </c>
      <c r="AJ226" s="5" t="s">
        <v>2</v>
      </c>
      <c r="AK226" s="8" t="s">
        <v>7</v>
      </c>
      <c r="AL226" s="5" t="s">
        <v>3</v>
      </c>
      <c r="AM226" s="5" t="s">
        <v>1</v>
      </c>
      <c r="AN226" s="7">
        <v>3</v>
      </c>
      <c r="AO226" s="5" t="s">
        <v>2</v>
      </c>
      <c r="AP226" s="5" t="s">
        <v>7</v>
      </c>
      <c r="AQ226" s="5" t="s">
        <v>2</v>
      </c>
      <c r="AR226" s="7" t="s">
        <v>7</v>
      </c>
      <c r="AS226" s="5" t="s">
        <v>2</v>
      </c>
      <c r="AT226" s="7" t="s">
        <v>8</v>
      </c>
      <c r="AU226" s="5" t="s">
        <v>2</v>
      </c>
      <c r="AV226" s="7" t="s">
        <v>7</v>
      </c>
      <c r="AW226" s="5" t="s">
        <v>3</v>
      </c>
      <c r="AX226" s="5"/>
      <c r="AY226" s="7"/>
      <c r="AZ226" s="5"/>
      <c r="BA226" s="5"/>
      <c r="BB226" s="5"/>
      <c r="BC226" s="7"/>
      <c r="BD226" s="5"/>
      <c r="BE226" s="7"/>
      <c r="BF226" s="5"/>
      <c r="BG226" s="7"/>
      <c r="BH226" s="5"/>
      <c r="BI226" s="5"/>
      <c r="BJ226" s="5"/>
      <c r="BK226" s="7"/>
      <c r="BL226" s="5"/>
      <c r="BM226" s="5"/>
      <c r="BN226" s="5"/>
      <c r="BO226" s="7"/>
      <c r="BP226" s="5"/>
      <c r="BQ226" s="7"/>
      <c r="BR226" s="5"/>
      <c r="BS226" s="7"/>
      <c r="BT226" s="5"/>
      <c r="BU226" s="6"/>
      <c r="BV226" s="5" t="s">
        <v>4</v>
      </c>
      <c r="BW226" s="9" t="s">
        <v>5</v>
      </c>
      <c r="BX226" s="5" t="s">
        <v>2</v>
      </c>
      <c r="BY226" s="8" t="s">
        <v>7</v>
      </c>
      <c r="BZ226" s="5" t="s">
        <v>2</v>
      </c>
      <c r="CA226" s="8" t="s">
        <v>7</v>
      </c>
      <c r="CB226" s="5" t="s">
        <v>2</v>
      </c>
      <c r="CC226" s="8" t="s">
        <v>7</v>
      </c>
      <c r="CD226" s="5" t="s">
        <v>2</v>
      </c>
      <c r="CE226" s="8" t="s">
        <v>7</v>
      </c>
      <c r="CF226" s="5" t="s">
        <v>3</v>
      </c>
      <c r="CG226" s="6" t="s">
        <v>18</v>
      </c>
      <c r="CH226" s="11">
        <v>3266.67</v>
      </c>
      <c r="CI226" s="6">
        <v>9800</v>
      </c>
      <c r="CJ226" s="6"/>
      <c r="CK226" s="6"/>
      <c r="CL226" s="6"/>
      <c r="CM226" s="6"/>
      <c r="CN226" s="6">
        <v>0.05</v>
      </c>
      <c r="CO226" s="6" t="s">
        <v>34</v>
      </c>
      <c r="CP226" s="6"/>
      <c r="CQ226" s="6"/>
      <c r="CR226" s="6" t="s">
        <v>33</v>
      </c>
      <c r="CS226" s="6">
        <v>9800</v>
      </c>
      <c r="CT226" s="6" t="s">
        <v>31</v>
      </c>
      <c r="CU226" s="6">
        <v>3</v>
      </c>
      <c r="CV226" s="6" t="s">
        <v>32</v>
      </c>
      <c r="CW226" s="6">
        <v>3266.67</v>
      </c>
      <c r="CX226" s="6" t="s">
        <v>28</v>
      </c>
      <c r="CY226" s="6" t="s">
        <v>26</v>
      </c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 t="s">
        <v>36</v>
      </c>
      <c r="DN226" s="5" t="s">
        <v>19</v>
      </c>
      <c r="DO226" s="5" t="s">
        <v>23</v>
      </c>
      <c r="DP226" s="5" t="s">
        <v>1</v>
      </c>
      <c r="DQ226" s="7">
        <v>1</v>
      </c>
      <c r="DR226" s="5" t="s">
        <v>2</v>
      </c>
      <c r="DS226" s="7">
        <v>9800</v>
      </c>
      <c r="DT226" s="5" t="s">
        <v>2</v>
      </c>
      <c r="DU226" s="7" t="s">
        <v>7</v>
      </c>
      <c r="DV226" s="5" t="s">
        <v>2</v>
      </c>
      <c r="DW226" s="7" t="s">
        <v>39</v>
      </c>
      <c r="DX226" s="5" t="s">
        <v>2</v>
      </c>
      <c r="DY226" s="7" t="s">
        <v>7</v>
      </c>
      <c r="DZ226" s="5" t="s">
        <v>3</v>
      </c>
      <c r="EA226" s="5" t="s">
        <v>4</v>
      </c>
      <c r="EB226" s="8">
        <v>2</v>
      </c>
      <c r="EC226" s="5" t="s">
        <v>2</v>
      </c>
      <c r="ED226" s="5" t="s">
        <v>7</v>
      </c>
      <c r="EE226" s="5" t="s">
        <v>2</v>
      </c>
      <c r="EF226" s="8" t="s">
        <v>7</v>
      </c>
      <c r="EG226" s="5" t="s">
        <v>2</v>
      </c>
      <c r="EH226" s="8" t="s">
        <v>39</v>
      </c>
      <c r="EI226" s="5" t="s">
        <v>2</v>
      </c>
      <c r="EJ226" s="8" t="s">
        <v>7</v>
      </c>
      <c r="EK226" s="5" t="s">
        <v>3</v>
      </c>
      <c r="EL226" s="5" t="s">
        <v>1</v>
      </c>
      <c r="EM226" s="7">
        <v>3</v>
      </c>
      <c r="EN226" s="5" t="s">
        <v>2</v>
      </c>
      <c r="EO226" s="5" t="s">
        <v>7</v>
      </c>
      <c r="EP226" s="5" t="s">
        <v>2</v>
      </c>
      <c r="EQ226" s="7" t="s">
        <v>7</v>
      </c>
      <c r="ER226" s="5" t="s">
        <v>2</v>
      </c>
      <c r="ES226" s="7" t="s">
        <v>39</v>
      </c>
      <c r="ET226" s="5" t="s">
        <v>2</v>
      </c>
      <c r="EU226" s="7" t="s">
        <v>7</v>
      </c>
      <c r="EV226" s="5" t="s">
        <v>3</v>
      </c>
      <c r="EW226" s="5"/>
      <c r="EX226" s="7"/>
      <c r="EY226" s="5"/>
      <c r="EZ226" s="5"/>
      <c r="FA226" s="5"/>
      <c r="FB226" s="7"/>
      <c r="FC226" s="5"/>
      <c r="FD226" s="7"/>
      <c r="FE226" s="5"/>
      <c r="FF226" s="7"/>
      <c r="FG226" s="5"/>
      <c r="FH226" s="5"/>
      <c r="FI226" s="5"/>
      <c r="FJ226" s="7"/>
      <c r="FK226" s="5"/>
      <c r="FL226" s="5"/>
      <c r="FM226" s="5"/>
      <c r="FN226" s="7"/>
      <c r="FO226" s="5"/>
      <c r="FP226" s="7"/>
      <c r="FQ226" s="5"/>
      <c r="FR226" s="7"/>
      <c r="FS226" s="5"/>
      <c r="FT226" s="6"/>
      <c r="FU226" s="5" t="s">
        <v>4</v>
      </c>
      <c r="FV226" s="9" t="s">
        <v>5</v>
      </c>
      <c r="FW226" s="5" t="s">
        <v>2</v>
      </c>
      <c r="FX226" s="8" t="s">
        <v>7</v>
      </c>
      <c r="FY226" s="5" t="s">
        <v>2</v>
      </c>
      <c r="FZ226" s="8" t="s">
        <v>7</v>
      </c>
      <c r="GA226" s="5" t="s">
        <v>2</v>
      </c>
      <c r="GB226" s="8">
        <v>9800</v>
      </c>
      <c r="GC226" s="5" t="s">
        <v>2</v>
      </c>
      <c r="GD226" s="8" t="s">
        <v>7</v>
      </c>
      <c r="GE226" s="5" t="s">
        <v>3</v>
      </c>
      <c r="GF226" s="6" t="s">
        <v>18</v>
      </c>
    </row>
    <row r="227" spans="1:188" x14ac:dyDescent="0.25">
      <c r="A227" s="5" t="s">
        <v>9</v>
      </c>
      <c r="B227" s="5">
        <v>17000</v>
      </c>
      <c r="C227" s="5" t="s">
        <v>10</v>
      </c>
      <c r="D227" s="5" t="s">
        <v>11</v>
      </c>
      <c r="E227" s="5" t="s">
        <v>20</v>
      </c>
      <c r="F227" s="5" t="s">
        <v>21</v>
      </c>
      <c r="G227" s="5" t="s">
        <v>22</v>
      </c>
      <c r="H227" s="5">
        <v>4</v>
      </c>
      <c r="I227" s="5" t="s">
        <v>12</v>
      </c>
      <c r="J227" s="5">
        <v>5</v>
      </c>
      <c r="K227" s="5" t="s">
        <v>14</v>
      </c>
      <c r="L227" s="5" t="s">
        <v>30</v>
      </c>
      <c r="M227" s="5" t="s">
        <v>16</v>
      </c>
      <c r="N227" s="5"/>
      <c r="O227" s="5" t="s">
        <v>19</v>
      </c>
      <c r="P227" s="5" t="s">
        <v>23</v>
      </c>
      <c r="Q227" s="5" t="s">
        <v>1</v>
      </c>
      <c r="R227" s="7">
        <v>1</v>
      </c>
      <c r="S227" s="5" t="s">
        <v>2</v>
      </c>
      <c r="T227" s="7">
        <v>17000</v>
      </c>
      <c r="U227" s="5" t="s">
        <v>2</v>
      </c>
      <c r="V227" s="7" t="s">
        <v>7</v>
      </c>
      <c r="W227" s="5" t="s">
        <v>2</v>
      </c>
      <c r="X227" s="7" t="s">
        <v>8</v>
      </c>
      <c r="Y227" s="5" t="s">
        <v>2</v>
      </c>
      <c r="Z227" s="7" t="s">
        <v>7</v>
      </c>
      <c r="AA227" s="5" t="s">
        <v>3</v>
      </c>
      <c r="AB227" s="5" t="s">
        <v>4</v>
      </c>
      <c r="AC227" s="8">
        <v>2</v>
      </c>
      <c r="AD227" s="5" t="s">
        <v>2</v>
      </c>
      <c r="AE227" s="5" t="s">
        <v>7</v>
      </c>
      <c r="AF227" s="5" t="s">
        <v>2</v>
      </c>
      <c r="AG227" s="8" t="s">
        <v>7</v>
      </c>
      <c r="AH227" s="5" t="s">
        <v>2</v>
      </c>
      <c r="AI227" s="8" t="s">
        <v>8</v>
      </c>
      <c r="AJ227" s="5" t="s">
        <v>2</v>
      </c>
      <c r="AK227" s="8" t="s">
        <v>7</v>
      </c>
      <c r="AL227" s="5" t="s">
        <v>3</v>
      </c>
      <c r="AM227" s="5" t="s">
        <v>1</v>
      </c>
      <c r="AN227" s="7">
        <v>3</v>
      </c>
      <c r="AO227" s="5" t="s">
        <v>2</v>
      </c>
      <c r="AP227" s="5" t="s">
        <v>7</v>
      </c>
      <c r="AQ227" s="5" t="s">
        <v>2</v>
      </c>
      <c r="AR227" s="7" t="s">
        <v>7</v>
      </c>
      <c r="AS227" s="5" t="s">
        <v>2</v>
      </c>
      <c r="AT227" s="7" t="s">
        <v>8</v>
      </c>
      <c r="AU227" s="5" t="s">
        <v>2</v>
      </c>
      <c r="AV227" s="7" t="s">
        <v>7</v>
      </c>
      <c r="AW227" s="5" t="s">
        <v>3</v>
      </c>
      <c r="AX227" s="5" t="s">
        <v>4</v>
      </c>
      <c r="AY227" s="7">
        <v>4</v>
      </c>
      <c r="AZ227" s="5" t="s">
        <v>2</v>
      </c>
      <c r="BA227" s="5" t="s">
        <v>7</v>
      </c>
      <c r="BB227" s="5" t="s">
        <v>2</v>
      </c>
      <c r="BC227" s="7" t="s">
        <v>7</v>
      </c>
      <c r="BD227" s="5" t="s">
        <v>2</v>
      </c>
      <c r="BE227" s="7" t="s">
        <v>8</v>
      </c>
      <c r="BF227" s="5" t="s">
        <v>2</v>
      </c>
      <c r="BG227" s="7" t="s">
        <v>7</v>
      </c>
      <c r="BH227" s="5" t="s">
        <v>3</v>
      </c>
      <c r="BI227" s="5"/>
      <c r="BJ227" s="5" t="s">
        <v>1</v>
      </c>
      <c r="BK227" s="7">
        <v>5</v>
      </c>
      <c r="BL227" s="5" t="s">
        <v>2</v>
      </c>
      <c r="BM227" s="5" t="s">
        <v>7</v>
      </c>
      <c r="BN227" s="5" t="s">
        <v>2</v>
      </c>
      <c r="BO227" s="7" t="s">
        <v>7</v>
      </c>
      <c r="BP227" s="5" t="s">
        <v>2</v>
      </c>
      <c r="BQ227" s="7" t="s">
        <v>8</v>
      </c>
      <c r="BR227" s="5" t="s">
        <v>2</v>
      </c>
      <c r="BS227" s="7" t="s">
        <v>7</v>
      </c>
      <c r="BT227" s="5" t="s">
        <v>3</v>
      </c>
      <c r="BU227" s="6"/>
      <c r="BV227" s="5" t="s">
        <v>4</v>
      </c>
      <c r="BW227" s="9" t="s">
        <v>5</v>
      </c>
      <c r="BX227" s="5" t="s">
        <v>2</v>
      </c>
      <c r="BY227" s="8" t="s">
        <v>7</v>
      </c>
      <c r="BZ227" s="5" t="s">
        <v>2</v>
      </c>
      <c r="CA227" s="8" t="s">
        <v>7</v>
      </c>
      <c r="CB227" s="5" t="s">
        <v>2</v>
      </c>
      <c r="CC227" s="8" t="s">
        <v>7</v>
      </c>
      <c r="CD227" s="5" t="s">
        <v>2</v>
      </c>
      <c r="CE227" s="8" t="s">
        <v>7</v>
      </c>
      <c r="CF227" s="5" t="s">
        <v>3</v>
      </c>
      <c r="CG227" s="6" t="s">
        <v>18</v>
      </c>
      <c r="CH227" s="11">
        <v>3400</v>
      </c>
      <c r="CI227" s="6">
        <v>17000</v>
      </c>
      <c r="CJ227" s="6"/>
      <c r="CK227" s="6"/>
      <c r="CL227" s="6"/>
      <c r="CM227" s="6"/>
      <c r="CN227" s="6">
        <v>0.04</v>
      </c>
      <c r="CO227" s="6" t="s">
        <v>34</v>
      </c>
      <c r="CP227" s="6"/>
      <c r="CQ227" s="6"/>
      <c r="CR227" s="6" t="s">
        <v>33</v>
      </c>
      <c r="CS227" s="6">
        <v>17000</v>
      </c>
      <c r="CT227" s="6" t="s">
        <v>31</v>
      </c>
      <c r="CU227" s="6">
        <v>5</v>
      </c>
      <c r="CV227" s="6" t="s">
        <v>32</v>
      </c>
      <c r="CW227" s="6">
        <v>3400</v>
      </c>
      <c r="CX227" s="6" t="s">
        <v>28</v>
      </c>
      <c r="CY227" s="6" t="s">
        <v>26</v>
      </c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 t="s">
        <v>36</v>
      </c>
      <c r="DN227" s="5" t="s">
        <v>19</v>
      </c>
      <c r="DO227" s="5" t="s">
        <v>23</v>
      </c>
      <c r="DP227" s="5" t="s">
        <v>1</v>
      </c>
      <c r="DQ227" s="7">
        <v>1</v>
      </c>
      <c r="DR227" s="5" t="s">
        <v>2</v>
      </c>
      <c r="DS227" s="7">
        <v>17000</v>
      </c>
      <c r="DT227" s="5" t="s">
        <v>2</v>
      </c>
      <c r="DU227" s="7" t="s">
        <v>7</v>
      </c>
      <c r="DV227" s="5" t="s">
        <v>2</v>
      </c>
      <c r="DW227" s="7" t="s">
        <v>103</v>
      </c>
      <c r="DX227" s="5" t="s">
        <v>2</v>
      </c>
      <c r="DY227" s="7" t="s">
        <v>7</v>
      </c>
      <c r="DZ227" s="5" t="s">
        <v>3</v>
      </c>
      <c r="EA227" s="5" t="s">
        <v>4</v>
      </c>
      <c r="EB227" s="8">
        <v>2</v>
      </c>
      <c r="EC227" s="5" t="s">
        <v>2</v>
      </c>
      <c r="ED227" s="5" t="s">
        <v>7</v>
      </c>
      <c r="EE227" s="5" t="s">
        <v>2</v>
      </c>
      <c r="EF227" s="8" t="s">
        <v>7</v>
      </c>
      <c r="EG227" s="5" t="s">
        <v>2</v>
      </c>
      <c r="EH227" s="8" t="s">
        <v>103</v>
      </c>
      <c r="EI227" s="5" t="s">
        <v>2</v>
      </c>
      <c r="EJ227" s="8" t="s">
        <v>7</v>
      </c>
      <c r="EK227" s="5" t="s">
        <v>3</v>
      </c>
      <c r="EL227" s="5" t="s">
        <v>1</v>
      </c>
      <c r="EM227" s="7">
        <v>3</v>
      </c>
      <c r="EN227" s="5" t="s">
        <v>2</v>
      </c>
      <c r="EO227" s="5" t="s">
        <v>7</v>
      </c>
      <c r="EP227" s="5" t="s">
        <v>2</v>
      </c>
      <c r="EQ227" s="7" t="s">
        <v>7</v>
      </c>
      <c r="ER227" s="5" t="s">
        <v>2</v>
      </c>
      <c r="ES227" s="7" t="s">
        <v>103</v>
      </c>
      <c r="ET227" s="5" t="s">
        <v>2</v>
      </c>
      <c r="EU227" s="7" t="s">
        <v>7</v>
      </c>
      <c r="EV227" s="5" t="s">
        <v>3</v>
      </c>
      <c r="EW227" s="5" t="s">
        <v>4</v>
      </c>
      <c r="EX227" s="7">
        <v>4</v>
      </c>
      <c r="EY227" s="5" t="s">
        <v>2</v>
      </c>
      <c r="EZ227" s="5" t="s">
        <v>7</v>
      </c>
      <c r="FA227" s="5" t="s">
        <v>2</v>
      </c>
      <c r="FB227" s="7" t="s">
        <v>7</v>
      </c>
      <c r="FC227" s="5" t="s">
        <v>2</v>
      </c>
      <c r="FD227" s="7" t="s">
        <v>103</v>
      </c>
      <c r="FE227" s="5" t="s">
        <v>2</v>
      </c>
      <c r="FF227" s="7" t="s">
        <v>7</v>
      </c>
      <c r="FG227" s="5" t="s">
        <v>3</v>
      </c>
      <c r="FH227" s="5"/>
      <c r="FI227" s="5" t="s">
        <v>1</v>
      </c>
      <c r="FJ227" s="7">
        <v>5</v>
      </c>
      <c r="FK227" s="5" t="s">
        <v>2</v>
      </c>
      <c r="FL227" s="5" t="s">
        <v>7</v>
      </c>
      <c r="FM227" s="5" t="s">
        <v>2</v>
      </c>
      <c r="FN227" s="7" t="s">
        <v>7</v>
      </c>
      <c r="FO227" s="5" t="s">
        <v>2</v>
      </c>
      <c r="FP227" s="7" t="s">
        <v>103</v>
      </c>
      <c r="FQ227" s="5" t="s">
        <v>2</v>
      </c>
      <c r="FR227" s="7" t="s">
        <v>7</v>
      </c>
      <c r="FS227" s="5" t="s">
        <v>3</v>
      </c>
      <c r="FT227" s="6"/>
      <c r="FU227" s="5" t="s">
        <v>4</v>
      </c>
      <c r="FV227" s="9" t="s">
        <v>5</v>
      </c>
      <c r="FW227" s="5" t="s">
        <v>2</v>
      </c>
      <c r="FX227" s="8" t="s">
        <v>7</v>
      </c>
      <c r="FY227" s="5" t="s">
        <v>2</v>
      </c>
      <c r="FZ227" s="8" t="s">
        <v>7</v>
      </c>
      <c r="GA227" s="5" t="s">
        <v>2</v>
      </c>
      <c r="GB227" s="8">
        <v>17000</v>
      </c>
      <c r="GC227" s="5" t="s">
        <v>2</v>
      </c>
      <c r="GD227" s="8" t="s">
        <v>7</v>
      </c>
      <c r="GE227" s="5" t="s">
        <v>3</v>
      </c>
      <c r="GF227" s="6" t="s">
        <v>18</v>
      </c>
    </row>
    <row r="228" spans="1:188" x14ac:dyDescent="0.25">
      <c r="A228" s="5" t="s">
        <v>9</v>
      </c>
      <c r="B228" s="5">
        <v>4700</v>
      </c>
      <c r="C228" s="5" t="s">
        <v>10</v>
      </c>
      <c r="D228" s="5" t="s">
        <v>11</v>
      </c>
      <c r="E228" s="5" t="s">
        <v>20</v>
      </c>
      <c r="F228" s="5" t="s">
        <v>21</v>
      </c>
      <c r="G228" s="5" t="s">
        <v>22</v>
      </c>
      <c r="H228" s="5">
        <v>2</v>
      </c>
      <c r="I228" s="5" t="s">
        <v>12</v>
      </c>
      <c r="J228" s="5">
        <v>4</v>
      </c>
      <c r="K228" s="5" t="s">
        <v>14</v>
      </c>
      <c r="L228" s="5" t="s">
        <v>30</v>
      </c>
      <c r="M228" s="5" t="s">
        <v>16</v>
      </c>
      <c r="N228" s="5"/>
      <c r="O228" s="5" t="s">
        <v>19</v>
      </c>
      <c r="P228" s="5" t="s">
        <v>23</v>
      </c>
      <c r="Q228" s="5" t="s">
        <v>1</v>
      </c>
      <c r="R228" s="7">
        <v>1</v>
      </c>
      <c r="S228" s="5" t="s">
        <v>2</v>
      </c>
      <c r="T228" s="7">
        <v>4700</v>
      </c>
      <c r="U228" s="5" t="s">
        <v>2</v>
      </c>
      <c r="V228" s="7" t="s">
        <v>7</v>
      </c>
      <c r="W228" s="5" t="s">
        <v>2</v>
      </c>
      <c r="X228" s="7" t="s">
        <v>8</v>
      </c>
      <c r="Y228" s="5" t="s">
        <v>2</v>
      </c>
      <c r="Z228" s="7" t="s">
        <v>7</v>
      </c>
      <c r="AA228" s="5" t="s">
        <v>3</v>
      </c>
      <c r="AB228" s="5" t="s">
        <v>4</v>
      </c>
      <c r="AC228" s="8">
        <v>2</v>
      </c>
      <c r="AD228" s="5" t="s">
        <v>2</v>
      </c>
      <c r="AE228" s="5" t="s">
        <v>7</v>
      </c>
      <c r="AF228" s="5" t="s">
        <v>2</v>
      </c>
      <c r="AG228" s="8" t="s">
        <v>7</v>
      </c>
      <c r="AH228" s="5" t="s">
        <v>2</v>
      </c>
      <c r="AI228" s="8" t="s">
        <v>8</v>
      </c>
      <c r="AJ228" s="5" t="s">
        <v>2</v>
      </c>
      <c r="AK228" s="8" t="s">
        <v>7</v>
      </c>
      <c r="AL228" s="5" t="s">
        <v>3</v>
      </c>
      <c r="AM228" s="5" t="s">
        <v>1</v>
      </c>
      <c r="AN228" s="7">
        <v>3</v>
      </c>
      <c r="AO228" s="5" t="s">
        <v>2</v>
      </c>
      <c r="AP228" s="5" t="s">
        <v>7</v>
      </c>
      <c r="AQ228" s="5" t="s">
        <v>2</v>
      </c>
      <c r="AR228" s="7" t="s">
        <v>7</v>
      </c>
      <c r="AS228" s="5" t="s">
        <v>2</v>
      </c>
      <c r="AT228" s="7" t="s">
        <v>8</v>
      </c>
      <c r="AU228" s="5" t="s">
        <v>2</v>
      </c>
      <c r="AV228" s="7" t="s">
        <v>7</v>
      </c>
      <c r="AW228" s="5" t="s">
        <v>3</v>
      </c>
      <c r="AX228" s="5" t="s">
        <v>4</v>
      </c>
      <c r="AY228" s="7">
        <v>4</v>
      </c>
      <c r="AZ228" s="5" t="s">
        <v>2</v>
      </c>
      <c r="BA228" s="5" t="s">
        <v>7</v>
      </c>
      <c r="BB228" s="5" t="s">
        <v>2</v>
      </c>
      <c r="BC228" s="7" t="s">
        <v>7</v>
      </c>
      <c r="BD228" s="5" t="s">
        <v>2</v>
      </c>
      <c r="BE228" s="7" t="s">
        <v>8</v>
      </c>
      <c r="BF228" s="5" t="s">
        <v>2</v>
      </c>
      <c r="BG228" s="7" t="s">
        <v>7</v>
      </c>
      <c r="BH228" s="5" t="s">
        <v>3</v>
      </c>
      <c r="BI228" s="5"/>
      <c r="BJ228" s="5"/>
      <c r="BK228" s="7"/>
      <c r="BL228" s="5"/>
      <c r="BM228" s="5"/>
      <c r="BN228" s="5"/>
      <c r="BO228" s="7"/>
      <c r="BP228" s="5"/>
      <c r="BQ228" s="7"/>
      <c r="BR228" s="5"/>
      <c r="BS228" s="7"/>
      <c r="BT228" s="5"/>
      <c r="BU228" s="6"/>
      <c r="BV228" s="5" t="s">
        <v>1</v>
      </c>
      <c r="BW228" s="9" t="s">
        <v>5</v>
      </c>
      <c r="BX228" s="5" t="s">
        <v>2</v>
      </c>
      <c r="BY228" s="8" t="s">
        <v>7</v>
      </c>
      <c r="BZ228" s="5" t="s">
        <v>2</v>
      </c>
      <c r="CA228" s="8" t="s">
        <v>7</v>
      </c>
      <c r="CB228" s="5" t="s">
        <v>2</v>
      </c>
      <c r="CC228" s="8" t="s">
        <v>7</v>
      </c>
      <c r="CD228" s="5" t="s">
        <v>2</v>
      </c>
      <c r="CE228" s="8" t="s">
        <v>7</v>
      </c>
      <c r="CF228" s="5" t="s">
        <v>3</v>
      </c>
      <c r="CG228" s="6" t="s">
        <v>18</v>
      </c>
      <c r="CH228" s="11">
        <v>1175</v>
      </c>
      <c r="CI228" s="6">
        <v>4700</v>
      </c>
      <c r="CJ228" s="6"/>
      <c r="CK228" s="6"/>
      <c r="CL228" s="6"/>
      <c r="CM228" s="6"/>
      <c r="CN228" s="6">
        <v>0.02</v>
      </c>
      <c r="CO228" s="6" t="s">
        <v>34</v>
      </c>
      <c r="CP228" s="6"/>
      <c r="CQ228" s="6"/>
      <c r="CR228" s="6" t="s">
        <v>33</v>
      </c>
      <c r="CS228" s="6">
        <v>4700</v>
      </c>
      <c r="CT228" s="6" t="s">
        <v>31</v>
      </c>
      <c r="CU228" s="6">
        <v>4</v>
      </c>
      <c r="CV228" s="6" t="s">
        <v>32</v>
      </c>
      <c r="CW228" s="6">
        <v>1175</v>
      </c>
      <c r="CX228" s="6" t="s">
        <v>28</v>
      </c>
      <c r="CY228" s="6" t="s">
        <v>26</v>
      </c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 t="s">
        <v>36</v>
      </c>
      <c r="DN228" s="5" t="s">
        <v>19</v>
      </c>
      <c r="DO228" s="5" t="s">
        <v>23</v>
      </c>
      <c r="DP228" s="5" t="s">
        <v>1</v>
      </c>
      <c r="DQ228" s="7">
        <v>1</v>
      </c>
      <c r="DR228" s="5" t="s">
        <v>2</v>
      </c>
      <c r="DS228" s="7">
        <v>4700</v>
      </c>
      <c r="DT228" s="5" t="s">
        <v>2</v>
      </c>
      <c r="DU228" s="7" t="s">
        <v>7</v>
      </c>
      <c r="DV228" s="5" t="s">
        <v>2</v>
      </c>
      <c r="DW228" s="7" t="s">
        <v>131</v>
      </c>
      <c r="DX228" s="5" t="s">
        <v>2</v>
      </c>
      <c r="DY228" s="7" t="s">
        <v>7</v>
      </c>
      <c r="DZ228" s="5" t="s">
        <v>3</v>
      </c>
      <c r="EA228" s="5" t="s">
        <v>4</v>
      </c>
      <c r="EB228" s="8">
        <v>2</v>
      </c>
      <c r="EC228" s="5" t="s">
        <v>2</v>
      </c>
      <c r="ED228" s="5" t="s">
        <v>7</v>
      </c>
      <c r="EE228" s="5" t="s">
        <v>2</v>
      </c>
      <c r="EF228" s="8" t="s">
        <v>7</v>
      </c>
      <c r="EG228" s="5" t="s">
        <v>2</v>
      </c>
      <c r="EH228" s="8" t="s">
        <v>131</v>
      </c>
      <c r="EI228" s="5" t="s">
        <v>2</v>
      </c>
      <c r="EJ228" s="8" t="s">
        <v>7</v>
      </c>
      <c r="EK228" s="5" t="s">
        <v>3</v>
      </c>
      <c r="EL228" s="5" t="s">
        <v>1</v>
      </c>
      <c r="EM228" s="7">
        <v>3</v>
      </c>
      <c r="EN228" s="5" t="s">
        <v>2</v>
      </c>
      <c r="EO228" s="5" t="s">
        <v>7</v>
      </c>
      <c r="EP228" s="5" t="s">
        <v>2</v>
      </c>
      <c r="EQ228" s="7" t="s">
        <v>7</v>
      </c>
      <c r="ER228" s="5" t="s">
        <v>2</v>
      </c>
      <c r="ES228" s="7" t="s">
        <v>131</v>
      </c>
      <c r="ET228" s="5" t="s">
        <v>2</v>
      </c>
      <c r="EU228" s="7" t="s">
        <v>7</v>
      </c>
      <c r="EV228" s="5" t="s">
        <v>3</v>
      </c>
      <c r="EW228" s="5" t="s">
        <v>4</v>
      </c>
      <c r="EX228" s="7">
        <v>4</v>
      </c>
      <c r="EY228" s="5" t="s">
        <v>2</v>
      </c>
      <c r="EZ228" s="5" t="s">
        <v>7</v>
      </c>
      <c r="FA228" s="5" t="s">
        <v>2</v>
      </c>
      <c r="FB228" s="7" t="s">
        <v>7</v>
      </c>
      <c r="FC228" s="5" t="s">
        <v>2</v>
      </c>
      <c r="FD228" s="7" t="s">
        <v>131</v>
      </c>
      <c r="FE228" s="5" t="s">
        <v>2</v>
      </c>
      <c r="FF228" s="7" t="s">
        <v>7</v>
      </c>
      <c r="FG228" s="5" t="s">
        <v>3</v>
      </c>
      <c r="FH228" s="5"/>
      <c r="FI228" s="5"/>
      <c r="FJ228" s="7"/>
      <c r="FK228" s="5"/>
      <c r="FL228" s="5"/>
      <c r="FM228" s="5"/>
      <c r="FN228" s="7"/>
      <c r="FO228" s="5"/>
      <c r="FP228" s="7"/>
      <c r="FQ228" s="5"/>
      <c r="FR228" s="7"/>
      <c r="FS228" s="5"/>
      <c r="FT228" s="6"/>
      <c r="FU228" s="5" t="s">
        <v>1</v>
      </c>
      <c r="FV228" s="9" t="s">
        <v>5</v>
      </c>
      <c r="FW228" s="5" t="s">
        <v>2</v>
      </c>
      <c r="FX228" s="8" t="s">
        <v>7</v>
      </c>
      <c r="FY228" s="5" t="s">
        <v>2</v>
      </c>
      <c r="FZ228" s="8" t="s">
        <v>7</v>
      </c>
      <c r="GA228" s="5" t="s">
        <v>2</v>
      </c>
      <c r="GB228" s="8">
        <v>4700</v>
      </c>
      <c r="GC228" s="5" t="s">
        <v>2</v>
      </c>
      <c r="GD228" s="8" t="s">
        <v>7</v>
      </c>
      <c r="GE228" s="5" t="s">
        <v>3</v>
      </c>
      <c r="GF228" s="6" t="s">
        <v>18</v>
      </c>
    </row>
    <row r="229" spans="1:188" x14ac:dyDescent="0.25">
      <c r="A229" s="5" t="s">
        <v>9</v>
      </c>
      <c r="B229" s="5">
        <v>6600</v>
      </c>
      <c r="C229" s="5" t="s">
        <v>10</v>
      </c>
      <c r="D229" s="5" t="s">
        <v>11</v>
      </c>
      <c r="E229" s="5" t="s">
        <v>20</v>
      </c>
      <c r="F229" s="5" t="s">
        <v>21</v>
      </c>
      <c r="G229" s="5" t="s">
        <v>22</v>
      </c>
      <c r="H229" s="5">
        <v>9</v>
      </c>
      <c r="I229" s="5" t="s">
        <v>12</v>
      </c>
      <c r="J229" s="5">
        <v>3</v>
      </c>
      <c r="K229" s="5" t="s">
        <v>14</v>
      </c>
      <c r="L229" s="5" t="s">
        <v>30</v>
      </c>
      <c r="M229" s="5" t="s">
        <v>16</v>
      </c>
      <c r="N229" s="5"/>
      <c r="O229" s="5" t="s">
        <v>19</v>
      </c>
      <c r="P229" s="5" t="s">
        <v>23</v>
      </c>
      <c r="Q229" s="5" t="s">
        <v>1</v>
      </c>
      <c r="R229" s="7">
        <v>1</v>
      </c>
      <c r="S229" s="5" t="s">
        <v>2</v>
      </c>
      <c r="T229" s="7">
        <v>6600</v>
      </c>
      <c r="U229" s="5" t="s">
        <v>2</v>
      </c>
      <c r="V229" s="7" t="s">
        <v>7</v>
      </c>
      <c r="W229" s="5" t="s">
        <v>2</v>
      </c>
      <c r="X229" s="7" t="s">
        <v>8</v>
      </c>
      <c r="Y229" s="5" t="s">
        <v>2</v>
      </c>
      <c r="Z229" s="7" t="s">
        <v>7</v>
      </c>
      <c r="AA229" s="5" t="s">
        <v>3</v>
      </c>
      <c r="AB229" s="5" t="s">
        <v>4</v>
      </c>
      <c r="AC229" s="8">
        <v>2</v>
      </c>
      <c r="AD229" s="5" t="s">
        <v>2</v>
      </c>
      <c r="AE229" s="5" t="s">
        <v>7</v>
      </c>
      <c r="AF229" s="5" t="s">
        <v>2</v>
      </c>
      <c r="AG229" s="8" t="s">
        <v>7</v>
      </c>
      <c r="AH229" s="5" t="s">
        <v>2</v>
      </c>
      <c r="AI229" s="8" t="s">
        <v>8</v>
      </c>
      <c r="AJ229" s="5" t="s">
        <v>2</v>
      </c>
      <c r="AK229" s="8" t="s">
        <v>7</v>
      </c>
      <c r="AL229" s="5" t="s">
        <v>3</v>
      </c>
      <c r="AM229" s="5" t="s">
        <v>1</v>
      </c>
      <c r="AN229" s="7">
        <v>3</v>
      </c>
      <c r="AO229" s="5" t="s">
        <v>2</v>
      </c>
      <c r="AP229" s="5" t="s">
        <v>7</v>
      </c>
      <c r="AQ229" s="5" t="s">
        <v>2</v>
      </c>
      <c r="AR229" s="7" t="s">
        <v>7</v>
      </c>
      <c r="AS229" s="5" t="s">
        <v>2</v>
      </c>
      <c r="AT229" s="7" t="s">
        <v>8</v>
      </c>
      <c r="AU229" s="5" t="s">
        <v>2</v>
      </c>
      <c r="AV229" s="7" t="s">
        <v>7</v>
      </c>
      <c r="AW229" s="5" t="s">
        <v>3</v>
      </c>
      <c r="AX229" s="5"/>
      <c r="AY229" s="7"/>
      <c r="AZ229" s="5"/>
      <c r="BA229" s="5"/>
      <c r="BB229" s="5"/>
      <c r="BC229" s="7"/>
      <c r="BD229" s="5"/>
      <c r="BE229" s="7"/>
      <c r="BF229" s="5"/>
      <c r="BG229" s="7"/>
      <c r="BH229" s="5"/>
      <c r="BI229" s="5"/>
      <c r="BJ229" s="5"/>
      <c r="BK229" s="7"/>
      <c r="BL229" s="5"/>
      <c r="BM229" s="5"/>
      <c r="BN229" s="5"/>
      <c r="BO229" s="7"/>
      <c r="BP229" s="5"/>
      <c r="BQ229" s="7"/>
      <c r="BR229" s="5"/>
      <c r="BS229" s="7"/>
      <c r="BT229" s="5"/>
      <c r="BU229" s="6"/>
      <c r="BV229" s="5" t="s">
        <v>4</v>
      </c>
      <c r="BW229" s="9" t="s">
        <v>5</v>
      </c>
      <c r="BX229" s="5" t="s">
        <v>2</v>
      </c>
      <c r="BY229" s="8" t="s">
        <v>7</v>
      </c>
      <c r="BZ229" s="5" t="s">
        <v>2</v>
      </c>
      <c r="CA229" s="8" t="s">
        <v>7</v>
      </c>
      <c r="CB229" s="5" t="s">
        <v>2</v>
      </c>
      <c r="CC229" s="8" t="s">
        <v>7</v>
      </c>
      <c r="CD229" s="5" t="s">
        <v>2</v>
      </c>
      <c r="CE229" s="8" t="s">
        <v>7</v>
      </c>
      <c r="CF229" s="5" t="s">
        <v>3</v>
      </c>
      <c r="CG229" s="6" t="s">
        <v>18</v>
      </c>
      <c r="CH229" s="11">
        <v>2200</v>
      </c>
      <c r="CI229" s="6">
        <v>6600</v>
      </c>
      <c r="CJ229" s="6"/>
      <c r="CK229" s="6"/>
      <c r="CL229" s="6"/>
      <c r="CM229" s="6"/>
      <c r="CN229" s="6">
        <v>0.09</v>
      </c>
      <c r="CO229" s="6" t="s">
        <v>34</v>
      </c>
      <c r="CP229" s="6"/>
      <c r="CQ229" s="6"/>
      <c r="CR229" s="6" t="s">
        <v>33</v>
      </c>
      <c r="CS229" s="6">
        <v>6600</v>
      </c>
      <c r="CT229" s="6" t="s">
        <v>31</v>
      </c>
      <c r="CU229" s="6">
        <v>3</v>
      </c>
      <c r="CV229" s="6" t="s">
        <v>32</v>
      </c>
      <c r="CW229" s="6">
        <v>2200</v>
      </c>
      <c r="CX229" s="6" t="s">
        <v>28</v>
      </c>
      <c r="CY229" s="6" t="s">
        <v>26</v>
      </c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 t="s">
        <v>36</v>
      </c>
      <c r="DN229" s="5" t="s">
        <v>19</v>
      </c>
      <c r="DO229" s="5" t="s">
        <v>23</v>
      </c>
      <c r="DP229" s="5" t="s">
        <v>1</v>
      </c>
      <c r="DQ229" s="7">
        <v>1</v>
      </c>
      <c r="DR229" s="5" t="s">
        <v>2</v>
      </c>
      <c r="DS229" s="7">
        <v>6600</v>
      </c>
      <c r="DT229" s="5" t="s">
        <v>2</v>
      </c>
      <c r="DU229" s="7" t="s">
        <v>7</v>
      </c>
      <c r="DV229" s="5" t="s">
        <v>2</v>
      </c>
      <c r="DW229" s="7" t="s">
        <v>97</v>
      </c>
      <c r="DX229" s="5" t="s">
        <v>2</v>
      </c>
      <c r="DY229" s="7" t="s">
        <v>7</v>
      </c>
      <c r="DZ229" s="5" t="s">
        <v>3</v>
      </c>
      <c r="EA229" s="5" t="s">
        <v>4</v>
      </c>
      <c r="EB229" s="8">
        <v>2</v>
      </c>
      <c r="EC229" s="5" t="s">
        <v>2</v>
      </c>
      <c r="ED229" s="5" t="s">
        <v>7</v>
      </c>
      <c r="EE229" s="5" t="s">
        <v>2</v>
      </c>
      <c r="EF229" s="8" t="s">
        <v>7</v>
      </c>
      <c r="EG229" s="5" t="s">
        <v>2</v>
      </c>
      <c r="EH229" s="8" t="s">
        <v>97</v>
      </c>
      <c r="EI229" s="5" t="s">
        <v>2</v>
      </c>
      <c r="EJ229" s="8" t="s">
        <v>7</v>
      </c>
      <c r="EK229" s="5" t="s">
        <v>3</v>
      </c>
      <c r="EL229" s="5" t="s">
        <v>1</v>
      </c>
      <c r="EM229" s="7">
        <v>3</v>
      </c>
      <c r="EN229" s="5" t="s">
        <v>2</v>
      </c>
      <c r="EO229" s="5" t="s">
        <v>7</v>
      </c>
      <c r="EP229" s="5" t="s">
        <v>2</v>
      </c>
      <c r="EQ229" s="7" t="s">
        <v>7</v>
      </c>
      <c r="ER229" s="5" t="s">
        <v>2</v>
      </c>
      <c r="ES229" s="7" t="s">
        <v>97</v>
      </c>
      <c r="ET229" s="5" t="s">
        <v>2</v>
      </c>
      <c r="EU229" s="7" t="s">
        <v>7</v>
      </c>
      <c r="EV229" s="5" t="s">
        <v>3</v>
      </c>
      <c r="EW229" s="5"/>
      <c r="EX229" s="7"/>
      <c r="EY229" s="5"/>
      <c r="EZ229" s="5"/>
      <c r="FA229" s="5"/>
      <c r="FB229" s="7"/>
      <c r="FC229" s="5"/>
      <c r="FD229" s="7"/>
      <c r="FE229" s="5"/>
      <c r="FF229" s="7"/>
      <c r="FG229" s="5"/>
      <c r="FH229" s="5"/>
      <c r="FI229" s="5"/>
      <c r="FJ229" s="7"/>
      <c r="FK229" s="5"/>
      <c r="FL229" s="5"/>
      <c r="FM229" s="5"/>
      <c r="FN229" s="7"/>
      <c r="FO229" s="5"/>
      <c r="FP229" s="7"/>
      <c r="FQ229" s="5"/>
      <c r="FR229" s="7"/>
      <c r="FS229" s="5"/>
      <c r="FT229" s="6"/>
      <c r="FU229" s="5" t="s">
        <v>4</v>
      </c>
      <c r="FV229" s="9" t="s">
        <v>5</v>
      </c>
      <c r="FW229" s="5" t="s">
        <v>2</v>
      </c>
      <c r="FX229" s="8" t="s">
        <v>7</v>
      </c>
      <c r="FY229" s="5" t="s">
        <v>2</v>
      </c>
      <c r="FZ229" s="8" t="s">
        <v>7</v>
      </c>
      <c r="GA229" s="5" t="s">
        <v>2</v>
      </c>
      <c r="GB229" s="8">
        <v>6600</v>
      </c>
      <c r="GC229" s="5" t="s">
        <v>2</v>
      </c>
      <c r="GD229" s="8" t="s">
        <v>7</v>
      </c>
      <c r="GE229" s="5" t="s">
        <v>3</v>
      </c>
      <c r="GF229" s="6" t="s">
        <v>18</v>
      </c>
    </row>
    <row r="230" spans="1:188" x14ac:dyDescent="0.25">
      <c r="A230" s="5" t="s">
        <v>9</v>
      </c>
      <c r="B230" s="5">
        <v>3900</v>
      </c>
      <c r="C230" s="5" t="s">
        <v>10</v>
      </c>
      <c r="D230" s="5" t="s">
        <v>11</v>
      </c>
      <c r="E230" s="5" t="s">
        <v>20</v>
      </c>
      <c r="F230" s="5" t="s">
        <v>21</v>
      </c>
      <c r="G230" s="5" t="s">
        <v>22</v>
      </c>
      <c r="H230" s="5">
        <v>3</v>
      </c>
      <c r="I230" s="5" t="s">
        <v>12</v>
      </c>
      <c r="J230" s="5">
        <v>5</v>
      </c>
      <c r="K230" s="5" t="s">
        <v>14</v>
      </c>
      <c r="L230" s="5" t="s">
        <v>30</v>
      </c>
      <c r="M230" s="5" t="s">
        <v>16</v>
      </c>
      <c r="N230" s="5"/>
      <c r="O230" s="5" t="s">
        <v>19</v>
      </c>
      <c r="P230" s="5" t="s">
        <v>23</v>
      </c>
      <c r="Q230" s="5" t="s">
        <v>1</v>
      </c>
      <c r="R230" s="7">
        <v>1</v>
      </c>
      <c r="S230" s="5" t="s">
        <v>2</v>
      </c>
      <c r="T230" s="7">
        <v>3900</v>
      </c>
      <c r="U230" s="5" t="s">
        <v>2</v>
      </c>
      <c r="V230" s="7" t="s">
        <v>7</v>
      </c>
      <c r="W230" s="5" t="s">
        <v>2</v>
      </c>
      <c r="X230" s="7" t="s">
        <v>8</v>
      </c>
      <c r="Y230" s="5" t="s">
        <v>2</v>
      </c>
      <c r="Z230" s="7" t="s">
        <v>7</v>
      </c>
      <c r="AA230" s="5" t="s">
        <v>3</v>
      </c>
      <c r="AB230" s="5" t="s">
        <v>4</v>
      </c>
      <c r="AC230" s="8">
        <v>2</v>
      </c>
      <c r="AD230" s="5" t="s">
        <v>2</v>
      </c>
      <c r="AE230" s="5" t="s">
        <v>7</v>
      </c>
      <c r="AF230" s="5" t="s">
        <v>2</v>
      </c>
      <c r="AG230" s="8" t="s">
        <v>7</v>
      </c>
      <c r="AH230" s="5" t="s">
        <v>2</v>
      </c>
      <c r="AI230" s="8" t="s">
        <v>8</v>
      </c>
      <c r="AJ230" s="5" t="s">
        <v>2</v>
      </c>
      <c r="AK230" s="8" t="s">
        <v>7</v>
      </c>
      <c r="AL230" s="5" t="s">
        <v>3</v>
      </c>
      <c r="AM230" s="5" t="s">
        <v>1</v>
      </c>
      <c r="AN230" s="7">
        <v>3</v>
      </c>
      <c r="AO230" s="5" t="s">
        <v>2</v>
      </c>
      <c r="AP230" s="5" t="s">
        <v>7</v>
      </c>
      <c r="AQ230" s="5" t="s">
        <v>2</v>
      </c>
      <c r="AR230" s="7" t="s">
        <v>7</v>
      </c>
      <c r="AS230" s="5" t="s">
        <v>2</v>
      </c>
      <c r="AT230" s="7" t="s">
        <v>8</v>
      </c>
      <c r="AU230" s="5" t="s">
        <v>2</v>
      </c>
      <c r="AV230" s="7" t="s">
        <v>7</v>
      </c>
      <c r="AW230" s="5" t="s">
        <v>3</v>
      </c>
      <c r="AX230" s="5" t="s">
        <v>4</v>
      </c>
      <c r="AY230" s="7">
        <v>4</v>
      </c>
      <c r="AZ230" s="5" t="s">
        <v>2</v>
      </c>
      <c r="BA230" s="5" t="s">
        <v>7</v>
      </c>
      <c r="BB230" s="5" t="s">
        <v>2</v>
      </c>
      <c r="BC230" s="7" t="s">
        <v>7</v>
      </c>
      <c r="BD230" s="5" t="s">
        <v>2</v>
      </c>
      <c r="BE230" s="7" t="s">
        <v>8</v>
      </c>
      <c r="BF230" s="5" t="s">
        <v>2</v>
      </c>
      <c r="BG230" s="7" t="s">
        <v>7</v>
      </c>
      <c r="BH230" s="5" t="s">
        <v>3</v>
      </c>
      <c r="BI230" s="5"/>
      <c r="BJ230" s="5" t="s">
        <v>1</v>
      </c>
      <c r="BK230" s="7">
        <v>5</v>
      </c>
      <c r="BL230" s="5" t="s">
        <v>2</v>
      </c>
      <c r="BM230" s="5" t="s">
        <v>7</v>
      </c>
      <c r="BN230" s="5" t="s">
        <v>2</v>
      </c>
      <c r="BO230" s="7" t="s">
        <v>7</v>
      </c>
      <c r="BP230" s="5" t="s">
        <v>2</v>
      </c>
      <c r="BQ230" s="7" t="s">
        <v>8</v>
      </c>
      <c r="BR230" s="5" t="s">
        <v>2</v>
      </c>
      <c r="BS230" s="7" t="s">
        <v>7</v>
      </c>
      <c r="BT230" s="5" t="s">
        <v>3</v>
      </c>
      <c r="BU230" s="6"/>
      <c r="BV230" s="5" t="s">
        <v>4</v>
      </c>
      <c r="BW230" s="9" t="s">
        <v>5</v>
      </c>
      <c r="BX230" s="5" t="s">
        <v>2</v>
      </c>
      <c r="BY230" s="8" t="s">
        <v>7</v>
      </c>
      <c r="BZ230" s="5" t="s">
        <v>2</v>
      </c>
      <c r="CA230" s="8" t="s">
        <v>7</v>
      </c>
      <c r="CB230" s="5" t="s">
        <v>2</v>
      </c>
      <c r="CC230" s="8" t="s">
        <v>7</v>
      </c>
      <c r="CD230" s="5" t="s">
        <v>2</v>
      </c>
      <c r="CE230" s="8" t="s">
        <v>7</v>
      </c>
      <c r="CF230" s="5" t="s">
        <v>3</v>
      </c>
      <c r="CG230" s="6" t="s">
        <v>18</v>
      </c>
      <c r="CH230" s="11">
        <v>780</v>
      </c>
      <c r="CI230" s="6">
        <v>3900</v>
      </c>
      <c r="CJ230" s="6"/>
      <c r="CK230" s="6"/>
      <c r="CL230" s="6"/>
      <c r="CM230" s="6"/>
      <c r="CN230" s="6">
        <v>0.03</v>
      </c>
      <c r="CO230" s="6" t="s">
        <v>34</v>
      </c>
      <c r="CP230" s="6"/>
      <c r="CQ230" s="6"/>
      <c r="CR230" s="6" t="s">
        <v>33</v>
      </c>
      <c r="CS230" s="6">
        <v>3900</v>
      </c>
      <c r="CT230" s="6" t="s">
        <v>31</v>
      </c>
      <c r="CU230" s="6">
        <v>5</v>
      </c>
      <c r="CV230" s="6" t="s">
        <v>32</v>
      </c>
      <c r="CW230" s="6">
        <v>780</v>
      </c>
      <c r="CX230" s="6" t="s">
        <v>28</v>
      </c>
      <c r="CY230" s="6" t="s">
        <v>26</v>
      </c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 t="s">
        <v>36</v>
      </c>
      <c r="DN230" s="5" t="s">
        <v>19</v>
      </c>
      <c r="DO230" s="5" t="s">
        <v>23</v>
      </c>
      <c r="DP230" s="5" t="s">
        <v>1</v>
      </c>
      <c r="DQ230" s="7">
        <v>1</v>
      </c>
      <c r="DR230" s="5" t="s">
        <v>2</v>
      </c>
      <c r="DS230" s="7">
        <v>3900</v>
      </c>
      <c r="DT230" s="5" t="s">
        <v>2</v>
      </c>
      <c r="DU230" s="7" t="s">
        <v>7</v>
      </c>
      <c r="DV230" s="5" t="s">
        <v>2</v>
      </c>
      <c r="DW230" s="7" t="s">
        <v>252</v>
      </c>
      <c r="DX230" s="5" t="s">
        <v>2</v>
      </c>
      <c r="DY230" s="7" t="s">
        <v>7</v>
      </c>
      <c r="DZ230" s="5" t="s">
        <v>3</v>
      </c>
      <c r="EA230" s="5" t="s">
        <v>4</v>
      </c>
      <c r="EB230" s="8">
        <v>2</v>
      </c>
      <c r="EC230" s="5" t="s">
        <v>2</v>
      </c>
      <c r="ED230" s="5" t="s">
        <v>7</v>
      </c>
      <c r="EE230" s="5" t="s">
        <v>2</v>
      </c>
      <c r="EF230" s="8" t="s">
        <v>7</v>
      </c>
      <c r="EG230" s="5" t="s">
        <v>2</v>
      </c>
      <c r="EH230" s="8" t="s">
        <v>252</v>
      </c>
      <c r="EI230" s="5" t="s">
        <v>2</v>
      </c>
      <c r="EJ230" s="8" t="s">
        <v>7</v>
      </c>
      <c r="EK230" s="5" t="s">
        <v>3</v>
      </c>
      <c r="EL230" s="5" t="s">
        <v>1</v>
      </c>
      <c r="EM230" s="7">
        <v>3</v>
      </c>
      <c r="EN230" s="5" t="s">
        <v>2</v>
      </c>
      <c r="EO230" s="5" t="s">
        <v>7</v>
      </c>
      <c r="EP230" s="5" t="s">
        <v>2</v>
      </c>
      <c r="EQ230" s="7" t="s">
        <v>7</v>
      </c>
      <c r="ER230" s="5" t="s">
        <v>2</v>
      </c>
      <c r="ES230" s="7" t="s">
        <v>252</v>
      </c>
      <c r="ET230" s="5" t="s">
        <v>2</v>
      </c>
      <c r="EU230" s="7" t="s">
        <v>7</v>
      </c>
      <c r="EV230" s="5" t="s">
        <v>3</v>
      </c>
      <c r="EW230" s="5" t="s">
        <v>4</v>
      </c>
      <c r="EX230" s="7">
        <v>4</v>
      </c>
      <c r="EY230" s="5" t="s">
        <v>2</v>
      </c>
      <c r="EZ230" s="5" t="s">
        <v>7</v>
      </c>
      <c r="FA230" s="5" t="s">
        <v>2</v>
      </c>
      <c r="FB230" s="7" t="s">
        <v>7</v>
      </c>
      <c r="FC230" s="5" t="s">
        <v>2</v>
      </c>
      <c r="FD230" s="7" t="s">
        <v>252</v>
      </c>
      <c r="FE230" s="5" t="s">
        <v>2</v>
      </c>
      <c r="FF230" s="7" t="s">
        <v>7</v>
      </c>
      <c r="FG230" s="5" t="s">
        <v>3</v>
      </c>
      <c r="FH230" s="5"/>
      <c r="FI230" s="5" t="s">
        <v>1</v>
      </c>
      <c r="FJ230" s="7">
        <v>5</v>
      </c>
      <c r="FK230" s="5" t="s">
        <v>2</v>
      </c>
      <c r="FL230" s="5" t="s">
        <v>7</v>
      </c>
      <c r="FM230" s="5" t="s">
        <v>2</v>
      </c>
      <c r="FN230" s="7" t="s">
        <v>7</v>
      </c>
      <c r="FO230" s="5" t="s">
        <v>2</v>
      </c>
      <c r="FP230" s="7" t="s">
        <v>252</v>
      </c>
      <c r="FQ230" s="5" t="s">
        <v>2</v>
      </c>
      <c r="FR230" s="7" t="s">
        <v>7</v>
      </c>
      <c r="FS230" s="5" t="s">
        <v>3</v>
      </c>
      <c r="FT230" s="6"/>
      <c r="FU230" s="5" t="s">
        <v>4</v>
      </c>
      <c r="FV230" s="9" t="s">
        <v>5</v>
      </c>
      <c r="FW230" s="5" t="s">
        <v>2</v>
      </c>
      <c r="FX230" s="8" t="s">
        <v>7</v>
      </c>
      <c r="FY230" s="5" t="s">
        <v>2</v>
      </c>
      <c r="FZ230" s="8" t="s">
        <v>7</v>
      </c>
      <c r="GA230" s="5" t="s">
        <v>2</v>
      </c>
      <c r="GB230" s="8">
        <v>3900</v>
      </c>
      <c r="GC230" s="5" t="s">
        <v>2</v>
      </c>
      <c r="GD230" s="8" t="s">
        <v>7</v>
      </c>
      <c r="GE230" s="5" t="s">
        <v>3</v>
      </c>
      <c r="GF230" s="6" t="s">
        <v>18</v>
      </c>
    </row>
    <row r="231" spans="1:188" x14ac:dyDescent="0.25">
      <c r="A231" s="5" t="s">
        <v>9</v>
      </c>
      <c r="B231" s="5">
        <v>18000</v>
      </c>
      <c r="C231" s="5" t="s">
        <v>10</v>
      </c>
      <c r="D231" s="5" t="s">
        <v>11</v>
      </c>
      <c r="E231" s="5" t="s">
        <v>20</v>
      </c>
      <c r="F231" s="5" t="s">
        <v>21</v>
      </c>
      <c r="G231" s="5" t="s">
        <v>22</v>
      </c>
      <c r="H231" s="5">
        <v>7</v>
      </c>
      <c r="I231" s="5" t="s">
        <v>12</v>
      </c>
      <c r="J231" s="5">
        <v>4</v>
      </c>
      <c r="K231" s="5" t="s">
        <v>14</v>
      </c>
      <c r="L231" s="5" t="s">
        <v>30</v>
      </c>
      <c r="M231" s="5" t="s">
        <v>16</v>
      </c>
      <c r="N231" s="5"/>
      <c r="O231" s="5" t="s">
        <v>19</v>
      </c>
      <c r="P231" s="5" t="s">
        <v>23</v>
      </c>
      <c r="Q231" s="5" t="s">
        <v>1</v>
      </c>
      <c r="R231" s="7">
        <v>1</v>
      </c>
      <c r="S231" s="5" t="s">
        <v>2</v>
      </c>
      <c r="T231" s="7">
        <v>18000</v>
      </c>
      <c r="U231" s="5" t="s">
        <v>2</v>
      </c>
      <c r="V231" s="7" t="s">
        <v>7</v>
      </c>
      <c r="W231" s="5" t="s">
        <v>2</v>
      </c>
      <c r="X231" s="7" t="s">
        <v>8</v>
      </c>
      <c r="Y231" s="5" t="s">
        <v>2</v>
      </c>
      <c r="Z231" s="7" t="s">
        <v>7</v>
      </c>
      <c r="AA231" s="5" t="s">
        <v>3</v>
      </c>
      <c r="AB231" s="5" t="s">
        <v>4</v>
      </c>
      <c r="AC231" s="8">
        <v>2</v>
      </c>
      <c r="AD231" s="5" t="s">
        <v>2</v>
      </c>
      <c r="AE231" s="5" t="s">
        <v>7</v>
      </c>
      <c r="AF231" s="5" t="s">
        <v>2</v>
      </c>
      <c r="AG231" s="8" t="s">
        <v>7</v>
      </c>
      <c r="AH231" s="5" t="s">
        <v>2</v>
      </c>
      <c r="AI231" s="8" t="s">
        <v>8</v>
      </c>
      <c r="AJ231" s="5" t="s">
        <v>2</v>
      </c>
      <c r="AK231" s="8" t="s">
        <v>7</v>
      </c>
      <c r="AL231" s="5" t="s">
        <v>3</v>
      </c>
      <c r="AM231" s="5" t="s">
        <v>1</v>
      </c>
      <c r="AN231" s="7">
        <v>3</v>
      </c>
      <c r="AO231" s="5" t="s">
        <v>2</v>
      </c>
      <c r="AP231" s="5" t="s">
        <v>7</v>
      </c>
      <c r="AQ231" s="5" t="s">
        <v>2</v>
      </c>
      <c r="AR231" s="7" t="s">
        <v>7</v>
      </c>
      <c r="AS231" s="5" t="s">
        <v>2</v>
      </c>
      <c r="AT231" s="7" t="s">
        <v>8</v>
      </c>
      <c r="AU231" s="5" t="s">
        <v>2</v>
      </c>
      <c r="AV231" s="7" t="s">
        <v>7</v>
      </c>
      <c r="AW231" s="5" t="s">
        <v>3</v>
      </c>
      <c r="AX231" s="5" t="s">
        <v>4</v>
      </c>
      <c r="AY231" s="7">
        <v>4</v>
      </c>
      <c r="AZ231" s="5" t="s">
        <v>2</v>
      </c>
      <c r="BA231" s="5" t="s">
        <v>7</v>
      </c>
      <c r="BB231" s="5" t="s">
        <v>2</v>
      </c>
      <c r="BC231" s="7" t="s">
        <v>7</v>
      </c>
      <c r="BD231" s="5" t="s">
        <v>2</v>
      </c>
      <c r="BE231" s="7" t="s">
        <v>8</v>
      </c>
      <c r="BF231" s="5" t="s">
        <v>2</v>
      </c>
      <c r="BG231" s="7" t="s">
        <v>7</v>
      </c>
      <c r="BH231" s="5" t="s">
        <v>3</v>
      </c>
      <c r="BI231" s="5"/>
      <c r="BJ231" s="5"/>
      <c r="BK231" s="7"/>
      <c r="BL231" s="5"/>
      <c r="BM231" s="5"/>
      <c r="BN231" s="5"/>
      <c r="BO231" s="7"/>
      <c r="BP231" s="5"/>
      <c r="BQ231" s="7"/>
      <c r="BR231" s="5"/>
      <c r="BS231" s="7"/>
      <c r="BT231" s="5"/>
      <c r="BU231" s="6"/>
      <c r="BV231" s="5" t="s">
        <v>1</v>
      </c>
      <c r="BW231" s="9" t="s">
        <v>5</v>
      </c>
      <c r="BX231" s="5" t="s">
        <v>2</v>
      </c>
      <c r="BY231" s="8" t="s">
        <v>7</v>
      </c>
      <c r="BZ231" s="5" t="s">
        <v>2</v>
      </c>
      <c r="CA231" s="8" t="s">
        <v>7</v>
      </c>
      <c r="CB231" s="5" t="s">
        <v>2</v>
      </c>
      <c r="CC231" s="8" t="s">
        <v>7</v>
      </c>
      <c r="CD231" s="5" t="s">
        <v>2</v>
      </c>
      <c r="CE231" s="8" t="s">
        <v>7</v>
      </c>
      <c r="CF231" s="5" t="s">
        <v>3</v>
      </c>
      <c r="CG231" s="6" t="s">
        <v>18</v>
      </c>
      <c r="CH231" s="11">
        <v>4500</v>
      </c>
      <c r="CI231" s="6">
        <v>18000</v>
      </c>
      <c r="CJ231" s="6"/>
      <c r="CK231" s="6"/>
      <c r="CL231" s="6"/>
      <c r="CM231" s="6"/>
      <c r="CN231" s="6">
        <v>7.0000000000000007E-2</v>
      </c>
      <c r="CO231" s="6" t="s">
        <v>34</v>
      </c>
      <c r="CP231" s="6"/>
      <c r="CQ231" s="6"/>
      <c r="CR231" s="6" t="s">
        <v>33</v>
      </c>
      <c r="CS231" s="6">
        <v>18000</v>
      </c>
      <c r="CT231" s="6" t="s">
        <v>31</v>
      </c>
      <c r="CU231" s="6">
        <v>4</v>
      </c>
      <c r="CV231" s="6" t="s">
        <v>32</v>
      </c>
      <c r="CW231" s="6">
        <v>4500</v>
      </c>
      <c r="CX231" s="6" t="s">
        <v>28</v>
      </c>
      <c r="CY231" s="6" t="s">
        <v>26</v>
      </c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 t="s">
        <v>36</v>
      </c>
      <c r="DN231" s="5" t="s">
        <v>19</v>
      </c>
      <c r="DO231" s="5" t="s">
        <v>23</v>
      </c>
      <c r="DP231" s="5" t="s">
        <v>1</v>
      </c>
      <c r="DQ231" s="7">
        <v>1</v>
      </c>
      <c r="DR231" s="5" t="s">
        <v>2</v>
      </c>
      <c r="DS231" s="7">
        <v>18000</v>
      </c>
      <c r="DT231" s="5" t="s">
        <v>2</v>
      </c>
      <c r="DU231" s="7" t="s">
        <v>7</v>
      </c>
      <c r="DV231" s="5" t="s">
        <v>2</v>
      </c>
      <c r="DW231" s="7" t="s">
        <v>276</v>
      </c>
      <c r="DX231" s="5" t="s">
        <v>2</v>
      </c>
      <c r="DY231" s="7" t="s">
        <v>7</v>
      </c>
      <c r="DZ231" s="5" t="s">
        <v>3</v>
      </c>
      <c r="EA231" s="5" t="s">
        <v>4</v>
      </c>
      <c r="EB231" s="8">
        <v>2</v>
      </c>
      <c r="EC231" s="5" t="s">
        <v>2</v>
      </c>
      <c r="ED231" s="5" t="s">
        <v>7</v>
      </c>
      <c r="EE231" s="5" t="s">
        <v>2</v>
      </c>
      <c r="EF231" s="8" t="s">
        <v>7</v>
      </c>
      <c r="EG231" s="5" t="s">
        <v>2</v>
      </c>
      <c r="EH231" s="8" t="s">
        <v>276</v>
      </c>
      <c r="EI231" s="5" t="s">
        <v>2</v>
      </c>
      <c r="EJ231" s="8" t="s">
        <v>7</v>
      </c>
      <c r="EK231" s="5" t="s">
        <v>3</v>
      </c>
      <c r="EL231" s="5" t="s">
        <v>1</v>
      </c>
      <c r="EM231" s="7">
        <v>3</v>
      </c>
      <c r="EN231" s="5" t="s">
        <v>2</v>
      </c>
      <c r="EO231" s="5" t="s">
        <v>7</v>
      </c>
      <c r="EP231" s="5" t="s">
        <v>2</v>
      </c>
      <c r="EQ231" s="7" t="s">
        <v>7</v>
      </c>
      <c r="ER231" s="5" t="s">
        <v>2</v>
      </c>
      <c r="ES231" s="7" t="s">
        <v>276</v>
      </c>
      <c r="ET231" s="5" t="s">
        <v>2</v>
      </c>
      <c r="EU231" s="7" t="s">
        <v>7</v>
      </c>
      <c r="EV231" s="5" t="s">
        <v>3</v>
      </c>
      <c r="EW231" s="5" t="s">
        <v>4</v>
      </c>
      <c r="EX231" s="7">
        <v>4</v>
      </c>
      <c r="EY231" s="5" t="s">
        <v>2</v>
      </c>
      <c r="EZ231" s="5" t="s">
        <v>7</v>
      </c>
      <c r="FA231" s="5" t="s">
        <v>2</v>
      </c>
      <c r="FB231" s="7" t="s">
        <v>7</v>
      </c>
      <c r="FC231" s="5" t="s">
        <v>2</v>
      </c>
      <c r="FD231" s="7" t="s">
        <v>276</v>
      </c>
      <c r="FE231" s="5" t="s">
        <v>2</v>
      </c>
      <c r="FF231" s="7" t="s">
        <v>7</v>
      </c>
      <c r="FG231" s="5" t="s">
        <v>3</v>
      </c>
      <c r="FH231" s="5"/>
      <c r="FI231" s="5"/>
      <c r="FJ231" s="7"/>
      <c r="FK231" s="5"/>
      <c r="FL231" s="5"/>
      <c r="FM231" s="5"/>
      <c r="FN231" s="7"/>
      <c r="FO231" s="5"/>
      <c r="FP231" s="7"/>
      <c r="FQ231" s="5"/>
      <c r="FR231" s="7"/>
      <c r="FS231" s="5"/>
      <c r="FT231" s="6"/>
      <c r="FU231" s="5" t="s">
        <v>1</v>
      </c>
      <c r="FV231" s="9" t="s">
        <v>5</v>
      </c>
      <c r="FW231" s="5" t="s">
        <v>2</v>
      </c>
      <c r="FX231" s="8" t="s">
        <v>7</v>
      </c>
      <c r="FY231" s="5" t="s">
        <v>2</v>
      </c>
      <c r="FZ231" s="8" t="s">
        <v>7</v>
      </c>
      <c r="GA231" s="5" t="s">
        <v>2</v>
      </c>
      <c r="GB231" s="8">
        <v>18000</v>
      </c>
      <c r="GC231" s="5" t="s">
        <v>2</v>
      </c>
      <c r="GD231" s="8" t="s">
        <v>7</v>
      </c>
      <c r="GE231" s="5" t="s">
        <v>3</v>
      </c>
      <c r="GF231" s="6" t="s">
        <v>18</v>
      </c>
    </row>
    <row r="232" spans="1:188" x14ac:dyDescent="0.25">
      <c r="A232" s="5" t="s">
        <v>9</v>
      </c>
      <c r="B232" s="5">
        <v>7000</v>
      </c>
      <c r="C232" s="5" t="s">
        <v>10</v>
      </c>
      <c r="D232" s="5" t="s">
        <v>11</v>
      </c>
      <c r="E232" s="5" t="s">
        <v>20</v>
      </c>
      <c r="F232" s="5" t="s">
        <v>21</v>
      </c>
      <c r="G232" s="5" t="s">
        <v>22</v>
      </c>
      <c r="H232" s="5">
        <v>5</v>
      </c>
      <c r="I232" s="5" t="s">
        <v>12</v>
      </c>
      <c r="J232" s="5">
        <v>3</v>
      </c>
      <c r="K232" s="5" t="s">
        <v>14</v>
      </c>
      <c r="L232" s="5" t="s">
        <v>30</v>
      </c>
      <c r="M232" s="5" t="s">
        <v>16</v>
      </c>
      <c r="N232" s="5"/>
      <c r="O232" s="5" t="s">
        <v>19</v>
      </c>
      <c r="P232" s="5" t="s">
        <v>23</v>
      </c>
      <c r="Q232" s="5" t="s">
        <v>1</v>
      </c>
      <c r="R232" s="7">
        <v>1</v>
      </c>
      <c r="S232" s="5" t="s">
        <v>2</v>
      </c>
      <c r="T232" s="7">
        <v>7000</v>
      </c>
      <c r="U232" s="5" t="s">
        <v>2</v>
      </c>
      <c r="V232" s="7" t="s">
        <v>7</v>
      </c>
      <c r="W232" s="5" t="s">
        <v>2</v>
      </c>
      <c r="X232" s="7" t="s">
        <v>8</v>
      </c>
      <c r="Y232" s="5" t="s">
        <v>2</v>
      </c>
      <c r="Z232" s="7" t="s">
        <v>7</v>
      </c>
      <c r="AA232" s="5" t="s">
        <v>3</v>
      </c>
      <c r="AB232" s="5" t="s">
        <v>4</v>
      </c>
      <c r="AC232" s="8">
        <v>2</v>
      </c>
      <c r="AD232" s="5" t="s">
        <v>2</v>
      </c>
      <c r="AE232" s="5" t="s">
        <v>7</v>
      </c>
      <c r="AF232" s="5" t="s">
        <v>2</v>
      </c>
      <c r="AG232" s="8" t="s">
        <v>7</v>
      </c>
      <c r="AH232" s="5" t="s">
        <v>2</v>
      </c>
      <c r="AI232" s="8" t="s">
        <v>8</v>
      </c>
      <c r="AJ232" s="5" t="s">
        <v>2</v>
      </c>
      <c r="AK232" s="8" t="s">
        <v>7</v>
      </c>
      <c r="AL232" s="5" t="s">
        <v>3</v>
      </c>
      <c r="AM232" s="5" t="s">
        <v>1</v>
      </c>
      <c r="AN232" s="7">
        <v>3</v>
      </c>
      <c r="AO232" s="5" t="s">
        <v>2</v>
      </c>
      <c r="AP232" s="5" t="s">
        <v>7</v>
      </c>
      <c r="AQ232" s="5" t="s">
        <v>2</v>
      </c>
      <c r="AR232" s="7" t="s">
        <v>7</v>
      </c>
      <c r="AS232" s="5" t="s">
        <v>2</v>
      </c>
      <c r="AT232" s="7" t="s">
        <v>8</v>
      </c>
      <c r="AU232" s="5" t="s">
        <v>2</v>
      </c>
      <c r="AV232" s="7" t="s">
        <v>7</v>
      </c>
      <c r="AW232" s="5" t="s">
        <v>3</v>
      </c>
      <c r="AX232" s="5"/>
      <c r="AY232" s="7"/>
      <c r="AZ232" s="5"/>
      <c r="BA232" s="5"/>
      <c r="BB232" s="5"/>
      <c r="BC232" s="7"/>
      <c r="BD232" s="5"/>
      <c r="BE232" s="7"/>
      <c r="BF232" s="5"/>
      <c r="BG232" s="7"/>
      <c r="BH232" s="5"/>
      <c r="BI232" s="5"/>
      <c r="BJ232" s="5"/>
      <c r="BK232" s="7"/>
      <c r="BL232" s="5"/>
      <c r="BM232" s="5"/>
      <c r="BN232" s="5"/>
      <c r="BO232" s="7"/>
      <c r="BP232" s="5"/>
      <c r="BQ232" s="7"/>
      <c r="BR232" s="5"/>
      <c r="BS232" s="7"/>
      <c r="BT232" s="5"/>
      <c r="BU232" s="6"/>
      <c r="BV232" s="5" t="s">
        <v>4</v>
      </c>
      <c r="BW232" s="9" t="s">
        <v>5</v>
      </c>
      <c r="BX232" s="5" t="s">
        <v>2</v>
      </c>
      <c r="BY232" s="8" t="s">
        <v>7</v>
      </c>
      <c r="BZ232" s="5" t="s">
        <v>2</v>
      </c>
      <c r="CA232" s="8" t="s">
        <v>7</v>
      </c>
      <c r="CB232" s="5" t="s">
        <v>2</v>
      </c>
      <c r="CC232" s="8" t="s">
        <v>7</v>
      </c>
      <c r="CD232" s="5" t="s">
        <v>2</v>
      </c>
      <c r="CE232" s="8" t="s">
        <v>7</v>
      </c>
      <c r="CF232" s="5" t="s">
        <v>3</v>
      </c>
      <c r="CG232" s="6" t="s">
        <v>18</v>
      </c>
      <c r="CH232" s="11">
        <v>2333.33</v>
      </c>
      <c r="CI232" s="6">
        <v>7000</v>
      </c>
      <c r="CJ232" s="6"/>
      <c r="CK232" s="6"/>
      <c r="CL232" s="6"/>
      <c r="CM232" s="6"/>
      <c r="CN232" s="6">
        <v>0.05</v>
      </c>
      <c r="CO232" s="6" t="s">
        <v>34</v>
      </c>
      <c r="CP232" s="6"/>
      <c r="CQ232" s="6"/>
      <c r="CR232" s="6" t="s">
        <v>33</v>
      </c>
      <c r="CS232" s="6">
        <v>7000</v>
      </c>
      <c r="CT232" s="6" t="s">
        <v>31</v>
      </c>
      <c r="CU232" s="6">
        <v>3</v>
      </c>
      <c r="CV232" s="6" t="s">
        <v>32</v>
      </c>
      <c r="CW232" s="6">
        <v>2333.33</v>
      </c>
      <c r="CX232" s="6" t="s">
        <v>28</v>
      </c>
      <c r="CY232" s="6" t="s">
        <v>26</v>
      </c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 t="s">
        <v>36</v>
      </c>
      <c r="DN232" s="5" t="s">
        <v>19</v>
      </c>
      <c r="DO232" s="5" t="s">
        <v>23</v>
      </c>
      <c r="DP232" s="5" t="s">
        <v>1</v>
      </c>
      <c r="DQ232" s="7">
        <v>1</v>
      </c>
      <c r="DR232" s="5" t="s">
        <v>2</v>
      </c>
      <c r="DS232" s="7">
        <v>7000</v>
      </c>
      <c r="DT232" s="5" t="s">
        <v>2</v>
      </c>
      <c r="DU232" s="7" t="s">
        <v>7</v>
      </c>
      <c r="DV232" s="5" t="s">
        <v>2</v>
      </c>
      <c r="DW232" s="7" t="s">
        <v>151</v>
      </c>
      <c r="DX232" s="5" t="s">
        <v>2</v>
      </c>
      <c r="DY232" s="7" t="s">
        <v>7</v>
      </c>
      <c r="DZ232" s="5" t="s">
        <v>3</v>
      </c>
      <c r="EA232" s="5" t="s">
        <v>4</v>
      </c>
      <c r="EB232" s="8">
        <v>2</v>
      </c>
      <c r="EC232" s="5" t="s">
        <v>2</v>
      </c>
      <c r="ED232" s="5" t="s">
        <v>7</v>
      </c>
      <c r="EE232" s="5" t="s">
        <v>2</v>
      </c>
      <c r="EF232" s="8" t="s">
        <v>7</v>
      </c>
      <c r="EG232" s="5" t="s">
        <v>2</v>
      </c>
      <c r="EH232" s="8" t="s">
        <v>151</v>
      </c>
      <c r="EI232" s="5" t="s">
        <v>2</v>
      </c>
      <c r="EJ232" s="8" t="s">
        <v>7</v>
      </c>
      <c r="EK232" s="5" t="s">
        <v>3</v>
      </c>
      <c r="EL232" s="5" t="s">
        <v>1</v>
      </c>
      <c r="EM232" s="7">
        <v>3</v>
      </c>
      <c r="EN232" s="5" t="s">
        <v>2</v>
      </c>
      <c r="EO232" s="5" t="s">
        <v>7</v>
      </c>
      <c r="EP232" s="5" t="s">
        <v>2</v>
      </c>
      <c r="EQ232" s="7" t="s">
        <v>7</v>
      </c>
      <c r="ER232" s="5" t="s">
        <v>2</v>
      </c>
      <c r="ES232" s="7" t="s">
        <v>151</v>
      </c>
      <c r="ET232" s="5" t="s">
        <v>2</v>
      </c>
      <c r="EU232" s="7" t="s">
        <v>7</v>
      </c>
      <c r="EV232" s="5" t="s">
        <v>3</v>
      </c>
      <c r="EW232" s="5"/>
      <c r="EX232" s="7"/>
      <c r="EY232" s="5"/>
      <c r="EZ232" s="5"/>
      <c r="FA232" s="5"/>
      <c r="FB232" s="7"/>
      <c r="FC232" s="5"/>
      <c r="FD232" s="7"/>
      <c r="FE232" s="5"/>
      <c r="FF232" s="7"/>
      <c r="FG232" s="5"/>
      <c r="FH232" s="5"/>
      <c r="FI232" s="5"/>
      <c r="FJ232" s="7"/>
      <c r="FK232" s="5"/>
      <c r="FL232" s="5"/>
      <c r="FM232" s="5"/>
      <c r="FN232" s="7"/>
      <c r="FO232" s="5"/>
      <c r="FP232" s="7"/>
      <c r="FQ232" s="5"/>
      <c r="FR232" s="7"/>
      <c r="FS232" s="5"/>
      <c r="FT232" s="6"/>
      <c r="FU232" s="5" t="s">
        <v>4</v>
      </c>
      <c r="FV232" s="9" t="s">
        <v>5</v>
      </c>
      <c r="FW232" s="5" t="s">
        <v>2</v>
      </c>
      <c r="FX232" s="8" t="s">
        <v>7</v>
      </c>
      <c r="FY232" s="5" t="s">
        <v>2</v>
      </c>
      <c r="FZ232" s="8" t="s">
        <v>7</v>
      </c>
      <c r="GA232" s="5" t="s">
        <v>2</v>
      </c>
      <c r="GB232" s="8">
        <v>7000</v>
      </c>
      <c r="GC232" s="5" t="s">
        <v>2</v>
      </c>
      <c r="GD232" s="8" t="s">
        <v>7</v>
      </c>
      <c r="GE232" s="5" t="s">
        <v>3</v>
      </c>
      <c r="GF232" s="6" t="s">
        <v>18</v>
      </c>
    </row>
    <row r="233" spans="1:188" x14ac:dyDescent="0.25">
      <c r="A233" s="5" t="s">
        <v>9</v>
      </c>
      <c r="B233" s="5">
        <v>10900</v>
      </c>
      <c r="C233" s="5" t="s">
        <v>10</v>
      </c>
      <c r="D233" s="5" t="s">
        <v>11</v>
      </c>
      <c r="E233" s="5" t="s">
        <v>20</v>
      </c>
      <c r="F233" s="5" t="s">
        <v>21</v>
      </c>
      <c r="G233" s="5" t="s">
        <v>22</v>
      </c>
      <c r="H233" s="5">
        <v>9</v>
      </c>
      <c r="I233" s="5" t="s">
        <v>12</v>
      </c>
      <c r="J233" s="5">
        <v>5</v>
      </c>
      <c r="K233" s="5" t="s">
        <v>14</v>
      </c>
      <c r="L233" s="5" t="s">
        <v>30</v>
      </c>
      <c r="M233" s="5" t="s">
        <v>16</v>
      </c>
      <c r="N233" s="5"/>
      <c r="O233" s="5" t="s">
        <v>19</v>
      </c>
      <c r="P233" s="5" t="s">
        <v>23</v>
      </c>
      <c r="Q233" s="5" t="s">
        <v>1</v>
      </c>
      <c r="R233" s="7">
        <v>1</v>
      </c>
      <c r="S233" s="5" t="s">
        <v>2</v>
      </c>
      <c r="T233" s="7">
        <v>10900</v>
      </c>
      <c r="U233" s="5" t="s">
        <v>2</v>
      </c>
      <c r="V233" s="7" t="s">
        <v>7</v>
      </c>
      <c r="W233" s="5" t="s">
        <v>2</v>
      </c>
      <c r="X233" s="7" t="s">
        <v>8</v>
      </c>
      <c r="Y233" s="5" t="s">
        <v>2</v>
      </c>
      <c r="Z233" s="7" t="s">
        <v>7</v>
      </c>
      <c r="AA233" s="5" t="s">
        <v>3</v>
      </c>
      <c r="AB233" s="5" t="s">
        <v>4</v>
      </c>
      <c r="AC233" s="8">
        <v>2</v>
      </c>
      <c r="AD233" s="5" t="s">
        <v>2</v>
      </c>
      <c r="AE233" s="5" t="s">
        <v>7</v>
      </c>
      <c r="AF233" s="5" t="s">
        <v>2</v>
      </c>
      <c r="AG233" s="8" t="s">
        <v>7</v>
      </c>
      <c r="AH233" s="5" t="s">
        <v>2</v>
      </c>
      <c r="AI233" s="8" t="s">
        <v>8</v>
      </c>
      <c r="AJ233" s="5" t="s">
        <v>2</v>
      </c>
      <c r="AK233" s="8" t="s">
        <v>7</v>
      </c>
      <c r="AL233" s="5" t="s">
        <v>3</v>
      </c>
      <c r="AM233" s="5" t="s">
        <v>1</v>
      </c>
      <c r="AN233" s="7">
        <v>3</v>
      </c>
      <c r="AO233" s="5" t="s">
        <v>2</v>
      </c>
      <c r="AP233" s="5" t="s">
        <v>7</v>
      </c>
      <c r="AQ233" s="5" t="s">
        <v>2</v>
      </c>
      <c r="AR233" s="7" t="s">
        <v>7</v>
      </c>
      <c r="AS233" s="5" t="s">
        <v>2</v>
      </c>
      <c r="AT233" s="7" t="s">
        <v>8</v>
      </c>
      <c r="AU233" s="5" t="s">
        <v>2</v>
      </c>
      <c r="AV233" s="7" t="s">
        <v>7</v>
      </c>
      <c r="AW233" s="5" t="s">
        <v>3</v>
      </c>
      <c r="AX233" s="5" t="s">
        <v>4</v>
      </c>
      <c r="AY233" s="7">
        <v>4</v>
      </c>
      <c r="AZ233" s="5" t="s">
        <v>2</v>
      </c>
      <c r="BA233" s="5" t="s">
        <v>7</v>
      </c>
      <c r="BB233" s="5" t="s">
        <v>2</v>
      </c>
      <c r="BC233" s="7" t="s">
        <v>7</v>
      </c>
      <c r="BD233" s="5" t="s">
        <v>2</v>
      </c>
      <c r="BE233" s="7" t="s">
        <v>8</v>
      </c>
      <c r="BF233" s="5" t="s">
        <v>2</v>
      </c>
      <c r="BG233" s="7" t="s">
        <v>7</v>
      </c>
      <c r="BH233" s="5" t="s">
        <v>3</v>
      </c>
      <c r="BI233" s="5"/>
      <c r="BJ233" s="5" t="s">
        <v>1</v>
      </c>
      <c r="BK233" s="7">
        <v>5</v>
      </c>
      <c r="BL233" s="5" t="s">
        <v>2</v>
      </c>
      <c r="BM233" s="5" t="s">
        <v>7</v>
      </c>
      <c r="BN233" s="5" t="s">
        <v>2</v>
      </c>
      <c r="BO233" s="7" t="s">
        <v>7</v>
      </c>
      <c r="BP233" s="5" t="s">
        <v>2</v>
      </c>
      <c r="BQ233" s="7" t="s">
        <v>8</v>
      </c>
      <c r="BR233" s="5" t="s">
        <v>2</v>
      </c>
      <c r="BS233" s="7" t="s">
        <v>7</v>
      </c>
      <c r="BT233" s="5" t="s">
        <v>3</v>
      </c>
      <c r="BU233" s="6"/>
      <c r="BV233" s="5" t="s">
        <v>4</v>
      </c>
      <c r="BW233" s="9" t="s">
        <v>5</v>
      </c>
      <c r="BX233" s="5" t="s">
        <v>2</v>
      </c>
      <c r="BY233" s="8" t="s">
        <v>7</v>
      </c>
      <c r="BZ233" s="5" t="s">
        <v>2</v>
      </c>
      <c r="CA233" s="8" t="s">
        <v>7</v>
      </c>
      <c r="CB233" s="5" t="s">
        <v>2</v>
      </c>
      <c r="CC233" s="8" t="s">
        <v>7</v>
      </c>
      <c r="CD233" s="5" t="s">
        <v>2</v>
      </c>
      <c r="CE233" s="8" t="s">
        <v>7</v>
      </c>
      <c r="CF233" s="5" t="s">
        <v>3</v>
      </c>
      <c r="CG233" s="6" t="s">
        <v>18</v>
      </c>
      <c r="CH233" s="11">
        <v>2180</v>
      </c>
      <c r="CI233" s="6">
        <v>10900</v>
      </c>
      <c r="CJ233" s="6"/>
      <c r="CK233" s="6"/>
      <c r="CL233" s="6"/>
      <c r="CM233" s="6"/>
      <c r="CN233" s="6">
        <v>0.09</v>
      </c>
      <c r="CO233" s="6" t="s">
        <v>34</v>
      </c>
      <c r="CP233" s="6"/>
      <c r="CQ233" s="6"/>
      <c r="CR233" s="6" t="s">
        <v>33</v>
      </c>
      <c r="CS233" s="6">
        <v>10900</v>
      </c>
      <c r="CT233" s="6" t="s">
        <v>31</v>
      </c>
      <c r="CU233" s="6">
        <v>5</v>
      </c>
      <c r="CV233" s="6" t="s">
        <v>32</v>
      </c>
      <c r="CW233" s="6">
        <v>2180</v>
      </c>
      <c r="CX233" s="6" t="s">
        <v>28</v>
      </c>
      <c r="CY233" s="6" t="s">
        <v>26</v>
      </c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 t="s">
        <v>36</v>
      </c>
      <c r="DN233" s="5" t="s">
        <v>19</v>
      </c>
      <c r="DO233" s="5" t="s">
        <v>23</v>
      </c>
      <c r="DP233" s="5" t="s">
        <v>1</v>
      </c>
      <c r="DQ233" s="7">
        <v>1</v>
      </c>
      <c r="DR233" s="5" t="s">
        <v>2</v>
      </c>
      <c r="DS233" s="7">
        <v>10900</v>
      </c>
      <c r="DT233" s="5" t="s">
        <v>2</v>
      </c>
      <c r="DU233" s="7" t="s">
        <v>7</v>
      </c>
      <c r="DV233" s="5" t="s">
        <v>2</v>
      </c>
      <c r="DW233" s="7" t="s">
        <v>313</v>
      </c>
      <c r="DX233" s="5" t="s">
        <v>2</v>
      </c>
      <c r="DY233" s="7" t="s">
        <v>7</v>
      </c>
      <c r="DZ233" s="5" t="s">
        <v>3</v>
      </c>
      <c r="EA233" s="5" t="s">
        <v>4</v>
      </c>
      <c r="EB233" s="8">
        <v>2</v>
      </c>
      <c r="EC233" s="5" t="s">
        <v>2</v>
      </c>
      <c r="ED233" s="5" t="s">
        <v>7</v>
      </c>
      <c r="EE233" s="5" t="s">
        <v>2</v>
      </c>
      <c r="EF233" s="8" t="s">
        <v>7</v>
      </c>
      <c r="EG233" s="5" t="s">
        <v>2</v>
      </c>
      <c r="EH233" s="8" t="s">
        <v>313</v>
      </c>
      <c r="EI233" s="5" t="s">
        <v>2</v>
      </c>
      <c r="EJ233" s="8" t="s">
        <v>7</v>
      </c>
      <c r="EK233" s="5" t="s">
        <v>3</v>
      </c>
      <c r="EL233" s="5" t="s">
        <v>1</v>
      </c>
      <c r="EM233" s="7">
        <v>3</v>
      </c>
      <c r="EN233" s="5" t="s">
        <v>2</v>
      </c>
      <c r="EO233" s="5" t="s">
        <v>7</v>
      </c>
      <c r="EP233" s="5" t="s">
        <v>2</v>
      </c>
      <c r="EQ233" s="7" t="s">
        <v>7</v>
      </c>
      <c r="ER233" s="5" t="s">
        <v>2</v>
      </c>
      <c r="ES233" s="7" t="s">
        <v>313</v>
      </c>
      <c r="ET233" s="5" t="s">
        <v>2</v>
      </c>
      <c r="EU233" s="7" t="s">
        <v>7</v>
      </c>
      <c r="EV233" s="5" t="s">
        <v>3</v>
      </c>
      <c r="EW233" s="5" t="s">
        <v>4</v>
      </c>
      <c r="EX233" s="7">
        <v>4</v>
      </c>
      <c r="EY233" s="5" t="s">
        <v>2</v>
      </c>
      <c r="EZ233" s="5" t="s">
        <v>7</v>
      </c>
      <c r="FA233" s="5" t="s">
        <v>2</v>
      </c>
      <c r="FB233" s="7" t="s">
        <v>7</v>
      </c>
      <c r="FC233" s="5" t="s">
        <v>2</v>
      </c>
      <c r="FD233" s="7" t="s">
        <v>313</v>
      </c>
      <c r="FE233" s="5" t="s">
        <v>2</v>
      </c>
      <c r="FF233" s="7" t="s">
        <v>7</v>
      </c>
      <c r="FG233" s="5" t="s">
        <v>3</v>
      </c>
      <c r="FH233" s="5"/>
      <c r="FI233" s="5" t="s">
        <v>1</v>
      </c>
      <c r="FJ233" s="7">
        <v>5</v>
      </c>
      <c r="FK233" s="5" t="s">
        <v>2</v>
      </c>
      <c r="FL233" s="5" t="s">
        <v>7</v>
      </c>
      <c r="FM233" s="5" t="s">
        <v>2</v>
      </c>
      <c r="FN233" s="7" t="s">
        <v>7</v>
      </c>
      <c r="FO233" s="5" t="s">
        <v>2</v>
      </c>
      <c r="FP233" s="7" t="s">
        <v>313</v>
      </c>
      <c r="FQ233" s="5" t="s">
        <v>2</v>
      </c>
      <c r="FR233" s="7" t="s">
        <v>7</v>
      </c>
      <c r="FS233" s="5" t="s">
        <v>3</v>
      </c>
      <c r="FT233" s="6"/>
      <c r="FU233" s="5" t="s">
        <v>4</v>
      </c>
      <c r="FV233" s="9" t="s">
        <v>5</v>
      </c>
      <c r="FW233" s="5" t="s">
        <v>2</v>
      </c>
      <c r="FX233" s="8" t="s">
        <v>7</v>
      </c>
      <c r="FY233" s="5" t="s">
        <v>2</v>
      </c>
      <c r="FZ233" s="8" t="s">
        <v>7</v>
      </c>
      <c r="GA233" s="5" t="s">
        <v>2</v>
      </c>
      <c r="GB233" s="8">
        <v>10900</v>
      </c>
      <c r="GC233" s="5" t="s">
        <v>2</v>
      </c>
      <c r="GD233" s="8" t="s">
        <v>7</v>
      </c>
      <c r="GE233" s="5" t="s">
        <v>3</v>
      </c>
      <c r="GF233" s="6" t="s">
        <v>18</v>
      </c>
    </row>
    <row r="234" spans="1:188" x14ac:dyDescent="0.25">
      <c r="A234" s="5" t="s">
        <v>9</v>
      </c>
      <c r="B234" s="5">
        <v>1900</v>
      </c>
      <c r="C234" s="5" t="s">
        <v>10</v>
      </c>
      <c r="D234" s="5" t="s">
        <v>11</v>
      </c>
      <c r="E234" s="5" t="s">
        <v>20</v>
      </c>
      <c r="F234" s="5" t="s">
        <v>21</v>
      </c>
      <c r="G234" s="5" t="s">
        <v>22</v>
      </c>
      <c r="H234" s="5">
        <v>7</v>
      </c>
      <c r="I234" s="5" t="s">
        <v>12</v>
      </c>
      <c r="J234" s="5">
        <v>4</v>
      </c>
      <c r="K234" s="5" t="s">
        <v>14</v>
      </c>
      <c r="L234" s="5" t="s">
        <v>30</v>
      </c>
      <c r="M234" s="5" t="s">
        <v>16</v>
      </c>
      <c r="N234" s="5"/>
      <c r="O234" s="5" t="s">
        <v>19</v>
      </c>
      <c r="P234" s="5" t="s">
        <v>23</v>
      </c>
      <c r="Q234" s="5" t="s">
        <v>1</v>
      </c>
      <c r="R234" s="7">
        <v>1</v>
      </c>
      <c r="S234" s="5" t="s">
        <v>2</v>
      </c>
      <c r="T234" s="7">
        <v>1900</v>
      </c>
      <c r="U234" s="5" t="s">
        <v>2</v>
      </c>
      <c r="V234" s="7" t="s">
        <v>7</v>
      </c>
      <c r="W234" s="5" t="s">
        <v>2</v>
      </c>
      <c r="X234" s="7" t="s">
        <v>8</v>
      </c>
      <c r="Y234" s="5" t="s">
        <v>2</v>
      </c>
      <c r="Z234" s="7" t="s">
        <v>7</v>
      </c>
      <c r="AA234" s="5" t="s">
        <v>3</v>
      </c>
      <c r="AB234" s="5" t="s">
        <v>4</v>
      </c>
      <c r="AC234" s="8">
        <v>2</v>
      </c>
      <c r="AD234" s="5" t="s">
        <v>2</v>
      </c>
      <c r="AE234" s="5" t="s">
        <v>7</v>
      </c>
      <c r="AF234" s="5" t="s">
        <v>2</v>
      </c>
      <c r="AG234" s="8" t="s">
        <v>7</v>
      </c>
      <c r="AH234" s="5" t="s">
        <v>2</v>
      </c>
      <c r="AI234" s="8" t="s">
        <v>8</v>
      </c>
      <c r="AJ234" s="5" t="s">
        <v>2</v>
      </c>
      <c r="AK234" s="8" t="s">
        <v>7</v>
      </c>
      <c r="AL234" s="5" t="s">
        <v>3</v>
      </c>
      <c r="AM234" s="5" t="s">
        <v>1</v>
      </c>
      <c r="AN234" s="7">
        <v>3</v>
      </c>
      <c r="AO234" s="5" t="s">
        <v>2</v>
      </c>
      <c r="AP234" s="5" t="s">
        <v>7</v>
      </c>
      <c r="AQ234" s="5" t="s">
        <v>2</v>
      </c>
      <c r="AR234" s="7" t="s">
        <v>7</v>
      </c>
      <c r="AS234" s="5" t="s">
        <v>2</v>
      </c>
      <c r="AT234" s="7" t="s">
        <v>8</v>
      </c>
      <c r="AU234" s="5" t="s">
        <v>2</v>
      </c>
      <c r="AV234" s="7" t="s">
        <v>7</v>
      </c>
      <c r="AW234" s="5" t="s">
        <v>3</v>
      </c>
      <c r="AX234" s="5" t="s">
        <v>4</v>
      </c>
      <c r="AY234" s="7">
        <v>4</v>
      </c>
      <c r="AZ234" s="5" t="s">
        <v>2</v>
      </c>
      <c r="BA234" s="5" t="s">
        <v>7</v>
      </c>
      <c r="BB234" s="5" t="s">
        <v>2</v>
      </c>
      <c r="BC234" s="7" t="s">
        <v>7</v>
      </c>
      <c r="BD234" s="5" t="s">
        <v>2</v>
      </c>
      <c r="BE234" s="7" t="s">
        <v>8</v>
      </c>
      <c r="BF234" s="5" t="s">
        <v>2</v>
      </c>
      <c r="BG234" s="7" t="s">
        <v>7</v>
      </c>
      <c r="BH234" s="5" t="s">
        <v>3</v>
      </c>
      <c r="BI234" s="5"/>
      <c r="BJ234" s="5"/>
      <c r="BK234" s="7"/>
      <c r="BL234" s="5"/>
      <c r="BM234" s="5"/>
      <c r="BN234" s="5"/>
      <c r="BO234" s="7"/>
      <c r="BP234" s="5"/>
      <c r="BQ234" s="7"/>
      <c r="BR234" s="5"/>
      <c r="BS234" s="7"/>
      <c r="BT234" s="5"/>
      <c r="BU234" s="6"/>
      <c r="BV234" s="5" t="s">
        <v>1</v>
      </c>
      <c r="BW234" s="9" t="s">
        <v>5</v>
      </c>
      <c r="BX234" s="5" t="s">
        <v>2</v>
      </c>
      <c r="BY234" s="8" t="s">
        <v>7</v>
      </c>
      <c r="BZ234" s="5" t="s">
        <v>2</v>
      </c>
      <c r="CA234" s="8" t="s">
        <v>7</v>
      </c>
      <c r="CB234" s="5" t="s">
        <v>2</v>
      </c>
      <c r="CC234" s="8" t="s">
        <v>7</v>
      </c>
      <c r="CD234" s="5" t="s">
        <v>2</v>
      </c>
      <c r="CE234" s="8" t="s">
        <v>7</v>
      </c>
      <c r="CF234" s="5" t="s">
        <v>3</v>
      </c>
      <c r="CG234" s="6" t="s">
        <v>18</v>
      </c>
      <c r="CH234" s="11">
        <v>475</v>
      </c>
      <c r="CI234" s="6">
        <v>1900</v>
      </c>
      <c r="CJ234" s="6"/>
      <c r="CK234" s="6"/>
      <c r="CL234" s="6"/>
      <c r="CM234" s="6"/>
      <c r="CN234" s="6">
        <v>7.0000000000000007E-2</v>
      </c>
      <c r="CO234" s="6" t="s">
        <v>34</v>
      </c>
      <c r="CP234" s="6"/>
      <c r="CQ234" s="6"/>
      <c r="CR234" s="6" t="s">
        <v>33</v>
      </c>
      <c r="CS234" s="6">
        <v>1900</v>
      </c>
      <c r="CT234" s="6" t="s">
        <v>31</v>
      </c>
      <c r="CU234" s="6">
        <v>4</v>
      </c>
      <c r="CV234" s="6" t="s">
        <v>32</v>
      </c>
      <c r="CW234" s="6">
        <v>475</v>
      </c>
      <c r="CX234" s="6" t="s">
        <v>28</v>
      </c>
      <c r="CY234" s="6" t="s">
        <v>26</v>
      </c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 t="s">
        <v>36</v>
      </c>
      <c r="DN234" s="5" t="s">
        <v>19</v>
      </c>
      <c r="DO234" s="5" t="s">
        <v>23</v>
      </c>
      <c r="DP234" s="5" t="s">
        <v>1</v>
      </c>
      <c r="DQ234" s="7">
        <v>1</v>
      </c>
      <c r="DR234" s="5" t="s">
        <v>2</v>
      </c>
      <c r="DS234" s="7">
        <v>1900</v>
      </c>
      <c r="DT234" s="5" t="s">
        <v>2</v>
      </c>
      <c r="DU234" s="7" t="s">
        <v>7</v>
      </c>
      <c r="DV234" s="5" t="s">
        <v>2</v>
      </c>
      <c r="DW234" s="7" t="s">
        <v>169</v>
      </c>
      <c r="DX234" s="5" t="s">
        <v>2</v>
      </c>
      <c r="DY234" s="7" t="s">
        <v>7</v>
      </c>
      <c r="DZ234" s="5" t="s">
        <v>3</v>
      </c>
      <c r="EA234" s="5" t="s">
        <v>4</v>
      </c>
      <c r="EB234" s="8">
        <v>2</v>
      </c>
      <c r="EC234" s="5" t="s">
        <v>2</v>
      </c>
      <c r="ED234" s="5" t="s">
        <v>7</v>
      </c>
      <c r="EE234" s="5" t="s">
        <v>2</v>
      </c>
      <c r="EF234" s="8" t="s">
        <v>7</v>
      </c>
      <c r="EG234" s="5" t="s">
        <v>2</v>
      </c>
      <c r="EH234" s="8" t="s">
        <v>169</v>
      </c>
      <c r="EI234" s="5" t="s">
        <v>2</v>
      </c>
      <c r="EJ234" s="8" t="s">
        <v>7</v>
      </c>
      <c r="EK234" s="5" t="s">
        <v>3</v>
      </c>
      <c r="EL234" s="5" t="s">
        <v>1</v>
      </c>
      <c r="EM234" s="7">
        <v>3</v>
      </c>
      <c r="EN234" s="5" t="s">
        <v>2</v>
      </c>
      <c r="EO234" s="5" t="s">
        <v>7</v>
      </c>
      <c r="EP234" s="5" t="s">
        <v>2</v>
      </c>
      <c r="EQ234" s="7" t="s">
        <v>7</v>
      </c>
      <c r="ER234" s="5" t="s">
        <v>2</v>
      </c>
      <c r="ES234" s="7" t="s">
        <v>169</v>
      </c>
      <c r="ET234" s="5" t="s">
        <v>2</v>
      </c>
      <c r="EU234" s="7" t="s">
        <v>7</v>
      </c>
      <c r="EV234" s="5" t="s">
        <v>3</v>
      </c>
      <c r="EW234" s="5" t="s">
        <v>4</v>
      </c>
      <c r="EX234" s="7">
        <v>4</v>
      </c>
      <c r="EY234" s="5" t="s">
        <v>2</v>
      </c>
      <c r="EZ234" s="5" t="s">
        <v>7</v>
      </c>
      <c r="FA234" s="5" t="s">
        <v>2</v>
      </c>
      <c r="FB234" s="7" t="s">
        <v>7</v>
      </c>
      <c r="FC234" s="5" t="s">
        <v>2</v>
      </c>
      <c r="FD234" s="7" t="s">
        <v>169</v>
      </c>
      <c r="FE234" s="5" t="s">
        <v>2</v>
      </c>
      <c r="FF234" s="7" t="s">
        <v>7</v>
      </c>
      <c r="FG234" s="5" t="s">
        <v>3</v>
      </c>
      <c r="FH234" s="5"/>
      <c r="FI234" s="5"/>
      <c r="FJ234" s="7"/>
      <c r="FK234" s="5"/>
      <c r="FL234" s="5"/>
      <c r="FM234" s="5"/>
      <c r="FN234" s="7"/>
      <c r="FO234" s="5"/>
      <c r="FP234" s="7"/>
      <c r="FQ234" s="5"/>
      <c r="FR234" s="7"/>
      <c r="FS234" s="5"/>
      <c r="FT234" s="6"/>
      <c r="FU234" s="5" t="s">
        <v>1</v>
      </c>
      <c r="FV234" s="9" t="s">
        <v>5</v>
      </c>
      <c r="FW234" s="5" t="s">
        <v>2</v>
      </c>
      <c r="FX234" s="8" t="s">
        <v>7</v>
      </c>
      <c r="FY234" s="5" t="s">
        <v>2</v>
      </c>
      <c r="FZ234" s="8" t="s">
        <v>7</v>
      </c>
      <c r="GA234" s="5" t="s">
        <v>2</v>
      </c>
      <c r="GB234" s="8">
        <v>1900</v>
      </c>
      <c r="GC234" s="5" t="s">
        <v>2</v>
      </c>
      <c r="GD234" s="8" t="s">
        <v>7</v>
      </c>
      <c r="GE234" s="5" t="s">
        <v>3</v>
      </c>
      <c r="GF234" s="6" t="s">
        <v>18</v>
      </c>
    </row>
    <row r="235" spans="1:188" x14ac:dyDescent="0.25">
      <c r="A235" s="5" t="s">
        <v>9</v>
      </c>
      <c r="B235" s="5">
        <v>15100</v>
      </c>
      <c r="C235" s="5" t="s">
        <v>10</v>
      </c>
      <c r="D235" s="5" t="s">
        <v>11</v>
      </c>
      <c r="E235" s="5" t="s">
        <v>20</v>
      </c>
      <c r="F235" s="5" t="s">
        <v>21</v>
      </c>
      <c r="G235" s="5" t="s">
        <v>22</v>
      </c>
      <c r="H235" s="5">
        <v>4</v>
      </c>
      <c r="I235" s="5" t="s">
        <v>12</v>
      </c>
      <c r="J235" s="5">
        <v>3</v>
      </c>
      <c r="K235" s="5" t="s">
        <v>14</v>
      </c>
      <c r="L235" s="5" t="s">
        <v>30</v>
      </c>
      <c r="M235" s="5" t="s">
        <v>16</v>
      </c>
      <c r="N235" s="5"/>
      <c r="O235" s="5" t="s">
        <v>19</v>
      </c>
      <c r="P235" s="5" t="s">
        <v>23</v>
      </c>
      <c r="Q235" s="5" t="s">
        <v>1</v>
      </c>
      <c r="R235" s="7">
        <v>1</v>
      </c>
      <c r="S235" s="5" t="s">
        <v>2</v>
      </c>
      <c r="T235" s="7">
        <v>15100</v>
      </c>
      <c r="U235" s="5" t="s">
        <v>2</v>
      </c>
      <c r="V235" s="7" t="s">
        <v>7</v>
      </c>
      <c r="W235" s="5" t="s">
        <v>2</v>
      </c>
      <c r="X235" s="7" t="s">
        <v>8</v>
      </c>
      <c r="Y235" s="5" t="s">
        <v>2</v>
      </c>
      <c r="Z235" s="7" t="s">
        <v>7</v>
      </c>
      <c r="AA235" s="5" t="s">
        <v>3</v>
      </c>
      <c r="AB235" s="5" t="s">
        <v>4</v>
      </c>
      <c r="AC235" s="8">
        <v>2</v>
      </c>
      <c r="AD235" s="5" t="s">
        <v>2</v>
      </c>
      <c r="AE235" s="5" t="s">
        <v>7</v>
      </c>
      <c r="AF235" s="5" t="s">
        <v>2</v>
      </c>
      <c r="AG235" s="8" t="s">
        <v>7</v>
      </c>
      <c r="AH235" s="5" t="s">
        <v>2</v>
      </c>
      <c r="AI235" s="8" t="s">
        <v>8</v>
      </c>
      <c r="AJ235" s="5" t="s">
        <v>2</v>
      </c>
      <c r="AK235" s="8" t="s">
        <v>7</v>
      </c>
      <c r="AL235" s="5" t="s">
        <v>3</v>
      </c>
      <c r="AM235" s="5" t="s">
        <v>1</v>
      </c>
      <c r="AN235" s="7">
        <v>3</v>
      </c>
      <c r="AO235" s="5" t="s">
        <v>2</v>
      </c>
      <c r="AP235" s="5" t="s">
        <v>7</v>
      </c>
      <c r="AQ235" s="5" t="s">
        <v>2</v>
      </c>
      <c r="AR235" s="7" t="s">
        <v>7</v>
      </c>
      <c r="AS235" s="5" t="s">
        <v>2</v>
      </c>
      <c r="AT235" s="7" t="s">
        <v>8</v>
      </c>
      <c r="AU235" s="5" t="s">
        <v>2</v>
      </c>
      <c r="AV235" s="7" t="s">
        <v>7</v>
      </c>
      <c r="AW235" s="5" t="s">
        <v>3</v>
      </c>
      <c r="AX235" s="5"/>
      <c r="AY235" s="7"/>
      <c r="AZ235" s="5"/>
      <c r="BA235" s="5"/>
      <c r="BB235" s="5"/>
      <c r="BC235" s="7"/>
      <c r="BD235" s="5"/>
      <c r="BE235" s="7"/>
      <c r="BF235" s="5"/>
      <c r="BG235" s="7"/>
      <c r="BH235" s="5"/>
      <c r="BI235" s="5"/>
      <c r="BJ235" s="5"/>
      <c r="BK235" s="7"/>
      <c r="BL235" s="5"/>
      <c r="BM235" s="5"/>
      <c r="BN235" s="5"/>
      <c r="BO235" s="7"/>
      <c r="BP235" s="5"/>
      <c r="BQ235" s="7"/>
      <c r="BR235" s="5"/>
      <c r="BS235" s="7"/>
      <c r="BT235" s="5"/>
      <c r="BU235" s="6"/>
      <c r="BV235" s="5" t="s">
        <v>4</v>
      </c>
      <c r="BW235" s="9" t="s">
        <v>5</v>
      </c>
      <c r="BX235" s="5" t="s">
        <v>2</v>
      </c>
      <c r="BY235" s="8" t="s">
        <v>7</v>
      </c>
      <c r="BZ235" s="5" t="s">
        <v>2</v>
      </c>
      <c r="CA235" s="8" t="s">
        <v>7</v>
      </c>
      <c r="CB235" s="5" t="s">
        <v>2</v>
      </c>
      <c r="CC235" s="8" t="s">
        <v>7</v>
      </c>
      <c r="CD235" s="5" t="s">
        <v>2</v>
      </c>
      <c r="CE235" s="8" t="s">
        <v>7</v>
      </c>
      <c r="CF235" s="5" t="s">
        <v>3</v>
      </c>
      <c r="CG235" s="6" t="s">
        <v>18</v>
      </c>
      <c r="CH235" s="11">
        <v>5033.33</v>
      </c>
      <c r="CI235" s="6">
        <v>15100</v>
      </c>
      <c r="CJ235" s="6"/>
      <c r="CK235" s="6"/>
      <c r="CL235" s="6"/>
      <c r="CM235" s="6"/>
      <c r="CN235" s="6">
        <v>0.04</v>
      </c>
      <c r="CO235" s="6" t="s">
        <v>34</v>
      </c>
      <c r="CP235" s="6"/>
      <c r="CQ235" s="6"/>
      <c r="CR235" s="6" t="s">
        <v>33</v>
      </c>
      <c r="CS235" s="6">
        <v>15100</v>
      </c>
      <c r="CT235" s="6" t="s">
        <v>31</v>
      </c>
      <c r="CU235" s="6">
        <v>3</v>
      </c>
      <c r="CV235" s="6" t="s">
        <v>32</v>
      </c>
      <c r="CW235" s="6">
        <v>5033.33</v>
      </c>
      <c r="CX235" s="6" t="s">
        <v>28</v>
      </c>
      <c r="CY235" s="6" t="s">
        <v>26</v>
      </c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 t="s">
        <v>36</v>
      </c>
      <c r="DN235" s="5" t="s">
        <v>19</v>
      </c>
      <c r="DO235" s="5" t="s">
        <v>23</v>
      </c>
      <c r="DP235" s="5" t="s">
        <v>1</v>
      </c>
      <c r="DQ235" s="7">
        <v>1</v>
      </c>
      <c r="DR235" s="5" t="s">
        <v>2</v>
      </c>
      <c r="DS235" s="7">
        <v>15100</v>
      </c>
      <c r="DT235" s="5" t="s">
        <v>2</v>
      </c>
      <c r="DU235" s="7" t="s">
        <v>7</v>
      </c>
      <c r="DV235" s="5" t="s">
        <v>2</v>
      </c>
      <c r="DW235" s="7" t="s">
        <v>268</v>
      </c>
      <c r="DX235" s="5" t="s">
        <v>2</v>
      </c>
      <c r="DY235" s="7" t="s">
        <v>7</v>
      </c>
      <c r="DZ235" s="5" t="s">
        <v>3</v>
      </c>
      <c r="EA235" s="5" t="s">
        <v>4</v>
      </c>
      <c r="EB235" s="8">
        <v>2</v>
      </c>
      <c r="EC235" s="5" t="s">
        <v>2</v>
      </c>
      <c r="ED235" s="5" t="s">
        <v>7</v>
      </c>
      <c r="EE235" s="5" t="s">
        <v>2</v>
      </c>
      <c r="EF235" s="8" t="s">
        <v>7</v>
      </c>
      <c r="EG235" s="5" t="s">
        <v>2</v>
      </c>
      <c r="EH235" s="8" t="s">
        <v>268</v>
      </c>
      <c r="EI235" s="5" t="s">
        <v>2</v>
      </c>
      <c r="EJ235" s="8" t="s">
        <v>7</v>
      </c>
      <c r="EK235" s="5" t="s">
        <v>3</v>
      </c>
      <c r="EL235" s="5" t="s">
        <v>1</v>
      </c>
      <c r="EM235" s="7">
        <v>3</v>
      </c>
      <c r="EN235" s="5" t="s">
        <v>2</v>
      </c>
      <c r="EO235" s="5" t="s">
        <v>7</v>
      </c>
      <c r="EP235" s="5" t="s">
        <v>2</v>
      </c>
      <c r="EQ235" s="7" t="s">
        <v>7</v>
      </c>
      <c r="ER235" s="5" t="s">
        <v>2</v>
      </c>
      <c r="ES235" s="7" t="s">
        <v>268</v>
      </c>
      <c r="ET235" s="5" t="s">
        <v>2</v>
      </c>
      <c r="EU235" s="7" t="s">
        <v>7</v>
      </c>
      <c r="EV235" s="5" t="s">
        <v>3</v>
      </c>
      <c r="EW235" s="5"/>
      <c r="EX235" s="7"/>
      <c r="EY235" s="5"/>
      <c r="EZ235" s="5"/>
      <c r="FA235" s="5"/>
      <c r="FB235" s="7"/>
      <c r="FC235" s="5"/>
      <c r="FD235" s="7"/>
      <c r="FE235" s="5"/>
      <c r="FF235" s="7"/>
      <c r="FG235" s="5"/>
      <c r="FH235" s="5"/>
      <c r="FI235" s="5"/>
      <c r="FJ235" s="7"/>
      <c r="FK235" s="5"/>
      <c r="FL235" s="5"/>
      <c r="FM235" s="5"/>
      <c r="FN235" s="7"/>
      <c r="FO235" s="5"/>
      <c r="FP235" s="7"/>
      <c r="FQ235" s="5"/>
      <c r="FR235" s="7"/>
      <c r="FS235" s="5"/>
      <c r="FT235" s="6"/>
      <c r="FU235" s="5" t="s">
        <v>4</v>
      </c>
      <c r="FV235" s="9" t="s">
        <v>5</v>
      </c>
      <c r="FW235" s="5" t="s">
        <v>2</v>
      </c>
      <c r="FX235" s="8" t="s">
        <v>7</v>
      </c>
      <c r="FY235" s="5" t="s">
        <v>2</v>
      </c>
      <c r="FZ235" s="8" t="s">
        <v>7</v>
      </c>
      <c r="GA235" s="5" t="s">
        <v>2</v>
      </c>
      <c r="GB235" s="8">
        <v>15100</v>
      </c>
      <c r="GC235" s="5" t="s">
        <v>2</v>
      </c>
      <c r="GD235" s="8" t="s">
        <v>7</v>
      </c>
      <c r="GE235" s="5" t="s">
        <v>3</v>
      </c>
      <c r="GF235" s="6" t="s">
        <v>18</v>
      </c>
    </row>
    <row r="236" spans="1:188" x14ac:dyDescent="0.25">
      <c r="A236" s="5" t="s">
        <v>9</v>
      </c>
      <c r="B236" s="5">
        <v>17000</v>
      </c>
      <c r="C236" s="5" t="s">
        <v>10</v>
      </c>
      <c r="D236" s="5" t="s">
        <v>11</v>
      </c>
      <c r="E236" s="5" t="s">
        <v>20</v>
      </c>
      <c r="F236" s="5" t="s">
        <v>21</v>
      </c>
      <c r="G236" s="5" t="s">
        <v>22</v>
      </c>
      <c r="H236" s="5">
        <v>9</v>
      </c>
      <c r="I236" s="5" t="s">
        <v>12</v>
      </c>
      <c r="J236" s="5">
        <v>5</v>
      </c>
      <c r="K236" s="5" t="s">
        <v>14</v>
      </c>
      <c r="L236" s="5" t="s">
        <v>30</v>
      </c>
      <c r="M236" s="5" t="s">
        <v>16</v>
      </c>
      <c r="N236" s="5"/>
      <c r="O236" s="5" t="s">
        <v>19</v>
      </c>
      <c r="P236" s="5" t="s">
        <v>23</v>
      </c>
      <c r="Q236" s="5" t="s">
        <v>1</v>
      </c>
      <c r="R236" s="7">
        <v>1</v>
      </c>
      <c r="S236" s="5" t="s">
        <v>2</v>
      </c>
      <c r="T236" s="7">
        <v>17000</v>
      </c>
      <c r="U236" s="5" t="s">
        <v>2</v>
      </c>
      <c r="V236" s="7" t="s">
        <v>7</v>
      </c>
      <c r="W236" s="5" t="s">
        <v>2</v>
      </c>
      <c r="X236" s="7" t="s">
        <v>8</v>
      </c>
      <c r="Y236" s="5" t="s">
        <v>2</v>
      </c>
      <c r="Z236" s="7" t="s">
        <v>7</v>
      </c>
      <c r="AA236" s="5" t="s">
        <v>3</v>
      </c>
      <c r="AB236" s="5" t="s">
        <v>4</v>
      </c>
      <c r="AC236" s="8">
        <v>2</v>
      </c>
      <c r="AD236" s="5" t="s">
        <v>2</v>
      </c>
      <c r="AE236" s="5" t="s">
        <v>7</v>
      </c>
      <c r="AF236" s="5" t="s">
        <v>2</v>
      </c>
      <c r="AG236" s="8" t="s">
        <v>7</v>
      </c>
      <c r="AH236" s="5" t="s">
        <v>2</v>
      </c>
      <c r="AI236" s="8" t="s">
        <v>8</v>
      </c>
      <c r="AJ236" s="5" t="s">
        <v>2</v>
      </c>
      <c r="AK236" s="8" t="s">
        <v>7</v>
      </c>
      <c r="AL236" s="5" t="s">
        <v>3</v>
      </c>
      <c r="AM236" s="5" t="s">
        <v>1</v>
      </c>
      <c r="AN236" s="7">
        <v>3</v>
      </c>
      <c r="AO236" s="5" t="s">
        <v>2</v>
      </c>
      <c r="AP236" s="5" t="s">
        <v>7</v>
      </c>
      <c r="AQ236" s="5" t="s">
        <v>2</v>
      </c>
      <c r="AR236" s="7" t="s">
        <v>7</v>
      </c>
      <c r="AS236" s="5" t="s">
        <v>2</v>
      </c>
      <c r="AT236" s="7" t="s">
        <v>8</v>
      </c>
      <c r="AU236" s="5" t="s">
        <v>2</v>
      </c>
      <c r="AV236" s="7" t="s">
        <v>7</v>
      </c>
      <c r="AW236" s="5" t="s">
        <v>3</v>
      </c>
      <c r="AX236" s="5" t="s">
        <v>4</v>
      </c>
      <c r="AY236" s="7">
        <v>4</v>
      </c>
      <c r="AZ236" s="5" t="s">
        <v>2</v>
      </c>
      <c r="BA236" s="5" t="s">
        <v>7</v>
      </c>
      <c r="BB236" s="5" t="s">
        <v>2</v>
      </c>
      <c r="BC236" s="7" t="s">
        <v>7</v>
      </c>
      <c r="BD236" s="5" t="s">
        <v>2</v>
      </c>
      <c r="BE236" s="7" t="s">
        <v>8</v>
      </c>
      <c r="BF236" s="5" t="s">
        <v>2</v>
      </c>
      <c r="BG236" s="7" t="s">
        <v>7</v>
      </c>
      <c r="BH236" s="5" t="s">
        <v>3</v>
      </c>
      <c r="BI236" s="5"/>
      <c r="BJ236" s="5" t="s">
        <v>1</v>
      </c>
      <c r="BK236" s="7">
        <v>5</v>
      </c>
      <c r="BL236" s="5" t="s">
        <v>2</v>
      </c>
      <c r="BM236" s="5" t="s">
        <v>7</v>
      </c>
      <c r="BN236" s="5" t="s">
        <v>2</v>
      </c>
      <c r="BO236" s="7" t="s">
        <v>7</v>
      </c>
      <c r="BP236" s="5" t="s">
        <v>2</v>
      </c>
      <c r="BQ236" s="7" t="s">
        <v>8</v>
      </c>
      <c r="BR236" s="5" t="s">
        <v>2</v>
      </c>
      <c r="BS236" s="7" t="s">
        <v>7</v>
      </c>
      <c r="BT236" s="5" t="s">
        <v>3</v>
      </c>
      <c r="BU236" s="6"/>
      <c r="BV236" s="5" t="s">
        <v>4</v>
      </c>
      <c r="BW236" s="9" t="s">
        <v>5</v>
      </c>
      <c r="BX236" s="5" t="s">
        <v>2</v>
      </c>
      <c r="BY236" s="8" t="s">
        <v>7</v>
      </c>
      <c r="BZ236" s="5" t="s">
        <v>2</v>
      </c>
      <c r="CA236" s="8" t="s">
        <v>7</v>
      </c>
      <c r="CB236" s="5" t="s">
        <v>2</v>
      </c>
      <c r="CC236" s="8" t="s">
        <v>7</v>
      </c>
      <c r="CD236" s="5" t="s">
        <v>2</v>
      </c>
      <c r="CE236" s="8" t="s">
        <v>7</v>
      </c>
      <c r="CF236" s="5" t="s">
        <v>3</v>
      </c>
      <c r="CG236" s="6" t="s">
        <v>18</v>
      </c>
      <c r="CH236" s="11">
        <v>3400</v>
      </c>
      <c r="CI236" s="6">
        <v>17000</v>
      </c>
      <c r="CJ236" s="6"/>
      <c r="CK236" s="6"/>
      <c r="CL236" s="6"/>
      <c r="CM236" s="6"/>
      <c r="CN236" s="6">
        <v>0.09</v>
      </c>
      <c r="CO236" s="6" t="s">
        <v>34</v>
      </c>
      <c r="CP236" s="6"/>
      <c r="CQ236" s="6"/>
      <c r="CR236" s="6" t="s">
        <v>33</v>
      </c>
      <c r="CS236" s="6">
        <v>17000</v>
      </c>
      <c r="CT236" s="6" t="s">
        <v>31</v>
      </c>
      <c r="CU236" s="6">
        <v>5</v>
      </c>
      <c r="CV236" s="6" t="s">
        <v>32</v>
      </c>
      <c r="CW236" s="6">
        <v>3400</v>
      </c>
      <c r="CX236" s="6" t="s">
        <v>28</v>
      </c>
      <c r="CY236" s="6" t="s">
        <v>26</v>
      </c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 t="s">
        <v>36</v>
      </c>
      <c r="DN236" s="5" t="s">
        <v>19</v>
      </c>
      <c r="DO236" s="5" t="s">
        <v>23</v>
      </c>
      <c r="DP236" s="5" t="s">
        <v>1</v>
      </c>
      <c r="DQ236" s="7">
        <v>1</v>
      </c>
      <c r="DR236" s="5" t="s">
        <v>2</v>
      </c>
      <c r="DS236" s="7">
        <v>17000</v>
      </c>
      <c r="DT236" s="5" t="s">
        <v>2</v>
      </c>
      <c r="DU236" s="7" t="s">
        <v>7</v>
      </c>
      <c r="DV236" s="5" t="s">
        <v>2</v>
      </c>
      <c r="DW236" s="7" t="s">
        <v>103</v>
      </c>
      <c r="DX236" s="5" t="s">
        <v>2</v>
      </c>
      <c r="DY236" s="7" t="s">
        <v>7</v>
      </c>
      <c r="DZ236" s="5" t="s">
        <v>3</v>
      </c>
      <c r="EA236" s="5" t="s">
        <v>4</v>
      </c>
      <c r="EB236" s="8">
        <v>2</v>
      </c>
      <c r="EC236" s="5" t="s">
        <v>2</v>
      </c>
      <c r="ED236" s="5" t="s">
        <v>7</v>
      </c>
      <c r="EE236" s="5" t="s">
        <v>2</v>
      </c>
      <c r="EF236" s="8" t="s">
        <v>7</v>
      </c>
      <c r="EG236" s="5" t="s">
        <v>2</v>
      </c>
      <c r="EH236" s="8" t="s">
        <v>103</v>
      </c>
      <c r="EI236" s="5" t="s">
        <v>2</v>
      </c>
      <c r="EJ236" s="8" t="s">
        <v>7</v>
      </c>
      <c r="EK236" s="5" t="s">
        <v>3</v>
      </c>
      <c r="EL236" s="5" t="s">
        <v>1</v>
      </c>
      <c r="EM236" s="7">
        <v>3</v>
      </c>
      <c r="EN236" s="5" t="s">
        <v>2</v>
      </c>
      <c r="EO236" s="5" t="s">
        <v>7</v>
      </c>
      <c r="EP236" s="5" t="s">
        <v>2</v>
      </c>
      <c r="EQ236" s="7" t="s">
        <v>7</v>
      </c>
      <c r="ER236" s="5" t="s">
        <v>2</v>
      </c>
      <c r="ES236" s="7" t="s">
        <v>103</v>
      </c>
      <c r="ET236" s="5" t="s">
        <v>2</v>
      </c>
      <c r="EU236" s="7" t="s">
        <v>7</v>
      </c>
      <c r="EV236" s="5" t="s">
        <v>3</v>
      </c>
      <c r="EW236" s="5" t="s">
        <v>4</v>
      </c>
      <c r="EX236" s="7">
        <v>4</v>
      </c>
      <c r="EY236" s="5" t="s">
        <v>2</v>
      </c>
      <c r="EZ236" s="5" t="s">
        <v>7</v>
      </c>
      <c r="FA236" s="5" t="s">
        <v>2</v>
      </c>
      <c r="FB236" s="7" t="s">
        <v>7</v>
      </c>
      <c r="FC236" s="5" t="s">
        <v>2</v>
      </c>
      <c r="FD236" s="7" t="s">
        <v>103</v>
      </c>
      <c r="FE236" s="5" t="s">
        <v>2</v>
      </c>
      <c r="FF236" s="7" t="s">
        <v>7</v>
      </c>
      <c r="FG236" s="5" t="s">
        <v>3</v>
      </c>
      <c r="FH236" s="5"/>
      <c r="FI236" s="5" t="s">
        <v>1</v>
      </c>
      <c r="FJ236" s="7">
        <v>5</v>
      </c>
      <c r="FK236" s="5" t="s">
        <v>2</v>
      </c>
      <c r="FL236" s="5" t="s">
        <v>7</v>
      </c>
      <c r="FM236" s="5" t="s">
        <v>2</v>
      </c>
      <c r="FN236" s="7" t="s">
        <v>7</v>
      </c>
      <c r="FO236" s="5" t="s">
        <v>2</v>
      </c>
      <c r="FP236" s="7" t="s">
        <v>103</v>
      </c>
      <c r="FQ236" s="5" t="s">
        <v>2</v>
      </c>
      <c r="FR236" s="7" t="s">
        <v>7</v>
      </c>
      <c r="FS236" s="5" t="s">
        <v>3</v>
      </c>
      <c r="FT236" s="6"/>
      <c r="FU236" s="5" t="s">
        <v>4</v>
      </c>
      <c r="FV236" s="9" t="s">
        <v>5</v>
      </c>
      <c r="FW236" s="5" t="s">
        <v>2</v>
      </c>
      <c r="FX236" s="8" t="s">
        <v>7</v>
      </c>
      <c r="FY236" s="5" t="s">
        <v>2</v>
      </c>
      <c r="FZ236" s="8" t="s">
        <v>7</v>
      </c>
      <c r="GA236" s="5" t="s">
        <v>2</v>
      </c>
      <c r="GB236" s="8">
        <v>17000</v>
      </c>
      <c r="GC236" s="5" t="s">
        <v>2</v>
      </c>
      <c r="GD236" s="8" t="s">
        <v>7</v>
      </c>
      <c r="GE236" s="5" t="s">
        <v>3</v>
      </c>
      <c r="GF236" s="6" t="s">
        <v>18</v>
      </c>
    </row>
    <row r="237" spans="1:188" x14ac:dyDescent="0.25">
      <c r="A237" s="5" t="s">
        <v>9</v>
      </c>
      <c r="B237" s="5">
        <v>1300</v>
      </c>
      <c r="C237" s="5" t="s">
        <v>10</v>
      </c>
      <c r="D237" s="5" t="s">
        <v>11</v>
      </c>
      <c r="E237" s="5" t="s">
        <v>20</v>
      </c>
      <c r="F237" s="5" t="s">
        <v>21</v>
      </c>
      <c r="G237" s="5" t="s">
        <v>22</v>
      </c>
      <c r="H237" s="5">
        <v>8</v>
      </c>
      <c r="I237" s="5" t="s">
        <v>12</v>
      </c>
      <c r="J237" s="5">
        <v>4</v>
      </c>
      <c r="K237" s="5" t="s">
        <v>14</v>
      </c>
      <c r="L237" s="5" t="s">
        <v>30</v>
      </c>
      <c r="M237" s="5" t="s">
        <v>16</v>
      </c>
      <c r="N237" s="5"/>
      <c r="O237" s="5" t="s">
        <v>19</v>
      </c>
      <c r="P237" s="5" t="s">
        <v>23</v>
      </c>
      <c r="Q237" s="5" t="s">
        <v>1</v>
      </c>
      <c r="R237" s="7">
        <v>1</v>
      </c>
      <c r="S237" s="5" t="s">
        <v>2</v>
      </c>
      <c r="T237" s="7">
        <v>1300</v>
      </c>
      <c r="U237" s="5" t="s">
        <v>2</v>
      </c>
      <c r="V237" s="7" t="s">
        <v>7</v>
      </c>
      <c r="W237" s="5" t="s">
        <v>2</v>
      </c>
      <c r="X237" s="7" t="s">
        <v>8</v>
      </c>
      <c r="Y237" s="5" t="s">
        <v>2</v>
      </c>
      <c r="Z237" s="7" t="s">
        <v>7</v>
      </c>
      <c r="AA237" s="5" t="s">
        <v>3</v>
      </c>
      <c r="AB237" s="5" t="s">
        <v>4</v>
      </c>
      <c r="AC237" s="8">
        <v>2</v>
      </c>
      <c r="AD237" s="5" t="s">
        <v>2</v>
      </c>
      <c r="AE237" s="5" t="s">
        <v>7</v>
      </c>
      <c r="AF237" s="5" t="s">
        <v>2</v>
      </c>
      <c r="AG237" s="8" t="s">
        <v>7</v>
      </c>
      <c r="AH237" s="5" t="s">
        <v>2</v>
      </c>
      <c r="AI237" s="8" t="s">
        <v>8</v>
      </c>
      <c r="AJ237" s="5" t="s">
        <v>2</v>
      </c>
      <c r="AK237" s="8" t="s">
        <v>7</v>
      </c>
      <c r="AL237" s="5" t="s">
        <v>3</v>
      </c>
      <c r="AM237" s="5" t="s">
        <v>1</v>
      </c>
      <c r="AN237" s="7">
        <v>3</v>
      </c>
      <c r="AO237" s="5" t="s">
        <v>2</v>
      </c>
      <c r="AP237" s="5" t="s">
        <v>7</v>
      </c>
      <c r="AQ237" s="5" t="s">
        <v>2</v>
      </c>
      <c r="AR237" s="7" t="s">
        <v>7</v>
      </c>
      <c r="AS237" s="5" t="s">
        <v>2</v>
      </c>
      <c r="AT237" s="7" t="s">
        <v>8</v>
      </c>
      <c r="AU237" s="5" t="s">
        <v>2</v>
      </c>
      <c r="AV237" s="7" t="s">
        <v>7</v>
      </c>
      <c r="AW237" s="5" t="s">
        <v>3</v>
      </c>
      <c r="AX237" s="5" t="s">
        <v>4</v>
      </c>
      <c r="AY237" s="7">
        <v>4</v>
      </c>
      <c r="AZ237" s="5" t="s">
        <v>2</v>
      </c>
      <c r="BA237" s="5" t="s">
        <v>7</v>
      </c>
      <c r="BB237" s="5" t="s">
        <v>2</v>
      </c>
      <c r="BC237" s="7" t="s">
        <v>7</v>
      </c>
      <c r="BD237" s="5" t="s">
        <v>2</v>
      </c>
      <c r="BE237" s="7" t="s">
        <v>8</v>
      </c>
      <c r="BF237" s="5" t="s">
        <v>2</v>
      </c>
      <c r="BG237" s="7" t="s">
        <v>7</v>
      </c>
      <c r="BH237" s="5" t="s">
        <v>3</v>
      </c>
      <c r="BI237" s="5"/>
      <c r="BJ237" s="5"/>
      <c r="BK237" s="7"/>
      <c r="BL237" s="5"/>
      <c r="BM237" s="5"/>
      <c r="BN237" s="5"/>
      <c r="BO237" s="7"/>
      <c r="BP237" s="5"/>
      <c r="BQ237" s="7"/>
      <c r="BR237" s="5"/>
      <c r="BS237" s="7"/>
      <c r="BT237" s="5"/>
      <c r="BU237" s="6"/>
      <c r="BV237" s="5" t="s">
        <v>1</v>
      </c>
      <c r="BW237" s="9" t="s">
        <v>5</v>
      </c>
      <c r="BX237" s="5" t="s">
        <v>2</v>
      </c>
      <c r="BY237" s="8" t="s">
        <v>7</v>
      </c>
      <c r="BZ237" s="5" t="s">
        <v>2</v>
      </c>
      <c r="CA237" s="8" t="s">
        <v>7</v>
      </c>
      <c r="CB237" s="5" t="s">
        <v>2</v>
      </c>
      <c r="CC237" s="8" t="s">
        <v>7</v>
      </c>
      <c r="CD237" s="5" t="s">
        <v>2</v>
      </c>
      <c r="CE237" s="8" t="s">
        <v>7</v>
      </c>
      <c r="CF237" s="5" t="s">
        <v>3</v>
      </c>
      <c r="CG237" s="6" t="s">
        <v>18</v>
      </c>
      <c r="CH237" s="11">
        <v>325</v>
      </c>
      <c r="CI237" s="6">
        <v>1300</v>
      </c>
      <c r="CJ237" s="6"/>
      <c r="CK237" s="6"/>
      <c r="CL237" s="6"/>
      <c r="CM237" s="6"/>
      <c r="CN237" s="6">
        <v>0.08</v>
      </c>
      <c r="CO237" s="6" t="s">
        <v>34</v>
      </c>
      <c r="CP237" s="6"/>
      <c r="CQ237" s="6"/>
      <c r="CR237" s="6" t="s">
        <v>33</v>
      </c>
      <c r="CS237" s="6">
        <v>1300</v>
      </c>
      <c r="CT237" s="6" t="s">
        <v>31</v>
      </c>
      <c r="CU237" s="6">
        <v>4</v>
      </c>
      <c r="CV237" s="6" t="s">
        <v>32</v>
      </c>
      <c r="CW237" s="6">
        <v>325</v>
      </c>
      <c r="CX237" s="6" t="s">
        <v>28</v>
      </c>
      <c r="CY237" s="6" t="s">
        <v>26</v>
      </c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 t="s">
        <v>36</v>
      </c>
      <c r="DN237" s="5" t="s">
        <v>19</v>
      </c>
      <c r="DO237" s="5" t="s">
        <v>23</v>
      </c>
      <c r="DP237" s="5" t="s">
        <v>1</v>
      </c>
      <c r="DQ237" s="7">
        <v>1</v>
      </c>
      <c r="DR237" s="5" t="s">
        <v>2</v>
      </c>
      <c r="DS237" s="7">
        <v>1300</v>
      </c>
      <c r="DT237" s="5" t="s">
        <v>2</v>
      </c>
      <c r="DU237" s="7" t="s">
        <v>7</v>
      </c>
      <c r="DV237" s="5" t="s">
        <v>2</v>
      </c>
      <c r="DW237" s="7" t="s">
        <v>231</v>
      </c>
      <c r="DX237" s="5" t="s">
        <v>2</v>
      </c>
      <c r="DY237" s="7" t="s">
        <v>7</v>
      </c>
      <c r="DZ237" s="5" t="s">
        <v>3</v>
      </c>
      <c r="EA237" s="5" t="s">
        <v>4</v>
      </c>
      <c r="EB237" s="8">
        <v>2</v>
      </c>
      <c r="EC237" s="5" t="s">
        <v>2</v>
      </c>
      <c r="ED237" s="5" t="s">
        <v>7</v>
      </c>
      <c r="EE237" s="5" t="s">
        <v>2</v>
      </c>
      <c r="EF237" s="8" t="s">
        <v>7</v>
      </c>
      <c r="EG237" s="5" t="s">
        <v>2</v>
      </c>
      <c r="EH237" s="8" t="s">
        <v>231</v>
      </c>
      <c r="EI237" s="5" t="s">
        <v>2</v>
      </c>
      <c r="EJ237" s="8" t="s">
        <v>7</v>
      </c>
      <c r="EK237" s="5" t="s">
        <v>3</v>
      </c>
      <c r="EL237" s="5" t="s">
        <v>1</v>
      </c>
      <c r="EM237" s="7">
        <v>3</v>
      </c>
      <c r="EN237" s="5" t="s">
        <v>2</v>
      </c>
      <c r="EO237" s="5" t="s">
        <v>7</v>
      </c>
      <c r="EP237" s="5" t="s">
        <v>2</v>
      </c>
      <c r="EQ237" s="7" t="s">
        <v>7</v>
      </c>
      <c r="ER237" s="5" t="s">
        <v>2</v>
      </c>
      <c r="ES237" s="7" t="s">
        <v>231</v>
      </c>
      <c r="ET237" s="5" t="s">
        <v>2</v>
      </c>
      <c r="EU237" s="7" t="s">
        <v>7</v>
      </c>
      <c r="EV237" s="5" t="s">
        <v>3</v>
      </c>
      <c r="EW237" s="5" t="s">
        <v>4</v>
      </c>
      <c r="EX237" s="7">
        <v>4</v>
      </c>
      <c r="EY237" s="5" t="s">
        <v>2</v>
      </c>
      <c r="EZ237" s="5" t="s">
        <v>7</v>
      </c>
      <c r="FA237" s="5" t="s">
        <v>2</v>
      </c>
      <c r="FB237" s="7" t="s">
        <v>7</v>
      </c>
      <c r="FC237" s="5" t="s">
        <v>2</v>
      </c>
      <c r="FD237" s="7" t="s">
        <v>231</v>
      </c>
      <c r="FE237" s="5" t="s">
        <v>2</v>
      </c>
      <c r="FF237" s="7" t="s">
        <v>7</v>
      </c>
      <c r="FG237" s="5" t="s">
        <v>3</v>
      </c>
      <c r="FH237" s="5"/>
      <c r="FI237" s="5"/>
      <c r="FJ237" s="7"/>
      <c r="FK237" s="5"/>
      <c r="FL237" s="5"/>
      <c r="FM237" s="5"/>
      <c r="FN237" s="7"/>
      <c r="FO237" s="5"/>
      <c r="FP237" s="7"/>
      <c r="FQ237" s="5"/>
      <c r="FR237" s="7"/>
      <c r="FS237" s="5"/>
      <c r="FT237" s="6"/>
      <c r="FU237" s="5" t="s">
        <v>1</v>
      </c>
      <c r="FV237" s="9" t="s">
        <v>5</v>
      </c>
      <c r="FW237" s="5" t="s">
        <v>2</v>
      </c>
      <c r="FX237" s="8" t="s">
        <v>7</v>
      </c>
      <c r="FY237" s="5" t="s">
        <v>2</v>
      </c>
      <c r="FZ237" s="8" t="s">
        <v>7</v>
      </c>
      <c r="GA237" s="5" t="s">
        <v>2</v>
      </c>
      <c r="GB237" s="8">
        <v>1300</v>
      </c>
      <c r="GC237" s="5" t="s">
        <v>2</v>
      </c>
      <c r="GD237" s="8" t="s">
        <v>7</v>
      </c>
      <c r="GE237" s="5" t="s">
        <v>3</v>
      </c>
      <c r="GF237" s="6" t="s">
        <v>18</v>
      </c>
    </row>
    <row r="238" spans="1:188" x14ac:dyDescent="0.25">
      <c r="A238" s="5" t="s">
        <v>9</v>
      </c>
      <c r="B238" s="5">
        <v>8800</v>
      </c>
      <c r="C238" s="5" t="s">
        <v>10</v>
      </c>
      <c r="D238" s="5" t="s">
        <v>11</v>
      </c>
      <c r="E238" s="5" t="s">
        <v>20</v>
      </c>
      <c r="F238" s="5" t="s">
        <v>21</v>
      </c>
      <c r="G238" s="5" t="s">
        <v>22</v>
      </c>
      <c r="H238" s="5">
        <v>3</v>
      </c>
      <c r="I238" s="5" t="s">
        <v>12</v>
      </c>
      <c r="J238" s="5">
        <v>3</v>
      </c>
      <c r="K238" s="5" t="s">
        <v>14</v>
      </c>
      <c r="L238" s="5" t="s">
        <v>30</v>
      </c>
      <c r="M238" s="5" t="s">
        <v>16</v>
      </c>
      <c r="N238" s="5"/>
      <c r="O238" s="5" t="s">
        <v>19</v>
      </c>
      <c r="P238" s="5" t="s">
        <v>23</v>
      </c>
      <c r="Q238" s="5" t="s">
        <v>1</v>
      </c>
      <c r="R238" s="7">
        <v>1</v>
      </c>
      <c r="S238" s="5" t="s">
        <v>2</v>
      </c>
      <c r="T238" s="7">
        <v>8800</v>
      </c>
      <c r="U238" s="5" t="s">
        <v>2</v>
      </c>
      <c r="V238" s="7" t="s">
        <v>7</v>
      </c>
      <c r="W238" s="5" t="s">
        <v>2</v>
      </c>
      <c r="X238" s="7" t="s">
        <v>8</v>
      </c>
      <c r="Y238" s="5" t="s">
        <v>2</v>
      </c>
      <c r="Z238" s="7" t="s">
        <v>7</v>
      </c>
      <c r="AA238" s="5" t="s">
        <v>3</v>
      </c>
      <c r="AB238" s="5" t="s">
        <v>4</v>
      </c>
      <c r="AC238" s="8">
        <v>2</v>
      </c>
      <c r="AD238" s="5" t="s">
        <v>2</v>
      </c>
      <c r="AE238" s="5" t="s">
        <v>7</v>
      </c>
      <c r="AF238" s="5" t="s">
        <v>2</v>
      </c>
      <c r="AG238" s="8" t="s">
        <v>7</v>
      </c>
      <c r="AH238" s="5" t="s">
        <v>2</v>
      </c>
      <c r="AI238" s="8" t="s">
        <v>8</v>
      </c>
      <c r="AJ238" s="5" t="s">
        <v>2</v>
      </c>
      <c r="AK238" s="8" t="s">
        <v>7</v>
      </c>
      <c r="AL238" s="5" t="s">
        <v>3</v>
      </c>
      <c r="AM238" s="5" t="s">
        <v>1</v>
      </c>
      <c r="AN238" s="7">
        <v>3</v>
      </c>
      <c r="AO238" s="5" t="s">
        <v>2</v>
      </c>
      <c r="AP238" s="5" t="s">
        <v>7</v>
      </c>
      <c r="AQ238" s="5" t="s">
        <v>2</v>
      </c>
      <c r="AR238" s="7" t="s">
        <v>7</v>
      </c>
      <c r="AS238" s="5" t="s">
        <v>2</v>
      </c>
      <c r="AT238" s="7" t="s">
        <v>8</v>
      </c>
      <c r="AU238" s="5" t="s">
        <v>2</v>
      </c>
      <c r="AV238" s="7" t="s">
        <v>7</v>
      </c>
      <c r="AW238" s="5" t="s">
        <v>3</v>
      </c>
      <c r="AX238" s="5"/>
      <c r="AY238" s="7"/>
      <c r="AZ238" s="5"/>
      <c r="BA238" s="5"/>
      <c r="BB238" s="5"/>
      <c r="BC238" s="7"/>
      <c r="BD238" s="5"/>
      <c r="BE238" s="7"/>
      <c r="BF238" s="5"/>
      <c r="BG238" s="7"/>
      <c r="BH238" s="5"/>
      <c r="BI238" s="5"/>
      <c r="BJ238" s="5"/>
      <c r="BK238" s="7"/>
      <c r="BL238" s="5"/>
      <c r="BM238" s="5"/>
      <c r="BN238" s="5"/>
      <c r="BO238" s="7"/>
      <c r="BP238" s="5"/>
      <c r="BQ238" s="7"/>
      <c r="BR238" s="5"/>
      <c r="BS238" s="7"/>
      <c r="BT238" s="5"/>
      <c r="BU238" s="6"/>
      <c r="BV238" s="5" t="s">
        <v>4</v>
      </c>
      <c r="BW238" s="9" t="s">
        <v>5</v>
      </c>
      <c r="BX238" s="5" t="s">
        <v>2</v>
      </c>
      <c r="BY238" s="8" t="s">
        <v>7</v>
      </c>
      <c r="BZ238" s="5" t="s">
        <v>2</v>
      </c>
      <c r="CA238" s="8" t="s">
        <v>7</v>
      </c>
      <c r="CB238" s="5" t="s">
        <v>2</v>
      </c>
      <c r="CC238" s="8" t="s">
        <v>7</v>
      </c>
      <c r="CD238" s="5" t="s">
        <v>2</v>
      </c>
      <c r="CE238" s="8" t="s">
        <v>7</v>
      </c>
      <c r="CF238" s="5" t="s">
        <v>3</v>
      </c>
      <c r="CG238" s="6" t="s">
        <v>18</v>
      </c>
      <c r="CH238" s="11">
        <v>2933.33</v>
      </c>
      <c r="CI238" s="6">
        <v>8800</v>
      </c>
      <c r="CJ238" s="6"/>
      <c r="CK238" s="6"/>
      <c r="CL238" s="6"/>
      <c r="CM238" s="6"/>
      <c r="CN238" s="6">
        <v>0.03</v>
      </c>
      <c r="CO238" s="6" t="s">
        <v>34</v>
      </c>
      <c r="CP238" s="6"/>
      <c r="CQ238" s="6"/>
      <c r="CR238" s="6" t="s">
        <v>33</v>
      </c>
      <c r="CS238" s="6">
        <v>8800</v>
      </c>
      <c r="CT238" s="6" t="s">
        <v>31</v>
      </c>
      <c r="CU238" s="6">
        <v>3</v>
      </c>
      <c r="CV238" s="6" t="s">
        <v>32</v>
      </c>
      <c r="CW238" s="6">
        <v>2933.33</v>
      </c>
      <c r="CX238" s="6" t="s">
        <v>28</v>
      </c>
      <c r="CY238" s="6" t="s">
        <v>26</v>
      </c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 t="s">
        <v>36</v>
      </c>
      <c r="DN238" s="5" t="s">
        <v>19</v>
      </c>
      <c r="DO238" s="5" t="s">
        <v>23</v>
      </c>
      <c r="DP238" s="5" t="s">
        <v>1</v>
      </c>
      <c r="DQ238" s="7">
        <v>1</v>
      </c>
      <c r="DR238" s="5" t="s">
        <v>2</v>
      </c>
      <c r="DS238" s="7">
        <v>8800</v>
      </c>
      <c r="DT238" s="5" t="s">
        <v>2</v>
      </c>
      <c r="DU238" s="7" t="s">
        <v>7</v>
      </c>
      <c r="DV238" s="5" t="s">
        <v>2</v>
      </c>
      <c r="DW238" s="7" t="s">
        <v>98</v>
      </c>
      <c r="DX238" s="5" t="s">
        <v>2</v>
      </c>
      <c r="DY238" s="7" t="s">
        <v>7</v>
      </c>
      <c r="DZ238" s="5" t="s">
        <v>3</v>
      </c>
      <c r="EA238" s="5" t="s">
        <v>4</v>
      </c>
      <c r="EB238" s="8">
        <v>2</v>
      </c>
      <c r="EC238" s="5" t="s">
        <v>2</v>
      </c>
      <c r="ED238" s="5" t="s">
        <v>7</v>
      </c>
      <c r="EE238" s="5" t="s">
        <v>2</v>
      </c>
      <c r="EF238" s="8" t="s">
        <v>7</v>
      </c>
      <c r="EG238" s="5" t="s">
        <v>2</v>
      </c>
      <c r="EH238" s="8" t="s">
        <v>98</v>
      </c>
      <c r="EI238" s="5" t="s">
        <v>2</v>
      </c>
      <c r="EJ238" s="8" t="s">
        <v>7</v>
      </c>
      <c r="EK238" s="5" t="s">
        <v>3</v>
      </c>
      <c r="EL238" s="5" t="s">
        <v>1</v>
      </c>
      <c r="EM238" s="7">
        <v>3</v>
      </c>
      <c r="EN238" s="5" t="s">
        <v>2</v>
      </c>
      <c r="EO238" s="5" t="s">
        <v>7</v>
      </c>
      <c r="EP238" s="5" t="s">
        <v>2</v>
      </c>
      <c r="EQ238" s="7" t="s">
        <v>7</v>
      </c>
      <c r="ER238" s="5" t="s">
        <v>2</v>
      </c>
      <c r="ES238" s="7" t="s">
        <v>98</v>
      </c>
      <c r="ET238" s="5" t="s">
        <v>2</v>
      </c>
      <c r="EU238" s="7" t="s">
        <v>7</v>
      </c>
      <c r="EV238" s="5" t="s">
        <v>3</v>
      </c>
      <c r="EW238" s="5"/>
      <c r="EX238" s="7"/>
      <c r="EY238" s="5"/>
      <c r="EZ238" s="5"/>
      <c r="FA238" s="5"/>
      <c r="FB238" s="7"/>
      <c r="FC238" s="5"/>
      <c r="FD238" s="7"/>
      <c r="FE238" s="5"/>
      <c r="FF238" s="7"/>
      <c r="FG238" s="5"/>
      <c r="FH238" s="5"/>
      <c r="FI238" s="5"/>
      <c r="FJ238" s="7"/>
      <c r="FK238" s="5"/>
      <c r="FL238" s="5"/>
      <c r="FM238" s="5"/>
      <c r="FN238" s="7"/>
      <c r="FO238" s="5"/>
      <c r="FP238" s="7"/>
      <c r="FQ238" s="5"/>
      <c r="FR238" s="7"/>
      <c r="FS238" s="5"/>
      <c r="FT238" s="6"/>
      <c r="FU238" s="5" t="s">
        <v>4</v>
      </c>
      <c r="FV238" s="9" t="s">
        <v>5</v>
      </c>
      <c r="FW238" s="5" t="s">
        <v>2</v>
      </c>
      <c r="FX238" s="8" t="s">
        <v>7</v>
      </c>
      <c r="FY238" s="5" t="s">
        <v>2</v>
      </c>
      <c r="FZ238" s="8" t="s">
        <v>7</v>
      </c>
      <c r="GA238" s="5" t="s">
        <v>2</v>
      </c>
      <c r="GB238" s="8">
        <v>8800</v>
      </c>
      <c r="GC238" s="5" t="s">
        <v>2</v>
      </c>
      <c r="GD238" s="8" t="s">
        <v>7</v>
      </c>
      <c r="GE238" s="5" t="s">
        <v>3</v>
      </c>
      <c r="GF238" s="6" t="s">
        <v>18</v>
      </c>
    </row>
    <row r="239" spans="1:188" x14ac:dyDescent="0.25">
      <c r="A239" s="5" t="s">
        <v>9</v>
      </c>
      <c r="B239" s="5">
        <v>4400</v>
      </c>
      <c r="C239" s="5" t="s">
        <v>10</v>
      </c>
      <c r="D239" s="5" t="s">
        <v>11</v>
      </c>
      <c r="E239" s="5" t="s">
        <v>20</v>
      </c>
      <c r="F239" s="5" t="s">
        <v>21</v>
      </c>
      <c r="G239" s="5" t="s">
        <v>22</v>
      </c>
      <c r="H239" s="5">
        <v>4</v>
      </c>
      <c r="I239" s="5" t="s">
        <v>12</v>
      </c>
      <c r="J239" s="5">
        <v>5</v>
      </c>
      <c r="K239" s="5" t="s">
        <v>14</v>
      </c>
      <c r="L239" s="5" t="s">
        <v>30</v>
      </c>
      <c r="M239" s="5" t="s">
        <v>16</v>
      </c>
      <c r="N239" s="5"/>
      <c r="O239" s="5" t="s">
        <v>19</v>
      </c>
      <c r="P239" s="5" t="s">
        <v>23</v>
      </c>
      <c r="Q239" s="5" t="s">
        <v>1</v>
      </c>
      <c r="R239" s="7">
        <v>1</v>
      </c>
      <c r="S239" s="5" t="s">
        <v>2</v>
      </c>
      <c r="T239" s="7">
        <v>4400</v>
      </c>
      <c r="U239" s="5" t="s">
        <v>2</v>
      </c>
      <c r="V239" s="7" t="s">
        <v>7</v>
      </c>
      <c r="W239" s="5" t="s">
        <v>2</v>
      </c>
      <c r="X239" s="7" t="s">
        <v>8</v>
      </c>
      <c r="Y239" s="5" t="s">
        <v>2</v>
      </c>
      <c r="Z239" s="7" t="s">
        <v>7</v>
      </c>
      <c r="AA239" s="5" t="s">
        <v>3</v>
      </c>
      <c r="AB239" s="5" t="s">
        <v>4</v>
      </c>
      <c r="AC239" s="8">
        <v>2</v>
      </c>
      <c r="AD239" s="5" t="s">
        <v>2</v>
      </c>
      <c r="AE239" s="5" t="s">
        <v>7</v>
      </c>
      <c r="AF239" s="5" t="s">
        <v>2</v>
      </c>
      <c r="AG239" s="8" t="s">
        <v>7</v>
      </c>
      <c r="AH239" s="5" t="s">
        <v>2</v>
      </c>
      <c r="AI239" s="8" t="s">
        <v>8</v>
      </c>
      <c r="AJ239" s="5" t="s">
        <v>2</v>
      </c>
      <c r="AK239" s="8" t="s">
        <v>7</v>
      </c>
      <c r="AL239" s="5" t="s">
        <v>3</v>
      </c>
      <c r="AM239" s="5" t="s">
        <v>1</v>
      </c>
      <c r="AN239" s="7">
        <v>3</v>
      </c>
      <c r="AO239" s="5" t="s">
        <v>2</v>
      </c>
      <c r="AP239" s="5" t="s">
        <v>7</v>
      </c>
      <c r="AQ239" s="5" t="s">
        <v>2</v>
      </c>
      <c r="AR239" s="7" t="s">
        <v>7</v>
      </c>
      <c r="AS239" s="5" t="s">
        <v>2</v>
      </c>
      <c r="AT239" s="7" t="s">
        <v>8</v>
      </c>
      <c r="AU239" s="5" t="s">
        <v>2</v>
      </c>
      <c r="AV239" s="7" t="s">
        <v>7</v>
      </c>
      <c r="AW239" s="5" t="s">
        <v>3</v>
      </c>
      <c r="AX239" s="5" t="s">
        <v>4</v>
      </c>
      <c r="AY239" s="7">
        <v>4</v>
      </c>
      <c r="AZ239" s="5" t="s">
        <v>2</v>
      </c>
      <c r="BA239" s="5" t="s">
        <v>7</v>
      </c>
      <c r="BB239" s="5" t="s">
        <v>2</v>
      </c>
      <c r="BC239" s="7" t="s">
        <v>7</v>
      </c>
      <c r="BD239" s="5" t="s">
        <v>2</v>
      </c>
      <c r="BE239" s="7" t="s">
        <v>8</v>
      </c>
      <c r="BF239" s="5" t="s">
        <v>2</v>
      </c>
      <c r="BG239" s="7" t="s">
        <v>7</v>
      </c>
      <c r="BH239" s="5" t="s">
        <v>3</v>
      </c>
      <c r="BI239" s="5"/>
      <c r="BJ239" s="5" t="s">
        <v>1</v>
      </c>
      <c r="BK239" s="7">
        <v>5</v>
      </c>
      <c r="BL239" s="5" t="s">
        <v>2</v>
      </c>
      <c r="BM239" s="5" t="s">
        <v>7</v>
      </c>
      <c r="BN239" s="5" t="s">
        <v>2</v>
      </c>
      <c r="BO239" s="7" t="s">
        <v>7</v>
      </c>
      <c r="BP239" s="5" t="s">
        <v>2</v>
      </c>
      <c r="BQ239" s="7" t="s">
        <v>8</v>
      </c>
      <c r="BR239" s="5" t="s">
        <v>2</v>
      </c>
      <c r="BS239" s="7" t="s">
        <v>7</v>
      </c>
      <c r="BT239" s="5" t="s">
        <v>3</v>
      </c>
      <c r="BU239" s="6"/>
      <c r="BV239" s="5" t="s">
        <v>4</v>
      </c>
      <c r="BW239" s="9" t="s">
        <v>5</v>
      </c>
      <c r="BX239" s="5" t="s">
        <v>2</v>
      </c>
      <c r="BY239" s="8" t="s">
        <v>7</v>
      </c>
      <c r="BZ239" s="5" t="s">
        <v>2</v>
      </c>
      <c r="CA239" s="8" t="s">
        <v>7</v>
      </c>
      <c r="CB239" s="5" t="s">
        <v>2</v>
      </c>
      <c r="CC239" s="8" t="s">
        <v>7</v>
      </c>
      <c r="CD239" s="5" t="s">
        <v>2</v>
      </c>
      <c r="CE239" s="8" t="s">
        <v>7</v>
      </c>
      <c r="CF239" s="5" t="s">
        <v>3</v>
      </c>
      <c r="CG239" s="6" t="s">
        <v>18</v>
      </c>
      <c r="CH239" s="11">
        <v>880</v>
      </c>
      <c r="CI239" s="6">
        <v>4400</v>
      </c>
      <c r="CJ239" s="6"/>
      <c r="CK239" s="6"/>
      <c r="CL239" s="6"/>
      <c r="CM239" s="6"/>
      <c r="CN239" s="6">
        <v>0.04</v>
      </c>
      <c r="CO239" s="6" t="s">
        <v>34</v>
      </c>
      <c r="CP239" s="6"/>
      <c r="CQ239" s="6"/>
      <c r="CR239" s="6" t="s">
        <v>33</v>
      </c>
      <c r="CS239" s="6">
        <v>4400</v>
      </c>
      <c r="CT239" s="6" t="s">
        <v>31</v>
      </c>
      <c r="CU239" s="6">
        <v>5</v>
      </c>
      <c r="CV239" s="6" t="s">
        <v>32</v>
      </c>
      <c r="CW239" s="6">
        <v>880</v>
      </c>
      <c r="CX239" s="6" t="s">
        <v>28</v>
      </c>
      <c r="CY239" s="6" t="s">
        <v>26</v>
      </c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 t="s">
        <v>36</v>
      </c>
      <c r="DN239" s="5" t="s">
        <v>19</v>
      </c>
      <c r="DO239" s="5" t="s">
        <v>23</v>
      </c>
      <c r="DP239" s="5" t="s">
        <v>1</v>
      </c>
      <c r="DQ239" s="7">
        <v>1</v>
      </c>
      <c r="DR239" s="5" t="s">
        <v>2</v>
      </c>
      <c r="DS239" s="7">
        <v>4400</v>
      </c>
      <c r="DT239" s="5" t="s">
        <v>2</v>
      </c>
      <c r="DU239" s="7" t="s">
        <v>7</v>
      </c>
      <c r="DV239" s="5" t="s">
        <v>2</v>
      </c>
      <c r="DW239" s="7" t="s">
        <v>126</v>
      </c>
      <c r="DX239" s="5" t="s">
        <v>2</v>
      </c>
      <c r="DY239" s="7" t="s">
        <v>7</v>
      </c>
      <c r="DZ239" s="5" t="s">
        <v>3</v>
      </c>
      <c r="EA239" s="5" t="s">
        <v>4</v>
      </c>
      <c r="EB239" s="8">
        <v>2</v>
      </c>
      <c r="EC239" s="5" t="s">
        <v>2</v>
      </c>
      <c r="ED239" s="5" t="s">
        <v>7</v>
      </c>
      <c r="EE239" s="5" t="s">
        <v>2</v>
      </c>
      <c r="EF239" s="8" t="s">
        <v>7</v>
      </c>
      <c r="EG239" s="5" t="s">
        <v>2</v>
      </c>
      <c r="EH239" s="8" t="s">
        <v>126</v>
      </c>
      <c r="EI239" s="5" t="s">
        <v>2</v>
      </c>
      <c r="EJ239" s="8" t="s">
        <v>7</v>
      </c>
      <c r="EK239" s="5" t="s">
        <v>3</v>
      </c>
      <c r="EL239" s="5" t="s">
        <v>1</v>
      </c>
      <c r="EM239" s="7">
        <v>3</v>
      </c>
      <c r="EN239" s="5" t="s">
        <v>2</v>
      </c>
      <c r="EO239" s="5" t="s">
        <v>7</v>
      </c>
      <c r="EP239" s="5" t="s">
        <v>2</v>
      </c>
      <c r="EQ239" s="7" t="s">
        <v>7</v>
      </c>
      <c r="ER239" s="5" t="s">
        <v>2</v>
      </c>
      <c r="ES239" s="7" t="s">
        <v>126</v>
      </c>
      <c r="ET239" s="5" t="s">
        <v>2</v>
      </c>
      <c r="EU239" s="7" t="s">
        <v>7</v>
      </c>
      <c r="EV239" s="5" t="s">
        <v>3</v>
      </c>
      <c r="EW239" s="5" t="s">
        <v>4</v>
      </c>
      <c r="EX239" s="7">
        <v>4</v>
      </c>
      <c r="EY239" s="5" t="s">
        <v>2</v>
      </c>
      <c r="EZ239" s="5" t="s">
        <v>7</v>
      </c>
      <c r="FA239" s="5" t="s">
        <v>2</v>
      </c>
      <c r="FB239" s="7" t="s">
        <v>7</v>
      </c>
      <c r="FC239" s="5" t="s">
        <v>2</v>
      </c>
      <c r="FD239" s="7" t="s">
        <v>126</v>
      </c>
      <c r="FE239" s="5" t="s">
        <v>2</v>
      </c>
      <c r="FF239" s="7" t="s">
        <v>7</v>
      </c>
      <c r="FG239" s="5" t="s">
        <v>3</v>
      </c>
      <c r="FH239" s="5"/>
      <c r="FI239" s="5" t="s">
        <v>1</v>
      </c>
      <c r="FJ239" s="7">
        <v>5</v>
      </c>
      <c r="FK239" s="5" t="s">
        <v>2</v>
      </c>
      <c r="FL239" s="5" t="s">
        <v>7</v>
      </c>
      <c r="FM239" s="5" t="s">
        <v>2</v>
      </c>
      <c r="FN239" s="7" t="s">
        <v>7</v>
      </c>
      <c r="FO239" s="5" t="s">
        <v>2</v>
      </c>
      <c r="FP239" s="7" t="s">
        <v>126</v>
      </c>
      <c r="FQ239" s="5" t="s">
        <v>2</v>
      </c>
      <c r="FR239" s="7" t="s">
        <v>7</v>
      </c>
      <c r="FS239" s="5" t="s">
        <v>3</v>
      </c>
      <c r="FT239" s="6"/>
      <c r="FU239" s="5" t="s">
        <v>4</v>
      </c>
      <c r="FV239" s="9" t="s">
        <v>5</v>
      </c>
      <c r="FW239" s="5" t="s">
        <v>2</v>
      </c>
      <c r="FX239" s="8" t="s">
        <v>7</v>
      </c>
      <c r="FY239" s="5" t="s">
        <v>2</v>
      </c>
      <c r="FZ239" s="8" t="s">
        <v>7</v>
      </c>
      <c r="GA239" s="5" t="s">
        <v>2</v>
      </c>
      <c r="GB239" s="8">
        <v>4400</v>
      </c>
      <c r="GC239" s="5" t="s">
        <v>2</v>
      </c>
      <c r="GD239" s="8" t="s">
        <v>7</v>
      </c>
      <c r="GE239" s="5" t="s">
        <v>3</v>
      </c>
      <c r="GF239" s="6" t="s">
        <v>18</v>
      </c>
    </row>
    <row r="240" spans="1:188" x14ac:dyDescent="0.25">
      <c r="A240" s="5" t="s">
        <v>9</v>
      </c>
      <c r="B240" s="5">
        <v>19200</v>
      </c>
      <c r="C240" s="5" t="s">
        <v>10</v>
      </c>
      <c r="D240" s="5" t="s">
        <v>11</v>
      </c>
      <c r="E240" s="5" t="s">
        <v>20</v>
      </c>
      <c r="F240" s="5" t="s">
        <v>21</v>
      </c>
      <c r="G240" s="5" t="s">
        <v>22</v>
      </c>
      <c r="H240" s="5">
        <v>3</v>
      </c>
      <c r="I240" s="5" t="s">
        <v>12</v>
      </c>
      <c r="J240" s="5">
        <v>4</v>
      </c>
      <c r="K240" s="5" t="s">
        <v>14</v>
      </c>
      <c r="L240" s="5" t="s">
        <v>30</v>
      </c>
      <c r="M240" s="5" t="s">
        <v>16</v>
      </c>
      <c r="N240" s="5"/>
      <c r="O240" s="5" t="s">
        <v>19</v>
      </c>
      <c r="P240" s="5" t="s">
        <v>23</v>
      </c>
      <c r="Q240" s="5" t="s">
        <v>1</v>
      </c>
      <c r="R240" s="7">
        <v>1</v>
      </c>
      <c r="S240" s="5" t="s">
        <v>2</v>
      </c>
      <c r="T240" s="7">
        <v>19200</v>
      </c>
      <c r="U240" s="5" t="s">
        <v>2</v>
      </c>
      <c r="V240" s="7" t="s">
        <v>7</v>
      </c>
      <c r="W240" s="5" t="s">
        <v>2</v>
      </c>
      <c r="X240" s="7" t="s">
        <v>8</v>
      </c>
      <c r="Y240" s="5" t="s">
        <v>2</v>
      </c>
      <c r="Z240" s="7" t="s">
        <v>7</v>
      </c>
      <c r="AA240" s="5" t="s">
        <v>3</v>
      </c>
      <c r="AB240" s="5" t="s">
        <v>4</v>
      </c>
      <c r="AC240" s="8">
        <v>2</v>
      </c>
      <c r="AD240" s="5" t="s">
        <v>2</v>
      </c>
      <c r="AE240" s="5" t="s">
        <v>7</v>
      </c>
      <c r="AF240" s="5" t="s">
        <v>2</v>
      </c>
      <c r="AG240" s="8" t="s">
        <v>7</v>
      </c>
      <c r="AH240" s="5" t="s">
        <v>2</v>
      </c>
      <c r="AI240" s="8" t="s">
        <v>8</v>
      </c>
      <c r="AJ240" s="5" t="s">
        <v>2</v>
      </c>
      <c r="AK240" s="8" t="s">
        <v>7</v>
      </c>
      <c r="AL240" s="5" t="s">
        <v>3</v>
      </c>
      <c r="AM240" s="5" t="s">
        <v>1</v>
      </c>
      <c r="AN240" s="7">
        <v>3</v>
      </c>
      <c r="AO240" s="5" t="s">
        <v>2</v>
      </c>
      <c r="AP240" s="5" t="s">
        <v>7</v>
      </c>
      <c r="AQ240" s="5" t="s">
        <v>2</v>
      </c>
      <c r="AR240" s="7" t="s">
        <v>7</v>
      </c>
      <c r="AS240" s="5" t="s">
        <v>2</v>
      </c>
      <c r="AT240" s="7" t="s">
        <v>8</v>
      </c>
      <c r="AU240" s="5" t="s">
        <v>2</v>
      </c>
      <c r="AV240" s="7" t="s">
        <v>7</v>
      </c>
      <c r="AW240" s="5" t="s">
        <v>3</v>
      </c>
      <c r="AX240" s="5" t="s">
        <v>4</v>
      </c>
      <c r="AY240" s="7">
        <v>4</v>
      </c>
      <c r="AZ240" s="5" t="s">
        <v>2</v>
      </c>
      <c r="BA240" s="5" t="s">
        <v>7</v>
      </c>
      <c r="BB240" s="5" t="s">
        <v>2</v>
      </c>
      <c r="BC240" s="7" t="s">
        <v>7</v>
      </c>
      <c r="BD240" s="5" t="s">
        <v>2</v>
      </c>
      <c r="BE240" s="7" t="s">
        <v>8</v>
      </c>
      <c r="BF240" s="5" t="s">
        <v>2</v>
      </c>
      <c r="BG240" s="7" t="s">
        <v>7</v>
      </c>
      <c r="BH240" s="5" t="s">
        <v>3</v>
      </c>
      <c r="BI240" s="5"/>
      <c r="BJ240" s="5"/>
      <c r="BK240" s="7"/>
      <c r="BL240" s="5"/>
      <c r="BM240" s="5"/>
      <c r="BN240" s="5"/>
      <c r="BO240" s="7"/>
      <c r="BP240" s="5"/>
      <c r="BQ240" s="7"/>
      <c r="BR240" s="5"/>
      <c r="BS240" s="7"/>
      <c r="BT240" s="5"/>
      <c r="BU240" s="6"/>
      <c r="BV240" s="5" t="s">
        <v>1</v>
      </c>
      <c r="BW240" s="9" t="s">
        <v>5</v>
      </c>
      <c r="BX240" s="5" t="s">
        <v>2</v>
      </c>
      <c r="BY240" s="8" t="s">
        <v>7</v>
      </c>
      <c r="BZ240" s="5" t="s">
        <v>2</v>
      </c>
      <c r="CA240" s="8" t="s">
        <v>7</v>
      </c>
      <c r="CB240" s="5" t="s">
        <v>2</v>
      </c>
      <c r="CC240" s="8" t="s">
        <v>7</v>
      </c>
      <c r="CD240" s="5" t="s">
        <v>2</v>
      </c>
      <c r="CE240" s="8" t="s">
        <v>7</v>
      </c>
      <c r="CF240" s="5" t="s">
        <v>3</v>
      </c>
      <c r="CG240" s="6" t="s">
        <v>18</v>
      </c>
      <c r="CH240" s="11">
        <v>4800</v>
      </c>
      <c r="CI240" s="6">
        <v>19200</v>
      </c>
      <c r="CJ240" s="6"/>
      <c r="CK240" s="6"/>
      <c r="CL240" s="6"/>
      <c r="CM240" s="6"/>
      <c r="CN240" s="6">
        <v>0.03</v>
      </c>
      <c r="CO240" s="6" t="s">
        <v>34</v>
      </c>
      <c r="CP240" s="6"/>
      <c r="CQ240" s="6"/>
      <c r="CR240" s="6" t="s">
        <v>33</v>
      </c>
      <c r="CS240" s="6">
        <v>19200</v>
      </c>
      <c r="CT240" s="6" t="s">
        <v>31</v>
      </c>
      <c r="CU240" s="6">
        <v>4</v>
      </c>
      <c r="CV240" s="6" t="s">
        <v>32</v>
      </c>
      <c r="CW240" s="6">
        <v>4800</v>
      </c>
      <c r="CX240" s="6" t="s">
        <v>28</v>
      </c>
      <c r="CY240" s="6" t="s">
        <v>26</v>
      </c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 t="s">
        <v>36</v>
      </c>
      <c r="DN240" s="5" t="s">
        <v>19</v>
      </c>
      <c r="DO240" s="5" t="s">
        <v>23</v>
      </c>
      <c r="DP240" s="5" t="s">
        <v>1</v>
      </c>
      <c r="DQ240" s="7">
        <v>1</v>
      </c>
      <c r="DR240" s="5" t="s">
        <v>2</v>
      </c>
      <c r="DS240" s="7">
        <v>19200</v>
      </c>
      <c r="DT240" s="5" t="s">
        <v>2</v>
      </c>
      <c r="DU240" s="7" t="s">
        <v>7</v>
      </c>
      <c r="DV240" s="5" t="s">
        <v>2</v>
      </c>
      <c r="DW240" s="7" t="s">
        <v>80</v>
      </c>
      <c r="DX240" s="5" t="s">
        <v>2</v>
      </c>
      <c r="DY240" s="7" t="s">
        <v>7</v>
      </c>
      <c r="DZ240" s="5" t="s">
        <v>3</v>
      </c>
      <c r="EA240" s="5" t="s">
        <v>4</v>
      </c>
      <c r="EB240" s="8">
        <v>2</v>
      </c>
      <c r="EC240" s="5" t="s">
        <v>2</v>
      </c>
      <c r="ED240" s="5" t="s">
        <v>7</v>
      </c>
      <c r="EE240" s="5" t="s">
        <v>2</v>
      </c>
      <c r="EF240" s="8" t="s">
        <v>7</v>
      </c>
      <c r="EG240" s="5" t="s">
        <v>2</v>
      </c>
      <c r="EH240" s="8" t="s">
        <v>80</v>
      </c>
      <c r="EI240" s="5" t="s">
        <v>2</v>
      </c>
      <c r="EJ240" s="8" t="s">
        <v>7</v>
      </c>
      <c r="EK240" s="5" t="s">
        <v>3</v>
      </c>
      <c r="EL240" s="5" t="s">
        <v>1</v>
      </c>
      <c r="EM240" s="7">
        <v>3</v>
      </c>
      <c r="EN240" s="5" t="s">
        <v>2</v>
      </c>
      <c r="EO240" s="5" t="s">
        <v>7</v>
      </c>
      <c r="EP240" s="5" t="s">
        <v>2</v>
      </c>
      <c r="EQ240" s="7" t="s">
        <v>7</v>
      </c>
      <c r="ER240" s="5" t="s">
        <v>2</v>
      </c>
      <c r="ES240" s="7" t="s">
        <v>80</v>
      </c>
      <c r="ET240" s="5" t="s">
        <v>2</v>
      </c>
      <c r="EU240" s="7" t="s">
        <v>7</v>
      </c>
      <c r="EV240" s="5" t="s">
        <v>3</v>
      </c>
      <c r="EW240" s="5" t="s">
        <v>4</v>
      </c>
      <c r="EX240" s="7">
        <v>4</v>
      </c>
      <c r="EY240" s="5" t="s">
        <v>2</v>
      </c>
      <c r="EZ240" s="5" t="s">
        <v>7</v>
      </c>
      <c r="FA240" s="5" t="s">
        <v>2</v>
      </c>
      <c r="FB240" s="7" t="s">
        <v>7</v>
      </c>
      <c r="FC240" s="5" t="s">
        <v>2</v>
      </c>
      <c r="FD240" s="7" t="s">
        <v>80</v>
      </c>
      <c r="FE240" s="5" t="s">
        <v>2</v>
      </c>
      <c r="FF240" s="7" t="s">
        <v>7</v>
      </c>
      <c r="FG240" s="5" t="s">
        <v>3</v>
      </c>
      <c r="FH240" s="5"/>
      <c r="FI240" s="5"/>
      <c r="FJ240" s="7"/>
      <c r="FK240" s="5"/>
      <c r="FL240" s="5"/>
      <c r="FM240" s="5"/>
      <c r="FN240" s="7"/>
      <c r="FO240" s="5"/>
      <c r="FP240" s="7"/>
      <c r="FQ240" s="5"/>
      <c r="FR240" s="7"/>
      <c r="FS240" s="5"/>
      <c r="FT240" s="6"/>
      <c r="FU240" s="5" t="s">
        <v>1</v>
      </c>
      <c r="FV240" s="9" t="s">
        <v>5</v>
      </c>
      <c r="FW240" s="5" t="s">
        <v>2</v>
      </c>
      <c r="FX240" s="8" t="s">
        <v>7</v>
      </c>
      <c r="FY240" s="5" t="s">
        <v>2</v>
      </c>
      <c r="FZ240" s="8" t="s">
        <v>7</v>
      </c>
      <c r="GA240" s="5" t="s">
        <v>2</v>
      </c>
      <c r="GB240" s="8">
        <v>19200</v>
      </c>
      <c r="GC240" s="5" t="s">
        <v>2</v>
      </c>
      <c r="GD240" s="8" t="s">
        <v>7</v>
      </c>
      <c r="GE240" s="5" t="s">
        <v>3</v>
      </c>
      <c r="GF240" s="6" t="s">
        <v>18</v>
      </c>
    </row>
    <row r="241" spans="1:188" x14ac:dyDescent="0.25">
      <c r="A241" s="5" t="s">
        <v>9</v>
      </c>
      <c r="B241" s="5">
        <v>8700</v>
      </c>
      <c r="C241" s="5" t="s">
        <v>10</v>
      </c>
      <c r="D241" s="5" t="s">
        <v>11</v>
      </c>
      <c r="E241" s="5" t="s">
        <v>20</v>
      </c>
      <c r="F241" s="5" t="s">
        <v>21</v>
      </c>
      <c r="G241" s="5" t="s">
        <v>22</v>
      </c>
      <c r="H241" s="5">
        <v>4</v>
      </c>
      <c r="I241" s="5" t="s">
        <v>12</v>
      </c>
      <c r="J241" s="5">
        <v>3</v>
      </c>
      <c r="K241" s="5" t="s">
        <v>14</v>
      </c>
      <c r="L241" s="5" t="s">
        <v>30</v>
      </c>
      <c r="M241" s="5" t="s">
        <v>16</v>
      </c>
      <c r="N241" s="5"/>
      <c r="O241" s="5" t="s">
        <v>19</v>
      </c>
      <c r="P241" s="5" t="s">
        <v>23</v>
      </c>
      <c r="Q241" s="5" t="s">
        <v>1</v>
      </c>
      <c r="R241" s="7">
        <v>1</v>
      </c>
      <c r="S241" s="5" t="s">
        <v>2</v>
      </c>
      <c r="T241" s="7">
        <v>8700</v>
      </c>
      <c r="U241" s="5" t="s">
        <v>2</v>
      </c>
      <c r="V241" s="7" t="s">
        <v>7</v>
      </c>
      <c r="W241" s="5" t="s">
        <v>2</v>
      </c>
      <c r="X241" s="7" t="s">
        <v>8</v>
      </c>
      <c r="Y241" s="5" t="s">
        <v>2</v>
      </c>
      <c r="Z241" s="7" t="s">
        <v>7</v>
      </c>
      <c r="AA241" s="5" t="s">
        <v>3</v>
      </c>
      <c r="AB241" s="5" t="s">
        <v>4</v>
      </c>
      <c r="AC241" s="8">
        <v>2</v>
      </c>
      <c r="AD241" s="5" t="s">
        <v>2</v>
      </c>
      <c r="AE241" s="5" t="s">
        <v>7</v>
      </c>
      <c r="AF241" s="5" t="s">
        <v>2</v>
      </c>
      <c r="AG241" s="8" t="s">
        <v>7</v>
      </c>
      <c r="AH241" s="5" t="s">
        <v>2</v>
      </c>
      <c r="AI241" s="8" t="s">
        <v>8</v>
      </c>
      <c r="AJ241" s="5" t="s">
        <v>2</v>
      </c>
      <c r="AK241" s="8" t="s">
        <v>7</v>
      </c>
      <c r="AL241" s="5" t="s">
        <v>3</v>
      </c>
      <c r="AM241" s="5" t="s">
        <v>1</v>
      </c>
      <c r="AN241" s="7">
        <v>3</v>
      </c>
      <c r="AO241" s="5" t="s">
        <v>2</v>
      </c>
      <c r="AP241" s="5" t="s">
        <v>7</v>
      </c>
      <c r="AQ241" s="5" t="s">
        <v>2</v>
      </c>
      <c r="AR241" s="7" t="s">
        <v>7</v>
      </c>
      <c r="AS241" s="5" t="s">
        <v>2</v>
      </c>
      <c r="AT241" s="7" t="s">
        <v>8</v>
      </c>
      <c r="AU241" s="5" t="s">
        <v>2</v>
      </c>
      <c r="AV241" s="7" t="s">
        <v>7</v>
      </c>
      <c r="AW241" s="5" t="s">
        <v>3</v>
      </c>
      <c r="AX241" s="5"/>
      <c r="AY241" s="7"/>
      <c r="AZ241" s="5"/>
      <c r="BA241" s="5"/>
      <c r="BB241" s="5"/>
      <c r="BC241" s="7"/>
      <c r="BD241" s="5"/>
      <c r="BE241" s="7"/>
      <c r="BF241" s="5"/>
      <c r="BG241" s="7"/>
      <c r="BH241" s="5"/>
      <c r="BI241" s="5"/>
      <c r="BJ241" s="5"/>
      <c r="BK241" s="7"/>
      <c r="BL241" s="5"/>
      <c r="BM241" s="5"/>
      <c r="BN241" s="5"/>
      <c r="BO241" s="7"/>
      <c r="BP241" s="5"/>
      <c r="BQ241" s="7"/>
      <c r="BR241" s="5"/>
      <c r="BS241" s="7"/>
      <c r="BT241" s="5"/>
      <c r="BU241" s="6"/>
      <c r="BV241" s="5" t="s">
        <v>4</v>
      </c>
      <c r="BW241" s="9" t="s">
        <v>5</v>
      </c>
      <c r="BX241" s="5" t="s">
        <v>2</v>
      </c>
      <c r="BY241" s="8" t="s">
        <v>7</v>
      </c>
      <c r="BZ241" s="5" t="s">
        <v>2</v>
      </c>
      <c r="CA241" s="8" t="s">
        <v>7</v>
      </c>
      <c r="CB241" s="5" t="s">
        <v>2</v>
      </c>
      <c r="CC241" s="8" t="s">
        <v>7</v>
      </c>
      <c r="CD241" s="5" t="s">
        <v>2</v>
      </c>
      <c r="CE241" s="8" t="s">
        <v>7</v>
      </c>
      <c r="CF241" s="5" t="s">
        <v>3</v>
      </c>
      <c r="CG241" s="6" t="s">
        <v>18</v>
      </c>
      <c r="CH241" s="11">
        <v>2900</v>
      </c>
      <c r="CI241" s="6">
        <v>8700</v>
      </c>
      <c r="CJ241" s="6"/>
      <c r="CK241" s="6"/>
      <c r="CL241" s="6"/>
      <c r="CM241" s="6"/>
      <c r="CN241" s="6">
        <v>0.04</v>
      </c>
      <c r="CO241" s="6" t="s">
        <v>34</v>
      </c>
      <c r="CP241" s="6"/>
      <c r="CQ241" s="6"/>
      <c r="CR241" s="6" t="s">
        <v>33</v>
      </c>
      <c r="CS241" s="6">
        <v>8700</v>
      </c>
      <c r="CT241" s="6" t="s">
        <v>31</v>
      </c>
      <c r="CU241" s="6">
        <v>3</v>
      </c>
      <c r="CV241" s="6" t="s">
        <v>32</v>
      </c>
      <c r="CW241" s="6">
        <v>2900</v>
      </c>
      <c r="CX241" s="6" t="s">
        <v>28</v>
      </c>
      <c r="CY241" s="6" t="s">
        <v>26</v>
      </c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 t="s">
        <v>36</v>
      </c>
      <c r="DN241" s="5" t="s">
        <v>19</v>
      </c>
      <c r="DO241" s="5" t="s">
        <v>23</v>
      </c>
      <c r="DP241" s="5" t="s">
        <v>1</v>
      </c>
      <c r="DQ241" s="7">
        <v>1</v>
      </c>
      <c r="DR241" s="5" t="s">
        <v>2</v>
      </c>
      <c r="DS241" s="7">
        <v>8700</v>
      </c>
      <c r="DT241" s="5" t="s">
        <v>2</v>
      </c>
      <c r="DU241" s="7" t="s">
        <v>7</v>
      </c>
      <c r="DV241" s="5" t="s">
        <v>2</v>
      </c>
      <c r="DW241" s="7" t="s">
        <v>129</v>
      </c>
      <c r="DX241" s="5" t="s">
        <v>2</v>
      </c>
      <c r="DY241" s="7" t="s">
        <v>7</v>
      </c>
      <c r="DZ241" s="5" t="s">
        <v>3</v>
      </c>
      <c r="EA241" s="5" t="s">
        <v>4</v>
      </c>
      <c r="EB241" s="8">
        <v>2</v>
      </c>
      <c r="EC241" s="5" t="s">
        <v>2</v>
      </c>
      <c r="ED241" s="5" t="s">
        <v>7</v>
      </c>
      <c r="EE241" s="5" t="s">
        <v>2</v>
      </c>
      <c r="EF241" s="8" t="s">
        <v>7</v>
      </c>
      <c r="EG241" s="5" t="s">
        <v>2</v>
      </c>
      <c r="EH241" s="8" t="s">
        <v>129</v>
      </c>
      <c r="EI241" s="5" t="s">
        <v>2</v>
      </c>
      <c r="EJ241" s="8" t="s">
        <v>7</v>
      </c>
      <c r="EK241" s="5" t="s">
        <v>3</v>
      </c>
      <c r="EL241" s="5" t="s">
        <v>1</v>
      </c>
      <c r="EM241" s="7">
        <v>3</v>
      </c>
      <c r="EN241" s="5" t="s">
        <v>2</v>
      </c>
      <c r="EO241" s="5" t="s">
        <v>7</v>
      </c>
      <c r="EP241" s="5" t="s">
        <v>2</v>
      </c>
      <c r="EQ241" s="7" t="s">
        <v>7</v>
      </c>
      <c r="ER241" s="5" t="s">
        <v>2</v>
      </c>
      <c r="ES241" s="7" t="s">
        <v>129</v>
      </c>
      <c r="ET241" s="5" t="s">
        <v>2</v>
      </c>
      <c r="EU241" s="7" t="s">
        <v>7</v>
      </c>
      <c r="EV241" s="5" t="s">
        <v>3</v>
      </c>
      <c r="EW241" s="5"/>
      <c r="EX241" s="7"/>
      <c r="EY241" s="5"/>
      <c r="EZ241" s="5"/>
      <c r="FA241" s="5"/>
      <c r="FB241" s="7"/>
      <c r="FC241" s="5"/>
      <c r="FD241" s="7"/>
      <c r="FE241" s="5"/>
      <c r="FF241" s="7"/>
      <c r="FG241" s="5"/>
      <c r="FH241" s="5"/>
      <c r="FI241" s="5"/>
      <c r="FJ241" s="7"/>
      <c r="FK241" s="5"/>
      <c r="FL241" s="5"/>
      <c r="FM241" s="5"/>
      <c r="FN241" s="7"/>
      <c r="FO241" s="5"/>
      <c r="FP241" s="7"/>
      <c r="FQ241" s="5"/>
      <c r="FR241" s="7"/>
      <c r="FS241" s="5"/>
      <c r="FT241" s="6"/>
      <c r="FU241" s="5" t="s">
        <v>4</v>
      </c>
      <c r="FV241" s="9" t="s">
        <v>5</v>
      </c>
      <c r="FW241" s="5" t="s">
        <v>2</v>
      </c>
      <c r="FX241" s="8" t="s">
        <v>7</v>
      </c>
      <c r="FY241" s="5" t="s">
        <v>2</v>
      </c>
      <c r="FZ241" s="8" t="s">
        <v>7</v>
      </c>
      <c r="GA241" s="5" t="s">
        <v>2</v>
      </c>
      <c r="GB241" s="8">
        <v>8700</v>
      </c>
      <c r="GC241" s="5" t="s">
        <v>2</v>
      </c>
      <c r="GD241" s="8" t="s">
        <v>7</v>
      </c>
      <c r="GE241" s="5" t="s">
        <v>3</v>
      </c>
      <c r="GF241" s="6" t="s">
        <v>18</v>
      </c>
    </row>
    <row r="242" spans="1:188" x14ac:dyDescent="0.25">
      <c r="A242" s="5" t="s">
        <v>9</v>
      </c>
      <c r="B242" s="5">
        <v>9600</v>
      </c>
      <c r="C242" s="5" t="s">
        <v>10</v>
      </c>
      <c r="D242" s="5" t="s">
        <v>11</v>
      </c>
      <c r="E242" s="5" t="s">
        <v>20</v>
      </c>
      <c r="F242" s="5" t="s">
        <v>21</v>
      </c>
      <c r="G242" s="5" t="s">
        <v>22</v>
      </c>
      <c r="H242" s="5">
        <v>2</v>
      </c>
      <c r="I242" s="5" t="s">
        <v>12</v>
      </c>
      <c r="J242" s="5">
        <v>5</v>
      </c>
      <c r="K242" s="5" t="s">
        <v>14</v>
      </c>
      <c r="L242" s="5" t="s">
        <v>30</v>
      </c>
      <c r="M242" s="5" t="s">
        <v>16</v>
      </c>
      <c r="N242" s="5"/>
      <c r="O242" s="5" t="s">
        <v>19</v>
      </c>
      <c r="P242" s="5" t="s">
        <v>23</v>
      </c>
      <c r="Q242" s="5" t="s">
        <v>1</v>
      </c>
      <c r="R242" s="7">
        <v>1</v>
      </c>
      <c r="S242" s="5" t="s">
        <v>2</v>
      </c>
      <c r="T242" s="7">
        <v>9600</v>
      </c>
      <c r="U242" s="5" t="s">
        <v>2</v>
      </c>
      <c r="V242" s="7" t="s">
        <v>7</v>
      </c>
      <c r="W242" s="5" t="s">
        <v>2</v>
      </c>
      <c r="X242" s="7" t="s">
        <v>8</v>
      </c>
      <c r="Y242" s="5" t="s">
        <v>2</v>
      </c>
      <c r="Z242" s="7" t="s">
        <v>7</v>
      </c>
      <c r="AA242" s="5" t="s">
        <v>3</v>
      </c>
      <c r="AB242" s="5" t="s">
        <v>4</v>
      </c>
      <c r="AC242" s="8">
        <v>2</v>
      </c>
      <c r="AD242" s="5" t="s">
        <v>2</v>
      </c>
      <c r="AE242" s="5" t="s">
        <v>7</v>
      </c>
      <c r="AF242" s="5" t="s">
        <v>2</v>
      </c>
      <c r="AG242" s="8" t="s">
        <v>7</v>
      </c>
      <c r="AH242" s="5" t="s">
        <v>2</v>
      </c>
      <c r="AI242" s="8" t="s">
        <v>8</v>
      </c>
      <c r="AJ242" s="5" t="s">
        <v>2</v>
      </c>
      <c r="AK242" s="8" t="s">
        <v>7</v>
      </c>
      <c r="AL242" s="5" t="s">
        <v>3</v>
      </c>
      <c r="AM242" s="5" t="s">
        <v>1</v>
      </c>
      <c r="AN242" s="7">
        <v>3</v>
      </c>
      <c r="AO242" s="5" t="s">
        <v>2</v>
      </c>
      <c r="AP242" s="5" t="s">
        <v>7</v>
      </c>
      <c r="AQ242" s="5" t="s">
        <v>2</v>
      </c>
      <c r="AR242" s="7" t="s">
        <v>7</v>
      </c>
      <c r="AS242" s="5" t="s">
        <v>2</v>
      </c>
      <c r="AT242" s="7" t="s">
        <v>8</v>
      </c>
      <c r="AU242" s="5" t="s">
        <v>2</v>
      </c>
      <c r="AV242" s="7" t="s">
        <v>7</v>
      </c>
      <c r="AW242" s="5" t="s">
        <v>3</v>
      </c>
      <c r="AX242" s="5" t="s">
        <v>4</v>
      </c>
      <c r="AY242" s="7">
        <v>4</v>
      </c>
      <c r="AZ242" s="5" t="s">
        <v>2</v>
      </c>
      <c r="BA242" s="5" t="s">
        <v>7</v>
      </c>
      <c r="BB242" s="5" t="s">
        <v>2</v>
      </c>
      <c r="BC242" s="7" t="s">
        <v>7</v>
      </c>
      <c r="BD242" s="5" t="s">
        <v>2</v>
      </c>
      <c r="BE242" s="7" t="s">
        <v>8</v>
      </c>
      <c r="BF242" s="5" t="s">
        <v>2</v>
      </c>
      <c r="BG242" s="7" t="s">
        <v>7</v>
      </c>
      <c r="BH242" s="5" t="s">
        <v>3</v>
      </c>
      <c r="BI242" s="5"/>
      <c r="BJ242" s="5" t="s">
        <v>1</v>
      </c>
      <c r="BK242" s="7">
        <v>5</v>
      </c>
      <c r="BL242" s="5" t="s">
        <v>2</v>
      </c>
      <c r="BM242" s="5" t="s">
        <v>7</v>
      </c>
      <c r="BN242" s="5" t="s">
        <v>2</v>
      </c>
      <c r="BO242" s="7" t="s">
        <v>7</v>
      </c>
      <c r="BP242" s="5" t="s">
        <v>2</v>
      </c>
      <c r="BQ242" s="7" t="s">
        <v>8</v>
      </c>
      <c r="BR242" s="5" t="s">
        <v>2</v>
      </c>
      <c r="BS242" s="7" t="s">
        <v>7</v>
      </c>
      <c r="BT242" s="5" t="s">
        <v>3</v>
      </c>
      <c r="BU242" s="6"/>
      <c r="BV242" s="5" t="s">
        <v>4</v>
      </c>
      <c r="BW242" s="9" t="s">
        <v>5</v>
      </c>
      <c r="BX242" s="5" t="s">
        <v>2</v>
      </c>
      <c r="BY242" s="8" t="s">
        <v>7</v>
      </c>
      <c r="BZ242" s="5" t="s">
        <v>2</v>
      </c>
      <c r="CA242" s="8" t="s">
        <v>7</v>
      </c>
      <c r="CB242" s="5" t="s">
        <v>2</v>
      </c>
      <c r="CC242" s="8" t="s">
        <v>7</v>
      </c>
      <c r="CD242" s="5" t="s">
        <v>2</v>
      </c>
      <c r="CE242" s="8" t="s">
        <v>7</v>
      </c>
      <c r="CF242" s="5" t="s">
        <v>3</v>
      </c>
      <c r="CG242" s="6" t="s">
        <v>18</v>
      </c>
      <c r="CH242" s="11">
        <v>1920</v>
      </c>
      <c r="CI242" s="6">
        <v>9600</v>
      </c>
      <c r="CJ242" s="6"/>
      <c r="CK242" s="6"/>
      <c r="CL242" s="6"/>
      <c r="CM242" s="6"/>
      <c r="CN242" s="6">
        <v>0.02</v>
      </c>
      <c r="CO242" s="6" t="s">
        <v>34</v>
      </c>
      <c r="CP242" s="6"/>
      <c r="CQ242" s="6"/>
      <c r="CR242" s="6" t="s">
        <v>33</v>
      </c>
      <c r="CS242" s="6">
        <v>9600</v>
      </c>
      <c r="CT242" s="6" t="s">
        <v>31</v>
      </c>
      <c r="CU242" s="6">
        <v>5</v>
      </c>
      <c r="CV242" s="6" t="s">
        <v>32</v>
      </c>
      <c r="CW242" s="6">
        <v>1920</v>
      </c>
      <c r="CX242" s="6" t="s">
        <v>28</v>
      </c>
      <c r="CY242" s="6" t="s">
        <v>26</v>
      </c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 t="s">
        <v>36</v>
      </c>
      <c r="DN242" s="5" t="s">
        <v>19</v>
      </c>
      <c r="DO242" s="5" t="s">
        <v>23</v>
      </c>
      <c r="DP242" s="5" t="s">
        <v>1</v>
      </c>
      <c r="DQ242" s="7">
        <v>1</v>
      </c>
      <c r="DR242" s="5" t="s">
        <v>2</v>
      </c>
      <c r="DS242" s="7">
        <v>9600</v>
      </c>
      <c r="DT242" s="5" t="s">
        <v>2</v>
      </c>
      <c r="DU242" s="7" t="s">
        <v>7</v>
      </c>
      <c r="DV242" s="5" t="s">
        <v>2</v>
      </c>
      <c r="DW242" s="7" t="s">
        <v>243</v>
      </c>
      <c r="DX242" s="5" t="s">
        <v>2</v>
      </c>
      <c r="DY242" s="7" t="s">
        <v>7</v>
      </c>
      <c r="DZ242" s="5" t="s">
        <v>3</v>
      </c>
      <c r="EA242" s="5" t="s">
        <v>4</v>
      </c>
      <c r="EB242" s="8">
        <v>2</v>
      </c>
      <c r="EC242" s="5" t="s">
        <v>2</v>
      </c>
      <c r="ED242" s="5" t="s">
        <v>7</v>
      </c>
      <c r="EE242" s="5" t="s">
        <v>2</v>
      </c>
      <c r="EF242" s="8" t="s">
        <v>7</v>
      </c>
      <c r="EG242" s="5" t="s">
        <v>2</v>
      </c>
      <c r="EH242" s="8" t="s">
        <v>243</v>
      </c>
      <c r="EI242" s="5" t="s">
        <v>2</v>
      </c>
      <c r="EJ242" s="8" t="s">
        <v>7</v>
      </c>
      <c r="EK242" s="5" t="s">
        <v>3</v>
      </c>
      <c r="EL242" s="5" t="s">
        <v>1</v>
      </c>
      <c r="EM242" s="7">
        <v>3</v>
      </c>
      <c r="EN242" s="5" t="s">
        <v>2</v>
      </c>
      <c r="EO242" s="5" t="s">
        <v>7</v>
      </c>
      <c r="EP242" s="5" t="s">
        <v>2</v>
      </c>
      <c r="EQ242" s="7" t="s">
        <v>7</v>
      </c>
      <c r="ER242" s="5" t="s">
        <v>2</v>
      </c>
      <c r="ES242" s="7" t="s">
        <v>243</v>
      </c>
      <c r="ET242" s="5" t="s">
        <v>2</v>
      </c>
      <c r="EU242" s="7" t="s">
        <v>7</v>
      </c>
      <c r="EV242" s="5" t="s">
        <v>3</v>
      </c>
      <c r="EW242" s="5" t="s">
        <v>4</v>
      </c>
      <c r="EX242" s="7">
        <v>4</v>
      </c>
      <c r="EY242" s="5" t="s">
        <v>2</v>
      </c>
      <c r="EZ242" s="5" t="s">
        <v>7</v>
      </c>
      <c r="FA242" s="5" t="s">
        <v>2</v>
      </c>
      <c r="FB242" s="7" t="s">
        <v>7</v>
      </c>
      <c r="FC242" s="5" t="s">
        <v>2</v>
      </c>
      <c r="FD242" s="7" t="s">
        <v>243</v>
      </c>
      <c r="FE242" s="5" t="s">
        <v>2</v>
      </c>
      <c r="FF242" s="7" t="s">
        <v>7</v>
      </c>
      <c r="FG242" s="5" t="s">
        <v>3</v>
      </c>
      <c r="FH242" s="5"/>
      <c r="FI242" s="5" t="s">
        <v>1</v>
      </c>
      <c r="FJ242" s="7">
        <v>5</v>
      </c>
      <c r="FK242" s="5" t="s">
        <v>2</v>
      </c>
      <c r="FL242" s="5" t="s">
        <v>7</v>
      </c>
      <c r="FM242" s="5" t="s">
        <v>2</v>
      </c>
      <c r="FN242" s="7" t="s">
        <v>7</v>
      </c>
      <c r="FO242" s="5" t="s">
        <v>2</v>
      </c>
      <c r="FP242" s="7" t="s">
        <v>243</v>
      </c>
      <c r="FQ242" s="5" t="s">
        <v>2</v>
      </c>
      <c r="FR242" s="7" t="s">
        <v>7</v>
      </c>
      <c r="FS242" s="5" t="s">
        <v>3</v>
      </c>
      <c r="FT242" s="6"/>
      <c r="FU242" s="5" t="s">
        <v>4</v>
      </c>
      <c r="FV242" s="9" t="s">
        <v>5</v>
      </c>
      <c r="FW242" s="5" t="s">
        <v>2</v>
      </c>
      <c r="FX242" s="8" t="s">
        <v>7</v>
      </c>
      <c r="FY242" s="5" t="s">
        <v>2</v>
      </c>
      <c r="FZ242" s="8" t="s">
        <v>7</v>
      </c>
      <c r="GA242" s="5" t="s">
        <v>2</v>
      </c>
      <c r="GB242" s="8">
        <v>9600</v>
      </c>
      <c r="GC242" s="5" t="s">
        <v>2</v>
      </c>
      <c r="GD242" s="8" t="s">
        <v>7</v>
      </c>
      <c r="GE242" s="5" t="s">
        <v>3</v>
      </c>
      <c r="GF242" s="6" t="s">
        <v>18</v>
      </c>
    </row>
    <row r="243" spans="1:188" x14ac:dyDescent="0.25">
      <c r="A243" s="5" t="s">
        <v>9</v>
      </c>
      <c r="B243" s="5">
        <v>15100</v>
      </c>
      <c r="C243" s="5" t="s">
        <v>10</v>
      </c>
      <c r="D243" s="5" t="s">
        <v>11</v>
      </c>
      <c r="E243" s="5" t="s">
        <v>20</v>
      </c>
      <c r="F243" s="5" t="s">
        <v>21</v>
      </c>
      <c r="G243" s="5" t="s">
        <v>22</v>
      </c>
      <c r="H243" s="5">
        <v>3</v>
      </c>
      <c r="I243" s="5" t="s">
        <v>12</v>
      </c>
      <c r="J243" s="5">
        <v>4</v>
      </c>
      <c r="K243" s="5" t="s">
        <v>14</v>
      </c>
      <c r="L243" s="5" t="s">
        <v>30</v>
      </c>
      <c r="M243" s="5" t="s">
        <v>16</v>
      </c>
      <c r="N243" s="5"/>
      <c r="O243" s="5" t="s">
        <v>19</v>
      </c>
      <c r="P243" s="5" t="s">
        <v>23</v>
      </c>
      <c r="Q243" s="5" t="s">
        <v>1</v>
      </c>
      <c r="R243" s="7">
        <v>1</v>
      </c>
      <c r="S243" s="5" t="s">
        <v>2</v>
      </c>
      <c r="T243" s="7">
        <v>15100</v>
      </c>
      <c r="U243" s="5" t="s">
        <v>2</v>
      </c>
      <c r="V243" s="7" t="s">
        <v>7</v>
      </c>
      <c r="W243" s="5" t="s">
        <v>2</v>
      </c>
      <c r="X243" s="7" t="s">
        <v>8</v>
      </c>
      <c r="Y243" s="5" t="s">
        <v>2</v>
      </c>
      <c r="Z243" s="7" t="s">
        <v>7</v>
      </c>
      <c r="AA243" s="5" t="s">
        <v>3</v>
      </c>
      <c r="AB243" s="5" t="s">
        <v>4</v>
      </c>
      <c r="AC243" s="8">
        <v>2</v>
      </c>
      <c r="AD243" s="5" t="s">
        <v>2</v>
      </c>
      <c r="AE243" s="5" t="s">
        <v>7</v>
      </c>
      <c r="AF243" s="5" t="s">
        <v>2</v>
      </c>
      <c r="AG243" s="8" t="s">
        <v>7</v>
      </c>
      <c r="AH243" s="5" t="s">
        <v>2</v>
      </c>
      <c r="AI243" s="8" t="s">
        <v>8</v>
      </c>
      <c r="AJ243" s="5" t="s">
        <v>2</v>
      </c>
      <c r="AK243" s="8" t="s">
        <v>7</v>
      </c>
      <c r="AL243" s="5" t="s">
        <v>3</v>
      </c>
      <c r="AM243" s="5" t="s">
        <v>1</v>
      </c>
      <c r="AN243" s="7">
        <v>3</v>
      </c>
      <c r="AO243" s="5" t="s">
        <v>2</v>
      </c>
      <c r="AP243" s="5" t="s">
        <v>7</v>
      </c>
      <c r="AQ243" s="5" t="s">
        <v>2</v>
      </c>
      <c r="AR243" s="7" t="s">
        <v>7</v>
      </c>
      <c r="AS243" s="5" t="s">
        <v>2</v>
      </c>
      <c r="AT243" s="7" t="s">
        <v>8</v>
      </c>
      <c r="AU243" s="5" t="s">
        <v>2</v>
      </c>
      <c r="AV243" s="7" t="s">
        <v>7</v>
      </c>
      <c r="AW243" s="5" t="s">
        <v>3</v>
      </c>
      <c r="AX243" s="5" t="s">
        <v>4</v>
      </c>
      <c r="AY243" s="7">
        <v>4</v>
      </c>
      <c r="AZ243" s="5" t="s">
        <v>2</v>
      </c>
      <c r="BA243" s="5" t="s">
        <v>7</v>
      </c>
      <c r="BB243" s="5" t="s">
        <v>2</v>
      </c>
      <c r="BC243" s="7" t="s">
        <v>7</v>
      </c>
      <c r="BD243" s="5" t="s">
        <v>2</v>
      </c>
      <c r="BE243" s="7" t="s">
        <v>8</v>
      </c>
      <c r="BF243" s="5" t="s">
        <v>2</v>
      </c>
      <c r="BG243" s="7" t="s">
        <v>7</v>
      </c>
      <c r="BH243" s="5" t="s">
        <v>3</v>
      </c>
      <c r="BI243" s="5"/>
      <c r="BJ243" s="5"/>
      <c r="BK243" s="7"/>
      <c r="BL243" s="5"/>
      <c r="BM243" s="5"/>
      <c r="BN243" s="5"/>
      <c r="BO243" s="7"/>
      <c r="BP243" s="5"/>
      <c r="BQ243" s="7"/>
      <c r="BR243" s="5"/>
      <c r="BS243" s="7"/>
      <c r="BT243" s="5"/>
      <c r="BU243" s="6"/>
      <c r="BV243" s="5" t="s">
        <v>1</v>
      </c>
      <c r="BW243" s="9" t="s">
        <v>5</v>
      </c>
      <c r="BX243" s="5" t="s">
        <v>2</v>
      </c>
      <c r="BY243" s="8" t="s">
        <v>7</v>
      </c>
      <c r="BZ243" s="5" t="s">
        <v>2</v>
      </c>
      <c r="CA243" s="8" t="s">
        <v>7</v>
      </c>
      <c r="CB243" s="5" t="s">
        <v>2</v>
      </c>
      <c r="CC243" s="8" t="s">
        <v>7</v>
      </c>
      <c r="CD243" s="5" t="s">
        <v>2</v>
      </c>
      <c r="CE243" s="8" t="s">
        <v>7</v>
      </c>
      <c r="CF243" s="5" t="s">
        <v>3</v>
      </c>
      <c r="CG243" s="6" t="s">
        <v>18</v>
      </c>
      <c r="CH243" s="11">
        <v>3775</v>
      </c>
      <c r="CI243" s="6">
        <v>15100</v>
      </c>
      <c r="CJ243" s="6"/>
      <c r="CK243" s="6"/>
      <c r="CL243" s="6"/>
      <c r="CM243" s="6"/>
      <c r="CN243" s="6">
        <v>0.03</v>
      </c>
      <c r="CO243" s="6" t="s">
        <v>34</v>
      </c>
      <c r="CP243" s="6"/>
      <c r="CQ243" s="6"/>
      <c r="CR243" s="6" t="s">
        <v>33</v>
      </c>
      <c r="CS243" s="6">
        <v>15100</v>
      </c>
      <c r="CT243" s="6" t="s">
        <v>31</v>
      </c>
      <c r="CU243" s="6">
        <v>4</v>
      </c>
      <c r="CV243" s="6" t="s">
        <v>32</v>
      </c>
      <c r="CW243" s="6">
        <v>3775</v>
      </c>
      <c r="CX243" s="6" t="s">
        <v>28</v>
      </c>
      <c r="CY243" s="6" t="s">
        <v>26</v>
      </c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 t="s">
        <v>36</v>
      </c>
      <c r="DN243" s="5" t="s">
        <v>19</v>
      </c>
      <c r="DO243" s="5" t="s">
        <v>23</v>
      </c>
      <c r="DP243" s="5" t="s">
        <v>1</v>
      </c>
      <c r="DQ243" s="7">
        <v>1</v>
      </c>
      <c r="DR243" s="5" t="s">
        <v>2</v>
      </c>
      <c r="DS243" s="7">
        <v>15100</v>
      </c>
      <c r="DT243" s="5" t="s">
        <v>2</v>
      </c>
      <c r="DU243" s="7" t="s">
        <v>7</v>
      </c>
      <c r="DV243" s="5" t="s">
        <v>2</v>
      </c>
      <c r="DW243" s="7" t="s">
        <v>314</v>
      </c>
      <c r="DX243" s="5" t="s">
        <v>2</v>
      </c>
      <c r="DY243" s="7" t="s">
        <v>7</v>
      </c>
      <c r="DZ243" s="5" t="s">
        <v>3</v>
      </c>
      <c r="EA243" s="5" t="s">
        <v>4</v>
      </c>
      <c r="EB243" s="8">
        <v>2</v>
      </c>
      <c r="EC243" s="5" t="s">
        <v>2</v>
      </c>
      <c r="ED243" s="5" t="s">
        <v>7</v>
      </c>
      <c r="EE243" s="5" t="s">
        <v>2</v>
      </c>
      <c r="EF243" s="8" t="s">
        <v>7</v>
      </c>
      <c r="EG243" s="5" t="s">
        <v>2</v>
      </c>
      <c r="EH243" s="8" t="s">
        <v>314</v>
      </c>
      <c r="EI243" s="5" t="s">
        <v>2</v>
      </c>
      <c r="EJ243" s="8" t="s">
        <v>7</v>
      </c>
      <c r="EK243" s="5" t="s">
        <v>3</v>
      </c>
      <c r="EL243" s="5" t="s">
        <v>1</v>
      </c>
      <c r="EM243" s="7">
        <v>3</v>
      </c>
      <c r="EN243" s="5" t="s">
        <v>2</v>
      </c>
      <c r="EO243" s="5" t="s">
        <v>7</v>
      </c>
      <c r="EP243" s="5" t="s">
        <v>2</v>
      </c>
      <c r="EQ243" s="7" t="s">
        <v>7</v>
      </c>
      <c r="ER243" s="5" t="s">
        <v>2</v>
      </c>
      <c r="ES243" s="7" t="s">
        <v>314</v>
      </c>
      <c r="ET243" s="5" t="s">
        <v>2</v>
      </c>
      <c r="EU243" s="7" t="s">
        <v>7</v>
      </c>
      <c r="EV243" s="5" t="s">
        <v>3</v>
      </c>
      <c r="EW243" s="5" t="s">
        <v>4</v>
      </c>
      <c r="EX243" s="7">
        <v>4</v>
      </c>
      <c r="EY243" s="5" t="s">
        <v>2</v>
      </c>
      <c r="EZ243" s="5" t="s">
        <v>7</v>
      </c>
      <c r="FA243" s="5" t="s">
        <v>2</v>
      </c>
      <c r="FB243" s="7" t="s">
        <v>7</v>
      </c>
      <c r="FC243" s="5" t="s">
        <v>2</v>
      </c>
      <c r="FD243" s="7" t="s">
        <v>314</v>
      </c>
      <c r="FE243" s="5" t="s">
        <v>2</v>
      </c>
      <c r="FF243" s="7" t="s">
        <v>7</v>
      </c>
      <c r="FG243" s="5" t="s">
        <v>3</v>
      </c>
      <c r="FH243" s="5"/>
      <c r="FI243" s="5"/>
      <c r="FJ243" s="7"/>
      <c r="FK243" s="5"/>
      <c r="FL243" s="5"/>
      <c r="FM243" s="5"/>
      <c r="FN243" s="7"/>
      <c r="FO243" s="5"/>
      <c r="FP243" s="7"/>
      <c r="FQ243" s="5"/>
      <c r="FR243" s="7"/>
      <c r="FS243" s="5"/>
      <c r="FT243" s="6"/>
      <c r="FU243" s="5" t="s">
        <v>1</v>
      </c>
      <c r="FV243" s="9" t="s">
        <v>5</v>
      </c>
      <c r="FW243" s="5" t="s">
        <v>2</v>
      </c>
      <c r="FX243" s="8" t="s">
        <v>7</v>
      </c>
      <c r="FY243" s="5" t="s">
        <v>2</v>
      </c>
      <c r="FZ243" s="8" t="s">
        <v>7</v>
      </c>
      <c r="GA243" s="5" t="s">
        <v>2</v>
      </c>
      <c r="GB243" s="8">
        <v>15100</v>
      </c>
      <c r="GC243" s="5" t="s">
        <v>2</v>
      </c>
      <c r="GD243" s="8" t="s">
        <v>7</v>
      </c>
      <c r="GE243" s="5" t="s">
        <v>3</v>
      </c>
      <c r="GF243" s="6" t="s">
        <v>18</v>
      </c>
    </row>
    <row r="244" spans="1:188" x14ac:dyDescent="0.25">
      <c r="A244" s="5" t="s">
        <v>9</v>
      </c>
      <c r="B244" s="5">
        <v>18500</v>
      </c>
      <c r="C244" s="5" t="s">
        <v>10</v>
      </c>
      <c r="D244" s="5" t="s">
        <v>11</v>
      </c>
      <c r="E244" s="5" t="s">
        <v>20</v>
      </c>
      <c r="F244" s="5" t="s">
        <v>21</v>
      </c>
      <c r="G244" s="5" t="s">
        <v>22</v>
      </c>
      <c r="H244" s="5">
        <v>4</v>
      </c>
      <c r="I244" s="5" t="s">
        <v>12</v>
      </c>
      <c r="J244" s="5">
        <v>3</v>
      </c>
      <c r="K244" s="5" t="s">
        <v>14</v>
      </c>
      <c r="L244" s="5" t="s">
        <v>30</v>
      </c>
      <c r="M244" s="5" t="s">
        <v>16</v>
      </c>
      <c r="N244" s="5"/>
      <c r="O244" s="5" t="s">
        <v>19</v>
      </c>
      <c r="P244" s="5" t="s">
        <v>23</v>
      </c>
      <c r="Q244" s="5" t="s">
        <v>1</v>
      </c>
      <c r="R244" s="7">
        <v>1</v>
      </c>
      <c r="S244" s="5" t="s">
        <v>2</v>
      </c>
      <c r="T244" s="7">
        <v>18500</v>
      </c>
      <c r="U244" s="5" t="s">
        <v>2</v>
      </c>
      <c r="V244" s="7" t="s">
        <v>7</v>
      </c>
      <c r="W244" s="5" t="s">
        <v>2</v>
      </c>
      <c r="X244" s="7" t="s">
        <v>8</v>
      </c>
      <c r="Y244" s="5" t="s">
        <v>2</v>
      </c>
      <c r="Z244" s="7" t="s">
        <v>7</v>
      </c>
      <c r="AA244" s="5" t="s">
        <v>3</v>
      </c>
      <c r="AB244" s="5" t="s">
        <v>4</v>
      </c>
      <c r="AC244" s="8">
        <v>2</v>
      </c>
      <c r="AD244" s="5" t="s">
        <v>2</v>
      </c>
      <c r="AE244" s="5" t="s">
        <v>7</v>
      </c>
      <c r="AF244" s="5" t="s">
        <v>2</v>
      </c>
      <c r="AG244" s="8" t="s">
        <v>7</v>
      </c>
      <c r="AH244" s="5" t="s">
        <v>2</v>
      </c>
      <c r="AI244" s="8" t="s">
        <v>8</v>
      </c>
      <c r="AJ244" s="5" t="s">
        <v>2</v>
      </c>
      <c r="AK244" s="8" t="s">
        <v>7</v>
      </c>
      <c r="AL244" s="5" t="s">
        <v>3</v>
      </c>
      <c r="AM244" s="5" t="s">
        <v>1</v>
      </c>
      <c r="AN244" s="7">
        <v>3</v>
      </c>
      <c r="AO244" s="5" t="s">
        <v>2</v>
      </c>
      <c r="AP244" s="5" t="s">
        <v>7</v>
      </c>
      <c r="AQ244" s="5" t="s">
        <v>2</v>
      </c>
      <c r="AR244" s="7" t="s">
        <v>7</v>
      </c>
      <c r="AS244" s="5" t="s">
        <v>2</v>
      </c>
      <c r="AT244" s="7" t="s">
        <v>8</v>
      </c>
      <c r="AU244" s="5" t="s">
        <v>2</v>
      </c>
      <c r="AV244" s="7" t="s">
        <v>7</v>
      </c>
      <c r="AW244" s="5" t="s">
        <v>3</v>
      </c>
      <c r="AX244" s="5"/>
      <c r="AY244" s="7"/>
      <c r="AZ244" s="5"/>
      <c r="BA244" s="5"/>
      <c r="BB244" s="5"/>
      <c r="BC244" s="7"/>
      <c r="BD244" s="5"/>
      <c r="BE244" s="7"/>
      <c r="BF244" s="5"/>
      <c r="BG244" s="7"/>
      <c r="BH244" s="5"/>
      <c r="BI244" s="5"/>
      <c r="BJ244" s="5"/>
      <c r="BK244" s="7"/>
      <c r="BL244" s="5"/>
      <c r="BM244" s="5"/>
      <c r="BN244" s="5"/>
      <c r="BO244" s="7"/>
      <c r="BP244" s="5"/>
      <c r="BQ244" s="7"/>
      <c r="BR244" s="5"/>
      <c r="BS244" s="7"/>
      <c r="BT244" s="5"/>
      <c r="BU244" s="6"/>
      <c r="BV244" s="5" t="s">
        <v>4</v>
      </c>
      <c r="BW244" s="9" t="s">
        <v>5</v>
      </c>
      <c r="BX244" s="5" t="s">
        <v>2</v>
      </c>
      <c r="BY244" s="8" t="s">
        <v>7</v>
      </c>
      <c r="BZ244" s="5" t="s">
        <v>2</v>
      </c>
      <c r="CA244" s="8" t="s">
        <v>7</v>
      </c>
      <c r="CB244" s="5" t="s">
        <v>2</v>
      </c>
      <c r="CC244" s="8" t="s">
        <v>7</v>
      </c>
      <c r="CD244" s="5" t="s">
        <v>2</v>
      </c>
      <c r="CE244" s="8" t="s">
        <v>7</v>
      </c>
      <c r="CF244" s="5" t="s">
        <v>3</v>
      </c>
      <c r="CG244" s="6" t="s">
        <v>18</v>
      </c>
      <c r="CH244" s="11">
        <v>6166.67</v>
      </c>
      <c r="CI244" s="6">
        <v>18500</v>
      </c>
      <c r="CJ244" s="6"/>
      <c r="CK244" s="6"/>
      <c r="CL244" s="6"/>
      <c r="CM244" s="6"/>
      <c r="CN244" s="6">
        <v>0.04</v>
      </c>
      <c r="CO244" s="6" t="s">
        <v>34</v>
      </c>
      <c r="CP244" s="6"/>
      <c r="CQ244" s="6"/>
      <c r="CR244" s="6" t="s">
        <v>33</v>
      </c>
      <c r="CS244" s="6">
        <v>18500</v>
      </c>
      <c r="CT244" s="6" t="s">
        <v>31</v>
      </c>
      <c r="CU244" s="6">
        <v>3</v>
      </c>
      <c r="CV244" s="6" t="s">
        <v>32</v>
      </c>
      <c r="CW244" s="6">
        <v>6166.67</v>
      </c>
      <c r="CX244" s="6" t="s">
        <v>28</v>
      </c>
      <c r="CY244" s="6" t="s">
        <v>26</v>
      </c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 t="s">
        <v>36</v>
      </c>
      <c r="DN244" s="5" t="s">
        <v>19</v>
      </c>
      <c r="DO244" s="5" t="s">
        <v>23</v>
      </c>
      <c r="DP244" s="5" t="s">
        <v>1</v>
      </c>
      <c r="DQ244" s="7">
        <v>1</v>
      </c>
      <c r="DR244" s="5" t="s">
        <v>2</v>
      </c>
      <c r="DS244" s="7">
        <v>18500</v>
      </c>
      <c r="DT244" s="5" t="s">
        <v>2</v>
      </c>
      <c r="DU244" s="7" t="s">
        <v>7</v>
      </c>
      <c r="DV244" s="5" t="s">
        <v>2</v>
      </c>
      <c r="DW244" s="7" t="s">
        <v>84</v>
      </c>
      <c r="DX244" s="5" t="s">
        <v>2</v>
      </c>
      <c r="DY244" s="7" t="s">
        <v>7</v>
      </c>
      <c r="DZ244" s="5" t="s">
        <v>3</v>
      </c>
      <c r="EA244" s="5" t="s">
        <v>4</v>
      </c>
      <c r="EB244" s="8">
        <v>2</v>
      </c>
      <c r="EC244" s="5" t="s">
        <v>2</v>
      </c>
      <c r="ED244" s="5" t="s">
        <v>7</v>
      </c>
      <c r="EE244" s="5" t="s">
        <v>2</v>
      </c>
      <c r="EF244" s="8" t="s">
        <v>7</v>
      </c>
      <c r="EG244" s="5" t="s">
        <v>2</v>
      </c>
      <c r="EH244" s="8" t="s">
        <v>84</v>
      </c>
      <c r="EI244" s="5" t="s">
        <v>2</v>
      </c>
      <c r="EJ244" s="8" t="s">
        <v>7</v>
      </c>
      <c r="EK244" s="5" t="s">
        <v>3</v>
      </c>
      <c r="EL244" s="5" t="s">
        <v>1</v>
      </c>
      <c r="EM244" s="7">
        <v>3</v>
      </c>
      <c r="EN244" s="5" t="s">
        <v>2</v>
      </c>
      <c r="EO244" s="5" t="s">
        <v>7</v>
      </c>
      <c r="EP244" s="5" t="s">
        <v>2</v>
      </c>
      <c r="EQ244" s="7" t="s">
        <v>7</v>
      </c>
      <c r="ER244" s="5" t="s">
        <v>2</v>
      </c>
      <c r="ES244" s="7" t="s">
        <v>84</v>
      </c>
      <c r="ET244" s="5" t="s">
        <v>2</v>
      </c>
      <c r="EU244" s="7" t="s">
        <v>7</v>
      </c>
      <c r="EV244" s="5" t="s">
        <v>3</v>
      </c>
      <c r="EW244" s="5"/>
      <c r="EX244" s="7"/>
      <c r="EY244" s="5"/>
      <c r="EZ244" s="5"/>
      <c r="FA244" s="5"/>
      <c r="FB244" s="7"/>
      <c r="FC244" s="5"/>
      <c r="FD244" s="7"/>
      <c r="FE244" s="5"/>
      <c r="FF244" s="7"/>
      <c r="FG244" s="5"/>
      <c r="FH244" s="5"/>
      <c r="FI244" s="5"/>
      <c r="FJ244" s="7"/>
      <c r="FK244" s="5"/>
      <c r="FL244" s="5"/>
      <c r="FM244" s="5"/>
      <c r="FN244" s="7"/>
      <c r="FO244" s="5"/>
      <c r="FP244" s="7"/>
      <c r="FQ244" s="5"/>
      <c r="FR244" s="7"/>
      <c r="FS244" s="5"/>
      <c r="FT244" s="6"/>
      <c r="FU244" s="5" t="s">
        <v>4</v>
      </c>
      <c r="FV244" s="9" t="s">
        <v>5</v>
      </c>
      <c r="FW244" s="5" t="s">
        <v>2</v>
      </c>
      <c r="FX244" s="8" t="s">
        <v>7</v>
      </c>
      <c r="FY244" s="5" t="s">
        <v>2</v>
      </c>
      <c r="FZ244" s="8" t="s">
        <v>7</v>
      </c>
      <c r="GA244" s="5" t="s">
        <v>2</v>
      </c>
      <c r="GB244" s="8">
        <v>18500</v>
      </c>
      <c r="GC244" s="5" t="s">
        <v>2</v>
      </c>
      <c r="GD244" s="8" t="s">
        <v>7</v>
      </c>
      <c r="GE244" s="5" t="s">
        <v>3</v>
      </c>
      <c r="GF244" s="6" t="s">
        <v>18</v>
      </c>
    </row>
    <row r="245" spans="1:188" x14ac:dyDescent="0.25">
      <c r="A245" s="5" t="s">
        <v>9</v>
      </c>
      <c r="B245" s="5">
        <v>12000</v>
      </c>
      <c r="C245" s="5" t="s">
        <v>10</v>
      </c>
      <c r="D245" s="5" t="s">
        <v>11</v>
      </c>
      <c r="E245" s="5" t="s">
        <v>20</v>
      </c>
      <c r="F245" s="5" t="s">
        <v>21</v>
      </c>
      <c r="G245" s="5" t="s">
        <v>22</v>
      </c>
      <c r="H245" s="5">
        <v>9</v>
      </c>
      <c r="I245" s="5" t="s">
        <v>12</v>
      </c>
      <c r="J245" s="5">
        <v>5</v>
      </c>
      <c r="K245" s="5" t="s">
        <v>14</v>
      </c>
      <c r="L245" s="5" t="s">
        <v>30</v>
      </c>
      <c r="M245" s="5" t="s">
        <v>16</v>
      </c>
      <c r="N245" s="5"/>
      <c r="O245" s="5" t="s">
        <v>19</v>
      </c>
      <c r="P245" s="5" t="s">
        <v>23</v>
      </c>
      <c r="Q245" s="5" t="s">
        <v>1</v>
      </c>
      <c r="R245" s="7">
        <v>1</v>
      </c>
      <c r="S245" s="5" t="s">
        <v>2</v>
      </c>
      <c r="T245" s="7">
        <v>12000</v>
      </c>
      <c r="U245" s="5" t="s">
        <v>2</v>
      </c>
      <c r="V245" s="7" t="s">
        <v>7</v>
      </c>
      <c r="W245" s="5" t="s">
        <v>2</v>
      </c>
      <c r="X245" s="7" t="s">
        <v>8</v>
      </c>
      <c r="Y245" s="5" t="s">
        <v>2</v>
      </c>
      <c r="Z245" s="7" t="s">
        <v>7</v>
      </c>
      <c r="AA245" s="5" t="s">
        <v>3</v>
      </c>
      <c r="AB245" s="5" t="s">
        <v>4</v>
      </c>
      <c r="AC245" s="8">
        <v>2</v>
      </c>
      <c r="AD245" s="5" t="s">
        <v>2</v>
      </c>
      <c r="AE245" s="5" t="s">
        <v>7</v>
      </c>
      <c r="AF245" s="5" t="s">
        <v>2</v>
      </c>
      <c r="AG245" s="8" t="s">
        <v>7</v>
      </c>
      <c r="AH245" s="5" t="s">
        <v>2</v>
      </c>
      <c r="AI245" s="8" t="s">
        <v>8</v>
      </c>
      <c r="AJ245" s="5" t="s">
        <v>2</v>
      </c>
      <c r="AK245" s="8" t="s">
        <v>7</v>
      </c>
      <c r="AL245" s="5" t="s">
        <v>3</v>
      </c>
      <c r="AM245" s="5" t="s">
        <v>1</v>
      </c>
      <c r="AN245" s="7">
        <v>3</v>
      </c>
      <c r="AO245" s="5" t="s">
        <v>2</v>
      </c>
      <c r="AP245" s="5" t="s">
        <v>7</v>
      </c>
      <c r="AQ245" s="5" t="s">
        <v>2</v>
      </c>
      <c r="AR245" s="7" t="s">
        <v>7</v>
      </c>
      <c r="AS245" s="5" t="s">
        <v>2</v>
      </c>
      <c r="AT245" s="7" t="s">
        <v>8</v>
      </c>
      <c r="AU245" s="5" t="s">
        <v>2</v>
      </c>
      <c r="AV245" s="7" t="s">
        <v>7</v>
      </c>
      <c r="AW245" s="5" t="s">
        <v>3</v>
      </c>
      <c r="AX245" s="5" t="s">
        <v>4</v>
      </c>
      <c r="AY245" s="7">
        <v>4</v>
      </c>
      <c r="AZ245" s="5" t="s">
        <v>2</v>
      </c>
      <c r="BA245" s="5" t="s">
        <v>7</v>
      </c>
      <c r="BB245" s="5" t="s">
        <v>2</v>
      </c>
      <c r="BC245" s="7" t="s">
        <v>7</v>
      </c>
      <c r="BD245" s="5" t="s">
        <v>2</v>
      </c>
      <c r="BE245" s="7" t="s">
        <v>8</v>
      </c>
      <c r="BF245" s="5" t="s">
        <v>2</v>
      </c>
      <c r="BG245" s="7" t="s">
        <v>7</v>
      </c>
      <c r="BH245" s="5" t="s">
        <v>3</v>
      </c>
      <c r="BI245" s="5"/>
      <c r="BJ245" s="5" t="s">
        <v>1</v>
      </c>
      <c r="BK245" s="7">
        <v>5</v>
      </c>
      <c r="BL245" s="5" t="s">
        <v>2</v>
      </c>
      <c r="BM245" s="5" t="s">
        <v>7</v>
      </c>
      <c r="BN245" s="5" t="s">
        <v>2</v>
      </c>
      <c r="BO245" s="7" t="s">
        <v>7</v>
      </c>
      <c r="BP245" s="5" t="s">
        <v>2</v>
      </c>
      <c r="BQ245" s="7" t="s">
        <v>8</v>
      </c>
      <c r="BR245" s="5" t="s">
        <v>2</v>
      </c>
      <c r="BS245" s="7" t="s">
        <v>7</v>
      </c>
      <c r="BT245" s="5" t="s">
        <v>3</v>
      </c>
      <c r="BU245" s="6"/>
      <c r="BV245" s="5" t="s">
        <v>4</v>
      </c>
      <c r="BW245" s="9" t="s">
        <v>5</v>
      </c>
      <c r="BX245" s="5" t="s">
        <v>2</v>
      </c>
      <c r="BY245" s="8" t="s">
        <v>7</v>
      </c>
      <c r="BZ245" s="5" t="s">
        <v>2</v>
      </c>
      <c r="CA245" s="8" t="s">
        <v>7</v>
      </c>
      <c r="CB245" s="5" t="s">
        <v>2</v>
      </c>
      <c r="CC245" s="8" t="s">
        <v>7</v>
      </c>
      <c r="CD245" s="5" t="s">
        <v>2</v>
      </c>
      <c r="CE245" s="8" t="s">
        <v>7</v>
      </c>
      <c r="CF245" s="5" t="s">
        <v>3</v>
      </c>
      <c r="CG245" s="6" t="s">
        <v>18</v>
      </c>
      <c r="CH245" s="11">
        <v>2400</v>
      </c>
      <c r="CI245" s="6">
        <v>12000</v>
      </c>
      <c r="CJ245" s="6"/>
      <c r="CK245" s="6"/>
      <c r="CL245" s="6"/>
      <c r="CM245" s="6"/>
      <c r="CN245" s="6">
        <v>0.09</v>
      </c>
      <c r="CO245" s="6" t="s">
        <v>34</v>
      </c>
      <c r="CP245" s="6"/>
      <c r="CQ245" s="6"/>
      <c r="CR245" s="6" t="s">
        <v>33</v>
      </c>
      <c r="CS245" s="6">
        <v>12000</v>
      </c>
      <c r="CT245" s="6" t="s">
        <v>31</v>
      </c>
      <c r="CU245" s="6">
        <v>5</v>
      </c>
      <c r="CV245" s="6" t="s">
        <v>32</v>
      </c>
      <c r="CW245" s="6">
        <v>2400</v>
      </c>
      <c r="CX245" s="6" t="s">
        <v>28</v>
      </c>
      <c r="CY245" s="6" t="s">
        <v>26</v>
      </c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 t="s">
        <v>36</v>
      </c>
      <c r="DN245" s="5" t="s">
        <v>19</v>
      </c>
      <c r="DO245" s="5" t="s">
        <v>23</v>
      </c>
      <c r="DP245" s="5" t="s">
        <v>1</v>
      </c>
      <c r="DQ245" s="7">
        <v>1</v>
      </c>
      <c r="DR245" s="5" t="s">
        <v>2</v>
      </c>
      <c r="DS245" s="7">
        <v>12000</v>
      </c>
      <c r="DT245" s="5" t="s">
        <v>2</v>
      </c>
      <c r="DU245" s="7" t="s">
        <v>7</v>
      </c>
      <c r="DV245" s="5" t="s">
        <v>2</v>
      </c>
      <c r="DW245" s="7" t="s">
        <v>86</v>
      </c>
      <c r="DX245" s="5" t="s">
        <v>2</v>
      </c>
      <c r="DY245" s="7" t="s">
        <v>7</v>
      </c>
      <c r="DZ245" s="5" t="s">
        <v>3</v>
      </c>
      <c r="EA245" s="5" t="s">
        <v>4</v>
      </c>
      <c r="EB245" s="8">
        <v>2</v>
      </c>
      <c r="EC245" s="5" t="s">
        <v>2</v>
      </c>
      <c r="ED245" s="5" t="s">
        <v>7</v>
      </c>
      <c r="EE245" s="5" t="s">
        <v>2</v>
      </c>
      <c r="EF245" s="8" t="s">
        <v>7</v>
      </c>
      <c r="EG245" s="5" t="s">
        <v>2</v>
      </c>
      <c r="EH245" s="8" t="s">
        <v>86</v>
      </c>
      <c r="EI245" s="5" t="s">
        <v>2</v>
      </c>
      <c r="EJ245" s="8" t="s">
        <v>7</v>
      </c>
      <c r="EK245" s="5" t="s">
        <v>3</v>
      </c>
      <c r="EL245" s="5" t="s">
        <v>1</v>
      </c>
      <c r="EM245" s="7">
        <v>3</v>
      </c>
      <c r="EN245" s="5" t="s">
        <v>2</v>
      </c>
      <c r="EO245" s="5" t="s">
        <v>7</v>
      </c>
      <c r="EP245" s="5" t="s">
        <v>2</v>
      </c>
      <c r="EQ245" s="7" t="s">
        <v>7</v>
      </c>
      <c r="ER245" s="5" t="s">
        <v>2</v>
      </c>
      <c r="ES245" s="7" t="s">
        <v>86</v>
      </c>
      <c r="ET245" s="5" t="s">
        <v>2</v>
      </c>
      <c r="EU245" s="7" t="s">
        <v>7</v>
      </c>
      <c r="EV245" s="5" t="s">
        <v>3</v>
      </c>
      <c r="EW245" s="5" t="s">
        <v>4</v>
      </c>
      <c r="EX245" s="7">
        <v>4</v>
      </c>
      <c r="EY245" s="5" t="s">
        <v>2</v>
      </c>
      <c r="EZ245" s="5" t="s">
        <v>7</v>
      </c>
      <c r="FA245" s="5" t="s">
        <v>2</v>
      </c>
      <c r="FB245" s="7" t="s">
        <v>7</v>
      </c>
      <c r="FC245" s="5" t="s">
        <v>2</v>
      </c>
      <c r="FD245" s="7" t="s">
        <v>86</v>
      </c>
      <c r="FE245" s="5" t="s">
        <v>2</v>
      </c>
      <c r="FF245" s="7" t="s">
        <v>7</v>
      </c>
      <c r="FG245" s="5" t="s">
        <v>3</v>
      </c>
      <c r="FH245" s="5"/>
      <c r="FI245" s="5" t="s">
        <v>1</v>
      </c>
      <c r="FJ245" s="7">
        <v>5</v>
      </c>
      <c r="FK245" s="5" t="s">
        <v>2</v>
      </c>
      <c r="FL245" s="5" t="s">
        <v>7</v>
      </c>
      <c r="FM245" s="5" t="s">
        <v>2</v>
      </c>
      <c r="FN245" s="7" t="s">
        <v>7</v>
      </c>
      <c r="FO245" s="5" t="s">
        <v>2</v>
      </c>
      <c r="FP245" s="7" t="s">
        <v>86</v>
      </c>
      <c r="FQ245" s="5" t="s">
        <v>2</v>
      </c>
      <c r="FR245" s="7" t="s">
        <v>7</v>
      </c>
      <c r="FS245" s="5" t="s">
        <v>3</v>
      </c>
      <c r="FT245" s="6"/>
      <c r="FU245" s="5" t="s">
        <v>4</v>
      </c>
      <c r="FV245" s="9" t="s">
        <v>5</v>
      </c>
      <c r="FW245" s="5" t="s">
        <v>2</v>
      </c>
      <c r="FX245" s="8" t="s">
        <v>7</v>
      </c>
      <c r="FY245" s="5" t="s">
        <v>2</v>
      </c>
      <c r="FZ245" s="8" t="s">
        <v>7</v>
      </c>
      <c r="GA245" s="5" t="s">
        <v>2</v>
      </c>
      <c r="GB245" s="8">
        <v>12000</v>
      </c>
      <c r="GC245" s="5" t="s">
        <v>2</v>
      </c>
      <c r="GD245" s="8" t="s">
        <v>7</v>
      </c>
      <c r="GE245" s="5" t="s">
        <v>3</v>
      </c>
      <c r="GF245" s="6" t="s">
        <v>18</v>
      </c>
    </row>
    <row r="246" spans="1:188" x14ac:dyDescent="0.25">
      <c r="A246" s="5" t="s">
        <v>9</v>
      </c>
      <c r="B246" s="5">
        <v>16800</v>
      </c>
      <c r="C246" s="5" t="s">
        <v>10</v>
      </c>
      <c r="D246" s="5" t="s">
        <v>11</v>
      </c>
      <c r="E246" s="5" t="s">
        <v>20</v>
      </c>
      <c r="F246" s="5" t="s">
        <v>21</v>
      </c>
      <c r="G246" s="5" t="s">
        <v>22</v>
      </c>
      <c r="H246" s="5">
        <v>2</v>
      </c>
      <c r="I246" s="5" t="s">
        <v>12</v>
      </c>
      <c r="J246" s="5">
        <v>4</v>
      </c>
      <c r="K246" s="5" t="s">
        <v>14</v>
      </c>
      <c r="L246" s="5" t="s">
        <v>30</v>
      </c>
      <c r="M246" s="5" t="s">
        <v>16</v>
      </c>
      <c r="N246" s="5"/>
      <c r="O246" s="5" t="s">
        <v>19</v>
      </c>
      <c r="P246" s="5" t="s">
        <v>23</v>
      </c>
      <c r="Q246" s="5" t="s">
        <v>1</v>
      </c>
      <c r="R246" s="7">
        <v>1</v>
      </c>
      <c r="S246" s="5" t="s">
        <v>2</v>
      </c>
      <c r="T246" s="7">
        <v>16800</v>
      </c>
      <c r="U246" s="5" t="s">
        <v>2</v>
      </c>
      <c r="V246" s="7" t="s">
        <v>7</v>
      </c>
      <c r="W246" s="5" t="s">
        <v>2</v>
      </c>
      <c r="X246" s="7" t="s">
        <v>8</v>
      </c>
      <c r="Y246" s="5" t="s">
        <v>2</v>
      </c>
      <c r="Z246" s="7" t="s">
        <v>7</v>
      </c>
      <c r="AA246" s="5" t="s">
        <v>3</v>
      </c>
      <c r="AB246" s="5" t="s">
        <v>4</v>
      </c>
      <c r="AC246" s="8">
        <v>2</v>
      </c>
      <c r="AD246" s="5" t="s">
        <v>2</v>
      </c>
      <c r="AE246" s="5" t="s">
        <v>7</v>
      </c>
      <c r="AF246" s="5" t="s">
        <v>2</v>
      </c>
      <c r="AG246" s="8" t="s">
        <v>7</v>
      </c>
      <c r="AH246" s="5" t="s">
        <v>2</v>
      </c>
      <c r="AI246" s="8" t="s">
        <v>8</v>
      </c>
      <c r="AJ246" s="5" t="s">
        <v>2</v>
      </c>
      <c r="AK246" s="8" t="s">
        <v>7</v>
      </c>
      <c r="AL246" s="5" t="s">
        <v>3</v>
      </c>
      <c r="AM246" s="5" t="s">
        <v>1</v>
      </c>
      <c r="AN246" s="7">
        <v>3</v>
      </c>
      <c r="AO246" s="5" t="s">
        <v>2</v>
      </c>
      <c r="AP246" s="5" t="s">
        <v>7</v>
      </c>
      <c r="AQ246" s="5" t="s">
        <v>2</v>
      </c>
      <c r="AR246" s="7" t="s">
        <v>7</v>
      </c>
      <c r="AS246" s="5" t="s">
        <v>2</v>
      </c>
      <c r="AT246" s="7" t="s">
        <v>8</v>
      </c>
      <c r="AU246" s="5" t="s">
        <v>2</v>
      </c>
      <c r="AV246" s="7" t="s">
        <v>7</v>
      </c>
      <c r="AW246" s="5" t="s">
        <v>3</v>
      </c>
      <c r="AX246" s="5" t="s">
        <v>4</v>
      </c>
      <c r="AY246" s="7">
        <v>4</v>
      </c>
      <c r="AZ246" s="5" t="s">
        <v>2</v>
      </c>
      <c r="BA246" s="5" t="s">
        <v>7</v>
      </c>
      <c r="BB246" s="5" t="s">
        <v>2</v>
      </c>
      <c r="BC246" s="7" t="s">
        <v>7</v>
      </c>
      <c r="BD246" s="5" t="s">
        <v>2</v>
      </c>
      <c r="BE246" s="7" t="s">
        <v>8</v>
      </c>
      <c r="BF246" s="5" t="s">
        <v>2</v>
      </c>
      <c r="BG246" s="7" t="s">
        <v>7</v>
      </c>
      <c r="BH246" s="5" t="s">
        <v>3</v>
      </c>
      <c r="BI246" s="5"/>
      <c r="BJ246" s="5"/>
      <c r="BK246" s="7"/>
      <c r="BL246" s="5"/>
      <c r="BM246" s="5"/>
      <c r="BN246" s="5"/>
      <c r="BO246" s="7"/>
      <c r="BP246" s="5"/>
      <c r="BQ246" s="7"/>
      <c r="BR246" s="5"/>
      <c r="BS246" s="7"/>
      <c r="BT246" s="5"/>
      <c r="BU246" s="6"/>
      <c r="BV246" s="5" t="s">
        <v>1</v>
      </c>
      <c r="BW246" s="9" t="s">
        <v>5</v>
      </c>
      <c r="BX246" s="5" t="s">
        <v>2</v>
      </c>
      <c r="BY246" s="8" t="s">
        <v>7</v>
      </c>
      <c r="BZ246" s="5" t="s">
        <v>2</v>
      </c>
      <c r="CA246" s="8" t="s">
        <v>7</v>
      </c>
      <c r="CB246" s="5" t="s">
        <v>2</v>
      </c>
      <c r="CC246" s="8" t="s">
        <v>7</v>
      </c>
      <c r="CD246" s="5" t="s">
        <v>2</v>
      </c>
      <c r="CE246" s="8" t="s">
        <v>7</v>
      </c>
      <c r="CF246" s="5" t="s">
        <v>3</v>
      </c>
      <c r="CG246" s="6" t="s">
        <v>18</v>
      </c>
      <c r="CH246" s="11">
        <v>4200</v>
      </c>
      <c r="CI246" s="6">
        <v>16800</v>
      </c>
      <c r="CJ246" s="6"/>
      <c r="CK246" s="6"/>
      <c r="CL246" s="6"/>
      <c r="CM246" s="6"/>
      <c r="CN246" s="6">
        <v>0.02</v>
      </c>
      <c r="CO246" s="6" t="s">
        <v>34</v>
      </c>
      <c r="CP246" s="6"/>
      <c r="CQ246" s="6"/>
      <c r="CR246" s="6" t="s">
        <v>33</v>
      </c>
      <c r="CS246" s="6">
        <v>16800</v>
      </c>
      <c r="CT246" s="6" t="s">
        <v>31</v>
      </c>
      <c r="CU246" s="6">
        <v>4</v>
      </c>
      <c r="CV246" s="6" t="s">
        <v>32</v>
      </c>
      <c r="CW246" s="6">
        <v>4200</v>
      </c>
      <c r="CX246" s="6" t="s">
        <v>28</v>
      </c>
      <c r="CY246" s="6" t="s">
        <v>26</v>
      </c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 t="s">
        <v>36</v>
      </c>
      <c r="DN246" s="5" t="s">
        <v>19</v>
      </c>
      <c r="DO246" s="5" t="s">
        <v>23</v>
      </c>
      <c r="DP246" s="5" t="s">
        <v>1</v>
      </c>
      <c r="DQ246" s="7">
        <v>1</v>
      </c>
      <c r="DR246" s="5" t="s">
        <v>2</v>
      </c>
      <c r="DS246" s="7">
        <v>16800</v>
      </c>
      <c r="DT246" s="5" t="s">
        <v>2</v>
      </c>
      <c r="DU246" s="7" t="s">
        <v>7</v>
      </c>
      <c r="DV246" s="5" t="s">
        <v>2</v>
      </c>
      <c r="DW246" s="7" t="s">
        <v>51</v>
      </c>
      <c r="DX246" s="5" t="s">
        <v>2</v>
      </c>
      <c r="DY246" s="7" t="s">
        <v>7</v>
      </c>
      <c r="DZ246" s="5" t="s">
        <v>3</v>
      </c>
      <c r="EA246" s="5" t="s">
        <v>4</v>
      </c>
      <c r="EB246" s="8">
        <v>2</v>
      </c>
      <c r="EC246" s="5" t="s">
        <v>2</v>
      </c>
      <c r="ED246" s="5" t="s">
        <v>7</v>
      </c>
      <c r="EE246" s="5" t="s">
        <v>2</v>
      </c>
      <c r="EF246" s="8" t="s">
        <v>7</v>
      </c>
      <c r="EG246" s="5" t="s">
        <v>2</v>
      </c>
      <c r="EH246" s="8" t="s">
        <v>51</v>
      </c>
      <c r="EI246" s="5" t="s">
        <v>2</v>
      </c>
      <c r="EJ246" s="8" t="s">
        <v>7</v>
      </c>
      <c r="EK246" s="5" t="s">
        <v>3</v>
      </c>
      <c r="EL246" s="5" t="s">
        <v>1</v>
      </c>
      <c r="EM246" s="7">
        <v>3</v>
      </c>
      <c r="EN246" s="5" t="s">
        <v>2</v>
      </c>
      <c r="EO246" s="5" t="s">
        <v>7</v>
      </c>
      <c r="EP246" s="5" t="s">
        <v>2</v>
      </c>
      <c r="EQ246" s="7" t="s">
        <v>7</v>
      </c>
      <c r="ER246" s="5" t="s">
        <v>2</v>
      </c>
      <c r="ES246" s="7" t="s">
        <v>51</v>
      </c>
      <c r="ET246" s="5" t="s">
        <v>2</v>
      </c>
      <c r="EU246" s="7" t="s">
        <v>7</v>
      </c>
      <c r="EV246" s="5" t="s">
        <v>3</v>
      </c>
      <c r="EW246" s="5" t="s">
        <v>4</v>
      </c>
      <c r="EX246" s="7">
        <v>4</v>
      </c>
      <c r="EY246" s="5" t="s">
        <v>2</v>
      </c>
      <c r="EZ246" s="5" t="s">
        <v>7</v>
      </c>
      <c r="FA246" s="5" t="s">
        <v>2</v>
      </c>
      <c r="FB246" s="7" t="s">
        <v>7</v>
      </c>
      <c r="FC246" s="5" t="s">
        <v>2</v>
      </c>
      <c r="FD246" s="7" t="s">
        <v>51</v>
      </c>
      <c r="FE246" s="5" t="s">
        <v>2</v>
      </c>
      <c r="FF246" s="7" t="s">
        <v>7</v>
      </c>
      <c r="FG246" s="5" t="s">
        <v>3</v>
      </c>
      <c r="FH246" s="5"/>
      <c r="FI246" s="5"/>
      <c r="FJ246" s="7"/>
      <c r="FK246" s="5"/>
      <c r="FL246" s="5"/>
      <c r="FM246" s="5"/>
      <c r="FN246" s="7"/>
      <c r="FO246" s="5"/>
      <c r="FP246" s="7"/>
      <c r="FQ246" s="5"/>
      <c r="FR246" s="7"/>
      <c r="FS246" s="5"/>
      <c r="FT246" s="6"/>
      <c r="FU246" s="5" t="s">
        <v>1</v>
      </c>
      <c r="FV246" s="9" t="s">
        <v>5</v>
      </c>
      <c r="FW246" s="5" t="s">
        <v>2</v>
      </c>
      <c r="FX246" s="8" t="s">
        <v>7</v>
      </c>
      <c r="FY246" s="5" t="s">
        <v>2</v>
      </c>
      <c r="FZ246" s="8" t="s">
        <v>7</v>
      </c>
      <c r="GA246" s="5" t="s">
        <v>2</v>
      </c>
      <c r="GB246" s="8">
        <v>16800</v>
      </c>
      <c r="GC246" s="5" t="s">
        <v>2</v>
      </c>
      <c r="GD246" s="8" t="s">
        <v>7</v>
      </c>
      <c r="GE246" s="5" t="s">
        <v>3</v>
      </c>
      <c r="GF246" s="6" t="s">
        <v>18</v>
      </c>
    </row>
    <row r="247" spans="1:188" x14ac:dyDescent="0.25">
      <c r="A247" s="5" t="s">
        <v>9</v>
      </c>
      <c r="B247" s="5">
        <v>18200</v>
      </c>
      <c r="C247" s="5" t="s">
        <v>10</v>
      </c>
      <c r="D247" s="5" t="s">
        <v>11</v>
      </c>
      <c r="E247" s="5" t="s">
        <v>20</v>
      </c>
      <c r="F247" s="5" t="s">
        <v>21</v>
      </c>
      <c r="G247" s="5" t="s">
        <v>22</v>
      </c>
      <c r="H247" s="5">
        <v>5</v>
      </c>
      <c r="I247" s="5" t="s">
        <v>12</v>
      </c>
      <c r="J247" s="5">
        <v>3</v>
      </c>
      <c r="K247" s="5" t="s">
        <v>14</v>
      </c>
      <c r="L247" s="5" t="s">
        <v>30</v>
      </c>
      <c r="M247" s="5" t="s">
        <v>16</v>
      </c>
      <c r="N247" s="5"/>
      <c r="O247" s="5" t="s">
        <v>19</v>
      </c>
      <c r="P247" s="5" t="s">
        <v>23</v>
      </c>
      <c r="Q247" s="5" t="s">
        <v>1</v>
      </c>
      <c r="R247" s="7">
        <v>1</v>
      </c>
      <c r="S247" s="5" t="s">
        <v>2</v>
      </c>
      <c r="T247" s="7">
        <v>18200</v>
      </c>
      <c r="U247" s="5" t="s">
        <v>2</v>
      </c>
      <c r="V247" s="7" t="s">
        <v>7</v>
      </c>
      <c r="W247" s="5" t="s">
        <v>2</v>
      </c>
      <c r="X247" s="7" t="s">
        <v>8</v>
      </c>
      <c r="Y247" s="5" t="s">
        <v>2</v>
      </c>
      <c r="Z247" s="7" t="s">
        <v>7</v>
      </c>
      <c r="AA247" s="5" t="s">
        <v>3</v>
      </c>
      <c r="AB247" s="5" t="s">
        <v>4</v>
      </c>
      <c r="AC247" s="8">
        <v>2</v>
      </c>
      <c r="AD247" s="5" t="s">
        <v>2</v>
      </c>
      <c r="AE247" s="5" t="s">
        <v>7</v>
      </c>
      <c r="AF247" s="5" t="s">
        <v>2</v>
      </c>
      <c r="AG247" s="8" t="s">
        <v>7</v>
      </c>
      <c r="AH247" s="5" t="s">
        <v>2</v>
      </c>
      <c r="AI247" s="8" t="s">
        <v>8</v>
      </c>
      <c r="AJ247" s="5" t="s">
        <v>2</v>
      </c>
      <c r="AK247" s="8" t="s">
        <v>7</v>
      </c>
      <c r="AL247" s="5" t="s">
        <v>3</v>
      </c>
      <c r="AM247" s="5" t="s">
        <v>1</v>
      </c>
      <c r="AN247" s="7">
        <v>3</v>
      </c>
      <c r="AO247" s="5" t="s">
        <v>2</v>
      </c>
      <c r="AP247" s="5" t="s">
        <v>7</v>
      </c>
      <c r="AQ247" s="5" t="s">
        <v>2</v>
      </c>
      <c r="AR247" s="7" t="s">
        <v>7</v>
      </c>
      <c r="AS247" s="5" t="s">
        <v>2</v>
      </c>
      <c r="AT247" s="7" t="s">
        <v>8</v>
      </c>
      <c r="AU247" s="5" t="s">
        <v>2</v>
      </c>
      <c r="AV247" s="7" t="s">
        <v>7</v>
      </c>
      <c r="AW247" s="5" t="s">
        <v>3</v>
      </c>
      <c r="AX247" s="5"/>
      <c r="AY247" s="7"/>
      <c r="AZ247" s="5"/>
      <c r="BA247" s="5"/>
      <c r="BB247" s="5"/>
      <c r="BC247" s="7"/>
      <c r="BD247" s="5"/>
      <c r="BE247" s="7"/>
      <c r="BF247" s="5"/>
      <c r="BG247" s="7"/>
      <c r="BH247" s="5"/>
      <c r="BI247" s="5"/>
      <c r="BJ247" s="5"/>
      <c r="BK247" s="7"/>
      <c r="BL247" s="5"/>
      <c r="BM247" s="5"/>
      <c r="BN247" s="5"/>
      <c r="BO247" s="7"/>
      <c r="BP247" s="5"/>
      <c r="BQ247" s="7"/>
      <c r="BR247" s="5"/>
      <c r="BS247" s="7"/>
      <c r="BT247" s="5"/>
      <c r="BU247" s="6"/>
      <c r="BV247" s="5" t="s">
        <v>4</v>
      </c>
      <c r="BW247" s="9" t="s">
        <v>5</v>
      </c>
      <c r="BX247" s="5" t="s">
        <v>2</v>
      </c>
      <c r="BY247" s="8" t="s">
        <v>7</v>
      </c>
      <c r="BZ247" s="5" t="s">
        <v>2</v>
      </c>
      <c r="CA247" s="8" t="s">
        <v>7</v>
      </c>
      <c r="CB247" s="5" t="s">
        <v>2</v>
      </c>
      <c r="CC247" s="8" t="s">
        <v>7</v>
      </c>
      <c r="CD247" s="5" t="s">
        <v>2</v>
      </c>
      <c r="CE247" s="8" t="s">
        <v>7</v>
      </c>
      <c r="CF247" s="5" t="s">
        <v>3</v>
      </c>
      <c r="CG247" s="6" t="s">
        <v>18</v>
      </c>
      <c r="CH247" s="11">
        <v>6066.67</v>
      </c>
      <c r="CI247" s="6">
        <v>18200</v>
      </c>
      <c r="CJ247" s="6"/>
      <c r="CK247" s="6"/>
      <c r="CL247" s="6"/>
      <c r="CM247" s="6"/>
      <c r="CN247" s="6">
        <v>0.05</v>
      </c>
      <c r="CO247" s="6" t="s">
        <v>34</v>
      </c>
      <c r="CP247" s="6"/>
      <c r="CQ247" s="6"/>
      <c r="CR247" s="6" t="s">
        <v>33</v>
      </c>
      <c r="CS247" s="6">
        <v>18200</v>
      </c>
      <c r="CT247" s="6" t="s">
        <v>31</v>
      </c>
      <c r="CU247" s="6">
        <v>3</v>
      </c>
      <c r="CV247" s="6" t="s">
        <v>32</v>
      </c>
      <c r="CW247" s="6">
        <v>6066.67</v>
      </c>
      <c r="CX247" s="6" t="s">
        <v>28</v>
      </c>
      <c r="CY247" s="6" t="s">
        <v>26</v>
      </c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 t="s">
        <v>36</v>
      </c>
      <c r="DN247" s="5" t="s">
        <v>19</v>
      </c>
      <c r="DO247" s="5" t="s">
        <v>23</v>
      </c>
      <c r="DP247" s="5" t="s">
        <v>1</v>
      </c>
      <c r="DQ247" s="7">
        <v>1</v>
      </c>
      <c r="DR247" s="5" t="s">
        <v>2</v>
      </c>
      <c r="DS247" s="7">
        <v>18200</v>
      </c>
      <c r="DT247" s="5" t="s">
        <v>2</v>
      </c>
      <c r="DU247" s="7" t="s">
        <v>7</v>
      </c>
      <c r="DV247" s="5" t="s">
        <v>2</v>
      </c>
      <c r="DW247" s="7" t="s">
        <v>294</v>
      </c>
      <c r="DX247" s="5" t="s">
        <v>2</v>
      </c>
      <c r="DY247" s="7" t="s">
        <v>7</v>
      </c>
      <c r="DZ247" s="5" t="s">
        <v>3</v>
      </c>
      <c r="EA247" s="5" t="s">
        <v>4</v>
      </c>
      <c r="EB247" s="8">
        <v>2</v>
      </c>
      <c r="EC247" s="5" t="s">
        <v>2</v>
      </c>
      <c r="ED247" s="5" t="s">
        <v>7</v>
      </c>
      <c r="EE247" s="5" t="s">
        <v>2</v>
      </c>
      <c r="EF247" s="8" t="s">
        <v>7</v>
      </c>
      <c r="EG247" s="5" t="s">
        <v>2</v>
      </c>
      <c r="EH247" s="8" t="s">
        <v>294</v>
      </c>
      <c r="EI247" s="5" t="s">
        <v>2</v>
      </c>
      <c r="EJ247" s="8" t="s">
        <v>7</v>
      </c>
      <c r="EK247" s="5" t="s">
        <v>3</v>
      </c>
      <c r="EL247" s="5" t="s">
        <v>1</v>
      </c>
      <c r="EM247" s="7">
        <v>3</v>
      </c>
      <c r="EN247" s="5" t="s">
        <v>2</v>
      </c>
      <c r="EO247" s="5" t="s">
        <v>7</v>
      </c>
      <c r="EP247" s="5" t="s">
        <v>2</v>
      </c>
      <c r="EQ247" s="7" t="s">
        <v>7</v>
      </c>
      <c r="ER247" s="5" t="s">
        <v>2</v>
      </c>
      <c r="ES247" s="7" t="s">
        <v>294</v>
      </c>
      <c r="ET247" s="5" t="s">
        <v>2</v>
      </c>
      <c r="EU247" s="7" t="s">
        <v>7</v>
      </c>
      <c r="EV247" s="5" t="s">
        <v>3</v>
      </c>
      <c r="EW247" s="5"/>
      <c r="EX247" s="7"/>
      <c r="EY247" s="5"/>
      <c r="EZ247" s="5"/>
      <c r="FA247" s="5"/>
      <c r="FB247" s="7"/>
      <c r="FC247" s="5"/>
      <c r="FD247" s="7"/>
      <c r="FE247" s="5"/>
      <c r="FF247" s="7"/>
      <c r="FG247" s="5"/>
      <c r="FH247" s="5"/>
      <c r="FI247" s="5"/>
      <c r="FJ247" s="7"/>
      <c r="FK247" s="5"/>
      <c r="FL247" s="5"/>
      <c r="FM247" s="5"/>
      <c r="FN247" s="7"/>
      <c r="FO247" s="5"/>
      <c r="FP247" s="7"/>
      <c r="FQ247" s="5"/>
      <c r="FR247" s="7"/>
      <c r="FS247" s="5"/>
      <c r="FT247" s="6"/>
      <c r="FU247" s="5" t="s">
        <v>4</v>
      </c>
      <c r="FV247" s="9" t="s">
        <v>5</v>
      </c>
      <c r="FW247" s="5" t="s">
        <v>2</v>
      </c>
      <c r="FX247" s="8" t="s">
        <v>7</v>
      </c>
      <c r="FY247" s="5" t="s">
        <v>2</v>
      </c>
      <c r="FZ247" s="8" t="s">
        <v>7</v>
      </c>
      <c r="GA247" s="5" t="s">
        <v>2</v>
      </c>
      <c r="GB247" s="8">
        <v>18200</v>
      </c>
      <c r="GC247" s="5" t="s">
        <v>2</v>
      </c>
      <c r="GD247" s="8" t="s">
        <v>7</v>
      </c>
      <c r="GE247" s="5" t="s">
        <v>3</v>
      </c>
      <c r="GF247" s="6" t="s">
        <v>18</v>
      </c>
    </row>
    <row r="248" spans="1:188" x14ac:dyDescent="0.25">
      <c r="A248" s="5" t="s">
        <v>9</v>
      </c>
      <c r="B248" s="5">
        <v>13700</v>
      </c>
      <c r="C248" s="5" t="s">
        <v>10</v>
      </c>
      <c r="D248" s="5" t="s">
        <v>11</v>
      </c>
      <c r="E248" s="5" t="s">
        <v>20</v>
      </c>
      <c r="F248" s="5" t="s">
        <v>21</v>
      </c>
      <c r="G248" s="5" t="s">
        <v>22</v>
      </c>
      <c r="H248" s="5">
        <v>3</v>
      </c>
      <c r="I248" s="5" t="s">
        <v>12</v>
      </c>
      <c r="J248" s="5">
        <v>5</v>
      </c>
      <c r="K248" s="5" t="s">
        <v>14</v>
      </c>
      <c r="L248" s="5" t="s">
        <v>30</v>
      </c>
      <c r="M248" s="5" t="s">
        <v>16</v>
      </c>
      <c r="N248" s="5"/>
      <c r="O248" s="5" t="s">
        <v>19</v>
      </c>
      <c r="P248" s="5" t="s">
        <v>23</v>
      </c>
      <c r="Q248" s="5" t="s">
        <v>1</v>
      </c>
      <c r="R248" s="7">
        <v>1</v>
      </c>
      <c r="S248" s="5" t="s">
        <v>2</v>
      </c>
      <c r="T248" s="7">
        <v>13700</v>
      </c>
      <c r="U248" s="5" t="s">
        <v>2</v>
      </c>
      <c r="V248" s="7" t="s">
        <v>7</v>
      </c>
      <c r="W248" s="5" t="s">
        <v>2</v>
      </c>
      <c r="X248" s="7" t="s">
        <v>8</v>
      </c>
      <c r="Y248" s="5" t="s">
        <v>2</v>
      </c>
      <c r="Z248" s="7" t="s">
        <v>7</v>
      </c>
      <c r="AA248" s="5" t="s">
        <v>3</v>
      </c>
      <c r="AB248" s="5" t="s">
        <v>4</v>
      </c>
      <c r="AC248" s="8">
        <v>2</v>
      </c>
      <c r="AD248" s="5" t="s">
        <v>2</v>
      </c>
      <c r="AE248" s="5" t="s">
        <v>7</v>
      </c>
      <c r="AF248" s="5" t="s">
        <v>2</v>
      </c>
      <c r="AG248" s="8" t="s">
        <v>7</v>
      </c>
      <c r="AH248" s="5" t="s">
        <v>2</v>
      </c>
      <c r="AI248" s="8" t="s">
        <v>8</v>
      </c>
      <c r="AJ248" s="5" t="s">
        <v>2</v>
      </c>
      <c r="AK248" s="8" t="s">
        <v>7</v>
      </c>
      <c r="AL248" s="5" t="s">
        <v>3</v>
      </c>
      <c r="AM248" s="5" t="s">
        <v>1</v>
      </c>
      <c r="AN248" s="7">
        <v>3</v>
      </c>
      <c r="AO248" s="5" t="s">
        <v>2</v>
      </c>
      <c r="AP248" s="5" t="s">
        <v>7</v>
      </c>
      <c r="AQ248" s="5" t="s">
        <v>2</v>
      </c>
      <c r="AR248" s="7" t="s">
        <v>7</v>
      </c>
      <c r="AS248" s="5" t="s">
        <v>2</v>
      </c>
      <c r="AT248" s="7" t="s">
        <v>8</v>
      </c>
      <c r="AU248" s="5" t="s">
        <v>2</v>
      </c>
      <c r="AV248" s="7" t="s">
        <v>7</v>
      </c>
      <c r="AW248" s="5" t="s">
        <v>3</v>
      </c>
      <c r="AX248" s="5" t="s">
        <v>4</v>
      </c>
      <c r="AY248" s="7">
        <v>4</v>
      </c>
      <c r="AZ248" s="5" t="s">
        <v>2</v>
      </c>
      <c r="BA248" s="5" t="s">
        <v>7</v>
      </c>
      <c r="BB248" s="5" t="s">
        <v>2</v>
      </c>
      <c r="BC248" s="7" t="s">
        <v>7</v>
      </c>
      <c r="BD248" s="5" t="s">
        <v>2</v>
      </c>
      <c r="BE248" s="7" t="s">
        <v>8</v>
      </c>
      <c r="BF248" s="5" t="s">
        <v>2</v>
      </c>
      <c r="BG248" s="7" t="s">
        <v>7</v>
      </c>
      <c r="BH248" s="5" t="s">
        <v>3</v>
      </c>
      <c r="BI248" s="5"/>
      <c r="BJ248" s="5" t="s">
        <v>1</v>
      </c>
      <c r="BK248" s="7">
        <v>5</v>
      </c>
      <c r="BL248" s="5" t="s">
        <v>2</v>
      </c>
      <c r="BM248" s="5" t="s">
        <v>7</v>
      </c>
      <c r="BN248" s="5" t="s">
        <v>2</v>
      </c>
      <c r="BO248" s="7" t="s">
        <v>7</v>
      </c>
      <c r="BP248" s="5" t="s">
        <v>2</v>
      </c>
      <c r="BQ248" s="7" t="s">
        <v>8</v>
      </c>
      <c r="BR248" s="5" t="s">
        <v>2</v>
      </c>
      <c r="BS248" s="7" t="s">
        <v>7</v>
      </c>
      <c r="BT248" s="5" t="s">
        <v>3</v>
      </c>
      <c r="BU248" s="6"/>
      <c r="BV248" s="5" t="s">
        <v>4</v>
      </c>
      <c r="BW248" s="9" t="s">
        <v>5</v>
      </c>
      <c r="BX248" s="5" t="s">
        <v>2</v>
      </c>
      <c r="BY248" s="8" t="s">
        <v>7</v>
      </c>
      <c r="BZ248" s="5" t="s">
        <v>2</v>
      </c>
      <c r="CA248" s="8" t="s">
        <v>7</v>
      </c>
      <c r="CB248" s="5" t="s">
        <v>2</v>
      </c>
      <c r="CC248" s="8" t="s">
        <v>7</v>
      </c>
      <c r="CD248" s="5" t="s">
        <v>2</v>
      </c>
      <c r="CE248" s="8" t="s">
        <v>7</v>
      </c>
      <c r="CF248" s="5" t="s">
        <v>3</v>
      </c>
      <c r="CG248" s="6" t="s">
        <v>18</v>
      </c>
      <c r="CH248" s="11">
        <v>2740</v>
      </c>
      <c r="CI248" s="6">
        <v>13700</v>
      </c>
      <c r="CJ248" s="6"/>
      <c r="CK248" s="6"/>
      <c r="CL248" s="6"/>
      <c r="CM248" s="6"/>
      <c r="CN248" s="6">
        <v>0.03</v>
      </c>
      <c r="CO248" s="6" t="s">
        <v>34</v>
      </c>
      <c r="CP248" s="6"/>
      <c r="CQ248" s="6"/>
      <c r="CR248" s="6" t="s">
        <v>33</v>
      </c>
      <c r="CS248" s="6">
        <v>13700</v>
      </c>
      <c r="CT248" s="6" t="s">
        <v>31</v>
      </c>
      <c r="CU248" s="6">
        <v>5</v>
      </c>
      <c r="CV248" s="6" t="s">
        <v>32</v>
      </c>
      <c r="CW248" s="6">
        <v>2740</v>
      </c>
      <c r="CX248" s="6" t="s">
        <v>28</v>
      </c>
      <c r="CY248" s="6" t="s">
        <v>26</v>
      </c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 t="s">
        <v>36</v>
      </c>
      <c r="DN248" s="5" t="s">
        <v>19</v>
      </c>
      <c r="DO248" s="5" t="s">
        <v>23</v>
      </c>
      <c r="DP248" s="5" t="s">
        <v>1</v>
      </c>
      <c r="DQ248" s="7">
        <v>1</v>
      </c>
      <c r="DR248" s="5" t="s">
        <v>2</v>
      </c>
      <c r="DS248" s="7">
        <v>13700</v>
      </c>
      <c r="DT248" s="5" t="s">
        <v>2</v>
      </c>
      <c r="DU248" s="7" t="s">
        <v>7</v>
      </c>
      <c r="DV248" s="5" t="s">
        <v>2</v>
      </c>
      <c r="DW248" s="7" t="s">
        <v>306</v>
      </c>
      <c r="DX248" s="5" t="s">
        <v>2</v>
      </c>
      <c r="DY248" s="7" t="s">
        <v>7</v>
      </c>
      <c r="DZ248" s="5" t="s">
        <v>3</v>
      </c>
      <c r="EA248" s="5" t="s">
        <v>4</v>
      </c>
      <c r="EB248" s="8">
        <v>2</v>
      </c>
      <c r="EC248" s="5" t="s">
        <v>2</v>
      </c>
      <c r="ED248" s="5" t="s">
        <v>7</v>
      </c>
      <c r="EE248" s="5" t="s">
        <v>2</v>
      </c>
      <c r="EF248" s="8" t="s">
        <v>7</v>
      </c>
      <c r="EG248" s="5" t="s">
        <v>2</v>
      </c>
      <c r="EH248" s="8" t="s">
        <v>306</v>
      </c>
      <c r="EI248" s="5" t="s">
        <v>2</v>
      </c>
      <c r="EJ248" s="8" t="s">
        <v>7</v>
      </c>
      <c r="EK248" s="5" t="s">
        <v>3</v>
      </c>
      <c r="EL248" s="5" t="s">
        <v>1</v>
      </c>
      <c r="EM248" s="7">
        <v>3</v>
      </c>
      <c r="EN248" s="5" t="s">
        <v>2</v>
      </c>
      <c r="EO248" s="5" t="s">
        <v>7</v>
      </c>
      <c r="EP248" s="5" t="s">
        <v>2</v>
      </c>
      <c r="EQ248" s="7" t="s">
        <v>7</v>
      </c>
      <c r="ER248" s="5" t="s">
        <v>2</v>
      </c>
      <c r="ES248" s="7" t="s">
        <v>306</v>
      </c>
      <c r="ET248" s="5" t="s">
        <v>2</v>
      </c>
      <c r="EU248" s="7" t="s">
        <v>7</v>
      </c>
      <c r="EV248" s="5" t="s">
        <v>3</v>
      </c>
      <c r="EW248" s="5" t="s">
        <v>4</v>
      </c>
      <c r="EX248" s="7">
        <v>4</v>
      </c>
      <c r="EY248" s="5" t="s">
        <v>2</v>
      </c>
      <c r="EZ248" s="5" t="s">
        <v>7</v>
      </c>
      <c r="FA248" s="5" t="s">
        <v>2</v>
      </c>
      <c r="FB248" s="7" t="s">
        <v>7</v>
      </c>
      <c r="FC248" s="5" t="s">
        <v>2</v>
      </c>
      <c r="FD248" s="7" t="s">
        <v>306</v>
      </c>
      <c r="FE248" s="5" t="s">
        <v>2</v>
      </c>
      <c r="FF248" s="7" t="s">
        <v>7</v>
      </c>
      <c r="FG248" s="5" t="s">
        <v>3</v>
      </c>
      <c r="FH248" s="5"/>
      <c r="FI248" s="5" t="s">
        <v>1</v>
      </c>
      <c r="FJ248" s="7">
        <v>5</v>
      </c>
      <c r="FK248" s="5" t="s">
        <v>2</v>
      </c>
      <c r="FL248" s="5" t="s">
        <v>7</v>
      </c>
      <c r="FM248" s="5" t="s">
        <v>2</v>
      </c>
      <c r="FN248" s="7" t="s">
        <v>7</v>
      </c>
      <c r="FO248" s="5" t="s">
        <v>2</v>
      </c>
      <c r="FP248" s="7" t="s">
        <v>306</v>
      </c>
      <c r="FQ248" s="5" t="s">
        <v>2</v>
      </c>
      <c r="FR248" s="7" t="s">
        <v>7</v>
      </c>
      <c r="FS248" s="5" t="s">
        <v>3</v>
      </c>
      <c r="FT248" s="6"/>
      <c r="FU248" s="5" t="s">
        <v>4</v>
      </c>
      <c r="FV248" s="9" t="s">
        <v>5</v>
      </c>
      <c r="FW248" s="5" t="s">
        <v>2</v>
      </c>
      <c r="FX248" s="8" t="s">
        <v>7</v>
      </c>
      <c r="FY248" s="5" t="s">
        <v>2</v>
      </c>
      <c r="FZ248" s="8" t="s">
        <v>7</v>
      </c>
      <c r="GA248" s="5" t="s">
        <v>2</v>
      </c>
      <c r="GB248" s="8">
        <v>13700</v>
      </c>
      <c r="GC248" s="5" t="s">
        <v>2</v>
      </c>
      <c r="GD248" s="8" t="s">
        <v>7</v>
      </c>
      <c r="GE248" s="5" t="s">
        <v>3</v>
      </c>
      <c r="GF248" s="6" t="s">
        <v>18</v>
      </c>
    </row>
    <row r="249" spans="1:188" x14ac:dyDescent="0.25">
      <c r="A249" s="5" t="s">
        <v>9</v>
      </c>
      <c r="B249" s="5">
        <v>13600</v>
      </c>
      <c r="C249" s="5" t="s">
        <v>10</v>
      </c>
      <c r="D249" s="5" t="s">
        <v>11</v>
      </c>
      <c r="E249" s="5" t="s">
        <v>20</v>
      </c>
      <c r="F249" s="5" t="s">
        <v>21</v>
      </c>
      <c r="G249" s="5" t="s">
        <v>22</v>
      </c>
      <c r="H249" s="5">
        <v>7</v>
      </c>
      <c r="I249" s="5" t="s">
        <v>12</v>
      </c>
      <c r="J249" s="5">
        <v>4</v>
      </c>
      <c r="K249" s="5" t="s">
        <v>14</v>
      </c>
      <c r="L249" s="5" t="s">
        <v>30</v>
      </c>
      <c r="M249" s="5" t="s">
        <v>16</v>
      </c>
      <c r="N249" s="5"/>
      <c r="O249" s="5" t="s">
        <v>19</v>
      </c>
      <c r="P249" s="5" t="s">
        <v>23</v>
      </c>
      <c r="Q249" s="5" t="s">
        <v>1</v>
      </c>
      <c r="R249" s="7">
        <v>1</v>
      </c>
      <c r="S249" s="5" t="s">
        <v>2</v>
      </c>
      <c r="T249" s="7">
        <v>13600</v>
      </c>
      <c r="U249" s="5" t="s">
        <v>2</v>
      </c>
      <c r="V249" s="7" t="s">
        <v>7</v>
      </c>
      <c r="W249" s="5" t="s">
        <v>2</v>
      </c>
      <c r="X249" s="7" t="s">
        <v>8</v>
      </c>
      <c r="Y249" s="5" t="s">
        <v>2</v>
      </c>
      <c r="Z249" s="7" t="s">
        <v>7</v>
      </c>
      <c r="AA249" s="5" t="s">
        <v>3</v>
      </c>
      <c r="AB249" s="5" t="s">
        <v>4</v>
      </c>
      <c r="AC249" s="8">
        <v>2</v>
      </c>
      <c r="AD249" s="5" t="s">
        <v>2</v>
      </c>
      <c r="AE249" s="5" t="s">
        <v>7</v>
      </c>
      <c r="AF249" s="5" t="s">
        <v>2</v>
      </c>
      <c r="AG249" s="8" t="s">
        <v>7</v>
      </c>
      <c r="AH249" s="5" t="s">
        <v>2</v>
      </c>
      <c r="AI249" s="8" t="s">
        <v>8</v>
      </c>
      <c r="AJ249" s="5" t="s">
        <v>2</v>
      </c>
      <c r="AK249" s="8" t="s">
        <v>7</v>
      </c>
      <c r="AL249" s="5" t="s">
        <v>3</v>
      </c>
      <c r="AM249" s="5" t="s">
        <v>1</v>
      </c>
      <c r="AN249" s="7">
        <v>3</v>
      </c>
      <c r="AO249" s="5" t="s">
        <v>2</v>
      </c>
      <c r="AP249" s="5" t="s">
        <v>7</v>
      </c>
      <c r="AQ249" s="5" t="s">
        <v>2</v>
      </c>
      <c r="AR249" s="7" t="s">
        <v>7</v>
      </c>
      <c r="AS249" s="5" t="s">
        <v>2</v>
      </c>
      <c r="AT249" s="7" t="s">
        <v>8</v>
      </c>
      <c r="AU249" s="5" t="s">
        <v>2</v>
      </c>
      <c r="AV249" s="7" t="s">
        <v>7</v>
      </c>
      <c r="AW249" s="5" t="s">
        <v>3</v>
      </c>
      <c r="AX249" s="5" t="s">
        <v>4</v>
      </c>
      <c r="AY249" s="7">
        <v>4</v>
      </c>
      <c r="AZ249" s="5" t="s">
        <v>2</v>
      </c>
      <c r="BA249" s="5" t="s">
        <v>7</v>
      </c>
      <c r="BB249" s="5" t="s">
        <v>2</v>
      </c>
      <c r="BC249" s="7" t="s">
        <v>7</v>
      </c>
      <c r="BD249" s="5" t="s">
        <v>2</v>
      </c>
      <c r="BE249" s="7" t="s">
        <v>8</v>
      </c>
      <c r="BF249" s="5" t="s">
        <v>2</v>
      </c>
      <c r="BG249" s="7" t="s">
        <v>7</v>
      </c>
      <c r="BH249" s="5" t="s">
        <v>3</v>
      </c>
      <c r="BI249" s="5"/>
      <c r="BJ249" s="5"/>
      <c r="BK249" s="7"/>
      <c r="BL249" s="5"/>
      <c r="BM249" s="5"/>
      <c r="BN249" s="5"/>
      <c r="BO249" s="7"/>
      <c r="BP249" s="5"/>
      <c r="BQ249" s="7"/>
      <c r="BR249" s="5"/>
      <c r="BS249" s="7"/>
      <c r="BT249" s="5"/>
      <c r="BU249" s="6"/>
      <c r="BV249" s="5" t="s">
        <v>1</v>
      </c>
      <c r="BW249" s="9" t="s">
        <v>5</v>
      </c>
      <c r="BX249" s="5" t="s">
        <v>2</v>
      </c>
      <c r="BY249" s="8" t="s">
        <v>7</v>
      </c>
      <c r="BZ249" s="5" t="s">
        <v>2</v>
      </c>
      <c r="CA249" s="8" t="s">
        <v>7</v>
      </c>
      <c r="CB249" s="5" t="s">
        <v>2</v>
      </c>
      <c r="CC249" s="8" t="s">
        <v>7</v>
      </c>
      <c r="CD249" s="5" t="s">
        <v>2</v>
      </c>
      <c r="CE249" s="8" t="s">
        <v>7</v>
      </c>
      <c r="CF249" s="5" t="s">
        <v>3</v>
      </c>
      <c r="CG249" s="6" t="s">
        <v>18</v>
      </c>
      <c r="CH249" s="11">
        <v>3400</v>
      </c>
      <c r="CI249" s="6">
        <v>13600</v>
      </c>
      <c r="CJ249" s="6"/>
      <c r="CK249" s="6"/>
      <c r="CL249" s="6"/>
      <c r="CM249" s="6"/>
      <c r="CN249" s="6">
        <v>7.0000000000000007E-2</v>
      </c>
      <c r="CO249" s="6" t="s">
        <v>34</v>
      </c>
      <c r="CP249" s="6"/>
      <c r="CQ249" s="6"/>
      <c r="CR249" s="6" t="s">
        <v>33</v>
      </c>
      <c r="CS249" s="6">
        <v>13600</v>
      </c>
      <c r="CT249" s="6" t="s">
        <v>31</v>
      </c>
      <c r="CU249" s="6">
        <v>4</v>
      </c>
      <c r="CV249" s="6" t="s">
        <v>32</v>
      </c>
      <c r="CW249" s="6">
        <v>3400</v>
      </c>
      <c r="CX249" s="6" t="s">
        <v>28</v>
      </c>
      <c r="CY249" s="6" t="s">
        <v>26</v>
      </c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 t="s">
        <v>36</v>
      </c>
      <c r="DN249" s="5" t="s">
        <v>19</v>
      </c>
      <c r="DO249" s="5" t="s">
        <v>23</v>
      </c>
      <c r="DP249" s="5" t="s">
        <v>1</v>
      </c>
      <c r="DQ249" s="7">
        <v>1</v>
      </c>
      <c r="DR249" s="5" t="s">
        <v>2</v>
      </c>
      <c r="DS249" s="7">
        <v>13600</v>
      </c>
      <c r="DT249" s="5" t="s">
        <v>2</v>
      </c>
      <c r="DU249" s="7" t="s">
        <v>7</v>
      </c>
      <c r="DV249" s="5" t="s">
        <v>2</v>
      </c>
      <c r="DW249" s="7" t="s">
        <v>103</v>
      </c>
      <c r="DX249" s="5" t="s">
        <v>2</v>
      </c>
      <c r="DY249" s="7" t="s">
        <v>7</v>
      </c>
      <c r="DZ249" s="5" t="s">
        <v>3</v>
      </c>
      <c r="EA249" s="5" t="s">
        <v>4</v>
      </c>
      <c r="EB249" s="8">
        <v>2</v>
      </c>
      <c r="EC249" s="5" t="s">
        <v>2</v>
      </c>
      <c r="ED249" s="5" t="s">
        <v>7</v>
      </c>
      <c r="EE249" s="5" t="s">
        <v>2</v>
      </c>
      <c r="EF249" s="8" t="s">
        <v>7</v>
      </c>
      <c r="EG249" s="5" t="s">
        <v>2</v>
      </c>
      <c r="EH249" s="8" t="s">
        <v>103</v>
      </c>
      <c r="EI249" s="5" t="s">
        <v>2</v>
      </c>
      <c r="EJ249" s="8" t="s">
        <v>7</v>
      </c>
      <c r="EK249" s="5" t="s">
        <v>3</v>
      </c>
      <c r="EL249" s="5" t="s">
        <v>1</v>
      </c>
      <c r="EM249" s="7">
        <v>3</v>
      </c>
      <c r="EN249" s="5" t="s">
        <v>2</v>
      </c>
      <c r="EO249" s="5" t="s">
        <v>7</v>
      </c>
      <c r="EP249" s="5" t="s">
        <v>2</v>
      </c>
      <c r="EQ249" s="7" t="s">
        <v>7</v>
      </c>
      <c r="ER249" s="5" t="s">
        <v>2</v>
      </c>
      <c r="ES249" s="7" t="s">
        <v>103</v>
      </c>
      <c r="ET249" s="5" t="s">
        <v>2</v>
      </c>
      <c r="EU249" s="7" t="s">
        <v>7</v>
      </c>
      <c r="EV249" s="5" t="s">
        <v>3</v>
      </c>
      <c r="EW249" s="5" t="s">
        <v>4</v>
      </c>
      <c r="EX249" s="7">
        <v>4</v>
      </c>
      <c r="EY249" s="5" t="s">
        <v>2</v>
      </c>
      <c r="EZ249" s="5" t="s">
        <v>7</v>
      </c>
      <c r="FA249" s="5" t="s">
        <v>2</v>
      </c>
      <c r="FB249" s="7" t="s">
        <v>7</v>
      </c>
      <c r="FC249" s="5" t="s">
        <v>2</v>
      </c>
      <c r="FD249" s="7" t="s">
        <v>103</v>
      </c>
      <c r="FE249" s="5" t="s">
        <v>2</v>
      </c>
      <c r="FF249" s="7" t="s">
        <v>7</v>
      </c>
      <c r="FG249" s="5" t="s">
        <v>3</v>
      </c>
      <c r="FH249" s="5"/>
      <c r="FI249" s="5"/>
      <c r="FJ249" s="7"/>
      <c r="FK249" s="5"/>
      <c r="FL249" s="5"/>
      <c r="FM249" s="5"/>
      <c r="FN249" s="7"/>
      <c r="FO249" s="5"/>
      <c r="FP249" s="7"/>
      <c r="FQ249" s="5"/>
      <c r="FR249" s="7"/>
      <c r="FS249" s="5"/>
      <c r="FT249" s="6"/>
      <c r="FU249" s="5" t="s">
        <v>1</v>
      </c>
      <c r="FV249" s="9" t="s">
        <v>5</v>
      </c>
      <c r="FW249" s="5" t="s">
        <v>2</v>
      </c>
      <c r="FX249" s="8" t="s">
        <v>7</v>
      </c>
      <c r="FY249" s="5" t="s">
        <v>2</v>
      </c>
      <c r="FZ249" s="8" t="s">
        <v>7</v>
      </c>
      <c r="GA249" s="5" t="s">
        <v>2</v>
      </c>
      <c r="GB249" s="8">
        <v>13600</v>
      </c>
      <c r="GC249" s="5" t="s">
        <v>2</v>
      </c>
      <c r="GD249" s="8" t="s">
        <v>7</v>
      </c>
      <c r="GE249" s="5" t="s">
        <v>3</v>
      </c>
      <c r="GF249" s="6" t="s">
        <v>18</v>
      </c>
    </row>
    <row r="250" spans="1:188" x14ac:dyDescent="0.25">
      <c r="A250" s="5" t="s">
        <v>9</v>
      </c>
      <c r="B250" s="5">
        <v>4300</v>
      </c>
      <c r="C250" s="5" t="s">
        <v>10</v>
      </c>
      <c r="D250" s="5" t="s">
        <v>11</v>
      </c>
      <c r="E250" s="5" t="s">
        <v>20</v>
      </c>
      <c r="F250" s="5" t="s">
        <v>21</v>
      </c>
      <c r="G250" s="5" t="s">
        <v>22</v>
      </c>
      <c r="H250" s="5">
        <v>4</v>
      </c>
      <c r="I250" s="5" t="s">
        <v>12</v>
      </c>
      <c r="J250" s="5">
        <v>3</v>
      </c>
      <c r="K250" s="5" t="s">
        <v>14</v>
      </c>
      <c r="L250" s="5" t="s">
        <v>30</v>
      </c>
      <c r="M250" s="5" t="s">
        <v>16</v>
      </c>
      <c r="N250" s="5"/>
      <c r="O250" s="5" t="s">
        <v>19</v>
      </c>
      <c r="P250" s="5" t="s">
        <v>23</v>
      </c>
      <c r="Q250" s="5" t="s">
        <v>1</v>
      </c>
      <c r="R250" s="7">
        <v>1</v>
      </c>
      <c r="S250" s="5" t="s">
        <v>2</v>
      </c>
      <c r="T250" s="7">
        <v>4300</v>
      </c>
      <c r="U250" s="5" t="s">
        <v>2</v>
      </c>
      <c r="V250" s="7" t="s">
        <v>7</v>
      </c>
      <c r="W250" s="5" t="s">
        <v>2</v>
      </c>
      <c r="X250" s="7" t="s">
        <v>8</v>
      </c>
      <c r="Y250" s="5" t="s">
        <v>2</v>
      </c>
      <c r="Z250" s="7" t="s">
        <v>7</v>
      </c>
      <c r="AA250" s="5" t="s">
        <v>3</v>
      </c>
      <c r="AB250" s="5" t="s">
        <v>4</v>
      </c>
      <c r="AC250" s="8">
        <v>2</v>
      </c>
      <c r="AD250" s="5" t="s">
        <v>2</v>
      </c>
      <c r="AE250" s="5" t="s">
        <v>7</v>
      </c>
      <c r="AF250" s="5" t="s">
        <v>2</v>
      </c>
      <c r="AG250" s="8" t="s">
        <v>7</v>
      </c>
      <c r="AH250" s="5" t="s">
        <v>2</v>
      </c>
      <c r="AI250" s="8" t="s">
        <v>8</v>
      </c>
      <c r="AJ250" s="5" t="s">
        <v>2</v>
      </c>
      <c r="AK250" s="8" t="s">
        <v>7</v>
      </c>
      <c r="AL250" s="5" t="s">
        <v>3</v>
      </c>
      <c r="AM250" s="5" t="s">
        <v>1</v>
      </c>
      <c r="AN250" s="7">
        <v>3</v>
      </c>
      <c r="AO250" s="5" t="s">
        <v>2</v>
      </c>
      <c r="AP250" s="5" t="s">
        <v>7</v>
      </c>
      <c r="AQ250" s="5" t="s">
        <v>2</v>
      </c>
      <c r="AR250" s="7" t="s">
        <v>7</v>
      </c>
      <c r="AS250" s="5" t="s">
        <v>2</v>
      </c>
      <c r="AT250" s="7" t="s">
        <v>8</v>
      </c>
      <c r="AU250" s="5" t="s">
        <v>2</v>
      </c>
      <c r="AV250" s="7" t="s">
        <v>7</v>
      </c>
      <c r="AW250" s="5" t="s">
        <v>3</v>
      </c>
      <c r="AX250" s="5"/>
      <c r="AY250" s="7"/>
      <c r="AZ250" s="5"/>
      <c r="BA250" s="5"/>
      <c r="BB250" s="5"/>
      <c r="BC250" s="7"/>
      <c r="BD250" s="5"/>
      <c r="BE250" s="7"/>
      <c r="BF250" s="5"/>
      <c r="BG250" s="7"/>
      <c r="BH250" s="5"/>
      <c r="BI250" s="5"/>
      <c r="BJ250" s="5"/>
      <c r="BK250" s="7"/>
      <c r="BL250" s="5"/>
      <c r="BM250" s="5"/>
      <c r="BN250" s="5"/>
      <c r="BO250" s="7"/>
      <c r="BP250" s="5"/>
      <c r="BQ250" s="7"/>
      <c r="BR250" s="5"/>
      <c r="BS250" s="7"/>
      <c r="BT250" s="5"/>
      <c r="BU250" s="6"/>
      <c r="BV250" s="5" t="s">
        <v>4</v>
      </c>
      <c r="BW250" s="9" t="s">
        <v>5</v>
      </c>
      <c r="BX250" s="5" t="s">
        <v>2</v>
      </c>
      <c r="BY250" s="8" t="s">
        <v>7</v>
      </c>
      <c r="BZ250" s="5" t="s">
        <v>2</v>
      </c>
      <c r="CA250" s="8" t="s">
        <v>7</v>
      </c>
      <c r="CB250" s="5" t="s">
        <v>2</v>
      </c>
      <c r="CC250" s="8" t="s">
        <v>7</v>
      </c>
      <c r="CD250" s="5" t="s">
        <v>2</v>
      </c>
      <c r="CE250" s="8" t="s">
        <v>7</v>
      </c>
      <c r="CF250" s="5" t="s">
        <v>3</v>
      </c>
      <c r="CG250" s="6" t="s">
        <v>18</v>
      </c>
      <c r="CH250" s="11">
        <v>1433.33</v>
      </c>
      <c r="CI250" s="6">
        <v>4300</v>
      </c>
      <c r="CJ250" s="6"/>
      <c r="CK250" s="6"/>
      <c r="CL250" s="6"/>
      <c r="CM250" s="6"/>
      <c r="CN250" s="6">
        <v>0.04</v>
      </c>
      <c r="CO250" s="6" t="s">
        <v>34</v>
      </c>
      <c r="CP250" s="6"/>
      <c r="CQ250" s="6"/>
      <c r="CR250" s="6" t="s">
        <v>33</v>
      </c>
      <c r="CS250" s="6">
        <v>4300</v>
      </c>
      <c r="CT250" s="6" t="s">
        <v>31</v>
      </c>
      <c r="CU250" s="6">
        <v>3</v>
      </c>
      <c r="CV250" s="6" t="s">
        <v>32</v>
      </c>
      <c r="CW250" s="6">
        <v>1433.33</v>
      </c>
      <c r="CX250" s="6" t="s">
        <v>28</v>
      </c>
      <c r="CY250" s="6" t="s">
        <v>26</v>
      </c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 t="s">
        <v>36</v>
      </c>
      <c r="DN250" s="5" t="s">
        <v>19</v>
      </c>
      <c r="DO250" s="5" t="s">
        <v>23</v>
      </c>
      <c r="DP250" s="5" t="s">
        <v>1</v>
      </c>
      <c r="DQ250" s="7">
        <v>1</v>
      </c>
      <c r="DR250" s="5" t="s">
        <v>2</v>
      </c>
      <c r="DS250" s="7">
        <v>4300</v>
      </c>
      <c r="DT250" s="5" t="s">
        <v>2</v>
      </c>
      <c r="DU250" s="7" t="s">
        <v>7</v>
      </c>
      <c r="DV250" s="5" t="s">
        <v>2</v>
      </c>
      <c r="DW250" s="7" t="s">
        <v>194</v>
      </c>
      <c r="DX250" s="5" t="s">
        <v>2</v>
      </c>
      <c r="DY250" s="7" t="s">
        <v>7</v>
      </c>
      <c r="DZ250" s="5" t="s">
        <v>3</v>
      </c>
      <c r="EA250" s="5" t="s">
        <v>4</v>
      </c>
      <c r="EB250" s="8">
        <v>2</v>
      </c>
      <c r="EC250" s="5" t="s">
        <v>2</v>
      </c>
      <c r="ED250" s="5" t="s">
        <v>7</v>
      </c>
      <c r="EE250" s="5" t="s">
        <v>2</v>
      </c>
      <c r="EF250" s="8" t="s">
        <v>7</v>
      </c>
      <c r="EG250" s="5" t="s">
        <v>2</v>
      </c>
      <c r="EH250" s="8" t="s">
        <v>194</v>
      </c>
      <c r="EI250" s="5" t="s">
        <v>2</v>
      </c>
      <c r="EJ250" s="8" t="s">
        <v>7</v>
      </c>
      <c r="EK250" s="5" t="s">
        <v>3</v>
      </c>
      <c r="EL250" s="5" t="s">
        <v>1</v>
      </c>
      <c r="EM250" s="7">
        <v>3</v>
      </c>
      <c r="EN250" s="5" t="s">
        <v>2</v>
      </c>
      <c r="EO250" s="5" t="s">
        <v>7</v>
      </c>
      <c r="EP250" s="5" t="s">
        <v>2</v>
      </c>
      <c r="EQ250" s="7" t="s">
        <v>7</v>
      </c>
      <c r="ER250" s="5" t="s">
        <v>2</v>
      </c>
      <c r="ES250" s="7" t="s">
        <v>194</v>
      </c>
      <c r="ET250" s="5" t="s">
        <v>2</v>
      </c>
      <c r="EU250" s="7" t="s">
        <v>7</v>
      </c>
      <c r="EV250" s="5" t="s">
        <v>3</v>
      </c>
      <c r="EW250" s="5"/>
      <c r="EX250" s="7"/>
      <c r="EY250" s="5"/>
      <c r="EZ250" s="5"/>
      <c r="FA250" s="5"/>
      <c r="FB250" s="7"/>
      <c r="FC250" s="5"/>
      <c r="FD250" s="7"/>
      <c r="FE250" s="5"/>
      <c r="FF250" s="7"/>
      <c r="FG250" s="5"/>
      <c r="FH250" s="5"/>
      <c r="FI250" s="5"/>
      <c r="FJ250" s="7"/>
      <c r="FK250" s="5"/>
      <c r="FL250" s="5"/>
      <c r="FM250" s="5"/>
      <c r="FN250" s="7"/>
      <c r="FO250" s="5"/>
      <c r="FP250" s="7"/>
      <c r="FQ250" s="5"/>
      <c r="FR250" s="7"/>
      <c r="FS250" s="5"/>
      <c r="FT250" s="6"/>
      <c r="FU250" s="5" t="s">
        <v>4</v>
      </c>
      <c r="FV250" s="9" t="s">
        <v>5</v>
      </c>
      <c r="FW250" s="5" t="s">
        <v>2</v>
      </c>
      <c r="FX250" s="8" t="s">
        <v>7</v>
      </c>
      <c r="FY250" s="5" t="s">
        <v>2</v>
      </c>
      <c r="FZ250" s="8" t="s">
        <v>7</v>
      </c>
      <c r="GA250" s="5" t="s">
        <v>2</v>
      </c>
      <c r="GB250" s="8">
        <v>4300</v>
      </c>
      <c r="GC250" s="5" t="s">
        <v>2</v>
      </c>
      <c r="GD250" s="8" t="s">
        <v>7</v>
      </c>
      <c r="GE250" s="5" t="s">
        <v>3</v>
      </c>
      <c r="GF250" s="6" t="s">
        <v>18</v>
      </c>
    </row>
    <row r="251" spans="1:188" x14ac:dyDescent="0.25">
      <c r="A251" s="5" t="s">
        <v>9</v>
      </c>
      <c r="B251" s="5">
        <v>12500</v>
      </c>
      <c r="C251" s="5" t="s">
        <v>10</v>
      </c>
      <c r="D251" s="5" t="s">
        <v>11</v>
      </c>
      <c r="E251" s="5" t="s">
        <v>20</v>
      </c>
      <c r="F251" s="5" t="s">
        <v>21</v>
      </c>
      <c r="G251" s="5" t="s">
        <v>22</v>
      </c>
      <c r="H251" s="5">
        <v>8</v>
      </c>
      <c r="I251" s="5" t="s">
        <v>12</v>
      </c>
      <c r="J251" s="5">
        <v>5</v>
      </c>
      <c r="K251" s="5" t="s">
        <v>14</v>
      </c>
      <c r="L251" s="5" t="s">
        <v>30</v>
      </c>
      <c r="M251" s="5" t="s">
        <v>16</v>
      </c>
      <c r="N251" s="5"/>
      <c r="O251" s="5" t="s">
        <v>19</v>
      </c>
      <c r="P251" s="5" t="s">
        <v>23</v>
      </c>
      <c r="Q251" s="5" t="s">
        <v>1</v>
      </c>
      <c r="R251" s="7">
        <v>1</v>
      </c>
      <c r="S251" s="5" t="s">
        <v>2</v>
      </c>
      <c r="T251" s="7">
        <v>12500</v>
      </c>
      <c r="U251" s="5" t="s">
        <v>2</v>
      </c>
      <c r="V251" s="7" t="s">
        <v>7</v>
      </c>
      <c r="W251" s="5" t="s">
        <v>2</v>
      </c>
      <c r="X251" s="7" t="s">
        <v>8</v>
      </c>
      <c r="Y251" s="5" t="s">
        <v>2</v>
      </c>
      <c r="Z251" s="7" t="s">
        <v>7</v>
      </c>
      <c r="AA251" s="5" t="s">
        <v>3</v>
      </c>
      <c r="AB251" s="5" t="s">
        <v>4</v>
      </c>
      <c r="AC251" s="8">
        <v>2</v>
      </c>
      <c r="AD251" s="5" t="s">
        <v>2</v>
      </c>
      <c r="AE251" s="5" t="s">
        <v>7</v>
      </c>
      <c r="AF251" s="5" t="s">
        <v>2</v>
      </c>
      <c r="AG251" s="8" t="s">
        <v>7</v>
      </c>
      <c r="AH251" s="5" t="s">
        <v>2</v>
      </c>
      <c r="AI251" s="8" t="s">
        <v>8</v>
      </c>
      <c r="AJ251" s="5" t="s">
        <v>2</v>
      </c>
      <c r="AK251" s="8" t="s">
        <v>7</v>
      </c>
      <c r="AL251" s="5" t="s">
        <v>3</v>
      </c>
      <c r="AM251" s="5" t="s">
        <v>1</v>
      </c>
      <c r="AN251" s="7">
        <v>3</v>
      </c>
      <c r="AO251" s="5" t="s">
        <v>2</v>
      </c>
      <c r="AP251" s="5" t="s">
        <v>7</v>
      </c>
      <c r="AQ251" s="5" t="s">
        <v>2</v>
      </c>
      <c r="AR251" s="7" t="s">
        <v>7</v>
      </c>
      <c r="AS251" s="5" t="s">
        <v>2</v>
      </c>
      <c r="AT251" s="7" t="s">
        <v>8</v>
      </c>
      <c r="AU251" s="5" t="s">
        <v>2</v>
      </c>
      <c r="AV251" s="7" t="s">
        <v>7</v>
      </c>
      <c r="AW251" s="5" t="s">
        <v>3</v>
      </c>
      <c r="AX251" s="5" t="s">
        <v>4</v>
      </c>
      <c r="AY251" s="7">
        <v>4</v>
      </c>
      <c r="AZ251" s="5" t="s">
        <v>2</v>
      </c>
      <c r="BA251" s="5" t="s">
        <v>7</v>
      </c>
      <c r="BB251" s="5" t="s">
        <v>2</v>
      </c>
      <c r="BC251" s="7" t="s">
        <v>7</v>
      </c>
      <c r="BD251" s="5" t="s">
        <v>2</v>
      </c>
      <c r="BE251" s="7" t="s">
        <v>8</v>
      </c>
      <c r="BF251" s="5" t="s">
        <v>2</v>
      </c>
      <c r="BG251" s="7" t="s">
        <v>7</v>
      </c>
      <c r="BH251" s="5" t="s">
        <v>3</v>
      </c>
      <c r="BI251" s="5"/>
      <c r="BJ251" s="5" t="s">
        <v>1</v>
      </c>
      <c r="BK251" s="7">
        <v>5</v>
      </c>
      <c r="BL251" s="5" t="s">
        <v>2</v>
      </c>
      <c r="BM251" s="5" t="s">
        <v>7</v>
      </c>
      <c r="BN251" s="5" t="s">
        <v>2</v>
      </c>
      <c r="BO251" s="7" t="s">
        <v>7</v>
      </c>
      <c r="BP251" s="5" t="s">
        <v>2</v>
      </c>
      <c r="BQ251" s="7" t="s">
        <v>8</v>
      </c>
      <c r="BR251" s="5" t="s">
        <v>2</v>
      </c>
      <c r="BS251" s="7" t="s">
        <v>7</v>
      </c>
      <c r="BT251" s="5" t="s">
        <v>3</v>
      </c>
      <c r="BU251" s="6"/>
      <c r="BV251" s="5" t="s">
        <v>4</v>
      </c>
      <c r="BW251" s="9" t="s">
        <v>5</v>
      </c>
      <c r="BX251" s="5" t="s">
        <v>2</v>
      </c>
      <c r="BY251" s="8" t="s">
        <v>7</v>
      </c>
      <c r="BZ251" s="5" t="s">
        <v>2</v>
      </c>
      <c r="CA251" s="8" t="s">
        <v>7</v>
      </c>
      <c r="CB251" s="5" t="s">
        <v>2</v>
      </c>
      <c r="CC251" s="8" t="s">
        <v>7</v>
      </c>
      <c r="CD251" s="5" t="s">
        <v>2</v>
      </c>
      <c r="CE251" s="8" t="s">
        <v>7</v>
      </c>
      <c r="CF251" s="5" t="s">
        <v>3</v>
      </c>
      <c r="CG251" s="6" t="s">
        <v>18</v>
      </c>
      <c r="CH251" s="11">
        <v>2500</v>
      </c>
      <c r="CI251" s="6">
        <v>12500</v>
      </c>
      <c r="CJ251" s="6"/>
      <c r="CK251" s="6"/>
      <c r="CL251" s="6"/>
      <c r="CM251" s="6"/>
      <c r="CN251" s="6">
        <v>0.08</v>
      </c>
      <c r="CO251" s="6" t="s">
        <v>34</v>
      </c>
      <c r="CP251" s="6"/>
      <c r="CQ251" s="6"/>
      <c r="CR251" s="6" t="s">
        <v>33</v>
      </c>
      <c r="CS251" s="6">
        <v>12500</v>
      </c>
      <c r="CT251" s="6" t="s">
        <v>31</v>
      </c>
      <c r="CU251" s="6">
        <v>5</v>
      </c>
      <c r="CV251" s="6" t="s">
        <v>32</v>
      </c>
      <c r="CW251" s="6">
        <v>2500</v>
      </c>
      <c r="CX251" s="6" t="s">
        <v>28</v>
      </c>
      <c r="CY251" s="6" t="s">
        <v>26</v>
      </c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 t="s">
        <v>36</v>
      </c>
      <c r="DN251" s="5" t="s">
        <v>19</v>
      </c>
      <c r="DO251" s="5" t="s">
        <v>23</v>
      </c>
      <c r="DP251" s="5" t="s">
        <v>1</v>
      </c>
      <c r="DQ251" s="7">
        <v>1</v>
      </c>
      <c r="DR251" s="5" t="s">
        <v>2</v>
      </c>
      <c r="DS251" s="7">
        <v>12500</v>
      </c>
      <c r="DT251" s="5" t="s">
        <v>2</v>
      </c>
      <c r="DU251" s="7" t="s">
        <v>7</v>
      </c>
      <c r="DV251" s="5" t="s">
        <v>2</v>
      </c>
      <c r="DW251" s="7" t="s">
        <v>53</v>
      </c>
      <c r="DX251" s="5" t="s">
        <v>2</v>
      </c>
      <c r="DY251" s="7" t="s">
        <v>7</v>
      </c>
      <c r="DZ251" s="5" t="s">
        <v>3</v>
      </c>
      <c r="EA251" s="5" t="s">
        <v>4</v>
      </c>
      <c r="EB251" s="8">
        <v>2</v>
      </c>
      <c r="EC251" s="5" t="s">
        <v>2</v>
      </c>
      <c r="ED251" s="5" t="s">
        <v>7</v>
      </c>
      <c r="EE251" s="5" t="s">
        <v>2</v>
      </c>
      <c r="EF251" s="8" t="s">
        <v>7</v>
      </c>
      <c r="EG251" s="5" t="s">
        <v>2</v>
      </c>
      <c r="EH251" s="8" t="s">
        <v>53</v>
      </c>
      <c r="EI251" s="5" t="s">
        <v>2</v>
      </c>
      <c r="EJ251" s="8" t="s">
        <v>7</v>
      </c>
      <c r="EK251" s="5" t="s">
        <v>3</v>
      </c>
      <c r="EL251" s="5" t="s">
        <v>1</v>
      </c>
      <c r="EM251" s="7">
        <v>3</v>
      </c>
      <c r="EN251" s="5" t="s">
        <v>2</v>
      </c>
      <c r="EO251" s="5" t="s">
        <v>7</v>
      </c>
      <c r="EP251" s="5" t="s">
        <v>2</v>
      </c>
      <c r="EQ251" s="7" t="s">
        <v>7</v>
      </c>
      <c r="ER251" s="5" t="s">
        <v>2</v>
      </c>
      <c r="ES251" s="7" t="s">
        <v>53</v>
      </c>
      <c r="ET251" s="5" t="s">
        <v>2</v>
      </c>
      <c r="EU251" s="7" t="s">
        <v>7</v>
      </c>
      <c r="EV251" s="5" t="s">
        <v>3</v>
      </c>
      <c r="EW251" s="5" t="s">
        <v>4</v>
      </c>
      <c r="EX251" s="7">
        <v>4</v>
      </c>
      <c r="EY251" s="5" t="s">
        <v>2</v>
      </c>
      <c r="EZ251" s="5" t="s">
        <v>7</v>
      </c>
      <c r="FA251" s="5" t="s">
        <v>2</v>
      </c>
      <c r="FB251" s="7" t="s">
        <v>7</v>
      </c>
      <c r="FC251" s="5" t="s">
        <v>2</v>
      </c>
      <c r="FD251" s="7" t="s">
        <v>53</v>
      </c>
      <c r="FE251" s="5" t="s">
        <v>2</v>
      </c>
      <c r="FF251" s="7" t="s">
        <v>7</v>
      </c>
      <c r="FG251" s="5" t="s">
        <v>3</v>
      </c>
      <c r="FH251" s="5"/>
      <c r="FI251" s="5" t="s">
        <v>1</v>
      </c>
      <c r="FJ251" s="7">
        <v>5</v>
      </c>
      <c r="FK251" s="5" t="s">
        <v>2</v>
      </c>
      <c r="FL251" s="5" t="s">
        <v>7</v>
      </c>
      <c r="FM251" s="5" t="s">
        <v>2</v>
      </c>
      <c r="FN251" s="7" t="s">
        <v>7</v>
      </c>
      <c r="FO251" s="5" t="s">
        <v>2</v>
      </c>
      <c r="FP251" s="7" t="s">
        <v>53</v>
      </c>
      <c r="FQ251" s="5" t="s">
        <v>2</v>
      </c>
      <c r="FR251" s="7" t="s">
        <v>7</v>
      </c>
      <c r="FS251" s="5" t="s">
        <v>3</v>
      </c>
      <c r="FT251" s="6"/>
      <c r="FU251" s="5" t="s">
        <v>4</v>
      </c>
      <c r="FV251" s="9" t="s">
        <v>5</v>
      </c>
      <c r="FW251" s="5" t="s">
        <v>2</v>
      </c>
      <c r="FX251" s="8" t="s">
        <v>7</v>
      </c>
      <c r="FY251" s="5" t="s">
        <v>2</v>
      </c>
      <c r="FZ251" s="8" t="s">
        <v>7</v>
      </c>
      <c r="GA251" s="5" t="s">
        <v>2</v>
      </c>
      <c r="GB251" s="8">
        <v>12500</v>
      </c>
      <c r="GC251" s="5" t="s">
        <v>2</v>
      </c>
      <c r="GD251" s="8" t="s">
        <v>7</v>
      </c>
      <c r="GE251" s="5" t="s">
        <v>3</v>
      </c>
      <c r="GF251" s="6" t="s">
        <v>18</v>
      </c>
    </row>
    <row r="252" spans="1:188" x14ac:dyDescent="0.25">
      <c r="A252" s="5" t="s">
        <v>9</v>
      </c>
      <c r="B252" s="5">
        <v>19500</v>
      </c>
      <c r="C252" s="5" t="s">
        <v>10</v>
      </c>
      <c r="D252" s="5" t="s">
        <v>11</v>
      </c>
      <c r="E252" s="5" t="s">
        <v>20</v>
      </c>
      <c r="F252" s="5" t="s">
        <v>21</v>
      </c>
      <c r="G252" s="5" t="s">
        <v>22</v>
      </c>
      <c r="H252" s="5">
        <v>8</v>
      </c>
      <c r="I252" s="5" t="s">
        <v>12</v>
      </c>
      <c r="J252" s="5">
        <v>4</v>
      </c>
      <c r="K252" s="5" t="s">
        <v>14</v>
      </c>
      <c r="L252" s="5" t="s">
        <v>30</v>
      </c>
      <c r="M252" s="5" t="s">
        <v>16</v>
      </c>
      <c r="N252" s="5"/>
      <c r="O252" s="5" t="s">
        <v>19</v>
      </c>
      <c r="P252" s="5" t="s">
        <v>23</v>
      </c>
      <c r="Q252" s="5" t="s">
        <v>1</v>
      </c>
      <c r="R252" s="7">
        <v>1</v>
      </c>
      <c r="S252" s="5" t="s">
        <v>2</v>
      </c>
      <c r="T252" s="7">
        <v>19500</v>
      </c>
      <c r="U252" s="5" t="s">
        <v>2</v>
      </c>
      <c r="V252" s="7" t="s">
        <v>7</v>
      </c>
      <c r="W252" s="5" t="s">
        <v>2</v>
      </c>
      <c r="X252" s="7" t="s">
        <v>8</v>
      </c>
      <c r="Y252" s="5" t="s">
        <v>2</v>
      </c>
      <c r="Z252" s="7" t="s">
        <v>7</v>
      </c>
      <c r="AA252" s="5" t="s">
        <v>3</v>
      </c>
      <c r="AB252" s="5" t="s">
        <v>4</v>
      </c>
      <c r="AC252" s="8">
        <v>2</v>
      </c>
      <c r="AD252" s="5" t="s">
        <v>2</v>
      </c>
      <c r="AE252" s="5" t="s">
        <v>7</v>
      </c>
      <c r="AF252" s="5" t="s">
        <v>2</v>
      </c>
      <c r="AG252" s="8" t="s">
        <v>7</v>
      </c>
      <c r="AH252" s="5" t="s">
        <v>2</v>
      </c>
      <c r="AI252" s="8" t="s">
        <v>8</v>
      </c>
      <c r="AJ252" s="5" t="s">
        <v>2</v>
      </c>
      <c r="AK252" s="8" t="s">
        <v>7</v>
      </c>
      <c r="AL252" s="5" t="s">
        <v>3</v>
      </c>
      <c r="AM252" s="5" t="s">
        <v>1</v>
      </c>
      <c r="AN252" s="7">
        <v>3</v>
      </c>
      <c r="AO252" s="5" t="s">
        <v>2</v>
      </c>
      <c r="AP252" s="5" t="s">
        <v>7</v>
      </c>
      <c r="AQ252" s="5" t="s">
        <v>2</v>
      </c>
      <c r="AR252" s="7" t="s">
        <v>7</v>
      </c>
      <c r="AS252" s="5" t="s">
        <v>2</v>
      </c>
      <c r="AT252" s="7" t="s">
        <v>8</v>
      </c>
      <c r="AU252" s="5" t="s">
        <v>2</v>
      </c>
      <c r="AV252" s="7" t="s">
        <v>7</v>
      </c>
      <c r="AW252" s="5" t="s">
        <v>3</v>
      </c>
      <c r="AX252" s="5" t="s">
        <v>4</v>
      </c>
      <c r="AY252" s="7">
        <v>4</v>
      </c>
      <c r="AZ252" s="5" t="s">
        <v>2</v>
      </c>
      <c r="BA252" s="5" t="s">
        <v>7</v>
      </c>
      <c r="BB252" s="5" t="s">
        <v>2</v>
      </c>
      <c r="BC252" s="7" t="s">
        <v>7</v>
      </c>
      <c r="BD252" s="5" t="s">
        <v>2</v>
      </c>
      <c r="BE252" s="7" t="s">
        <v>8</v>
      </c>
      <c r="BF252" s="5" t="s">
        <v>2</v>
      </c>
      <c r="BG252" s="7" t="s">
        <v>7</v>
      </c>
      <c r="BH252" s="5" t="s">
        <v>3</v>
      </c>
      <c r="BI252" s="5"/>
      <c r="BJ252" s="5"/>
      <c r="BK252" s="7"/>
      <c r="BL252" s="5"/>
      <c r="BM252" s="5"/>
      <c r="BN252" s="5"/>
      <c r="BO252" s="7"/>
      <c r="BP252" s="5"/>
      <c r="BQ252" s="7"/>
      <c r="BR252" s="5"/>
      <c r="BS252" s="7"/>
      <c r="BT252" s="5"/>
      <c r="BU252" s="6"/>
      <c r="BV252" s="5" t="s">
        <v>1</v>
      </c>
      <c r="BW252" s="9" t="s">
        <v>5</v>
      </c>
      <c r="BX252" s="5" t="s">
        <v>2</v>
      </c>
      <c r="BY252" s="8" t="s">
        <v>7</v>
      </c>
      <c r="BZ252" s="5" t="s">
        <v>2</v>
      </c>
      <c r="CA252" s="8" t="s">
        <v>7</v>
      </c>
      <c r="CB252" s="5" t="s">
        <v>2</v>
      </c>
      <c r="CC252" s="8" t="s">
        <v>7</v>
      </c>
      <c r="CD252" s="5" t="s">
        <v>2</v>
      </c>
      <c r="CE252" s="8" t="s">
        <v>7</v>
      </c>
      <c r="CF252" s="5" t="s">
        <v>3</v>
      </c>
      <c r="CG252" s="6" t="s">
        <v>18</v>
      </c>
      <c r="CH252" s="11">
        <v>4875</v>
      </c>
      <c r="CI252" s="6">
        <v>19500</v>
      </c>
      <c r="CJ252" s="6"/>
      <c r="CK252" s="6"/>
      <c r="CL252" s="6"/>
      <c r="CM252" s="6"/>
      <c r="CN252" s="6">
        <v>0.08</v>
      </c>
      <c r="CO252" s="6" t="s">
        <v>34</v>
      </c>
      <c r="CP252" s="6"/>
      <c r="CQ252" s="6"/>
      <c r="CR252" s="6" t="s">
        <v>33</v>
      </c>
      <c r="CS252" s="6">
        <v>19500</v>
      </c>
      <c r="CT252" s="6" t="s">
        <v>31</v>
      </c>
      <c r="CU252" s="6">
        <v>4</v>
      </c>
      <c r="CV252" s="6" t="s">
        <v>32</v>
      </c>
      <c r="CW252" s="6">
        <v>4875</v>
      </c>
      <c r="CX252" s="6" t="s">
        <v>28</v>
      </c>
      <c r="CY252" s="6" t="s">
        <v>26</v>
      </c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 t="s">
        <v>36</v>
      </c>
      <c r="DN252" s="5" t="s">
        <v>19</v>
      </c>
      <c r="DO252" s="5" t="s">
        <v>23</v>
      </c>
      <c r="DP252" s="5" t="s">
        <v>1</v>
      </c>
      <c r="DQ252" s="7">
        <v>1</v>
      </c>
      <c r="DR252" s="5" t="s">
        <v>2</v>
      </c>
      <c r="DS252" s="7">
        <v>19500</v>
      </c>
      <c r="DT252" s="5" t="s">
        <v>2</v>
      </c>
      <c r="DU252" s="7" t="s">
        <v>7</v>
      </c>
      <c r="DV252" s="5" t="s">
        <v>2</v>
      </c>
      <c r="DW252" s="7" t="s">
        <v>283</v>
      </c>
      <c r="DX252" s="5" t="s">
        <v>2</v>
      </c>
      <c r="DY252" s="7" t="s">
        <v>7</v>
      </c>
      <c r="DZ252" s="5" t="s">
        <v>3</v>
      </c>
      <c r="EA252" s="5" t="s">
        <v>4</v>
      </c>
      <c r="EB252" s="8">
        <v>2</v>
      </c>
      <c r="EC252" s="5" t="s">
        <v>2</v>
      </c>
      <c r="ED252" s="5" t="s">
        <v>7</v>
      </c>
      <c r="EE252" s="5" t="s">
        <v>2</v>
      </c>
      <c r="EF252" s="8" t="s">
        <v>7</v>
      </c>
      <c r="EG252" s="5" t="s">
        <v>2</v>
      </c>
      <c r="EH252" s="8" t="s">
        <v>283</v>
      </c>
      <c r="EI252" s="5" t="s">
        <v>2</v>
      </c>
      <c r="EJ252" s="8" t="s">
        <v>7</v>
      </c>
      <c r="EK252" s="5" t="s">
        <v>3</v>
      </c>
      <c r="EL252" s="5" t="s">
        <v>1</v>
      </c>
      <c r="EM252" s="7">
        <v>3</v>
      </c>
      <c r="EN252" s="5" t="s">
        <v>2</v>
      </c>
      <c r="EO252" s="5" t="s">
        <v>7</v>
      </c>
      <c r="EP252" s="5" t="s">
        <v>2</v>
      </c>
      <c r="EQ252" s="7" t="s">
        <v>7</v>
      </c>
      <c r="ER252" s="5" t="s">
        <v>2</v>
      </c>
      <c r="ES252" s="7" t="s">
        <v>283</v>
      </c>
      <c r="ET252" s="5" t="s">
        <v>2</v>
      </c>
      <c r="EU252" s="7" t="s">
        <v>7</v>
      </c>
      <c r="EV252" s="5" t="s">
        <v>3</v>
      </c>
      <c r="EW252" s="5" t="s">
        <v>4</v>
      </c>
      <c r="EX252" s="7">
        <v>4</v>
      </c>
      <c r="EY252" s="5" t="s">
        <v>2</v>
      </c>
      <c r="EZ252" s="5" t="s">
        <v>7</v>
      </c>
      <c r="FA252" s="5" t="s">
        <v>2</v>
      </c>
      <c r="FB252" s="7" t="s">
        <v>7</v>
      </c>
      <c r="FC252" s="5" t="s">
        <v>2</v>
      </c>
      <c r="FD252" s="7" t="s">
        <v>283</v>
      </c>
      <c r="FE252" s="5" t="s">
        <v>2</v>
      </c>
      <c r="FF252" s="7" t="s">
        <v>7</v>
      </c>
      <c r="FG252" s="5" t="s">
        <v>3</v>
      </c>
      <c r="FH252" s="5"/>
      <c r="FI252" s="5"/>
      <c r="FJ252" s="7"/>
      <c r="FK252" s="5"/>
      <c r="FL252" s="5"/>
      <c r="FM252" s="5"/>
      <c r="FN252" s="7"/>
      <c r="FO252" s="5"/>
      <c r="FP252" s="7"/>
      <c r="FQ252" s="5"/>
      <c r="FR252" s="7"/>
      <c r="FS252" s="5"/>
      <c r="FT252" s="6"/>
      <c r="FU252" s="5" t="s">
        <v>1</v>
      </c>
      <c r="FV252" s="9" t="s">
        <v>5</v>
      </c>
      <c r="FW252" s="5" t="s">
        <v>2</v>
      </c>
      <c r="FX252" s="8" t="s">
        <v>7</v>
      </c>
      <c r="FY252" s="5" t="s">
        <v>2</v>
      </c>
      <c r="FZ252" s="8" t="s">
        <v>7</v>
      </c>
      <c r="GA252" s="5" t="s">
        <v>2</v>
      </c>
      <c r="GB252" s="8">
        <v>19500</v>
      </c>
      <c r="GC252" s="5" t="s">
        <v>2</v>
      </c>
      <c r="GD252" s="8" t="s">
        <v>7</v>
      </c>
      <c r="GE252" s="5" t="s">
        <v>3</v>
      </c>
      <c r="GF252" s="6" t="s">
        <v>18</v>
      </c>
    </row>
    <row r="253" spans="1:188" x14ac:dyDescent="0.25">
      <c r="A253" s="5" t="s">
        <v>9</v>
      </c>
      <c r="B253" s="5">
        <v>5100</v>
      </c>
      <c r="C253" s="5" t="s">
        <v>10</v>
      </c>
      <c r="D253" s="5" t="s">
        <v>11</v>
      </c>
      <c r="E253" s="5" t="s">
        <v>20</v>
      </c>
      <c r="F253" s="5" t="s">
        <v>21</v>
      </c>
      <c r="G253" s="5" t="s">
        <v>22</v>
      </c>
      <c r="H253" s="5">
        <v>3</v>
      </c>
      <c r="I253" s="5" t="s">
        <v>12</v>
      </c>
      <c r="J253" s="5">
        <v>3</v>
      </c>
      <c r="K253" s="5" t="s">
        <v>14</v>
      </c>
      <c r="L253" s="5" t="s">
        <v>30</v>
      </c>
      <c r="M253" s="5" t="s">
        <v>16</v>
      </c>
      <c r="N253" s="5"/>
      <c r="O253" s="5" t="s">
        <v>19</v>
      </c>
      <c r="P253" s="5" t="s">
        <v>23</v>
      </c>
      <c r="Q253" s="5" t="s">
        <v>1</v>
      </c>
      <c r="R253" s="7">
        <v>1</v>
      </c>
      <c r="S253" s="5" t="s">
        <v>2</v>
      </c>
      <c r="T253" s="7">
        <v>5100</v>
      </c>
      <c r="U253" s="5" t="s">
        <v>2</v>
      </c>
      <c r="V253" s="7" t="s">
        <v>7</v>
      </c>
      <c r="W253" s="5" t="s">
        <v>2</v>
      </c>
      <c r="X253" s="7" t="s">
        <v>8</v>
      </c>
      <c r="Y253" s="5" t="s">
        <v>2</v>
      </c>
      <c r="Z253" s="7" t="s">
        <v>7</v>
      </c>
      <c r="AA253" s="5" t="s">
        <v>3</v>
      </c>
      <c r="AB253" s="5" t="s">
        <v>4</v>
      </c>
      <c r="AC253" s="8">
        <v>2</v>
      </c>
      <c r="AD253" s="5" t="s">
        <v>2</v>
      </c>
      <c r="AE253" s="5" t="s">
        <v>7</v>
      </c>
      <c r="AF253" s="5" t="s">
        <v>2</v>
      </c>
      <c r="AG253" s="8" t="s">
        <v>7</v>
      </c>
      <c r="AH253" s="5" t="s">
        <v>2</v>
      </c>
      <c r="AI253" s="8" t="s">
        <v>8</v>
      </c>
      <c r="AJ253" s="5" t="s">
        <v>2</v>
      </c>
      <c r="AK253" s="8" t="s">
        <v>7</v>
      </c>
      <c r="AL253" s="5" t="s">
        <v>3</v>
      </c>
      <c r="AM253" s="5" t="s">
        <v>1</v>
      </c>
      <c r="AN253" s="7">
        <v>3</v>
      </c>
      <c r="AO253" s="5" t="s">
        <v>2</v>
      </c>
      <c r="AP253" s="5" t="s">
        <v>7</v>
      </c>
      <c r="AQ253" s="5" t="s">
        <v>2</v>
      </c>
      <c r="AR253" s="7" t="s">
        <v>7</v>
      </c>
      <c r="AS253" s="5" t="s">
        <v>2</v>
      </c>
      <c r="AT253" s="7" t="s">
        <v>8</v>
      </c>
      <c r="AU253" s="5" t="s">
        <v>2</v>
      </c>
      <c r="AV253" s="7" t="s">
        <v>7</v>
      </c>
      <c r="AW253" s="5" t="s">
        <v>3</v>
      </c>
      <c r="AX253" s="5"/>
      <c r="AY253" s="7"/>
      <c r="AZ253" s="5"/>
      <c r="BA253" s="5"/>
      <c r="BB253" s="5"/>
      <c r="BC253" s="7"/>
      <c r="BD253" s="5"/>
      <c r="BE253" s="7"/>
      <c r="BF253" s="5"/>
      <c r="BG253" s="7"/>
      <c r="BH253" s="5"/>
      <c r="BI253" s="5"/>
      <c r="BJ253" s="5"/>
      <c r="BK253" s="7"/>
      <c r="BL253" s="5"/>
      <c r="BM253" s="5"/>
      <c r="BN253" s="5"/>
      <c r="BO253" s="7"/>
      <c r="BP253" s="5"/>
      <c r="BQ253" s="7"/>
      <c r="BR253" s="5"/>
      <c r="BS253" s="7"/>
      <c r="BT253" s="5"/>
      <c r="BU253" s="6"/>
      <c r="BV253" s="5" t="s">
        <v>4</v>
      </c>
      <c r="BW253" s="9" t="s">
        <v>5</v>
      </c>
      <c r="BX253" s="5" t="s">
        <v>2</v>
      </c>
      <c r="BY253" s="8" t="s">
        <v>7</v>
      </c>
      <c r="BZ253" s="5" t="s">
        <v>2</v>
      </c>
      <c r="CA253" s="8" t="s">
        <v>7</v>
      </c>
      <c r="CB253" s="5" t="s">
        <v>2</v>
      </c>
      <c r="CC253" s="8" t="s">
        <v>7</v>
      </c>
      <c r="CD253" s="5" t="s">
        <v>2</v>
      </c>
      <c r="CE253" s="8" t="s">
        <v>7</v>
      </c>
      <c r="CF253" s="5" t="s">
        <v>3</v>
      </c>
      <c r="CG253" s="6" t="s">
        <v>18</v>
      </c>
      <c r="CH253" s="11">
        <v>1700</v>
      </c>
      <c r="CI253" s="6">
        <v>5100</v>
      </c>
      <c r="CJ253" s="6"/>
      <c r="CK253" s="6"/>
      <c r="CL253" s="6"/>
      <c r="CM253" s="6"/>
      <c r="CN253" s="6">
        <v>0.03</v>
      </c>
      <c r="CO253" s="6" t="s">
        <v>34</v>
      </c>
      <c r="CP253" s="6"/>
      <c r="CQ253" s="6"/>
      <c r="CR253" s="6" t="s">
        <v>33</v>
      </c>
      <c r="CS253" s="6">
        <v>5100</v>
      </c>
      <c r="CT253" s="6" t="s">
        <v>31</v>
      </c>
      <c r="CU253" s="6">
        <v>3</v>
      </c>
      <c r="CV253" s="6" t="s">
        <v>32</v>
      </c>
      <c r="CW253" s="6">
        <v>1700</v>
      </c>
      <c r="CX253" s="6" t="s">
        <v>28</v>
      </c>
      <c r="CY253" s="6" t="s">
        <v>26</v>
      </c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 t="s">
        <v>36</v>
      </c>
      <c r="DN253" s="5" t="s">
        <v>19</v>
      </c>
      <c r="DO253" s="5" t="s">
        <v>23</v>
      </c>
      <c r="DP253" s="5" t="s">
        <v>1</v>
      </c>
      <c r="DQ253" s="7">
        <v>1</v>
      </c>
      <c r="DR253" s="5" t="s">
        <v>2</v>
      </c>
      <c r="DS253" s="7">
        <v>5100</v>
      </c>
      <c r="DT253" s="5" t="s">
        <v>2</v>
      </c>
      <c r="DU253" s="7" t="s">
        <v>7</v>
      </c>
      <c r="DV253" s="5" t="s">
        <v>2</v>
      </c>
      <c r="DW253" s="7" t="s">
        <v>117</v>
      </c>
      <c r="DX253" s="5" t="s">
        <v>2</v>
      </c>
      <c r="DY253" s="7" t="s">
        <v>7</v>
      </c>
      <c r="DZ253" s="5" t="s">
        <v>3</v>
      </c>
      <c r="EA253" s="5" t="s">
        <v>4</v>
      </c>
      <c r="EB253" s="8">
        <v>2</v>
      </c>
      <c r="EC253" s="5" t="s">
        <v>2</v>
      </c>
      <c r="ED253" s="5" t="s">
        <v>7</v>
      </c>
      <c r="EE253" s="5" t="s">
        <v>2</v>
      </c>
      <c r="EF253" s="8" t="s">
        <v>7</v>
      </c>
      <c r="EG253" s="5" t="s">
        <v>2</v>
      </c>
      <c r="EH253" s="8" t="s">
        <v>117</v>
      </c>
      <c r="EI253" s="5" t="s">
        <v>2</v>
      </c>
      <c r="EJ253" s="8" t="s">
        <v>7</v>
      </c>
      <c r="EK253" s="5" t="s">
        <v>3</v>
      </c>
      <c r="EL253" s="5" t="s">
        <v>1</v>
      </c>
      <c r="EM253" s="7">
        <v>3</v>
      </c>
      <c r="EN253" s="5" t="s">
        <v>2</v>
      </c>
      <c r="EO253" s="5" t="s">
        <v>7</v>
      </c>
      <c r="EP253" s="5" t="s">
        <v>2</v>
      </c>
      <c r="EQ253" s="7" t="s">
        <v>7</v>
      </c>
      <c r="ER253" s="5" t="s">
        <v>2</v>
      </c>
      <c r="ES253" s="7" t="s">
        <v>117</v>
      </c>
      <c r="ET253" s="5" t="s">
        <v>2</v>
      </c>
      <c r="EU253" s="7" t="s">
        <v>7</v>
      </c>
      <c r="EV253" s="5" t="s">
        <v>3</v>
      </c>
      <c r="EW253" s="5"/>
      <c r="EX253" s="7"/>
      <c r="EY253" s="5"/>
      <c r="EZ253" s="5"/>
      <c r="FA253" s="5"/>
      <c r="FB253" s="7"/>
      <c r="FC253" s="5"/>
      <c r="FD253" s="7"/>
      <c r="FE253" s="5"/>
      <c r="FF253" s="7"/>
      <c r="FG253" s="5"/>
      <c r="FH253" s="5"/>
      <c r="FI253" s="5"/>
      <c r="FJ253" s="7"/>
      <c r="FK253" s="5"/>
      <c r="FL253" s="5"/>
      <c r="FM253" s="5"/>
      <c r="FN253" s="7"/>
      <c r="FO253" s="5"/>
      <c r="FP253" s="7"/>
      <c r="FQ253" s="5"/>
      <c r="FR253" s="7"/>
      <c r="FS253" s="5"/>
      <c r="FT253" s="6"/>
      <c r="FU253" s="5" t="s">
        <v>4</v>
      </c>
      <c r="FV253" s="9" t="s">
        <v>5</v>
      </c>
      <c r="FW253" s="5" t="s">
        <v>2</v>
      </c>
      <c r="FX253" s="8" t="s">
        <v>7</v>
      </c>
      <c r="FY253" s="5" t="s">
        <v>2</v>
      </c>
      <c r="FZ253" s="8" t="s">
        <v>7</v>
      </c>
      <c r="GA253" s="5" t="s">
        <v>2</v>
      </c>
      <c r="GB253" s="8">
        <v>5100</v>
      </c>
      <c r="GC253" s="5" t="s">
        <v>2</v>
      </c>
      <c r="GD253" s="8" t="s">
        <v>7</v>
      </c>
      <c r="GE253" s="5" t="s">
        <v>3</v>
      </c>
      <c r="GF253" s="6" t="s">
        <v>18</v>
      </c>
    </row>
    <row r="254" spans="1:188" x14ac:dyDescent="0.25">
      <c r="A254" s="5" t="s">
        <v>9</v>
      </c>
      <c r="B254" s="5">
        <v>2000</v>
      </c>
      <c r="C254" s="5" t="s">
        <v>10</v>
      </c>
      <c r="D254" s="5" t="s">
        <v>11</v>
      </c>
      <c r="E254" s="5" t="s">
        <v>20</v>
      </c>
      <c r="F254" s="5" t="s">
        <v>21</v>
      </c>
      <c r="G254" s="5" t="s">
        <v>22</v>
      </c>
      <c r="H254" s="5">
        <v>5</v>
      </c>
      <c r="I254" s="5" t="s">
        <v>12</v>
      </c>
      <c r="J254" s="5">
        <v>5</v>
      </c>
      <c r="K254" s="5" t="s">
        <v>14</v>
      </c>
      <c r="L254" s="5" t="s">
        <v>30</v>
      </c>
      <c r="M254" s="5" t="s">
        <v>16</v>
      </c>
      <c r="N254" s="5"/>
      <c r="O254" s="5" t="s">
        <v>19</v>
      </c>
      <c r="P254" s="5" t="s">
        <v>23</v>
      </c>
      <c r="Q254" s="5" t="s">
        <v>1</v>
      </c>
      <c r="R254" s="7">
        <v>1</v>
      </c>
      <c r="S254" s="5" t="s">
        <v>2</v>
      </c>
      <c r="T254" s="7">
        <v>2000</v>
      </c>
      <c r="U254" s="5" t="s">
        <v>2</v>
      </c>
      <c r="V254" s="7" t="s">
        <v>7</v>
      </c>
      <c r="W254" s="5" t="s">
        <v>2</v>
      </c>
      <c r="X254" s="7" t="s">
        <v>8</v>
      </c>
      <c r="Y254" s="5" t="s">
        <v>2</v>
      </c>
      <c r="Z254" s="7" t="s">
        <v>7</v>
      </c>
      <c r="AA254" s="5" t="s">
        <v>3</v>
      </c>
      <c r="AB254" s="5" t="s">
        <v>4</v>
      </c>
      <c r="AC254" s="8">
        <v>2</v>
      </c>
      <c r="AD254" s="5" t="s">
        <v>2</v>
      </c>
      <c r="AE254" s="5" t="s">
        <v>7</v>
      </c>
      <c r="AF254" s="5" t="s">
        <v>2</v>
      </c>
      <c r="AG254" s="8" t="s">
        <v>7</v>
      </c>
      <c r="AH254" s="5" t="s">
        <v>2</v>
      </c>
      <c r="AI254" s="8" t="s">
        <v>8</v>
      </c>
      <c r="AJ254" s="5" t="s">
        <v>2</v>
      </c>
      <c r="AK254" s="8" t="s">
        <v>7</v>
      </c>
      <c r="AL254" s="5" t="s">
        <v>3</v>
      </c>
      <c r="AM254" s="5" t="s">
        <v>1</v>
      </c>
      <c r="AN254" s="7">
        <v>3</v>
      </c>
      <c r="AO254" s="5" t="s">
        <v>2</v>
      </c>
      <c r="AP254" s="5" t="s">
        <v>7</v>
      </c>
      <c r="AQ254" s="5" t="s">
        <v>2</v>
      </c>
      <c r="AR254" s="7" t="s">
        <v>7</v>
      </c>
      <c r="AS254" s="5" t="s">
        <v>2</v>
      </c>
      <c r="AT254" s="7" t="s">
        <v>8</v>
      </c>
      <c r="AU254" s="5" t="s">
        <v>2</v>
      </c>
      <c r="AV254" s="7" t="s">
        <v>7</v>
      </c>
      <c r="AW254" s="5" t="s">
        <v>3</v>
      </c>
      <c r="AX254" s="5" t="s">
        <v>4</v>
      </c>
      <c r="AY254" s="7">
        <v>4</v>
      </c>
      <c r="AZ254" s="5" t="s">
        <v>2</v>
      </c>
      <c r="BA254" s="5" t="s">
        <v>7</v>
      </c>
      <c r="BB254" s="5" t="s">
        <v>2</v>
      </c>
      <c r="BC254" s="7" t="s">
        <v>7</v>
      </c>
      <c r="BD254" s="5" t="s">
        <v>2</v>
      </c>
      <c r="BE254" s="7" t="s">
        <v>8</v>
      </c>
      <c r="BF254" s="5" t="s">
        <v>2</v>
      </c>
      <c r="BG254" s="7" t="s">
        <v>7</v>
      </c>
      <c r="BH254" s="5" t="s">
        <v>3</v>
      </c>
      <c r="BI254" s="5"/>
      <c r="BJ254" s="5" t="s">
        <v>1</v>
      </c>
      <c r="BK254" s="7">
        <v>5</v>
      </c>
      <c r="BL254" s="5" t="s">
        <v>2</v>
      </c>
      <c r="BM254" s="5" t="s">
        <v>7</v>
      </c>
      <c r="BN254" s="5" t="s">
        <v>2</v>
      </c>
      <c r="BO254" s="7" t="s">
        <v>7</v>
      </c>
      <c r="BP254" s="5" t="s">
        <v>2</v>
      </c>
      <c r="BQ254" s="7" t="s">
        <v>8</v>
      </c>
      <c r="BR254" s="5" t="s">
        <v>2</v>
      </c>
      <c r="BS254" s="7" t="s">
        <v>7</v>
      </c>
      <c r="BT254" s="5" t="s">
        <v>3</v>
      </c>
      <c r="BU254" s="6"/>
      <c r="BV254" s="5" t="s">
        <v>4</v>
      </c>
      <c r="BW254" s="9" t="s">
        <v>5</v>
      </c>
      <c r="BX254" s="5" t="s">
        <v>2</v>
      </c>
      <c r="BY254" s="8" t="s">
        <v>7</v>
      </c>
      <c r="BZ254" s="5" t="s">
        <v>2</v>
      </c>
      <c r="CA254" s="8" t="s">
        <v>7</v>
      </c>
      <c r="CB254" s="5" t="s">
        <v>2</v>
      </c>
      <c r="CC254" s="8" t="s">
        <v>7</v>
      </c>
      <c r="CD254" s="5" t="s">
        <v>2</v>
      </c>
      <c r="CE254" s="8" t="s">
        <v>7</v>
      </c>
      <c r="CF254" s="5" t="s">
        <v>3</v>
      </c>
      <c r="CG254" s="6" t="s">
        <v>18</v>
      </c>
      <c r="CH254" s="11">
        <v>400</v>
      </c>
      <c r="CI254" s="6">
        <v>2000</v>
      </c>
      <c r="CJ254" s="6"/>
      <c r="CK254" s="6"/>
      <c r="CL254" s="6"/>
      <c r="CM254" s="6"/>
      <c r="CN254" s="6">
        <v>0.05</v>
      </c>
      <c r="CO254" s="6" t="s">
        <v>34</v>
      </c>
      <c r="CP254" s="6"/>
      <c r="CQ254" s="6"/>
      <c r="CR254" s="6" t="s">
        <v>33</v>
      </c>
      <c r="CS254" s="6">
        <v>2000</v>
      </c>
      <c r="CT254" s="6" t="s">
        <v>31</v>
      </c>
      <c r="CU254" s="6">
        <v>5</v>
      </c>
      <c r="CV254" s="6" t="s">
        <v>32</v>
      </c>
      <c r="CW254" s="6">
        <v>400</v>
      </c>
      <c r="CX254" s="6" t="s">
        <v>28</v>
      </c>
      <c r="CY254" s="6" t="s">
        <v>26</v>
      </c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 t="s">
        <v>36</v>
      </c>
      <c r="DN254" s="5" t="s">
        <v>19</v>
      </c>
      <c r="DO254" s="5" t="s">
        <v>23</v>
      </c>
      <c r="DP254" s="5" t="s">
        <v>1</v>
      </c>
      <c r="DQ254" s="7">
        <v>1</v>
      </c>
      <c r="DR254" s="5" t="s">
        <v>2</v>
      </c>
      <c r="DS254" s="7">
        <v>2000</v>
      </c>
      <c r="DT254" s="5" t="s">
        <v>2</v>
      </c>
      <c r="DU254" s="7" t="s">
        <v>7</v>
      </c>
      <c r="DV254" s="5" t="s">
        <v>2</v>
      </c>
      <c r="DW254" s="7" t="s">
        <v>111</v>
      </c>
      <c r="DX254" s="5" t="s">
        <v>2</v>
      </c>
      <c r="DY254" s="7" t="s">
        <v>7</v>
      </c>
      <c r="DZ254" s="5" t="s">
        <v>3</v>
      </c>
      <c r="EA254" s="5" t="s">
        <v>4</v>
      </c>
      <c r="EB254" s="8">
        <v>2</v>
      </c>
      <c r="EC254" s="5" t="s">
        <v>2</v>
      </c>
      <c r="ED254" s="5" t="s">
        <v>7</v>
      </c>
      <c r="EE254" s="5" t="s">
        <v>2</v>
      </c>
      <c r="EF254" s="8" t="s">
        <v>7</v>
      </c>
      <c r="EG254" s="5" t="s">
        <v>2</v>
      </c>
      <c r="EH254" s="8" t="s">
        <v>111</v>
      </c>
      <c r="EI254" s="5" t="s">
        <v>2</v>
      </c>
      <c r="EJ254" s="8" t="s">
        <v>7</v>
      </c>
      <c r="EK254" s="5" t="s">
        <v>3</v>
      </c>
      <c r="EL254" s="5" t="s">
        <v>1</v>
      </c>
      <c r="EM254" s="7">
        <v>3</v>
      </c>
      <c r="EN254" s="5" t="s">
        <v>2</v>
      </c>
      <c r="EO254" s="5" t="s">
        <v>7</v>
      </c>
      <c r="EP254" s="5" t="s">
        <v>2</v>
      </c>
      <c r="EQ254" s="7" t="s">
        <v>7</v>
      </c>
      <c r="ER254" s="5" t="s">
        <v>2</v>
      </c>
      <c r="ES254" s="7" t="s">
        <v>111</v>
      </c>
      <c r="ET254" s="5" t="s">
        <v>2</v>
      </c>
      <c r="EU254" s="7" t="s">
        <v>7</v>
      </c>
      <c r="EV254" s="5" t="s">
        <v>3</v>
      </c>
      <c r="EW254" s="5" t="s">
        <v>4</v>
      </c>
      <c r="EX254" s="7">
        <v>4</v>
      </c>
      <c r="EY254" s="5" t="s">
        <v>2</v>
      </c>
      <c r="EZ254" s="5" t="s">
        <v>7</v>
      </c>
      <c r="FA254" s="5" t="s">
        <v>2</v>
      </c>
      <c r="FB254" s="7" t="s">
        <v>7</v>
      </c>
      <c r="FC254" s="5" t="s">
        <v>2</v>
      </c>
      <c r="FD254" s="7" t="s">
        <v>111</v>
      </c>
      <c r="FE254" s="5" t="s">
        <v>2</v>
      </c>
      <c r="FF254" s="7" t="s">
        <v>7</v>
      </c>
      <c r="FG254" s="5" t="s">
        <v>3</v>
      </c>
      <c r="FH254" s="5"/>
      <c r="FI254" s="5" t="s">
        <v>1</v>
      </c>
      <c r="FJ254" s="7">
        <v>5</v>
      </c>
      <c r="FK254" s="5" t="s">
        <v>2</v>
      </c>
      <c r="FL254" s="5" t="s">
        <v>7</v>
      </c>
      <c r="FM254" s="5" t="s">
        <v>2</v>
      </c>
      <c r="FN254" s="7" t="s">
        <v>7</v>
      </c>
      <c r="FO254" s="5" t="s">
        <v>2</v>
      </c>
      <c r="FP254" s="7" t="s">
        <v>111</v>
      </c>
      <c r="FQ254" s="5" t="s">
        <v>2</v>
      </c>
      <c r="FR254" s="7" t="s">
        <v>7</v>
      </c>
      <c r="FS254" s="5" t="s">
        <v>3</v>
      </c>
      <c r="FT254" s="6"/>
      <c r="FU254" s="5" t="s">
        <v>4</v>
      </c>
      <c r="FV254" s="9" t="s">
        <v>5</v>
      </c>
      <c r="FW254" s="5" t="s">
        <v>2</v>
      </c>
      <c r="FX254" s="8" t="s">
        <v>7</v>
      </c>
      <c r="FY254" s="5" t="s">
        <v>2</v>
      </c>
      <c r="FZ254" s="8" t="s">
        <v>7</v>
      </c>
      <c r="GA254" s="5" t="s">
        <v>2</v>
      </c>
      <c r="GB254" s="8">
        <v>2000</v>
      </c>
      <c r="GC254" s="5" t="s">
        <v>2</v>
      </c>
      <c r="GD254" s="8" t="s">
        <v>7</v>
      </c>
      <c r="GE254" s="5" t="s">
        <v>3</v>
      </c>
      <c r="GF254" s="6" t="s">
        <v>18</v>
      </c>
    </row>
    <row r="255" spans="1:188" x14ac:dyDescent="0.25">
      <c r="A255" s="5" t="s">
        <v>9</v>
      </c>
      <c r="B255" s="5">
        <v>17100</v>
      </c>
      <c r="C255" s="5" t="s">
        <v>10</v>
      </c>
      <c r="D255" s="5" t="s">
        <v>11</v>
      </c>
      <c r="E255" s="5" t="s">
        <v>20</v>
      </c>
      <c r="F255" s="5" t="s">
        <v>21</v>
      </c>
      <c r="G255" s="5" t="s">
        <v>22</v>
      </c>
      <c r="H255" s="5">
        <v>2</v>
      </c>
      <c r="I255" s="5" t="s">
        <v>12</v>
      </c>
      <c r="J255" s="5">
        <v>4</v>
      </c>
      <c r="K255" s="5" t="s">
        <v>14</v>
      </c>
      <c r="L255" s="5" t="s">
        <v>30</v>
      </c>
      <c r="M255" s="5" t="s">
        <v>16</v>
      </c>
      <c r="N255" s="5"/>
      <c r="O255" s="5" t="s">
        <v>19</v>
      </c>
      <c r="P255" s="5" t="s">
        <v>23</v>
      </c>
      <c r="Q255" s="5" t="s">
        <v>1</v>
      </c>
      <c r="R255" s="7">
        <v>1</v>
      </c>
      <c r="S255" s="5" t="s">
        <v>2</v>
      </c>
      <c r="T255" s="7">
        <v>17100</v>
      </c>
      <c r="U255" s="5" t="s">
        <v>2</v>
      </c>
      <c r="V255" s="7" t="s">
        <v>7</v>
      </c>
      <c r="W255" s="5" t="s">
        <v>2</v>
      </c>
      <c r="X255" s="7" t="s">
        <v>8</v>
      </c>
      <c r="Y255" s="5" t="s">
        <v>2</v>
      </c>
      <c r="Z255" s="7" t="s">
        <v>7</v>
      </c>
      <c r="AA255" s="5" t="s">
        <v>3</v>
      </c>
      <c r="AB255" s="5" t="s">
        <v>4</v>
      </c>
      <c r="AC255" s="8">
        <v>2</v>
      </c>
      <c r="AD255" s="5" t="s">
        <v>2</v>
      </c>
      <c r="AE255" s="5" t="s">
        <v>7</v>
      </c>
      <c r="AF255" s="5" t="s">
        <v>2</v>
      </c>
      <c r="AG255" s="8" t="s">
        <v>7</v>
      </c>
      <c r="AH255" s="5" t="s">
        <v>2</v>
      </c>
      <c r="AI255" s="8" t="s">
        <v>8</v>
      </c>
      <c r="AJ255" s="5" t="s">
        <v>2</v>
      </c>
      <c r="AK255" s="8" t="s">
        <v>7</v>
      </c>
      <c r="AL255" s="5" t="s">
        <v>3</v>
      </c>
      <c r="AM255" s="5" t="s">
        <v>1</v>
      </c>
      <c r="AN255" s="7">
        <v>3</v>
      </c>
      <c r="AO255" s="5" t="s">
        <v>2</v>
      </c>
      <c r="AP255" s="5" t="s">
        <v>7</v>
      </c>
      <c r="AQ255" s="5" t="s">
        <v>2</v>
      </c>
      <c r="AR255" s="7" t="s">
        <v>7</v>
      </c>
      <c r="AS255" s="5" t="s">
        <v>2</v>
      </c>
      <c r="AT255" s="7" t="s">
        <v>8</v>
      </c>
      <c r="AU255" s="5" t="s">
        <v>2</v>
      </c>
      <c r="AV255" s="7" t="s">
        <v>7</v>
      </c>
      <c r="AW255" s="5" t="s">
        <v>3</v>
      </c>
      <c r="AX255" s="5" t="s">
        <v>4</v>
      </c>
      <c r="AY255" s="7">
        <v>4</v>
      </c>
      <c r="AZ255" s="5" t="s">
        <v>2</v>
      </c>
      <c r="BA255" s="5" t="s">
        <v>7</v>
      </c>
      <c r="BB255" s="5" t="s">
        <v>2</v>
      </c>
      <c r="BC255" s="7" t="s">
        <v>7</v>
      </c>
      <c r="BD255" s="5" t="s">
        <v>2</v>
      </c>
      <c r="BE255" s="7" t="s">
        <v>8</v>
      </c>
      <c r="BF255" s="5" t="s">
        <v>2</v>
      </c>
      <c r="BG255" s="7" t="s">
        <v>7</v>
      </c>
      <c r="BH255" s="5" t="s">
        <v>3</v>
      </c>
      <c r="BI255" s="5"/>
      <c r="BJ255" s="5"/>
      <c r="BK255" s="7"/>
      <c r="BL255" s="5"/>
      <c r="BM255" s="5"/>
      <c r="BN255" s="5"/>
      <c r="BO255" s="7"/>
      <c r="BP255" s="5"/>
      <c r="BQ255" s="7"/>
      <c r="BR255" s="5"/>
      <c r="BS255" s="7"/>
      <c r="BT255" s="5"/>
      <c r="BU255" s="6"/>
      <c r="BV255" s="5" t="s">
        <v>1</v>
      </c>
      <c r="BW255" s="9" t="s">
        <v>5</v>
      </c>
      <c r="BX255" s="5" t="s">
        <v>2</v>
      </c>
      <c r="BY255" s="8" t="s">
        <v>7</v>
      </c>
      <c r="BZ255" s="5" t="s">
        <v>2</v>
      </c>
      <c r="CA255" s="8" t="s">
        <v>7</v>
      </c>
      <c r="CB255" s="5" t="s">
        <v>2</v>
      </c>
      <c r="CC255" s="8" t="s">
        <v>7</v>
      </c>
      <c r="CD255" s="5" t="s">
        <v>2</v>
      </c>
      <c r="CE255" s="8" t="s">
        <v>7</v>
      </c>
      <c r="CF255" s="5" t="s">
        <v>3</v>
      </c>
      <c r="CG255" s="6" t="s">
        <v>18</v>
      </c>
      <c r="CH255" s="11">
        <v>4275</v>
      </c>
      <c r="CI255" s="6">
        <v>17100</v>
      </c>
      <c r="CJ255" s="6"/>
      <c r="CK255" s="6"/>
      <c r="CL255" s="6"/>
      <c r="CM255" s="6"/>
      <c r="CN255" s="6">
        <v>0.02</v>
      </c>
      <c r="CO255" s="6" t="s">
        <v>34</v>
      </c>
      <c r="CP255" s="6"/>
      <c r="CQ255" s="6"/>
      <c r="CR255" s="6" t="s">
        <v>33</v>
      </c>
      <c r="CS255" s="6">
        <v>17100</v>
      </c>
      <c r="CT255" s="6" t="s">
        <v>31</v>
      </c>
      <c r="CU255" s="6">
        <v>4</v>
      </c>
      <c r="CV255" s="6" t="s">
        <v>32</v>
      </c>
      <c r="CW255" s="6">
        <v>4275</v>
      </c>
      <c r="CX255" s="6" t="s">
        <v>28</v>
      </c>
      <c r="CY255" s="6" t="s">
        <v>26</v>
      </c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 t="s">
        <v>36</v>
      </c>
      <c r="DN255" s="5" t="s">
        <v>19</v>
      </c>
      <c r="DO255" s="5" t="s">
        <v>23</v>
      </c>
      <c r="DP255" s="5" t="s">
        <v>1</v>
      </c>
      <c r="DQ255" s="7">
        <v>1</v>
      </c>
      <c r="DR255" s="5" t="s">
        <v>2</v>
      </c>
      <c r="DS255" s="7">
        <v>17100</v>
      </c>
      <c r="DT255" s="5" t="s">
        <v>2</v>
      </c>
      <c r="DU255" s="7" t="s">
        <v>7</v>
      </c>
      <c r="DV255" s="5" t="s">
        <v>2</v>
      </c>
      <c r="DW255" s="7" t="s">
        <v>75</v>
      </c>
      <c r="DX255" s="5" t="s">
        <v>2</v>
      </c>
      <c r="DY255" s="7" t="s">
        <v>7</v>
      </c>
      <c r="DZ255" s="5" t="s">
        <v>3</v>
      </c>
      <c r="EA255" s="5" t="s">
        <v>4</v>
      </c>
      <c r="EB255" s="8">
        <v>2</v>
      </c>
      <c r="EC255" s="5" t="s">
        <v>2</v>
      </c>
      <c r="ED255" s="5" t="s">
        <v>7</v>
      </c>
      <c r="EE255" s="5" t="s">
        <v>2</v>
      </c>
      <c r="EF255" s="8" t="s">
        <v>7</v>
      </c>
      <c r="EG255" s="5" t="s">
        <v>2</v>
      </c>
      <c r="EH255" s="8" t="s">
        <v>75</v>
      </c>
      <c r="EI255" s="5" t="s">
        <v>2</v>
      </c>
      <c r="EJ255" s="8" t="s">
        <v>7</v>
      </c>
      <c r="EK255" s="5" t="s">
        <v>3</v>
      </c>
      <c r="EL255" s="5" t="s">
        <v>1</v>
      </c>
      <c r="EM255" s="7">
        <v>3</v>
      </c>
      <c r="EN255" s="5" t="s">
        <v>2</v>
      </c>
      <c r="EO255" s="5" t="s">
        <v>7</v>
      </c>
      <c r="EP255" s="5" t="s">
        <v>2</v>
      </c>
      <c r="EQ255" s="7" t="s">
        <v>7</v>
      </c>
      <c r="ER255" s="5" t="s">
        <v>2</v>
      </c>
      <c r="ES255" s="7" t="s">
        <v>75</v>
      </c>
      <c r="ET255" s="5" t="s">
        <v>2</v>
      </c>
      <c r="EU255" s="7" t="s">
        <v>7</v>
      </c>
      <c r="EV255" s="5" t="s">
        <v>3</v>
      </c>
      <c r="EW255" s="5" t="s">
        <v>4</v>
      </c>
      <c r="EX255" s="7">
        <v>4</v>
      </c>
      <c r="EY255" s="5" t="s">
        <v>2</v>
      </c>
      <c r="EZ255" s="5" t="s">
        <v>7</v>
      </c>
      <c r="FA255" s="5" t="s">
        <v>2</v>
      </c>
      <c r="FB255" s="7" t="s">
        <v>7</v>
      </c>
      <c r="FC255" s="5" t="s">
        <v>2</v>
      </c>
      <c r="FD255" s="7" t="s">
        <v>75</v>
      </c>
      <c r="FE255" s="5" t="s">
        <v>2</v>
      </c>
      <c r="FF255" s="7" t="s">
        <v>7</v>
      </c>
      <c r="FG255" s="5" t="s">
        <v>3</v>
      </c>
      <c r="FH255" s="5"/>
      <c r="FI255" s="5"/>
      <c r="FJ255" s="7"/>
      <c r="FK255" s="5"/>
      <c r="FL255" s="5"/>
      <c r="FM255" s="5"/>
      <c r="FN255" s="7"/>
      <c r="FO255" s="5"/>
      <c r="FP255" s="7"/>
      <c r="FQ255" s="5"/>
      <c r="FR255" s="7"/>
      <c r="FS255" s="5"/>
      <c r="FT255" s="6"/>
      <c r="FU255" s="5" t="s">
        <v>1</v>
      </c>
      <c r="FV255" s="9" t="s">
        <v>5</v>
      </c>
      <c r="FW255" s="5" t="s">
        <v>2</v>
      </c>
      <c r="FX255" s="8" t="s">
        <v>7</v>
      </c>
      <c r="FY255" s="5" t="s">
        <v>2</v>
      </c>
      <c r="FZ255" s="8" t="s">
        <v>7</v>
      </c>
      <c r="GA255" s="5" t="s">
        <v>2</v>
      </c>
      <c r="GB255" s="8">
        <v>17100</v>
      </c>
      <c r="GC255" s="5" t="s">
        <v>2</v>
      </c>
      <c r="GD255" s="8" t="s">
        <v>7</v>
      </c>
      <c r="GE255" s="5" t="s">
        <v>3</v>
      </c>
      <c r="GF255" s="6" t="s">
        <v>18</v>
      </c>
    </row>
    <row r="256" spans="1:188" x14ac:dyDescent="0.25">
      <c r="A256" s="5" t="s">
        <v>9</v>
      </c>
      <c r="B256" s="5">
        <v>15900</v>
      </c>
      <c r="C256" s="5" t="s">
        <v>10</v>
      </c>
      <c r="D256" s="5" t="s">
        <v>11</v>
      </c>
      <c r="E256" s="5" t="s">
        <v>20</v>
      </c>
      <c r="F256" s="5" t="s">
        <v>21</v>
      </c>
      <c r="G256" s="5" t="s">
        <v>22</v>
      </c>
      <c r="H256" s="5">
        <v>4</v>
      </c>
      <c r="I256" s="5" t="s">
        <v>12</v>
      </c>
      <c r="J256" s="5">
        <v>3</v>
      </c>
      <c r="K256" s="5" t="s">
        <v>14</v>
      </c>
      <c r="L256" s="5" t="s">
        <v>30</v>
      </c>
      <c r="M256" s="5" t="s">
        <v>16</v>
      </c>
      <c r="N256" s="5"/>
      <c r="O256" s="5" t="s">
        <v>19</v>
      </c>
      <c r="P256" s="5" t="s">
        <v>23</v>
      </c>
      <c r="Q256" s="5" t="s">
        <v>1</v>
      </c>
      <c r="R256" s="7">
        <v>1</v>
      </c>
      <c r="S256" s="5" t="s">
        <v>2</v>
      </c>
      <c r="T256" s="7">
        <v>15900</v>
      </c>
      <c r="U256" s="5" t="s">
        <v>2</v>
      </c>
      <c r="V256" s="7" t="s">
        <v>7</v>
      </c>
      <c r="W256" s="5" t="s">
        <v>2</v>
      </c>
      <c r="X256" s="7" t="s">
        <v>8</v>
      </c>
      <c r="Y256" s="5" t="s">
        <v>2</v>
      </c>
      <c r="Z256" s="7" t="s">
        <v>7</v>
      </c>
      <c r="AA256" s="5" t="s">
        <v>3</v>
      </c>
      <c r="AB256" s="5" t="s">
        <v>4</v>
      </c>
      <c r="AC256" s="8">
        <v>2</v>
      </c>
      <c r="AD256" s="5" t="s">
        <v>2</v>
      </c>
      <c r="AE256" s="5" t="s">
        <v>7</v>
      </c>
      <c r="AF256" s="5" t="s">
        <v>2</v>
      </c>
      <c r="AG256" s="8" t="s">
        <v>7</v>
      </c>
      <c r="AH256" s="5" t="s">
        <v>2</v>
      </c>
      <c r="AI256" s="8" t="s">
        <v>8</v>
      </c>
      <c r="AJ256" s="5" t="s">
        <v>2</v>
      </c>
      <c r="AK256" s="8" t="s">
        <v>7</v>
      </c>
      <c r="AL256" s="5" t="s">
        <v>3</v>
      </c>
      <c r="AM256" s="5" t="s">
        <v>1</v>
      </c>
      <c r="AN256" s="7">
        <v>3</v>
      </c>
      <c r="AO256" s="5" t="s">
        <v>2</v>
      </c>
      <c r="AP256" s="5" t="s">
        <v>7</v>
      </c>
      <c r="AQ256" s="5" t="s">
        <v>2</v>
      </c>
      <c r="AR256" s="7" t="s">
        <v>7</v>
      </c>
      <c r="AS256" s="5" t="s">
        <v>2</v>
      </c>
      <c r="AT256" s="7" t="s">
        <v>8</v>
      </c>
      <c r="AU256" s="5" t="s">
        <v>2</v>
      </c>
      <c r="AV256" s="7" t="s">
        <v>7</v>
      </c>
      <c r="AW256" s="5" t="s">
        <v>3</v>
      </c>
      <c r="AX256" s="5"/>
      <c r="AY256" s="7"/>
      <c r="AZ256" s="5"/>
      <c r="BA256" s="5"/>
      <c r="BB256" s="5"/>
      <c r="BC256" s="7"/>
      <c r="BD256" s="5"/>
      <c r="BE256" s="7"/>
      <c r="BF256" s="5"/>
      <c r="BG256" s="7"/>
      <c r="BH256" s="5"/>
      <c r="BI256" s="5"/>
      <c r="BJ256" s="5"/>
      <c r="BK256" s="7"/>
      <c r="BL256" s="5"/>
      <c r="BM256" s="5"/>
      <c r="BN256" s="5"/>
      <c r="BO256" s="7"/>
      <c r="BP256" s="5"/>
      <c r="BQ256" s="7"/>
      <c r="BR256" s="5"/>
      <c r="BS256" s="7"/>
      <c r="BT256" s="5"/>
      <c r="BU256" s="6"/>
      <c r="BV256" s="5" t="s">
        <v>4</v>
      </c>
      <c r="BW256" s="9" t="s">
        <v>5</v>
      </c>
      <c r="BX256" s="5" t="s">
        <v>2</v>
      </c>
      <c r="BY256" s="8" t="s">
        <v>7</v>
      </c>
      <c r="BZ256" s="5" t="s">
        <v>2</v>
      </c>
      <c r="CA256" s="8" t="s">
        <v>7</v>
      </c>
      <c r="CB256" s="5" t="s">
        <v>2</v>
      </c>
      <c r="CC256" s="8" t="s">
        <v>7</v>
      </c>
      <c r="CD256" s="5" t="s">
        <v>2</v>
      </c>
      <c r="CE256" s="8" t="s">
        <v>7</v>
      </c>
      <c r="CF256" s="5" t="s">
        <v>3</v>
      </c>
      <c r="CG256" s="6" t="s">
        <v>18</v>
      </c>
      <c r="CH256" s="11">
        <v>5300</v>
      </c>
      <c r="CI256" s="6">
        <v>15900</v>
      </c>
      <c r="CJ256" s="6"/>
      <c r="CK256" s="6"/>
      <c r="CL256" s="6"/>
      <c r="CM256" s="6"/>
      <c r="CN256" s="6">
        <v>0.04</v>
      </c>
      <c r="CO256" s="6" t="s">
        <v>34</v>
      </c>
      <c r="CP256" s="6"/>
      <c r="CQ256" s="6"/>
      <c r="CR256" s="6" t="s">
        <v>33</v>
      </c>
      <c r="CS256" s="6">
        <v>15900</v>
      </c>
      <c r="CT256" s="6" t="s">
        <v>31</v>
      </c>
      <c r="CU256" s="6">
        <v>3</v>
      </c>
      <c r="CV256" s="6" t="s">
        <v>32</v>
      </c>
      <c r="CW256" s="6">
        <v>5300</v>
      </c>
      <c r="CX256" s="6" t="s">
        <v>28</v>
      </c>
      <c r="CY256" s="6" t="s">
        <v>26</v>
      </c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 t="s">
        <v>36</v>
      </c>
      <c r="DN256" s="5" t="s">
        <v>19</v>
      </c>
      <c r="DO256" s="5" t="s">
        <v>23</v>
      </c>
      <c r="DP256" s="5" t="s">
        <v>1</v>
      </c>
      <c r="DQ256" s="7">
        <v>1</v>
      </c>
      <c r="DR256" s="5" t="s">
        <v>2</v>
      </c>
      <c r="DS256" s="7">
        <v>15900</v>
      </c>
      <c r="DT256" s="5" t="s">
        <v>2</v>
      </c>
      <c r="DU256" s="7" t="s">
        <v>7</v>
      </c>
      <c r="DV256" s="5" t="s">
        <v>2</v>
      </c>
      <c r="DW256" s="7" t="s">
        <v>174</v>
      </c>
      <c r="DX256" s="5" t="s">
        <v>2</v>
      </c>
      <c r="DY256" s="7" t="s">
        <v>7</v>
      </c>
      <c r="DZ256" s="5" t="s">
        <v>3</v>
      </c>
      <c r="EA256" s="5" t="s">
        <v>4</v>
      </c>
      <c r="EB256" s="8">
        <v>2</v>
      </c>
      <c r="EC256" s="5" t="s">
        <v>2</v>
      </c>
      <c r="ED256" s="5" t="s">
        <v>7</v>
      </c>
      <c r="EE256" s="5" t="s">
        <v>2</v>
      </c>
      <c r="EF256" s="8" t="s">
        <v>7</v>
      </c>
      <c r="EG256" s="5" t="s">
        <v>2</v>
      </c>
      <c r="EH256" s="8" t="s">
        <v>174</v>
      </c>
      <c r="EI256" s="5" t="s">
        <v>2</v>
      </c>
      <c r="EJ256" s="8" t="s">
        <v>7</v>
      </c>
      <c r="EK256" s="5" t="s">
        <v>3</v>
      </c>
      <c r="EL256" s="5" t="s">
        <v>1</v>
      </c>
      <c r="EM256" s="7">
        <v>3</v>
      </c>
      <c r="EN256" s="5" t="s">
        <v>2</v>
      </c>
      <c r="EO256" s="5" t="s">
        <v>7</v>
      </c>
      <c r="EP256" s="5" t="s">
        <v>2</v>
      </c>
      <c r="EQ256" s="7" t="s">
        <v>7</v>
      </c>
      <c r="ER256" s="5" t="s">
        <v>2</v>
      </c>
      <c r="ES256" s="7" t="s">
        <v>174</v>
      </c>
      <c r="ET256" s="5" t="s">
        <v>2</v>
      </c>
      <c r="EU256" s="7" t="s">
        <v>7</v>
      </c>
      <c r="EV256" s="5" t="s">
        <v>3</v>
      </c>
      <c r="EW256" s="5"/>
      <c r="EX256" s="7"/>
      <c r="EY256" s="5"/>
      <c r="EZ256" s="5"/>
      <c r="FA256" s="5"/>
      <c r="FB256" s="7"/>
      <c r="FC256" s="5"/>
      <c r="FD256" s="7"/>
      <c r="FE256" s="5"/>
      <c r="FF256" s="7"/>
      <c r="FG256" s="5"/>
      <c r="FH256" s="5"/>
      <c r="FI256" s="5"/>
      <c r="FJ256" s="7"/>
      <c r="FK256" s="5"/>
      <c r="FL256" s="5"/>
      <c r="FM256" s="5"/>
      <c r="FN256" s="7"/>
      <c r="FO256" s="5"/>
      <c r="FP256" s="7"/>
      <c r="FQ256" s="5"/>
      <c r="FR256" s="7"/>
      <c r="FS256" s="5"/>
      <c r="FT256" s="6"/>
      <c r="FU256" s="5" t="s">
        <v>4</v>
      </c>
      <c r="FV256" s="9" t="s">
        <v>5</v>
      </c>
      <c r="FW256" s="5" t="s">
        <v>2</v>
      </c>
      <c r="FX256" s="8" t="s">
        <v>7</v>
      </c>
      <c r="FY256" s="5" t="s">
        <v>2</v>
      </c>
      <c r="FZ256" s="8" t="s">
        <v>7</v>
      </c>
      <c r="GA256" s="5" t="s">
        <v>2</v>
      </c>
      <c r="GB256" s="8">
        <v>15900</v>
      </c>
      <c r="GC256" s="5" t="s">
        <v>2</v>
      </c>
      <c r="GD256" s="8" t="s">
        <v>7</v>
      </c>
      <c r="GE256" s="5" t="s">
        <v>3</v>
      </c>
      <c r="GF256" s="6" t="s">
        <v>18</v>
      </c>
    </row>
    <row r="257" spans="1:188" x14ac:dyDescent="0.25">
      <c r="A257" s="5" t="s">
        <v>9</v>
      </c>
      <c r="B257" s="5">
        <v>7100</v>
      </c>
      <c r="C257" s="5" t="s">
        <v>10</v>
      </c>
      <c r="D257" s="5" t="s">
        <v>11</v>
      </c>
      <c r="E257" s="5" t="s">
        <v>20</v>
      </c>
      <c r="F257" s="5" t="s">
        <v>21</v>
      </c>
      <c r="G257" s="5" t="s">
        <v>22</v>
      </c>
      <c r="H257" s="5">
        <v>9</v>
      </c>
      <c r="I257" s="5" t="s">
        <v>12</v>
      </c>
      <c r="J257" s="5">
        <v>5</v>
      </c>
      <c r="K257" s="5" t="s">
        <v>14</v>
      </c>
      <c r="L257" s="5" t="s">
        <v>30</v>
      </c>
      <c r="M257" s="5" t="s">
        <v>16</v>
      </c>
      <c r="N257" s="5"/>
      <c r="O257" s="5" t="s">
        <v>19</v>
      </c>
      <c r="P257" s="5" t="s">
        <v>23</v>
      </c>
      <c r="Q257" s="5" t="s">
        <v>1</v>
      </c>
      <c r="R257" s="7">
        <v>1</v>
      </c>
      <c r="S257" s="5" t="s">
        <v>2</v>
      </c>
      <c r="T257" s="7">
        <v>7100</v>
      </c>
      <c r="U257" s="5" t="s">
        <v>2</v>
      </c>
      <c r="V257" s="7" t="s">
        <v>7</v>
      </c>
      <c r="W257" s="5" t="s">
        <v>2</v>
      </c>
      <c r="X257" s="7" t="s">
        <v>8</v>
      </c>
      <c r="Y257" s="5" t="s">
        <v>2</v>
      </c>
      <c r="Z257" s="7" t="s">
        <v>7</v>
      </c>
      <c r="AA257" s="5" t="s">
        <v>3</v>
      </c>
      <c r="AB257" s="5" t="s">
        <v>4</v>
      </c>
      <c r="AC257" s="8">
        <v>2</v>
      </c>
      <c r="AD257" s="5" t="s">
        <v>2</v>
      </c>
      <c r="AE257" s="5" t="s">
        <v>7</v>
      </c>
      <c r="AF257" s="5" t="s">
        <v>2</v>
      </c>
      <c r="AG257" s="8" t="s">
        <v>7</v>
      </c>
      <c r="AH257" s="5" t="s">
        <v>2</v>
      </c>
      <c r="AI257" s="8" t="s">
        <v>8</v>
      </c>
      <c r="AJ257" s="5" t="s">
        <v>2</v>
      </c>
      <c r="AK257" s="8" t="s">
        <v>7</v>
      </c>
      <c r="AL257" s="5" t="s">
        <v>3</v>
      </c>
      <c r="AM257" s="5" t="s">
        <v>1</v>
      </c>
      <c r="AN257" s="7">
        <v>3</v>
      </c>
      <c r="AO257" s="5" t="s">
        <v>2</v>
      </c>
      <c r="AP257" s="5" t="s">
        <v>7</v>
      </c>
      <c r="AQ257" s="5" t="s">
        <v>2</v>
      </c>
      <c r="AR257" s="7" t="s">
        <v>7</v>
      </c>
      <c r="AS257" s="5" t="s">
        <v>2</v>
      </c>
      <c r="AT257" s="7" t="s">
        <v>8</v>
      </c>
      <c r="AU257" s="5" t="s">
        <v>2</v>
      </c>
      <c r="AV257" s="7" t="s">
        <v>7</v>
      </c>
      <c r="AW257" s="5" t="s">
        <v>3</v>
      </c>
      <c r="AX257" s="5" t="s">
        <v>4</v>
      </c>
      <c r="AY257" s="7">
        <v>4</v>
      </c>
      <c r="AZ257" s="5" t="s">
        <v>2</v>
      </c>
      <c r="BA257" s="5" t="s">
        <v>7</v>
      </c>
      <c r="BB257" s="5" t="s">
        <v>2</v>
      </c>
      <c r="BC257" s="7" t="s">
        <v>7</v>
      </c>
      <c r="BD257" s="5" t="s">
        <v>2</v>
      </c>
      <c r="BE257" s="7" t="s">
        <v>8</v>
      </c>
      <c r="BF257" s="5" t="s">
        <v>2</v>
      </c>
      <c r="BG257" s="7" t="s">
        <v>7</v>
      </c>
      <c r="BH257" s="5" t="s">
        <v>3</v>
      </c>
      <c r="BI257" s="5"/>
      <c r="BJ257" s="5" t="s">
        <v>1</v>
      </c>
      <c r="BK257" s="7">
        <v>5</v>
      </c>
      <c r="BL257" s="5" t="s">
        <v>2</v>
      </c>
      <c r="BM257" s="5" t="s">
        <v>7</v>
      </c>
      <c r="BN257" s="5" t="s">
        <v>2</v>
      </c>
      <c r="BO257" s="7" t="s">
        <v>7</v>
      </c>
      <c r="BP257" s="5" t="s">
        <v>2</v>
      </c>
      <c r="BQ257" s="7" t="s">
        <v>8</v>
      </c>
      <c r="BR257" s="5" t="s">
        <v>2</v>
      </c>
      <c r="BS257" s="7" t="s">
        <v>7</v>
      </c>
      <c r="BT257" s="5" t="s">
        <v>3</v>
      </c>
      <c r="BU257" s="6"/>
      <c r="BV257" s="5" t="s">
        <v>4</v>
      </c>
      <c r="BW257" s="9" t="s">
        <v>5</v>
      </c>
      <c r="BX257" s="5" t="s">
        <v>2</v>
      </c>
      <c r="BY257" s="8" t="s">
        <v>7</v>
      </c>
      <c r="BZ257" s="5" t="s">
        <v>2</v>
      </c>
      <c r="CA257" s="8" t="s">
        <v>7</v>
      </c>
      <c r="CB257" s="5" t="s">
        <v>2</v>
      </c>
      <c r="CC257" s="8" t="s">
        <v>7</v>
      </c>
      <c r="CD257" s="5" t="s">
        <v>2</v>
      </c>
      <c r="CE257" s="8" t="s">
        <v>7</v>
      </c>
      <c r="CF257" s="5" t="s">
        <v>3</v>
      </c>
      <c r="CG257" s="6" t="s">
        <v>18</v>
      </c>
      <c r="CH257" s="11">
        <v>1420</v>
      </c>
      <c r="CI257" s="6">
        <v>7100</v>
      </c>
      <c r="CJ257" s="6"/>
      <c r="CK257" s="6"/>
      <c r="CL257" s="6"/>
      <c r="CM257" s="6"/>
      <c r="CN257" s="6">
        <v>0.09</v>
      </c>
      <c r="CO257" s="6" t="s">
        <v>34</v>
      </c>
      <c r="CP257" s="6"/>
      <c r="CQ257" s="6"/>
      <c r="CR257" s="6" t="s">
        <v>33</v>
      </c>
      <c r="CS257" s="6">
        <v>7100</v>
      </c>
      <c r="CT257" s="6" t="s">
        <v>31</v>
      </c>
      <c r="CU257" s="6">
        <v>5</v>
      </c>
      <c r="CV257" s="6" t="s">
        <v>32</v>
      </c>
      <c r="CW257" s="6">
        <v>1420</v>
      </c>
      <c r="CX257" s="6" t="s">
        <v>28</v>
      </c>
      <c r="CY257" s="6" t="s">
        <v>26</v>
      </c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 t="s">
        <v>36</v>
      </c>
      <c r="DN257" s="5" t="s">
        <v>19</v>
      </c>
      <c r="DO257" s="5" t="s">
        <v>23</v>
      </c>
      <c r="DP257" s="5" t="s">
        <v>1</v>
      </c>
      <c r="DQ257" s="7">
        <v>1</v>
      </c>
      <c r="DR257" s="5" t="s">
        <v>2</v>
      </c>
      <c r="DS257" s="7">
        <v>7100</v>
      </c>
      <c r="DT257" s="5" t="s">
        <v>2</v>
      </c>
      <c r="DU257" s="7" t="s">
        <v>7</v>
      </c>
      <c r="DV257" s="5" t="s">
        <v>2</v>
      </c>
      <c r="DW257" s="7" t="s">
        <v>154</v>
      </c>
      <c r="DX257" s="5" t="s">
        <v>2</v>
      </c>
      <c r="DY257" s="7" t="s">
        <v>7</v>
      </c>
      <c r="DZ257" s="5" t="s">
        <v>3</v>
      </c>
      <c r="EA257" s="5" t="s">
        <v>4</v>
      </c>
      <c r="EB257" s="8">
        <v>2</v>
      </c>
      <c r="EC257" s="5" t="s">
        <v>2</v>
      </c>
      <c r="ED257" s="5" t="s">
        <v>7</v>
      </c>
      <c r="EE257" s="5" t="s">
        <v>2</v>
      </c>
      <c r="EF257" s="8" t="s">
        <v>7</v>
      </c>
      <c r="EG257" s="5" t="s">
        <v>2</v>
      </c>
      <c r="EH257" s="8" t="s">
        <v>154</v>
      </c>
      <c r="EI257" s="5" t="s">
        <v>2</v>
      </c>
      <c r="EJ257" s="8" t="s">
        <v>7</v>
      </c>
      <c r="EK257" s="5" t="s">
        <v>3</v>
      </c>
      <c r="EL257" s="5" t="s">
        <v>1</v>
      </c>
      <c r="EM257" s="7">
        <v>3</v>
      </c>
      <c r="EN257" s="5" t="s">
        <v>2</v>
      </c>
      <c r="EO257" s="5" t="s">
        <v>7</v>
      </c>
      <c r="EP257" s="5" t="s">
        <v>2</v>
      </c>
      <c r="EQ257" s="7" t="s">
        <v>7</v>
      </c>
      <c r="ER257" s="5" t="s">
        <v>2</v>
      </c>
      <c r="ES257" s="7" t="s">
        <v>154</v>
      </c>
      <c r="ET257" s="5" t="s">
        <v>2</v>
      </c>
      <c r="EU257" s="7" t="s">
        <v>7</v>
      </c>
      <c r="EV257" s="5" t="s">
        <v>3</v>
      </c>
      <c r="EW257" s="5" t="s">
        <v>4</v>
      </c>
      <c r="EX257" s="7">
        <v>4</v>
      </c>
      <c r="EY257" s="5" t="s">
        <v>2</v>
      </c>
      <c r="EZ257" s="5" t="s">
        <v>7</v>
      </c>
      <c r="FA257" s="5" t="s">
        <v>2</v>
      </c>
      <c r="FB257" s="7" t="s">
        <v>7</v>
      </c>
      <c r="FC257" s="5" t="s">
        <v>2</v>
      </c>
      <c r="FD257" s="7" t="s">
        <v>154</v>
      </c>
      <c r="FE257" s="5" t="s">
        <v>2</v>
      </c>
      <c r="FF257" s="7" t="s">
        <v>7</v>
      </c>
      <c r="FG257" s="5" t="s">
        <v>3</v>
      </c>
      <c r="FH257" s="5"/>
      <c r="FI257" s="5" t="s">
        <v>1</v>
      </c>
      <c r="FJ257" s="7">
        <v>5</v>
      </c>
      <c r="FK257" s="5" t="s">
        <v>2</v>
      </c>
      <c r="FL257" s="5" t="s">
        <v>7</v>
      </c>
      <c r="FM257" s="5" t="s">
        <v>2</v>
      </c>
      <c r="FN257" s="7" t="s">
        <v>7</v>
      </c>
      <c r="FO257" s="5" t="s">
        <v>2</v>
      </c>
      <c r="FP257" s="7" t="s">
        <v>154</v>
      </c>
      <c r="FQ257" s="5" t="s">
        <v>2</v>
      </c>
      <c r="FR257" s="7" t="s">
        <v>7</v>
      </c>
      <c r="FS257" s="5" t="s">
        <v>3</v>
      </c>
      <c r="FT257" s="6"/>
      <c r="FU257" s="5" t="s">
        <v>4</v>
      </c>
      <c r="FV257" s="9" t="s">
        <v>5</v>
      </c>
      <c r="FW257" s="5" t="s">
        <v>2</v>
      </c>
      <c r="FX257" s="8" t="s">
        <v>7</v>
      </c>
      <c r="FY257" s="5" t="s">
        <v>2</v>
      </c>
      <c r="FZ257" s="8" t="s">
        <v>7</v>
      </c>
      <c r="GA257" s="5" t="s">
        <v>2</v>
      </c>
      <c r="GB257" s="8">
        <v>7100</v>
      </c>
      <c r="GC257" s="5" t="s">
        <v>2</v>
      </c>
      <c r="GD257" s="8" t="s">
        <v>7</v>
      </c>
      <c r="GE257" s="5" t="s">
        <v>3</v>
      </c>
      <c r="GF257" s="6" t="s">
        <v>18</v>
      </c>
    </row>
    <row r="258" spans="1:188" x14ac:dyDescent="0.25">
      <c r="A258" s="5" t="s">
        <v>9</v>
      </c>
      <c r="B258" s="5">
        <v>13100</v>
      </c>
      <c r="C258" s="5" t="s">
        <v>10</v>
      </c>
      <c r="D258" s="5" t="s">
        <v>11</v>
      </c>
      <c r="E258" s="5" t="s">
        <v>20</v>
      </c>
      <c r="F258" s="5" t="s">
        <v>21</v>
      </c>
      <c r="G258" s="5" t="s">
        <v>22</v>
      </c>
      <c r="H258" s="5">
        <v>8</v>
      </c>
      <c r="I258" s="5" t="s">
        <v>12</v>
      </c>
      <c r="J258" s="5">
        <v>4</v>
      </c>
      <c r="K258" s="5" t="s">
        <v>14</v>
      </c>
      <c r="L258" s="5" t="s">
        <v>30</v>
      </c>
      <c r="M258" s="5" t="s">
        <v>16</v>
      </c>
      <c r="N258" s="5"/>
      <c r="O258" s="5" t="s">
        <v>19</v>
      </c>
      <c r="P258" s="5" t="s">
        <v>23</v>
      </c>
      <c r="Q258" s="5" t="s">
        <v>1</v>
      </c>
      <c r="R258" s="7">
        <v>1</v>
      </c>
      <c r="S258" s="5" t="s">
        <v>2</v>
      </c>
      <c r="T258" s="7">
        <v>13100</v>
      </c>
      <c r="U258" s="5" t="s">
        <v>2</v>
      </c>
      <c r="V258" s="7" t="s">
        <v>7</v>
      </c>
      <c r="W258" s="5" t="s">
        <v>2</v>
      </c>
      <c r="X258" s="7" t="s">
        <v>8</v>
      </c>
      <c r="Y258" s="5" t="s">
        <v>2</v>
      </c>
      <c r="Z258" s="7" t="s">
        <v>7</v>
      </c>
      <c r="AA258" s="5" t="s">
        <v>3</v>
      </c>
      <c r="AB258" s="5" t="s">
        <v>4</v>
      </c>
      <c r="AC258" s="8">
        <v>2</v>
      </c>
      <c r="AD258" s="5" t="s">
        <v>2</v>
      </c>
      <c r="AE258" s="5" t="s">
        <v>7</v>
      </c>
      <c r="AF258" s="5" t="s">
        <v>2</v>
      </c>
      <c r="AG258" s="8" t="s">
        <v>7</v>
      </c>
      <c r="AH258" s="5" t="s">
        <v>2</v>
      </c>
      <c r="AI258" s="8" t="s">
        <v>8</v>
      </c>
      <c r="AJ258" s="5" t="s">
        <v>2</v>
      </c>
      <c r="AK258" s="8" t="s">
        <v>7</v>
      </c>
      <c r="AL258" s="5" t="s">
        <v>3</v>
      </c>
      <c r="AM258" s="5" t="s">
        <v>1</v>
      </c>
      <c r="AN258" s="7">
        <v>3</v>
      </c>
      <c r="AO258" s="5" t="s">
        <v>2</v>
      </c>
      <c r="AP258" s="5" t="s">
        <v>7</v>
      </c>
      <c r="AQ258" s="5" t="s">
        <v>2</v>
      </c>
      <c r="AR258" s="7" t="s">
        <v>7</v>
      </c>
      <c r="AS258" s="5" t="s">
        <v>2</v>
      </c>
      <c r="AT258" s="7" t="s">
        <v>8</v>
      </c>
      <c r="AU258" s="5" t="s">
        <v>2</v>
      </c>
      <c r="AV258" s="7" t="s">
        <v>7</v>
      </c>
      <c r="AW258" s="5" t="s">
        <v>3</v>
      </c>
      <c r="AX258" s="5" t="s">
        <v>4</v>
      </c>
      <c r="AY258" s="7">
        <v>4</v>
      </c>
      <c r="AZ258" s="5" t="s">
        <v>2</v>
      </c>
      <c r="BA258" s="5" t="s">
        <v>7</v>
      </c>
      <c r="BB258" s="5" t="s">
        <v>2</v>
      </c>
      <c r="BC258" s="7" t="s">
        <v>7</v>
      </c>
      <c r="BD258" s="5" t="s">
        <v>2</v>
      </c>
      <c r="BE258" s="7" t="s">
        <v>8</v>
      </c>
      <c r="BF258" s="5" t="s">
        <v>2</v>
      </c>
      <c r="BG258" s="7" t="s">
        <v>7</v>
      </c>
      <c r="BH258" s="5" t="s">
        <v>3</v>
      </c>
      <c r="BI258" s="5"/>
      <c r="BJ258" s="5"/>
      <c r="BK258" s="7"/>
      <c r="BL258" s="5"/>
      <c r="BM258" s="5"/>
      <c r="BN258" s="5"/>
      <c r="BO258" s="7"/>
      <c r="BP258" s="5"/>
      <c r="BQ258" s="7"/>
      <c r="BR258" s="5"/>
      <c r="BS258" s="7"/>
      <c r="BT258" s="5"/>
      <c r="BU258" s="6"/>
      <c r="BV258" s="5" t="s">
        <v>1</v>
      </c>
      <c r="BW258" s="9" t="s">
        <v>5</v>
      </c>
      <c r="BX258" s="5" t="s">
        <v>2</v>
      </c>
      <c r="BY258" s="8" t="s">
        <v>7</v>
      </c>
      <c r="BZ258" s="5" t="s">
        <v>2</v>
      </c>
      <c r="CA258" s="8" t="s">
        <v>7</v>
      </c>
      <c r="CB258" s="5" t="s">
        <v>2</v>
      </c>
      <c r="CC258" s="8" t="s">
        <v>7</v>
      </c>
      <c r="CD258" s="5" t="s">
        <v>2</v>
      </c>
      <c r="CE258" s="8" t="s">
        <v>7</v>
      </c>
      <c r="CF258" s="5" t="s">
        <v>3</v>
      </c>
      <c r="CG258" s="6" t="s">
        <v>18</v>
      </c>
      <c r="CH258" s="11">
        <v>3275</v>
      </c>
      <c r="CI258" s="6">
        <v>13100</v>
      </c>
      <c r="CJ258" s="6"/>
      <c r="CK258" s="6"/>
      <c r="CL258" s="6"/>
      <c r="CM258" s="6"/>
      <c r="CN258" s="6">
        <v>0.08</v>
      </c>
      <c r="CO258" s="6" t="s">
        <v>34</v>
      </c>
      <c r="CP258" s="6"/>
      <c r="CQ258" s="6"/>
      <c r="CR258" s="6" t="s">
        <v>33</v>
      </c>
      <c r="CS258" s="6">
        <v>13100</v>
      </c>
      <c r="CT258" s="6" t="s">
        <v>31</v>
      </c>
      <c r="CU258" s="6">
        <v>4</v>
      </c>
      <c r="CV258" s="6" t="s">
        <v>32</v>
      </c>
      <c r="CW258" s="6">
        <v>3275</v>
      </c>
      <c r="CX258" s="6" t="s">
        <v>28</v>
      </c>
      <c r="CY258" s="6" t="s">
        <v>26</v>
      </c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 t="s">
        <v>36</v>
      </c>
      <c r="DN258" s="5" t="s">
        <v>19</v>
      </c>
      <c r="DO258" s="5" t="s">
        <v>23</v>
      </c>
      <c r="DP258" s="5" t="s">
        <v>1</v>
      </c>
      <c r="DQ258" s="7">
        <v>1</v>
      </c>
      <c r="DR258" s="5" t="s">
        <v>2</v>
      </c>
      <c r="DS258" s="7">
        <v>13100</v>
      </c>
      <c r="DT258" s="5" t="s">
        <v>2</v>
      </c>
      <c r="DU258" s="7" t="s">
        <v>7</v>
      </c>
      <c r="DV258" s="5" t="s">
        <v>2</v>
      </c>
      <c r="DW258" s="7" t="s">
        <v>258</v>
      </c>
      <c r="DX258" s="5" t="s">
        <v>2</v>
      </c>
      <c r="DY258" s="7" t="s">
        <v>7</v>
      </c>
      <c r="DZ258" s="5" t="s">
        <v>3</v>
      </c>
      <c r="EA258" s="5" t="s">
        <v>4</v>
      </c>
      <c r="EB258" s="8">
        <v>2</v>
      </c>
      <c r="EC258" s="5" t="s">
        <v>2</v>
      </c>
      <c r="ED258" s="5" t="s">
        <v>7</v>
      </c>
      <c r="EE258" s="5" t="s">
        <v>2</v>
      </c>
      <c r="EF258" s="8" t="s">
        <v>7</v>
      </c>
      <c r="EG258" s="5" t="s">
        <v>2</v>
      </c>
      <c r="EH258" s="8" t="s">
        <v>258</v>
      </c>
      <c r="EI258" s="5" t="s">
        <v>2</v>
      </c>
      <c r="EJ258" s="8" t="s">
        <v>7</v>
      </c>
      <c r="EK258" s="5" t="s">
        <v>3</v>
      </c>
      <c r="EL258" s="5" t="s">
        <v>1</v>
      </c>
      <c r="EM258" s="7">
        <v>3</v>
      </c>
      <c r="EN258" s="5" t="s">
        <v>2</v>
      </c>
      <c r="EO258" s="5" t="s">
        <v>7</v>
      </c>
      <c r="EP258" s="5" t="s">
        <v>2</v>
      </c>
      <c r="EQ258" s="7" t="s">
        <v>7</v>
      </c>
      <c r="ER258" s="5" t="s">
        <v>2</v>
      </c>
      <c r="ES258" s="7" t="s">
        <v>258</v>
      </c>
      <c r="ET258" s="5" t="s">
        <v>2</v>
      </c>
      <c r="EU258" s="7" t="s">
        <v>7</v>
      </c>
      <c r="EV258" s="5" t="s">
        <v>3</v>
      </c>
      <c r="EW258" s="5" t="s">
        <v>4</v>
      </c>
      <c r="EX258" s="7">
        <v>4</v>
      </c>
      <c r="EY258" s="5" t="s">
        <v>2</v>
      </c>
      <c r="EZ258" s="5" t="s">
        <v>7</v>
      </c>
      <c r="FA258" s="5" t="s">
        <v>2</v>
      </c>
      <c r="FB258" s="7" t="s">
        <v>7</v>
      </c>
      <c r="FC258" s="5" t="s">
        <v>2</v>
      </c>
      <c r="FD258" s="7" t="s">
        <v>258</v>
      </c>
      <c r="FE258" s="5" t="s">
        <v>2</v>
      </c>
      <c r="FF258" s="7" t="s">
        <v>7</v>
      </c>
      <c r="FG258" s="5" t="s">
        <v>3</v>
      </c>
      <c r="FH258" s="5"/>
      <c r="FI258" s="5"/>
      <c r="FJ258" s="7"/>
      <c r="FK258" s="5"/>
      <c r="FL258" s="5"/>
      <c r="FM258" s="5"/>
      <c r="FN258" s="7"/>
      <c r="FO258" s="5"/>
      <c r="FP258" s="7"/>
      <c r="FQ258" s="5"/>
      <c r="FR258" s="7"/>
      <c r="FS258" s="5"/>
      <c r="FT258" s="6"/>
      <c r="FU258" s="5" t="s">
        <v>1</v>
      </c>
      <c r="FV258" s="9" t="s">
        <v>5</v>
      </c>
      <c r="FW258" s="5" t="s">
        <v>2</v>
      </c>
      <c r="FX258" s="8" t="s">
        <v>7</v>
      </c>
      <c r="FY258" s="5" t="s">
        <v>2</v>
      </c>
      <c r="FZ258" s="8" t="s">
        <v>7</v>
      </c>
      <c r="GA258" s="5" t="s">
        <v>2</v>
      </c>
      <c r="GB258" s="8">
        <v>13100</v>
      </c>
      <c r="GC258" s="5" t="s">
        <v>2</v>
      </c>
      <c r="GD258" s="8" t="s">
        <v>7</v>
      </c>
      <c r="GE258" s="5" t="s">
        <v>3</v>
      </c>
      <c r="GF258" s="6" t="s">
        <v>18</v>
      </c>
    </row>
    <row r="259" spans="1:188" x14ac:dyDescent="0.25">
      <c r="A259" s="5" t="s">
        <v>9</v>
      </c>
      <c r="B259" s="5">
        <v>4600</v>
      </c>
      <c r="C259" s="5" t="s">
        <v>10</v>
      </c>
      <c r="D259" s="5" t="s">
        <v>11</v>
      </c>
      <c r="E259" s="5" t="s">
        <v>20</v>
      </c>
      <c r="F259" s="5" t="s">
        <v>21</v>
      </c>
      <c r="G259" s="5" t="s">
        <v>22</v>
      </c>
      <c r="H259" s="5">
        <v>9</v>
      </c>
      <c r="I259" s="5" t="s">
        <v>12</v>
      </c>
      <c r="J259" s="5">
        <v>3</v>
      </c>
      <c r="K259" s="5" t="s">
        <v>14</v>
      </c>
      <c r="L259" s="5" t="s">
        <v>30</v>
      </c>
      <c r="M259" s="5" t="s">
        <v>16</v>
      </c>
      <c r="N259" s="5"/>
      <c r="O259" s="5" t="s">
        <v>19</v>
      </c>
      <c r="P259" s="5" t="s">
        <v>23</v>
      </c>
      <c r="Q259" s="5" t="s">
        <v>1</v>
      </c>
      <c r="R259" s="7">
        <v>1</v>
      </c>
      <c r="S259" s="5" t="s">
        <v>2</v>
      </c>
      <c r="T259" s="7">
        <v>4600</v>
      </c>
      <c r="U259" s="5" t="s">
        <v>2</v>
      </c>
      <c r="V259" s="7" t="s">
        <v>7</v>
      </c>
      <c r="W259" s="5" t="s">
        <v>2</v>
      </c>
      <c r="X259" s="7" t="s">
        <v>8</v>
      </c>
      <c r="Y259" s="5" t="s">
        <v>2</v>
      </c>
      <c r="Z259" s="7" t="s">
        <v>7</v>
      </c>
      <c r="AA259" s="5" t="s">
        <v>3</v>
      </c>
      <c r="AB259" s="5" t="s">
        <v>4</v>
      </c>
      <c r="AC259" s="8">
        <v>2</v>
      </c>
      <c r="AD259" s="5" t="s">
        <v>2</v>
      </c>
      <c r="AE259" s="5" t="s">
        <v>7</v>
      </c>
      <c r="AF259" s="5" t="s">
        <v>2</v>
      </c>
      <c r="AG259" s="8" t="s">
        <v>7</v>
      </c>
      <c r="AH259" s="5" t="s">
        <v>2</v>
      </c>
      <c r="AI259" s="8" t="s">
        <v>8</v>
      </c>
      <c r="AJ259" s="5" t="s">
        <v>2</v>
      </c>
      <c r="AK259" s="8" t="s">
        <v>7</v>
      </c>
      <c r="AL259" s="5" t="s">
        <v>3</v>
      </c>
      <c r="AM259" s="5" t="s">
        <v>1</v>
      </c>
      <c r="AN259" s="7">
        <v>3</v>
      </c>
      <c r="AO259" s="5" t="s">
        <v>2</v>
      </c>
      <c r="AP259" s="5" t="s">
        <v>7</v>
      </c>
      <c r="AQ259" s="5" t="s">
        <v>2</v>
      </c>
      <c r="AR259" s="7" t="s">
        <v>7</v>
      </c>
      <c r="AS259" s="5" t="s">
        <v>2</v>
      </c>
      <c r="AT259" s="7" t="s">
        <v>8</v>
      </c>
      <c r="AU259" s="5" t="s">
        <v>2</v>
      </c>
      <c r="AV259" s="7" t="s">
        <v>7</v>
      </c>
      <c r="AW259" s="5" t="s">
        <v>3</v>
      </c>
      <c r="AX259" s="5"/>
      <c r="AY259" s="7"/>
      <c r="AZ259" s="5"/>
      <c r="BA259" s="5"/>
      <c r="BB259" s="5"/>
      <c r="BC259" s="7"/>
      <c r="BD259" s="5"/>
      <c r="BE259" s="7"/>
      <c r="BF259" s="5"/>
      <c r="BG259" s="7"/>
      <c r="BH259" s="5"/>
      <c r="BI259" s="5"/>
      <c r="BJ259" s="5"/>
      <c r="BK259" s="7"/>
      <c r="BL259" s="5"/>
      <c r="BM259" s="5"/>
      <c r="BN259" s="5"/>
      <c r="BO259" s="7"/>
      <c r="BP259" s="5"/>
      <c r="BQ259" s="7"/>
      <c r="BR259" s="5"/>
      <c r="BS259" s="7"/>
      <c r="BT259" s="5"/>
      <c r="BU259" s="6"/>
      <c r="BV259" s="5" t="s">
        <v>4</v>
      </c>
      <c r="BW259" s="9" t="s">
        <v>5</v>
      </c>
      <c r="BX259" s="5" t="s">
        <v>2</v>
      </c>
      <c r="BY259" s="8" t="s">
        <v>7</v>
      </c>
      <c r="BZ259" s="5" t="s">
        <v>2</v>
      </c>
      <c r="CA259" s="8" t="s">
        <v>7</v>
      </c>
      <c r="CB259" s="5" t="s">
        <v>2</v>
      </c>
      <c r="CC259" s="8" t="s">
        <v>7</v>
      </c>
      <c r="CD259" s="5" t="s">
        <v>2</v>
      </c>
      <c r="CE259" s="8" t="s">
        <v>7</v>
      </c>
      <c r="CF259" s="5" t="s">
        <v>3</v>
      </c>
      <c r="CG259" s="6" t="s">
        <v>18</v>
      </c>
      <c r="CH259" s="11">
        <v>1533.33</v>
      </c>
      <c r="CI259" s="6">
        <v>4600</v>
      </c>
      <c r="CJ259" s="6"/>
      <c r="CK259" s="6"/>
      <c r="CL259" s="6"/>
      <c r="CM259" s="6"/>
      <c r="CN259" s="6">
        <v>0.09</v>
      </c>
      <c r="CO259" s="6" t="s">
        <v>34</v>
      </c>
      <c r="CP259" s="6"/>
      <c r="CQ259" s="6"/>
      <c r="CR259" s="6" t="s">
        <v>33</v>
      </c>
      <c r="CS259" s="6">
        <v>4600</v>
      </c>
      <c r="CT259" s="6" t="s">
        <v>31</v>
      </c>
      <c r="CU259" s="6">
        <v>3</v>
      </c>
      <c r="CV259" s="6" t="s">
        <v>32</v>
      </c>
      <c r="CW259" s="6">
        <v>1533.33</v>
      </c>
      <c r="CX259" s="6" t="s">
        <v>28</v>
      </c>
      <c r="CY259" s="6" t="s">
        <v>26</v>
      </c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 t="s">
        <v>36</v>
      </c>
      <c r="DN259" s="5" t="s">
        <v>19</v>
      </c>
      <c r="DO259" s="5" t="s">
        <v>23</v>
      </c>
      <c r="DP259" s="5" t="s">
        <v>1</v>
      </c>
      <c r="DQ259" s="7">
        <v>1</v>
      </c>
      <c r="DR259" s="5" t="s">
        <v>2</v>
      </c>
      <c r="DS259" s="7">
        <v>4600</v>
      </c>
      <c r="DT259" s="5" t="s">
        <v>2</v>
      </c>
      <c r="DU259" s="7" t="s">
        <v>7</v>
      </c>
      <c r="DV259" s="5" t="s">
        <v>2</v>
      </c>
      <c r="DW259" s="7" t="s">
        <v>82</v>
      </c>
      <c r="DX259" s="5" t="s">
        <v>2</v>
      </c>
      <c r="DY259" s="7" t="s">
        <v>7</v>
      </c>
      <c r="DZ259" s="5" t="s">
        <v>3</v>
      </c>
      <c r="EA259" s="5" t="s">
        <v>4</v>
      </c>
      <c r="EB259" s="8">
        <v>2</v>
      </c>
      <c r="EC259" s="5" t="s">
        <v>2</v>
      </c>
      <c r="ED259" s="5" t="s">
        <v>7</v>
      </c>
      <c r="EE259" s="5" t="s">
        <v>2</v>
      </c>
      <c r="EF259" s="8" t="s">
        <v>7</v>
      </c>
      <c r="EG259" s="5" t="s">
        <v>2</v>
      </c>
      <c r="EH259" s="8" t="s">
        <v>82</v>
      </c>
      <c r="EI259" s="5" t="s">
        <v>2</v>
      </c>
      <c r="EJ259" s="8" t="s">
        <v>7</v>
      </c>
      <c r="EK259" s="5" t="s">
        <v>3</v>
      </c>
      <c r="EL259" s="5" t="s">
        <v>1</v>
      </c>
      <c r="EM259" s="7">
        <v>3</v>
      </c>
      <c r="EN259" s="5" t="s">
        <v>2</v>
      </c>
      <c r="EO259" s="5" t="s">
        <v>7</v>
      </c>
      <c r="EP259" s="5" t="s">
        <v>2</v>
      </c>
      <c r="EQ259" s="7" t="s">
        <v>7</v>
      </c>
      <c r="ER259" s="5" t="s">
        <v>2</v>
      </c>
      <c r="ES259" s="7" t="s">
        <v>82</v>
      </c>
      <c r="ET259" s="5" t="s">
        <v>2</v>
      </c>
      <c r="EU259" s="7" t="s">
        <v>7</v>
      </c>
      <c r="EV259" s="5" t="s">
        <v>3</v>
      </c>
      <c r="EW259" s="5"/>
      <c r="EX259" s="7"/>
      <c r="EY259" s="5"/>
      <c r="EZ259" s="5"/>
      <c r="FA259" s="5"/>
      <c r="FB259" s="7"/>
      <c r="FC259" s="5"/>
      <c r="FD259" s="7"/>
      <c r="FE259" s="5"/>
      <c r="FF259" s="7"/>
      <c r="FG259" s="5"/>
      <c r="FH259" s="5"/>
      <c r="FI259" s="5"/>
      <c r="FJ259" s="7"/>
      <c r="FK259" s="5"/>
      <c r="FL259" s="5"/>
      <c r="FM259" s="5"/>
      <c r="FN259" s="7"/>
      <c r="FO259" s="5"/>
      <c r="FP259" s="7"/>
      <c r="FQ259" s="5"/>
      <c r="FR259" s="7"/>
      <c r="FS259" s="5"/>
      <c r="FT259" s="6"/>
      <c r="FU259" s="5" t="s">
        <v>4</v>
      </c>
      <c r="FV259" s="9" t="s">
        <v>5</v>
      </c>
      <c r="FW259" s="5" t="s">
        <v>2</v>
      </c>
      <c r="FX259" s="8" t="s">
        <v>7</v>
      </c>
      <c r="FY259" s="5" t="s">
        <v>2</v>
      </c>
      <c r="FZ259" s="8" t="s">
        <v>7</v>
      </c>
      <c r="GA259" s="5" t="s">
        <v>2</v>
      </c>
      <c r="GB259" s="8">
        <v>4600</v>
      </c>
      <c r="GC259" s="5" t="s">
        <v>2</v>
      </c>
      <c r="GD259" s="8" t="s">
        <v>7</v>
      </c>
      <c r="GE259" s="5" t="s">
        <v>3</v>
      </c>
      <c r="GF259" s="6" t="s">
        <v>18</v>
      </c>
    </row>
    <row r="260" spans="1:188" x14ac:dyDescent="0.25">
      <c r="A260" s="5" t="s">
        <v>9</v>
      </c>
      <c r="B260" s="5">
        <v>14300</v>
      </c>
      <c r="C260" s="5" t="s">
        <v>10</v>
      </c>
      <c r="D260" s="5" t="s">
        <v>11</v>
      </c>
      <c r="E260" s="5" t="s">
        <v>20</v>
      </c>
      <c r="F260" s="5" t="s">
        <v>21</v>
      </c>
      <c r="G260" s="5" t="s">
        <v>22</v>
      </c>
      <c r="H260" s="5">
        <v>7</v>
      </c>
      <c r="I260" s="5" t="s">
        <v>12</v>
      </c>
      <c r="J260" s="5">
        <v>5</v>
      </c>
      <c r="K260" s="5" t="s">
        <v>14</v>
      </c>
      <c r="L260" s="5" t="s">
        <v>30</v>
      </c>
      <c r="M260" s="5" t="s">
        <v>16</v>
      </c>
      <c r="N260" s="5"/>
      <c r="O260" s="5" t="s">
        <v>19</v>
      </c>
      <c r="P260" s="5" t="s">
        <v>23</v>
      </c>
      <c r="Q260" s="5" t="s">
        <v>1</v>
      </c>
      <c r="R260" s="7">
        <v>1</v>
      </c>
      <c r="S260" s="5" t="s">
        <v>2</v>
      </c>
      <c r="T260" s="7">
        <v>14300</v>
      </c>
      <c r="U260" s="5" t="s">
        <v>2</v>
      </c>
      <c r="V260" s="7" t="s">
        <v>7</v>
      </c>
      <c r="W260" s="5" t="s">
        <v>2</v>
      </c>
      <c r="X260" s="7" t="s">
        <v>8</v>
      </c>
      <c r="Y260" s="5" t="s">
        <v>2</v>
      </c>
      <c r="Z260" s="7" t="s">
        <v>7</v>
      </c>
      <c r="AA260" s="5" t="s">
        <v>3</v>
      </c>
      <c r="AB260" s="5" t="s">
        <v>4</v>
      </c>
      <c r="AC260" s="8">
        <v>2</v>
      </c>
      <c r="AD260" s="5" t="s">
        <v>2</v>
      </c>
      <c r="AE260" s="5" t="s">
        <v>7</v>
      </c>
      <c r="AF260" s="5" t="s">
        <v>2</v>
      </c>
      <c r="AG260" s="8" t="s">
        <v>7</v>
      </c>
      <c r="AH260" s="5" t="s">
        <v>2</v>
      </c>
      <c r="AI260" s="8" t="s">
        <v>8</v>
      </c>
      <c r="AJ260" s="5" t="s">
        <v>2</v>
      </c>
      <c r="AK260" s="8" t="s">
        <v>7</v>
      </c>
      <c r="AL260" s="5" t="s">
        <v>3</v>
      </c>
      <c r="AM260" s="5" t="s">
        <v>1</v>
      </c>
      <c r="AN260" s="7">
        <v>3</v>
      </c>
      <c r="AO260" s="5" t="s">
        <v>2</v>
      </c>
      <c r="AP260" s="5" t="s">
        <v>7</v>
      </c>
      <c r="AQ260" s="5" t="s">
        <v>2</v>
      </c>
      <c r="AR260" s="7" t="s">
        <v>7</v>
      </c>
      <c r="AS260" s="5" t="s">
        <v>2</v>
      </c>
      <c r="AT260" s="7" t="s">
        <v>8</v>
      </c>
      <c r="AU260" s="5" t="s">
        <v>2</v>
      </c>
      <c r="AV260" s="7" t="s">
        <v>7</v>
      </c>
      <c r="AW260" s="5" t="s">
        <v>3</v>
      </c>
      <c r="AX260" s="5" t="s">
        <v>4</v>
      </c>
      <c r="AY260" s="7">
        <v>4</v>
      </c>
      <c r="AZ260" s="5" t="s">
        <v>2</v>
      </c>
      <c r="BA260" s="5" t="s">
        <v>7</v>
      </c>
      <c r="BB260" s="5" t="s">
        <v>2</v>
      </c>
      <c r="BC260" s="7" t="s">
        <v>7</v>
      </c>
      <c r="BD260" s="5" t="s">
        <v>2</v>
      </c>
      <c r="BE260" s="7" t="s">
        <v>8</v>
      </c>
      <c r="BF260" s="5" t="s">
        <v>2</v>
      </c>
      <c r="BG260" s="7" t="s">
        <v>7</v>
      </c>
      <c r="BH260" s="5" t="s">
        <v>3</v>
      </c>
      <c r="BI260" s="5"/>
      <c r="BJ260" s="5" t="s">
        <v>1</v>
      </c>
      <c r="BK260" s="7">
        <v>5</v>
      </c>
      <c r="BL260" s="5" t="s">
        <v>2</v>
      </c>
      <c r="BM260" s="5" t="s">
        <v>7</v>
      </c>
      <c r="BN260" s="5" t="s">
        <v>2</v>
      </c>
      <c r="BO260" s="7" t="s">
        <v>7</v>
      </c>
      <c r="BP260" s="5" t="s">
        <v>2</v>
      </c>
      <c r="BQ260" s="7" t="s">
        <v>8</v>
      </c>
      <c r="BR260" s="5" t="s">
        <v>2</v>
      </c>
      <c r="BS260" s="7" t="s">
        <v>7</v>
      </c>
      <c r="BT260" s="5" t="s">
        <v>3</v>
      </c>
      <c r="BU260" s="6"/>
      <c r="BV260" s="5" t="s">
        <v>4</v>
      </c>
      <c r="BW260" s="9" t="s">
        <v>5</v>
      </c>
      <c r="BX260" s="5" t="s">
        <v>2</v>
      </c>
      <c r="BY260" s="8" t="s">
        <v>7</v>
      </c>
      <c r="BZ260" s="5" t="s">
        <v>2</v>
      </c>
      <c r="CA260" s="8" t="s">
        <v>7</v>
      </c>
      <c r="CB260" s="5" t="s">
        <v>2</v>
      </c>
      <c r="CC260" s="8" t="s">
        <v>7</v>
      </c>
      <c r="CD260" s="5" t="s">
        <v>2</v>
      </c>
      <c r="CE260" s="8" t="s">
        <v>7</v>
      </c>
      <c r="CF260" s="5" t="s">
        <v>3</v>
      </c>
      <c r="CG260" s="6" t="s">
        <v>18</v>
      </c>
      <c r="CH260" s="11">
        <v>2860</v>
      </c>
      <c r="CI260" s="6">
        <v>14300</v>
      </c>
      <c r="CJ260" s="6"/>
      <c r="CK260" s="6"/>
      <c r="CL260" s="6"/>
      <c r="CM260" s="6"/>
      <c r="CN260" s="6">
        <v>7.0000000000000007E-2</v>
      </c>
      <c r="CO260" s="6" t="s">
        <v>34</v>
      </c>
      <c r="CP260" s="6"/>
      <c r="CQ260" s="6"/>
      <c r="CR260" s="6" t="s">
        <v>33</v>
      </c>
      <c r="CS260" s="6">
        <v>14300</v>
      </c>
      <c r="CT260" s="6" t="s">
        <v>31</v>
      </c>
      <c r="CU260" s="6">
        <v>5</v>
      </c>
      <c r="CV260" s="6" t="s">
        <v>32</v>
      </c>
      <c r="CW260" s="6">
        <v>2860</v>
      </c>
      <c r="CX260" s="6" t="s">
        <v>28</v>
      </c>
      <c r="CY260" s="6" t="s">
        <v>26</v>
      </c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 t="s">
        <v>36</v>
      </c>
      <c r="DN260" s="5" t="s">
        <v>19</v>
      </c>
      <c r="DO260" s="5" t="s">
        <v>23</v>
      </c>
      <c r="DP260" s="5" t="s">
        <v>1</v>
      </c>
      <c r="DQ260" s="7">
        <v>1</v>
      </c>
      <c r="DR260" s="5" t="s">
        <v>2</v>
      </c>
      <c r="DS260" s="7">
        <v>14300</v>
      </c>
      <c r="DT260" s="5" t="s">
        <v>2</v>
      </c>
      <c r="DU260" s="7" t="s">
        <v>7</v>
      </c>
      <c r="DV260" s="5" t="s">
        <v>2</v>
      </c>
      <c r="DW260" s="7" t="s">
        <v>63</v>
      </c>
      <c r="DX260" s="5" t="s">
        <v>2</v>
      </c>
      <c r="DY260" s="7" t="s">
        <v>7</v>
      </c>
      <c r="DZ260" s="5" t="s">
        <v>3</v>
      </c>
      <c r="EA260" s="5" t="s">
        <v>4</v>
      </c>
      <c r="EB260" s="8">
        <v>2</v>
      </c>
      <c r="EC260" s="5" t="s">
        <v>2</v>
      </c>
      <c r="ED260" s="5" t="s">
        <v>7</v>
      </c>
      <c r="EE260" s="5" t="s">
        <v>2</v>
      </c>
      <c r="EF260" s="8" t="s">
        <v>7</v>
      </c>
      <c r="EG260" s="5" t="s">
        <v>2</v>
      </c>
      <c r="EH260" s="8" t="s">
        <v>63</v>
      </c>
      <c r="EI260" s="5" t="s">
        <v>2</v>
      </c>
      <c r="EJ260" s="8" t="s">
        <v>7</v>
      </c>
      <c r="EK260" s="5" t="s">
        <v>3</v>
      </c>
      <c r="EL260" s="5" t="s">
        <v>1</v>
      </c>
      <c r="EM260" s="7">
        <v>3</v>
      </c>
      <c r="EN260" s="5" t="s">
        <v>2</v>
      </c>
      <c r="EO260" s="5" t="s">
        <v>7</v>
      </c>
      <c r="EP260" s="5" t="s">
        <v>2</v>
      </c>
      <c r="EQ260" s="7" t="s">
        <v>7</v>
      </c>
      <c r="ER260" s="5" t="s">
        <v>2</v>
      </c>
      <c r="ES260" s="7" t="s">
        <v>63</v>
      </c>
      <c r="ET260" s="5" t="s">
        <v>2</v>
      </c>
      <c r="EU260" s="7" t="s">
        <v>7</v>
      </c>
      <c r="EV260" s="5" t="s">
        <v>3</v>
      </c>
      <c r="EW260" s="5" t="s">
        <v>4</v>
      </c>
      <c r="EX260" s="7">
        <v>4</v>
      </c>
      <c r="EY260" s="5" t="s">
        <v>2</v>
      </c>
      <c r="EZ260" s="5" t="s">
        <v>7</v>
      </c>
      <c r="FA260" s="5" t="s">
        <v>2</v>
      </c>
      <c r="FB260" s="7" t="s">
        <v>7</v>
      </c>
      <c r="FC260" s="5" t="s">
        <v>2</v>
      </c>
      <c r="FD260" s="7" t="s">
        <v>63</v>
      </c>
      <c r="FE260" s="5" t="s">
        <v>2</v>
      </c>
      <c r="FF260" s="7" t="s">
        <v>7</v>
      </c>
      <c r="FG260" s="5" t="s">
        <v>3</v>
      </c>
      <c r="FH260" s="5"/>
      <c r="FI260" s="5" t="s">
        <v>1</v>
      </c>
      <c r="FJ260" s="7">
        <v>5</v>
      </c>
      <c r="FK260" s="5" t="s">
        <v>2</v>
      </c>
      <c r="FL260" s="5" t="s">
        <v>7</v>
      </c>
      <c r="FM260" s="5" t="s">
        <v>2</v>
      </c>
      <c r="FN260" s="7" t="s">
        <v>7</v>
      </c>
      <c r="FO260" s="5" t="s">
        <v>2</v>
      </c>
      <c r="FP260" s="7" t="s">
        <v>63</v>
      </c>
      <c r="FQ260" s="5" t="s">
        <v>2</v>
      </c>
      <c r="FR260" s="7" t="s">
        <v>7</v>
      </c>
      <c r="FS260" s="5" t="s">
        <v>3</v>
      </c>
      <c r="FT260" s="6"/>
      <c r="FU260" s="5" t="s">
        <v>4</v>
      </c>
      <c r="FV260" s="9" t="s">
        <v>5</v>
      </c>
      <c r="FW260" s="5" t="s">
        <v>2</v>
      </c>
      <c r="FX260" s="8" t="s">
        <v>7</v>
      </c>
      <c r="FY260" s="5" t="s">
        <v>2</v>
      </c>
      <c r="FZ260" s="8" t="s">
        <v>7</v>
      </c>
      <c r="GA260" s="5" t="s">
        <v>2</v>
      </c>
      <c r="GB260" s="8">
        <v>14300</v>
      </c>
      <c r="GC260" s="5" t="s">
        <v>2</v>
      </c>
      <c r="GD260" s="8" t="s">
        <v>7</v>
      </c>
      <c r="GE260" s="5" t="s">
        <v>3</v>
      </c>
      <c r="GF260" s="6" t="s">
        <v>18</v>
      </c>
    </row>
    <row r="261" spans="1:188" x14ac:dyDescent="0.25">
      <c r="A261" s="5" t="s">
        <v>9</v>
      </c>
      <c r="B261" s="5">
        <v>5900</v>
      </c>
      <c r="C261" s="5" t="s">
        <v>10</v>
      </c>
      <c r="D261" s="5" t="s">
        <v>11</v>
      </c>
      <c r="E261" s="5" t="s">
        <v>20</v>
      </c>
      <c r="F261" s="5" t="s">
        <v>21</v>
      </c>
      <c r="G261" s="5" t="s">
        <v>22</v>
      </c>
      <c r="H261" s="5">
        <v>7</v>
      </c>
      <c r="I261" s="5" t="s">
        <v>12</v>
      </c>
      <c r="J261" s="5">
        <v>4</v>
      </c>
      <c r="K261" s="5" t="s">
        <v>14</v>
      </c>
      <c r="L261" s="5" t="s">
        <v>30</v>
      </c>
      <c r="M261" s="5" t="s">
        <v>16</v>
      </c>
      <c r="N261" s="5"/>
      <c r="O261" s="5" t="s">
        <v>19</v>
      </c>
      <c r="P261" s="5" t="s">
        <v>23</v>
      </c>
      <c r="Q261" s="5" t="s">
        <v>1</v>
      </c>
      <c r="R261" s="7">
        <v>1</v>
      </c>
      <c r="S261" s="5" t="s">
        <v>2</v>
      </c>
      <c r="T261" s="7">
        <v>5900</v>
      </c>
      <c r="U261" s="5" t="s">
        <v>2</v>
      </c>
      <c r="V261" s="7" t="s">
        <v>7</v>
      </c>
      <c r="W261" s="5" t="s">
        <v>2</v>
      </c>
      <c r="X261" s="7" t="s">
        <v>8</v>
      </c>
      <c r="Y261" s="5" t="s">
        <v>2</v>
      </c>
      <c r="Z261" s="7" t="s">
        <v>7</v>
      </c>
      <c r="AA261" s="5" t="s">
        <v>3</v>
      </c>
      <c r="AB261" s="5" t="s">
        <v>4</v>
      </c>
      <c r="AC261" s="8">
        <v>2</v>
      </c>
      <c r="AD261" s="5" t="s">
        <v>2</v>
      </c>
      <c r="AE261" s="5" t="s">
        <v>7</v>
      </c>
      <c r="AF261" s="5" t="s">
        <v>2</v>
      </c>
      <c r="AG261" s="8" t="s">
        <v>7</v>
      </c>
      <c r="AH261" s="5" t="s">
        <v>2</v>
      </c>
      <c r="AI261" s="8" t="s">
        <v>8</v>
      </c>
      <c r="AJ261" s="5" t="s">
        <v>2</v>
      </c>
      <c r="AK261" s="8" t="s">
        <v>7</v>
      </c>
      <c r="AL261" s="5" t="s">
        <v>3</v>
      </c>
      <c r="AM261" s="5" t="s">
        <v>1</v>
      </c>
      <c r="AN261" s="7">
        <v>3</v>
      </c>
      <c r="AO261" s="5" t="s">
        <v>2</v>
      </c>
      <c r="AP261" s="5" t="s">
        <v>7</v>
      </c>
      <c r="AQ261" s="5" t="s">
        <v>2</v>
      </c>
      <c r="AR261" s="7" t="s">
        <v>7</v>
      </c>
      <c r="AS261" s="5" t="s">
        <v>2</v>
      </c>
      <c r="AT261" s="7" t="s">
        <v>8</v>
      </c>
      <c r="AU261" s="5" t="s">
        <v>2</v>
      </c>
      <c r="AV261" s="7" t="s">
        <v>7</v>
      </c>
      <c r="AW261" s="5" t="s">
        <v>3</v>
      </c>
      <c r="AX261" s="5" t="s">
        <v>4</v>
      </c>
      <c r="AY261" s="7">
        <v>4</v>
      </c>
      <c r="AZ261" s="5" t="s">
        <v>2</v>
      </c>
      <c r="BA261" s="5" t="s">
        <v>7</v>
      </c>
      <c r="BB261" s="5" t="s">
        <v>2</v>
      </c>
      <c r="BC261" s="7" t="s">
        <v>7</v>
      </c>
      <c r="BD261" s="5" t="s">
        <v>2</v>
      </c>
      <c r="BE261" s="7" t="s">
        <v>8</v>
      </c>
      <c r="BF261" s="5" t="s">
        <v>2</v>
      </c>
      <c r="BG261" s="7" t="s">
        <v>7</v>
      </c>
      <c r="BH261" s="5" t="s">
        <v>3</v>
      </c>
      <c r="BI261" s="5"/>
      <c r="BJ261" s="5"/>
      <c r="BK261" s="7"/>
      <c r="BL261" s="5"/>
      <c r="BM261" s="5"/>
      <c r="BN261" s="5"/>
      <c r="BO261" s="7"/>
      <c r="BP261" s="5"/>
      <c r="BQ261" s="7"/>
      <c r="BR261" s="5"/>
      <c r="BS261" s="7"/>
      <c r="BT261" s="5"/>
      <c r="BU261" s="6"/>
      <c r="BV261" s="5" t="s">
        <v>1</v>
      </c>
      <c r="BW261" s="9" t="s">
        <v>5</v>
      </c>
      <c r="BX261" s="5" t="s">
        <v>2</v>
      </c>
      <c r="BY261" s="8" t="s">
        <v>7</v>
      </c>
      <c r="BZ261" s="5" t="s">
        <v>2</v>
      </c>
      <c r="CA261" s="8" t="s">
        <v>7</v>
      </c>
      <c r="CB261" s="5" t="s">
        <v>2</v>
      </c>
      <c r="CC261" s="8" t="s">
        <v>7</v>
      </c>
      <c r="CD261" s="5" t="s">
        <v>2</v>
      </c>
      <c r="CE261" s="8" t="s">
        <v>7</v>
      </c>
      <c r="CF261" s="5" t="s">
        <v>3</v>
      </c>
      <c r="CG261" s="6" t="s">
        <v>18</v>
      </c>
      <c r="CH261" s="11">
        <v>1475</v>
      </c>
      <c r="CI261" s="6">
        <v>5900</v>
      </c>
      <c r="CJ261" s="6"/>
      <c r="CK261" s="6"/>
      <c r="CL261" s="6"/>
      <c r="CM261" s="6"/>
      <c r="CN261" s="6">
        <v>7.0000000000000007E-2</v>
      </c>
      <c r="CO261" s="6" t="s">
        <v>34</v>
      </c>
      <c r="CP261" s="6"/>
      <c r="CQ261" s="6"/>
      <c r="CR261" s="6" t="s">
        <v>33</v>
      </c>
      <c r="CS261" s="6">
        <v>5900</v>
      </c>
      <c r="CT261" s="6" t="s">
        <v>31</v>
      </c>
      <c r="CU261" s="6">
        <v>4</v>
      </c>
      <c r="CV261" s="6" t="s">
        <v>32</v>
      </c>
      <c r="CW261" s="6">
        <v>1475</v>
      </c>
      <c r="CX261" s="6" t="s">
        <v>28</v>
      </c>
      <c r="CY261" s="6" t="s">
        <v>26</v>
      </c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 t="s">
        <v>36</v>
      </c>
      <c r="DN261" s="5" t="s">
        <v>19</v>
      </c>
      <c r="DO261" s="5" t="s">
        <v>23</v>
      </c>
      <c r="DP261" s="5" t="s">
        <v>1</v>
      </c>
      <c r="DQ261" s="7">
        <v>1</v>
      </c>
      <c r="DR261" s="5" t="s">
        <v>2</v>
      </c>
      <c r="DS261" s="7">
        <v>5900</v>
      </c>
      <c r="DT261" s="5" t="s">
        <v>2</v>
      </c>
      <c r="DU261" s="7" t="s">
        <v>7</v>
      </c>
      <c r="DV261" s="5" t="s">
        <v>2</v>
      </c>
      <c r="DW261" s="7" t="s">
        <v>200</v>
      </c>
      <c r="DX261" s="5" t="s">
        <v>2</v>
      </c>
      <c r="DY261" s="7" t="s">
        <v>7</v>
      </c>
      <c r="DZ261" s="5" t="s">
        <v>3</v>
      </c>
      <c r="EA261" s="5" t="s">
        <v>4</v>
      </c>
      <c r="EB261" s="8">
        <v>2</v>
      </c>
      <c r="EC261" s="5" t="s">
        <v>2</v>
      </c>
      <c r="ED261" s="5" t="s">
        <v>7</v>
      </c>
      <c r="EE261" s="5" t="s">
        <v>2</v>
      </c>
      <c r="EF261" s="8" t="s">
        <v>7</v>
      </c>
      <c r="EG261" s="5" t="s">
        <v>2</v>
      </c>
      <c r="EH261" s="8" t="s">
        <v>200</v>
      </c>
      <c r="EI261" s="5" t="s">
        <v>2</v>
      </c>
      <c r="EJ261" s="8" t="s">
        <v>7</v>
      </c>
      <c r="EK261" s="5" t="s">
        <v>3</v>
      </c>
      <c r="EL261" s="5" t="s">
        <v>1</v>
      </c>
      <c r="EM261" s="7">
        <v>3</v>
      </c>
      <c r="EN261" s="5" t="s">
        <v>2</v>
      </c>
      <c r="EO261" s="5" t="s">
        <v>7</v>
      </c>
      <c r="EP261" s="5" t="s">
        <v>2</v>
      </c>
      <c r="EQ261" s="7" t="s">
        <v>7</v>
      </c>
      <c r="ER261" s="5" t="s">
        <v>2</v>
      </c>
      <c r="ES261" s="7" t="s">
        <v>200</v>
      </c>
      <c r="ET261" s="5" t="s">
        <v>2</v>
      </c>
      <c r="EU261" s="7" t="s">
        <v>7</v>
      </c>
      <c r="EV261" s="5" t="s">
        <v>3</v>
      </c>
      <c r="EW261" s="5" t="s">
        <v>4</v>
      </c>
      <c r="EX261" s="7">
        <v>4</v>
      </c>
      <c r="EY261" s="5" t="s">
        <v>2</v>
      </c>
      <c r="EZ261" s="5" t="s">
        <v>7</v>
      </c>
      <c r="FA261" s="5" t="s">
        <v>2</v>
      </c>
      <c r="FB261" s="7" t="s">
        <v>7</v>
      </c>
      <c r="FC261" s="5" t="s">
        <v>2</v>
      </c>
      <c r="FD261" s="7" t="s">
        <v>200</v>
      </c>
      <c r="FE261" s="5" t="s">
        <v>2</v>
      </c>
      <c r="FF261" s="7" t="s">
        <v>7</v>
      </c>
      <c r="FG261" s="5" t="s">
        <v>3</v>
      </c>
      <c r="FH261" s="5"/>
      <c r="FI261" s="5"/>
      <c r="FJ261" s="7"/>
      <c r="FK261" s="5"/>
      <c r="FL261" s="5"/>
      <c r="FM261" s="5"/>
      <c r="FN261" s="7"/>
      <c r="FO261" s="5"/>
      <c r="FP261" s="7"/>
      <c r="FQ261" s="5"/>
      <c r="FR261" s="7"/>
      <c r="FS261" s="5"/>
      <c r="FT261" s="6"/>
      <c r="FU261" s="5" t="s">
        <v>1</v>
      </c>
      <c r="FV261" s="9" t="s">
        <v>5</v>
      </c>
      <c r="FW261" s="5" t="s">
        <v>2</v>
      </c>
      <c r="FX261" s="8" t="s">
        <v>7</v>
      </c>
      <c r="FY261" s="5" t="s">
        <v>2</v>
      </c>
      <c r="FZ261" s="8" t="s">
        <v>7</v>
      </c>
      <c r="GA261" s="5" t="s">
        <v>2</v>
      </c>
      <c r="GB261" s="8">
        <v>5900</v>
      </c>
      <c r="GC261" s="5" t="s">
        <v>2</v>
      </c>
      <c r="GD261" s="8" t="s">
        <v>7</v>
      </c>
      <c r="GE261" s="5" t="s">
        <v>3</v>
      </c>
      <c r="GF261" s="6" t="s">
        <v>18</v>
      </c>
    </row>
    <row r="262" spans="1:188" x14ac:dyDescent="0.25">
      <c r="A262" s="5" t="s">
        <v>9</v>
      </c>
      <c r="B262" s="5">
        <v>2900</v>
      </c>
      <c r="C262" s="5" t="s">
        <v>10</v>
      </c>
      <c r="D262" s="5" t="s">
        <v>11</v>
      </c>
      <c r="E262" s="5" t="s">
        <v>20</v>
      </c>
      <c r="F262" s="5" t="s">
        <v>21</v>
      </c>
      <c r="G262" s="5" t="s">
        <v>22</v>
      </c>
      <c r="H262" s="5">
        <v>7</v>
      </c>
      <c r="I262" s="5" t="s">
        <v>12</v>
      </c>
      <c r="J262" s="5">
        <v>3</v>
      </c>
      <c r="K262" s="5" t="s">
        <v>14</v>
      </c>
      <c r="L262" s="5" t="s">
        <v>30</v>
      </c>
      <c r="M262" s="5" t="s">
        <v>16</v>
      </c>
      <c r="N262" s="5"/>
      <c r="O262" s="5" t="s">
        <v>19</v>
      </c>
      <c r="P262" s="5" t="s">
        <v>23</v>
      </c>
      <c r="Q262" s="5" t="s">
        <v>1</v>
      </c>
      <c r="R262" s="7">
        <v>1</v>
      </c>
      <c r="S262" s="5" t="s">
        <v>2</v>
      </c>
      <c r="T262" s="7">
        <v>2900</v>
      </c>
      <c r="U262" s="5" t="s">
        <v>2</v>
      </c>
      <c r="V262" s="7" t="s">
        <v>7</v>
      </c>
      <c r="W262" s="5" t="s">
        <v>2</v>
      </c>
      <c r="X262" s="7" t="s">
        <v>8</v>
      </c>
      <c r="Y262" s="5" t="s">
        <v>2</v>
      </c>
      <c r="Z262" s="7" t="s">
        <v>7</v>
      </c>
      <c r="AA262" s="5" t="s">
        <v>3</v>
      </c>
      <c r="AB262" s="5" t="s">
        <v>4</v>
      </c>
      <c r="AC262" s="8">
        <v>2</v>
      </c>
      <c r="AD262" s="5" t="s">
        <v>2</v>
      </c>
      <c r="AE262" s="5" t="s">
        <v>7</v>
      </c>
      <c r="AF262" s="5" t="s">
        <v>2</v>
      </c>
      <c r="AG262" s="8" t="s">
        <v>7</v>
      </c>
      <c r="AH262" s="5" t="s">
        <v>2</v>
      </c>
      <c r="AI262" s="8" t="s">
        <v>8</v>
      </c>
      <c r="AJ262" s="5" t="s">
        <v>2</v>
      </c>
      <c r="AK262" s="8" t="s">
        <v>7</v>
      </c>
      <c r="AL262" s="5" t="s">
        <v>3</v>
      </c>
      <c r="AM262" s="5" t="s">
        <v>1</v>
      </c>
      <c r="AN262" s="7">
        <v>3</v>
      </c>
      <c r="AO262" s="5" t="s">
        <v>2</v>
      </c>
      <c r="AP262" s="5" t="s">
        <v>7</v>
      </c>
      <c r="AQ262" s="5" t="s">
        <v>2</v>
      </c>
      <c r="AR262" s="7" t="s">
        <v>7</v>
      </c>
      <c r="AS262" s="5" t="s">
        <v>2</v>
      </c>
      <c r="AT262" s="7" t="s">
        <v>8</v>
      </c>
      <c r="AU262" s="5" t="s">
        <v>2</v>
      </c>
      <c r="AV262" s="7" t="s">
        <v>7</v>
      </c>
      <c r="AW262" s="5" t="s">
        <v>3</v>
      </c>
      <c r="AX262" s="5"/>
      <c r="AY262" s="7"/>
      <c r="AZ262" s="5"/>
      <c r="BA262" s="5"/>
      <c r="BB262" s="5"/>
      <c r="BC262" s="7"/>
      <c r="BD262" s="5"/>
      <c r="BE262" s="7"/>
      <c r="BF262" s="5"/>
      <c r="BG262" s="7"/>
      <c r="BH262" s="5"/>
      <c r="BI262" s="5"/>
      <c r="BJ262" s="5"/>
      <c r="BK262" s="7"/>
      <c r="BL262" s="5"/>
      <c r="BM262" s="5"/>
      <c r="BN262" s="5"/>
      <c r="BO262" s="7"/>
      <c r="BP262" s="5"/>
      <c r="BQ262" s="7"/>
      <c r="BR262" s="5"/>
      <c r="BS262" s="7"/>
      <c r="BT262" s="5"/>
      <c r="BU262" s="6"/>
      <c r="BV262" s="5" t="s">
        <v>4</v>
      </c>
      <c r="BW262" s="9" t="s">
        <v>5</v>
      </c>
      <c r="BX262" s="5" t="s">
        <v>2</v>
      </c>
      <c r="BY262" s="8" t="s">
        <v>7</v>
      </c>
      <c r="BZ262" s="5" t="s">
        <v>2</v>
      </c>
      <c r="CA262" s="8" t="s">
        <v>7</v>
      </c>
      <c r="CB262" s="5" t="s">
        <v>2</v>
      </c>
      <c r="CC262" s="8" t="s">
        <v>7</v>
      </c>
      <c r="CD262" s="5" t="s">
        <v>2</v>
      </c>
      <c r="CE262" s="8" t="s">
        <v>7</v>
      </c>
      <c r="CF262" s="5" t="s">
        <v>3</v>
      </c>
      <c r="CG262" s="6" t="s">
        <v>18</v>
      </c>
      <c r="CH262" s="11">
        <v>966.67</v>
      </c>
      <c r="CI262" s="6">
        <v>2900</v>
      </c>
      <c r="CJ262" s="6"/>
      <c r="CK262" s="6"/>
      <c r="CL262" s="6"/>
      <c r="CM262" s="6"/>
      <c r="CN262" s="6">
        <v>7.0000000000000007E-2</v>
      </c>
      <c r="CO262" s="6" t="s">
        <v>34</v>
      </c>
      <c r="CP262" s="6"/>
      <c r="CQ262" s="6"/>
      <c r="CR262" s="6" t="s">
        <v>33</v>
      </c>
      <c r="CS262" s="6">
        <v>2900</v>
      </c>
      <c r="CT262" s="6" t="s">
        <v>31</v>
      </c>
      <c r="CU262" s="6">
        <v>3</v>
      </c>
      <c r="CV262" s="6" t="s">
        <v>32</v>
      </c>
      <c r="CW262" s="6">
        <v>966.67</v>
      </c>
      <c r="CX262" s="6" t="s">
        <v>28</v>
      </c>
      <c r="CY262" s="6" t="s">
        <v>26</v>
      </c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 t="s">
        <v>36</v>
      </c>
      <c r="DN262" s="5" t="s">
        <v>19</v>
      </c>
      <c r="DO262" s="5" t="s">
        <v>23</v>
      </c>
      <c r="DP262" s="5" t="s">
        <v>1</v>
      </c>
      <c r="DQ262" s="7">
        <v>1</v>
      </c>
      <c r="DR262" s="5" t="s">
        <v>2</v>
      </c>
      <c r="DS262" s="7">
        <v>2900</v>
      </c>
      <c r="DT262" s="5" t="s">
        <v>2</v>
      </c>
      <c r="DU262" s="7" t="s">
        <v>7</v>
      </c>
      <c r="DV262" s="5" t="s">
        <v>2</v>
      </c>
      <c r="DW262" s="7" t="s">
        <v>102</v>
      </c>
      <c r="DX262" s="5" t="s">
        <v>2</v>
      </c>
      <c r="DY262" s="7" t="s">
        <v>7</v>
      </c>
      <c r="DZ262" s="5" t="s">
        <v>3</v>
      </c>
      <c r="EA262" s="5" t="s">
        <v>4</v>
      </c>
      <c r="EB262" s="8">
        <v>2</v>
      </c>
      <c r="EC262" s="5" t="s">
        <v>2</v>
      </c>
      <c r="ED262" s="5" t="s">
        <v>7</v>
      </c>
      <c r="EE262" s="5" t="s">
        <v>2</v>
      </c>
      <c r="EF262" s="8" t="s">
        <v>7</v>
      </c>
      <c r="EG262" s="5" t="s">
        <v>2</v>
      </c>
      <c r="EH262" s="8" t="s">
        <v>102</v>
      </c>
      <c r="EI262" s="5" t="s">
        <v>2</v>
      </c>
      <c r="EJ262" s="8" t="s">
        <v>7</v>
      </c>
      <c r="EK262" s="5" t="s">
        <v>3</v>
      </c>
      <c r="EL262" s="5" t="s">
        <v>1</v>
      </c>
      <c r="EM262" s="7">
        <v>3</v>
      </c>
      <c r="EN262" s="5" t="s">
        <v>2</v>
      </c>
      <c r="EO262" s="5" t="s">
        <v>7</v>
      </c>
      <c r="EP262" s="5" t="s">
        <v>2</v>
      </c>
      <c r="EQ262" s="7" t="s">
        <v>7</v>
      </c>
      <c r="ER262" s="5" t="s">
        <v>2</v>
      </c>
      <c r="ES262" s="7" t="s">
        <v>102</v>
      </c>
      <c r="ET262" s="5" t="s">
        <v>2</v>
      </c>
      <c r="EU262" s="7" t="s">
        <v>7</v>
      </c>
      <c r="EV262" s="5" t="s">
        <v>3</v>
      </c>
      <c r="EW262" s="5"/>
      <c r="EX262" s="7"/>
      <c r="EY262" s="5"/>
      <c r="EZ262" s="5"/>
      <c r="FA262" s="5"/>
      <c r="FB262" s="7"/>
      <c r="FC262" s="5"/>
      <c r="FD262" s="7"/>
      <c r="FE262" s="5"/>
      <c r="FF262" s="7"/>
      <c r="FG262" s="5"/>
      <c r="FH262" s="5"/>
      <c r="FI262" s="5"/>
      <c r="FJ262" s="7"/>
      <c r="FK262" s="5"/>
      <c r="FL262" s="5"/>
      <c r="FM262" s="5"/>
      <c r="FN262" s="7"/>
      <c r="FO262" s="5"/>
      <c r="FP262" s="7"/>
      <c r="FQ262" s="5"/>
      <c r="FR262" s="7"/>
      <c r="FS262" s="5"/>
      <c r="FT262" s="6"/>
      <c r="FU262" s="5" t="s">
        <v>4</v>
      </c>
      <c r="FV262" s="9" t="s">
        <v>5</v>
      </c>
      <c r="FW262" s="5" t="s">
        <v>2</v>
      </c>
      <c r="FX262" s="8" t="s">
        <v>7</v>
      </c>
      <c r="FY262" s="5" t="s">
        <v>2</v>
      </c>
      <c r="FZ262" s="8" t="s">
        <v>7</v>
      </c>
      <c r="GA262" s="5" t="s">
        <v>2</v>
      </c>
      <c r="GB262" s="8">
        <v>2900</v>
      </c>
      <c r="GC262" s="5" t="s">
        <v>2</v>
      </c>
      <c r="GD262" s="8" t="s">
        <v>7</v>
      </c>
      <c r="GE262" s="5" t="s">
        <v>3</v>
      </c>
      <c r="GF262" s="6" t="s">
        <v>18</v>
      </c>
    </row>
    <row r="263" spans="1:188" x14ac:dyDescent="0.25">
      <c r="A263" s="5" t="s">
        <v>9</v>
      </c>
      <c r="B263" s="5">
        <v>14200</v>
      </c>
      <c r="C263" s="5" t="s">
        <v>10</v>
      </c>
      <c r="D263" s="5" t="s">
        <v>11</v>
      </c>
      <c r="E263" s="5" t="s">
        <v>20</v>
      </c>
      <c r="F263" s="5" t="s">
        <v>21</v>
      </c>
      <c r="G263" s="5" t="s">
        <v>22</v>
      </c>
      <c r="H263" s="5">
        <v>7</v>
      </c>
      <c r="I263" s="5" t="s">
        <v>12</v>
      </c>
      <c r="J263" s="5">
        <v>5</v>
      </c>
      <c r="K263" s="5" t="s">
        <v>14</v>
      </c>
      <c r="L263" s="5" t="s">
        <v>30</v>
      </c>
      <c r="M263" s="5" t="s">
        <v>16</v>
      </c>
      <c r="N263" s="5"/>
      <c r="O263" s="5" t="s">
        <v>19</v>
      </c>
      <c r="P263" s="5" t="s">
        <v>23</v>
      </c>
      <c r="Q263" s="5" t="s">
        <v>1</v>
      </c>
      <c r="R263" s="7">
        <v>1</v>
      </c>
      <c r="S263" s="5" t="s">
        <v>2</v>
      </c>
      <c r="T263" s="7">
        <v>14200</v>
      </c>
      <c r="U263" s="5" t="s">
        <v>2</v>
      </c>
      <c r="V263" s="7" t="s">
        <v>7</v>
      </c>
      <c r="W263" s="5" t="s">
        <v>2</v>
      </c>
      <c r="X263" s="7" t="s">
        <v>8</v>
      </c>
      <c r="Y263" s="5" t="s">
        <v>2</v>
      </c>
      <c r="Z263" s="7" t="s">
        <v>7</v>
      </c>
      <c r="AA263" s="5" t="s">
        <v>3</v>
      </c>
      <c r="AB263" s="5" t="s">
        <v>4</v>
      </c>
      <c r="AC263" s="8">
        <v>2</v>
      </c>
      <c r="AD263" s="5" t="s">
        <v>2</v>
      </c>
      <c r="AE263" s="5" t="s">
        <v>7</v>
      </c>
      <c r="AF263" s="5" t="s">
        <v>2</v>
      </c>
      <c r="AG263" s="8" t="s">
        <v>7</v>
      </c>
      <c r="AH263" s="5" t="s">
        <v>2</v>
      </c>
      <c r="AI263" s="8" t="s">
        <v>8</v>
      </c>
      <c r="AJ263" s="5" t="s">
        <v>2</v>
      </c>
      <c r="AK263" s="8" t="s">
        <v>7</v>
      </c>
      <c r="AL263" s="5" t="s">
        <v>3</v>
      </c>
      <c r="AM263" s="5" t="s">
        <v>1</v>
      </c>
      <c r="AN263" s="7">
        <v>3</v>
      </c>
      <c r="AO263" s="5" t="s">
        <v>2</v>
      </c>
      <c r="AP263" s="5" t="s">
        <v>7</v>
      </c>
      <c r="AQ263" s="5" t="s">
        <v>2</v>
      </c>
      <c r="AR263" s="7" t="s">
        <v>7</v>
      </c>
      <c r="AS263" s="5" t="s">
        <v>2</v>
      </c>
      <c r="AT263" s="7" t="s">
        <v>8</v>
      </c>
      <c r="AU263" s="5" t="s">
        <v>2</v>
      </c>
      <c r="AV263" s="7" t="s">
        <v>7</v>
      </c>
      <c r="AW263" s="5" t="s">
        <v>3</v>
      </c>
      <c r="AX263" s="5" t="s">
        <v>4</v>
      </c>
      <c r="AY263" s="7">
        <v>4</v>
      </c>
      <c r="AZ263" s="5" t="s">
        <v>2</v>
      </c>
      <c r="BA263" s="5" t="s">
        <v>7</v>
      </c>
      <c r="BB263" s="5" t="s">
        <v>2</v>
      </c>
      <c r="BC263" s="7" t="s">
        <v>7</v>
      </c>
      <c r="BD263" s="5" t="s">
        <v>2</v>
      </c>
      <c r="BE263" s="7" t="s">
        <v>8</v>
      </c>
      <c r="BF263" s="5" t="s">
        <v>2</v>
      </c>
      <c r="BG263" s="7" t="s">
        <v>7</v>
      </c>
      <c r="BH263" s="5" t="s">
        <v>3</v>
      </c>
      <c r="BI263" s="5"/>
      <c r="BJ263" s="5" t="s">
        <v>1</v>
      </c>
      <c r="BK263" s="7">
        <v>5</v>
      </c>
      <c r="BL263" s="5" t="s">
        <v>2</v>
      </c>
      <c r="BM263" s="5" t="s">
        <v>7</v>
      </c>
      <c r="BN263" s="5" t="s">
        <v>2</v>
      </c>
      <c r="BO263" s="7" t="s">
        <v>7</v>
      </c>
      <c r="BP263" s="5" t="s">
        <v>2</v>
      </c>
      <c r="BQ263" s="7" t="s">
        <v>8</v>
      </c>
      <c r="BR263" s="5" t="s">
        <v>2</v>
      </c>
      <c r="BS263" s="7" t="s">
        <v>7</v>
      </c>
      <c r="BT263" s="5" t="s">
        <v>3</v>
      </c>
      <c r="BU263" s="6"/>
      <c r="BV263" s="5" t="s">
        <v>4</v>
      </c>
      <c r="BW263" s="9" t="s">
        <v>5</v>
      </c>
      <c r="BX263" s="5" t="s">
        <v>2</v>
      </c>
      <c r="BY263" s="8" t="s">
        <v>7</v>
      </c>
      <c r="BZ263" s="5" t="s">
        <v>2</v>
      </c>
      <c r="CA263" s="8" t="s">
        <v>7</v>
      </c>
      <c r="CB263" s="5" t="s">
        <v>2</v>
      </c>
      <c r="CC263" s="8" t="s">
        <v>7</v>
      </c>
      <c r="CD263" s="5" t="s">
        <v>2</v>
      </c>
      <c r="CE263" s="8" t="s">
        <v>7</v>
      </c>
      <c r="CF263" s="5" t="s">
        <v>3</v>
      </c>
      <c r="CG263" s="6" t="s">
        <v>18</v>
      </c>
      <c r="CH263" s="11">
        <v>2840</v>
      </c>
      <c r="CI263" s="6">
        <v>14200</v>
      </c>
      <c r="CJ263" s="6"/>
      <c r="CK263" s="6"/>
      <c r="CL263" s="6"/>
      <c r="CM263" s="6"/>
      <c r="CN263" s="6">
        <v>7.0000000000000007E-2</v>
      </c>
      <c r="CO263" s="6" t="s">
        <v>34</v>
      </c>
      <c r="CP263" s="6"/>
      <c r="CQ263" s="6"/>
      <c r="CR263" s="6" t="s">
        <v>33</v>
      </c>
      <c r="CS263" s="6">
        <v>14200</v>
      </c>
      <c r="CT263" s="6" t="s">
        <v>31</v>
      </c>
      <c r="CU263" s="6">
        <v>5</v>
      </c>
      <c r="CV263" s="6" t="s">
        <v>32</v>
      </c>
      <c r="CW263" s="6">
        <v>2840</v>
      </c>
      <c r="CX263" s="6" t="s">
        <v>28</v>
      </c>
      <c r="CY263" s="6" t="s">
        <v>26</v>
      </c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 t="s">
        <v>36</v>
      </c>
      <c r="DN263" s="5" t="s">
        <v>19</v>
      </c>
      <c r="DO263" s="5" t="s">
        <v>23</v>
      </c>
      <c r="DP263" s="5" t="s">
        <v>1</v>
      </c>
      <c r="DQ263" s="7">
        <v>1</v>
      </c>
      <c r="DR263" s="5" t="s">
        <v>2</v>
      </c>
      <c r="DS263" s="7">
        <v>14200</v>
      </c>
      <c r="DT263" s="5" t="s">
        <v>2</v>
      </c>
      <c r="DU263" s="7" t="s">
        <v>7</v>
      </c>
      <c r="DV263" s="5" t="s">
        <v>2</v>
      </c>
      <c r="DW263" s="7" t="s">
        <v>72</v>
      </c>
      <c r="DX263" s="5" t="s">
        <v>2</v>
      </c>
      <c r="DY263" s="7" t="s">
        <v>7</v>
      </c>
      <c r="DZ263" s="5" t="s">
        <v>3</v>
      </c>
      <c r="EA263" s="5" t="s">
        <v>4</v>
      </c>
      <c r="EB263" s="8">
        <v>2</v>
      </c>
      <c r="EC263" s="5" t="s">
        <v>2</v>
      </c>
      <c r="ED263" s="5" t="s">
        <v>7</v>
      </c>
      <c r="EE263" s="5" t="s">
        <v>2</v>
      </c>
      <c r="EF263" s="8" t="s">
        <v>7</v>
      </c>
      <c r="EG263" s="5" t="s">
        <v>2</v>
      </c>
      <c r="EH263" s="8" t="s">
        <v>72</v>
      </c>
      <c r="EI263" s="5" t="s">
        <v>2</v>
      </c>
      <c r="EJ263" s="8" t="s">
        <v>7</v>
      </c>
      <c r="EK263" s="5" t="s">
        <v>3</v>
      </c>
      <c r="EL263" s="5" t="s">
        <v>1</v>
      </c>
      <c r="EM263" s="7">
        <v>3</v>
      </c>
      <c r="EN263" s="5" t="s">
        <v>2</v>
      </c>
      <c r="EO263" s="5" t="s">
        <v>7</v>
      </c>
      <c r="EP263" s="5" t="s">
        <v>2</v>
      </c>
      <c r="EQ263" s="7" t="s">
        <v>7</v>
      </c>
      <c r="ER263" s="5" t="s">
        <v>2</v>
      </c>
      <c r="ES263" s="7" t="s">
        <v>72</v>
      </c>
      <c r="ET263" s="5" t="s">
        <v>2</v>
      </c>
      <c r="EU263" s="7" t="s">
        <v>7</v>
      </c>
      <c r="EV263" s="5" t="s">
        <v>3</v>
      </c>
      <c r="EW263" s="5" t="s">
        <v>4</v>
      </c>
      <c r="EX263" s="7">
        <v>4</v>
      </c>
      <c r="EY263" s="5" t="s">
        <v>2</v>
      </c>
      <c r="EZ263" s="5" t="s">
        <v>7</v>
      </c>
      <c r="FA263" s="5" t="s">
        <v>2</v>
      </c>
      <c r="FB263" s="7" t="s">
        <v>7</v>
      </c>
      <c r="FC263" s="5" t="s">
        <v>2</v>
      </c>
      <c r="FD263" s="7" t="s">
        <v>72</v>
      </c>
      <c r="FE263" s="5" t="s">
        <v>2</v>
      </c>
      <c r="FF263" s="7" t="s">
        <v>7</v>
      </c>
      <c r="FG263" s="5" t="s">
        <v>3</v>
      </c>
      <c r="FH263" s="5"/>
      <c r="FI263" s="5" t="s">
        <v>1</v>
      </c>
      <c r="FJ263" s="7">
        <v>5</v>
      </c>
      <c r="FK263" s="5" t="s">
        <v>2</v>
      </c>
      <c r="FL263" s="5" t="s">
        <v>7</v>
      </c>
      <c r="FM263" s="5" t="s">
        <v>2</v>
      </c>
      <c r="FN263" s="7" t="s">
        <v>7</v>
      </c>
      <c r="FO263" s="5" t="s">
        <v>2</v>
      </c>
      <c r="FP263" s="7" t="s">
        <v>72</v>
      </c>
      <c r="FQ263" s="5" t="s">
        <v>2</v>
      </c>
      <c r="FR263" s="7" t="s">
        <v>7</v>
      </c>
      <c r="FS263" s="5" t="s">
        <v>3</v>
      </c>
      <c r="FT263" s="6"/>
      <c r="FU263" s="5" t="s">
        <v>4</v>
      </c>
      <c r="FV263" s="9" t="s">
        <v>5</v>
      </c>
      <c r="FW263" s="5" t="s">
        <v>2</v>
      </c>
      <c r="FX263" s="8" t="s">
        <v>7</v>
      </c>
      <c r="FY263" s="5" t="s">
        <v>2</v>
      </c>
      <c r="FZ263" s="8" t="s">
        <v>7</v>
      </c>
      <c r="GA263" s="5" t="s">
        <v>2</v>
      </c>
      <c r="GB263" s="8">
        <v>14200</v>
      </c>
      <c r="GC263" s="5" t="s">
        <v>2</v>
      </c>
      <c r="GD263" s="8" t="s">
        <v>7</v>
      </c>
      <c r="GE263" s="5" t="s">
        <v>3</v>
      </c>
      <c r="GF263" s="6" t="s">
        <v>18</v>
      </c>
    </row>
    <row r="264" spans="1:188" x14ac:dyDescent="0.25">
      <c r="A264" s="5" t="s">
        <v>9</v>
      </c>
      <c r="B264" s="5">
        <v>15100</v>
      </c>
      <c r="C264" s="5" t="s">
        <v>10</v>
      </c>
      <c r="D264" s="5" t="s">
        <v>11</v>
      </c>
      <c r="E264" s="5" t="s">
        <v>20</v>
      </c>
      <c r="F264" s="5" t="s">
        <v>21</v>
      </c>
      <c r="G264" s="5" t="s">
        <v>22</v>
      </c>
      <c r="H264" s="5">
        <v>8</v>
      </c>
      <c r="I264" s="5" t="s">
        <v>12</v>
      </c>
      <c r="J264" s="5">
        <v>4</v>
      </c>
      <c r="K264" s="5" t="s">
        <v>14</v>
      </c>
      <c r="L264" s="5" t="s">
        <v>30</v>
      </c>
      <c r="M264" s="5" t="s">
        <v>16</v>
      </c>
      <c r="N264" s="5"/>
      <c r="O264" s="5" t="s">
        <v>19</v>
      </c>
      <c r="P264" s="5" t="s">
        <v>23</v>
      </c>
      <c r="Q264" s="5" t="s">
        <v>1</v>
      </c>
      <c r="R264" s="7">
        <v>1</v>
      </c>
      <c r="S264" s="5" t="s">
        <v>2</v>
      </c>
      <c r="T264" s="7">
        <v>15100</v>
      </c>
      <c r="U264" s="5" t="s">
        <v>2</v>
      </c>
      <c r="V264" s="7" t="s">
        <v>7</v>
      </c>
      <c r="W264" s="5" t="s">
        <v>2</v>
      </c>
      <c r="X264" s="7" t="s">
        <v>8</v>
      </c>
      <c r="Y264" s="5" t="s">
        <v>2</v>
      </c>
      <c r="Z264" s="7" t="s">
        <v>7</v>
      </c>
      <c r="AA264" s="5" t="s">
        <v>3</v>
      </c>
      <c r="AB264" s="5" t="s">
        <v>4</v>
      </c>
      <c r="AC264" s="8">
        <v>2</v>
      </c>
      <c r="AD264" s="5" t="s">
        <v>2</v>
      </c>
      <c r="AE264" s="5" t="s">
        <v>7</v>
      </c>
      <c r="AF264" s="5" t="s">
        <v>2</v>
      </c>
      <c r="AG264" s="8" t="s">
        <v>7</v>
      </c>
      <c r="AH264" s="5" t="s">
        <v>2</v>
      </c>
      <c r="AI264" s="8" t="s">
        <v>8</v>
      </c>
      <c r="AJ264" s="5" t="s">
        <v>2</v>
      </c>
      <c r="AK264" s="8" t="s">
        <v>7</v>
      </c>
      <c r="AL264" s="5" t="s">
        <v>3</v>
      </c>
      <c r="AM264" s="5" t="s">
        <v>1</v>
      </c>
      <c r="AN264" s="7">
        <v>3</v>
      </c>
      <c r="AO264" s="5" t="s">
        <v>2</v>
      </c>
      <c r="AP264" s="5" t="s">
        <v>7</v>
      </c>
      <c r="AQ264" s="5" t="s">
        <v>2</v>
      </c>
      <c r="AR264" s="7" t="s">
        <v>7</v>
      </c>
      <c r="AS264" s="5" t="s">
        <v>2</v>
      </c>
      <c r="AT264" s="7" t="s">
        <v>8</v>
      </c>
      <c r="AU264" s="5" t="s">
        <v>2</v>
      </c>
      <c r="AV264" s="7" t="s">
        <v>7</v>
      </c>
      <c r="AW264" s="5" t="s">
        <v>3</v>
      </c>
      <c r="AX264" s="5" t="s">
        <v>4</v>
      </c>
      <c r="AY264" s="7">
        <v>4</v>
      </c>
      <c r="AZ264" s="5" t="s">
        <v>2</v>
      </c>
      <c r="BA264" s="5" t="s">
        <v>7</v>
      </c>
      <c r="BB264" s="5" t="s">
        <v>2</v>
      </c>
      <c r="BC264" s="7" t="s">
        <v>7</v>
      </c>
      <c r="BD264" s="5" t="s">
        <v>2</v>
      </c>
      <c r="BE264" s="7" t="s">
        <v>8</v>
      </c>
      <c r="BF264" s="5" t="s">
        <v>2</v>
      </c>
      <c r="BG264" s="7" t="s">
        <v>7</v>
      </c>
      <c r="BH264" s="5" t="s">
        <v>3</v>
      </c>
      <c r="BI264" s="5"/>
      <c r="BJ264" s="5"/>
      <c r="BK264" s="7"/>
      <c r="BL264" s="5"/>
      <c r="BM264" s="5"/>
      <c r="BN264" s="5"/>
      <c r="BO264" s="7"/>
      <c r="BP264" s="5"/>
      <c r="BQ264" s="7"/>
      <c r="BR264" s="5"/>
      <c r="BS264" s="7"/>
      <c r="BT264" s="5"/>
      <c r="BU264" s="6"/>
      <c r="BV264" s="5" t="s">
        <v>1</v>
      </c>
      <c r="BW264" s="9" t="s">
        <v>5</v>
      </c>
      <c r="BX264" s="5" t="s">
        <v>2</v>
      </c>
      <c r="BY264" s="8" t="s">
        <v>7</v>
      </c>
      <c r="BZ264" s="5" t="s">
        <v>2</v>
      </c>
      <c r="CA264" s="8" t="s">
        <v>7</v>
      </c>
      <c r="CB264" s="5" t="s">
        <v>2</v>
      </c>
      <c r="CC264" s="8" t="s">
        <v>7</v>
      </c>
      <c r="CD264" s="5" t="s">
        <v>2</v>
      </c>
      <c r="CE264" s="8" t="s">
        <v>7</v>
      </c>
      <c r="CF264" s="5" t="s">
        <v>3</v>
      </c>
      <c r="CG264" s="6" t="s">
        <v>18</v>
      </c>
      <c r="CH264" s="11">
        <v>3775</v>
      </c>
      <c r="CI264" s="6">
        <v>15100</v>
      </c>
      <c r="CJ264" s="6"/>
      <c r="CK264" s="6"/>
      <c r="CL264" s="6"/>
      <c r="CM264" s="6"/>
      <c r="CN264" s="6">
        <v>0.08</v>
      </c>
      <c r="CO264" s="6" t="s">
        <v>34</v>
      </c>
      <c r="CP264" s="6"/>
      <c r="CQ264" s="6"/>
      <c r="CR264" s="6" t="s">
        <v>33</v>
      </c>
      <c r="CS264" s="6">
        <v>15100</v>
      </c>
      <c r="CT264" s="6" t="s">
        <v>31</v>
      </c>
      <c r="CU264" s="6">
        <v>4</v>
      </c>
      <c r="CV264" s="6" t="s">
        <v>32</v>
      </c>
      <c r="CW264" s="6">
        <v>3775</v>
      </c>
      <c r="CX264" s="6" t="s">
        <v>28</v>
      </c>
      <c r="CY264" s="6" t="s">
        <v>26</v>
      </c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 t="s">
        <v>36</v>
      </c>
      <c r="DN264" s="5" t="s">
        <v>19</v>
      </c>
      <c r="DO264" s="5" t="s">
        <v>23</v>
      </c>
      <c r="DP264" s="5" t="s">
        <v>1</v>
      </c>
      <c r="DQ264" s="7">
        <v>1</v>
      </c>
      <c r="DR264" s="5" t="s">
        <v>2</v>
      </c>
      <c r="DS264" s="7">
        <v>15100</v>
      </c>
      <c r="DT264" s="5" t="s">
        <v>2</v>
      </c>
      <c r="DU264" s="7" t="s">
        <v>7</v>
      </c>
      <c r="DV264" s="5" t="s">
        <v>2</v>
      </c>
      <c r="DW264" s="7" t="s">
        <v>314</v>
      </c>
      <c r="DX264" s="5" t="s">
        <v>2</v>
      </c>
      <c r="DY264" s="7" t="s">
        <v>7</v>
      </c>
      <c r="DZ264" s="5" t="s">
        <v>3</v>
      </c>
      <c r="EA264" s="5" t="s">
        <v>4</v>
      </c>
      <c r="EB264" s="8">
        <v>2</v>
      </c>
      <c r="EC264" s="5" t="s">
        <v>2</v>
      </c>
      <c r="ED264" s="5" t="s">
        <v>7</v>
      </c>
      <c r="EE264" s="5" t="s">
        <v>2</v>
      </c>
      <c r="EF264" s="8" t="s">
        <v>7</v>
      </c>
      <c r="EG264" s="5" t="s">
        <v>2</v>
      </c>
      <c r="EH264" s="8" t="s">
        <v>314</v>
      </c>
      <c r="EI264" s="5" t="s">
        <v>2</v>
      </c>
      <c r="EJ264" s="8" t="s">
        <v>7</v>
      </c>
      <c r="EK264" s="5" t="s">
        <v>3</v>
      </c>
      <c r="EL264" s="5" t="s">
        <v>1</v>
      </c>
      <c r="EM264" s="7">
        <v>3</v>
      </c>
      <c r="EN264" s="5" t="s">
        <v>2</v>
      </c>
      <c r="EO264" s="5" t="s">
        <v>7</v>
      </c>
      <c r="EP264" s="5" t="s">
        <v>2</v>
      </c>
      <c r="EQ264" s="7" t="s">
        <v>7</v>
      </c>
      <c r="ER264" s="5" t="s">
        <v>2</v>
      </c>
      <c r="ES264" s="7" t="s">
        <v>314</v>
      </c>
      <c r="ET264" s="5" t="s">
        <v>2</v>
      </c>
      <c r="EU264" s="7" t="s">
        <v>7</v>
      </c>
      <c r="EV264" s="5" t="s">
        <v>3</v>
      </c>
      <c r="EW264" s="5" t="s">
        <v>4</v>
      </c>
      <c r="EX264" s="7">
        <v>4</v>
      </c>
      <c r="EY264" s="5" t="s">
        <v>2</v>
      </c>
      <c r="EZ264" s="5" t="s">
        <v>7</v>
      </c>
      <c r="FA264" s="5" t="s">
        <v>2</v>
      </c>
      <c r="FB264" s="7" t="s">
        <v>7</v>
      </c>
      <c r="FC264" s="5" t="s">
        <v>2</v>
      </c>
      <c r="FD264" s="7" t="s">
        <v>314</v>
      </c>
      <c r="FE264" s="5" t="s">
        <v>2</v>
      </c>
      <c r="FF264" s="7" t="s">
        <v>7</v>
      </c>
      <c r="FG264" s="5" t="s">
        <v>3</v>
      </c>
      <c r="FH264" s="5"/>
      <c r="FI264" s="5"/>
      <c r="FJ264" s="7"/>
      <c r="FK264" s="5"/>
      <c r="FL264" s="5"/>
      <c r="FM264" s="5"/>
      <c r="FN264" s="7"/>
      <c r="FO264" s="5"/>
      <c r="FP264" s="7"/>
      <c r="FQ264" s="5"/>
      <c r="FR264" s="7"/>
      <c r="FS264" s="5"/>
      <c r="FT264" s="6"/>
      <c r="FU264" s="5" t="s">
        <v>1</v>
      </c>
      <c r="FV264" s="9" t="s">
        <v>5</v>
      </c>
      <c r="FW264" s="5" t="s">
        <v>2</v>
      </c>
      <c r="FX264" s="8" t="s">
        <v>7</v>
      </c>
      <c r="FY264" s="5" t="s">
        <v>2</v>
      </c>
      <c r="FZ264" s="8" t="s">
        <v>7</v>
      </c>
      <c r="GA264" s="5" t="s">
        <v>2</v>
      </c>
      <c r="GB264" s="8">
        <v>15100</v>
      </c>
      <c r="GC264" s="5" t="s">
        <v>2</v>
      </c>
      <c r="GD264" s="8" t="s">
        <v>7</v>
      </c>
      <c r="GE264" s="5" t="s">
        <v>3</v>
      </c>
      <c r="GF264" s="6" t="s">
        <v>18</v>
      </c>
    </row>
    <row r="265" spans="1:188" x14ac:dyDescent="0.25">
      <c r="A265" s="5" t="s">
        <v>9</v>
      </c>
      <c r="B265" s="5">
        <v>8500</v>
      </c>
      <c r="C265" s="5" t="s">
        <v>10</v>
      </c>
      <c r="D265" s="5" t="s">
        <v>11</v>
      </c>
      <c r="E265" s="5" t="s">
        <v>20</v>
      </c>
      <c r="F265" s="5" t="s">
        <v>21</v>
      </c>
      <c r="G265" s="5" t="s">
        <v>22</v>
      </c>
      <c r="H265" s="5">
        <v>4</v>
      </c>
      <c r="I265" s="5" t="s">
        <v>12</v>
      </c>
      <c r="J265" s="5">
        <v>3</v>
      </c>
      <c r="K265" s="5" t="s">
        <v>14</v>
      </c>
      <c r="L265" s="5" t="s">
        <v>30</v>
      </c>
      <c r="M265" s="5" t="s">
        <v>16</v>
      </c>
      <c r="N265" s="5"/>
      <c r="O265" s="5" t="s">
        <v>19</v>
      </c>
      <c r="P265" s="5" t="s">
        <v>23</v>
      </c>
      <c r="Q265" s="5" t="s">
        <v>1</v>
      </c>
      <c r="R265" s="7">
        <v>1</v>
      </c>
      <c r="S265" s="5" t="s">
        <v>2</v>
      </c>
      <c r="T265" s="7">
        <v>8500</v>
      </c>
      <c r="U265" s="5" t="s">
        <v>2</v>
      </c>
      <c r="V265" s="7" t="s">
        <v>7</v>
      </c>
      <c r="W265" s="5" t="s">
        <v>2</v>
      </c>
      <c r="X265" s="7" t="s">
        <v>8</v>
      </c>
      <c r="Y265" s="5" t="s">
        <v>2</v>
      </c>
      <c r="Z265" s="7" t="s">
        <v>7</v>
      </c>
      <c r="AA265" s="5" t="s">
        <v>3</v>
      </c>
      <c r="AB265" s="5" t="s">
        <v>4</v>
      </c>
      <c r="AC265" s="8">
        <v>2</v>
      </c>
      <c r="AD265" s="5" t="s">
        <v>2</v>
      </c>
      <c r="AE265" s="5" t="s">
        <v>7</v>
      </c>
      <c r="AF265" s="5" t="s">
        <v>2</v>
      </c>
      <c r="AG265" s="8" t="s">
        <v>7</v>
      </c>
      <c r="AH265" s="5" t="s">
        <v>2</v>
      </c>
      <c r="AI265" s="8" t="s">
        <v>8</v>
      </c>
      <c r="AJ265" s="5" t="s">
        <v>2</v>
      </c>
      <c r="AK265" s="8" t="s">
        <v>7</v>
      </c>
      <c r="AL265" s="5" t="s">
        <v>3</v>
      </c>
      <c r="AM265" s="5" t="s">
        <v>1</v>
      </c>
      <c r="AN265" s="7">
        <v>3</v>
      </c>
      <c r="AO265" s="5" t="s">
        <v>2</v>
      </c>
      <c r="AP265" s="5" t="s">
        <v>7</v>
      </c>
      <c r="AQ265" s="5" t="s">
        <v>2</v>
      </c>
      <c r="AR265" s="7" t="s">
        <v>7</v>
      </c>
      <c r="AS265" s="5" t="s">
        <v>2</v>
      </c>
      <c r="AT265" s="7" t="s">
        <v>8</v>
      </c>
      <c r="AU265" s="5" t="s">
        <v>2</v>
      </c>
      <c r="AV265" s="7" t="s">
        <v>7</v>
      </c>
      <c r="AW265" s="5" t="s">
        <v>3</v>
      </c>
      <c r="AX265" s="5"/>
      <c r="AY265" s="7"/>
      <c r="AZ265" s="5"/>
      <c r="BA265" s="5"/>
      <c r="BB265" s="5"/>
      <c r="BC265" s="7"/>
      <c r="BD265" s="5"/>
      <c r="BE265" s="7"/>
      <c r="BF265" s="5"/>
      <c r="BG265" s="7"/>
      <c r="BH265" s="5"/>
      <c r="BI265" s="5"/>
      <c r="BJ265" s="5"/>
      <c r="BK265" s="7"/>
      <c r="BL265" s="5"/>
      <c r="BM265" s="5"/>
      <c r="BN265" s="5"/>
      <c r="BO265" s="7"/>
      <c r="BP265" s="5"/>
      <c r="BQ265" s="7"/>
      <c r="BR265" s="5"/>
      <c r="BS265" s="7"/>
      <c r="BT265" s="5"/>
      <c r="BU265" s="6"/>
      <c r="BV265" s="5" t="s">
        <v>4</v>
      </c>
      <c r="BW265" s="9" t="s">
        <v>5</v>
      </c>
      <c r="BX265" s="5" t="s">
        <v>2</v>
      </c>
      <c r="BY265" s="8" t="s">
        <v>7</v>
      </c>
      <c r="BZ265" s="5" t="s">
        <v>2</v>
      </c>
      <c r="CA265" s="8" t="s">
        <v>7</v>
      </c>
      <c r="CB265" s="5" t="s">
        <v>2</v>
      </c>
      <c r="CC265" s="8" t="s">
        <v>7</v>
      </c>
      <c r="CD265" s="5" t="s">
        <v>2</v>
      </c>
      <c r="CE265" s="8" t="s">
        <v>7</v>
      </c>
      <c r="CF265" s="5" t="s">
        <v>3</v>
      </c>
      <c r="CG265" s="6" t="s">
        <v>18</v>
      </c>
      <c r="CH265" s="11">
        <v>2833.33</v>
      </c>
      <c r="CI265" s="6">
        <v>8500</v>
      </c>
      <c r="CJ265" s="6"/>
      <c r="CK265" s="6"/>
      <c r="CL265" s="6"/>
      <c r="CM265" s="6"/>
      <c r="CN265" s="6">
        <v>0.04</v>
      </c>
      <c r="CO265" s="6" t="s">
        <v>34</v>
      </c>
      <c r="CP265" s="6"/>
      <c r="CQ265" s="6"/>
      <c r="CR265" s="6" t="s">
        <v>33</v>
      </c>
      <c r="CS265" s="6">
        <v>8500</v>
      </c>
      <c r="CT265" s="6" t="s">
        <v>31</v>
      </c>
      <c r="CU265" s="6">
        <v>3</v>
      </c>
      <c r="CV265" s="6" t="s">
        <v>32</v>
      </c>
      <c r="CW265" s="6">
        <v>2833.33</v>
      </c>
      <c r="CX265" s="6" t="s">
        <v>28</v>
      </c>
      <c r="CY265" s="6" t="s">
        <v>26</v>
      </c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 t="s">
        <v>36</v>
      </c>
      <c r="DN265" s="5" t="s">
        <v>19</v>
      </c>
      <c r="DO265" s="5" t="s">
        <v>23</v>
      </c>
      <c r="DP265" s="5" t="s">
        <v>1</v>
      </c>
      <c r="DQ265" s="7">
        <v>1</v>
      </c>
      <c r="DR265" s="5" t="s">
        <v>2</v>
      </c>
      <c r="DS265" s="7">
        <v>8500</v>
      </c>
      <c r="DT265" s="5" t="s">
        <v>2</v>
      </c>
      <c r="DU265" s="7" t="s">
        <v>7</v>
      </c>
      <c r="DV265" s="5" t="s">
        <v>2</v>
      </c>
      <c r="DW265" s="7" t="s">
        <v>242</v>
      </c>
      <c r="DX265" s="5" t="s">
        <v>2</v>
      </c>
      <c r="DY265" s="7" t="s">
        <v>7</v>
      </c>
      <c r="DZ265" s="5" t="s">
        <v>3</v>
      </c>
      <c r="EA265" s="5" t="s">
        <v>4</v>
      </c>
      <c r="EB265" s="8">
        <v>2</v>
      </c>
      <c r="EC265" s="5" t="s">
        <v>2</v>
      </c>
      <c r="ED265" s="5" t="s">
        <v>7</v>
      </c>
      <c r="EE265" s="5" t="s">
        <v>2</v>
      </c>
      <c r="EF265" s="8" t="s">
        <v>7</v>
      </c>
      <c r="EG265" s="5" t="s">
        <v>2</v>
      </c>
      <c r="EH265" s="8" t="s">
        <v>242</v>
      </c>
      <c r="EI265" s="5" t="s">
        <v>2</v>
      </c>
      <c r="EJ265" s="8" t="s">
        <v>7</v>
      </c>
      <c r="EK265" s="5" t="s">
        <v>3</v>
      </c>
      <c r="EL265" s="5" t="s">
        <v>1</v>
      </c>
      <c r="EM265" s="7">
        <v>3</v>
      </c>
      <c r="EN265" s="5" t="s">
        <v>2</v>
      </c>
      <c r="EO265" s="5" t="s">
        <v>7</v>
      </c>
      <c r="EP265" s="5" t="s">
        <v>2</v>
      </c>
      <c r="EQ265" s="7" t="s">
        <v>7</v>
      </c>
      <c r="ER265" s="5" t="s">
        <v>2</v>
      </c>
      <c r="ES265" s="7" t="s">
        <v>242</v>
      </c>
      <c r="ET265" s="5" t="s">
        <v>2</v>
      </c>
      <c r="EU265" s="7" t="s">
        <v>7</v>
      </c>
      <c r="EV265" s="5" t="s">
        <v>3</v>
      </c>
      <c r="EW265" s="5"/>
      <c r="EX265" s="7"/>
      <c r="EY265" s="5"/>
      <c r="EZ265" s="5"/>
      <c r="FA265" s="5"/>
      <c r="FB265" s="7"/>
      <c r="FC265" s="5"/>
      <c r="FD265" s="7"/>
      <c r="FE265" s="5"/>
      <c r="FF265" s="7"/>
      <c r="FG265" s="5"/>
      <c r="FH265" s="5"/>
      <c r="FI265" s="5"/>
      <c r="FJ265" s="7"/>
      <c r="FK265" s="5"/>
      <c r="FL265" s="5"/>
      <c r="FM265" s="5"/>
      <c r="FN265" s="7"/>
      <c r="FO265" s="5"/>
      <c r="FP265" s="7"/>
      <c r="FQ265" s="5"/>
      <c r="FR265" s="7"/>
      <c r="FS265" s="5"/>
      <c r="FT265" s="6"/>
      <c r="FU265" s="5" t="s">
        <v>4</v>
      </c>
      <c r="FV265" s="9" t="s">
        <v>5</v>
      </c>
      <c r="FW265" s="5" t="s">
        <v>2</v>
      </c>
      <c r="FX265" s="8" t="s">
        <v>7</v>
      </c>
      <c r="FY265" s="5" t="s">
        <v>2</v>
      </c>
      <c r="FZ265" s="8" t="s">
        <v>7</v>
      </c>
      <c r="GA265" s="5" t="s">
        <v>2</v>
      </c>
      <c r="GB265" s="8">
        <v>8500</v>
      </c>
      <c r="GC265" s="5" t="s">
        <v>2</v>
      </c>
      <c r="GD265" s="8" t="s">
        <v>7</v>
      </c>
      <c r="GE265" s="5" t="s">
        <v>3</v>
      </c>
      <c r="GF265" s="6" t="s">
        <v>18</v>
      </c>
    </row>
    <row r="266" spans="1:188" x14ac:dyDescent="0.25">
      <c r="A266" s="5" t="s">
        <v>9</v>
      </c>
      <c r="B266" s="5">
        <v>3500</v>
      </c>
      <c r="C266" s="5" t="s">
        <v>10</v>
      </c>
      <c r="D266" s="5" t="s">
        <v>11</v>
      </c>
      <c r="E266" s="5" t="s">
        <v>20</v>
      </c>
      <c r="F266" s="5" t="s">
        <v>21</v>
      </c>
      <c r="G266" s="5" t="s">
        <v>22</v>
      </c>
      <c r="H266" s="5">
        <v>4</v>
      </c>
      <c r="I266" s="5" t="s">
        <v>12</v>
      </c>
      <c r="J266" s="5">
        <v>5</v>
      </c>
      <c r="K266" s="5" t="s">
        <v>14</v>
      </c>
      <c r="L266" s="5" t="s">
        <v>30</v>
      </c>
      <c r="M266" s="5" t="s">
        <v>16</v>
      </c>
      <c r="N266" s="5"/>
      <c r="O266" s="5" t="s">
        <v>19</v>
      </c>
      <c r="P266" s="5" t="s">
        <v>23</v>
      </c>
      <c r="Q266" s="5" t="s">
        <v>1</v>
      </c>
      <c r="R266" s="7">
        <v>1</v>
      </c>
      <c r="S266" s="5" t="s">
        <v>2</v>
      </c>
      <c r="T266" s="7">
        <v>3500</v>
      </c>
      <c r="U266" s="5" t="s">
        <v>2</v>
      </c>
      <c r="V266" s="7" t="s">
        <v>7</v>
      </c>
      <c r="W266" s="5" t="s">
        <v>2</v>
      </c>
      <c r="X266" s="7" t="s">
        <v>8</v>
      </c>
      <c r="Y266" s="5" t="s">
        <v>2</v>
      </c>
      <c r="Z266" s="7" t="s">
        <v>7</v>
      </c>
      <c r="AA266" s="5" t="s">
        <v>3</v>
      </c>
      <c r="AB266" s="5" t="s">
        <v>4</v>
      </c>
      <c r="AC266" s="8">
        <v>2</v>
      </c>
      <c r="AD266" s="5" t="s">
        <v>2</v>
      </c>
      <c r="AE266" s="5" t="s">
        <v>7</v>
      </c>
      <c r="AF266" s="5" t="s">
        <v>2</v>
      </c>
      <c r="AG266" s="8" t="s">
        <v>7</v>
      </c>
      <c r="AH266" s="5" t="s">
        <v>2</v>
      </c>
      <c r="AI266" s="8" t="s">
        <v>8</v>
      </c>
      <c r="AJ266" s="5" t="s">
        <v>2</v>
      </c>
      <c r="AK266" s="8" t="s">
        <v>7</v>
      </c>
      <c r="AL266" s="5" t="s">
        <v>3</v>
      </c>
      <c r="AM266" s="5" t="s">
        <v>1</v>
      </c>
      <c r="AN266" s="7">
        <v>3</v>
      </c>
      <c r="AO266" s="5" t="s">
        <v>2</v>
      </c>
      <c r="AP266" s="5" t="s">
        <v>7</v>
      </c>
      <c r="AQ266" s="5" t="s">
        <v>2</v>
      </c>
      <c r="AR266" s="7" t="s">
        <v>7</v>
      </c>
      <c r="AS266" s="5" t="s">
        <v>2</v>
      </c>
      <c r="AT266" s="7" t="s">
        <v>8</v>
      </c>
      <c r="AU266" s="5" t="s">
        <v>2</v>
      </c>
      <c r="AV266" s="7" t="s">
        <v>7</v>
      </c>
      <c r="AW266" s="5" t="s">
        <v>3</v>
      </c>
      <c r="AX266" s="5" t="s">
        <v>4</v>
      </c>
      <c r="AY266" s="7">
        <v>4</v>
      </c>
      <c r="AZ266" s="5" t="s">
        <v>2</v>
      </c>
      <c r="BA266" s="5" t="s">
        <v>7</v>
      </c>
      <c r="BB266" s="5" t="s">
        <v>2</v>
      </c>
      <c r="BC266" s="7" t="s">
        <v>7</v>
      </c>
      <c r="BD266" s="5" t="s">
        <v>2</v>
      </c>
      <c r="BE266" s="7" t="s">
        <v>8</v>
      </c>
      <c r="BF266" s="5" t="s">
        <v>2</v>
      </c>
      <c r="BG266" s="7" t="s">
        <v>7</v>
      </c>
      <c r="BH266" s="5" t="s">
        <v>3</v>
      </c>
      <c r="BI266" s="5"/>
      <c r="BJ266" s="5" t="s">
        <v>1</v>
      </c>
      <c r="BK266" s="7">
        <v>5</v>
      </c>
      <c r="BL266" s="5" t="s">
        <v>2</v>
      </c>
      <c r="BM266" s="5" t="s">
        <v>7</v>
      </c>
      <c r="BN266" s="5" t="s">
        <v>2</v>
      </c>
      <c r="BO266" s="7" t="s">
        <v>7</v>
      </c>
      <c r="BP266" s="5" t="s">
        <v>2</v>
      </c>
      <c r="BQ266" s="7" t="s">
        <v>8</v>
      </c>
      <c r="BR266" s="5" t="s">
        <v>2</v>
      </c>
      <c r="BS266" s="7" t="s">
        <v>7</v>
      </c>
      <c r="BT266" s="5" t="s">
        <v>3</v>
      </c>
      <c r="BU266" s="6"/>
      <c r="BV266" s="5" t="s">
        <v>4</v>
      </c>
      <c r="BW266" s="9" t="s">
        <v>5</v>
      </c>
      <c r="BX266" s="5" t="s">
        <v>2</v>
      </c>
      <c r="BY266" s="8" t="s">
        <v>7</v>
      </c>
      <c r="BZ266" s="5" t="s">
        <v>2</v>
      </c>
      <c r="CA266" s="8" t="s">
        <v>7</v>
      </c>
      <c r="CB266" s="5" t="s">
        <v>2</v>
      </c>
      <c r="CC266" s="8" t="s">
        <v>7</v>
      </c>
      <c r="CD266" s="5" t="s">
        <v>2</v>
      </c>
      <c r="CE266" s="8" t="s">
        <v>7</v>
      </c>
      <c r="CF266" s="5" t="s">
        <v>3</v>
      </c>
      <c r="CG266" s="6" t="s">
        <v>18</v>
      </c>
      <c r="CH266" s="11">
        <v>700</v>
      </c>
      <c r="CI266" s="6">
        <v>3500</v>
      </c>
      <c r="CJ266" s="6"/>
      <c r="CK266" s="6"/>
      <c r="CL266" s="6"/>
      <c r="CM266" s="6"/>
      <c r="CN266" s="6">
        <v>0.04</v>
      </c>
      <c r="CO266" s="6" t="s">
        <v>34</v>
      </c>
      <c r="CP266" s="6"/>
      <c r="CQ266" s="6"/>
      <c r="CR266" s="6" t="s">
        <v>33</v>
      </c>
      <c r="CS266" s="6">
        <v>3500</v>
      </c>
      <c r="CT266" s="6" t="s">
        <v>31</v>
      </c>
      <c r="CU266" s="6">
        <v>5</v>
      </c>
      <c r="CV266" s="6" t="s">
        <v>32</v>
      </c>
      <c r="CW266" s="6">
        <v>700</v>
      </c>
      <c r="CX266" s="6" t="s">
        <v>28</v>
      </c>
      <c r="CY266" s="6" t="s">
        <v>26</v>
      </c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 t="s">
        <v>36</v>
      </c>
      <c r="DN266" s="5" t="s">
        <v>19</v>
      </c>
      <c r="DO266" s="5" t="s">
        <v>23</v>
      </c>
      <c r="DP266" s="5" t="s">
        <v>1</v>
      </c>
      <c r="DQ266" s="7">
        <v>1</v>
      </c>
      <c r="DR266" s="5" t="s">
        <v>2</v>
      </c>
      <c r="DS266" s="7">
        <v>3500</v>
      </c>
      <c r="DT266" s="5" t="s">
        <v>2</v>
      </c>
      <c r="DU266" s="7" t="s">
        <v>7</v>
      </c>
      <c r="DV266" s="5" t="s">
        <v>2</v>
      </c>
      <c r="DW266" s="7" t="s">
        <v>74</v>
      </c>
      <c r="DX266" s="5" t="s">
        <v>2</v>
      </c>
      <c r="DY266" s="7" t="s">
        <v>7</v>
      </c>
      <c r="DZ266" s="5" t="s">
        <v>3</v>
      </c>
      <c r="EA266" s="5" t="s">
        <v>4</v>
      </c>
      <c r="EB266" s="8">
        <v>2</v>
      </c>
      <c r="EC266" s="5" t="s">
        <v>2</v>
      </c>
      <c r="ED266" s="5" t="s">
        <v>7</v>
      </c>
      <c r="EE266" s="5" t="s">
        <v>2</v>
      </c>
      <c r="EF266" s="8" t="s">
        <v>7</v>
      </c>
      <c r="EG266" s="5" t="s">
        <v>2</v>
      </c>
      <c r="EH266" s="8" t="s">
        <v>74</v>
      </c>
      <c r="EI266" s="5" t="s">
        <v>2</v>
      </c>
      <c r="EJ266" s="8" t="s">
        <v>7</v>
      </c>
      <c r="EK266" s="5" t="s">
        <v>3</v>
      </c>
      <c r="EL266" s="5" t="s">
        <v>1</v>
      </c>
      <c r="EM266" s="7">
        <v>3</v>
      </c>
      <c r="EN266" s="5" t="s">
        <v>2</v>
      </c>
      <c r="EO266" s="5" t="s">
        <v>7</v>
      </c>
      <c r="EP266" s="5" t="s">
        <v>2</v>
      </c>
      <c r="EQ266" s="7" t="s">
        <v>7</v>
      </c>
      <c r="ER266" s="5" t="s">
        <v>2</v>
      </c>
      <c r="ES266" s="7" t="s">
        <v>74</v>
      </c>
      <c r="ET266" s="5" t="s">
        <v>2</v>
      </c>
      <c r="EU266" s="7" t="s">
        <v>7</v>
      </c>
      <c r="EV266" s="5" t="s">
        <v>3</v>
      </c>
      <c r="EW266" s="5" t="s">
        <v>4</v>
      </c>
      <c r="EX266" s="7">
        <v>4</v>
      </c>
      <c r="EY266" s="5" t="s">
        <v>2</v>
      </c>
      <c r="EZ266" s="5" t="s">
        <v>7</v>
      </c>
      <c r="FA266" s="5" t="s">
        <v>2</v>
      </c>
      <c r="FB266" s="7" t="s">
        <v>7</v>
      </c>
      <c r="FC266" s="5" t="s">
        <v>2</v>
      </c>
      <c r="FD266" s="7" t="s">
        <v>74</v>
      </c>
      <c r="FE266" s="5" t="s">
        <v>2</v>
      </c>
      <c r="FF266" s="7" t="s">
        <v>7</v>
      </c>
      <c r="FG266" s="5" t="s">
        <v>3</v>
      </c>
      <c r="FH266" s="5"/>
      <c r="FI266" s="5" t="s">
        <v>1</v>
      </c>
      <c r="FJ266" s="7">
        <v>5</v>
      </c>
      <c r="FK266" s="5" t="s">
        <v>2</v>
      </c>
      <c r="FL266" s="5" t="s">
        <v>7</v>
      </c>
      <c r="FM266" s="5" t="s">
        <v>2</v>
      </c>
      <c r="FN266" s="7" t="s">
        <v>7</v>
      </c>
      <c r="FO266" s="5" t="s">
        <v>2</v>
      </c>
      <c r="FP266" s="7" t="s">
        <v>74</v>
      </c>
      <c r="FQ266" s="5" t="s">
        <v>2</v>
      </c>
      <c r="FR266" s="7" t="s">
        <v>7</v>
      </c>
      <c r="FS266" s="5" t="s">
        <v>3</v>
      </c>
      <c r="FT266" s="6"/>
      <c r="FU266" s="5" t="s">
        <v>4</v>
      </c>
      <c r="FV266" s="9" t="s">
        <v>5</v>
      </c>
      <c r="FW266" s="5" t="s">
        <v>2</v>
      </c>
      <c r="FX266" s="8" t="s">
        <v>7</v>
      </c>
      <c r="FY266" s="5" t="s">
        <v>2</v>
      </c>
      <c r="FZ266" s="8" t="s">
        <v>7</v>
      </c>
      <c r="GA266" s="5" t="s">
        <v>2</v>
      </c>
      <c r="GB266" s="8">
        <v>3500</v>
      </c>
      <c r="GC266" s="5" t="s">
        <v>2</v>
      </c>
      <c r="GD266" s="8" t="s">
        <v>7</v>
      </c>
      <c r="GE266" s="5" t="s">
        <v>3</v>
      </c>
      <c r="GF266" s="6" t="s">
        <v>18</v>
      </c>
    </row>
    <row r="267" spans="1:188" x14ac:dyDescent="0.25">
      <c r="A267" s="5" t="s">
        <v>9</v>
      </c>
      <c r="B267" s="5">
        <v>15600</v>
      </c>
      <c r="C267" s="5" t="s">
        <v>10</v>
      </c>
      <c r="D267" s="5" t="s">
        <v>11</v>
      </c>
      <c r="E267" s="5" t="s">
        <v>20</v>
      </c>
      <c r="F267" s="5" t="s">
        <v>21</v>
      </c>
      <c r="G267" s="5" t="s">
        <v>22</v>
      </c>
      <c r="H267" s="5">
        <v>7</v>
      </c>
      <c r="I267" s="5" t="s">
        <v>12</v>
      </c>
      <c r="J267" s="5">
        <v>4</v>
      </c>
      <c r="K267" s="5" t="s">
        <v>14</v>
      </c>
      <c r="L267" s="5" t="s">
        <v>30</v>
      </c>
      <c r="M267" s="5" t="s">
        <v>16</v>
      </c>
      <c r="N267" s="5"/>
      <c r="O267" s="5" t="s">
        <v>19</v>
      </c>
      <c r="P267" s="5" t="s">
        <v>23</v>
      </c>
      <c r="Q267" s="5" t="s">
        <v>1</v>
      </c>
      <c r="R267" s="7">
        <v>1</v>
      </c>
      <c r="S267" s="5" t="s">
        <v>2</v>
      </c>
      <c r="T267" s="7">
        <v>15600</v>
      </c>
      <c r="U267" s="5" t="s">
        <v>2</v>
      </c>
      <c r="V267" s="7" t="s">
        <v>7</v>
      </c>
      <c r="W267" s="5" t="s">
        <v>2</v>
      </c>
      <c r="X267" s="7" t="s">
        <v>8</v>
      </c>
      <c r="Y267" s="5" t="s">
        <v>2</v>
      </c>
      <c r="Z267" s="7" t="s">
        <v>7</v>
      </c>
      <c r="AA267" s="5" t="s">
        <v>3</v>
      </c>
      <c r="AB267" s="5" t="s">
        <v>4</v>
      </c>
      <c r="AC267" s="8">
        <v>2</v>
      </c>
      <c r="AD267" s="5" t="s">
        <v>2</v>
      </c>
      <c r="AE267" s="5" t="s">
        <v>7</v>
      </c>
      <c r="AF267" s="5" t="s">
        <v>2</v>
      </c>
      <c r="AG267" s="8" t="s">
        <v>7</v>
      </c>
      <c r="AH267" s="5" t="s">
        <v>2</v>
      </c>
      <c r="AI267" s="8" t="s">
        <v>8</v>
      </c>
      <c r="AJ267" s="5" t="s">
        <v>2</v>
      </c>
      <c r="AK267" s="8" t="s">
        <v>7</v>
      </c>
      <c r="AL267" s="5" t="s">
        <v>3</v>
      </c>
      <c r="AM267" s="5" t="s">
        <v>1</v>
      </c>
      <c r="AN267" s="7">
        <v>3</v>
      </c>
      <c r="AO267" s="5" t="s">
        <v>2</v>
      </c>
      <c r="AP267" s="5" t="s">
        <v>7</v>
      </c>
      <c r="AQ267" s="5" t="s">
        <v>2</v>
      </c>
      <c r="AR267" s="7" t="s">
        <v>7</v>
      </c>
      <c r="AS267" s="5" t="s">
        <v>2</v>
      </c>
      <c r="AT267" s="7" t="s">
        <v>8</v>
      </c>
      <c r="AU267" s="5" t="s">
        <v>2</v>
      </c>
      <c r="AV267" s="7" t="s">
        <v>7</v>
      </c>
      <c r="AW267" s="5" t="s">
        <v>3</v>
      </c>
      <c r="AX267" s="5" t="s">
        <v>4</v>
      </c>
      <c r="AY267" s="7">
        <v>4</v>
      </c>
      <c r="AZ267" s="5" t="s">
        <v>2</v>
      </c>
      <c r="BA267" s="5" t="s">
        <v>7</v>
      </c>
      <c r="BB267" s="5" t="s">
        <v>2</v>
      </c>
      <c r="BC267" s="7" t="s">
        <v>7</v>
      </c>
      <c r="BD267" s="5" t="s">
        <v>2</v>
      </c>
      <c r="BE267" s="7" t="s">
        <v>8</v>
      </c>
      <c r="BF267" s="5" t="s">
        <v>2</v>
      </c>
      <c r="BG267" s="7" t="s">
        <v>7</v>
      </c>
      <c r="BH267" s="5" t="s">
        <v>3</v>
      </c>
      <c r="BI267" s="5"/>
      <c r="BJ267" s="5"/>
      <c r="BK267" s="7"/>
      <c r="BL267" s="5"/>
      <c r="BM267" s="5"/>
      <c r="BN267" s="5"/>
      <c r="BO267" s="7"/>
      <c r="BP267" s="5"/>
      <c r="BQ267" s="7"/>
      <c r="BR267" s="5"/>
      <c r="BS267" s="7"/>
      <c r="BT267" s="5"/>
      <c r="BU267" s="6"/>
      <c r="BV267" s="5" t="s">
        <v>1</v>
      </c>
      <c r="BW267" s="9" t="s">
        <v>5</v>
      </c>
      <c r="BX267" s="5" t="s">
        <v>2</v>
      </c>
      <c r="BY267" s="8" t="s">
        <v>7</v>
      </c>
      <c r="BZ267" s="5" t="s">
        <v>2</v>
      </c>
      <c r="CA267" s="8" t="s">
        <v>7</v>
      </c>
      <c r="CB267" s="5" t="s">
        <v>2</v>
      </c>
      <c r="CC267" s="8" t="s">
        <v>7</v>
      </c>
      <c r="CD267" s="5" t="s">
        <v>2</v>
      </c>
      <c r="CE267" s="8" t="s">
        <v>7</v>
      </c>
      <c r="CF267" s="5" t="s">
        <v>3</v>
      </c>
      <c r="CG267" s="6" t="s">
        <v>18</v>
      </c>
      <c r="CH267" s="11">
        <v>3900</v>
      </c>
      <c r="CI267" s="6">
        <v>15600</v>
      </c>
      <c r="CJ267" s="6"/>
      <c r="CK267" s="6"/>
      <c r="CL267" s="6"/>
      <c r="CM267" s="6"/>
      <c r="CN267" s="6">
        <v>7.0000000000000007E-2</v>
      </c>
      <c r="CO267" s="6" t="s">
        <v>34</v>
      </c>
      <c r="CP267" s="6"/>
      <c r="CQ267" s="6"/>
      <c r="CR267" s="6" t="s">
        <v>33</v>
      </c>
      <c r="CS267" s="6">
        <v>15600</v>
      </c>
      <c r="CT267" s="6" t="s">
        <v>31</v>
      </c>
      <c r="CU267" s="6">
        <v>4</v>
      </c>
      <c r="CV267" s="6" t="s">
        <v>32</v>
      </c>
      <c r="CW267" s="6">
        <v>3900</v>
      </c>
      <c r="CX267" s="6" t="s">
        <v>28</v>
      </c>
      <c r="CY267" s="6" t="s">
        <v>26</v>
      </c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 t="s">
        <v>36</v>
      </c>
      <c r="DN267" s="5" t="s">
        <v>19</v>
      </c>
      <c r="DO267" s="5" t="s">
        <v>23</v>
      </c>
      <c r="DP267" s="5" t="s">
        <v>1</v>
      </c>
      <c r="DQ267" s="7">
        <v>1</v>
      </c>
      <c r="DR267" s="5" t="s">
        <v>2</v>
      </c>
      <c r="DS267" s="7">
        <v>15600</v>
      </c>
      <c r="DT267" s="5" t="s">
        <v>2</v>
      </c>
      <c r="DU267" s="7" t="s">
        <v>7</v>
      </c>
      <c r="DV267" s="5" t="s">
        <v>2</v>
      </c>
      <c r="DW267" s="7" t="s">
        <v>56</v>
      </c>
      <c r="DX267" s="5" t="s">
        <v>2</v>
      </c>
      <c r="DY267" s="7" t="s">
        <v>7</v>
      </c>
      <c r="DZ267" s="5" t="s">
        <v>3</v>
      </c>
      <c r="EA267" s="5" t="s">
        <v>4</v>
      </c>
      <c r="EB267" s="8">
        <v>2</v>
      </c>
      <c r="EC267" s="5" t="s">
        <v>2</v>
      </c>
      <c r="ED267" s="5" t="s">
        <v>7</v>
      </c>
      <c r="EE267" s="5" t="s">
        <v>2</v>
      </c>
      <c r="EF267" s="8" t="s">
        <v>7</v>
      </c>
      <c r="EG267" s="5" t="s">
        <v>2</v>
      </c>
      <c r="EH267" s="8" t="s">
        <v>56</v>
      </c>
      <c r="EI267" s="5" t="s">
        <v>2</v>
      </c>
      <c r="EJ267" s="8" t="s">
        <v>7</v>
      </c>
      <c r="EK267" s="5" t="s">
        <v>3</v>
      </c>
      <c r="EL267" s="5" t="s">
        <v>1</v>
      </c>
      <c r="EM267" s="7">
        <v>3</v>
      </c>
      <c r="EN267" s="5" t="s">
        <v>2</v>
      </c>
      <c r="EO267" s="5" t="s">
        <v>7</v>
      </c>
      <c r="EP267" s="5" t="s">
        <v>2</v>
      </c>
      <c r="EQ267" s="7" t="s">
        <v>7</v>
      </c>
      <c r="ER267" s="5" t="s">
        <v>2</v>
      </c>
      <c r="ES267" s="7" t="s">
        <v>56</v>
      </c>
      <c r="ET267" s="5" t="s">
        <v>2</v>
      </c>
      <c r="EU267" s="7" t="s">
        <v>7</v>
      </c>
      <c r="EV267" s="5" t="s">
        <v>3</v>
      </c>
      <c r="EW267" s="5" t="s">
        <v>4</v>
      </c>
      <c r="EX267" s="7">
        <v>4</v>
      </c>
      <c r="EY267" s="5" t="s">
        <v>2</v>
      </c>
      <c r="EZ267" s="5" t="s">
        <v>7</v>
      </c>
      <c r="FA267" s="5" t="s">
        <v>2</v>
      </c>
      <c r="FB267" s="7" t="s">
        <v>7</v>
      </c>
      <c r="FC267" s="5" t="s">
        <v>2</v>
      </c>
      <c r="FD267" s="7" t="s">
        <v>56</v>
      </c>
      <c r="FE267" s="5" t="s">
        <v>2</v>
      </c>
      <c r="FF267" s="7" t="s">
        <v>7</v>
      </c>
      <c r="FG267" s="5" t="s">
        <v>3</v>
      </c>
      <c r="FH267" s="5"/>
      <c r="FI267" s="5"/>
      <c r="FJ267" s="7"/>
      <c r="FK267" s="5"/>
      <c r="FL267" s="5"/>
      <c r="FM267" s="5"/>
      <c r="FN267" s="7"/>
      <c r="FO267" s="5"/>
      <c r="FP267" s="7"/>
      <c r="FQ267" s="5"/>
      <c r="FR267" s="7"/>
      <c r="FS267" s="5"/>
      <c r="FT267" s="6"/>
      <c r="FU267" s="5" t="s">
        <v>1</v>
      </c>
      <c r="FV267" s="9" t="s">
        <v>5</v>
      </c>
      <c r="FW267" s="5" t="s">
        <v>2</v>
      </c>
      <c r="FX267" s="8" t="s">
        <v>7</v>
      </c>
      <c r="FY267" s="5" t="s">
        <v>2</v>
      </c>
      <c r="FZ267" s="8" t="s">
        <v>7</v>
      </c>
      <c r="GA267" s="5" t="s">
        <v>2</v>
      </c>
      <c r="GB267" s="8">
        <v>15600</v>
      </c>
      <c r="GC267" s="5" t="s">
        <v>2</v>
      </c>
      <c r="GD267" s="8" t="s">
        <v>7</v>
      </c>
      <c r="GE267" s="5" t="s">
        <v>3</v>
      </c>
      <c r="GF267" s="6" t="s">
        <v>18</v>
      </c>
    </row>
    <row r="268" spans="1:188" x14ac:dyDescent="0.25">
      <c r="A268" s="5" t="s">
        <v>9</v>
      </c>
      <c r="B268" s="5">
        <v>10900</v>
      </c>
      <c r="C268" s="5" t="s">
        <v>10</v>
      </c>
      <c r="D268" s="5" t="s">
        <v>11</v>
      </c>
      <c r="E268" s="5" t="s">
        <v>20</v>
      </c>
      <c r="F268" s="5" t="s">
        <v>21</v>
      </c>
      <c r="G268" s="5" t="s">
        <v>22</v>
      </c>
      <c r="H268" s="5">
        <v>3</v>
      </c>
      <c r="I268" s="5" t="s">
        <v>12</v>
      </c>
      <c r="J268" s="5">
        <v>3</v>
      </c>
      <c r="K268" s="5" t="s">
        <v>14</v>
      </c>
      <c r="L268" s="5" t="s">
        <v>30</v>
      </c>
      <c r="M268" s="5" t="s">
        <v>16</v>
      </c>
      <c r="N268" s="5"/>
      <c r="O268" s="5" t="s">
        <v>19</v>
      </c>
      <c r="P268" s="5" t="s">
        <v>23</v>
      </c>
      <c r="Q268" s="5" t="s">
        <v>1</v>
      </c>
      <c r="R268" s="7">
        <v>1</v>
      </c>
      <c r="S268" s="5" t="s">
        <v>2</v>
      </c>
      <c r="T268" s="7">
        <v>10900</v>
      </c>
      <c r="U268" s="5" t="s">
        <v>2</v>
      </c>
      <c r="V268" s="7" t="s">
        <v>7</v>
      </c>
      <c r="W268" s="5" t="s">
        <v>2</v>
      </c>
      <c r="X268" s="7" t="s">
        <v>8</v>
      </c>
      <c r="Y268" s="5" t="s">
        <v>2</v>
      </c>
      <c r="Z268" s="7" t="s">
        <v>7</v>
      </c>
      <c r="AA268" s="5" t="s">
        <v>3</v>
      </c>
      <c r="AB268" s="5" t="s">
        <v>4</v>
      </c>
      <c r="AC268" s="8">
        <v>2</v>
      </c>
      <c r="AD268" s="5" t="s">
        <v>2</v>
      </c>
      <c r="AE268" s="5" t="s">
        <v>7</v>
      </c>
      <c r="AF268" s="5" t="s">
        <v>2</v>
      </c>
      <c r="AG268" s="8" t="s">
        <v>7</v>
      </c>
      <c r="AH268" s="5" t="s">
        <v>2</v>
      </c>
      <c r="AI268" s="8" t="s">
        <v>8</v>
      </c>
      <c r="AJ268" s="5" t="s">
        <v>2</v>
      </c>
      <c r="AK268" s="8" t="s">
        <v>7</v>
      </c>
      <c r="AL268" s="5" t="s">
        <v>3</v>
      </c>
      <c r="AM268" s="5" t="s">
        <v>1</v>
      </c>
      <c r="AN268" s="7">
        <v>3</v>
      </c>
      <c r="AO268" s="5" t="s">
        <v>2</v>
      </c>
      <c r="AP268" s="5" t="s">
        <v>7</v>
      </c>
      <c r="AQ268" s="5" t="s">
        <v>2</v>
      </c>
      <c r="AR268" s="7" t="s">
        <v>7</v>
      </c>
      <c r="AS268" s="5" t="s">
        <v>2</v>
      </c>
      <c r="AT268" s="7" t="s">
        <v>8</v>
      </c>
      <c r="AU268" s="5" t="s">
        <v>2</v>
      </c>
      <c r="AV268" s="7" t="s">
        <v>7</v>
      </c>
      <c r="AW268" s="5" t="s">
        <v>3</v>
      </c>
      <c r="AX268" s="5"/>
      <c r="AY268" s="7"/>
      <c r="AZ268" s="5"/>
      <c r="BA268" s="5"/>
      <c r="BB268" s="5"/>
      <c r="BC268" s="7"/>
      <c r="BD268" s="5"/>
      <c r="BE268" s="7"/>
      <c r="BF268" s="5"/>
      <c r="BG268" s="7"/>
      <c r="BH268" s="5"/>
      <c r="BI268" s="5"/>
      <c r="BJ268" s="5"/>
      <c r="BK268" s="7"/>
      <c r="BL268" s="5"/>
      <c r="BM268" s="5"/>
      <c r="BN268" s="5"/>
      <c r="BO268" s="7"/>
      <c r="BP268" s="5"/>
      <c r="BQ268" s="7"/>
      <c r="BR268" s="5"/>
      <c r="BS268" s="7"/>
      <c r="BT268" s="5"/>
      <c r="BU268" s="6"/>
      <c r="BV268" s="5" t="s">
        <v>4</v>
      </c>
      <c r="BW268" s="9" t="s">
        <v>5</v>
      </c>
      <c r="BX268" s="5" t="s">
        <v>2</v>
      </c>
      <c r="BY268" s="8" t="s">
        <v>7</v>
      </c>
      <c r="BZ268" s="5" t="s">
        <v>2</v>
      </c>
      <c r="CA268" s="8" t="s">
        <v>7</v>
      </c>
      <c r="CB268" s="5" t="s">
        <v>2</v>
      </c>
      <c r="CC268" s="8" t="s">
        <v>7</v>
      </c>
      <c r="CD268" s="5" t="s">
        <v>2</v>
      </c>
      <c r="CE268" s="8" t="s">
        <v>7</v>
      </c>
      <c r="CF268" s="5" t="s">
        <v>3</v>
      </c>
      <c r="CG268" s="6" t="s">
        <v>18</v>
      </c>
      <c r="CH268" s="11">
        <v>3633.33</v>
      </c>
      <c r="CI268" s="6">
        <v>10900</v>
      </c>
      <c r="CJ268" s="6"/>
      <c r="CK268" s="6"/>
      <c r="CL268" s="6"/>
      <c r="CM268" s="6"/>
      <c r="CN268" s="6">
        <v>0.03</v>
      </c>
      <c r="CO268" s="6" t="s">
        <v>34</v>
      </c>
      <c r="CP268" s="6"/>
      <c r="CQ268" s="6"/>
      <c r="CR268" s="6" t="s">
        <v>33</v>
      </c>
      <c r="CS268" s="6">
        <v>10900</v>
      </c>
      <c r="CT268" s="6" t="s">
        <v>31</v>
      </c>
      <c r="CU268" s="6">
        <v>3</v>
      </c>
      <c r="CV268" s="6" t="s">
        <v>32</v>
      </c>
      <c r="CW268" s="6">
        <v>3633.33</v>
      </c>
      <c r="CX268" s="6" t="s">
        <v>28</v>
      </c>
      <c r="CY268" s="6" t="s">
        <v>26</v>
      </c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 t="s">
        <v>36</v>
      </c>
      <c r="DN268" s="5" t="s">
        <v>19</v>
      </c>
      <c r="DO268" s="5" t="s">
        <v>23</v>
      </c>
      <c r="DP268" s="5" t="s">
        <v>1</v>
      </c>
      <c r="DQ268" s="7">
        <v>1</v>
      </c>
      <c r="DR268" s="5" t="s">
        <v>2</v>
      </c>
      <c r="DS268" s="7">
        <v>10900</v>
      </c>
      <c r="DT268" s="5" t="s">
        <v>2</v>
      </c>
      <c r="DU268" s="7" t="s">
        <v>7</v>
      </c>
      <c r="DV268" s="5" t="s">
        <v>2</v>
      </c>
      <c r="DW268" s="7" t="s">
        <v>235</v>
      </c>
      <c r="DX268" s="5" t="s">
        <v>2</v>
      </c>
      <c r="DY268" s="7" t="s">
        <v>7</v>
      </c>
      <c r="DZ268" s="5" t="s">
        <v>3</v>
      </c>
      <c r="EA268" s="5" t="s">
        <v>4</v>
      </c>
      <c r="EB268" s="8">
        <v>2</v>
      </c>
      <c r="EC268" s="5" t="s">
        <v>2</v>
      </c>
      <c r="ED268" s="5" t="s">
        <v>7</v>
      </c>
      <c r="EE268" s="5" t="s">
        <v>2</v>
      </c>
      <c r="EF268" s="8" t="s">
        <v>7</v>
      </c>
      <c r="EG268" s="5" t="s">
        <v>2</v>
      </c>
      <c r="EH268" s="8" t="s">
        <v>235</v>
      </c>
      <c r="EI268" s="5" t="s">
        <v>2</v>
      </c>
      <c r="EJ268" s="8" t="s">
        <v>7</v>
      </c>
      <c r="EK268" s="5" t="s">
        <v>3</v>
      </c>
      <c r="EL268" s="5" t="s">
        <v>1</v>
      </c>
      <c r="EM268" s="7">
        <v>3</v>
      </c>
      <c r="EN268" s="5" t="s">
        <v>2</v>
      </c>
      <c r="EO268" s="5" t="s">
        <v>7</v>
      </c>
      <c r="EP268" s="5" t="s">
        <v>2</v>
      </c>
      <c r="EQ268" s="7" t="s">
        <v>7</v>
      </c>
      <c r="ER268" s="5" t="s">
        <v>2</v>
      </c>
      <c r="ES268" s="7" t="s">
        <v>235</v>
      </c>
      <c r="ET268" s="5" t="s">
        <v>2</v>
      </c>
      <c r="EU268" s="7" t="s">
        <v>7</v>
      </c>
      <c r="EV268" s="5" t="s">
        <v>3</v>
      </c>
      <c r="EW268" s="5"/>
      <c r="EX268" s="7"/>
      <c r="EY268" s="5"/>
      <c r="EZ268" s="5"/>
      <c r="FA268" s="5"/>
      <c r="FB268" s="7"/>
      <c r="FC268" s="5"/>
      <c r="FD268" s="7"/>
      <c r="FE268" s="5"/>
      <c r="FF268" s="7"/>
      <c r="FG268" s="5"/>
      <c r="FH268" s="5"/>
      <c r="FI268" s="5"/>
      <c r="FJ268" s="7"/>
      <c r="FK268" s="5"/>
      <c r="FL268" s="5"/>
      <c r="FM268" s="5"/>
      <c r="FN268" s="7"/>
      <c r="FO268" s="5"/>
      <c r="FP268" s="7"/>
      <c r="FQ268" s="5"/>
      <c r="FR268" s="7"/>
      <c r="FS268" s="5"/>
      <c r="FT268" s="6"/>
      <c r="FU268" s="5" t="s">
        <v>4</v>
      </c>
      <c r="FV268" s="9" t="s">
        <v>5</v>
      </c>
      <c r="FW268" s="5" t="s">
        <v>2</v>
      </c>
      <c r="FX268" s="8" t="s">
        <v>7</v>
      </c>
      <c r="FY268" s="5" t="s">
        <v>2</v>
      </c>
      <c r="FZ268" s="8" t="s">
        <v>7</v>
      </c>
      <c r="GA268" s="5" t="s">
        <v>2</v>
      </c>
      <c r="GB268" s="8">
        <v>10900</v>
      </c>
      <c r="GC268" s="5" t="s">
        <v>2</v>
      </c>
      <c r="GD268" s="8" t="s">
        <v>7</v>
      </c>
      <c r="GE268" s="5" t="s">
        <v>3</v>
      </c>
      <c r="GF268" s="6" t="s">
        <v>18</v>
      </c>
    </row>
    <row r="269" spans="1:188" x14ac:dyDescent="0.25">
      <c r="A269" s="5" t="s">
        <v>9</v>
      </c>
      <c r="B269" s="5">
        <v>13400</v>
      </c>
      <c r="C269" s="5" t="s">
        <v>10</v>
      </c>
      <c r="D269" s="5" t="s">
        <v>11</v>
      </c>
      <c r="E269" s="5" t="s">
        <v>20</v>
      </c>
      <c r="F269" s="5" t="s">
        <v>21</v>
      </c>
      <c r="G269" s="5" t="s">
        <v>22</v>
      </c>
      <c r="H269" s="5">
        <v>5</v>
      </c>
      <c r="I269" s="5" t="s">
        <v>12</v>
      </c>
      <c r="J269" s="5">
        <v>5</v>
      </c>
      <c r="K269" s="5" t="s">
        <v>14</v>
      </c>
      <c r="L269" s="5" t="s">
        <v>30</v>
      </c>
      <c r="M269" s="5" t="s">
        <v>16</v>
      </c>
      <c r="N269" s="5"/>
      <c r="O269" s="5" t="s">
        <v>19</v>
      </c>
      <c r="P269" s="5" t="s">
        <v>23</v>
      </c>
      <c r="Q269" s="5" t="s">
        <v>1</v>
      </c>
      <c r="R269" s="7">
        <v>1</v>
      </c>
      <c r="S269" s="5" t="s">
        <v>2</v>
      </c>
      <c r="T269" s="7">
        <v>13400</v>
      </c>
      <c r="U269" s="5" t="s">
        <v>2</v>
      </c>
      <c r="V269" s="7" t="s">
        <v>7</v>
      </c>
      <c r="W269" s="5" t="s">
        <v>2</v>
      </c>
      <c r="X269" s="7" t="s">
        <v>8</v>
      </c>
      <c r="Y269" s="5" t="s">
        <v>2</v>
      </c>
      <c r="Z269" s="7" t="s">
        <v>7</v>
      </c>
      <c r="AA269" s="5" t="s">
        <v>3</v>
      </c>
      <c r="AB269" s="5" t="s">
        <v>4</v>
      </c>
      <c r="AC269" s="8">
        <v>2</v>
      </c>
      <c r="AD269" s="5" t="s">
        <v>2</v>
      </c>
      <c r="AE269" s="5" t="s">
        <v>7</v>
      </c>
      <c r="AF269" s="5" t="s">
        <v>2</v>
      </c>
      <c r="AG269" s="8" t="s">
        <v>7</v>
      </c>
      <c r="AH269" s="5" t="s">
        <v>2</v>
      </c>
      <c r="AI269" s="8" t="s">
        <v>8</v>
      </c>
      <c r="AJ269" s="5" t="s">
        <v>2</v>
      </c>
      <c r="AK269" s="8" t="s">
        <v>7</v>
      </c>
      <c r="AL269" s="5" t="s">
        <v>3</v>
      </c>
      <c r="AM269" s="5" t="s">
        <v>1</v>
      </c>
      <c r="AN269" s="7">
        <v>3</v>
      </c>
      <c r="AO269" s="5" t="s">
        <v>2</v>
      </c>
      <c r="AP269" s="5" t="s">
        <v>7</v>
      </c>
      <c r="AQ269" s="5" t="s">
        <v>2</v>
      </c>
      <c r="AR269" s="7" t="s">
        <v>7</v>
      </c>
      <c r="AS269" s="5" t="s">
        <v>2</v>
      </c>
      <c r="AT269" s="7" t="s">
        <v>8</v>
      </c>
      <c r="AU269" s="5" t="s">
        <v>2</v>
      </c>
      <c r="AV269" s="7" t="s">
        <v>7</v>
      </c>
      <c r="AW269" s="5" t="s">
        <v>3</v>
      </c>
      <c r="AX269" s="5" t="s">
        <v>4</v>
      </c>
      <c r="AY269" s="7">
        <v>4</v>
      </c>
      <c r="AZ269" s="5" t="s">
        <v>2</v>
      </c>
      <c r="BA269" s="5" t="s">
        <v>7</v>
      </c>
      <c r="BB269" s="5" t="s">
        <v>2</v>
      </c>
      <c r="BC269" s="7" t="s">
        <v>7</v>
      </c>
      <c r="BD269" s="5" t="s">
        <v>2</v>
      </c>
      <c r="BE269" s="7" t="s">
        <v>8</v>
      </c>
      <c r="BF269" s="5" t="s">
        <v>2</v>
      </c>
      <c r="BG269" s="7" t="s">
        <v>7</v>
      </c>
      <c r="BH269" s="5" t="s">
        <v>3</v>
      </c>
      <c r="BI269" s="5"/>
      <c r="BJ269" s="5" t="s">
        <v>1</v>
      </c>
      <c r="BK269" s="7">
        <v>5</v>
      </c>
      <c r="BL269" s="5" t="s">
        <v>2</v>
      </c>
      <c r="BM269" s="5" t="s">
        <v>7</v>
      </c>
      <c r="BN269" s="5" t="s">
        <v>2</v>
      </c>
      <c r="BO269" s="7" t="s">
        <v>7</v>
      </c>
      <c r="BP269" s="5" t="s">
        <v>2</v>
      </c>
      <c r="BQ269" s="7" t="s">
        <v>8</v>
      </c>
      <c r="BR269" s="5" t="s">
        <v>2</v>
      </c>
      <c r="BS269" s="7" t="s">
        <v>7</v>
      </c>
      <c r="BT269" s="5" t="s">
        <v>3</v>
      </c>
      <c r="BU269" s="6"/>
      <c r="BV269" s="5" t="s">
        <v>4</v>
      </c>
      <c r="BW269" s="9" t="s">
        <v>5</v>
      </c>
      <c r="BX269" s="5" t="s">
        <v>2</v>
      </c>
      <c r="BY269" s="8" t="s">
        <v>7</v>
      </c>
      <c r="BZ269" s="5" t="s">
        <v>2</v>
      </c>
      <c r="CA269" s="8" t="s">
        <v>7</v>
      </c>
      <c r="CB269" s="5" t="s">
        <v>2</v>
      </c>
      <c r="CC269" s="8" t="s">
        <v>7</v>
      </c>
      <c r="CD269" s="5" t="s">
        <v>2</v>
      </c>
      <c r="CE269" s="8" t="s">
        <v>7</v>
      </c>
      <c r="CF269" s="5" t="s">
        <v>3</v>
      </c>
      <c r="CG269" s="6" t="s">
        <v>18</v>
      </c>
      <c r="CH269" s="11">
        <v>2680</v>
      </c>
      <c r="CI269" s="6">
        <v>13400</v>
      </c>
      <c r="CJ269" s="6"/>
      <c r="CK269" s="6"/>
      <c r="CL269" s="6"/>
      <c r="CM269" s="6"/>
      <c r="CN269" s="6">
        <v>0.05</v>
      </c>
      <c r="CO269" s="6" t="s">
        <v>34</v>
      </c>
      <c r="CP269" s="6"/>
      <c r="CQ269" s="6"/>
      <c r="CR269" s="6" t="s">
        <v>33</v>
      </c>
      <c r="CS269" s="6">
        <v>13400</v>
      </c>
      <c r="CT269" s="6" t="s">
        <v>31</v>
      </c>
      <c r="CU269" s="6">
        <v>5</v>
      </c>
      <c r="CV269" s="6" t="s">
        <v>32</v>
      </c>
      <c r="CW269" s="6">
        <v>2680</v>
      </c>
      <c r="CX269" s="6" t="s">
        <v>28</v>
      </c>
      <c r="CY269" s="6" t="s">
        <v>26</v>
      </c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 t="s">
        <v>36</v>
      </c>
      <c r="DN269" s="5" t="s">
        <v>19</v>
      </c>
      <c r="DO269" s="5" t="s">
        <v>23</v>
      </c>
      <c r="DP269" s="5" t="s">
        <v>1</v>
      </c>
      <c r="DQ269" s="7">
        <v>1</v>
      </c>
      <c r="DR269" s="5" t="s">
        <v>2</v>
      </c>
      <c r="DS269" s="7">
        <v>13400</v>
      </c>
      <c r="DT269" s="5" t="s">
        <v>2</v>
      </c>
      <c r="DU269" s="7" t="s">
        <v>7</v>
      </c>
      <c r="DV269" s="5" t="s">
        <v>2</v>
      </c>
      <c r="DW269" s="7" t="s">
        <v>232</v>
      </c>
      <c r="DX269" s="5" t="s">
        <v>2</v>
      </c>
      <c r="DY269" s="7" t="s">
        <v>7</v>
      </c>
      <c r="DZ269" s="5" t="s">
        <v>3</v>
      </c>
      <c r="EA269" s="5" t="s">
        <v>4</v>
      </c>
      <c r="EB269" s="8">
        <v>2</v>
      </c>
      <c r="EC269" s="5" t="s">
        <v>2</v>
      </c>
      <c r="ED269" s="5" t="s">
        <v>7</v>
      </c>
      <c r="EE269" s="5" t="s">
        <v>2</v>
      </c>
      <c r="EF269" s="8" t="s">
        <v>7</v>
      </c>
      <c r="EG269" s="5" t="s">
        <v>2</v>
      </c>
      <c r="EH269" s="8" t="s">
        <v>232</v>
      </c>
      <c r="EI269" s="5" t="s">
        <v>2</v>
      </c>
      <c r="EJ269" s="8" t="s">
        <v>7</v>
      </c>
      <c r="EK269" s="5" t="s">
        <v>3</v>
      </c>
      <c r="EL269" s="5" t="s">
        <v>1</v>
      </c>
      <c r="EM269" s="7">
        <v>3</v>
      </c>
      <c r="EN269" s="5" t="s">
        <v>2</v>
      </c>
      <c r="EO269" s="5" t="s">
        <v>7</v>
      </c>
      <c r="EP269" s="5" t="s">
        <v>2</v>
      </c>
      <c r="EQ269" s="7" t="s">
        <v>7</v>
      </c>
      <c r="ER269" s="5" t="s">
        <v>2</v>
      </c>
      <c r="ES269" s="7" t="s">
        <v>232</v>
      </c>
      <c r="ET269" s="5" t="s">
        <v>2</v>
      </c>
      <c r="EU269" s="7" t="s">
        <v>7</v>
      </c>
      <c r="EV269" s="5" t="s">
        <v>3</v>
      </c>
      <c r="EW269" s="5" t="s">
        <v>4</v>
      </c>
      <c r="EX269" s="7">
        <v>4</v>
      </c>
      <c r="EY269" s="5" t="s">
        <v>2</v>
      </c>
      <c r="EZ269" s="5" t="s">
        <v>7</v>
      </c>
      <c r="FA269" s="5" t="s">
        <v>2</v>
      </c>
      <c r="FB269" s="7" t="s">
        <v>7</v>
      </c>
      <c r="FC269" s="5" t="s">
        <v>2</v>
      </c>
      <c r="FD269" s="7" t="s">
        <v>232</v>
      </c>
      <c r="FE269" s="5" t="s">
        <v>2</v>
      </c>
      <c r="FF269" s="7" t="s">
        <v>7</v>
      </c>
      <c r="FG269" s="5" t="s">
        <v>3</v>
      </c>
      <c r="FH269" s="5"/>
      <c r="FI269" s="5" t="s">
        <v>1</v>
      </c>
      <c r="FJ269" s="7">
        <v>5</v>
      </c>
      <c r="FK269" s="5" t="s">
        <v>2</v>
      </c>
      <c r="FL269" s="5" t="s">
        <v>7</v>
      </c>
      <c r="FM269" s="5" t="s">
        <v>2</v>
      </c>
      <c r="FN269" s="7" t="s">
        <v>7</v>
      </c>
      <c r="FO269" s="5" t="s">
        <v>2</v>
      </c>
      <c r="FP269" s="7" t="s">
        <v>232</v>
      </c>
      <c r="FQ269" s="5" t="s">
        <v>2</v>
      </c>
      <c r="FR269" s="7" t="s">
        <v>7</v>
      </c>
      <c r="FS269" s="5" t="s">
        <v>3</v>
      </c>
      <c r="FT269" s="6"/>
      <c r="FU269" s="5" t="s">
        <v>4</v>
      </c>
      <c r="FV269" s="9" t="s">
        <v>5</v>
      </c>
      <c r="FW269" s="5" t="s">
        <v>2</v>
      </c>
      <c r="FX269" s="8" t="s">
        <v>7</v>
      </c>
      <c r="FY269" s="5" t="s">
        <v>2</v>
      </c>
      <c r="FZ269" s="8" t="s">
        <v>7</v>
      </c>
      <c r="GA269" s="5" t="s">
        <v>2</v>
      </c>
      <c r="GB269" s="8">
        <v>13400</v>
      </c>
      <c r="GC269" s="5" t="s">
        <v>2</v>
      </c>
      <c r="GD269" s="8" t="s">
        <v>7</v>
      </c>
      <c r="GE269" s="5" t="s">
        <v>3</v>
      </c>
      <c r="GF269" s="6" t="s">
        <v>18</v>
      </c>
    </row>
    <row r="270" spans="1:188" x14ac:dyDescent="0.25">
      <c r="A270" s="5" t="s">
        <v>9</v>
      </c>
      <c r="B270" s="5">
        <v>7000</v>
      </c>
      <c r="C270" s="5" t="s">
        <v>10</v>
      </c>
      <c r="D270" s="5" t="s">
        <v>11</v>
      </c>
      <c r="E270" s="5" t="s">
        <v>20</v>
      </c>
      <c r="F270" s="5" t="s">
        <v>21</v>
      </c>
      <c r="G270" s="5" t="s">
        <v>22</v>
      </c>
      <c r="H270" s="5">
        <v>8</v>
      </c>
      <c r="I270" s="5" t="s">
        <v>12</v>
      </c>
      <c r="J270" s="5">
        <v>4</v>
      </c>
      <c r="K270" s="5" t="s">
        <v>14</v>
      </c>
      <c r="L270" s="5" t="s">
        <v>30</v>
      </c>
      <c r="M270" s="5" t="s">
        <v>16</v>
      </c>
      <c r="N270" s="5"/>
      <c r="O270" s="5" t="s">
        <v>19</v>
      </c>
      <c r="P270" s="5" t="s">
        <v>23</v>
      </c>
      <c r="Q270" s="5" t="s">
        <v>1</v>
      </c>
      <c r="R270" s="7">
        <v>1</v>
      </c>
      <c r="S270" s="5" t="s">
        <v>2</v>
      </c>
      <c r="T270" s="7">
        <v>7000</v>
      </c>
      <c r="U270" s="5" t="s">
        <v>2</v>
      </c>
      <c r="V270" s="7" t="s">
        <v>7</v>
      </c>
      <c r="W270" s="5" t="s">
        <v>2</v>
      </c>
      <c r="X270" s="7" t="s">
        <v>8</v>
      </c>
      <c r="Y270" s="5" t="s">
        <v>2</v>
      </c>
      <c r="Z270" s="7" t="s">
        <v>7</v>
      </c>
      <c r="AA270" s="5" t="s">
        <v>3</v>
      </c>
      <c r="AB270" s="5" t="s">
        <v>4</v>
      </c>
      <c r="AC270" s="8">
        <v>2</v>
      </c>
      <c r="AD270" s="5" t="s">
        <v>2</v>
      </c>
      <c r="AE270" s="5" t="s">
        <v>7</v>
      </c>
      <c r="AF270" s="5" t="s">
        <v>2</v>
      </c>
      <c r="AG270" s="8" t="s">
        <v>7</v>
      </c>
      <c r="AH270" s="5" t="s">
        <v>2</v>
      </c>
      <c r="AI270" s="8" t="s">
        <v>8</v>
      </c>
      <c r="AJ270" s="5" t="s">
        <v>2</v>
      </c>
      <c r="AK270" s="8" t="s">
        <v>7</v>
      </c>
      <c r="AL270" s="5" t="s">
        <v>3</v>
      </c>
      <c r="AM270" s="5" t="s">
        <v>1</v>
      </c>
      <c r="AN270" s="7">
        <v>3</v>
      </c>
      <c r="AO270" s="5" t="s">
        <v>2</v>
      </c>
      <c r="AP270" s="5" t="s">
        <v>7</v>
      </c>
      <c r="AQ270" s="5" t="s">
        <v>2</v>
      </c>
      <c r="AR270" s="7" t="s">
        <v>7</v>
      </c>
      <c r="AS270" s="5" t="s">
        <v>2</v>
      </c>
      <c r="AT270" s="7" t="s">
        <v>8</v>
      </c>
      <c r="AU270" s="5" t="s">
        <v>2</v>
      </c>
      <c r="AV270" s="7" t="s">
        <v>7</v>
      </c>
      <c r="AW270" s="5" t="s">
        <v>3</v>
      </c>
      <c r="AX270" s="5" t="s">
        <v>4</v>
      </c>
      <c r="AY270" s="7">
        <v>4</v>
      </c>
      <c r="AZ270" s="5" t="s">
        <v>2</v>
      </c>
      <c r="BA270" s="5" t="s">
        <v>7</v>
      </c>
      <c r="BB270" s="5" t="s">
        <v>2</v>
      </c>
      <c r="BC270" s="7" t="s">
        <v>7</v>
      </c>
      <c r="BD270" s="5" t="s">
        <v>2</v>
      </c>
      <c r="BE270" s="7" t="s">
        <v>8</v>
      </c>
      <c r="BF270" s="5" t="s">
        <v>2</v>
      </c>
      <c r="BG270" s="7" t="s">
        <v>7</v>
      </c>
      <c r="BH270" s="5" t="s">
        <v>3</v>
      </c>
      <c r="BI270" s="5"/>
      <c r="BJ270" s="5"/>
      <c r="BK270" s="7"/>
      <c r="BL270" s="5"/>
      <c r="BM270" s="5"/>
      <c r="BN270" s="5"/>
      <c r="BO270" s="7"/>
      <c r="BP270" s="5"/>
      <c r="BQ270" s="7"/>
      <c r="BR270" s="5"/>
      <c r="BS270" s="7"/>
      <c r="BT270" s="5"/>
      <c r="BU270" s="6"/>
      <c r="BV270" s="5" t="s">
        <v>1</v>
      </c>
      <c r="BW270" s="9" t="s">
        <v>5</v>
      </c>
      <c r="BX270" s="5" t="s">
        <v>2</v>
      </c>
      <c r="BY270" s="8" t="s">
        <v>7</v>
      </c>
      <c r="BZ270" s="5" t="s">
        <v>2</v>
      </c>
      <c r="CA270" s="8" t="s">
        <v>7</v>
      </c>
      <c r="CB270" s="5" t="s">
        <v>2</v>
      </c>
      <c r="CC270" s="8" t="s">
        <v>7</v>
      </c>
      <c r="CD270" s="5" t="s">
        <v>2</v>
      </c>
      <c r="CE270" s="8" t="s">
        <v>7</v>
      </c>
      <c r="CF270" s="5" t="s">
        <v>3</v>
      </c>
      <c r="CG270" s="6" t="s">
        <v>18</v>
      </c>
      <c r="CH270" s="11">
        <v>1750</v>
      </c>
      <c r="CI270" s="6">
        <v>7000</v>
      </c>
      <c r="CJ270" s="6"/>
      <c r="CK270" s="6"/>
      <c r="CL270" s="6"/>
      <c r="CM270" s="6"/>
      <c r="CN270" s="6">
        <v>0.08</v>
      </c>
      <c r="CO270" s="6" t="s">
        <v>34</v>
      </c>
      <c r="CP270" s="6"/>
      <c r="CQ270" s="6"/>
      <c r="CR270" s="6" t="s">
        <v>33</v>
      </c>
      <c r="CS270" s="6">
        <v>7000</v>
      </c>
      <c r="CT270" s="6" t="s">
        <v>31</v>
      </c>
      <c r="CU270" s="6">
        <v>4</v>
      </c>
      <c r="CV270" s="6" t="s">
        <v>32</v>
      </c>
      <c r="CW270" s="6">
        <v>1750</v>
      </c>
      <c r="CX270" s="6" t="s">
        <v>28</v>
      </c>
      <c r="CY270" s="6" t="s">
        <v>26</v>
      </c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 t="s">
        <v>36</v>
      </c>
      <c r="DN270" s="5" t="s">
        <v>19</v>
      </c>
      <c r="DO270" s="5" t="s">
        <v>23</v>
      </c>
      <c r="DP270" s="5" t="s">
        <v>1</v>
      </c>
      <c r="DQ270" s="7">
        <v>1</v>
      </c>
      <c r="DR270" s="5" t="s">
        <v>2</v>
      </c>
      <c r="DS270" s="7">
        <v>7000</v>
      </c>
      <c r="DT270" s="5" t="s">
        <v>2</v>
      </c>
      <c r="DU270" s="7" t="s">
        <v>7</v>
      </c>
      <c r="DV270" s="5" t="s">
        <v>2</v>
      </c>
      <c r="DW270" s="7" t="s">
        <v>144</v>
      </c>
      <c r="DX270" s="5" t="s">
        <v>2</v>
      </c>
      <c r="DY270" s="7" t="s">
        <v>7</v>
      </c>
      <c r="DZ270" s="5" t="s">
        <v>3</v>
      </c>
      <c r="EA270" s="5" t="s">
        <v>4</v>
      </c>
      <c r="EB270" s="8">
        <v>2</v>
      </c>
      <c r="EC270" s="5" t="s">
        <v>2</v>
      </c>
      <c r="ED270" s="5" t="s">
        <v>7</v>
      </c>
      <c r="EE270" s="5" t="s">
        <v>2</v>
      </c>
      <c r="EF270" s="8" t="s">
        <v>7</v>
      </c>
      <c r="EG270" s="5" t="s">
        <v>2</v>
      </c>
      <c r="EH270" s="8" t="s">
        <v>144</v>
      </c>
      <c r="EI270" s="5" t="s">
        <v>2</v>
      </c>
      <c r="EJ270" s="8" t="s">
        <v>7</v>
      </c>
      <c r="EK270" s="5" t="s">
        <v>3</v>
      </c>
      <c r="EL270" s="5" t="s">
        <v>1</v>
      </c>
      <c r="EM270" s="7">
        <v>3</v>
      </c>
      <c r="EN270" s="5" t="s">
        <v>2</v>
      </c>
      <c r="EO270" s="5" t="s">
        <v>7</v>
      </c>
      <c r="EP270" s="5" t="s">
        <v>2</v>
      </c>
      <c r="EQ270" s="7" t="s">
        <v>7</v>
      </c>
      <c r="ER270" s="5" t="s">
        <v>2</v>
      </c>
      <c r="ES270" s="7" t="s">
        <v>144</v>
      </c>
      <c r="ET270" s="5" t="s">
        <v>2</v>
      </c>
      <c r="EU270" s="7" t="s">
        <v>7</v>
      </c>
      <c r="EV270" s="5" t="s">
        <v>3</v>
      </c>
      <c r="EW270" s="5" t="s">
        <v>4</v>
      </c>
      <c r="EX270" s="7">
        <v>4</v>
      </c>
      <c r="EY270" s="5" t="s">
        <v>2</v>
      </c>
      <c r="EZ270" s="5" t="s">
        <v>7</v>
      </c>
      <c r="FA270" s="5" t="s">
        <v>2</v>
      </c>
      <c r="FB270" s="7" t="s">
        <v>7</v>
      </c>
      <c r="FC270" s="5" t="s">
        <v>2</v>
      </c>
      <c r="FD270" s="7" t="s">
        <v>144</v>
      </c>
      <c r="FE270" s="5" t="s">
        <v>2</v>
      </c>
      <c r="FF270" s="7" t="s">
        <v>7</v>
      </c>
      <c r="FG270" s="5" t="s">
        <v>3</v>
      </c>
      <c r="FH270" s="5"/>
      <c r="FI270" s="5"/>
      <c r="FJ270" s="7"/>
      <c r="FK270" s="5"/>
      <c r="FL270" s="5"/>
      <c r="FM270" s="5"/>
      <c r="FN270" s="7"/>
      <c r="FO270" s="5"/>
      <c r="FP270" s="7"/>
      <c r="FQ270" s="5"/>
      <c r="FR270" s="7"/>
      <c r="FS270" s="5"/>
      <c r="FT270" s="6"/>
      <c r="FU270" s="5" t="s">
        <v>1</v>
      </c>
      <c r="FV270" s="9" t="s">
        <v>5</v>
      </c>
      <c r="FW270" s="5" t="s">
        <v>2</v>
      </c>
      <c r="FX270" s="8" t="s">
        <v>7</v>
      </c>
      <c r="FY270" s="5" t="s">
        <v>2</v>
      </c>
      <c r="FZ270" s="8" t="s">
        <v>7</v>
      </c>
      <c r="GA270" s="5" t="s">
        <v>2</v>
      </c>
      <c r="GB270" s="8">
        <v>7000</v>
      </c>
      <c r="GC270" s="5" t="s">
        <v>2</v>
      </c>
      <c r="GD270" s="8" t="s">
        <v>7</v>
      </c>
      <c r="GE270" s="5" t="s">
        <v>3</v>
      </c>
      <c r="GF270" s="6" t="s">
        <v>18</v>
      </c>
    </row>
    <row r="271" spans="1:188" x14ac:dyDescent="0.25">
      <c r="A271" s="5" t="s">
        <v>9</v>
      </c>
      <c r="B271" s="5">
        <v>19000</v>
      </c>
      <c r="C271" s="5" t="s">
        <v>10</v>
      </c>
      <c r="D271" s="5" t="s">
        <v>11</v>
      </c>
      <c r="E271" s="5" t="s">
        <v>20</v>
      </c>
      <c r="F271" s="5" t="s">
        <v>21</v>
      </c>
      <c r="G271" s="5" t="s">
        <v>22</v>
      </c>
      <c r="H271" s="5">
        <v>6</v>
      </c>
      <c r="I271" s="5" t="s">
        <v>12</v>
      </c>
      <c r="J271" s="5">
        <v>3</v>
      </c>
      <c r="K271" s="5" t="s">
        <v>14</v>
      </c>
      <c r="L271" s="5" t="s">
        <v>30</v>
      </c>
      <c r="M271" s="5" t="s">
        <v>16</v>
      </c>
      <c r="N271" s="5"/>
      <c r="O271" s="5" t="s">
        <v>19</v>
      </c>
      <c r="P271" s="5" t="s">
        <v>23</v>
      </c>
      <c r="Q271" s="5" t="s">
        <v>1</v>
      </c>
      <c r="R271" s="7">
        <v>1</v>
      </c>
      <c r="S271" s="5" t="s">
        <v>2</v>
      </c>
      <c r="T271" s="7">
        <v>19000</v>
      </c>
      <c r="U271" s="5" t="s">
        <v>2</v>
      </c>
      <c r="V271" s="7" t="s">
        <v>7</v>
      </c>
      <c r="W271" s="5" t="s">
        <v>2</v>
      </c>
      <c r="X271" s="7" t="s">
        <v>8</v>
      </c>
      <c r="Y271" s="5" t="s">
        <v>2</v>
      </c>
      <c r="Z271" s="7" t="s">
        <v>7</v>
      </c>
      <c r="AA271" s="5" t="s">
        <v>3</v>
      </c>
      <c r="AB271" s="5" t="s">
        <v>4</v>
      </c>
      <c r="AC271" s="8">
        <v>2</v>
      </c>
      <c r="AD271" s="5" t="s">
        <v>2</v>
      </c>
      <c r="AE271" s="5" t="s">
        <v>7</v>
      </c>
      <c r="AF271" s="5" t="s">
        <v>2</v>
      </c>
      <c r="AG271" s="8" t="s">
        <v>7</v>
      </c>
      <c r="AH271" s="5" t="s">
        <v>2</v>
      </c>
      <c r="AI271" s="8" t="s">
        <v>8</v>
      </c>
      <c r="AJ271" s="5" t="s">
        <v>2</v>
      </c>
      <c r="AK271" s="8" t="s">
        <v>7</v>
      </c>
      <c r="AL271" s="5" t="s">
        <v>3</v>
      </c>
      <c r="AM271" s="5" t="s">
        <v>1</v>
      </c>
      <c r="AN271" s="7">
        <v>3</v>
      </c>
      <c r="AO271" s="5" t="s">
        <v>2</v>
      </c>
      <c r="AP271" s="5" t="s">
        <v>7</v>
      </c>
      <c r="AQ271" s="5" t="s">
        <v>2</v>
      </c>
      <c r="AR271" s="7" t="s">
        <v>7</v>
      </c>
      <c r="AS271" s="5" t="s">
        <v>2</v>
      </c>
      <c r="AT271" s="7" t="s">
        <v>8</v>
      </c>
      <c r="AU271" s="5" t="s">
        <v>2</v>
      </c>
      <c r="AV271" s="7" t="s">
        <v>7</v>
      </c>
      <c r="AW271" s="5" t="s">
        <v>3</v>
      </c>
      <c r="AX271" s="5"/>
      <c r="AY271" s="7"/>
      <c r="AZ271" s="5"/>
      <c r="BA271" s="5"/>
      <c r="BB271" s="5"/>
      <c r="BC271" s="7"/>
      <c r="BD271" s="5"/>
      <c r="BE271" s="7"/>
      <c r="BF271" s="5"/>
      <c r="BG271" s="7"/>
      <c r="BH271" s="5"/>
      <c r="BI271" s="5"/>
      <c r="BJ271" s="5"/>
      <c r="BK271" s="7"/>
      <c r="BL271" s="5"/>
      <c r="BM271" s="5"/>
      <c r="BN271" s="5"/>
      <c r="BO271" s="7"/>
      <c r="BP271" s="5"/>
      <c r="BQ271" s="7"/>
      <c r="BR271" s="5"/>
      <c r="BS271" s="7"/>
      <c r="BT271" s="5"/>
      <c r="BU271" s="6"/>
      <c r="BV271" s="5" t="s">
        <v>4</v>
      </c>
      <c r="BW271" s="9" t="s">
        <v>5</v>
      </c>
      <c r="BX271" s="5" t="s">
        <v>2</v>
      </c>
      <c r="BY271" s="8" t="s">
        <v>7</v>
      </c>
      <c r="BZ271" s="5" t="s">
        <v>2</v>
      </c>
      <c r="CA271" s="8" t="s">
        <v>7</v>
      </c>
      <c r="CB271" s="5" t="s">
        <v>2</v>
      </c>
      <c r="CC271" s="8" t="s">
        <v>7</v>
      </c>
      <c r="CD271" s="5" t="s">
        <v>2</v>
      </c>
      <c r="CE271" s="8" t="s">
        <v>7</v>
      </c>
      <c r="CF271" s="5" t="s">
        <v>3</v>
      </c>
      <c r="CG271" s="6" t="s">
        <v>18</v>
      </c>
      <c r="CH271" s="11">
        <v>6333.33</v>
      </c>
      <c r="CI271" s="6">
        <v>19000</v>
      </c>
      <c r="CJ271" s="6"/>
      <c r="CK271" s="6"/>
      <c r="CL271" s="6"/>
      <c r="CM271" s="6"/>
      <c r="CN271" s="6">
        <v>0.06</v>
      </c>
      <c r="CO271" s="6" t="s">
        <v>34</v>
      </c>
      <c r="CP271" s="6"/>
      <c r="CQ271" s="6"/>
      <c r="CR271" s="6" t="s">
        <v>33</v>
      </c>
      <c r="CS271" s="6">
        <v>19000</v>
      </c>
      <c r="CT271" s="6" t="s">
        <v>31</v>
      </c>
      <c r="CU271" s="6">
        <v>3</v>
      </c>
      <c r="CV271" s="6" t="s">
        <v>32</v>
      </c>
      <c r="CW271" s="6">
        <v>6333.33</v>
      </c>
      <c r="CX271" s="6" t="s">
        <v>28</v>
      </c>
      <c r="CY271" s="6" t="s">
        <v>26</v>
      </c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 t="s">
        <v>36</v>
      </c>
      <c r="DN271" s="5" t="s">
        <v>19</v>
      </c>
      <c r="DO271" s="5" t="s">
        <v>23</v>
      </c>
      <c r="DP271" s="5" t="s">
        <v>1</v>
      </c>
      <c r="DQ271" s="7">
        <v>1</v>
      </c>
      <c r="DR271" s="5" t="s">
        <v>2</v>
      </c>
      <c r="DS271" s="7">
        <v>19000</v>
      </c>
      <c r="DT271" s="5" t="s">
        <v>2</v>
      </c>
      <c r="DU271" s="7" t="s">
        <v>7</v>
      </c>
      <c r="DV271" s="5" t="s">
        <v>2</v>
      </c>
      <c r="DW271" s="7" t="s">
        <v>145</v>
      </c>
      <c r="DX271" s="5" t="s">
        <v>2</v>
      </c>
      <c r="DY271" s="7" t="s">
        <v>7</v>
      </c>
      <c r="DZ271" s="5" t="s">
        <v>3</v>
      </c>
      <c r="EA271" s="5" t="s">
        <v>4</v>
      </c>
      <c r="EB271" s="8">
        <v>2</v>
      </c>
      <c r="EC271" s="5" t="s">
        <v>2</v>
      </c>
      <c r="ED271" s="5" t="s">
        <v>7</v>
      </c>
      <c r="EE271" s="5" t="s">
        <v>2</v>
      </c>
      <c r="EF271" s="8" t="s">
        <v>7</v>
      </c>
      <c r="EG271" s="5" t="s">
        <v>2</v>
      </c>
      <c r="EH271" s="8" t="s">
        <v>145</v>
      </c>
      <c r="EI271" s="5" t="s">
        <v>2</v>
      </c>
      <c r="EJ271" s="8" t="s">
        <v>7</v>
      </c>
      <c r="EK271" s="5" t="s">
        <v>3</v>
      </c>
      <c r="EL271" s="5" t="s">
        <v>1</v>
      </c>
      <c r="EM271" s="7">
        <v>3</v>
      </c>
      <c r="EN271" s="5" t="s">
        <v>2</v>
      </c>
      <c r="EO271" s="5" t="s">
        <v>7</v>
      </c>
      <c r="EP271" s="5" t="s">
        <v>2</v>
      </c>
      <c r="EQ271" s="7" t="s">
        <v>7</v>
      </c>
      <c r="ER271" s="5" t="s">
        <v>2</v>
      </c>
      <c r="ES271" s="7" t="s">
        <v>145</v>
      </c>
      <c r="ET271" s="5" t="s">
        <v>2</v>
      </c>
      <c r="EU271" s="7" t="s">
        <v>7</v>
      </c>
      <c r="EV271" s="5" t="s">
        <v>3</v>
      </c>
      <c r="EW271" s="5"/>
      <c r="EX271" s="7"/>
      <c r="EY271" s="5"/>
      <c r="EZ271" s="5"/>
      <c r="FA271" s="5"/>
      <c r="FB271" s="7"/>
      <c r="FC271" s="5"/>
      <c r="FD271" s="7"/>
      <c r="FE271" s="5"/>
      <c r="FF271" s="7"/>
      <c r="FG271" s="5"/>
      <c r="FH271" s="5"/>
      <c r="FI271" s="5"/>
      <c r="FJ271" s="7"/>
      <c r="FK271" s="5"/>
      <c r="FL271" s="5"/>
      <c r="FM271" s="5"/>
      <c r="FN271" s="7"/>
      <c r="FO271" s="5"/>
      <c r="FP271" s="7"/>
      <c r="FQ271" s="5"/>
      <c r="FR271" s="7"/>
      <c r="FS271" s="5"/>
      <c r="FT271" s="6"/>
      <c r="FU271" s="5" t="s">
        <v>4</v>
      </c>
      <c r="FV271" s="9" t="s">
        <v>5</v>
      </c>
      <c r="FW271" s="5" t="s">
        <v>2</v>
      </c>
      <c r="FX271" s="8" t="s">
        <v>7</v>
      </c>
      <c r="FY271" s="5" t="s">
        <v>2</v>
      </c>
      <c r="FZ271" s="8" t="s">
        <v>7</v>
      </c>
      <c r="GA271" s="5" t="s">
        <v>2</v>
      </c>
      <c r="GB271" s="8">
        <v>19000</v>
      </c>
      <c r="GC271" s="5" t="s">
        <v>2</v>
      </c>
      <c r="GD271" s="8" t="s">
        <v>7</v>
      </c>
      <c r="GE271" s="5" t="s">
        <v>3</v>
      </c>
      <c r="GF271" s="6" t="s">
        <v>18</v>
      </c>
    </row>
    <row r="272" spans="1:188" x14ac:dyDescent="0.25">
      <c r="A272" s="5" t="s">
        <v>9</v>
      </c>
      <c r="B272" s="5">
        <v>7700</v>
      </c>
      <c r="C272" s="5" t="s">
        <v>10</v>
      </c>
      <c r="D272" s="5" t="s">
        <v>11</v>
      </c>
      <c r="E272" s="5" t="s">
        <v>20</v>
      </c>
      <c r="F272" s="5" t="s">
        <v>21</v>
      </c>
      <c r="G272" s="5" t="s">
        <v>22</v>
      </c>
      <c r="H272" s="5">
        <v>2</v>
      </c>
      <c r="I272" s="5" t="s">
        <v>12</v>
      </c>
      <c r="J272" s="5">
        <v>5</v>
      </c>
      <c r="K272" s="5" t="s">
        <v>14</v>
      </c>
      <c r="L272" s="5" t="s">
        <v>30</v>
      </c>
      <c r="M272" s="5" t="s">
        <v>16</v>
      </c>
      <c r="N272" s="5"/>
      <c r="O272" s="5" t="s">
        <v>19</v>
      </c>
      <c r="P272" s="5" t="s">
        <v>23</v>
      </c>
      <c r="Q272" s="5" t="s">
        <v>1</v>
      </c>
      <c r="R272" s="7">
        <v>1</v>
      </c>
      <c r="S272" s="5" t="s">
        <v>2</v>
      </c>
      <c r="T272" s="7">
        <v>7700</v>
      </c>
      <c r="U272" s="5" t="s">
        <v>2</v>
      </c>
      <c r="V272" s="7" t="s">
        <v>7</v>
      </c>
      <c r="W272" s="5" t="s">
        <v>2</v>
      </c>
      <c r="X272" s="7" t="s">
        <v>8</v>
      </c>
      <c r="Y272" s="5" t="s">
        <v>2</v>
      </c>
      <c r="Z272" s="7" t="s">
        <v>7</v>
      </c>
      <c r="AA272" s="5" t="s">
        <v>3</v>
      </c>
      <c r="AB272" s="5" t="s">
        <v>4</v>
      </c>
      <c r="AC272" s="8">
        <v>2</v>
      </c>
      <c r="AD272" s="5" t="s">
        <v>2</v>
      </c>
      <c r="AE272" s="5" t="s">
        <v>7</v>
      </c>
      <c r="AF272" s="5" t="s">
        <v>2</v>
      </c>
      <c r="AG272" s="8" t="s">
        <v>7</v>
      </c>
      <c r="AH272" s="5" t="s">
        <v>2</v>
      </c>
      <c r="AI272" s="8" t="s">
        <v>8</v>
      </c>
      <c r="AJ272" s="5" t="s">
        <v>2</v>
      </c>
      <c r="AK272" s="8" t="s">
        <v>7</v>
      </c>
      <c r="AL272" s="5" t="s">
        <v>3</v>
      </c>
      <c r="AM272" s="5" t="s">
        <v>1</v>
      </c>
      <c r="AN272" s="7">
        <v>3</v>
      </c>
      <c r="AO272" s="5" t="s">
        <v>2</v>
      </c>
      <c r="AP272" s="5" t="s">
        <v>7</v>
      </c>
      <c r="AQ272" s="5" t="s">
        <v>2</v>
      </c>
      <c r="AR272" s="7" t="s">
        <v>7</v>
      </c>
      <c r="AS272" s="5" t="s">
        <v>2</v>
      </c>
      <c r="AT272" s="7" t="s">
        <v>8</v>
      </c>
      <c r="AU272" s="5" t="s">
        <v>2</v>
      </c>
      <c r="AV272" s="7" t="s">
        <v>7</v>
      </c>
      <c r="AW272" s="5" t="s">
        <v>3</v>
      </c>
      <c r="AX272" s="5" t="s">
        <v>4</v>
      </c>
      <c r="AY272" s="7">
        <v>4</v>
      </c>
      <c r="AZ272" s="5" t="s">
        <v>2</v>
      </c>
      <c r="BA272" s="5" t="s">
        <v>7</v>
      </c>
      <c r="BB272" s="5" t="s">
        <v>2</v>
      </c>
      <c r="BC272" s="7" t="s">
        <v>7</v>
      </c>
      <c r="BD272" s="5" t="s">
        <v>2</v>
      </c>
      <c r="BE272" s="7" t="s">
        <v>8</v>
      </c>
      <c r="BF272" s="5" t="s">
        <v>2</v>
      </c>
      <c r="BG272" s="7" t="s">
        <v>7</v>
      </c>
      <c r="BH272" s="5" t="s">
        <v>3</v>
      </c>
      <c r="BI272" s="5"/>
      <c r="BJ272" s="5" t="s">
        <v>1</v>
      </c>
      <c r="BK272" s="7">
        <v>5</v>
      </c>
      <c r="BL272" s="5" t="s">
        <v>2</v>
      </c>
      <c r="BM272" s="5" t="s">
        <v>7</v>
      </c>
      <c r="BN272" s="5" t="s">
        <v>2</v>
      </c>
      <c r="BO272" s="7" t="s">
        <v>7</v>
      </c>
      <c r="BP272" s="5" t="s">
        <v>2</v>
      </c>
      <c r="BQ272" s="7" t="s">
        <v>8</v>
      </c>
      <c r="BR272" s="5" t="s">
        <v>2</v>
      </c>
      <c r="BS272" s="7" t="s">
        <v>7</v>
      </c>
      <c r="BT272" s="5" t="s">
        <v>3</v>
      </c>
      <c r="BU272" s="6"/>
      <c r="BV272" s="5" t="s">
        <v>4</v>
      </c>
      <c r="BW272" s="9" t="s">
        <v>5</v>
      </c>
      <c r="BX272" s="5" t="s">
        <v>2</v>
      </c>
      <c r="BY272" s="8" t="s">
        <v>7</v>
      </c>
      <c r="BZ272" s="5" t="s">
        <v>2</v>
      </c>
      <c r="CA272" s="8" t="s">
        <v>7</v>
      </c>
      <c r="CB272" s="5" t="s">
        <v>2</v>
      </c>
      <c r="CC272" s="8" t="s">
        <v>7</v>
      </c>
      <c r="CD272" s="5" t="s">
        <v>2</v>
      </c>
      <c r="CE272" s="8" t="s">
        <v>7</v>
      </c>
      <c r="CF272" s="5" t="s">
        <v>3</v>
      </c>
      <c r="CG272" s="6" t="s">
        <v>18</v>
      </c>
      <c r="CH272" s="11">
        <v>1540</v>
      </c>
      <c r="CI272" s="6">
        <v>7700</v>
      </c>
      <c r="CJ272" s="6"/>
      <c r="CK272" s="6"/>
      <c r="CL272" s="6"/>
      <c r="CM272" s="6"/>
      <c r="CN272" s="6">
        <v>0.02</v>
      </c>
      <c r="CO272" s="6" t="s">
        <v>34</v>
      </c>
      <c r="CP272" s="6"/>
      <c r="CQ272" s="6"/>
      <c r="CR272" s="6" t="s">
        <v>33</v>
      </c>
      <c r="CS272" s="6">
        <v>7700</v>
      </c>
      <c r="CT272" s="6" t="s">
        <v>31</v>
      </c>
      <c r="CU272" s="6">
        <v>5</v>
      </c>
      <c r="CV272" s="6" t="s">
        <v>32</v>
      </c>
      <c r="CW272" s="6">
        <v>1540</v>
      </c>
      <c r="CX272" s="6" t="s">
        <v>28</v>
      </c>
      <c r="CY272" s="6" t="s">
        <v>26</v>
      </c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 t="s">
        <v>36</v>
      </c>
      <c r="DN272" s="5" t="s">
        <v>19</v>
      </c>
      <c r="DO272" s="5" t="s">
        <v>23</v>
      </c>
      <c r="DP272" s="5" t="s">
        <v>1</v>
      </c>
      <c r="DQ272" s="7">
        <v>1</v>
      </c>
      <c r="DR272" s="5" t="s">
        <v>2</v>
      </c>
      <c r="DS272" s="7">
        <v>7700</v>
      </c>
      <c r="DT272" s="5" t="s">
        <v>2</v>
      </c>
      <c r="DU272" s="7" t="s">
        <v>7</v>
      </c>
      <c r="DV272" s="5" t="s">
        <v>2</v>
      </c>
      <c r="DW272" s="7" t="s">
        <v>140</v>
      </c>
      <c r="DX272" s="5" t="s">
        <v>2</v>
      </c>
      <c r="DY272" s="7" t="s">
        <v>7</v>
      </c>
      <c r="DZ272" s="5" t="s">
        <v>3</v>
      </c>
      <c r="EA272" s="5" t="s">
        <v>4</v>
      </c>
      <c r="EB272" s="8">
        <v>2</v>
      </c>
      <c r="EC272" s="5" t="s">
        <v>2</v>
      </c>
      <c r="ED272" s="5" t="s">
        <v>7</v>
      </c>
      <c r="EE272" s="5" t="s">
        <v>2</v>
      </c>
      <c r="EF272" s="8" t="s">
        <v>7</v>
      </c>
      <c r="EG272" s="5" t="s">
        <v>2</v>
      </c>
      <c r="EH272" s="8" t="s">
        <v>140</v>
      </c>
      <c r="EI272" s="5" t="s">
        <v>2</v>
      </c>
      <c r="EJ272" s="8" t="s">
        <v>7</v>
      </c>
      <c r="EK272" s="5" t="s">
        <v>3</v>
      </c>
      <c r="EL272" s="5" t="s">
        <v>1</v>
      </c>
      <c r="EM272" s="7">
        <v>3</v>
      </c>
      <c r="EN272" s="5" t="s">
        <v>2</v>
      </c>
      <c r="EO272" s="5" t="s">
        <v>7</v>
      </c>
      <c r="EP272" s="5" t="s">
        <v>2</v>
      </c>
      <c r="EQ272" s="7" t="s">
        <v>7</v>
      </c>
      <c r="ER272" s="5" t="s">
        <v>2</v>
      </c>
      <c r="ES272" s="7" t="s">
        <v>140</v>
      </c>
      <c r="ET272" s="5" t="s">
        <v>2</v>
      </c>
      <c r="EU272" s="7" t="s">
        <v>7</v>
      </c>
      <c r="EV272" s="5" t="s">
        <v>3</v>
      </c>
      <c r="EW272" s="5" t="s">
        <v>4</v>
      </c>
      <c r="EX272" s="7">
        <v>4</v>
      </c>
      <c r="EY272" s="5" t="s">
        <v>2</v>
      </c>
      <c r="EZ272" s="5" t="s">
        <v>7</v>
      </c>
      <c r="FA272" s="5" t="s">
        <v>2</v>
      </c>
      <c r="FB272" s="7" t="s">
        <v>7</v>
      </c>
      <c r="FC272" s="5" t="s">
        <v>2</v>
      </c>
      <c r="FD272" s="7" t="s">
        <v>140</v>
      </c>
      <c r="FE272" s="5" t="s">
        <v>2</v>
      </c>
      <c r="FF272" s="7" t="s">
        <v>7</v>
      </c>
      <c r="FG272" s="5" t="s">
        <v>3</v>
      </c>
      <c r="FH272" s="5"/>
      <c r="FI272" s="5" t="s">
        <v>1</v>
      </c>
      <c r="FJ272" s="7">
        <v>5</v>
      </c>
      <c r="FK272" s="5" t="s">
        <v>2</v>
      </c>
      <c r="FL272" s="5" t="s">
        <v>7</v>
      </c>
      <c r="FM272" s="5" t="s">
        <v>2</v>
      </c>
      <c r="FN272" s="7" t="s">
        <v>7</v>
      </c>
      <c r="FO272" s="5" t="s">
        <v>2</v>
      </c>
      <c r="FP272" s="7" t="s">
        <v>140</v>
      </c>
      <c r="FQ272" s="5" t="s">
        <v>2</v>
      </c>
      <c r="FR272" s="7" t="s">
        <v>7</v>
      </c>
      <c r="FS272" s="5" t="s">
        <v>3</v>
      </c>
      <c r="FT272" s="6"/>
      <c r="FU272" s="5" t="s">
        <v>4</v>
      </c>
      <c r="FV272" s="9" t="s">
        <v>5</v>
      </c>
      <c r="FW272" s="5" t="s">
        <v>2</v>
      </c>
      <c r="FX272" s="8" t="s">
        <v>7</v>
      </c>
      <c r="FY272" s="5" t="s">
        <v>2</v>
      </c>
      <c r="FZ272" s="8" t="s">
        <v>7</v>
      </c>
      <c r="GA272" s="5" t="s">
        <v>2</v>
      </c>
      <c r="GB272" s="8">
        <v>7700</v>
      </c>
      <c r="GC272" s="5" t="s">
        <v>2</v>
      </c>
      <c r="GD272" s="8" t="s">
        <v>7</v>
      </c>
      <c r="GE272" s="5" t="s">
        <v>3</v>
      </c>
      <c r="GF272" s="6" t="s">
        <v>18</v>
      </c>
    </row>
    <row r="273" spans="1:188" x14ac:dyDescent="0.25">
      <c r="A273" s="5" t="s">
        <v>9</v>
      </c>
      <c r="B273" s="5">
        <v>7200</v>
      </c>
      <c r="C273" s="5" t="s">
        <v>10</v>
      </c>
      <c r="D273" s="5" t="s">
        <v>11</v>
      </c>
      <c r="E273" s="5" t="s">
        <v>20</v>
      </c>
      <c r="F273" s="5" t="s">
        <v>21</v>
      </c>
      <c r="G273" s="5" t="s">
        <v>22</v>
      </c>
      <c r="H273" s="5">
        <v>3</v>
      </c>
      <c r="I273" s="5" t="s">
        <v>12</v>
      </c>
      <c r="J273" s="5">
        <v>4</v>
      </c>
      <c r="K273" s="5" t="s">
        <v>14</v>
      </c>
      <c r="L273" s="5" t="s">
        <v>30</v>
      </c>
      <c r="M273" s="5" t="s">
        <v>16</v>
      </c>
      <c r="N273" s="5"/>
      <c r="O273" s="5" t="s">
        <v>19</v>
      </c>
      <c r="P273" s="5" t="s">
        <v>23</v>
      </c>
      <c r="Q273" s="5" t="s">
        <v>1</v>
      </c>
      <c r="R273" s="7">
        <v>1</v>
      </c>
      <c r="S273" s="5" t="s">
        <v>2</v>
      </c>
      <c r="T273" s="7">
        <v>7200</v>
      </c>
      <c r="U273" s="5" t="s">
        <v>2</v>
      </c>
      <c r="V273" s="7" t="s">
        <v>7</v>
      </c>
      <c r="W273" s="5" t="s">
        <v>2</v>
      </c>
      <c r="X273" s="7" t="s">
        <v>8</v>
      </c>
      <c r="Y273" s="5" t="s">
        <v>2</v>
      </c>
      <c r="Z273" s="7" t="s">
        <v>7</v>
      </c>
      <c r="AA273" s="5" t="s">
        <v>3</v>
      </c>
      <c r="AB273" s="5" t="s">
        <v>4</v>
      </c>
      <c r="AC273" s="8">
        <v>2</v>
      </c>
      <c r="AD273" s="5" t="s">
        <v>2</v>
      </c>
      <c r="AE273" s="5" t="s">
        <v>7</v>
      </c>
      <c r="AF273" s="5" t="s">
        <v>2</v>
      </c>
      <c r="AG273" s="8" t="s">
        <v>7</v>
      </c>
      <c r="AH273" s="5" t="s">
        <v>2</v>
      </c>
      <c r="AI273" s="8" t="s">
        <v>8</v>
      </c>
      <c r="AJ273" s="5" t="s">
        <v>2</v>
      </c>
      <c r="AK273" s="8" t="s">
        <v>7</v>
      </c>
      <c r="AL273" s="5" t="s">
        <v>3</v>
      </c>
      <c r="AM273" s="5" t="s">
        <v>1</v>
      </c>
      <c r="AN273" s="7">
        <v>3</v>
      </c>
      <c r="AO273" s="5" t="s">
        <v>2</v>
      </c>
      <c r="AP273" s="5" t="s">
        <v>7</v>
      </c>
      <c r="AQ273" s="5" t="s">
        <v>2</v>
      </c>
      <c r="AR273" s="7" t="s">
        <v>7</v>
      </c>
      <c r="AS273" s="5" t="s">
        <v>2</v>
      </c>
      <c r="AT273" s="7" t="s">
        <v>8</v>
      </c>
      <c r="AU273" s="5" t="s">
        <v>2</v>
      </c>
      <c r="AV273" s="7" t="s">
        <v>7</v>
      </c>
      <c r="AW273" s="5" t="s">
        <v>3</v>
      </c>
      <c r="AX273" s="5" t="s">
        <v>4</v>
      </c>
      <c r="AY273" s="7">
        <v>4</v>
      </c>
      <c r="AZ273" s="5" t="s">
        <v>2</v>
      </c>
      <c r="BA273" s="5" t="s">
        <v>7</v>
      </c>
      <c r="BB273" s="5" t="s">
        <v>2</v>
      </c>
      <c r="BC273" s="7" t="s">
        <v>7</v>
      </c>
      <c r="BD273" s="5" t="s">
        <v>2</v>
      </c>
      <c r="BE273" s="7" t="s">
        <v>8</v>
      </c>
      <c r="BF273" s="5" t="s">
        <v>2</v>
      </c>
      <c r="BG273" s="7" t="s">
        <v>7</v>
      </c>
      <c r="BH273" s="5" t="s">
        <v>3</v>
      </c>
      <c r="BI273" s="5"/>
      <c r="BJ273" s="5"/>
      <c r="BK273" s="7"/>
      <c r="BL273" s="5"/>
      <c r="BM273" s="5"/>
      <c r="BN273" s="5"/>
      <c r="BO273" s="7"/>
      <c r="BP273" s="5"/>
      <c r="BQ273" s="7"/>
      <c r="BR273" s="5"/>
      <c r="BS273" s="7"/>
      <c r="BT273" s="5"/>
      <c r="BU273" s="6"/>
      <c r="BV273" s="5" t="s">
        <v>1</v>
      </c>
      <c r="BW273" s="9" t="s">
        <v>5</v>
      </c>
      <c r="BX273" s="5" t="s">
        <v>2</v>
      </c>
      <c r="BY273" s="8" t="s">
        <v>7</v>
      </c>
      <c r="BZ273" s="5" t="s">
        <v>2</v>
      </c>
      <c r="CA273" s="8" t="s">
        <v>7</v>
      </c>
      <c r="CB273" s="5" t="s">
        <v>2</v>
      </c>
      <c r="CC273" s="8" t="s">
        <v>7</v>
      </c>
      <c r="CD273" s="5" t="s">
        <v>2</v>
      </c>
      <c r="CE273" s="8" t="s">
        <v>7</v>
      </c>
      <c r="CF273" s="5" t="s">
        <v>3</v>
      </c>
      <c r="CG273" s="6" t="s">
        <v>18</v>
      </c>
      <c r="CH273" s="11">
        <v>1800</v>
      </c>
      <c r="CI273" s="6">
        <v>7200</v>
      </c>
      <c r="CJ273" s="6"/>
      <c r="CK273" s="6"/>
      <c r="CL273" s="6"/>
      <c r="CM273" s="6"/>
      <c r="CN273" s="6">
        <v>0.03</v>
      </c>
      <c r="CO273" s="6" t="s">
        <v>34</v>
      </c>
      <c r="CP273" s="6"/>
      <c r="CQ273" s="6"/>
      <c r="CR273" s="6" t="s">
        <v>33</v>
      </c>
      <c r="CS273" s="6">
        <v>7200</v>
      </c>
      <c r="CT273" s="6" t="s">
        <v>31</v>
      </c>
      <c r="CU273" s="6">
        <v>4</v>
      </c>
      <c r="CV273" s="6" t="s">
        <v>32</v>
      </c>
      <c r="CW273" s="6">
        <v>1800</v>
      </c>
      <c r="CX273" s="6" t="s">
        <v>28</v>
      </c>
      <c r="CY273" s="6" t="s">
        <v>26</v>
      </c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 t="s">
        <v>36</v>
      </c>
      <c r="DN273" s="5" t="s">
        <v>19</v>
      </c>
      <c r="DO273" s="5" t="s">
        <v>23</v>
      </c>
      <c r="DP273" s="5" t="s">
        <v>1</v>
      </c>
      <c r="DQ273" s="7">
        <v>1</v>
      </c>
      <c r="DR273" s="5" t="s">
        <v>2</v>
      </c>
      <c r="DS273" s="7">
        <v>7200</v>
      </c>
      <c r="DT273" s="5" t="s">
        <v>2</v>
      </c>
      <c r="DU273" s="7" t="s">
        <v>7</v>
      </c>
      <c r="DV273" s="5" t="s">
        <v>2</v>
      </c>
      <c r="DW273" s="7" t="s">
        <v>120</v>
      </c>
      <c r="DX273" s="5" t="s">
        <v>2</v>
      </c>
      <c r="DY273" s="7" t="s">
        <v>7</v>
      </c>
      <c r="DZ273" s="5" t="s">
        <v>3</v>
      </c>
      <c r="EA273" s="5" t="s">
        <v>4</v>
      </c>
      <c r="EB273" s="8">
        <v>2</v>
      </c>
      <c r="EC273" s="5" t="s">
        <v>2</v>
      </c>
      <c r="ED273" s="5" t="s">
        <v>7</v>
      </c>
      <c r="EE273" s="5" t="s">
        <v>2</v>
      </c>
      <c r="EF273" s="8" t="s">
        <v>7</v>
      </c>
      <c r="EG273" s="5" t="s">
        <v>2</v>
      </c>
      <c r="EH273" s="8" t="s">
        <v>120</v>
      </c>
      <c r="EI273" s="5" t="s">
        <v>2</v>
      </c>
      <c r="EJ273" s="8" t="s">
        <v>7</v>
      </c>
      <c r="EK273" s="5" t="s">
        <v>3</v>
      </c>
      <c r="EL273" s="5" t="s">
        <v>1</v>
      </c>
      <c r="EM273" s="7">
        <v>3</v>
      </c>
      <c r="EN273" s="5" t="s">
        <v>2</v>
      </c>
      <c r="EO273" s="5" t="s">
        <v>7</v>
      </c>
      <c r="EP273" s="5" t="s">
        <v>2</v>
      </c>
      <c r="EQ273" s="7" t="s">
        <v>7</v>
      </c>
      <c r="ER273" s="5" t="s">
        <v>2</v>
      </c>
      <c r="ES273" s="7" t="s">
        <v>120</v>
      </c>
      <c r="ET273" s="5" t="s">
        <v>2</v>
      </c>
      <c r="EU273" s="7" t="s">
        <v>7</v>
      </c>
      <c r="EV273" s="5" t="s">
        <v>3</v>
      </c>
      <c r="EW273" s="5" t="s">
        <v>4</v>
      </c>
      <c r="EX273" s="7">
        <v>4</v>
      </c>
      <c r="EY273" s="5" t="s">
        <v>2</v>
      </c>
      <c r="EZ273" s="5" t="s">
        <v>7</v>
      </c>
      <c r="FA273" s="5" t="s">
        <v>2</v>
      </c>
      <c r="FB273" s="7" t="s">
        <v>7</v>
      </c>
      <c r="FC273" s="5" t="s">
        <v>2</v>
      </c>
      <c r="FD273" s="7" t="s">
        <v>120</v>
      </c>
      <c r="FE273" s="5" t="s">
        <v>2</v>
      </c>
      <c r="FF273" s="7" t="s">
        <v>7</v>
      </c>
      <c r="FG273" s="5" t="s">
        <v>3</v>
      </c>
      <c r="FH273" s="5"/>
      <c r="FI273" s="5"/>
      <c r="FJ273" s="7"/>
      <c r="FK273" s="5"/>
      <c r="FL273" s="5"/>
      <c r="FM273" s="5"/>
      <c r="FN273" s="7"/>
      <c r="FO273" s="5"/>
      <c r="FP273" s="7"/>
      <c r="FQ273" s="5"/>
      <c r="FR273" s="7"/>
      <c r="FS273" s="5"/>
      <c r="FT273" s="6"/>
      <c r="FU273" s="5" t="s">
        <v>1</v>
      </c>
      <c r="FV273" s="9" t="s">
        <v>5</v>
      </c>
      <c r="FW273" s="5" t="s">
        <v>2</v>
      </c>
      <c r="FX273" s="8" t="s">
        <v>7</v>
      </c>
      <c r="FY273" s="5" t="s">
        <v>2</v>
      </c>
      <c r="FZ273" s="8" t="s">
        <v>7</v>
      </c>
      <c r="GA273" s="5" t="s">
        <v>2</v>
      </c>
      <c r="GB273" s="8">
        <v>7200</v>
      </c>
      <c r="GC273" s="5" t="s">
        <v>2</v>
      </c>
      <c r="GD273" s="8" t="s">
        <v>7</v>
      </c>
      <c r="GE273" s="5" t="s">
        <v>3</v>
      </c>
      <c r="GF273" s="6" t="s">
        <v>18</v>
      </c>
    </row>
    <row r="274" spans="1:188" x14ac:dyDescent="0.25">
      <c r="A274" s="5" t="s">
        <v>9</v>
      </c>
      <c r="B274" s="5">
        <v>7400</v>
      </c>
      <c r="C274" s="5" t="s">
        <v>10</v>
      </c>
      <c r="D274" s="5" t="s">
        <v>11</v>
      </c>
      <c r="E274" s="5" t="s">
        <v>20</v>
      </c>
      <c r="F274" s="5" t="s">
        <v>21</v>
      </c>
      <c r="G274" s="5" t="s">
        <v>22</v>
      </c>
      <c r="H274" s="5">
        <v>6</v>
      </c>
      <c r="I274" s="5" t="s">
        <v>12</v>
      </c>
      <c r="J274" s="5">
        <v>3</v>
      </c>
      <c r="K274" s="5" t="s">
        <v>14</v>
      </c>
      <c r="L274" s="5" t="s">
        <v>30</v>
      </c>
      <c r="M274" s="5" t="s">
        <v>16</v>
      </c>
      <c r="N274" s="5"/>
      <c r="O274" s="5" t="s">
        <v>19</v>
      </c>
      <c r="P274" s="5" t="s">
        <v>23</v>
      </c>
      <c r="Q274" s="5" t="s">
        <v>1</v>
      </c>
      <c r="R274" s="7">
        <v>1</v>
      </c>
      <c r="S274" s="5" t="s">
        <v>2</v>
      </c>
      <c r="T274" s="7">
        <v>7400</v>
      </c>
      <c r="U274" s="5" t="s">
        <v>2</v>
      </c>
      <c r="V274" s="7" t="s">
        <v>7</v>
      </c>
      <c r="W274" s="5" t="s">
        <v>2</v>
      </c>
      <c r="X274" s="7" t="s">
        <v>8</v>
      </c>
      <c r="Y274" s="5" t="s">
        <v>2</v>
      </c>
      <c r="Z274" s="7" t="s">
        <v>7</v>
      </c>
      <c r="AA274" s="5" t="s">
        <v>3</v>
      </c>
      <c r="AB274" s="5" t="s">
        <v>4</v>
      </c>
      <c r="AC274" s="8">
        <v>2</v>
      </c>
      <c r="AD274" s="5" t="s">
        <v>2</v>
      </c>
      <c r="AE274" s="5" t="s">
        <v>7</v>
      </c>
      <c r="AF274" s="5" t="s">
        <v>2</v>
      </c>
      <c r="AG274" s="8" t="s">
        <v>7</v>
      </c>
      <c r="AH274" s="5" t="s">
        <v>2</v>
      </c>
      <c r="AI274" s="8" t="s">
        <v>8</v>
      </c>
      <c r="AJ274" s="5" t="s">
        <v>2</v>
      </c>
      <c r="AK274" s="8" t="s">
        <v>7</v>
      </c>
      <c r="AL274" s="5" t="s">
        <v>3</v>
      </c>
      <c r="AM274" s="5" t="s">
        <v>1</v>
      </c>
      <c r="AN274" s="7">
        <v>3</v>
      </c>
      <c r="AO274" s="5" t="s">
        <v>2</v>
      </c>
      <c r="AP274" s="5" t="s">
        <v>7</v>
      </c>
      <c r="AQ274" s="5" t="s">
        <v>2</v>
      </c>
      <c r="AR274" s="7" t="s">
        <v>7</v>
      </c>
      <c r="AS274" s="5" t="s">
        <v>2</v>
      </c>
      <c r="AT274" s="7" t="s">
        <v>8</v>
      </c>
      <c r="AU274" s="5" t="s">
        <v>2</v>
      </c>
      <c r="AV274" s="7" t="s">
        <v>7</v>
      </c>
      <c r="AW274" s="5" t="s">
        <v>3</v>
      </c>
      <c r="AX274" s="5"/>
      <c r="AY274" s="7"/>
      <c r="AZ274" s="5"/>
      <c r="BA274" s="5"/>
      <c r="BB274" s="5"/>
      <c r="BC274" s="7"/>
      <c r="BD274" s="5"/>
      <c r="BE274" s="7"/>
      <c r="BF274" s="5"/>
      <c r="BG274" s="7"/>
      <c r="BH274" s="5"/>
      <c r="BI274" s="5"/>
      <c r="BJ274" s="5"/>
      <c r="BK274" s="7"/>
      <c r="BL274" s="5"/>
      <c r="BM274" s="5"/>
      <c r="BN274" s="5"/>
      <c r="BO274" s="7"/>
      <c r="BP274" s="5"/>
      <c r="BQ274" s="7"/>
      <c r="BR274" s="5"/>
      <c r="BS274" s="7"/>
      <c r="BT274" s="5"/>
      <c r="BU274" s="6"/>
      <c r="BV274" s="5" t="s">
        <v>4</v>
      </c>
      <c r="BW274" s="9" t="s">
        <v>5</v>
      </c>
      <c r="BX274" s="5" t="s">
        <v>2</v>
      </c>
      <c r="BY274" s="8" t="s">
        <v>7</v>
      </c>
      <c r="BZ274" s="5" t="s">
        <v>2</v>
      </c>
      <c r="CA274" s="8" t="s">
        <v>7</v>
      </c>
      <c r="CB274" s="5" t="s">
        <v>2</v>
      </c>
      <c r="CC274" s="8" t="s">
        <v>7</v>
      </c>
      <c r="CD274" s="5" t="s">
        <v>2</v>
      </c>
      <c r="CE274" s="8" t="s">
        <v>7</v>
      </c>
      <c r="CF274" s="5" t="s">
        <v>3</v>
      </c>
      <c r="CG274" s="6" t="s">
        <v>18</v>
      </c>
      <c r="CH274" s="11">
        <v>2466.67</v>
      </c>
      <c r="CI274" s="6">
        <v>7400</v>
      </c>
      <c r="CJ274" s="6"/>
      <c r="CK274" s="6"/>
      <c r="CL274" s="6"/>
      <c r="CM274" s="6"/>
      <c r="CN274" s="6">
        <v>0.06</v>
      </c>
      <c r="CO274" s="6" t="s">
        <v>34</v>
      </c>
      <c r="CP274" s="6"/>
      <c r="CQ274" s="6"/>
      <c r="CR274" s="6" t="s">
        <v>33</v>
      </c>
      <c r="CS274" s="6">
        <v>7400</v>
      </c>
      <c r="CT274" s="6" t="s">
        <v>31</v>
      </c>
      <c r="CU274" s="6">
        <v>3</v>
      </c>
      <c r="CV274" s="6" t="s">
        <v>32</v>
      </c>
      <c r="CW274" s="6">
        <v>2466.67</v>
      </c>
      <c r="CX274" s="6" t="s">
        <v>28</v>
      </c>
      <c r="CY274" s="6" t="s">
        <v>26</v>
      </c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 t="s">
        <v>36</v>
      </c>
      <c r="DN274" s="5" t="s">
        <v>19</v>
      </c>
      <c r="DO274" s="5" t="s">
        <v>23</v>
      </c>
      <c r="DP274" s="5" t="s">
        <v>1</v>
      </c>
      <c r="DQ274" s="7">
        <v>1</v>
      </c>
      <c r="DR274" s="5" t="s">
        <v>2</v>
      </c>
      <c r="DS274" s="7">
        <v>7400</v>
      </c>
      <c r="DT274" s="5" t="s">
        <v>2</v>
      </c>
      <c r="DU274" s="7" t="s">
        <v>7</v>
      </c>
      <c r="DV274" s="5" t="s">
        <v>2</v>
      </c>
      <c r="DW274" s="7" t="s">
        <v>113</v>
      </c>
      <c r="DX274" s="5" t="s">
        <v>2</v>
      </c>
      <c r="DY274" s="7" t="s">
        <v>7</v>
      </c>
      <c r="DZ274" s="5" t="s">
        <v>3</v>
      </c>
      <c r="EA274" s="5" t="s">
        <v>4</v>
      </c>
      <c r="EB274" s="8">
        <v>2</v>
      </c>
      <c r="EC274" s="5" t="s">
        <v>2</v>
      </c>
      <c r="ED274" s="5" t="s">
        <v>7</v>
      </c>
      <c r="EE274" s="5" t="s">
        <v>2</v>
      </c>
      <c r="EF274" s="8" t="s">
        <v>7</v>
      </c>
      <c r="EG274" s="5" t="s">
        <v>2</v>
      </c>
      <c r="EH274" s="8" t="s">
        <v>113</v>
      </c>
      <c r="EI274" s="5" t="s">
        <v>2</v>
      </c>
      <c r="EJ274" s="8" t="s">
        <v>7</v>
      </c>
      <c r="EK274" s="5" t="s">
        <v>3</v>
      </c>
      <c r="EL274" s="5" t="s">
        <v>1</v>
      </c>
      <c r="EM274" s="7">
        <v>3</v>
      </c>
      <c r="EN274" s="5" t="s">
        <v>2</v>
      </c>
      <c r="EO274" s="5" t="s">
        <v>7</v>
      </c>
      <c r="EP274" s="5" t="s">
        <v>2</v>
      </c>
      <c r="EQ274" s="7" t="s">
        <v>7</v>
      </c>
      <c r="ER274" s="5" t="s">
        <v>2</v>
      </c>
      <c r="ES274" s="7" t="s">
        <v>113</v>
      </c>
      <c r="ET274" s="5" t="s">
        <v>2</v>
      </c>
      <c r="EU274" s="7" t="s">
        <v>7</v>
      </c>
      <c r="EV274" s="5" t="s">
        <v>3</v>
      </c>
      <c r="EW274" s="5"/>
      <c r="EX274" s="7"/>
      <c r="EY274" s="5"/>
      <c r="EZ274" s="5"/>
      <c r="FA274" s="5"/>
      <c r="FB274" s="7"/>
      <c r="FC274" s="5"/>
      <c r="FD274" s="7"/>
      <c r="FE274" s="5"/>
      <c r="FF274" s="7"/>
      <c r="FG274" s="5"/>
      <c r="FH274" s="5"/>
      <c r="FI274" s="5"/>
      <c r="FJ274" s="7"/>
      <c r="FK274" s="5"/>
      <c r="FL274" s="5"/>
      <c r="FM274" s="5"/>
      <c r="FN274" s="7"/>
      <c r="FO274" s="5"/>
      <c r="FP274" s="7"/>
      <c r="FQ274" s="5"/>
      <c r="FR274" s="7"/>
      <c r="FS274" s="5"/>
      <c r="FT274" s="6"/>
      <c r="FU274" s="5" t="s">
        <v>4</v>
      </c>
      <c r="FV274" s="9" t="s">
        <v>5</v>
      </c>
      <c r="FW274" s="5" t="s">
        <v>2</v>
      </c>
      <c r="FX274" s="8" t="s">
        <v>7</v>
      </c>
      <c r="FY274" s="5" t="s">
        <v>2</v>
      </c>
      <c r="FZ274" s="8" t="s">
        <v>7</v>
      </c>
      <c r="GA274" s="5" t="s">
        <v>2</v>
      </c>
      <c r="GB274" s="8">
        <v>7400</v>
      </c>
      <c r="GC274" s="5" t="s">
        <v>2</v>
      </c>
      <c r="GD274" s="8" t="s">
        <v>7</v>
      </c>
      <c r="GE274" s="5" t="s">
        <v>3</v>
      </c>
      <c r="GF274" s="6" t="s">
        <v>18</v>
      </c>
    </row>
    <row r="275" spans="1:188" x14ac:dyDescent="0.25">
      <c r="A275" s="5" t="s">
        <v>9</v>
      </c>
      <c r="B275" s="5">
        <v>11900</v>
      </c>
      <c r="C275" s="5" t="s">
        <v>10</v>
      </c>
      <c r="D275" s="5" t="s">
        <v>11</v>
      </c>
      <c r="E275" s="5" t="s">
        <v>20</v>
      </c>
      <c r="F275" s="5" t="s">
        <v>21</v>
      </c>
      <c r="G275" s="5" t="s">
        <v>22</v>
      </c>
      <c r="H275" s="5">
        <v>8</v>
      </c>
      <c r="I275" s="5" t="s">
        <v>12</v>
      </c>
      <c r="J275" s="5">
        <v>5</v>
      </c>
      <c r="K275" s="5" t="s">
        <v>14</v>
      </c>
      <c r="L275" s="5" t="s">
        <v>30</v>
      </c>
      <c r="M275" s="5" t="s">
        <v>16</v>
      </c>
      <c r="N275" s="5"/>
      <c r="O275" s="5" t="s">
        <v>19</v>
      </c>
      <c r="P275" s="5" t="s">
        <v>23</v>
      </c>
      <c r="Q275" s="5" t="s">
        <v>1</v>
      </c>
      <c r="R275" s="7">
        <v>1</v>
      </c>
      <c r="S275" s="5" t="s">
        <v>2</v>
      </c>
      <c r="T275" s="7">
        <v>11900</v>
      </c>
      <c r="U275" s="5" t="s">
        <v>2</v>
      </c>
      <c r="V275" s="7" t="s">
        <v>7</v>
      </c>
      <c r="W275" s="5" t="s">
        <v>2</v>
      </c>
      <c r="X275" s="7" t="s">
        <v>8</v>
      </c>
      <c r="Y275" s="5" t="s">
        <v>2</v>
      </c>
      <c r="Z275" s="7" t="s">
        <v>7</v>
      </c>
      <c r="AA275" s="5" t="s">
        <v>3</v>
      </c>
      <c r="AB275" s="5" t="s">
        <v>4</v>
      </c>
      <c r="AC275" s="8">
        <v>2</v>
      </c>
      <c r="AD275" s="5" t="s">
        <v>2</v>
      </c>
      <c r="AE275" s="5" t="s">
        <v>7</v>
      </c>
      <c r="AF275" s="5" t="s">
        <v>2</v>
      </c>
      <c r="AG275" s="8" t="s">
        <v>7</v>
      </c>
      <c r="AH275" s="5" t="s">
        <v>2</v>
      </c>
      <c r="AI275" s="8" t="s">
        <v>8</v>
      </c>
      <c r="AJ275" s="5" t="s">
        <v>2</v>
      </c>
      <c r="AK275" s="8" t="s">
        <v>7</v>
      </c>
      <c r="AL275" s="5" t="s">
        <v>3</v>
      </c>
      <c r="AM275" s="5" t="s">
        <v>1</v>
      </c>
      <c r="AN275" s="7">
        <v>3</v>
      </c>
      <c r="AO275" s="5" t="s">
        <v>2</v>
      </c>
      <c r="AP275" s="5" t="s">
        <v>7</v>
      </c>
      <c r="AQ275" s="5" t="s">
        <v>2</v>
      </c>
      <c r="AR275" s="7" t="s">
        <v>7</v>
      </c>
      <c r="AS275" s="5" t="s">
        <v>2</v>
      </c>
      <c r="AT275" s="7" t="s">
        <v>8</v>
      </c>
      <c r="AU275" s="5" t="s">
        <v>2</v>
      </c>
      <c r="AV275" s="7" t="s">
        <v>7</v>
      </c>
      <c r="AW275" s="5" t="s">
        <v>3</v>
      </c>
      <c r="AX275" s="5" t="s">
        <v>4</v>
      </c>
      <c r="AY275" s="7">
        <v>4</v>
      </c>
      <c r="AZ275" s="5" t="s">
        <v>2</v>
      </c>
      <c r="BA275" s="5" t="s">
        <v>7</v>
      </c>
      <c r="BB275" s="5" t="s">
        <v>2</v>
      </c>
      <c r="BC275" s="7" t="s">
        <v>7</v>
      </c>
      <c r="BD275" s="5" t="s">
        <v>2</v>
      </c>
      <c r="BE275" s="7" t="s">
        <v>8</v>
      </c>
      <c r="BF275" s="5" t="s">
        <v>2</v>
      </c>
      <c r="BG275" s="7" t="s">
        <v>7</v>
      </c>
      <c r="BH275" s="5" t="s">
        <v>3</v>
      </c>
      <c r="BI275" s="5"/>
      <c r="BJ275" s="5" t="s">
        <v>1</v>
      </c>
      <c r="BK275" s="7">
        <v>5</v>
      </c>
      <c r="BL275" s="5" t="s">
        <v>2</v>
      </c>
      <c r="BM275" s="5" t="s">
        <v>7</v>
      </c>
      <c r="BN275" s="5" t="s">
        <v>2</v>
      </c>
      <c r="BO275" s="7" t="s">
        <v>7</v>
      </c>
      <c r="BP275" s="5" t="s">
        <v>2</v>
      </c>
      <c r="BQ275" s="7" t="s">
        <v>8</v>
      </c>
      <c r="BR275" s="5" t="s">
        <v>2</v>
      </c>
      <c r="BS275" s="7" t="s">
        <v>7</v>
      </c>
      <c r="BT275" s="5" t="s">
        <v>3</v>
      </c>
      <c r="BU275" s="6"/>
      <c r="BV275" s="5" t="s">
        <v>4</v>
      </c>
      <c r="BW275" s="9" t="s">
        <v>5</v>
      </c>
      <c r="BX275" s="5" t="s">
        <v>2</v>
      </c>
      <c r="BY275" s="8" t="s">
        <v>7</v>
      </c>
      <c r="BZ275" s="5" t="s">
        <v>2</v>
      </c>
      <c r="CA275" s="8" t="s">
        <v>7</v>
      </c>
      <c r="CB275" s="5" t="s">
        <v>2</v>
      </c>
      <c r="CC275" s="8" t="s">
        <v>7</v>
      </c>
      <c r="CD275" s="5" t="s">
        <v>2</v>
      </c>
      <c r="CE275" s="8" t="s">
        <v>7</v>
      </c>
      <c r="CF275" s="5" t="s">
        <v>3</v>
      </c>
      <c r="CG275" s="6" t="s">
        <v>18</v>
      </c>
      <c r="CH275" s="11">
        <v>2380</v>
      </c>
      <c r="CI275" s="6">
        <v>11900</v>
      </c>
      <c r="CJ275" s="6"/>
      <c r="CK275" s="6"/>
      <c r="CL275" s="6"/>
      <c r="CM275" s="6"/>
      <c r="CN275" s="6">
        <v>0.08</v>
      </c>
      <c r="CO275" s="6" t="s">
        <v>34</v>
      </c>
      <c r="CP275" s="6"/>
      <c r="CQ275" s="6"/>
      <c r="CR275" s="6" t="s">
        <v>33</v>
      </c>
      <c r="CS275" s="6">
        <v>11900</v>
      </c>
      <c r="CT275" s="6" t="s">
        <v>31</v>
      </c>
      <c r="CU275" s="6">
        <v>5</v>
      </c>
      <c r="CV275" s="6" t="s">
        <v>32</v>
      </c>
      <c r="CW275" s="6">
        <v>2380</v>
      </c>
      <c r="CX275" s="6" t="s">
        <v>28</v>
      </c>
      <c r="CY275" s="6" t="s">
        <v>26</v>
      </c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 t="s">
        <v>36</v>
      </c>
      <c r="DN275" s="5" t="s">
        <v>19</v>
      </c>
      <c r="DO275" s="5" t="s">
        <v>23</v>
      </c>
      <c r="DP275" s="5" t="s">
        <v>1</v>
      </c>
      <c r="DQ275" s="7">
        <v>1</v>
      </c>
      <c r="DR275" s="5" t="s">
        <v>2</v>
      </c>
      <c r="DS275" s="7">
        <v>11900</v>
      </c>
      <c r="DT275" s="5" t="s">
        <v>2</v>
      </c>
      <c r="DU275" s="7" t="s">
        <v>7</v>
      </c>
      <c r="DV275" s="5" t="s">
        <v>2</v>
      </c>
      <c r="DW275" s="7" t="s">
        <v>315</v>
      </c>
      <c r="DX275" s="5" t="s">
        <v>2</v>
      </c>
      <c r="DY275" s="7" t="s">
        <v>7</v>
      </c>
      <c r="DZ275" s="5" t="s">
        <v>3</v>
      </c>
      <c r="EA275" s="5" t="s">
        <v>4</v>
      </c>
      <c r="EB275" s="8">
        <v>2</v>
      </c>
      <c r="EC275" s="5" t="s">
        <v>2</v>
      </c>
      <c r="ED275" s="5" t="s">
        <v>7</v>
      </c>
      <c r="EE275" s="5" t="s">
        <v>2</v>
      </c>
      <c r="EF275" s="8" t="s">
        <v>7</v>
      </c>
      <c r="EG275" s="5" t="s">
        <v>2</v>
      </c>
      <c r="EH275" s="8" t="s">
        <v>315</v>
      </c>
      <c r="EI275" s="5" t="s">
        <v>2</v>
      </c>
      <c r="EJ275" s="8" t="s">
        <v>7</v>
      </c>
      <c r="EK275" s="5" t="s">
        <v>3</v>
      </c>
      <c r="EL275" s="5" t="s">
        <v>1</v>
      </c>
      <c r="EM275" s="7">
        <v>3</v>
      </c>
      <c r="EN275" s="5" t="s">
        <v>2</v>
      </c>
      <c r="EO275" s="5" t="s">
        <v>7</v>
      </c>
      <c r="EP275" s="5" t="s">
        <v>2</v>
      </c>
      <c r="EQ275" s="7" t="s">
        <v>7</v>
      </c>
      <c r="ER275" s="5" t="s">
        <v>2</v>
      </c>
      <c r="ES275" s="7" t="s">
        <v>315</v>
      </c>
      <c r="ET275" s="5" t="s">
        <v>2</v>
      </c>
      <c r="EU275" s="7" t="s">
        <v>7</v>
      </c>
      <c r="EV275" s="5" t="s">
        <v>3</v>
      </c>
      <c r="EW275" s="5" t="s">
        <v>4</v>
      </c>
      <c r="EX275" s="7">
        <v>4</v>
      </c>
      <c r="EY275" s="5" t="s">
        <v>2</v>
      </c>
      <c r="EZ275" s="5" t="s">
        <v>7</v>
      </c>
      <c r="FA275" s="5" t="s">
        <v>2</v>
      </c>
      <c r="FB275" s="7" t="s">
        <v>7</v>
      </c>
      <c r="FC275" s="5" t="s">
        <v>2</v>
      </c>
      <c r="FD275" s="7" t="s">
        <v>315</v>
      </c>
      <c r="FE275" s="5" t="s">
        <v>2</v>
      </c>
      <c r="FF275" s="7" t="s">
        <v>7</v>
      </c>
      <c r="FG275" s="5" t="s">
        <v>3</v>
      </c>
      <c r="FH275" s="5"/>
      <c r="FI275" s="5" t="s">
        <v>1</v>
      </c>
      <c r="FJ275" s="7">
        <v>5</v>
      </c>
      <c r="FK275" s="5" t="s">
        <v>2</v>
      </c>
      <c r="FL275" s="5" t="s">
        <v>7</v>
      </c>
      <c r="FM275" s="5" t="s">
        <v>2</v>
      </c>
      <c r="FN275" s="7" t="s">
        <v>7</v>
      </c>
      <c r="FO275" s="5" t="s">
        <v>2</v>
      </c>
      <c r="FP275" s="7" t="s">
        <v>315</v>
      </c>
      <c r="FQ275" s="5" t="s">
        <v>2</v>
      </c>
      <c r="FR275" s="7" t="s">
        <v>7</v>
      </c>
      <c r="FS275" s="5" t="s">
        <v>3</v>
      </c>
      <c r="FT275" s="6"/>
      <c r="FU275" s="5" t="s">
        <v>4</v>
      </c>
      <c r="FV275" s="9" t="s">
        <v>5</v>
      </c>
      <c r="FW275" s="5" t="s">
        <v>2</v>
      </c>
      <c r="FX275" s="8" t="s">
        <v>7</v>
      </c>
      <c r="FY275" s="5" t="s">
        <v>2</v>
      </c>
      <c r="FZ275" s="8" t="s">
        <v>7</v>
      </c>
      <c r="GA275" s="5" t="s">
        <v>2</v>
      </c>
      <c r="GB275" s="8">
        <v>11900</v>
      </c>
      <c r="GC275" s="5" t="s">
        <v>2</v>
      </c>
      <c r="GD275" s="8" t="s">
        <v>7</v>
      </c>
      <c r="GE275" s="5" t="s">
        <v>3</v>
      </c>
      <c r="GF275" s="6" t="s">
        <v>18</v>
      </c>
    </row>
    <row r="276" spans="1:188" x14ac:dyDescent="0.25">
      <c r="A276" s="5" t="s">
        <v>9</v>
      </c>
      <c r="B276" s="5">
        <v>5000</v>
      </c>
      <c r="C276" s="5" t="s">
        <v>10</v>
      </c>
      <c r="D276" s="5" t="s">
        <v>11</v>
      </c>
      <c r="E276" s="5" t="s">
        <v>20</v>
      </c>
      <c r="F276" s="5" t="s">
        <v>21</v>
      </c>
      <c r="G276" s="5" t="s">
        <v>22</v>
      </c>
      <c r="H276" s="5">
        <v>2</v>
      </c>
      <c r="I276" s="5" t="s">
        <v>12</v>
      </c>
      <c r="J276" s="5">
        <v>4</v>
      </c>
      <c r="K276" s="5" t="s">
        <v>14</v>
      </c>
      <c r="L276" s="5" t="s">
        <v>30</v>
      </c>
      <c r="M276" s="5" t="s">
        <v>16</v>
      </c>
      <c r="N276" s="5"/>
      <c r="O276" s="5" t="s">
        <v>19</v>
      </c>
      <c r="P276" s="5" t="s">
        <v>23</v>
      </c>
      <c r="Q276" s="5" t="s">
        <v>1</v>
      </c>
      <c r="R276" s="7">
        <v>1</v>
      </c>
      <c r="S276" s="5" t="s">
        <v>2</v>
      </c>
      <c r="T276" s="7">
        <v>5000</v>
      </c>
      <c r="U276" s="5" t="s">
        <v>2</v>
      </c>
      <c r="V276" s="7" t="s">
        <v>7</v>
      </c>
      <c r="W276" s="5" t="s">
        <v>2</v>
      </c>
      <c r="X276" s="7" t="s">
        <v>8</v>
      </c>
      <c r="Y276" s="5" t="s">
        <v>2</v>
      </c>
      <c r="Z276" s="7" t="s">
        <v>7</v>
      </c>
      <c r="AA276" s="5" t="s">
        <v>3</v>
      </c>
      <c r="AB276" s="5" t="s">
        <v>4</v>
      </c>
      <c r="AC276" s="8">
        <v>2</v>
      </c>
      <c r="AD276" s="5" t="s">
        <v>2</v>
      </c>
      <c r="AE276" s="5" t="s">
        <v>7</v>
      </c>
      <c r="AF276" s="5" t="s">
        <v>2</v>
      </c>
      <c r="AG276" s="8" t="s">
        <v>7</v>
      </c>
      <c r="AH276" s="5" t="s">
        <v>2</v>
      </c>
      <c r="AI276" s="8" t="s">
        <v>8</v>
      </c>
      <c r="AJ276" s="5" t="s">
        <v>2</v>
      </c>
      <c r="AK276" s="8" t="s">
        <v>7</v>
      </c>
      <c r="AL276" s="5" t="s">
        <v>3</v>
      </c>
      <c r="AM276" s="5" t="s">
        <v>1</v>
      </c>
      <c r="AN276" s="7">
        <v>3</v>
      </c>
      <c r="AO276" s="5" t="s">
        <v>2</v>
      </c>
      <c r="AP276" s="5" t="s">
        <v>7</v>
      </c>
      <c r="AQ276" s="5" t="s">
        <v>2</v>
      </c>
      <c r="AR276" s="7" t="s">
        <v>7</v>
      </c>
      <c r="AS276" s="5" t="s">
        <v>2</v>
      </c>
      <c r="AT276" s="7" t="s">
        <v>8</v>
      </c>
      <c r="AU276" s="5" t="s">
        <v>2</v>
      </c>
      <c r="AV276" s="7" t="s">
        <v>7</v>
      </c>
      <c r="AW276" s="5" t="s">
        <v>3</v>
      </c>
      <c r="AX276" s="5" t="s">
        <v>4</v>
      </c>
      <c r="AY276" s="7">
        <v>4</v>
      </c>
      <c r="AZ276" s="5" t="s">
        <v>2</v>
      </c>
      <c r="BA276" s="5" t="s">
        <v>7</v>
      </c>
      <c r="BB276" s="5" t="s">
        <v>2</v>
      </c>
      <c r="BC276" s="7" t="s">
        <v>7</v>
      </c>
      <c r="BD276" s="5" t="s">
        <v>2</v>
      </c>
      <c r="BE276" s="7" t="s">
        <v>8</v>
      </c>
      <c r="BF276" s="5" t="s">
        <v>2</v>
      </c>
      <c r="BG276" s="7" t="s">
        <v>7</v>
      </c>
      <c r="BH276" s="5" t="s">
        <v>3</v>
      </c>
      <c r="BI276" s="5"/>
      <c r="BJ276" s="5"/>
      <c r="BK276" s="7"/>
      <c r="BL276" s="5"/>
      <c r="BM276" s="5"/>
      <c r="BN276" s="5"/>
      <c r="BO276" s="7"/>
      <c r="BP276" s="5"/>
      <c r="BQ276" s="7"/>
      <c r="BR276" s="5"/>
      <c r="BS276" s="7"/>
      <c r="BT276" s="5"/>
      <c r="BU276" s="6"/>
      <c r="BV276" s="5" t="s">
        <v>1</v>
      </c>
      <c r="BW276" s="9" t="s">
        <v>5</v>
      </c>
      <c r="BX276" s="5" t="s">
        <v>2</v>
      </c>
      <c r="BY276" s="8" t="s">
        <v>7</v>
      </c>
      <c r="BZ276" s="5" t="s">
        <v>2</v>
      </c>
      <c r="CA276" s="8" t="s">
        <v>7</v>
      </c>
      <c r="CB276" s="5" t="s">
        <v>2</v>
      </c>
      <c r="CC276" s="8" t="s">
        <v>7</v>
      </c>
      <c r="CD276" s="5" t="s">
        <v>2</v>
      </c>
      <c r="CE276" s="8" t="s">
        <v>7</v>
      </c>
      <c r="CF276" s="5" t="s">
        <v>3</v>
      </c>
      <c r="CG276" s="6" t="s">
        <v>18</v>
      </c>
      <c r="CH276" s="11">
        <v>1250</v>
      </c>
      <c r="CI276" s="6">
        <v>5000</v>
      </c>
      <c r="CJ276" s="6"/>
      <c r="CK276" s="6"/>
      <c r="CL276" s="6"/>
      <c r="CM276" s="6"/>
      <c r="CN276" s="6">
        <v>0.02</v>
      </c>
      <c r="CO276" s="6" t="s">
        <v>34</v>
      </c>
      <c r="CP276" s="6"/>
      <c r="CQ276" s="6"/>
      <c r="CR276" s="6" t="s">
        <v>33</v>
      </c>
      <c r="CS276" s="6">
        <v>5000</v>
      </c>
      <c r="CT276" s="6" t="s">
        <v>31</v>
      </c>
      <c r="CU276" s="6">
        <v>4</v>
      </c>
      <c r="CV276" s="6" t="s">
        <v>32</v>
      </c>
      <c r="CW276" s="6">
        <v>1250</v>
      </c>
      <c r="CX276" s="6" t="s">
        <v>28</v>
      </c>
      <c r="CY276" s="6" t="s">
        <v>26</v>
      </c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 t="s">
        <v>36</v>
      </c>
      <c r="DN276" s="5" t="s">
        <v>19</v>
      </c>
      <c r="DO276" s="5" t="s">
        <v>23</v>
      </c>
      <c r="DP276" s="5" t="s">
        <v>1</v>
      </c>
      <c r="DQ276" s="7">
        <v>1</v>
      </c>
      <c r="DR276" s="5" t="s">
        <v>2</v>
      </c>
      <c r="DS276" s="7">
        <v>5000</v>
      </c>
      <c r="DT276" s="5" t="s">
        <v>2</v>
      </c>
      <c r="DU276" s="7" t="s">
        <v>7</v>
      </c>
      <c r="DV276" s="5" t="s">
        <v>2</v>
      </c>
      <c r="DW276" s="7" t="s">
        <v>316</v>
      </c>
      <c r="DX276" s="5" t="s">
        <v>2</v>
      </c>
      <c r="DY276" s="7" t="s">
        <v>7</v>
      </c>
      <c r="DZ276" s="5" t="s">
        <v>3</v>
      </c>
      <c r="EA276" s="5" t="s">
        <v>4</v>
      </c>
      <c r="EB276" s="8">
        <v>2</v>
      </c>
      <c r="EC276" s="5" t="s">
        <v>2</v>
      </c>
      <c r="ED276" s="5" t="s">
        <v>7</v>
      </c>
      <c r="EE276" s="5" t="s">
        <v>2</v>
      </c>
      <c r="EF276" s="8" t="s">
        <v>7</v>
      </c>
      <c r="EG276" s="5" t="s">
        <v>2</v>
      </c>
      <c r="EH276" s="8" t="s">
        <v>316</v>
      </c>
      <c r="EI276" s="5" t="s">
        <v>2</v>
      </c>
      <c r="EJ276" s="8" t="s">
        <v>7</v>
      </c>
      <c r="EK276" s="5" t="s">
        <v>3</v>
      </c>
      <c r="EL276" s="5" t="s">
        <v>1</v>
      </c>
      <c r="EM276" s="7">
        <v>3</v>
      </c>
      <c r="EN276" s="5" t="s">
        <v>2</v>
      </c>
      <c r="EO276" s="5" t="s">
        <v>7</v>
      </c>
      <c r="EP276" s="5" t="s">
        <v>2</v>
      </c>
      <c r="EQ276" s="7" t="s">
        <v>7</v>
      </c>
      <c r="ER276" s="5" t="s">
        <v>2</v>
      </c>
      <c r="ES276" s="7" t="s">
        <v>316</v>
      </c>
      <c r="ET276" s="5" t="s">
        <v>2</v>
      </c>
      <c r="EU276" s="7" t="s">
        <v>7</v>
      </c>
      <c r="EV276" s="5" t="s">
        <v>3</v>
      </c>
      <c r="EW276" s="5" t="s">
        <v>4</v>
      </c>
      <c r="EX276" s="7">
        <v>4</v>
      </c>
      <c r="EY276" s="5" t="s">
        <v>2</v>
      </c>
      <c r="EZ276" s="5" t="s">
        <v>7</v>
      </c>
      <c r="FA276" s="5" t="s">
        <v>2</v>
      </c>
      <c r="FB276" s="7" t="s">
        <v>7</v>
      </c>
      <c r="FC276" s="5" t="s">
        <v>2</v>
      </c>
      <c r="FD276" s="7" t="s">
        <v>316</v>
      </c>
      <c r="FE276" s="5" t="s">
        <v>2</v>
      </c>
      <c r="FF276" s="7" t="s">
        <v>7</v>
      </c>
      <c r="FG276" s="5" t="s">
        <v>3</v>
      </c>
      <c r="FH276" s="5"/>
      <c r="FI276" s="5"/>
      <c r="FJ276" s="7"/>
      <c r="FK276" s="5"/>
      <c r="FL276" s="5"/>
      <c r="FM276" s="5"/>
      <c r="FN276" s="7"/>
      <c r="FO276" s="5"/>
      <c r="FP276" s="7"/>
      <c r="FQ276" s="5"/>
      <c r="FR276" s="7"/>
      <c r="FS276" s="5"/>
      <c r="FT276" s="6"/>
      <c r="FU276" s="5" t="s">
        <v>1</v>
      </c>
      <c r="FV276" s="9" t="s">
        <v>5</v>
      </c>
      <c r="FW276" s="5" t="s">
        <v>2</v>
      </c>
      <c r="FX276" s="8" t="s">
        <v>7</v>
      </c>
      <c r="FY276" s="5" t="s">
        <v>2</v>
      </c>
      <c r="FZ276" s="8" t="s">
        <v>7</v>
      </c>
      <c r="GA276" s="5" t="s">
        <v>2</v>
      </c>
      <c r="GB276" s="8">
        <v>5000</v>
      </c>
      <c r="GC276" s="5" t="s">
        <v>2</v>
      </c>
      <c r="GD276" s="8" t="s">
        <v>7</v>
      </c>
      <c r="GE276" s="5" t="s">
        <v>3</v>
      </c>
      <c r="GF276" s="6" t="s">
        <v>18</v>
      </c>
    </row>
    <row r="277" spans="1:188" x14ac:dyDescent="0.25">
      <c r="A277" s="5" t="s">
        <v>9</v>
      </c>
      <c r="B277" s="5">
        <v>10800</v>
      </c>
      <c r="C277" s="5" t="s">
        <v>10</v>
      </c>
      <c r="D277" s="5" t="s">
        <v>11</v>
      </c>
      <c r="E277" s="5" t="s">
        <v>20</v>
      </c>
      <c r="F277" s="5" t="s">
        <v>21</v>
      </c>
      <c r="G277" s="5" t="s">
        <v>22</v>
      </c>
      <c r="H277" s="5">
        <v>4</v>
      </c>
      <c r="I277" s="5" t="s">
        <v>12</v>
      </c>
      <c r="J277" s="5">
        <v>3</v>
      </c>
      <c r="K277" s="5" t="s">
        <v>14</v>
      </c>
      <c r="L277" s="5" t="s">
        <v>30</v>
      </c>
      <c r="M277" s="5" t="s">
        <v>16</v>
      </c>
      <c r="N277" s="5"/>
      <c r="O277" s="5" t="s">
        <v>19</v>
      </c>
      <c r="P277" s="5" t="s">
        <v>23</v>
      </c>
      <c r="Q277" s="5" t="s">
        <v>1</v>
      </c>
      <c r="R277" s="7">
        <v>1</v>
      </c>
      <c r="S277" s="5" t="s">
        <v>2</v>
      </c>
      <c r="T277" s="7">
        <v>10800</v>
      </c>
      <c r="U277" s="5" t="s">
        <v>2</v>
      </c>
      <c r="V277" s="7" t="s">
        <v>7</v>
      </c>
      <c r="W277" s="5" t="s">
        <v>2</v>
      </c>
      <c r="X277" s="7" t="s">
        <v>8</v>
      </c>
      <c r="Y277" s="5" t="s">
        <v>2</v>
      </c>
      <c r="Z277" s="7" t="s">
        <v>7</v>
      </c>
      <c r="AA277" s="5" t="s">
        <v>3</v>
      </c>
      <c r="AB277" s="5" t="s">
        <v>4</v>
      </c>
      <c r="AC277" s="8">
        <v>2</v>
      </c>
      <c r="AD277" s="5" t="s">
        <v>2</v>
      </c>
      <c r="AE277" s="5" t="s">
        <v>7</v>
      </c>
      <c r="AF277" s="5" t="s">
        <v>2</v>
      </c>
      <c r="AG277" s="8" t="s">
        <v>7</v>
      </c>
      <c r="AH277" s="5" t="s">
        <v>2</v>
      </c>
      <c r="AI277" s="8" t="s">
        <v>8</v>
      </c>
      <c r="AJ277" s="5" t="s">
        <v>2</v>
      </c>
      <c r="AK277" s="8" t="s">
        <v>7</v>
      </c>
      <c r="AL277" s="5" t="s">
        <v>3</v>
      </c>
      <c r="AM277" s="5" t="s">
        <v>1</v>
      </c>
      <c r="AN277" s="7">
        <v>3</v>
      </c>
      <c r="AO277" s="5" t="s">
        <v>2</v>
      </c>
      <c r="AP277" s="5" t="s">
        <v>7</v>
      </c>
      <c r="AQ277" s="5" t="s">
        <v>2</v>
      </c>
      <c r="AR277" s="7" t="s">
        <v>7</v>
      </c>
      <c r="AS277" s="5" t="s">
        <v>2</v>
      </c>
      <c r="AT277" s="7" t="s">
        <v>8</v>
      </c>
      <c r="AU277" s="5" t="s">
        <v>2</v>
      </c>
      <c r="AV277" s="7" t="s">
        <v>7</v>
      </c>
      <c r="AW277" s="5" t="s">
        <v>3</v>
      </c>
      <c r="AX277" s="5"/>
      <c r="AY277" s="7"/>
      <c r="AZ277" s="5"/>
      <c r="BA277" s="5"/>
      <c r="BB277" s="5"/>
      <c r="BC277" s="7"/>
      <c r="BD277" s="5"/>
      <c r="BE277" s="7"/>
      <c r="BF277" s="5"/>
      <c r="BG277" s="7"/>
      <c r="BH277" s="5"/>
      <c r="BI277" s="5"/>
      <c r="BJ277" s="5"/>
      <c r="BK277" s="7"/>
      <c r="BL277" s="5"/>
      <c r="BM277" s="5"/>
      <c r="BN277" s="5"/>
      <c r="BO277" s="7"/>
      <c r="BP277" s="5"/>
      <c r="BQ277" s="7"/>
      <c r="BR277" s="5"/>
      <c r="BS277" s="7"/>
      <c r="BT277" s="5"/>
      <c r="BU277" s="6"/>
      <c r="BV277" s="5" t="s">
        <v>4</v>
      </c>
      <c r="BW277" s="9" t="s">
        <v>5</v>
      </c>
      <c r="BX277" s="5" t="s">
        <v>2</v>
      </c>
      <c r="BY277" s="8" t="s">
        <v>7</v>
      </c>
      <c r="BZ277" s="5" t="s">
        <v>2</v>
      </c>
      <c r="CA277" s="8" t="s">
        <v>7</v>
      </c>
      <c r="CB277" s="5" t="s">
        <v>2</v>
      </c>
      <c r="CC277" s="8" t="s">
        <v>7</v>
      </c>
      <c r="CD277" s="5" t="s">
        <v>2</v>
      </c>
      <c r="CE277" s="8" t="s">
        <v>7</v>
      </c>
      <c r="CF277" s="5" t="s">
        <v>3</v>
      </c>
      <c r="CG277" s="6" t="s">
        <v>18</v>
      </c>
      <c r="CH277" s="11">
        <v>3600</v>
      </c>
      <c r="CI277" s="6">
        <v>10800</v>
      </c>
      <c r="CJ277" s="6"/>
      <c r="CK277" s="6"/>
      <c r="CL277" s="6"/>
      <c r="CM277" s="6"/>
      <c r="CN277" s="6">
        <v>0.04</v>
      </c>
      <c r="CO277" s="6" t="s">
        <v>34</v>
      </c>
      <c r="CP277" s="6"/>
      <c r="CQ277" s="6"/>
      <c r="CR277" s="6" t="s">
        <v>33</v>
      </c>
      <c r="CS277" s="6">
        <v>10800</v>
      </c>
      <c r="CT277" s="6" t="s">
        <v>31</v>
      </c>
      <c r="CU277" s="6">
        <v>3</v>
      </c>
      <c r="CV277" s="6" t="s">
        <v>32</v>
      </c>
      <c r="CW277" s="6">
        <v>3600</v>
      </c>
      <c r="CX277" s="6" t="s">
        <v>28</v>
      </c>
      <c r="CY277" s="6" t="s">
        <v>26</v>
      </c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 t="s">
        <v>36</v>
      </c>
      <c r="DN277" s="5" t="s">
        <v>19</v>
      </c>
      <c r="DO277" s="5" t="s">
        <v>23</v>
      </c>
      <c r="DP277" s="5" t="s">
        <v>1</v>
      </c>
      <c r="DQ277" s="7">
        <v>1</v>
      </c>
      <c r="DR277" s="5" t="s">
        <v>2</v>
      </c>
      <c r="DS277" s="7">
        <v>10800</v>
      </c>
      <c r="DT277" s="5" t="s">
        <v>2</v>
      </c>
      <c r="DU277" s="7" t="s">
        <v>7</v>
      </c>
      <c r="DV277" s="5" t="s">
        <v>2</v>
      </c>
      <c r="DW277" s="7" t="s">
        <v>54</v>
      </c>
      <c r="DX277" s="5" t="s">
        <v>2</v>
      </c>
      <c r="DY277" s="7" t="s">
        <v>7</v>
      </c>
      <c r="DZ277" s="5" t="s">
        <v>3</v>
      </c>
      <c r="EA277" s="5" t="s">
        <v>4</v>
      </c>
      <c r="EB277" s="8">
        <v>2</v>
      </c>
      <c r="EC277" s="5" t="s">
        <v>2</v>
      </c>
      <c r="ED277" s="5" t="s">
        <v>7</v>
      </c>
      <c r="EE277" s="5" t="s">
        <v>2</v>
      </c>
      <c r="EF277" s="8" t="s">
        <v>7</v>
      </c>
      <c r="EG277" s="5" t="s">
        <v>2</v>
      </c>
      <c r="EH277" s="8" t="s">
        <v>54</v>
      </c>
      <c r="EI277" s="5" t="s">
        <v>2</v>
      </c>
      <c r="EJ277" s="8" t="s">
        <v>7</v>
      </c>
      <c r="EK277" s="5" t="s">
        <v>3</v>
      </c>
      <c r="EL277" s="5" t="s">
        <v>1</v>
      </c>
      <c r="EM277" s="7">
        <v>3</v>
      </c>
      <c r="EN277" s="5" t="s">
        <v>2</v>
      </c>
      <c r="EO277" s="5" t="s">
        <v>7</v>
      </c>
      <c r="EP277" s="5" t="s">
        <v>2</v>
      </c>
      <c r="EQ277" s="7" t="s">
        <v>7</v>
      </c>
      <c r="ER277" s="5" t="s">
        <v>2</v>
      </c>
      <c r="ES277" s="7" t="s">
        <v>54</v>
      </c>
      <c r="ET277" s="5" t="s">
        <v>2</v>
      </c>
      <c r="EU277" s="7" t="s">
        <v>7</v>
      </c>
      <c r="EV277" s="5" t="s">
        <v>3</v>
      </c>
      <c r="EW277" s="5"/>
      <c r="EX277" s="7"/>
      <c r="EY277" s="5"/>
      <c r="EZ277" s="5"/>
      <c r="FA277" s="5"/>
      <c r="FB277" s="7"/>
      <c r="FC277" s="5"/>
      <c r="FD277" s="7"/>
      <c r="FE277" s="5"/>
      <c r="FF277" s="7"/>
      <c r="FG277" s="5"/>
      <c r="FH277" s="5"/>
      <c r="FI277" s="5"/>
      <c r="FJ277" s="7"/>
      <c r="FK277" s="5"/>
      <c r="FL277" s="5"/>
      <c r="FM277" s="5"/>
      <c r="FN277" s="7"/>
      <c r="FO277" s="5"/>
      <c r="FP277" s="7"/>
      <c r="FQ277" s="5"/>
      <c r="FR277" s="7"/>
      <c r="FS277" s="5"/>
      <c r="FT277" s="6"/>
      <c r="FU277" s="5" t="s">
        <v>4</v>
      </c>
      <c r="FV277" s="9" t="s">
        <v>5</v>
      </c>
      <c r="FW277" s="5" t="s">
        <v>2</v>
      </c>
      <c r="FX277" s="8" t="s">
        <v>7</v>
      </c>
      <c r="FY277" s="5" t="s">
        <v>2</v>
      </c>
      <c r="FZ277" s="8" t="s">
        <v>7</v>
      </c>
      <c r="GA277" s="5" t="s">
        <v>2</v>
      </c>
      <c r="GB277" s="8">
        <v>10800</v>
      </c>
      <c r="GC277" s="5" t="s">
        <v>2</v>
      </c>
      <c r="GD277" s="8" t="s">
        <v>7</v>
      </c>
      <c r="GE277" s="5" t="s">
        <v>3</v>
      </c>
      <c r="GF277" s="6" t="s">
        <v>18</v>
      </c>
    </row>
    <row r="278" spans="1:188" x14ac:dyDescent="0.25">
      <c r="A278" s="5" t="s">
        <v>9</v>
      </c>
      <c r="B278" s="5">
        <v>12900</v>
      </c>
      <c r="C278" s="5" t="s">
        <v>10</v>
      </c>
      <c r="D278" s="5" t="s">
        <v>11</v>
      </c>
      <c r="E278" s="5" t="s">
        <v>20</v>
      </c>
      <c r="F278" s="5" t="s">
        <v>21</v>
      </c>
      <c r="G278" s="5" t="s">
        <v>22</v>
      </c>
      <c r="H278" s="5">
        <v>2</v>
      </c>
      <c r="I278" s="5" t="s">
        <v>12</v>
      </c>
      <c r="J278" s="5">
        <v>5</v>
      </c>
      <c r="K278" s="5" t="s">
        <v>14</v>
      </c>
      <c r="L278" s="5" t="s">
        <v>30</v>
      </c>
      <c r="M278" s="5" t="s">
        <v>16</v>
      </c>
      <c r="N278" s="5"/>
      <c r="O278" s="5" t="s">
        <v>19</v>
      </c>
      <c r="P278" s="5" t="s">
        <v>23</v>
      </c>
      <c r="Q278" s="5" t="s">
        <v>1</v>
      </c>
      <c r="R278" s="7">
        <v>1</v>
      </c>
      <c r="S278" s="5" t="s">
        <v>2</v>
      </c>
      <c r="T278" s="7">
        <v>12900</v>
      </c>
      <c r="U278" s="5" t="s">
        <v>2</v>
      </c>
      <c r="V278" s="7" t="s">
        <v>7</v>
      </c>
      <c r="W278" s="5" t="s">
        <v>2</v>
      </c>
      <c r="X278" s="7" t="s">
        <v>8</v>
      </c>
      <c r="Y278" s="5" t="s">
        <v>2</v>
      </c>
      <c r="Z278" s="7" t="s">
        <v>7</v>
      </c>
      <c r="AA278" s="5" t="s">
        <v>3</v>
      </c>
      <c r="AB278" s="5" t="s">
        <v>4</v>
      </c>
      <c r="AC278" s="8">
        <v>2</v>
      </c>
      <c r="AD278" s="5" t="s">
        <v>2</v>
      </c>
      <c r="AE278" s="5" t="s">
        <v>7</v>
      </c>
      <c r="AF278" s="5" t="s">
        <v>2</v>
      </c>
      <c r="AG278" s="8" t="s">
        <v>7</v>
      </c>
      <c r="AH278" s="5" t="s">
        <v>2</v>
      </c>
      <c r="AI278" s="8" t="s">
        <v>8</v>
      </c>
      <c r="AJ278" s="5" t="s">
        <v>2</v>
      </c>
      <c r="AK278" s="8" t="s">
        <v>7</v>
      </c>
      <c r="AL278" s="5" t="s">
        <v>3</v>
      </c>
      <c r="AM278" s="5" t="s">
        <v>1</v>
      </c>
      <c r="AN278" s="7">
        <v>3</v>
      </c>
      <c r="AO278" s="5" t="s">
        <v>2</v>
      </c>
      <c r="AP278" s="5" t="s">
        <v>7</v>
      </c>
      <c r="AQ278" s="5" t="s">
        <v>2</v>
      </c>
      <c r="AR278" s="7" t="s">
        <v>7</v>
      </c>
      <c r="AS278" s="5" t="s">
        <v>2</v>
      </c>
      <c r="AT278" s="7" t="s">
        <v>8</v>
      </c>
      <c r="AU278" s="5" t="s">
        <v>2</v>
      </c>
      <c r="AV278" s="7" t="s">
        <v>7</v>
      </c>
      <c r="AW278" s="5" t="s">
        <v>3</v>
      </c>
      <c r="AX278" s="5" t="s">
        <v>4</v>
      </c>
      <c r="AY278" s="7">
        <v>4</v>
      </c>
      <c r="AZ278" s="5" t="s">
        <v>2</v>
      </c>
      <c r="BA278" s="5" t="s">
        <v>7</v>
      </c>
      <c r="BB278" s="5" t="s">
        <v>2</v>
      </c>
      <c r="BC278" s="7" t="s">
        <v>7</v>
      </c>
      <c r="BD278" s="5" t="s">
        <v>2</v>
      </c>
      <c r="BE278" s="7" t="s">
        <v>8</v>
      </c>
      <c r="BF278" s="5" t="s">
        <v>2</v>
      </c>
      <c r="BG278" s="7" t="s">
        <v>7</v>
      </c>
      <c r="BH278" s="5" t="s">
        <v>3</v>
      </c>
      <c r="BI278" s="5"/>
      <c r="BJ278" s="5" t="s">
        <v>1</v>
      </c>
      <c r="BK278" s="7">
        <v>5</v>
      </c>
      <c r="BL278" s="5" t="s">
        <v>2</v>
      </c>
      <c r="BM278" s="5" t="s">
        <v>7</v>
      </c>
      <c r="BN278" s="5" t="s">
        <v>2</v>
      </c>
      <c r="BO278" s="7" t="s">
        <v>7</v>
      </c>
      <c r="BP278" s="5" t="s">
        <v>2</v>
      </c>
      <c r="BQ278" s="7" t="s">
        <v>8</v>
      </c>
      <c r="BR278" s="5" t="s">
        <v>2</v>
      </c>
      <c r="BS278" s="7" t="s">
        <v>7</v>
      </c>
      <c r="BT278" s="5" t="s">
        <v>3</v>
      </c>
      <c r="BU278" s="6"/>
      <c r="BV278" s="5" t="s">
        <v>4</v>
      </c>
      <c r="BW278" s="9" t="s">
        <v>5</v>
      </c>
      <c r="BX278" s="5" t="s">
        <v>2</v>
      </c>
      <c r="BY278" s="8" t="s">
        <v>7</v>
      </c>
      <c r="BZ278" s="5" t="s">
        <v>2</v>
      </c>
      <c r="CA278" s="8" t="s">
        <v>7</v>
      </c>
      <c r="CB278" s="5" t="s">
        <v>2</v>
      </c>
      <c r="CC278" s="8" t="s">
        <v>7</v>
      </c>
      <c r="CD278" s="5" t="s">
        <v>2</v>
      </c>
      <c r="CE278" s="8" t="s">
        <v>7</v>
      </c>
      <c r="CF278" s="5" t="s">
        <v>3</v>
      </c>
      <c r="CG278" s="6" t="s">
        <v>18</v>
      </c>
      <c r="CH278" s="11">
        <v>2580</v>
      </c>
      <c r="CI278" s="6">
        <v>12900</v>
      </c>
      <c r="CJ278" s="6"/>
      <c r="CK278" s="6"/>
      <c r="CL278" s="6"/>
      <c r="CM278" s="6"/>
      <c r="CN278" s="6">
        <v>0.02</v>
      </c>
      <c r="CO278" s="6" t="s">
        <v>34</v>
      </c>
      <c r="CP278" s="6"/>
      <c r="CQ278" s="6"/>
      <c r="CR278" s="6" t="s">
        <v>33</v>
      </c>
      <c r="CS278" s="6">
        <v>12900</v>
      </c>
      <c r="CT278" s="6" t="s">
        <v>31</v>
      </c>
      <c r="CU278" s="6">
        <v>5</v>
      </c>
      <c r="CV278" s="6" t="s">
        <v>32</v>
      </c>
      <c r="CW278" s="6">
        <v>2580</v>
      </c>
      <c r="CX278" s="6" t="s">
        <v>28</v>
      </c>
      <c r="CY278" s="6" t="s">
        <v>26</v>
      </c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 t="s">
        <v>36</v>
      </c>
      <c r="DN278" s="5" t="s">
        <v>19</v>
      </c>
      <c r="DO278" s="5" t="s">
        <v>23</v>
      </c>
      <c r="DP278" s="5" t="s">
        <v>1</v>
      </c>
      <c r="DQ278" s="7">
        <v>1</v>
      </c>
      <c r="DR278" s="5" t="s">
        <v>2</v>
      </c>
      <c r="DS278" s="7">
        <v>12900</v>
      </c>
      <c r="DT278" s="5" t="s">
        <v>2</v>
      </c>
      <c r="DU278" s="7" t="s">
        <v>7</v>
      </c>
      <c r="DV278" s="5" t="s">
        <v>2</v>
      </c>
      <c r="DW278" s="7" t="s">
        <v>114</v>
      </c>
      <c r="DX278" s="5" t="s">
        <v>2</v>
      </c>
      <c r="DY278" s="7" t="s">
        <v>7</v>
      </c>
      <c r="DZ278" s="5" t="s">
        <v>3</v>
      </c>
      <c r="EA278" s="5" t="s">
        <v>4</v>
      </c>
      <c r="EB278" s="8">
        <v>2</v>
      </c>
      <c r="EC278" s="5" t="s">
        <v>2</v>
      </c>
      <c r="ED278" s="5" t="s">
        <v>7</v>
      </c>
      <c r="EE278" s="5" t="s">
        <v>2</v>
      </c>
      <c r="EF278" s="8" t="s">
        <v>7</v>
      </c>
      <c r="EG278" s="5" t="s">
        <v>2</v>
      </c>
      <c r="EH278" s="8" t="s">
        <v>114</v>
      </c>
      <c r="EI278" s="5" t="s">
        <v>2</v>
      </c>
      <c r="EJ278" s="8" t="s">
        <v>7</v>
      </c>
      <c r="EK278" s="5" t="s">
        <v>3</v>
      </c>
      <c r="EL278" s="5" t="s">
        <v>1</v>
      </c>
      <c r="EM278" s="7">
        <v>3</v>
      </c>
      <c r="EN278" s="5" t="s">
        <v>2</v>
      </c>
      <c r="EO278" s="5" t="s">
        <v>7</v>
      </c>
      <c r="EP278" s="5" t="s">
        <v>2</v>
      </c>
      <c r="EQ278" s="7" t="s">
        <v>7</v>
      </c>
      <c r="ER278" s="5" t="s">
        <v>2</v>
      </c>
      <c r="ES278" s="7" t="s">
        <v>114</v>
      </c>
      <c r="ET278" s="5" t="s">
        <v>2</v>
      </c>
      <c r="EU278" s="7" t="s">
        <v>7</v>
      </c>
      <c r="EV278" s="5" t="s">
        <v>3</v>
      </c>
      <c r="EW278" s="5" t="s">
        <v>4</v>
      </c>
      <c r="EX278" s="7">
        <v>4</v>
      </c>
      <c r="EY278" s="5" t="s">
        <v>2</v>
      </c>
      <c r="EZ278" s="5" t="s">
        <v>7</v>
      </c>
      <c r="FA278" s="5" t="s">
        <v>2</v>
      </c>
      <c r="FB278" s="7" t="s">
        <v>7</v>
      </c>
      <c r="FC278" s="5" t="s">
        <v>2</v>
      </c>
      <c r="FD278" s="7" t="s">
        <v>114</v>
      </c>
      <c r="FE278" s="5" t="s">
        <v>2</v>
      </c>
      <c r="FF278" s="7" t="s">
        <v>7</v>
      </c>
      <c r="FG278" s="5" t="s">
        <v>3</v>
      </c>
      <c r="FH278" s="5"/>
      <c r="FI278" s="5" t="s">
        <v>1</v>
      </c>
      <c r="FJ278" s="7">
        <v>5</v>
      </c>
      <c r="FK278" s="5" t="s">
        <v>2</v>
      </c>
      <c r="FL278" s="5" t="s">
        <v>7</v>
      </c>
      <c r="FM278" s="5" t="s">
        <v>2</v>
      </c>
      <c r="FN278" s="7" t="s">
        <v>7</v>
      </c>
      <c r="FO278" s="5" t="s">
        <v>2</v>
      </c>
      <c r="FP278" s="7" t="s">
        <v>114</v>
      </c>
      <c r="FQ278" s="5" t="s">
        <v>2</v>
      </c>
      <c r="FR278" s="7" t="s">
        <v>7</v>
      </c>
      <c r="FS278" s="5" t="s">
        <v>3</v>
      </c>
      <c r="FT278" s="6"/>
      <c r="FU278" s="5" t="s">
        <v>4</v>
      </c>
      <c r="FV278" s="9" t="s">
        <v>5</v>
      </c>
      <c r="FW278" s="5" t="s">
        <v>2</v>
      </c>
      <c r="FX278" s="8" t="s">
        <v>7</v>
      </c>
      <c r="FY278" s="5" t="s">
        <v>2</v>
      </c>
      <c r="FZ278" s="8" t="s">
        <v>7</v>
      </c>
      <c r="GA278" s="5" t="s">
        <v>2</v>
      </c>
      <c r="GB278" s="8">
        <v>12900</v>
      </c>
      <c r="GC278" s="5" t="s">
        <v>2</v>
      </c>
      <c r="GD278" s="8" t="s">
        <v>7</v>
      </c>
      <c r="GE278" s="5" t="s">
        <v>3</v>
      </c>
      <c r="GF278" s="6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2B45-0D46-478B-A8F8-327BDA70D980}">
  <dimension ref="A1:GF21"/>
  <sheetViews>
    <sheetView zoomScale="85" zoomScaleNormal="85" workbookViewId="0">
      <selection activeCell="A2" sqref="A2:GG21"/>
    </sheetView>
  </sheetViews>
  <sheetFormatPr baseColWidth="10" defaultRowHeight="15" x14ac:dyDescent="0.25"/>
  <cols>
    <col min="1" max="1" width="8" customWidth="1"/>
    <col min="2" max="188" width="1" customWidth="1"/>
  </cols>
  <sheetData>
    <row r="1" spans="1:18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s="10" t="s">
        <v>6</v>
      </c>
      <c r="CI1" s="4" t="s">
        <v>13</v>
      </c>
      <c r="CJ1" s="4" t="s">
        <v>13</v>
      </c>
      <c r="CK1" s="4" t="s">
        <v>13</v>
      </c>
      <c r="CL1" s="4" t="s">
        <v>13</v>
      </c>
      <c r="CM1" s="4" t="s">
        <v>13</v>
      </c>
      <c r="CN1" s="4" t="s">
        <v>13</v>
      </c>
      <c r="CO1" s="4" t="s">
        <v>17</v>
      </c>
      <c r="CP1" s="4" t="s">
        <v>17</v>
      </c>
      <c r="CQ1" s="4" t="s">
        <v>17</v>
      </c>
      <c r="CR1" s="4" t="s">
        <v>17</v>
      </c>
      <c r="CS1" s="4" t="s">
        <v>17</v>
      </c>
      <c r="CT1" s="4" t="s">
        <v>17</v>
      </c>
      <c r="CU1" s="4" t="s">
        <v>17</v>
      </c>
      <c r="CV1" s="4" t="s">
        <v>17</v>
      </c>
      <c r="CW1" s="4" t="s">
        <v>17</v>
      </c>
      <c r="CX1" s="4" t="s">
        <v>17</v>
      </c>
      <c r="CY1" s="4" t="s">
        <v>17</v>
      </c>
      <c r="CZ1" s="4" t="s">
        <v>17</v>
      </c>
      <c r="DA1" s="4" t="s">
        <v>17</v>
      </c>
      <c r="DB1" s="4" t="s">
        <v>17</v>
      </c>
      <c r="DC1" s="4" t="s">
        <v>17</v>
      </c>
      <c r="DD1" s="4" t="s">
        <v>17</v>
      </c>
      <c r="DE1" s="4" t="s">
        <v>17</v>
      </c>
      <c r="DF1" s="4" t="s">
        <v>17</v>
      </c>
      <c r="DG1" s="4" t="s">
        <v>17</v>
      </c>
      <c r="DH1" s="4" t="s">
        <v>17</v>
      </c>
      <c r="DI1" s="4" t="s">
        <v>17</v>
      </c>
      <c r="DJ1" s="4" t="s">
        <v>17</v>
      </c>
      <c r="DK1" s="4" t="s">
        <v>17</v>
      </c>
      <c r="DL1" s="4" t="s">
        <v>17</v>
      </c>
      <c r="DM1" s="4" t="s">
        <v>17</v>
      </c>
      <c r="DN1" s="4" t="s">
        <v>17</v>
      </c>
      <c r="DO1" s="4" t="s">
        <v>17</v>
      </c>
      <c r="DP1" s="4" t="s">
        <v>17</v>
      </c>
      <c r="DQ1" s="4" t="s">
        <v>17</v>
      </c>
      <c r="DR1" s="4" t="s">
        <v>17</v>
      </c>
      <c r="DS1" s="4" t="s">
        <v>17</v>
      </c>
      <c r="DT1" s="4" t="s">
        <v>17</v>
      </c>
      <c r="DU1" s="4" t="s">
        <v>17</v>
      </c>
      <c r="DV1" s="4" t="s">
        <v>17</v>
      </c>
      <c r="DW1" s="4" t="s">
        <v>17</v>
      </c>
      <c r="DX1" s="4" t="s">
        <v>17</v>
      </c>
      <c r="DY1" s="4" t="s">
        <v>17</v>
      </c>
      <c r="DZ1" s="4" t="s">
        <v>17</v>
      </c>
      <c r="EA1" s="4" t="s">
        <v>17</v>
      </c>
      <c r="EB1" s="4" t="s">
        <v>17</v>
      </c>
      <c r="EC1" s="4" t="s">
        <v>17</v>
      </c>
      <c r="ED1" s="4" t="s">
        <v>17</v>
      </c>
      <c r="EE1" s="4" t="s">
        <v>17</v>
      </c>
      <c r="EF1" s="4" t="s">
        <v>17</v>
      </c>
      <c r="EG1" s="4" t="s">
        <v>17</v>
      </c>
      <c r="EH1" s="4" t="s">
        <v>17</v>
      </c>
      <c r="EI1" s="4" t="s">
        <v>17</v>
      </c>
      <c r="EJ1" s="4" t="s">
        <v>17</v>
      </c>
      <c r="EK1" s="4" t="s">
        <v>17</v>
      </c>
      <c r="EL1" s="4" t="s">
        <v>17</v>
      </c>
      <c r="EM1" s="4" t="s">
        <v>17</v>
      </c>
      <c r="EN1" s="4" t="s">
        <v>17</v>
      </c>
      <c r="EO1" s="4" t="s">
        <v>17</v>
      </c>
      <c r="EP1" s="4" t="s">
        <v>17</v>
      </c>
      <c r="EQ1" s="4" t="s">
        <v>17</v>
      </c>
      <c r="ER1" s="4" t="s">
        <v>17</v>
      </c>
      <c r="ES1" s="4" t="s">
        <v>17</v>
      </c>
      <c r="ET1" s="4" t="s">
        <v>17</v>
      </c>
      <c r="EU1" s="4" t="s">
        <v>17</v>
      </c>
      <c r="EV1" s="4" t="s">
        <v>17</v>
      </c>
      <c r="EW1" s="4" t="s">
        <v>17</v>
      </c>
      <c r="EX1" s="4" t="s">
        <v>17</v>
      </c>
      <c r="EY1" s="4" t="s">
        <v>17</v>
      </c>
      <c r="EZ1" s="4" t="s">
        <v>17</v>
      </c>
      <c r="FA1" s="4" t="s">
        <v>17</v>
      </c>
      <c r="FB1" s="4" t="s">
        <v>17</v>
      </c>
      <c r="FC1" s="4" t="s">
        <v>17</v>
      </c>
      <c r="FD1" s="4" t="s">
        <v>17</v>
      </c>
      <c r="FE1" s="4" t="s">
        <v>17</v>
      </c>
      <c r="FF1" s="4" t="s">
        <v>17</v>
      </c>
      <c r="FG1" s="4" t="s">
        <v>17</v>
      </c>
      <c r="FH1" s="4" t="s">
        <v>17</v>
      </c>
      <c r="FI1" s="4" t="s">
        <v>17</v>
      </c>
      <c r="FJ1" s="4" t="s">
        <v>17</v>
      </c>
      <c r="FK1" s="4" t="s">
        <v>17</v>
      </c>
      <c r="FL1" s="4" t="s">
        <v>17</v>
      </c>
      <c r="FM1" s="4" t="s">
        <v>17</v>
      </c>
      <c r="FN1" s="4" t="s">
        <v>17</v>
      </c>
      <c r="FO1" s="4" t="s">
        <v>17</v>
      </c>
      <c r="FP1" s="4" t="s">
        <v>17</v>
      </c>
      <c r="FQ1" s="4" t="s">
        <v>17</v>
      </c>
      <c r="FR1" s="4" t="s">
        <v>17</v>
      </c>
      <c r="FS1" s="4" t="s">
        <v>17</v>
      </c>
      <c r="FT1" s="4" t="s">
        <v>17</v>
      </c>
      <c r="FU1" s="4" t="s">
        <v>17</v>
      </c>
      <c r="FV1" s="4" t="s">
        <v>17</v>
      </c>
      <c r="FW1" s="4" t="s">
        <v>17</v>
      </c>
      <c r="FX1" s="4" t="s">
        <v>17</v>
      </c>
      <c r="FY1" s="4" t="s">
        <v>17</v>
      </c>
      <c r="FZ1" s="4" t="s">
        <v>17</v>
      </c>
      <c r="GA1" s="4" t="s">
        <v>17</v>
      </c>
      <c r="GB1" s="4" t="s">
        <v>17</v>
      </c>
      <c r="GC1" s="4" t="s">
        <v>17</v>
      </c>
      <c r="GD1" s="4" t="s">
        <v>17</v>
      </c>
      <c r="GE1" s="4" t="s">
        <v>17</v>
      </c>
      <c r="GF1" s="4" t="s">
        <v>17</v>
      </c>
    </row>
    <row r="2" spans="1:188" x14ac:dyDescent="0.25">
      <c r="A2" t="s">
        <v>9</v>
      </c>
      <c r="B2">
        <f ca="1">RANDBETWEEN(11,199)*100</f>
        <v>19800</v>
      </c>
      <c r="C2" t="s">
        <v>10</v>
      </c>
      <c r="D2" t="s">
        <v>11</v>
      </c>
      <c r="E2" t="s">
        <v>20</v>
      </c>
      <c r="F2" t="s">
        <v>21</v>
      </c>
      <c r="G2" t="s">
        <v>22</v>
      </c>
      <c r="H2">
        <f ca="1">RANDBETWEEN(2,9)</f>
        <v>6</v>
      </c>
      <c r="I2" t="s">
        <v>12</v>
      </c>
      <c r="J2">
        <f>5</f>
        <v>5</v>
      </c>
      <c r="K2" t="s">
        <v>14</v>
      </c>
      <c r="L2" t="s">
        <v>404</v>
      </c>
      <c r="M2" t="s">
        <v>16</v>
      </c>
      <c r="O2" t="s">
        <v>19</v>
      </c>
      <c r="P2" t="s">
        <v>23</v>
      </c>
      <c r="Q2" t="s">
        <v>1</v>
      </c>
      <c r="R2" s="2">
        <f>1</f>
        <v>1</v>
      </c>
      <c r="S2" t="s">
        <v>2</v>
      </c>
      <c r="T2" s="2">
        <f ca="1">B2</f>
        <v>19800</v>
      </c>
      <c r="U2" t="s">
        <v>2</v>
      </c>
      <c r="V2" s="2" t="s">
        <v>202</v>
      </c>
      <c r="W2" t="s">
        <v>2</v>
      </c>
      <c r="X2" s="2" t="s">
        <v>203</v>
      </c>
      <c r="Y2" t="s">
        <v>2</v>
      </c>
      <c r="Z2" s="2" t="s">
        <v>8</v>
      </c>
      <c r="AA2" t="s">
        <v>3</v>
      </c>
      <c r="AB2" t="s">
        <v>4</v>
      </c>
      <c r="AC2" s="1">
        <f>2</f>
        <v>2</v>
      </c>
      <c r="AD2" t="s">
        <v>2</v>
      </c>
      <c r="AE2" t="s">
        <v>7</v>
      </c>
      <c r="AF2" t="s">
        <v>2</v>
      </c>
      <c r="AG2" s="1" t="s">
        <v>7</v>
      </c>
      <c r="AH2" t="s">
        <v>2</v>
      </c>
      <c r="AI2" s="2" t="s">
        <v>7</v>
      </c>
      <c r="AJ2" t="s">
        <v>2</v>
      </c>
      <c r="AK2" s="1" t="s">
        <v>7</v>
      </c>
      <c r="AL2" t="s">
        <v>3</v>
      </c>
      <c r="AM2" t="s">
        <v>1</v>
      </c>
      <c r="AN2" s="2">
        <f>3</f>
        <v>3</v>
      </c>
      <c r="AO2" t="s">
        <v>2</v>
      </c>
      <c r="AP2" t="s">
        <v>7</v>
      </c>
      <c r="AQ2" t="s">
        <v>2</v>
      </c>
      <c r="AR2" s="2" t="s">
        <v>7</v>
      </c>
      <c r="AS2" t="s">
        <v>2</v>
      </c>
      <c r="AT2" s="2" t="s">
        <v>7</v>
      </c>
      <c r="AU2" t="s">
        <v>2</v>
      </c>
      <c r="AV2" s="2" t="s">
        <v>7</v>
      </c>
      <c r="AW2" t="s">
        <v>3</v>
      </c>
      <c r="AX2" t="s">
        <v>4</v>
      </c>
      <c r="AY2" s="2">
        <f>4</f>
        <v>4</v>
      </c>
      <c r="AZ2" t="s">
        <v>2</v>
      </c>
      <c r="BA2" t="s">
        <v>7</v>
      </c>
      <c r="BB2" t="s">
        <v>2</v>
      </c>
      <c r="BC2" s="2" t="s">
        <v>7</v>
      </c>
      <c r="BD2" t="s">
        <v>2</v>
      </c>
      <c r="BE2" s="2" t="s">
        <v>7</v>
      </c>
      <c r="BF2" t="s">
        <v>2</v>
      </c>
      <c r="BG2" s="2" t="s">
        <v>7</v>
      </c>
      <c r="BH2" t="s">
        <v>3</v>
      </c>
      <c r="BJ2" t="s">
        <v>1</v>
      </c>
      <c r="BK2" s="2">
        <f>5</f>
        <v>5</v>
      </c>
      <c r="BL2" t="s">
        <v>2</v>
      </c>
      <c r="BM2" t="s">
        <v>7</v>
      </c>
      <c r="BN2" t="s">
        <v>2</v>
      </c>
      <c r="BO2" s="2" t="s">
        <v>7</v>
      </c>
      <c r="BP2" t="s">
        <v>2</v>
      </c>
      <c r="BQ2" s="2" t="s">
        <v>7</v>
      </c>
      <c r="BR2" t="s">
        <v>2</v>
      </c>
      <c r="BS2" s="2" t="s">
        <v>7</v>
      </c>
      <c r="BT2" t="s">
        <v>3</v>
      </c>
      <c r="BU2" s="4"/>
      <c r="BV2" t="s">
        <v>4</v>
      </c>
      <c r="BW2" s="3" t="s">
        <v>5</v>
      </c>
      <c r="BX2" t="s">
        <v>2</v>
      </c>
      <c r="BY2" s="1" t="s">
        <v>7</v>
      </c>
      <c r="BZ2" t="s">
        <v>2</v>
      </c>
      <c r="CA2" s="1" t="s">
        <v>7</v>
      </c>
      <c r="CB2" t="s">
        <v>2</v>
      </c>
      <c r="CC2" s="1" t="s">
        <v>7</v>
      </c>
      <c r="CD2" t="s">
        <v>2</v>
      </c>
      <c r="CE2" s="1" t="s">
        <v>7</v>
      </c>
      <c r="CF2" t="s">
        <v>3</v>
      </c>
      <c r="CG2" s="4" t="s">
        <v>18</v>
      </c>
      <c r="CH2" s="10">
        <f ca="1">ROUND(CK2+B2*CJ2,2)</f>
        <v>5148</v>
      </c>
      <c r="CI2" s="4">
        <f ca="1">B2</f>
        <v>19800</v>
      </c>
      <c r="CJ2" s="4">
        <f ca="1">ROUND(H2/100,4)</f>
        <v>0.06</v>
      </c>
      <c r="CK2" s="4">
        <f ca="1">ROUND(B2/J2,2)</f>
        <v>3960</v>
      </c>
      <c r="CL2" s="4"/>
      <c r="CM2" s="4"/>
      <c r="CN2" s="4"/>
      <c r="CO2" s="4" t="s">
        <v>219</v>
      </c>
      <c r="CP2" s="4" t="s">
        <v>33</v>
      </c>
      <c r="CQ2" s="4">
        <f ca="1">B2</f>
        <v>19800</v>
      </c>
      <c r="CR2" s="4" t="s">
        <v>31</v>
      </c>
      <c r="CS2" s="4">
        <f>J2</f>
        <v>5</v>
      </c>
      <c r="CT2" s="4" t="s">
        <v>32</v>
      </c>
      <c r="CU2" s="4">
        <f ca="1">CK2</f>
        <v>3960</v>
      </c>
      <c r="CV2" s="4" t="s">
        <v>204</v>
      </c>
      <c r="CW2" s="4" t="s">
        <v>205</v>
      </c>
      <c r="CX2" s="4" t="s">
        <v>218</v>
      </c>
      <c r="CY2" s="4">
        <f ca="1">CI2</f>
        <v>19800</v>
      </c>
      <c r="CZ2" s="4" t="s">
        <v>24</v>
      </c>
      <c r="DA2" s="4">
        <f ca="1">CJ2</f>
        <v>0.06</v>
      </c>
      <c r="DB2" s="4" t="s">
        <v>25</v>
      </c>
      <c r="DC2" s="4">
        <f ca="1">ROUND(CY2*DA2,2)</f>
        <v>1188</v>
      </c>
      <c r="DD2" s="4" t="s">
        <v>204</v>
      </c>
      <c r="DE2" s="4" t="s">
        <v>205</v>
      </c>
      <c r="DF2" s="4" t="s">
        <v>206</v>
      </c>
      <c r="DG2" s="4" t="s">
        <v>207</v>
      </c>
      <c r="DH2" s="4" t="s">
        <v>36</v>
      </c>
      <c r="DI2" s="4" t="str">
        <f ca="1">"`\color{red}{text{annuité}}=\color{purple}{"&amp;CK2&amp;"} + \color{green}{"&amp;DC2&amp;"}=\color{red}{"&amp;CH2&amp;"\text{€}}`"</f>
        <v>`\color{red}{text{annuité}}=\color{purple}{3960} + \color{green}{1188}=\color{red}{5148\text{€}}`</v>
      </c>
      <c r="DJ2" s="4"/>
      <c r="DK2" s="4" t="s">
        <v>26</v>
      </c>
      <c r="DL2" s="4"/>
      <c r="DM2" s="4" t="s">
        <v>36</v>
      </c>
      <c r="DN2" t="s">
        <v>19</v>
      </c>
      <c r="DO2" t="s">
        <v>23</v>
      </c>
      <c r="DP2" t="s">
        <v>1</v>
      </c>
      <c r="DQ2" s="2">
        <f>1</f>
        <v>1</v>
      </c>
      <c r="DR2" t="s">
        <v>2</v>
      </c>
      <c r="DS2" s="2">
        <f ca="1">B2</f>
        <v>19800</v>
      </c>
      <c r="DT2" t="s">
        <v>2</v>
      </c>
      <c r="DU2" s="2" t="str">
        <f ca="1">"&lt;font color=""green"" &gt;&lt;b&gt;"&amp;DC2&amp;"&lt;/b&gt;&lt;/font&gt;"</f>
        <v>&lt;font color="green" &gt;&lt;b&gt;1188&lt;/b&gt;&lt;/font&gt;</v>
      </c>
      <c r="DV2" t="s">
        <v>2</v>
      </c>
      <c r="DW2" s="2" t="str">
        <f ca="1">"&lt;font color=""purple"" &gt;&lt;b&gt;"&amp;CK2&amp;"&lt;/b&gt;&lt;/font&gt;"</f>
        <v>&lt;font color="purple" &gt;&lt;b&gt;3960&lt;/b&gt;&lt;/font&gt;</v>
      </c>
      <c r="DX2" t="s">
        <v>2</v>
      </c>
      <c r="DY2" s="2" t="str">
        <f ca="1">"&lt;font color=""red"" &gt;&lt;b&gt;"&amp;CH2&amp;"&lt;/b&gt;&lt;/font&gt;"</f>
        <v>&lt;font color="red" &gt;&lt;b&gt;5148&lt;/b&gt;&lt;/font&gt;</v>
      </c>
      <c r="DZ2" t="s">
        <v>3</v>
      </c>
      <c r="EA2" t="s">
        <v>4</v>
      </c>
      <c r="EB2" s="1">
        <f>2</f>
        <v>2</v>
      </c>
      <c r="EC2" t="s">
        <v>2</v>
      </c>
      <c r="ED2" t="s">
        <v>7</v>
      </c>
      <c r="EE2" t="s">
        <v>2</v>
      </c>
      <c r="EF2" s="1" t="s">
        <v>7</v>
      </c>
      <c r="EG2" t="s">
        <v>2</v>
      </c>
      <c r="EH2" s="1" t="str">
        <f ca="1">"&lt;font color=""purple"" &gt;&lt;b&gt;"&amp;CK2&amp;"&lt;/b&gt;&lt;/font&gt;"</f>
        <v>&lt;font color="purple" &gt;&lt;b&gt;3960&lt;/b&gt;&lt;/font&gt;</v>
      </c>
      <c r="EI2" t="s">
        <v>2</v>
      </c>
      <c r="EJ2" s="1" t="s">
        <v>7</v>
      </c>
      <c r="EK2" t="s">
        <v>3</v>
      </c>
      <c r="EL2" t="s">
        <v>1</v>
      </c>
      <c r="EM2" s="2">
        <f>3</f>
        <v>3</v>
      </c>
      <c r="EN2" t="s">
        <v>2</v>
      </c>
      <c r="EO2" t="s">
        <v>7</v>
      </c>
      <c r="EP2" t="s">
        <v>2</v>
      </c>
      <c r="EQ2" s="2" t="s">
        <v>7</v>
      </c>
      <c r="ER2" t="s">
        <v>2</v>
      </c>
      <c r="ES2" s="2" t="str">
        <f ca="1">"&lt;font color=""purple"" &gt;&lt;b&gt;"&amp;CK2&amp;"&lt;/b&gt;&lt;/font&gt;"</f>
        <v>&lt;font color="purple" &gt;&lt;b&gt;3960&lt;/b&gt;&lt;/font&gt;</v>
      </c>
      <c r="ET2" t="s">
        <v>2</v>
      </c>
      <c r="EU2" s="2" t="s">
        <v>7</v>
      </c>
      <c r="EV2" t="s">
        <v>3</v>
      </c>
      <c r="EW2" t="s">
        <v>4</v>
      </c>
      <c r="EX2" s="2">
        <f>4</f>
        <v>4</v>
      </c>
      <c r="EY2" t="s">
        <v>2</v>
      </c>
      <c r="EZ2" t="s">
        <v>7</v>
      </c>
      <c r="FA2" t="s">
        <v>2</v>
      </c>
      <c r="FB2" s="2" t="s">
        <v>7</v>
      </c>
      <c r="FC2" t="s">
        <v>2</v>
      </c>
      <c r="FD2" s="2" t="str">
        <f ca="1">"&lt;font color=""purple"" &gt;&lt;b&gt;"&amp;CK2&amp;"&lt;/b&gt;&lt;/font&gt;"</f>
        <v>&lt;font color="purple" &gt;&lt;b&gt;3960&lt;/b&gt;&lt;/font&gt;</v>
      </c>
      <c r="FE2" t="s">
        <v>2</v>
      </c>
      <c r="FF2" s="2" t="s">
        <v>7</v>
      </c>
      <c r="FG2" t="s">
        <v>3</v>
      </c>
      <c r="FI2" t="s">
        <v>1</v>
      </c>
      <c r="FJ2" s="2">
        <f>5</f>
        <v>5</v>
      </c>
      <c r="FK2" t="s">
        <v>2</v>
      </c>
      <c r="FL2" t="s">
        <v>7</v>
      </c>
      <c r="FM2" t="s">
        <v>2</v>
      </c>
      <c r="FN2" s="2" t="s">
        <v>7</v>
      </c>
      <c r="FO2" t="s">
        <v>2</v>
      </c>
      <c r="FP2" s="2" t="str">
        <f ca="1">"&lt;font color=""purple"" &gt;&lt;b&gt;"&amp;CK2&amp;"&lt;/b&gt;&lt;/font&gt;"</f>
        <v>&lt;font color="purple" &gt;&lt;b&gt;3960&lt;/b&gt;&lt;/font&gt;</v>
      </c>
      <c r="FQ2" t="s">
        <v>2</v>
      </c>
      <c r="FR2" s="2" t="s">
        <v>7</v>
      </c>
      <c r="FS2" t="s">
        <v>3</v>
      </c>
      <c r="FT2" s="4"/>
      <c r="FU2" t="s">
        <v>4</v>
      </c>
      <c r="FV2" s="3" t="s">
        <v>5</v>
      </c>
      <c r="FW2" t="s">
        <v>2</v>
      </c>
      <c r="FX2" s="1" t="s">
        <v>7</v>
      </c>
      <c r="FY2" t="s">
        <v>2</v>
      </c>
      <c r="FZ2" s="1" t="s">
        <v>7</v>
      </c>
      <c r="GA2" t="s">
        <v>2</v>
      </c>
      <c r="GB2" s="1">
        <f ca="1">B2</f>
        <v>19800</v>
      </c>
      <c r="GC2" t="s">
        <v>2</v>
      </c>
      <c r="GD2" s="1" t="s">
        <v>7</v>
      </c>
      <c r="GE2" t="s">
        <v>3</v>
      </c>
      <c r="GF2" s="4" t="s">
        <v>18</v>
      </c>
    </row>
    <row r="3" spans="1:188" x14ac:dyDescent="0.25">
      <c r="A3" t="s">
        <v>9</v>
      </c>
      <c r="B3">
        <f t="shared" ref="B3:B21" ca="1" si="0">RANDBETWEEN(11,199)*100</f>
        <v>13400</v>
      </c>
      <c r="C3" t="s">
        <v>10</v>
      </c>
      <c r="D3" t="s">
        <v>11</v>
      </c>
      <c r="E3" t="s">
        <v>20</v>
      </c>
      <c r="F3" t="s">
        <v>21</v>
      </c>
      <c r="G3" t="s">
        <v>22</v>
      </c>
      <c r="H3">
        <f t="shared" ref="H3:H21" ca="1" si="1">RANDBETWEEN(2,9)</f>
        <v>5</v>
      </c>
      <c r="I3" t="s">
        <v>12</v>
      </c>
      <c r="J3">
        <f>4</f>
        <v>4</v>
      </c>
      <c r="K3" t="s">
        <v>14</v>
      </c>
      <c r="L3" t="s">
        <v>404</v>
      </c>
      <c r="M3" t="s">
        <v>16</v>
      </c>
      <c r="O3" t="s">
        <v>19</v>
      </c>
      <c r="P3" t="s">
        <v>23</v>
      </c>
      <c r="Q3" t="s">
        <v>1</v>
      </c>
      <c r="R3" s="2">
        <f>1</f>
        <v>1</v>
      </c>
      <c r="S3" t="s">
        <v>2</v>
      </c>
      <c r="T3" s="2">
        <f t="shared" ref="T3:T5" ca="1" si="2">B3</f>
        <v>13400</v>
      </c>
      <c r="U3" t="s">
        <v>2</v>
      </c>
      <c r="V3" s="2" t="s">
        <v>202</v>
      </c>
      <c r="W3" t="s">
        <v>2</v>
      </c>
      <c r="X3" s="2" t="s">
        <v>203</v>
      </c>
      <c r="Y3" t="s">
        <v>2</v>
      </c>
      <c r="Z3" s="2" t="s">
        <v>8</v>
      </c>
      <c r="AA3" t="s">
        <v>3</v>
      </c>
      <c r="AB3" t="s">
        <v>4</v>
      </c>
      <c r="AC3" s="1">
        <f>2</f>
        <v>2</v>
      </c>
      <c r="AD3" t="s">
        <v>2</v>
      </c>
      <c r="AE3" t="s">
        <v>7</v>
      </c>
      <c r="AF3" t="s">
        <v>2</v>
      </c>
      <c r="AG3" s="1" t="s">
        <v>7</v>
      </c>
      <c r="AH3" t="s">
        <v>2</v>
      </c>
      <c r="AI3" s="2" t="s">
        <v>7</v>
      </c>
      <c r="AJ3" t="s">
        <v>2</v>
      </c>
      <c r="AK3" s="1" t="s">
        <v>7</v>
      </c>
      <c r="AL3" t="s">
        <v>3</v>
      </c>
      <c r="AM3" t="s">
        <v>1</v>
      </c>
      <c r="AN3" s="2">
        <f>3</f>
        <v>3</v>
      </c>
      <c r="AO3" t="s">
        <v>2</v>
      </c>
      <c r="AP3" t="s">
        <v>7</v>
      </c>
      <c r="AQ3" t="s">
        <v>2</v>
      </c>
      <c r="AR3" s="2" t="s">
        <v>7</v>
      </c>
      <c r="AS3" t="s">
        <v>2</v>
      </c>
      <c r="AT3" s="2" t="s">
        <v>7</v>
      </c>
      <c r="AU3" t="s">
        <v>2</v>
      </c>
      <c r="AV3" s="2" t="s">
        <v>7</v>
      </c>
      <c r="AW3" t="s">
        <v>3</v>
      </c>
      <c r="AX3" t="s">
        <v>4</v>
      </c>
      <c r="AY3" s="2">
        <f>4</f>
        <v>4</v>
      </c>
      <c r="AZ3" t="s">
        <v>2</v>
      </c>
      <c r="BA3" t="s">
        <v>7</v>
      </c>
      <c r="BB3" t="s">
        <v>2</v>
      </c>
      <c r="BC3" s="2" t="s">
        <v>7</v>
      </c>
      <c r="BD3" t="s">
        <v>2</v>
      </c>
      <c r="BE3" s="2" t="s">
        <v>7</v>
      </c>
      <c r="BF3" t="s">
        <v>2</v>
      </c>
      <c r="BG3" s="2" t="s">
        <v>7</v>
      </c>
      <c r="BH3" t="s">
        <v>3</v>
      </c>
      <c r="BK3" s="2"/>
      <c r="BO3" s="2"/>
      <c r="BQ3" s="2"/>
      <c r="BS3" s="2"/>
      <c r="BU3" s="4"/>
      <c r="BV3" t="s">
        <v>1</v>
      </c>
      <c r="BW3" s="3" t="s">
        <v>5</v>
      </c>
      <c r="BX3" t="s">
        <v>2</v>
      </c>
      <c r="BY3" s="1" t="s">
        <v>7</v>
      </c>
      <c r="BZ3" t="s">
        <v>2</v>
      </c>
      <c r="CA3" s="1" t="s">
        <v>7</v>
      </c>
      <c r="CB3" t="s">
        <v>2</v>
      </c>
      <c r="CC3" s="1" t="s">
        <v>7</v>
      </c>
      <c r="CD3" t="s">
        <v>2</v>
      </c>
      <c r="CE3" s="1" t="s">
        <v>7</v>
      </c>
      <c r="CF3" t="s">
        <v>3</v>
      </c>
      <c r="CG3" s="4" t="s">
        <v>18</v>
      </c>
      <c r="CH3" s="10">
        <f t="shared" ref="CH3:CH5" ca="1" si="3">ROUND(CK3+B3*CJ3,2)</f>
        <v>4020</v>
      </c>
      <c r="CI3" s="4">
        <f t="shared" ref="CI3:CI5" ca="1" si="4">B3</f>
        <v>13400</v>
      </c>
      <c r="CJ3" s="4">
        <f t="shared" ref="CJ3:CJ5" ca="1" si="5">ROUND(H3/100,4)</f>
        <v>0.05</v>
      </c>
      <c r="CK3" s="4">
        <f t="shared" ref="CK3:CK5" ca="1" si="6">ROUND(B3/J3,2)</f>
        <v>3350</v>
      </c>
      <c r="CL3" s="4"/>
      <c r="CM3" s="4"/>
      <c r="CN3" s="4"/>
      <c r="CO3" s="4" t="s">
        <v>219</v>
      </c>
      <c r="CP3" s="4" t="s">
        <v>33</v>
      </c>
      <c r="CQ3" s="4">
        <f t="shared" ref="CQ3:CQ5" ca="1" si="7">B3</f>
        <v>13400</v>
      </c>
      <c r="CR3" s="4" t="s">
        <v>31</v>
      </c>
      <c r="CS3" s="4">
        <f t="shared" ref="CS3:CS5" si="8">J3</f>
        <v>4</v>
      </c>
      <c r="CT3" s="4" t="s">
        <v>32</v>
      </c>
      <c r="CU3" s="4">
        <f t="shared" ref="CU3:CU5" ca="1" si="9">CK3</f>
        <v>3350</v>
      </c>
      <c r="CV3" s="4" t="s">
        <v>204</v>
      </c>
      <c r="CW3" s="4" t="s">
        <v>205</v>
      </c>
      <c r="CX3" s="4" t="s">
        <v>218</v>
      </c>
      <c r="CY3" s="4">
        <f t="shared" ref="CY3:CY5" ca="1" si="10">CI3</f>
        <v>13400</v>
      </c>
      <c r="CZ3" s="4" t="s">
        <v>24</v>
      </c>
      <c r="DA3" s="4">
        <f t="shared" ref="DA3:DA5" ca="1" si="11">CJ3</f>
        <v>0.05</v>
      </c>
      <c r="DB3" s="4" t="s">
        <v>25</v>
      </c>
      <c r="DC3" s="4">
        <f t="shared" ref="DC3:DC5" ca="1" si="12">ROUND(CY3*DA3,2)</f>
        <v>670</v>
      </c>
      <c r="DD3" s="4" t="s">
        <v>204</v>
      </c>
      <c r="DE3" s="4" t="s">
        <v>205</v>
      </c>
      <c r="DF3" s="4" t="s">
        <v>206</v>
      </c>
      <c r="DG3" s="4" t="s">
        <v>207</v>
      </c>
      <c r="DH3" s="4" t="s">
        <v>36</v>
      </c>
      <c r="DI3" s="4" t="str">
        <f t="shared" ref="DI3:DI5" ca="1" si="13">"`\color{red}{text{annuité}}=\color{purple}{"&amp;CK3&amp;"} + \color{green}{"&amp;DC3&amp;"}=\color{red}{"&amp;CH3&amp;"\text{€}}`"</f>
        <v>`\color{red}{text{annuité}}=\color{purple}{3350} + \color{green}{670}=\color{red}{4020\text{€}}`</v>
      </c>
      <c r="DJ3" s="4"/>
      <c r="DK3" s="4" t="s">
        <v>26</v>
      </c>
      <c r="DL3" s="4"/>
      <c r="DM3" s="4" t="s">
        <v>36</v>
      </c>
      <c r="DN3" t="s">
        <v>19</v>
      </c>
      <c r="DO3" t="s">
        <v>23</v>
      </c>
      <c r="DP3" t="s">
        <v>1</v>
      </c>
      <c r="DQ3" s="2">
        <f>1</f>
        <v>1</v>
      </c>
      <c r="DR3" t="s">
        <v>2</v>
      </c>
      <c r="DS3" s="2">
        <f t="shared" ref="DS3:DS5" ca="1" si="14">B3</f>
        <v>13400</v>
      </c>
      <c r="DT3" t="s">
        <v>2</v>
      </c>
      <c r="DU3" s="2" t="str">
        <f t="shared" ref="DU3:DU5" ca="1" si="15">"&lt;font color=""green"" &gt;&lt;b&gt;"&amp;DC3&amp;"&lt;/b&gt;&lt;/font&gt;"</f>
        <v>&lt;font color="green" &gt;&lt;b&gt;670&lt;/b&gt;&lt;/font&gt;</v>
      </c>
      <c r="DV3" t="s">
        <v>2</v>
      </c>
      <c r="DW3" s="2" t="str">
        <f t="shared" ref="DW3:DW5" ca="1" si="16">"&lt;font color=""purple"" &gt;&lt;b&gt;"&amp;CK3&amp;"&lt;/b&gt;&lt;/font&gt;"</f>
        <v>&lt;font color="purple" &gt;&lt;b&gt;3350&lt;/b&gt;&lt;/font&gt;</v>
      </c>
      <c r="DX3" t="s">
        <v>2</v>
      </c>
      <c r="DY3" s="2" t="str">
        <f t="shared" ref="DY3:DY5" ca="1" si="17">"&lt;font color=""red"" &gt;&lt;b&gt;"&amp;CH3&amp;"&lt;/b&gt;&lt;/font&gt;"</f>
        <v>&lt;font color="red" &gt;&lt;b&gt;4020&lt;/b&gt;&lt;/font&gt;</v>
      </c>
      <c r="DZ3" t="s">
        <v>3</v>
      </c>
      <c r="EA3" t="s">
        <v>4</v>
      </c>
      <c r="EB3" s="1">
        <f>2</f>
        <v>2</v>
      </c>
      <c r="EC3" t="s">
        <v>2</v>
      </c>
      <c r="ED3" t="s">
        <v>7</v>
      </c>
      <c r="EE3" t="s">
        <v>2</v>
      </c>
      <c r="EF3" s="1" t="s">
        <v>7</v>
      </c>
      <c r="EG3" t="s">
        <v>2</v>
      </c>
      <c r="EH3" s="1" t="str">
        <f t="shared" ref="EH3:EH5" ca="1" si="18">"&lt;font color=""purple"" &gt;&lt;b&gt;"&amp;CK3&amp;"&lt;/b&gt;&lt;/font&gt;"</f>
        <v>&lt;font color="purple" &gt;&lt;b&gt;3350&lt;/b&gt;&lt;/font&gt;</v>
      </c>
      <c r="EI3" t="s">
        <v>2</v>
      </c>
      <c r="EJ3" s="1" t="s">
        <v>7</v>
      </c>
      <c r="EK3" t="s">
        <v>3</v>
      </c>
      <c r="EL3" t="s">
        <v>1</v>
      </c>
      <c r="EM3" s="2">
        <f>3</f>
        <v>3</v>
      </c>
      <c r="EN3" t="s">
        <v>2</v>
      </c>
      <c r="EO3" t="s">
        <v>7</v>
      </c>
      <c r="EP3" t="s">
        <v>2</v>
      </c>
      <c r="EQ3" s="2" t="s">
        <v>7</v>
      </c>
      <c r="ER3" t="s">
        <v>2</v>
      </c>
      <c r="ES3" s="2" t="str">
        <f t="shared" ref="ES3:ES5" ca="1" si="19">"&lt;font color=""purple"" &gt;&lt;b&gt;"&amp;CK3&amp;"&lt;/b&gt;&lt;/font&gt;"</f>
        <v>&lt;font color="purple" &gt;&lt;b&gt;3350&lt;/b&gt;&lt;/font&gt;</v>
      </c>
      <c r="ET3" t="s">
        <v>2</v>
      </c>
      <c r="EU3" s="2" t="s">
        <v>7</v>
      </c>
      <c r="EV3" t="s">
        <v>3</v>
      </c>
      <c r="EW3" t="s">
        <v>4</v>
      </c>
      <c r="EX3" s="2">
        <f>4</f>
        <v>4</v>
      </c>
      <c r="EY3" t="s">
        <v>2</v>
      </c>
      <c r="EZ3" t="s">
        <v>7</v>
      </c>
      <c r="FA3" t="s">
        <v>2</v>
      </c>
      <c r="FB3" s="2" t="s">
        <v>7</v>
      </c>
      <c r="FC3" t="s">
        <v>2</v>
      </c>
      <c r="FD3" s="2" t="str">
        <f t="shared" ref="FD3" ca="1" si="20">"&lt;font color=""purple"" &gt;&lt;b&gt;"&amp;CK3&amp;"&lt;/b&gt;&lt;/font&gt;"</f>
        <v>&lt;font color="purple" &gt;&lt;b&gt;3350&lt;/b&gt;&lt;/font&gt;</v>
      </c>
      <c r="FE3" t="s">
        <v>2</v>
      </c>
      <c r="FF3" s="2" t="s">
        <v>7</v>
      </c>
      <c r="FG3" t="s">
        <v>3</v>
      </c>
      <c r="FJ3" s="2"/>
      <c r="FN3" s="2"/>
      <c r="FP3" s="2"/>
      <c r="FR3" s="2"/>
      <c r="FT3" s="4"/>
      <c r="FU3" t="s">
        <v>1</v>
      </c>
      <c r="FV3" s="3" t="s">
        <v>5</v>
      </c>
      <c r="FW3" t="s">
        <v>2</v>
      </c>
      <c r="FX3" s="1" t="s">
        <v>7</v>
      </c>
      <c r="FY3" t="s">
        <v>2</v>
      </c>
      <c r="FZ3" s="1" t="s">
        <v>7</v>
      </c>
      <c r="GA3" t="s">
        <v>2</v>
      </c>
      <c r="GB3" s="1">
        <f t="shared" ref="GB3:GB5" ca="1" si="21">B3</f>
        <v>13400</v>
      </c>
      <c r="GC3" t="s">
        <v>2</v>
      </c>
      <c r="GD3" s="1" t="s">
        <v>7</v>
      </c>
      <c r="GE3" t="s">
        <v>3</v>
      </c>
      <c r="GF3" s="4" t="s">
        <v>18</v>
      </c>
    </row>
    <row r="4" spans="1:188" x14ac:dyDescent="0.25">
      <c r="A4" t="s">
        <v>9</v>
      </c>
      <c r="B4">
        <f t="shared" ca="1" si="0"/>
        <v>3000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>
        <f t="shared" ca="1" si="1"/>
        <v>2</v>
      </c>
      <c r="I4" t="s">
        <v>12</v>
      </c>
      <c r="J4">
        <f>3</f>
        <v>3</v>
      </c>
      <c r="K4" t="s">
        <v>14</v>
      </c>
      <c r="L4" t="s">
        <v>404</v>
      </c>
      <c r="M4" t="s">
        <v>16</v>
      </c>
      <c r="O4" t="s">
        <v>19</v>
      </c>
      <c r="P4" t="s">
        <v>23</v>
      </c>
      <c r="Q4" t="s">
        <v>1</v>
      </c>
      <c r="R4" s="2">
        <f>1</f>
        <v>1</v>
      </c>
      <c r="S4" t="s">
        <v>2</v>
      </c>
      <c r="T4" s="2">
        <f t="shared" ca="1" si="2"/>
        <v>3000</v>
      </c>
      <c r="U4" t="s">
        <v>2</v>
      </c>
      <c r="V4" s="2" t="s">
        <v>202</v>
      </c>
      <c r="W4" t="s">
        <v>2</v>
      </c>
      <c r="X4" s="2" t="s">
        <v>203</v>
      </c>
      <c r="Y4" t="s">
        <v>2</v>
      </c>
      <c r="Z4" s="2" t="s">
        <v>8</v>
      </c>
      <c r="AA4" t="s">
        <v>3</v>
      </c>
      <c r="AB4" t="s">
        <v>4</v>
      </c>
      <c r="AC4" s="1">
        <f>2</f>
        <v>2</v>
      </c>
      <c r="AD4" t="s">
        <v>2</v>
      </c>
      <c r="AE4" t="s">
        <v>7</v>
      </c>
      <c r="AF4" t="s">
        <v>2</v>
      </c>
      <c r="AG4" s="1" t="s">
        <v>7</v>
      </c>
      <c r="AH4" t="s">
        <v>2</v>
      </c>
      <c r="AI4" s="2" t="s">
        <v>7</v>
      </c>
      <c r="AJ4" t="s">
        <v>2</v>
      </c>
      <c r="AK4" s="1" t="s">
        <v>7</v>
      </c>
      <c r="AL4" t="s">
        <v>3</v>
      </c>
      <c r="AM4" t="s">
        <v>1</v>
      </c>
      <c r="AN4" s="2">
        <f>3</f>
        <v>3</v>
      </c>
      <c r="AO4" t="s">
        <v>2</v>
      </c>
      <c r="AP4" t="s">
        <v>7</v>
      </c>
      <c r="AQ4" t="s">
        <v>2</v>
      </c>
      <c r="AR4" s="2" t="s">
        <v>7</v>
      </c>
      <c r="AS4" t="s">
        <v>2</v>
      </c>
      <c r="AT4" s="2" t="s">
        <v>7</v>
      </c>
      <c r="AU4" t="s">
        <v>2</v>
      </c>
      <c r="AV4" s="2" t="s">
        <v>7</v>
      </c>
      <c r="AW4" t="s">
        <v>3</v>
      </c>
      <c r="AY4" s="2"/>
      <c r="BC4" s="2"/>
      <c r="BE4" s="2"/>
      <c r="BG4" s="2"/>
      <c r="BK4" s="2"/>
      <c r="BO4" s="2"/>
      <c r="BQ4" s="2"/>
      <c r="BS4" s="2"/>
      <c r="BU4" s="4"/>
      <c r="BV4" t="s">
        <v>4</v>
      </c>
      <c r="BW4" s="3" t="s">
        <v>5</v>
      </c>
      <c r="BX4" t="s">
        <v>2</v>
      </c>
      <c r="BY4" s="1" t="s">
        <v>7</v>
      </c>
      <c r="BZ4" t="s">
        <v>2</v>
      </c>
      <c r="CA4" s="1" t="s">
        <v>7</v>
      </c>
      <c r="CB4" t="s">
        <v>2</v>
      </c>
      <c r="CC4" s="1" t="s">
        <v>7</v>
      </c>
      <c r="CD4" t="s">
        <v>2</v>
      </c>
      <c r="CE4" s="1" t="s">
        <v>7</v>
      </c>
      <c r="CF4" t="s">
        <v>3</v>
      </c>
      <c r="CG4" s="4" t="s">
        <v>18</v>
      </c>
      <c r="CH4" s="10">
        <f t="shared" ca="1" si="3"/>
        <v>1060</v>
      </c>
      <c r="CI4" s="4">
        <f t="shared" ca="1" si="4"/>
        <v>3000</v>
      </c>
      <c r="CJ4" s="4">
        <f t="shared" ca="1" si="5"/>
        <v>0.02</v>
      </c>
      <c r="CK4" s="4">
        <f t="shared" ca="1" si="6"/>
        <v>1000</v>
      </c>
      <c r="CL4" s="4"/>
      <c r="CM4" s="4"/>
      <c r="CN4" s="4"/>
      <c r="CO4" s="4" t="s">
        <v>219</v>
      </c>
      <c r="CP4" s="4" t="s">
        <v>33</v>
      </c>
      <c r="CQ4" s="4">
        <f t="shared" ca="1" si="7"/>
        <v>3000</v>
      </c>
      <c r="CR4" s="4" t="s">
        <v>31</v>
      </c>
      <c r="CS4" s="4">
        <f t="shared" si="8"/>
        <v>3</v>
      </c>
      <c r="CT4" s="4" t="s">
        <v>32</v>
      </c>
      <c r="CU4" s="4">
        <f t="shared" ca="1" si="9"/>
        <v>1000</v>
      </c>
      <c r="CV4" s="4" t="s">
        <v>204</v>
      </c>
      <c r="CW4" s="4" t="s">
        <v>205</v>
      </c>
      <c r="CX4" s="4" t="s">
        <v>218</v>
      </c>
      <c r="CY4" s="4">
        <f t="shared" ca="1" si="10"/>
        <v>3000</v>
      </c>
      <c r="CZ4" s="4" t="s">
        <v>24</v>
      </c>
      <c r="DA4" s="4">
        <f t="shared" ca="1" si="11"/>
        <v>0.02</v>
      </c>
      <c r="DB4" s="4" t="s">
        <v>25</v>
      </c>
      <c r="DC4" s="4">
        <f t="shared" ca="1" si="12"/>
        <v>60</v>
      </c>
      <c r="DD4" s="4" t="s">
        <v>204</v>
      </c>
      <c r="DE4" s="4" t="s">
        <v>205</v>
      </c>
      <c r="DF4" s="4" t="s">
        <v>206</v>
      </c>
      <c r="DG4" s="4" t="s">
        <v>207</v>
      </c>
      <c r="DH4" s="4" t="s">
        <v>36</v>
      </c>
      <c r="DI4" s="4" t="str">
        <f t="shared" ca="1" si="13"/>
        <v>`\color{red}{text{annuité}}=\color{purple}{1000} + \color{green}{60}=\color{red}{1060\text{€}}`</v>
      </c>
      <c r="DJ4" s="4"/>
      <c r="DK4" s="4" t="s">
        <v>26</v>
      </c>
      <c r="DL4" s="4"/>
      <c r="DM4" s="4" t="s">
        <v>36</v>
      </c>
      <c r="DN4" t="s">
        <v>19</v>
      </c>
      <c r="DO4" t="s">
        <v>23</v>
      </c>
      <c r="DP4" t="s">
        <v>1</v>
      </c>
      <c r="DQ4" s="2">
        <f>1</f>
        <v>1</v>
      </c>
      <c r="DR4" t="s">
        <v>2</v>
      </c>
      <c r="DS4" s="2">
        <f t="shared" ca="1" si="14"/>
        <v>3000</v>
      </c>
      <c r="DT4" t="s">
        <v>2</v>
      </c>
      <c r="DU4" s="2" t="str">
        <f t="shared" ca="1" si="15"/>
        <v>&lt;font color="green" &gt;&lt;b&gt;60&lt;/b&gt;&lt;/font&gt;</v>
      </c>
      <c r="DV4" t="s">
        <v>2</v>
      </c>
      <c r="DW4" s="2" t="str">
        <f t="shared" ca="1" si="16"/>
        <v>&lt;font color="purple" &gt;&lt;b&gt;1000&lt;/b&gt;&lt;/font&gt;</v>
      </c>
      <c r="DX4" t="s">
        <v>2</v>
      </c>
      <c r="DY4" s="2" t="str">
        <f t="shared" ca="1" si="17"/>
        <v>&lt;font color="red" &gt;&lt;b&gt;1060&lt;/b&gt;&lt;/font&gt;</v>
      </c>
      <c r="DZ4" t="s">
        <v>3</v>
      </c>
      <c r="EA4" t="s">
        <v>4</v>
      </c>
      <c r="EB4" s="1">
        <f>2</f>
        <v>2</v>
      </c>
      <c r="EC4" t="s">
        <v>2</v>
      </c>
      <c r="ED4" t="s">
        <v>7</v>
      </c>
      <c r="EE4" t="s">
        <v>2</v>
      </c>
      <c r="EF4" s="1" t="s">
        <v>7</v>
      </c>
      <c r="EG4" t="s">
        <v>2</v>
      </c>
      <c r="EH4" s="1" t="str">
        <f t="shared" ca="1" si="18"/>
        <v>&lt;font color="purple" &gt;&lt;b&gt;1000&lt;/b&gt;&lt;/font&gt;</v>
      </c>
      <c r="EI4" t="s">
        <v>2</v>
      </c>
      <c r="EJ4" s="1" t="s">
        <v>7</v>
      </c>
      <c r="EK4" t="s">
        <v>3</v>
      </c>
      <c r="EL4" t="s">
        <v>1</v>
      </c>
      <c r="EM4" s="2">
        <f>3</f>
        <v>3</v>
      </c>
      <c r="EN4" t="s">
        <v>2</v>
      </c>
      <c r="EO4" t="s">
        <v>7</v>
      </c>
      <c r="EP4" t="s">
        <v>2</v>
      </c>
      <c r="EQ4" s="2" t="s">
        <v>7</v>
      </c>
      <c r="ER4" t="s">
        <v>2</v>
      </c>
      <c r="ES4" s="2" t="str">
        <f t="shared" ca="1" si="19"/>
        <v>&lt;font color="purple" &gt;&lt;b&gt;1000&lt;/b&gt;&lt;/font&gt;</v>
      </c>
      <c r="ET4" t="s">
        <v>2</v>
      </c>
      <c r="EU4" s="2" t="s">
        <v>7</v>
      </c>
      <c r="EV4" t="s">
        <v>3</v>
      </c>
      <c r="EX4" s="2"/>
      <c r="FB4" s="2"/>
      <c r="FD4" s="2"/>
      <c r="FF4" s="2"/>
      <c r="FJ4" s="2"/>
      <c r="FN4" s="2"/>
      <c r="FP4" s="2"/>
      <c r="FR4" s="2"/>
      <c r="FT4" s="4"/>
      <c r="FU4" t="s">
        <v>4</v>
      </c>
      <c r="FV4" s="3" t="s">
        <v>5</v>
      </c>
      <c r="FW4" t="s">
        <v>2</v>
      </c>
      <c r="FX4" s="1" t="s">
        <v>7</v>
      </c>
      <c r="FY4" t="s">
        <v>2</v>
      </c>
      <c r="FZ4" s="1" t="s">
        <v>7</v>
      </c>
      <c r="GA4" t="s">
        <v>2</v>
      </c>
      <c r="GB4" s="1">
        <f t="shared" ca="1" si="21"/>
        <v>3000</v>
      </c>
      <c r="GC4" t="s">
        <v>2</v>
      </c>
      <c r="GD4" s="1" t="s">
        <v>7</v>
      </c>
      <c r="GE4" t="s">
        <v>3</v>
      </c>
      <c r="GF4" s="4" t="s">
        <v>18</v>
      </c>
    </row>
    <row r="5" spans="1:188" x14ac:dyDescent="0.25">
      <c r="A5" t="s">
        <v>9</v>
      </c>
      <c r="B5">
        <f t="shared" ca="1" si="0"/>
        <v>1300</v>
      </c>
      <c r="C5" t="s">
        <v>10</v>
      </c>
      <c r="D5" t="s">
        <v>11</v>
      </c>
      <c r="E5" t="s">
        <v>20</v>
      </c>
      <c r="F5" t="s">
        <v>21</v>
      </c>
      <c r="G5" t="s">
        <v>22</v>
      </c>
      <c r="H5">
        <f t="shared" ca="1" si="1"/>
        <v>3</v>
      </c>
      <c r="I5" t="s">
        <v>12</v>
      </c>
      <c r="J5">
        <f>5</f>
        <v>5</v>
      </c>
      <c r="K5" t="s">
        <v>14</v>
      </c>
      <c r="L5" t="s">
        <v>404</v>
      </c>
      <c r="M5" t="s">
        <v>16</v>
      </c>
      <c r="O5" t="s">
        <v>19</v>
      </c>
      <c r="P5" t="s">
        <v>23</v>
      </c>
      <c r="Q5" t="s">
        <v>1</v>
      </c>
      <c r="R5" s="2">
        <f>1</f>
        <v>1</v>
      </c>
      <c r="S5" t="s">
        <v>2</v>
      </c>
      <c r="T5" s="2">
        <f t="shared" ca="1" si="2"/>
        <v>1300</v>
      </c>
      <c r="U5" t="s">
        <v>2</v>
      </c>
      <c r="V5" s="2" t="s">
        <v>202</v>
      </c>
      <c r="W5" t="s">
        <v>2</v>
      </c>
      <c r="X5" s="2" t="s">
        <v>203</v>
      </c>
      <c r="Y5" t="s">
        <v>2</v>
      </c>
      <c r="Z5" s="2" t="s">
        <v>8</v>
      </c>
      <c r="AA5" t="s">
        <v>3</v>
      </c>
      <c r="AB5" t="s">
        <v>4</v>
      </c>
      <c r="AC5" s="1">
        <f>2</f>
        <v>2</v>
      </c>
      <c r="AD5" t="s">
        <v>2</v>
      </c>
      <c r="AE5" t="s">
        <v>7</v>
      </c>
      <c r="AF5" t="s">
        <v>2</v>
      </c>
      <c r="AG5" s="1" t="s">
        <v>7</v>
      </c>
      <c r="AH5" t="s">
        <v>2</v>
      </c>
      <c r="AI5" s="2" t="s">
        <v>7</v>
      </c>
      <c r="AJ5" t="s">
        <v>2</v>
      </c>
      <c r="AK5" s="1" t="s">
        <v>7</v>
      </c>
      <c r="AL5" t="s">
        <v>3</v>
      </c>
      <c r="AM5" t="s">
        <v>1</v>
      </c>
      <c r="AN5" s="2">
        <f>3</f>
        <v>3</v>
      </c>
      <c r="AO5" t="s">
        <v>2</v>
      </c>
      <c r="AP5" t="s">
        <v>7</v>
      </c>
      <c r="AQ5" t="s">
        <v>2</v>
      </c>
      <c r="AR5" s="2" t="s">
        <v>7</v>
      </c>
      <c r="AS5" t="s">
        <v>2</v>
      </c>
      <c r="AT5" s="2" t="s">
        <v>7</v>
      </c>
      <c r="AU5" t="s">
        <v>2</v>
      </c>
      <c r="AV5" s="2" t="s">
        <v>7</v>
      </c>
      <c r="AW5" t="s">
        <v>3</v>
      </c>
      <c r="AX5" t="s">
        <v>4</v>
      </c>
      <c r="AY5" s="2">
        <f>4</f>
        <v>4</v>
      </c>
      <c r="AZ5" t="s">
        <v>2</v>
      </c>
      <c r="BA5" t="s">
        <v>7</v>
      </c>
      <c r="BB5" t="s">
        <v>2</v>
      </c>
      <c r="BC5" s="2" t="s">
        <v>7</v>
      </c>
      <c r="BD5" t="s">
        <v>2</v>
      </c>
      <c r="BE5" s="2" t="s">
        <v>7</v>
      </c>
      <c r="BF5" t="s">
        <v>2</v>
      </c>
      <c r="BG5" s="2" t="s">
        <v>7</v>
      </c>
      <c r="BH5" t="s">
        <v>3</v>
      </c>
      <c r="BJ5" t="s">
        <v>1</v>
      </c>
      <c r="BK5" s="2">
        <f>5</f>
        <v>5</v>
      </c>
      <c r="BL5" t="s">
        <v>2</v>
      </c>
      <c r="BM5" t="s">
        <v>7</v>
      </c>
      <c r="BN5" t="s">
        <v>2</v>
      </c>
      <c r="BO5" s="2" t="s">
        <v>7</v>
      </c>
      <c r="BP5" t="s">
        <v>2</v>
      </c>
      <c r="BQ5" s="2" t="s">
        <v>7</v>
      </c>
      <c r="BR5" t="s">
        <v>2</v>
      </c>
      <c r="BS5" s="2" t="s">
        <v>7</v>
      </c>
      <c r="BT5" t="s">
        <v>3</v>
      </c>
      <c r="BU5" s="4"/>
      <c r="BV5" t="s">
        <v>4</v>
      </c>
      <c r="BW5" s="3" t="s">
        <v>5</v>
      </c>
      <c r="BX5" t="s">
        <v>2</v>
      </c>
      <c r="BY5" s="1" t="s">
        <v>7</v>
      </c>
      <c r="BZ5" t="s">
        <v>2</v>
      </c>
      <c r="CA5" s="1" t="s">
        <v>7</v>
      </c>
      <c r="CB5" t="s">
        <v>2</v>
      </c>
      <c r="CC5" s="1" t="s">
        <v>7</v>
      </c>
      <c r="CD5" t="s">
        <v>2</v>
      </c>
      <c r="CE5" s="1" t="s">
        <v>7</v>
      </c>
      <c r="CF5" t="s">
        <v>3</v>
      </c>
      <c r="CG5" s="4" t="s">
        <v>18</v>
      </c>
      <c r="CH5" s="10">
        <f t="shared" ca="1" si="3"/>
        <v>299</v>
      </c>
      <c r="CI5" s="4">
        <f t="shared" ca="1" si="4"/>
        <v>1300</v>
      </c>
      <c r="CJ5" s="4">
        <f t="shared" ca="1" si="5"/>
        <v>0.03</v>
      </c>
      <c r="CK5" s="4">
        <f t="shared" ca="1" si="6"/>
        <v>260</v>
      </c>
      <c r="CL5" s="4"/>
      <c r="CM5" s="4"/>
      <c r="CN5" s="4"/>
      <c r="CO5" s="4" t="s">
        <v>219</v>
      </c>
      <c r="CP5" s="4" t="s">
        <v>33</v>
      </c>
      <c r="CQ5" s="4">
        <f t="shared" ca="1" si="7"/>
        <v>1300</v>
      </c>
      <c r="CR5" s="4" t="s">
        <v>31</v>
      </c>
      <c r="CS5" s="4">
        <f t="shared" si="8"/>
        <v>5</v>
      </c>
      <c r="CT5" s="4" t="s">
        <v>32</v>
      </c>
      <c r="CU5" s="4">
        <f t="shared" ca="1" si="9"/>
        <v>260</v>
      </c>
      <c r="CV5" s="4" t="s">
        <v>204</v>
      </c>
      <c r="CW5" s="4" t="s">
        <v>205</v>
      </c>
      <c r="CX5" s="4" t="s">
        <v>218</v>
      </c>
      <c r="CY5" s="4">
        <f t="shared" ca="1" si="10"/>
        <v>1300</v>
      </c>
      <c r="CZ5" s="4" t="s">
        <v>24</v>
      </c>
      <c r="DA5" s="4">
        <f t="shared" ca="1" si="11"/>
        <v>0.03</v>
      </c>
      <c r="DB5" s="4" t="s">
        <v>25</v>
      </c>
      <c r="DC5" s="4">
        <f t="shared" ca="1" si="12"/>
        <v>39</v>
      </c>
      <c r="DD5" s="4" t="s">
        <v>204</v>
      </c>
      <c r="DE5" s="4" t="s">
        <v>205</v>
      </c>
      <c r="DF5" s="4" t="s">
        <v>206</v>
      </c>
      <c r="DG5" s="4" t="s">
        <v>207</v>
      </c>
      <c r="DH5" s="4" t="s">
        <v>36</v>
      </c>
      <c r="DI5" s="4" t="str">
        <f t="shared" ca="1" si="13"/>
        <v>`\color{red}{text{annuité}}=\color{purple}{260} + \color{green}{39}=\color{red}{299\text{€}}`</v>
      </c>
      <c r="DJ5" s="4"/>
      <c r="DK5" s="4" t="s">
        <v>26</v>
      </c>
      <c r="DL5" s="4"/>
      <c r="DM5" s="4" t="s">
        <v>36</v>
      </c>
      <c r="DN5" t="s">
        <v>19</v>
      </c>
      <c r="DO5" t="s">
        <v>23</v>
      </c>
      <c r="DP5" t="s">
        <v>1</v>
      </c>
      <c r="DQ5" s="2">
        <f>1</f>
        <v>1</v>
      </c>
      <c r="DR5" t="s">
        <v>2</v>
      </c>
      <c r="DS5" s="2">
        <f t="shared" ca="1" si="14"/>
        <v>1300</v>
      </c>
      <c r="DT5" t="s">
        <v>2</v>
      </c>
      <c r="DU5" s="2" t="str">
        <f t="shared" ca="1" si="15"/>
        <v>&lt;font color="green" &gt;&lt;b&gt;39&lt;/b&gt;&lt;/font&gt;</v>
      </c>
      <c r="DV5" t="s">
        <v>2</v>
      </c>
      <c r="DW5" s="2" t="str">
        <f t="shared" ca="1" si="16"/>
        <v>&lt;font color="purple" &gt;&lt;b&gt;260&lt;/b&gt;&lt;/font&gt;</v>
      </c>
      <c r="DX5" t="s">
        <v>2</v>
      </c>
      <c r="DY5" s="2" t="str">
        <f t="shared" ca="1" si="17"/>
        <v>&lt;font color="red" &gt;&lt;b&gt;299&lt;/b&gt;&lt;/font&gt;</v>
      </c>
      <c r="DZ5" t="s">
        <v>3</v>
      </c>
      <c r="EA5" t="s">
        <v>4</v>
      </c>
      <c r="EB5" s="1">
        <f>2</f>
        <v>2</v>
      </c>
      <c r="EC5" t="s">
        <v>2</v>
      </c>
      <c r="ED5" t="s">
        <v>7</v>
      </c>
      <c r="EE5" t="s">
        <v>2</v>
      </c>
      <c r="EF5" s="1" t="s">
        <v>7</v>
      </c>
      <c r="EG5" t="s">
        <v>2</v>
      </c>
      <c r="EH5" s="1" t="str">
        <f t="shared" ca="1" si="18"/>
        <v>&lt;font color="purple" &gt;&lt;b&gt;260&lt;/b&gt;&lt;/font&gt;</v>
      </c>
      <c r="EI5" t="s">
        <v>2</v>
      </c>
      <c r="EJ5" s="1" t="s">
        <v>7</v>
      </c>
      <c r="EK5" t="s">
        <v>3</v>
      </c>
      <c r="EL5" t="s">
        <v>1</v>
      </c>
      <c r="EM5" s="2">
        <f>3</f>
        <v>3</v>
      </c>
      <c r="EN5" t="s">
        <v>2</v>
      </c>
      <c r="EO5" t="s">
        <v>7</v>
      </c>
      <c r="EP5" t="s">
        <v>2</v>
      </c>
      <c r="EQ5" s="2" t="s">
        <v>7</v>
      </c>
      <c r="ER5" t="s">
        <v>2</v>
      </c>
      <c r="ES5" s="2" t="str">
        <f t="shared" ca="1" si="19"/>
        <v>&lt;font color="purple" &gt;&lt;b&gt;260&lt;/b&gt;&lt;/font&gt;</v>
      </c>
      <c r="ET5" t="s">
        <v>2</v>
      </c>
      <c r="EU5" s="2" t="s">
        <v>7</v>
      </c>
      <c r="EV5" t="s">
        <v>3</v>
      </c>
      <c r="EW5" t="s">
        <v>4</v>
      </c>
      <c r="EX5" s="2">
        <f>4</f>
        <v>4</v>
      </c>
      <c r="EY5" t="s">
        <v>2</v>
      </c>
      <c r="EZ5" t="s">
        <v>7</v>
      </c>
      <c r="FA5" t="s">
        <v>2</v>
      </c>
      <c r="FB5" s="2" t="s">
        <v>7</v>
      </c>
      <c r="FC5" t="s">
        <v>2</v>
      </c>
      <c r="FD5" s="2" t="str">
        <f t="shared" ref="FD5:FD6" ca="1" si="22">"&lt;font color=""purple"" &gt;&lt;b&gt;"&amp;CK5&amp;"&lt;/b&gt;&lt;/font&gt;"</f>
        <v>&lt;font color="purple" &gt;&lt;b&gt;260&lt;/b&gt;&lt;/font&gt;</v>
      </c>
      <c r="FE5" t="s">
        <v>2</v>
      </c>
      <c r="FF5" s="2" t="s">
        <v>7</v>
      </c>
      <c r="FG5" t="s">
        <v>3</v>
      </c>
      <c r="FI5" t="s">
        <v>1</v>
      </c>
      <c r="FJ5" s="2">
        <f>5</f>
        <v>5</v>
      </c>
      <c r="FK5" t="s">
        <v>2</v>
      </c>
      <c r="FL5" t="s">
        <v>7</v>
      </c>
      <c r="FM5" t="s">
        <v>2</v>
      </c>
      <c r="FN5" s="2" t="s">
        <v>7</v>
      </c>
      <c r="FO5" t="s">
        <v>2</v>
      </c>
      <c r="FP5" s="2" t="str">
        <f t="shared" ref="FP5" ca="1" si="23">"&lt;font color=""purple"" &gt;&lt;b&gt;"&amp;CK5&amp;"&lt;/b&gt;&lt;/font&gt;"</f>
        <v>&lt;font color="purple" &gt;&lt;b&gt;260&lt;/b&gt;&lt;/font&gt;</v>
      </c>
      <c r="FQ5" t="s">
        <v>2</v>
      </c>
      <c r="FR5" s="2" t="s">
        <v>7</v>
      </c>
      <c r="FS5" t="s">
        <v>3</v>
      </c>
      <c r="FT5" s="4"/>
      <c r="FU5" t="s">
        <v>4</v>
      </c>
      <c r="FV5" s="3" t="s">
        <v>5</v>
      </c>
      <c r="FW5" t="s">
        <v>2</v>
      </c>
      <c r="FX5" s="1" t="s">
        <v>7</v>
      </c>
      <c r="FY5" t="s">
        <v>2</v>
      </c>
      <c r="FZ5" s="1" t="s">
        <v>7</v>
      </c>
      <c r="GA5" t="s">
        <v>2</v>
      </c>
      <c r="GB5" s="1">
        <f t="shared" ca="1" si="21"/>
        <v>1300</v>
      </c>
      <c r="GC5" t="s">
        <v>2</v>
      </c>
      <c r="GD5" s="1" t="s">
        <v>7</v>
      </c>
      <c r="GE5" t="s">
        <v>3</v>
      </c>
      <c r="GF5" s="4" t="s">
        <v>18</v>
      </c>
    </row>
    <row r="6" spans="1:188" x14ac:dyDescent="0.25">
      <c r="A6" t="s">
        <v>9</v>
      </c>
      <c r="B6">
        <f t="shared" ca="1" si="0"/>
        <v>14800</v>
      </c>
      <c r="C6" t="s">
        <v>10</v>
      </c>
      <c r="D6" t="s">
        <v>11</v>
      </c>
      <c r="E6" t="s">
        <v>20</v>
      </c>
      <c r="F6" t="s">
        <v>21</v>
      </c>
      <c r="G6" t="s">
        <v>22</v>
      </c>
      <c r="H6">
        <f t="shared" ca="1" si="1"/>
        <v>3</v>
      </c>
      <c r="I6" t="s">
        <v>12</v>
      </c>
      <c r="J6">
        <f>4</f>
        <v>4</v>
      </c>
      <c r="K6" t="s">
        <v>14</v>
      </c>
      <c r="L6" t="s">
        <v>404</v>
      </c>
      <c r="M6" t="s">
        <v>16</v>
      </c>
      <c r="O6" t="s">
        <v>19</v>
      </c>
      <c r="P6" t="s">
        <v>23</v>
      </c>
      <c r="Q6" t="s">
        <v>1</v>
      </c>
      <c r="R6" s="2">
        <f>1</f>
        <v>1</v>
      </c>
      <c r="S6" t="s">
        <v>2</v>
      </c>
      <c r="T6" s="2">
        <f t="shared" ref="T6:T21" ca="1" si="24">B6</f>
        <v>14800</v>
      </c>
      <c r="U6" t="s">
        <v>2</v>
      </c>
      <c r="V6" s="2" t="s">
        <v>202</v>
      </c>
      <c r="W6" t="s">
        <v>2</v>
      </c>
      <c r="X6" s="2" t="s">
        <v>203</v>
      </c>
      <c r="Y6" t="s">
        <v>2</v>
      </c>
      <c r="Z6" s="2" t="s">
        <v>8</v>
      </c>
      <c r="AA6" t="s">
        <v>3</v>
      </c>
      <c r="AB6" t="s">
        <v>4</v>
      </c>
      <c r="AC6" s="1">
        <f>2</f>
        <v>2</v>
      </c>
      <c r="AD6" t="s">
        <v>2</v>
      </c>
      <c r="AE6" t="s">
        <v>7</v>
      </c>
      <c r="AF6" t="s">
        <v>2</v>
      </c>
      <c r="AG6" s="1" t="s">
        <v>7</v>
      </c>
      <c r="AH6" t="s">
        <v>2</v>
      </c>
      <c r="AI6" s="2" t="s">
        <v>7</v>
      </c>
      <c r="AJ6" t="s">
        <v>2</v>
      </c>
      <c r="AK6" s="1" t="s">
        <v>7</v>
      </c>
      <c r="AL6" t="s">
        <v>3</v>
      </c>
      <c r="AM6" t="s">
        <v>1</v>
      </c>
      <c r="AN6" s="2">
        <f>3</f>
        <v>3</v>
      </c>
      <c r="AO6" t="s">
        <v>2</v>
      </c>
      <c r="AP6" t="s">
        <v>7</v>
      </c>
      <c r="AQ6" t="s">
        <v>2</v>
      </c>
      <c r="AR6" s="2" t="s">
        <v>7</v>
      </c>
      <c r="AS6" t="s">
        <v>2</v>
      </c>
      <c r="AT6" s="2" t="s">
        <v>7</v>
      </c>
      <c r="AU6" t="s">
        <v>2</v>
      </c>
      <c r="AV6" s="2" t="s">
        <v>7</v>
      </c>
      <c r="AW6" t="s">
        <v>3</v>
      </c>
      <c r="AX6" t="s">
        <v>4</v>
      </c>
      <c r="AY6" s="2">
        <f>4</f>
        <v>4</v>
      </c>
      <c r="AZ6" t="s">
        <v>2</v>
      </c>
      <c r="BA6" t="s">
        <v>7</v>
      </c>
      <c r="BB6" t="s">
        <v>2</v>
      </c>
      <c r="BC6" s="2" t="s">
        <v>7</v>
      </c>
      <c r="BD6" t="s">
        <v>2</v>
      </c>
      <c r="BE6" s="2" t="s">
        <v>7</v>
      </c>
      <c r="BF6" t="s">
        <v>2</v>
      </c>
      <c r="BG6" s="2" t="s">
        <v>7</v>
      </c>
      <c r="BH6" t="s">
        <v>3</v>
      </c>
      <c r="BK6" s="2"/>
      <c r="BO6" s="2"/>
      <c r="BQ6" s="2"/>
      <c r="BS6" s="2"/>
      <c r="BU6" s="4"/>
      <c r="BV6" t="s">
        <v>1</v>
      </c>
      <c r="BW6" s="3" t="s">
        <v>5</v>
      </c>
      <c r="BX6" t="s">
        <v>2</v>
      </c>
      <c r="BY6" s="1" t="s">
        <v>7</v>
      </c>
      <c r="BZ6" t="s">
        <v>2</v>
      </c>
      <c r="CA6" s="1" t="s">
        <v>7</v>
      </c>
      <c r="CB6" t="s">
        <v>2</v>
      </c>
      <c r="CC6" s="1" t="s">
        <v>7</v>
      </c>
      <c r="CD6" t="s">
        <v>2</v>
      </c>
      <c r="CE6" s="1" t="s">
        <v>7</v>
      </c>
      <c r="CF6" t="s">
        <v>3</v>
      </c>
      <c r="CG6" s="4" t="s">
        <v>18</v>
      </c>
      <c r="CH6" s="10">
        <f t="shared" ref="CH6:CH21" ca="1" si="25">ROUND(CK6+B6*CJ6,2)</f>
        <v>4144</v>
      </c>
      <c r="CI6" s="4">
        <f t="shared" ref="CI6:CI21" ca="1" si="26">B6</f>
        <v>14800</v>
      </c>
      <c r="CJ6" s="4">
        <f t="shared" ref="CJ6:CJ21" ca="1" si="27">ROUND(H6/100,4)</f>
        <v>0.03</v>
      </c>
      <c r="CK6" s="4">
        <f t="shared" ref="CK6:CK21" ca="1" si="28">ROUND(B6/J6,2)</f>
        <v>3700</v>
      </c>
      <c r="CL6" s="4"/>
      <c r="CM6" s="4"/>
      <c r="CN6" s="4"/>
      <c r="CO6" s="4" t="s">
        <v>219</v>
      </c>
      <c r="CP6" s="4" t="s">
        <v>33</v>
      </c>
      <c r="CQ6" s="4">
        <f t="shared" ref="CQ6:CQ21" ca="1" si="29">B6</f>
        <v>14800</v>
      </c>
      <c r="CR6" s="4" t="s">
        <v>31</v>
      </c>
      <c r="CS6" s="4">
        <f t="shared" ref="CS6:CS21" si="30">J6</f>
        <v>4</v>
      </c>
      <c r="CT6" s="4" t="s">
        <v>32</v>
      </c>
      <c r="CU6" s="4">
        <f t="shared" ref="CU6:CU21" ca="1" si="31">CK6</f>
        <v>3700</v>
      </c>
      <c r="CV6" s="4" t="s">
        <v>204</v>
      </c>
      <c r="CW6" s="4" t="s">
        <v>205</v>
      </c>
      <c r="CX6" s="4" t="s">
        <v>218</v>
      </c>
      <c r="CY6" s="4">
        <f t="shared" ref="CY6:CY21" ca="1" si="32">CI6</f>
        <v>14800</v>
      </c>
      <c r="CZ6" s="4" t="s">
        <v>24</v>
      </c>
      <c r="DA6" s="4">
        <f t="shared" ref="DA6:DA21" ca="1" si="33">CJ6</f>
        <v>0.03</v>
      </c>
      <c r="DB6" s="4" t="s">
        <v>25</v>
      </c>
      <c r="DC6" s="4">
        <f t="shared" ref="DC6:DC21" ca="1" si="34">ROUND(CY6*DA6,2)</f>
        <v>444</v>
      </c>
      <c r="DD6" s="4" t="s">
        <v>204</v>
      </c>
      <c r="DE6" s="4" t="s">
        <v>205</v>
      </c>
      <c r="DF6" s="4" t="s">
        <v>206</v>
      </c>
      <c r="DG6" s="4" t="s">
        <v>207</v>
      </c>
      <c r="DH6" s="4" t="s">
        <v>36</v>
      </c>
      <c r="DI6" s="4" t="str">
        <f t="shared" ref="DI6:DI21" ca="1" si="35">"`\color{red}{text{annuité}}=\color{purple}{"&amp;CK6&amp;"} + \color{green}{"&amp;DC6&amp;"}=\color{red}{"&amp;CH6&amp;"\text{€}}`"</f>
        <v>`\color{red}{text{annuité}}=\color{purple}{3700} + \color{green}{444}=\color{red}{4144\text{€}}`</v>
      </c>
      <c r="DJ6" s="4"/>
      <c r="DK6" s="4" t="s">
        <v>26</v>
      </c>
      <c r="DL6" s="4"/>
      <c r="DM6" s="4" t="s">
        <v>36</v>
      </c>
      <c r="DN6" t="s">
        <v>19</v>
      </c>
      <c r="DO6" t="s">
        <v>23</v>
      </c>
      <c r="DP6" t="s">
        <v>1</v>
      </c>
      <c r="DQ6" s="2">
        <f>1</f>
        <v>1</v>
      </c>
      <c r="DR6" t="s">
        <v>2</v>
      </c>
      <c r="DS6" s="2">
        <f t="shared" ref="DS6:DS21" ca="1" si="36">B6</f>
        <v>14800</v>
      </c>
      <c r="DT6" t="s">
        <v>2</v>
      </c>
      <c r="DU6" s="2" t="str">
        <f t="shared" ref="DU6:DU21" ca="1" si="37">"&lt;font color=""green"" &gt;&lt;b&gt;"&amp;DC6&amp;"&lt;/b&gt;&lt;/font&gt;"</f>
        <v>&lt;font color="green" &gt;&lt;b&gt;444&lt;/b&gt;&lt;/font&gt;</v>
      </c>
      <c r="DV6" t="s">
        <v>2</v>
      </c>
      <c r="DW6" s="2" t="str">
        <f t="shared" ref="DW6:DW21" ca="1" si="38">"&lt;font color=""purple"" &gt;&lt;b&gt;"&amp;CK6&amp;"&lt;/b&gt;&lt;/font&gt;"</f>
        <v>&lt;font color="purple" &gt;&lt;b&gt;3700&lt;/b&gt;&lt;/font&gt;</v>
      </c>
      <c r="DX6" t="s">
        <v>2</v>
      </c>
      <c r="DY6" s="2" t="str">
        <f t="shared" ref="DY6:DY21" ca="1" si="39">"&lt;font color=""red"" &gt;&lt;b&gt;"&amp;CH6&amp;"&lt;/b&gt;&lt;/font&gt;"</f>
        <v>&lt;font color="red" &gt;&lt;b&gt;4144&lt;/b&gt;&lt;/font&gt;</v>
      </c>
      <c r="DZ6" t="s">
        <v>3</v>
      </c>
      <c r="EA6" t="s">
        <v>4</v>
      </c>
      <c r="EB6" s="1">
        <f>2</f>
        <v>2</v>
      </c>
      <c r="EC6" t="s">
        <v>2</v>
      </c>
      <c r="ED6" t="s">
        <v>7</v>
      </c>
      <c r="EE6" t="s">
        <v>2</v>
      </c>
      <c r="EF6" s="1" t="s">
        <v>7</v>
      </c>
      <c r="EG6" t="s">
        <v>2</v>
      </c>
      <c r="EH6" s="1" t="str">
        <f t="shared" ref="EH6:EH21" ca="1" si="40">"&lt;font color=""purple"" &gt;&lt;b&gt;"&amp;CK6&amp;"&lt;/b&gt;&lt;/font&gt;"</f>
        <v>&lt;font color="purple" &gt;&lt;b&gt;3700&lt;/b&gt;&lt;/font&gt;</v>
      </c>
      <c r="EI6" t="s">
        <v>2</v>
      </c>
      <c r="EJ6" s="1" t="s">
        <v>7</v>
      </c>
      <c r="EK6" t="s">
        <v>3</v>
      </c>
      <c r="EL6" t="s">
        <v>1</v>
      </c>
      <c r="EM6" s="2">
        <f>3</f>
        <v>3</v>
      </c>
      <c r="EN6" t="s">
        <v>2</v>
      </c>
      <c r="EO6" t="s">
        <v>7</v>
      </c>
      <c r="EP6" t="s">
        <v>2</v>
      </c>
      <c r="EQ6" s="2" t="s">
        <v>7</v>
      </c>
      <c r="ER6" t="s">
        <v>2</v>
      </c>
      <c r="ES6" s="2" t="str">
        <f t="shared" ref="ES6:ES21" ca="1" si="41">"&lt;font color=""purple"" &gt;&lt;b&gt;"&amp;CK6&amp;"&lt;/b&gt;&lt;/font&gt;"</f>
        <v>&lt;font color="purple" &gt;&lt;b&gt;3700&lt;/b&gt;&lt;/font&gt;</v>
      </c>
      <c r="ET6" t="s">
        <v>2</v>
      </c>
      <c r="EU6" s="2" t="s">
        <v>7</v>
      </c>
      <c r="EV6" t="s">
        <v>3</v>
      </c>
      <c r="EW6" t="s">
        <v>4</v>
      </c>
      <c r="EX6" s="2">
        <f>4</f>
        <v>4</v>
      </c>
      <c r="EY6" t="s">
        <v>2</v>
      </c>
      <c r="EZ6" t="s">
        <v>7</v>
      </c>
      <c r="FA6" t="s">
        <v>2</v>
      </c>
      <c r="FB6" s="2" t="s">
        <v>7</v>
      </c>
      <c r="FC6" t="s">
        <v>2</v>
      </c>
      <c r="FD6" s="2" t="str">
        <f t="shared" ca="1" si="22"/>
        <v>&lt;font color="purple" &gt;&lt;b&gt;3700&lt;/b&gt;&lt;/font&gt;</v>
      </c>
      <c r="FE6" t="s">
        <v>2</v>
      </c>
      <c r="FF6" s="2" t="s">
        <v>7</v>
      </c>
      <c r="FG6" t="s">
        <v>3</v>
      </c>
      <c r="FJ6" s="2"/>
      <c r="FN6" s="2"/>
      <c r="FP6" s="2"/>
      <c r="FR6" s="2"/>
      <c r="FT6" s="4"/>
      <c r="FU6" t="s">
        <v>1</v>
      </c>
      <c r="FV6" s="3" t="s">
        <v>5</v>
      </c>
      <c r="FW6" t="s">
        <v>2</v>
      </c>
      <c r="FX6" s="1" t="s">
        <v>7</v>
      </c>
      <c r="FY6" t="s">
        <v>2</v>
      </c>
      <c r="FZ6" s="1" t="s">
        <v>7</v>
      </c>
      <c r="GA6" t="s">
        <v>2</v>
      </c>
      <c r="GB6" s="1">
        <f t="shared" ref="GB6:GB21" ca="1" si="42">B6</f>
        <v>14800</v>
      </c>
      <c r="GC6" t="s">
        <v>2</v>
      </c>
      <c r="GD6" s="1" t="s">
        <v>7</v>
      </c>
      <c r="GE6" t="s">
        <v>3</v>
      </c>
      <c r="GF6" s="4" t="s">
        <v>18</v>
      </c>
    </row>
    <row r="7" spans="1:188" x14ac:dyDescent="0.25">
      <c r="A7" t="s">
        <v>9</v>
      </c>
      <c r="B7">
        <f t="shared" ca="1" si="0"/>
        <v>12300</v>
      </c>
      <c r="C7" t="s">
        <v>10</v>
      </c>
      <c r="D7" t="s">
        <v>11</v>
      </c>
      <c r="E7" t="s">
        <v>20</v>
      </c>
      <c r="F7" t="s">
        <v>21</v>
      </c>
      <c r="G7" t="s">
        <v>22</v>
      </c>
      <c r="H7">
        <f t="shared" ca="1" si="1"/>
        <v>5</v>
      </c>
      <c r="I7" t="s">
        <v>12</v>
      </c>
      <c r="J7">
        <f>3</f>
        <v>3</v>
      </c>
      <c r="K7" t="s">
        <v>14</v>
      </c>
      <c r="L7" t="s">
        <v>404</v>
      </c>
      <c r="M7" t="s">
        <v>16</v>
      </c>
      <c r="O7" t="s">
        <v>19</v>
      </c>
      <c r="P7" t="s">
        <v>23</v>
      </c>
      <c r="Q7" t="s">
        <v>1</v>
      </c>
      <c r="R7" s="2">
        <f>1</f>
        <v>1</v>
      </c>
      <c r="S7" t="s">
        <v>2</v>
      </c>
      <c r="T7" s="2">
        <f t="shared" ca="1" si="24"/>
        <v>12300</v>
      </c>
      <c r="U7" t="s">
        <v>2</v>
      </c>
      <c r="V7" s="2" t="s">
        <v>202</v>
      </c>
      <c r="W7" t="s">
        <v>2</v>
      </c>
      <c r="X7" s="2" t="s">
        <v>203</v>
      </c>
      <c r="Y7" t="s">
        <v>2</v>
      </c>
      <c r="Z7" s="2" t="s">
        <v>8</v>
      </c>
      <c r="AA7" t="s">
        <v>3</v>
      </c>
      <c r="AB7" t="s">
        <v>4</v>
      </c>
      <c r="AC7" s="1">
        <f>2</f>
        <v>2</v>
      </c>
      <c r="AD7" t="s">
        <v>2</v>
      </c>
      <c r="AE7" t="s">
        <v>7</v>
      </c>
      <c r="AF7" t="s">
        <v>2</v>
      </c>
      <c r="AG7" s="1" t="s">
        <v>7</v>
      </c>
      <c r="AH7" t="s">
        <v>2</v>
      </c>
      <c r="AI7" s="2" t="s">
        <v>7</v>
      </c>
      <c r="AJ7" t="s">
        <v>2</v>
      </c>
      <c r="AK7" s="1" t="s">
        <v>7</v>
      </c>
      <c r="AL7" t="s">
        <v>3</v>
      </c>
      <c r="AM7" t="s">
        <v>1</v>
      </c>
      <c r="AN7" s="2">
        <f>3</f>
        <v>3</v>
      </c>
      <c r="AO7" t="s">
        <v>2</v>
      </c>
      <c r="AP7" t="s">
        <v>7</v>
      </c>
      <c r="AQ7" t="s">
        <v>2</v>
      </c>
      <c r="AR7" s="2" t="s">
        <v>7</v>
      </c>
      <c r="AS7" t="s">
        <v>2</v>
      </c>
      <c r="AT7" s="2" t="s">
        <v>7</v>
      </c>
      <c r="AU7" t="s">
        <v>2</v>
      </c>
      <c r="AV7" s="2" t="s">
        <v>7</v>
      </c>
      <c r="AW7" t="s">
        <v>3</v>
      </c>
      <c r="AY7" s="2"/>
      <c r="BC7" s="2"/>
      <c r="BE7" s="2"/>
      <c r="BG7" s="2"/>
      <c r="BK7" s="2"/>
      <c r="BO7" s="2"/>
      <c r="BQ7" s="2"/>
      <c r="BS7" s="2"/>
      <c r="BU7" s="4"/>
      <c r="BV7" t="s">
        <v>4</v>
      </c>
      <c r="BW7" s="3" t="s">
        <v>5</v>
      </c>
      <c r="BX7" t="s">
        <v>2</v>
      </c>
      <c r="BY7" s="1" t="s">
        <v>7</v>
      </c>
      <c r="BZ7" t="s">
        <v>2</v>
      </c>
      <c r="CA7" s="1" t="s">
        <v>7</v>
      </c>
      <c r="CB7" t="s">
        <v>2</v>
      </c>
      <c r="CC7" s="1" t="s">
        <v>7</v>
      </c>
      <c r="CD7" t="s">
        <v>2</v>
      </c>
      <c r="CE7" s="1" t="s">
        <v>7</v>
      </c>
      <c r="CF7" t="s">
        <v>3</v>
      </c>
      <c r="CG7" s="4" t="s">
        <v>18</v>
      </c>
      <c r="CH7" s="10">
        <f t="shared" ca="1" si="25"/>
        <v>4715</v>
      </c>
      <c r="CI7" s="4">
        <f t="shared" ca="1" si="26"/>
        <v>12300</v>
      </c>
      <c r="CJ7" s="4">
        <f t="shared" ca="1" si="27"/>
        <v>0.05</v>
      </c>
      <c r="CK7" s="4">
        <f t="shared" ca="1" si="28"/>
        <v>4100</v>
      </c>
      <c r="CL7" s="4"/>
      <c r="CM7" s="4"/>
      <c r="CN7" s="4"/>
      <c r="CO7" s="4" t="s">
        <v>219</v>
      </c>
      <c r="CP7" s="4" t="s">
        <v>33</v>
      </c>
      <c r="CQ7" s="4">
        <f t="shared" ca="1" si="29"/>
        <v>12300</v>
      </c>
      <c r="CR7" s="4" t="s">
        <v>31</v>
      </c>
      <c r="CS7" s="4">
        <f t="shared" si="30"/>
        <v>3</v>
      </c>
      <c r="CT7" s="4" t="s">
        <v>32</v>
      </c>
      <c r="CU7" s="4">
        <f t="shared" ca="1" si="31"/>
        <v>4100</v>
      </c>
      <c r="CV7" s="4" t="s">
        <v>204</v>
      </c>
      <c r="CW7" s="4" t="s">
        <v>205</v>
      </c>
      <c r="CX7" s="4" t="s">
        <v>218</v>
      </c>
      <c r="CY7" s="4">
        <f t="shared" ca="1" si="32"/>
        <v>12300</v>
      </c>
      <c r="CZ7" s="4" t="s">
        <v>24</v>
      </c>
      <c r="DA7" s="4">
        <f t="shared" ca="1" si="33"/>
        <v>0.05</v>
      </c>
      <c r="DB7" s="4" t="s">
        <v>25</v>
      </c>
      <c r="DC7" s="4">
        <f t="shared" ca="1" si="34"/>
        <v>615</v>
      </c>
      <c r="DD7" s="4" t="s">
        <v>204</v>
      </c>
      <c r="DE7" s="4" t="s">
        <v>205</v>
      </c>
      <c r="DF7" s="4" t="s">
        <v>206</v>
      </c>
      <c r="DG7" s="4" t="s">
        <v>207</v>
      </c>
      <c r="DH7" s="4" t="s">
        <v>36</v>
      </c>
      <c r="DI7" s="4" t="str">
        <f t="shared" ca="1" si="35"/>
        <v>`\color{red}{text{annuité}}=\color{purple}{4100} + \color{green}{615}=\color{red}{4715\text{€}}`</v>
      </c>
      <c r="DJ7" s="4"/>
      <c r="DK7" s="4" t="s">
        <v>26</v>
      </c>
      <c r="DL7" s="4"/>
      <c r="DM7" s="4" t="s">
        <v>36</v>
      </c>
      <c r="DN7" t="s">
        <v>19</v>
      </c>
      <c r="DO7" t="s">
        <v>23</v>
      </c>
      <c r="DP7" t="s">
        <v>1</v>
      </c>
      <c r="DQ7" s="2">
        <f>1</f>
        <v>1</v>
      </c>
      <c r="DR7" t="s">
        <v>2</v>
      </c>
      <c r="DS7" s="2">
        <f t="shared" ca="1" si="36"/>
        <v>12300</v>
      </c>
      <c r="DT7" t="s">
        <v>2</v>
      </c>
      <c r="DU7" s="2" t="str">
        <f t="shared" ca="1" si="37"/>
        <v>&lt;font color="green" &gt;&lt;b&gt;615&lt;/b&gt;&lt;/font&gt;</v>
      </c>
      <c r="DV7" t="s">
        <v>2</v>
      </c>
      <c r="DW7" s="2" t="str">
        <f t="shared" ca="1" si="38"/>
        <v>&lt;font color="purple" &gt;&lt;b&gt;4100&lt;/b&gt;&lt;/font&gt;</v>
      </c>
      <c r="DX7" t="s">
        <v>2</v>
      </c>
      <c r="DY7" s="2" t="str">
        <f t="shared" ca="1" si="39"/>
        <v>&lt;font color="red" &gt;&lt;b&gt;4715&lt;/b&gt;&lt;/font&gt;</v>
      </c>
      <c r="DZ7" t="s">
        <v>3</v>
      </c>
      <c r="EA7" t="s">
        <v>4</v>
      </c>
      <c r="EB7" s="1">
        <f>2</f>
        <v>2</v>
      </c>
      <c r="EC7" t="s">
        <v>2</v>
      </c>
      <c r="ED7" t="s">
        <v>7</v>
      </c>
      <c r="EE7" t="s">
        <v>2</v>
      </c>
      <c r="EF7" s="1" t="s">
        <v>7</v>
      </c>
      <c r="EG7" t="s">
        <v>2</v>
      </c>
      <c r="EH7" s="1" t="str">
        <f t="shared" ca="1" si="40"/>
        <v>&lt;font color="purple" &gt;&lt;b&gt;4100&lt;/b&gt;&lt;/font&gt;</v>
      </c>
      <c r="EI7" t="s">
        <v>2</v>
      </c>
      <c r="EJ7" s="1" t="s">
        <v>7</v>
      </c>
      <c r="EK7" t="s">
        <v>3</v>
      </c>
      <c r="EL7" t="s">
        <v>1</v>
      </c>
      <c r="EM7" s="2">
        <f>3</f>
        <v>3</v>
      </c>
      <c r="EN7" t="s">
        <v>2</v>
      </c>
      <c r="EO7" t="s">
        <v>7</v>
      </c>
      <c r="EP7" t="s">
        <v>2</v>
      </c>
      <c r="EQ7" s="2" t="s">
        <v>7</v>
      </c>
      <c r="ER7" t="s">
        <v>2</v>
      </c>
      <c r="ES7" s="2" t="str">
        <f t="shared" ca="1" si="41"/>
        <v>&lt;font color="purple" &gt;&lt;b&gt;4100&lt;/b&gt;&lt;/font&gt;</v>
      </c>
      <c r="ET7" t="s">
        <v>2</v>
      </c>
      <c r="EU7" s="2" t="s">
        <v>7</v>
      </c>
      <c r="EV7" t="s">
        <v>3</v>
      </c>
      <c r="EX7" s="2"/>
      <c r="FB7" s="2"/>
      <c r="FD7" s="2"/>
      <c r="FF7" s="2"/>
      <c r="FJ7" s="2"/>
      <c r="FN7" s="2"/>
      <c r="FP7" s="2"/>
      <c r="FR7" s="2"/>
      <c r="FT7" s="4"/>
      <c r="FU7" t="s">
        <v>4</v>
      </c>
      <c r="FV7" s="3" t="s">
        <v>5</v>
      </c>
      <c r="FW7" t="s">
        <v>2</v>
      </c>
      <c r="FX7" s="1" t="s">
        <v>7</v>
      </c>
      <c r="FY7" t="s">
        <v>2</v>
      </c>
      <c r="FZ7" s="1" t="s">
        <v>7</v>
      </c>
      <c r="GA7" t="s">
        <v>2</v>
      </c>
      <c r="GB7" s="1">
        <f t="shared" ca="1" si="42"/>
        <v>12300</v>
      </c>
      <c r="GC7" t="s">
        <v>2</v>
      </c>
      <c r="GD7" s="1" t="s">
        <v>7</v>
      </c>
      <c r="GE7" t="s">
        <v>3</v>
      </c>
      <c r="GF7" s="4" t="s">
        <v>18</v>
      </c>
    </row>
    <row r="8" spans="1:188" x14ac:dyDescent="0.25">
      <c r="A8" t="s">
        <v>9</v>
      </c>
      <c r="B8">
        <f t="shared" ca="1" si="0"/>
        <v>19600</v>
      </c>
      <c r="C8" t="s">
        <v>10</v>
      </c>
      <c r="D8" t="s">
        <v>11</v>
      </c>
      <c r="E8" t="s">
        <v>20</v>
      </c>
      <c r="F8" t="s">
        <v>21</v>
      </c>
      <c r="G8" t="s">
        <v>22</v>
      </c>
      <c r="H8">
        <f t="shared" ca="1" si="1"/>
        <v>8</v>
      </c>
      <c r="I8" t="s">
        <v>12</v>
      </c>
      <c r="J8">
        <f>5</f>
        <v>5</v>
      </c>
      <c r="K8" t="s">
        <v>14</v>
      </c>
      <c r="L8" t="s">
        <v>404</v>
      </c>
      <c r="M8" t="s">
        <v>16</v>
      </c>
      <c r="O8" t="s">
        <v>19</v>
      </c>
      <c r="P8" t="s">
        <v>23</v>
      </c>
      <c r="Q8" t="s">
        <v>1</v>
      </c>
      <c r="R8" s="2">
        <f>1</f>
        <v>1</v>
      </c>
      <c r="S8" t="s">
        <v>2</v>
      </c>
      <c r="T8" s="2">
        <f t="shared" ca="1" si="24"/>
        <v>19600</v>
      </c>
      <c r="U8" t="s">
        <v>2</v>
      </c>
      <c r="V8" s="2" t="s">
        <v>202</v>
      </c>
      <c r="W8" t="s">
        <v>2</v>
      </c>
      <c r="X8" s="2" t="s">
        <v>203</v>
      </c>
      <c r="Y8" t="s">
        <v>2</v>
      </c>
      <c r="Z8" s="2" t="s">
        <v>8</v>
      </c>
      <c r="AA8" t="s">
        <v>3</v>
      </c>
      <c r="AB8" t="s">
        <v>4</v>
      </c>
      <c r="AC8" s="1">
        <f>2</f>
        <v>2</v>
      </c>
      <c r="AD8" t="s">
        <v>2</v>
      </c>
      <c r="AE8" t="s">
        <v>7</v>
      </c>
      <c r="AF8" t="s">
        <v>2</v>
      </c>
      <c r="AG8" s="1" t="s">
        <v>7</v>
      </c>
      <c r="AH8" t="s">
        <v>2</v>
      </c>
      <c r="AI8" s="2" t="s">
        <v>7</v>
      </c>
      <c r="AJ8" t="s">
        <v>2</v>
      </c>
      <c r="AK8" s="1" t="s">
        <v>7</v>
      </c>
      <c r="AL8" t="s">
        <v>3</v>
      </c>
      <c r="AM8" t="s">
        <v>1</v>
      </c>
      <c r="AN8" s="2">
        <f>3</f>
        <v>3</v>
      </c>
      <c r="AO8" t="s">
        <v>2</v>
      </c>
      <c r="AP8" t="s">
        <v>7</v>
      </c>
      <c r="AQ8" t="s">
        <v>2</v>
      </c>
      <c r="AR8" s="2" t="s">
        <v>7</v>
      </c>
      <c r="AS8" t="s">
        <v>2</v>
      </c>
      <c r="AT8" s="2" t="s">
        <v>7</v>
      </c>
      <c r="AU8" t="s">
        <v>2</v>
      </c>
      <c r="AV8" s="2" t="s">
        <v>7</v>
      </c>
      <c r="AW8" t="s">
        <v>3</v>
      </c>
      <c r="AX8" t="s">
        <v>4</v>
      </c>
      <c r="AY8" s="2">
        <f>4</f>
        <v>4</v>
      </c>
      <c r="AZ8" t="s">
        <v>2</v>
      </c>
      <c r="BA8" t="s">
        <v>7</v>
      </c>
      <c r="BB8" t="s">
        <v>2</v>
      </c>
      <c r="BC8" s="2" t="s">
        <v>7</v>
      </c>
      <c r="BD8" t="s">
        <v>2</v>
      </c>
      <c r="BE8" s="2" t="s">
        <v>7</v>
      </c>
      <c r="BF8" t="s">
        <v>2</v>
      </c>
      <c r="BG8" s="2" t="s">
        <v>7</v>
      </c>
      <c r="BH8" t="s">
        <v>3</v>
      </c>
      <c r="BJ8" t="s">
        <v>1</v>
      </c>
      <c r="BK8" s="2">
        <f>5</f>
        <v>5</v>
      </c>
      <c r="BL8" t="s">
        <v>2</v>
      </c>
      <c r="BM8" t="s">
        <v>7</v>
      </c>
      <c r="BN8" t="s">
        <v>2</v>
      </c>
      <c r="BO8" s="2" t="s">
        <v>7</v>
      </c>
      <c r="BP8" t="s">
        <v>2</v>
      </c>
      <c r="BQ8" s="2" t="s">
        <v>7</v>
      </c>
      <c r="BR8" t="s">
        <v>2</v>
      </c>
      <c r="BS8" s="2" t="s">
        <v>7</v>
      </c>
      <c r="BT8" t="s">
        <v>3</v>
      </c>
      <c r="BU8" s="4"/>
      <c r="BV8" t="s">
        <v>4</v>
      </c>
      <c r="BW8" s="3" t="s">
        <v>5</v>
      </c>
      <c r="BX8" t="s">
        <v>2</v>
      </c>
      <c r="BY8" s="1" t="s">
        <v>7</v>
      </c>
      <c r="BZ8" t="s">
        <v>2</v>
      </c>
      <c r="CA8" s="1" t="s">
        <v>7</v>
      </c>
      <c r="CB8" t="s">
        <v>2</v>
      </c>
      <c r="CC8" s="1" t="s">
        <v>7</v>
      </c>
      <c r="CD8" t="s">
        <v>2</v>
      </c>
      <c r="CE8" s="1" t="s">
        <v>7</v>
      </c>
      <c r="CF8" t="s">
        <v>3</v>
      </c>
      <c r="CG8" s="4" t="s">
        <v>18</v>
      </c>
      <c r="CH8" s="10">
        <f t="shared" ca="1" si="25"/>
        <v>5488</v>
      </c>
      <c r="CI8" s="4">
        <f t="shared" ca="1" si="26"/>
        <v>19600</v>
      </c>
      <c r="CJ8" s="4">
        <f t="shared" ca="1" si="27"/>
        <v>0.08</v>
      </c>
      <c r="CK8" s="4">
        <f t="shared" ca="1" si="28"/>
        <v>3920</v>
      </c>
      <c r="CL8" s="4"/>
      <c r="CM8" s="4"/>
      <c r="CN8" s="4"/>
      <c r="CO8" s="4" t="s">
        <v>219</v>
      </c>
      <c r="CP8" s="4" t="s">
        <v>33</v>
      </c>
      <c r="CQ8" s="4">
        <f t="shared" ca="1" si="29"/>
        <v>19600</v>
      </c>
      <c r="CR8" s="4" t="s">
        <v>31</v>
      </c>
      <c r="CS8" s="4">
        <f t="shared" si="30"/>
        <v>5</v>
      </c>
      <c r="CT8" s="4" t="s">
        <v>32</v>
      </c>
      <c r="CU8" s="4">
        <f t="shared" ca="1" si="31"/>
        <v>3920</v>
      </c>
      <c r="CV8" s="4" t="s">
        <v>204</v>
      </c>
      <c r="CW8" s="4" t="s">
        <v>205</v>
      </c>
      <c r="CX8" s="4" t="s">
        <v>218</v>
      </c>
      <c r="CY8" s="4">
        <f t="shared" ca="1" si="32"/>
        <v>19600</v>
      </c>
      <c r="CZ8" s="4" t="s">
        <v>24</v>
      </c>
      <c r="DA8" s="4">
        <f t="shared" ca="1" si="33"/>
        <v>0.08</v>
      </c>
      <c r="DB8" s="4" t="s">
        <v>25</v>
      </c>
      <c r="DC8" s="4">
        <f t="shared" ca="1" si="34"/>
        <v>1568</v>
      </c>
      <c r="DD8" s="4" t="s">
        <v>204</v>
      </c>
      <c r="DE8" s="4" t="s">
        <v>205</v>
      </c>
      <c r="DF8" s="4" t="s">
        <v>206</v>
      </c>
      <c r="DG8" s="4" t="s">
        <v>207</v>
      </c>
      <c r="DH8" s="4" t="s">
        <v>36</v>
      </c>
      <c r="DI8" s="4" t="str">
        <f t="shared" ca="1" si="35"/>
        <v>`\color{red}{text{annuité}}=\color{purple}{3920} + \color{green}{1568}=\color{red}{5488\text{€}}`</v>
      </c>
      <c r="DJ8" s="4"/>
      <c r="DK8" s="4" t="s">
        <v>26</v>
      </c>
      <c r="DL8" s="4"/>
      <c r="DM8" s="4" t="s">
        <v>36</v>
      </c>
      <c r="DN8" t="s">
        <v>19</v>
      </c>
      <c r="DO8" t="s">
        <v>23</v>
      </c>
      <c r="DP8" t="s">
        <v>1</v>
      </c>
      <c r="DQ8" s="2">
        <f>1</f>
        <v>1</v>
      </c>
      <c r="DR8" t="s">
        <v>2</v>
      </c>
      <c r="DS8" s="2">
        <f t="shared" ca="1" si="36"/>
        <v>19600</v>
      </c>
      <c r="DT8" t="s">
        <v>2</v>
      </c>
      <c r="DU8" s="2" t="str">
        <f t="shared" ca="1" si="37"/>
        <v>&lt;font color="green" &gt;&lt;b&gt;1568&lt;/b&gt;&lt;/font&gt;</v>
      </c>
      <c r="DV8" t="s">
        <v>2</v>
      </c>
      <c r="DW8" s="2" t="str">
        <f t="shared" ca="1" si="38"/>
        <v>&lt;font color="purple" &gt;&lt;b&gt;3920&lt;/b&gt;&lt;/font&gt;</v>
      </c>
      <c r="DX8" t="s">
        <v>2</v>
      </c>
      <c r="DY8" s="2" t="str">
        <f t="shared" ca="1" si="39"/>
        <v>&lt;font color="red" &gt;&lt;b&gt;5488&lt;/b&gt;&lt;/font&gt;</v>
      </c>
      <c r="DZ8" t="s">
        <v>3</v>
      </c>
      <c r="EA8" t="s">
        <v>4</v>
      </c>
      <c r="EB8" s="1">
        <f>2</f>
        <v>2</v>
      </c>
      <c r="EC8" t="s">
        <v>2</v>
      </c>
      <c r="ED8" t="s">
        <v>7</v>
      </c>
      <c r="EE8" t="s">
        <v>2</v>
      </c>
      <c r="EF8" s="1" t="s">
        <v>7</v>
      </c>
      <c r="EG8" t="s">
        <v>2</v>
      </c>
      <c r="EH8" s="1" t="str">
        <f t="shared" ca="1" si="40"/>
        <v>&lt;font color="purple" &gt;&lt;b&gt;3920&lt;/b&gt;&lt;/font&gt;</v>
      </c>
      <c r="EI8" t="s">
        <v>2</v>
      </c>
      <c r="EJ8" s="1" t="s">
        <v>7</v>
      </c>
      <c r="EK8" t="s">
        <v>3</v>
      </c>
      <c r="EL8" t="s">
        <v>1</v>
      </c>
      <c r="EM8" s="2">
        <f>3</f>
        <v>3</v>
      </c>
      <c r="EN8" t="s">
        <v>2</v>
      </c>
      <c r="EO8" t="s">
        <v>7</v>
      </c>
      <c r="EP8" t="s">
        <v>2</v>
      </c>
      <c r="EQ8" s="2" t="s">
        <v>7</v>
      </c>
      <c r="ER8" t="s">
        <v>2</v>
      </c>
      <c r="ES8" s="2" t="str">
        <f t="shared" ca="1" si="41"/>
        <v>&lt;font color="purple" &gt;&lt;b&gt;3920&lt;/b&gt;&lt;/font&gt;</v>
      </c>
      <c r="ET8" t="s">
        <v>2</v>
      </c>
      <c r="EU8" s="2" t="s">
        <v>7</v>
      </c>
      <c r="EV8" t="s">
        <v>3</v>
      </c>
      <c r="EW8" t="s">
        <v>4</v>
      </c>
      <c r="EX8" s="2">
        <f>4</f>
        <v>4</v>
      </c>
      <c r="EY8" t="s">
        <v>2</v>
      </c>
      <c r="EZ8" t="s">
        <v>7</v>
      </c>
      <c r="FA8" t="s">
        <v>2</v>
      </c>
      <c r="FB8" s="2" t="s">
        <v>7</v>
      </c>
      <c r="FC8" t="s">
        <v>2</v>
      </c>
      <c r="FD8" s="2" t="str">
        <f t="shared" ref="FD8:FD9" ca="1" si="43">"&lt;font color=""purple"" &gt;&lt;b&gt;"&amp;CK8&amp;"&lt;/b&gt;&lt;/font&gt;"</f>
        <v>&lt;font color="purple" &gt;&lt;b&gt;3920&lt;/b&gt;&lt;/font&gt;</v>
      </c>
      <c r="FE8" t="s">
        <v>2</v>
      </c>
      <c r="FF8" s="2" t="s">
        <v>7</v>
      </c>
      <c r="FG8" t="s">
        <v>3</v>
      </c>
      <c r="FI8" t="s">
        <v>1</v>
      </c>
      <c r="FJ8" s="2">
        <f>5</f>
        <v>5</v>
      </c>
      <c r="FK8" t="s">
        <v>2</v>
      </c>
      <c r="FL8" t="s">
        <v>7</v>
      </c>
      <c r="FM8" t="s">
        <v>2</v>
      </c>
      <c r="FN8" s="2" t="s">
        <v>7</v>
      </c>
      <c r="FO8" t="s">
        <v>2</v>
      </c>
      <c r="FP8" s="2" t="str">
        <f t="shared" ref="FP8" ca="1" si="44">"&lt;font color=""purple"" &gt;&lt;b&gt;"&amp;CK8&amp;"&lt;/b&gt;&lt;/font&gt;"</f>
        <v>&lt;font color="purple" &gt;&lt;b&gt;3920&lt;/b&gt;&lt;/font&gt;</v>
      </c>
      <c r="FQ8" t="s">
        <v>2</v>
      </c>
      <c r="FR8" s="2" t="s">
        <v>7</v>
      </c>
      <c r="FS8" t="s">
        <v>3</v>
      </c>
      <c r="FT8" s="4"/>
      <c r="FU8" t="s">
        <v>4</v>
      </c>
      <c r="FV8" s="3" t="s">
        <v>5</v>
      </c>
      <c r="FW8" t="s">
        <v>2</v>
      </c>
      <c r="FX8" s="1" t="s">
        <v>7</v>
      </c>
      <c r="FY8" t="s">
        <v>2</v>
      </c>
      <c r="FZ8" s="1" t="s">
        <v>7</v>
      </c>
      <c r="GA8" t="s">
        <v>2</v>
      </c>
      <c r="GB8" s="1">
        <f t="shared" ca="1" si="42"/>
        <v>19600</v>
      </c>
      <c r="GC8" t="s">
        <v>2</v>
      </c>
      <c r="GD8" s="1" t="s">
        <v>7</v>
      </c>
      <c r="GE8" t="s">
        <v>3</v>
      </c>
      <c r="GF8" s="4" t="s">
        <v>18</v>
      </c>
    </row>
    <row r="9" spans="1:188" x14ac:dyDescent="0.25">
      <c r="A9" t="s">
        <v>9</v>
      </c>
      <c r="B9">
        <f t="shared" ca="1" si="0"/>
        <v>17100</v>
      </c>
      <c r="C9" t="s">
        <v>10</v>
      </c>
      <c r="D9" t="s">
        <v>11</v>
      </c>
      <c r="E9" t="s">
        <v>20</v>
      </c>
      <c r="F9" t="s">
        <v>21</v>
      </c>
      <c r="G9" t="s">
        <v>22</v>
      </c>
      <c r="H9">
        <f t="shared" ca="1" si="1"/>
        <v>5</v>
      </c>
      <c r="I9" t="s">
        <v>12</v>
      </c>
      <c r="J9">
        <f>4</f>
        <v>4</v>
      </c>
      <c r="K9" t="s">
        <v>14</v>
      </c>
      <c r="L9" t="s">
        <v>404</v>
      </c>
      <c r="M9" t="s">
        <v>16</v>
      </c>
      <c r="O9" t="s">
        <v>19</v>
      </c>
      <c r="P9" t="s">
        <v>23</v>
      </c>
      <c r="Q9" t="s">
        <v>1</v>
      </c>
      <c r="R9" s="2">
        <f>1</f>
        <v>1</v>
      </c>
      <c r="S9" t="s">
        <v>2</v>
      </c>
      <c r="T9" s="2">
        <f t="shared" ca="1" si="24"/>
        <v>17100</v>
      </c>
      <c r="U9" t="s">
        <v>2</v>
      </c>
      <c r="V9" s="2" t="s">
        <v>202</v>
      </c>
      <c r="W9" t="s">
        <v>2</v>
      </c>
      <c r="X9" s="2" t="s">
        <v>203</v>
      </c>
      <c r="Y9" t="s">
        <v>2</v>
      </c>
      <c r="Z9" s="2" t="s">
        <v>8</v>
      </c>
      <c r="AA9" t="s">
        <v>3</v>
      </c>
      <c r="AB9" t="s">
        <v>4</v>
      </c>
      <c r="AC9" s="1">
        <f>2</f>
        <v>2</v>
      </c>
      <c r="AD9" t="s">
        <v>2</v>
      </c>
      <c r="AE9" t="s">
        <v>7</v>
      </c>
      <c r="AF9" t="s">
        <v>2</v>
      </c>
      <c r="AG9" s="1" t="s">
        <v>7</v>
      </c>
      <c r="AH9" t="s">
        <v>2</v>
      </c>
      <c r="AI9" s="2" t="s">
        <v>7</v>
      </c>
      <c r="AJ9" t="s">
        <v>2</v>
      </c>
      <c r="AK9" s="1" t="s">
        <v>7</v>
      </c>
      <c r="AL9" t="s">
        <v>3</v>
      </c>
      <c r="AM9" t="s">
        <v>1</v>
      </c>
      <c r="AN9" s="2">
        <f>3</f>
        <v>3</v>
      </c>
      <c r="AO9" t="s">
        <v>2</v>
      </c>
      <c r="AP9" t="s">
        <v>7</v>
      </c>
      <c r="AQ9" t="s">
        <v>2</v>
      </c>
      <c r="AR9" s="2" t="s">
        <v>7</v>
      </c>
      <c r="AS9" t="s">
        <v>2</v>
      </c>
      <c r="AT9" s="2" t="s">
        <v>7</v>
      </c>
      <c r="AU9" t="s">
        <v>2</v>
      </c>
      <c r="AV9" s="2" t="s">
        <v>7</v>
      </c>
      <c r="AW9" t="s">
        <v>3</v>
      </c>
      <c r="AX9" t="s">
        <v>4</v>
      </c>
      <c r="AY9" s="2">
        <f>4</f>
        <v>4</v>
      </c>
      <c r="AZ9" t="s">
        <v>2</v>
      </c>
      <c r="BA9" t="s">
        <v>7</v>
      </c>
      <c r="BB9" t="s">
        <v>2</v>
      </c>
      <c r="BC9" s="2" t="s">
        <v>7</v>
      </c>
      <c r="BD9" t="s">
        <v>2</v>
      </c>
      <c r="BE9" s="2" t="s">
        <v>7</v>
      </c>
      <c r="BF9" t="s">
        <v>2</v>
      </c>
      <c r="BG9" s="2" t="s">
        <v>7</v>
      </c>
      <c r="BH9" t="s">
        <v>3</v>
      </c>
      <c r="BK9" s="2"/>
      <c r="BO9" s="2"/>
      <c r="BQ9" s="2"/>
      <c r="BS9" s="2"/>
      <c r="BU9" s="4"/>
      <c r="BV9" t="s">
        <v>1</v>
      </c>
      <c r="BW9" s="3" t="s">
        <v>5</v>
      </c>
      <c r="BX9" t="s">
        <v>2</v>
      </c>
      <c r="BY9" s="1" t="s">
        <v>7</v>
      </c>
      <c r="BZ9" t="s">
        <v>2</v>
      </c>
      <c r="CA9" s="1" t="s">
        <v>7</v>
      </c>
      <c r="CB9" t="s">
        <v>2</v>
      </c>
      <c r="CC9" s="1" t="s">
        <v>7</v>
      </c>
      <c r="CD9" t="s">
        <v>2</v>
      </c>
      <c r="CE9" s="1" t="s">
        <v>7</v>
      </c>
      <c r="CF9" t="s">
        <v>3</v>
      </c>
      <c r="CG9" s="4" t="s">
        <v>18</v>
      </c>
      <c r="CH9" s="10">
        <f t="shared" ca="1" si="25"/>
        <v>5130</v>
      </c>
      <c r="CI9" s="4">
        <f t="shared" ca="1" si="26"/>
        <v>17100</v>
      </c>
      <c r="CJ9" s="4">
        <f t="shared" ca="1" si="27"/>
        <v>0.05</v>
      </c>
      <c r="CK9" s="4">
        <f t="shared" ca="1" si="28"/>
        <v>4275</v>
      </c>
      <c r="CL9" s="4"/>
      <c r="CM9" s="4"/>
      <c r="CN9" s="4"/>
      <c r="CO9" s="4" t="s">
        <v>219</v>
      </c>
      <c r="CP9" s="4" t="s">
        <v>33</v>
      </c>
      <c r="CQ9" s="4">
        <f t="shared" ca="1" si="29"/>
        <v>17100</v>
      </c>
      <c r="CR9" s="4" t="s">
        <v>31</v>
      </c>
      <c r="CS9" s="4">
        <f t="shared" si="30"/>
        <v>4</v>
      </c>
      <c r="CT9" s="4" t="s">
        <v>32</v>
      </c>
      <c r="CU9" s="4">
        <f t="shared" ca="1" si="31"/>
        <v>4275</v>
      </c>
      <c r="CV9" s="4" t="s">
        <v>204</v>
      </c>
      <c r="CW9" s="4" t="s">
        <v>205</v>
      </c>
      <c r="CX9" s="4" t="s">
        <v>218</v>
      </c>
      <c r="CY9" s="4">
        <f t="shared" ca="1" si="32"/>
        <v>17100</v>
      </c>
      <c r="CZ9" s="4" t="s">
        <v>24</v>
      </c>
      <c r="DA9" s="4">
        <f t="shared" ca="1" si="33"/>
        <v>0.05</v>
      </c>
      <c r="DB9" s="4" t="s">
        <v>25</v>
      </c>
      <c r="DC9" s="4">
        <f t="shared" ca="1" si="34"/>
        <v>855</v>
      </c>
      <c r="DD9" s="4" t="s">
        <v>204</v>
      </c>
      <c r="DE9" s="4" t="s">
        <v>205</v>
      </c>
      <c r="DF9" s="4" t="s">
        <v>206</v>
      </c>
      <c r="DG9" s="4" t="s">
        <v>207</v>
      </c>
      <c r="DH9" s="4" t="s">
        <v>36</v>
      </c>
      <c r="DI9" s="4" t="str">
        <f t="shared" ca="1" si="35"/>
        <v>`\color{red}{text{annuité}}=\color{purple}{4275} + \color{green}{855}=\color{red}{5130\text{€}}`</v>
      </c>
      <c r="DJ9" s="4"/>
      <c r="DK9" s="4" t="s">
        <v>26</v>
      </c>
      <c r="DL9" s="4"/>
      <c r="DM9" s="4" t="s">
        <v>36</v>
      </c>
      <c r="DN9" t="s">
        <v>19</v>
      </c>
      <c r="DO9" t="s">
        <v>23</v>
      </c>
      <c r="DP9" t="s">
        <v>1</v>
      </c>
      <c r="DQ9" s="2">
        <f>1</f>
        <v>1</v>
      </c>
      <c r="DR9" t="s">
        <v>2</v>
      </c>
      <c r="DS9" s="2">
        <f t="shared" ca="1" si="36"/>
        <v>17100</v>
      </c>
      <c r="DT9" t="s">
        <v>2</v>
      </c>
      <c r="DU9" s="2" t="str">
        <f t="shared" ca="1" si="37"/>
        <v>&lt;font color="green" &gt;&lt;b&gt;855&lt;/b&gt;&lt;/font&gt;</v>
      </c>
      <c r="DV9" t="s">
        <v>2</v>
      </c>
      <c r="DW9" s="2" t="str">
        <f t="shared" ca="1" si="38"/>
        <v>&lt;font color="purple" &gt;&lt;b&gt;4275&lt;/b&gt;&lt;/font&gt;</v>
      </c>
      <c r="DX9" t="s">
        <v>2</v>
      </c>
      <c r="DY9" s="2" t="str">
        <f t="shared" ca="1" si="39"/>
        <v>&lt;font color="red" &gt;&lt;b&gt;5130&lt;/b&gt;&lt;/font&gt;</v>
      </c>
      <c r="DZ9" t="s">
        <v>3</v>
      </c>
      <c r="EA9" t="s">
        <v>4</v>
      </c>
      <c r="EB9" s="1">
        <f>2</f>
        <v>2</v>
      </c>
      <c r="EC9" t="s">
        <v>2</v>
      </c>
      <c r="ED9" t="s">
        <v>7</v>
      </c>
      <c r="EE9" t="s">
        <v>2</v>
      </c>
      <c r="EF9" s="1" t="s">
        <v>7</v>
      </c>
      <c r="EG9" t="s">
        <v>2</v>
      </c>
      <c r="EH9" s="1" t="str">
        <f t="shared" ca="1" si="40"/>
        <v>&lt;font color="purple" &gt;&lt;b&gt;4275&lt;/b&gt;&lt;/font&gt;</v>
      </c>
      <c r="EI9" t="s">
        <v>2</v>
      </c>
      <c r="EJ9" s="1" t="s">
        <v>7</v>
      </c>
      <c r="EK9" t="s">
        <v>3</v>
      </c>
      <c r="EL9" t="s">
        <v>1</v>
      </c>
      <c r="EM9" s="2">
        <f>3</f>
        <v>3</v>
      </c>
      <c r="EN9" t="s">
        <v>2</v>
      </c>
      <c r="EO9" t="s">
        <v>7</v>
      </c>
      <c r="EP9" t="s">
        <v>2</v>
      </c>
      <c r="EQ9" s="2" t="s">
        <v>7</v>
      </c>
      <c r="ER9" t="s">
        <v>2</v>
      </c>
      <c r="ES9" s="2" t="str">
        <f t="shared" ca="1" si="41"/>
        <v>&lt;font color="purple" &gt;&lt;b&gt;4275&lt;/b&gt;&lt;/font&gt;</v>
      </c>
      <c r="ET9" t="s">
        <v>2</v>
      </c>
      <c r="EU9" s="2" t="s">
        <v>7</v>
      </c>
      <c r="EV9" t="s">
        <v>3</v>
      </c>
      <c r="EW9" t="s">
        <v>4</v>
      </c>
      <c r="EX9" s="2">
        <f>4</f>
        <v>4</v>
      </c>
      <c r="EY9" t="s">
        <v>2</v>
      </c>
      <c r="EZ9" t="s">
        <v>7</v>
      </c>
      <c r="FA9" t="s">
        <v>2</v>
      </c>
      <c r="FB9" s="2" t="s">
        <v>7</v>
      </c>
      <c r="FC9" t="s">
        <v>2</v>
      </c>
      <c r="FD9" s="2" t="str">
        <f t="shared" ca="1" si="43"/>
        <v>&lt;font color="purple" &gt;&lt;b&gt;4275&lt;/b&gt;&lt;/font&gt;</v>
      </c>
      <c r="FE9" t="s">
        <v>2</v>
      </c>
      <c r="FF9" s="2" t="s">
        <v>7</v>
      </c>
      <c r="FG9" t="s">
        <v>3</v>
      </c>
      <c r="FJ9" s="2"/>
      <c r="FN9" s="2"/>
      <c r="FP9" s="2"/>
      <c r="FR9" s="2"/>
      <c r="FT9" s="4"/>
      <c r="FU9" t="s">
        <v>1</v>
      </c>
      <c r="FV9" s="3" t="s">
        <v>5</v>
      </c>
      <c r="FW9" t="s">
        <v>2</v>
      </c>
      <c r="FX9" s="1" t="s">
        <v>7</v>
      </c>
      <c r="FY9" t="s">
        <v>2</v>
      </c>
      <c r="FZ9" s="1" t="s">
        <v>7</v>
      </c>
      <c r="GA9" t="s">
        <v>2</v>
      </c>
      <c r="GB9" s="1">
        <f t="shared" ca="1" si="42"/>
        <v>17100</v>
      </c>
      <c r="GC9" t="s">
        <v>2</v>
      </c>
      <c r="GD9" s="1" t="s">
        <v>7</v>
      </c>
      <c r="GE9" t="s">
        <v>3</v>
      </c>
      <c r="GF9" s="4" t="s">
        <v>18</v>
      </c>
    </row>
    <row r="10" spans="1:188" x14ac:dyDescent="0.25">
      <c r="A10" t="s">
        <v>9</v>
      </c>
      <c r="B10">
        <f t="shared" ca="1" si="0"/>
        <v>18800</v>
      </c>
      <c r="C10" t="s">
        <v>10</v>
      </c>
      <c r="D10" t="s">
        <v>11</v>
      </c>
      <c r="E10" t="s">
        <v>20</v>
      </c>
      <c r="F10" t="s">
        <v>21</v>
      </c>
      <c r="G10" t="s">
        <v>22</v>
      </c>
      <c r="H10">
        <f t="shared" ca="1" si="1"/>
        <v>3</v>
      </c>
      <c r="I10" t="s">
        <v>12</v>
      </c>
      <c r="J10">
        <f>3</f>
        <v>3</v>
      </c>
      <c r="K10" t="s">
        <v>14</v>
      </c>
      <c r="L10" t="s">
        <v>404</v>
      </c>
      <c r="M10" t="s">
        <v>16</v>
      </c>
      <c r="O10" t="s">
        <v>19</v>
      </c>
      <c r="P10" t="s">
        <v>23</v>
      </c>
      <c r="Q10" t="s">
        <v>1</v>
      </c>
      <c r="R10" s="2">
        <f>1</f>
        <v>1</v>
      </c>
      <c r="S10" t="s">
        <v>2</v>
      </c>
      <c r="T10" s="2">
        <f t="shared" ca="1" si="24"/>
        <v>18800</v>
      </c>
      <c r="U10" t="s">
        <v>2</v>
      </c>
      <c r="V10" s="2" t="s">
        <v>202</v>
      </c>
      <c r="W10" t="s">
        <v>2</v>
      </c>
      <c r="X10" s="2" t="s">
        <v>203</v>
      </c>
      <c r="Y10" t="s">
        <v>2</v>
      </c>
      <c r="Z10" s="2" t="s">
        <v>8</v>
      </c>
      <c r="AA10" t="s">
        <v>3</v>
      </c>
      <c r="AB10" t="s">
        <v>4</v>
      </c>
      <c r="AC10" s="1">
        <f>2</f>
        <v>2</v>
      </c>
      <c r="AD10" t="s">
        <v>2</v>
      </c>
      <c r="AE10" t="s">
        <v>7</v>
      </c>
      <c r="AF10" t="s">
        <v>2</v>
      </c>
      <c r="AG10" s="1" t="s">
        <v>7</v>
      </c>
      <c r="AH10" t="s">
        <v>2</v>
      </c>
      <c r="AI10" s="2" t="s">
        <v>7</v>
      </c>
      <c r="AJ10" t="s">
        <v>2</v>
      </c>
      <c r="AK10" s="1" t="s">
        <v>7</v>
      </c>
      <c r="AL10" t="s">
        <v>3</v>
      </c>
      <c r="AM10" t="s">
        <v>1</v>
      </c>
      <c r="AN10" s="2">
        <f>3</f>
        <v>3</v>
      </c>
      <c r="AO10" t="s">
        <v>2</v>
      </c>
      <c r="AP10" t="s">
        <v>7</v>
      </c>
      <c r="AQ10" t="s">
        <v>2</v>
      </c>
      <c r="AR10" s="2" t="s">
        <v>7</v>
      </c>
      <c r="AS10" t="s">
        <v>2</v>
      </c>
      <c r="AT10" s="2" t="s">
        <v>7</v>
      </c>
      <c r="AU10" t="s">
        <v>2</v>
      </c>
      <c r="AV10" s="2" t="s">
        <v>7</v>
      </c>
      <c r="AW10" t="s">
        <v>3</v>
      </c>
      <c r="AY10" s="2"/>
      <c r="BC10" s="2"/>
      <c r="BE10" s="2"/>
      <c r="BG10" s="2"/>
      <c r="BK10" s="2"/>
      <c r="BO10" s="2"/>
      <c r="BQ10" s="2"/>
      <c r="BS10" s="2"/>
      <c r="BU10" s="4"/>
      <c r="BV10" t="s">
        <v>4</v>
      </c>
      <c r="BW10" s="3" t="s">
        <v>5</v>
      </c>
      <c r="BX10" t="s">
        <v>2</v>
      </c>
      <c r="BY10" s="1" t="s">
        <v>7</v>
      </c>
      <c r="BZ10" t="s">
        <v>2</v>
      </c>
      <c r="CA10" s="1" t="s">
        <v>7</v>
      </c>
      <c r="CB10" t="s">
        <v>2</v>
      </c>
      <c r="CC10" s="1" t="s">
        <v>7</v>
      </c>
      <c r="CD10" t="s">
        <v>2</v>
      </c>
      <c r="CE10" s="1" t="s">
        <v>7</v>
      </c>
      <c r="CF10" t="s">
        <v>3</v>
      </c>
      <c r="CG10" s="4" t="s">
        <v>18</v>
      </c>
      <c r="CH10" s="10">
        <f t="shared" ca="1" si="25"/>
        <v>6830.67</v>
      </c>
      <c r="CI10" s="4">
        <f t="shared" ca="1" si="26"/>
        <v>18800</v>
      </c>
      <c r="CJ10" s="4">
        <f t="shared" ca="1" si="27"/>
        <v>0.03</v>
      </c>
      <c r="CK10" s="4">
        <f t="shared" ca="1" si="28"/>
        <v>6266.67</v>
      </c>
      <c r="CL10" s="4"/>
      <c r="CM10" s="4"/>
      <c r="CN10" s="4"/>
      <c r="CO10" s="4" t="s">
        <v>219</v>
      </c>
      <c r="CP10" s="4" t="s">
        <v>33</v>
      </c>
      <c r="CQ10" s="4">
        <f t="shared" ca="1" si="29"/>
        <v>18800</v>
      </c>
      <c r="CR10" s="4" t="s">
        <v>31</v>
      </c>
      <c r="CS10" s="4">
        <f t="shared" si="30"/>
        <v>3</v>
      </c>
      <c r="CT10" s="4" t="s">
        <v>32</v>
      </c>
      <c r="CU10" s="4">
        <f t="shared" ca="1" si="31"/>
        <v>6266.67</v>
      </c>
      <c r="CV10" s="4" t="s">
        <v>204</v>
      </c>
      <c r="CW10" s="4" t="s">
        <v>205</v>
      </c>
      <c r="CX10" s="4" t="s">
        <v>218</v>
      </c>
      <c r="CY10" s="4">
        <f t="shared" ca="1" si="32"/>
        <v>18800</v>
      </c>
      <c r="CZ10" s="4" t="s">
        <v>24</v>
      </c>
      <c r="DA10" s="4">
        <f t="shared" ca="1" si="33"/>
        <v>0.03</v>
      </c>
      <c r="DB10" s="4" t="s">
        <v>25</v>
      </c>
      <c r="DC10" s="4">
        <f t="shared" ca="1" si="34"/>
        <v>564</v>
      </c>
      <c r="DD10" s="4" t="s">
        <v>204</v>
      </c>
      <c r="DE10" s="4" t="s">
        <v>205</v>
      </c>
      <c r="DF10" s="4" t="s">
        <v>206</v>
      </c>
      <c r="DG10" s="4" t="s">
        <v>207</v>
      </c>
      <c r="DH10" s="4" t="s">
        <v>36</v>
      </c>
      <c r="DI10" s="4" t="str">
        <f t="shared" ca="1" si="35"/>
        <v>`\color{red}{text{annuité}}=\color{purple}{6266,67} + \color{green}{564}=\color{red}{6830,67\text{€}}`</v>
      </c>
      <c r="DJ10" s="4"/>
      <c r="DK10" s="4" t="s">
        <v>26</v>
      </c>
      <c r="DL10" s="4"/>
      <c r="DM10" s="4" t="s">
        <v>36</v>
      </c>
      <c r="DN10" t="s">
        <v>19</v>
      </c>
      <c r="DO10" t="s">
        <v>23</v>
      </c>
      <c r="DP10" t="s">
        <v>1</v>
      </c>
      <c r="DQ10" s="2">
        <f>1</f>
        <v>1</v>
      </c>
      <c r="DR10" t="s">
        <v>2</v>
      </c>
      <c r="DS10" s="2">
        <f t="shared" ca="1" si="36"/>
        <v>18800</v>
      </c>
      <c r="DT10" t="s">
        <v>2</v>
      </c>
      <c r="DU10" s="2" t="str">
        <f t="shared" ca="1" si="37"/>
        <v>&lt;font color="green" &gt;&lt;b&gt;564&lt;/b&gt;&lt;/font&gt;</v>
      </c>
      <c r="DV10" t="s">
        <v>2</v>
      </c>
      <c r="DW10" s="2" t="str">
        <f t="shared" ca="1" si="38"/>
        <v>&lt;font color="purple" &gt;&lt;b&gt;6266,67&lt;/b&gt;&lt;/font&gt;</v>
      </c>
      <c r="DX10" t="s">
        <v>2</v>
      </c>
      <c r="DY10" s="2" t="str">
        <f t="shared" ca="1" si="39"/>
        <v>&lt;font color="red" &gt;&lt;b&gt;6830,67&lt;/b&gt;&lt;/font&gt;</v>
      </c>
      <c r="DZ10" t="s">
        <v>3</v>
      </c>
      <c r="EA10" t="s">
        <v>4</v>
      </c>
      <c r="EB10" s="1">
        <f>2</f>
        <v>2</v>
      </c>
      <c r="EC10" t="s">
        <v>2</v>
      </c>
      <c r="ED10" t="s">
        <v>7</v>
      </c>
      <c r="EE10" t="s">
        <v>2</v>
      </c>
      <c r="EF10" s="1" t="s">
        <v>7</v>
      </c>
      <c r="EG10" t="s">
        <v>2</v>
      </c>
      <c r="EH10" s="1" t="str">
        <f t="shared" ca="1" si="40"/>
        <v>&lt;font color="purple" &gt;&lt;b&gt;6266,67&lt;/b&gt;&lt;/font&gt;</v>
      </c>
      <c r="EI10" t="s">
        <v>2</v>
      </c>
      <c r="EJ10" s="1" t="s">
        <v>7</v>
      </c>
      <c r="EK10" t="s">
        <v>3</v>
      </c>
      <c r="EL10" t="s">
        <v>1</v>
      </c>
      <c r="EM10" s="2">
        <f>3</f>
        <v>3</v>
      </c>
      <c r="EN10" t="s">
        <v>2</v>
      </c>
      <c r="EO10" t="s">
        <v>7</v>
      </c>
      <c r="EP10" t="s">
        <v>2</v>
      </c>
      <c r="EQ10" s="2" t="s">
        <v>7</v>
      </c>
      <c r="ER10" t="s">
        <v>2</v>
      </c>
      <c r="ES10" s="2" t="str">
        <f t="shared" ca="1" si="41"/>
        <v>&lt;font color="purple" &gt;&lt;b&gt;6266,67&lt;/b&gt;&lt;/font&gt;</v>
      </c>
      <c r="ET10" t="s">
        <v>2</v>
      </c>
      <c r="EU10" s="2" t="s">
        <v>7</v>
      </c>
      <c r="EV10" t="s">
        <v>3</v>
      </c>
      <c r="EX10" s="2"/>
      <c r="FB10" s="2"/>
      <c r="FD10" s="2"/>
      <c r="FF10" s="2"/>
      <c r="FJ10" s="2"/>
      <c r="FN10" s="2"/>
      <c r="FP10" s="2"/>
      <c r="FR10" s="2"/>
      <c r="FT10" s="4"/>
      <c r="FU10" t="s">
        <v>4</v>
      </c>
      <c r="FV10" s="3" t="s">
        <v>5</v>
      </c>
      <c r="FW10" t="s">
        <v>2</v>
      </c>
      <c r="FX10" s="1" t="s">
        <v>7</v>
      </c>
      <c r="FY10" t="s">
        <v>2</v>
      </c>
      <c r="FZ10" s="1" t="s">
        <v>7</v>
      </c>
      <c r="GA10" t="s">
        <v>2</v>
      </c>
      <c r="GB10" s="1">
        <f t="shared" ca="1" si="42"/>
        <v>18800</v>
      </c>
      <c r="GC10" t="s">
        <v>2</v>
      </c>
      <c r="GD10" s="1" t="s">
        <v>7</v>
      </c>
      <c r="GE10" t="s">
        <v>3</v>
      </c>
      <c r="GF10" s="4" t="s">
        <v>18</v>
      </c>
    </row>
    <row r="11" spans="1:188" x14ac:dyDescent="0.25">
      <c r="A11" t="s">
        <v>9</v>
      </c>
      <c r="B11">
        <f t="shared" ca="1" si="0"/>
        <v>16900</v>
      </c>
      <c r="C11" t="s">
        <v>10</v>
      </c>
      <c r="D11" t="s">
        <v>11</v>
      </c>
      <c r="E11" t="s">
        <v>20</v>
      </c>
      <c r="F11" t="s">
        <v>21</v>
      </c>
      <c r="G11" t="s">
        <v>22</v>
      </c>
      <c r="H11">
        <f t="shared" ca="1" si="1"/>
        <v>5</v>
      </c>
      <c r="I11" t="s">
        <v>12</v>
      </c>
      <c r="J11">
        <f>5</f>
        <v>5</v>
      </c>
      <c r="K11" t="s">
        <v>14</v>
      </c>
      <c r="L11" t="s">
        <v>404</v>
      </c>
      <c r="M11" t="s">
        <v>16</v>
      </c>
      <c r="O11" t="s">
        <v>19</v>
      </c>
      <c r="P11" t="s">
        <v>23</v>
      </c>
      <c r="Q11" t="s">
        <v>1</v>
      </c>
      <c r="R11" s="2">
        <f>1</f>
        <v>1</v>
      </c>
      <c r="S11" t="s">
        <v>2</v>
      </c>
      <c r="T11" s="2">
        <f t="shared" ca="1" si="24"/>
        <v>16900</v>
      </c>
      <c r="U11" t="s">
        <v>2</v>
      </c>
      <c r="V11" s="2" t="s">
        <v>202</v>
      </c>
      <c r="W11" t="s">
        <v>2</v>
      </c>
      <c r="X11" s="2" t="s">
        <v>203</v>
      </c>
      <c r="Y11" t="s">
        <v>2</v>
      </c>
      <c r="Z11" s="2" t="s">
        <v>8</v>
      </c>
      <c r="AA11" t="s">
        <v>3</v>
      </c>
      <c r="AB11" t="s">
        <v>4</v>
      </c>
      <c r="AC11" s="1">
        <f>2</f>
        <v>2</v>
      </c>
      <c r="AD11" t="s">
        <v>2</v>
      </c>
      <c r="AE11" t="s">
        <v>7</v>
      </c>
      <c r="AF11" t="s">
        <v>2</v>
      </c>
      <c r="AG11" s="1" t="s">
        <v>7</v>
      </c>
      <c r="AH11" t="s">
        <v>2</v>
      </c>
      <c r="AI11" s="2" t="s">
        <v>7</v>
      </c>
      <c r="AJ11" t="s">
        <v>2</v>
      </c>
      <c r="AK11" s="1" t="s">
        <v>7</v>
      </c>
      <c r="AL11" t="s">
        <v>3</v>
      </c>
      <c r="AM11" t="s">
        <v>1</v>
      </c>
      <c r="AN11" s="2">
        <f>3</f>
        <v>3</v>
      </c>
      <c r="AO11" t="s">
        <v>2</v>
      </c>
      <c r="AP11" t="s">
        <v>7</v>
      </c>
      <c r="AQ11" t="s">
        <v>2</v>
      </c>
      <c r="AR11" s="2" t="s">
        <v>7</v>
      </c>
      <c r="AS11" t="s">
        <v>2</v>
      </c>
      <c r="AT11" s="2" t="s">
        <v>7</v>
      </c>
      <c r="AU11" t="s">
        <v>2</v>
      </c>
      <c r="AV11" s="2" t="s">
        <v>7</v>
      </c>
      <c r="AW11" t="s">
        <v>3</v>
      </c>
      <c r="AX11" t="s">
        <v>4</v>
      </c>
      <c r="AY11" s="2">
        <f>4</f>
        <v>4</v>
      </c>
      <c r="AZ11" t="s">
        <v>2</v>
      </c>
      <c r="BA11" t="s">
        <v>7</v>
      </c>
      <c r="BB11" t="s">
        <v>2</v>
      </c>
      <c r="BC11" s="2" t="s">
        <v>7</v>
      </c>
      <c r="BD11" t="s">
        <v>2</v>
      </c>
      <c r="BE11" s="2" t="s">
        <v>7</v>
      </c>
      <c r="BF11" t="s">
        <v>2</v>
      </c>
      <c r="BG11" s="2" t="s">
        <v>7</v>
      </c>
      <c r="BH11" t="s">
        <v>3</v>
      </c>
      <c r="BJ11" t="s">
        <v>1</v>
      </c>
      <c r="BK11" s="2">
        <f>5</f>
        <v>5</v>
      </c>
      <c r="BL11" t="s">
        <v>2</v>
      </c>
      <c r="BM11" t="s">
        <v>7</v>
      </c>
      <c r="BN11" t="s">
        <v>2</v>
      </c>
      <c r="BO11" s="2" t="s">
        <v>7</v>
      </c>
      <c r="BP11" t="s">
        <v>2</v>
      </c>
      <c r="BQ11" s="2" t="s">
        <v>7</v>
      </c>
      <c r="BR11" t="s">
        <v>2</v>
      </c>
      <c r="BS11" s="2" t="s">
        <v>7</v>
      </c>
      <c r="BT11" t="s">
        <v>3</v>
      </c>
      <c r="BU11" s="4"/>
      <c r="BV11" t="s">
        <v>4</v>
      </c>
      <c r="BW11" s="3" t="s">
        <v>5</v>
      </c>
      <c r="BX11" t="s">
        <v>2</v>
      </c>
      <c r="BY11" s="1" t="s">
        <v>7</v>
      </c>
      <c r="BZ11" t="s">
        <v>2</v>
      </c>
      <c r="CA11" s="1" t="s">
        <v>7</v>
      </c>
      <c r="CB11" t="s">
        <v>2</v>
      </c>
      <c r="CC11" s="1" t="s">
        <v>7</v>
      </c>
      <c r="CD11" t="s">
        <v>2</v>
      </c>
      <c r="CE11" s="1" t="s">
        <v>7</v>
      </c>
      <c r="CF11" t="s">
        <v>3</v>
      </c>
      <c r="CG11" s="4" t="s">
        <v>18</v>
      </c>
      <c r="CH11" s="10">
        <f t="shared" ca="1" si="25"/>
        <v>4225</v>
      </c>
      <c r="CI11" s="4">
        <f t="shared" ca="1" si="26"/>
        <v>16900</v>
      </c>
      <c r="CJ11" s="4">
        <f t="shared" ca="1" si="27"/>
        <v>0.05</v>
      </c>
      <c r="CK11" s="4">
        <f t="shared" ca="1" si="28"/>
        <v>3380</v>
      </c>
      <c r="CL11" s="4"/>
      <c r="CM11" s="4"/>
      <c r="CN11" s="4"/>
      <c r="CO11" s="4" t="s">
        <v>219</v>
      </c>
      <c r="CP11" s="4" t="s">
        <v>33</v>
      </c>
      <c r="CQ11" s="4">
        <f t="shared" ca="1" si="29"/>
        <v>16900</v>
      </c>
      <c r="CR11" s="4" t="s">
        <v>31</v>
      </c>
      <c r="CS11" s="4">
        <f t="shared" si="30"/>
        <v>5</v>
      </c>
      <c r="CT11" s="4" t="s">
        <v>32</v>
      </c>
      <c r="CU11" s="4">
        <f t="shared" ca="1" si="31"/>
        <v>3380</v>
      </c>
      <c r="CV11" s="4" t="s">
        <v>204</v>
      </c>
      <c r="CW11" s="4" t="s">
        <v>205</v>
      </c>
      <c r="CX11" s="4" t="s">
        <v>218</v>
      </c>
      <c r="CY11" s="4">
        <f t="shared" ca="1" si="32"/>
        <v>16900</v>
      </c>
      <c r="CZ11" s="4" t="s">
        <v>24</v>
      </c>
      <c r="DA11" s="4">
        <f t="shared" ca="1" si="33"/>
        <v>0.05</v>
      </c>
      <c r="DB11" s="4" t="s">
        <v>25</v>
      </c>
      <c r="DC11" s="4">
        <f t="shared" ca="1" si="34"/>
        <v>845</v>
      </c>
      <c r="DD11" s="4" t="s">
        <v>204</v>
      </c>
      <c r="DE11" s="4" t="s">
        <v>205</v>
      </c>
      <c r="DF11" s="4" t="s">
        <v>206</v>
      </c>
      <c r="DG11" s="4" t="s">
        <v>207</v>
      </c>
      <c r="DH11" s="4" t="s">
        <v>36</v>
      </c>
      <c r="DI11" s="4" t="str">
        <f t="shared" ca="1" si="35"/>
        <v>`\color{red}{text{annuité}}=\color{purple}{3380} + \color{green}{845}=\color{red}{4225\text{€}}`</v>
      </c>
      <c r="DJ11" s="4"/>
      <c r="DK11" s="4" t="s">
        <v>26</v>
      </c>
      <c r="DL11" s="4"/>
      <c r="DM11" s="4" t="s">
        <v>36</v>
      </c>
      <c r="DN11" t="s">
        <v>19</v>
      </c>
      <c r="DO11" t="s">
        <v>23</v>
      </c>
      <c r="DP11" t="s">
        <v>1</v>
      </c>
      <c r="DQ11" s="2">
        <f>1</f>
        <v>1</v>
      </c>
      <c r="DR11" t="s">
        <v>2</v>
      </c>
      <c r="DS11" s="2">
        <f t="shared" ca="1" si="36"/>
        <v>16900</v>
      </c>
      <c r="DT11" t="s">
        <v>2</v>
      </c>
      <c r="DU11" s="2" t="str">
        <f t="shared" ca="1" si="37"/>
        <v>&lt;font color="green" &gt;&lt;b&gt;845&lt;/b&gt;&lt;/font&gt;</v>
      </c>
      <c r="DV11" t="s">
        <v>2</v>
      </c>
      <c r="DW11" s="2" t="str">
        <f t="shared" ca="1" si="38"/>
        <v>&lt;font color="purple" &gt;&lt;b&gt;3380&lt;/b&gt;&lt;/font&gt;</v>
      </c>
      <c r="DX11" t="s">
        <v>2</v>
      </c>
      <c r="DY11" s="2" t="str">
        <f t="shared" ca="1" si="39"/>
        <v>&lt;font color="red" &gt;&lt;b&gt;4225&lt;/b&gt;&lt;/font&gt;</v>
      </c>
      <c r="DZ11" t="s">
        <v>3</v>
      </c>
      <c r="EA11" t="s">
        <v>4</v>
      </c>
      <c r="EB11" s="1">
        <f>2</f>
        <v>2</v>
      </c>
      <c r="EC11" t="s">
        <v>2</v>
      </c>
      <c r="ED11" t="s">
        <v>7</v>
      </c>
      <c r="EE11" t="s">
        <v>2</v>
      </c>
      <c r="EF11" s="1" t="s">
        <v>7</v>
      </c>
      <c r="EG11" t="s">
        <v>2</v>
      </c>
      <c r="EH11" s="1" t="str">
        <f t="shared" ca="1" si="40"/>
        <v>&lt;font color="purple" &gt;&lt;b&gt;3380&lt;/b&gt;&lt;/font&gt;</v>
      </c>
      <c r="EI11" t="s">
        <v>2</v>
      </c>
      <c r="EJ11" s="1" t="s">
        <v>7</v>
      </c>
      <c r="EK11" t="s">
        <v>3</v>
      </c>
      <c r="EL11" t="s">
        <v>1</v>
      </c>
      <c r="EM11" s="2">
        <f>3</f>
        <v>3</v>
      </c>
      <c r="EN11" t="s">
        <v>2</v>
      </c>
      <c r="EO11" t="s">
        <v>7</v>
      </c>
      <c r="EP11" t="s">
        <v>2</v>
      </c>
      <c r="EQ11" s="2" t="s">
        <v>7</v>
      </c>
      <c r="ER11" t="s">
        <v>2</v>
      </c>
      <c r="ES11" s="2" t="str">
        <f t="shared" ca="1" si="41"/>
        <v>&lt;font color="purple" &gt;&lt;b&gt;3380&lt;/b&gt;&lt;/font&gt;</v>
      </c>
      <c r="ET11" t="s">
        <v>2</v>
      </c>
      <c r="EU11" s="2" t="s">
        <v>7</v>
      </c>
      <c r="EV11" t="s">
        <v>3</v>
      </c>
      <c r="EW11" t="s">
        <v>4</v>
      </c>
      <c r="EX11" s="2">
        <f>4</f>
        <v>4</v>
      </c>
      <c r="EY11" t="s">
        <v>2</v>
      </c>
      <c r="EZ11" t="s">
        <v>7</v>
      </c>
      <c r="FA11" t="s">
        <v>2</v>
      </c>
      <c r="FB11" s="2" t="s">
        <v>7</v>
      </c>
      <c r="FC11" t="s">
        <v>2</v>
      </c>
      <c r="FD11" s="2" t="str">
        <f t="shared" ref="FD11:FD12" ca="1" si="45">"&lt;font color=""purple"" &gt;&lt;b&gt;"&amp;CK11&amp;"&lt;/b&gt;&lt;/font&gt;"</f>
        <v>&lt;font color="purple" &gt;&lt;b&gt;3380&lt;/b&gt;&lt;/font&gt;</v>
      </c>
      <c r="FE11" t="s">
        <v>2</v>
      </c>
      <c r="FF11" s="2" t="s">
        <v>7</v>
      </c>
      <c r="FG11" t="s">
        <v>3</v>
      </c>
      <c r="FI11" t="s">
        <v>1</v>
      </c>
      <c r="FJ11" s="2">
        <f>5</f>
        <v>5</v>
      </c>
      <c r="FK11" t="s">
        <v>2</v>
      </c>
      <c r="FL11" t="s">
        <v>7</v>
      </c>
      <c r="FM11" t="s">
        <v>2</v>
      </c>
      <c r="FN11" s="2" t="s">
        <v>7</v>
      </c>
      <c r="FO11" t="s">
        <v>2</v>
      </c>
      <c r="FP11" s="2" t="str">
        <f t="shared" ref="FP11" ca="1" si="46">"&lt;font color=""purple"" &gt;&lt;b&gt;"&amp;CK11&amp;"&lt;/b&gt;&lt;/font&gt;"</f>
        <v>&lt;font color="purple" &gt;&lt;b&gt;3380&lt;/b&gt;&lt;/font&gt;</v>
      </c>
      <c r="FQ11" t="s">
        <v>2</v>
      </c>
      <c r="FR11" s="2" t="s">
        <v>7</v>
      </c>
      <c r="FS11" t="s">
        <v>3</v>
      </c>
      <c r="FT11" s="4"/>
      <c r="FU11" t="s">
        <v>4</v>
      </c>
      <c r="FV11" s="3" t="s">
        <v>5</v>
      </c>
      <c r="FW11" t="s">
        <v>2</v>
      </c>
      <c r="FX11" s="1" t="s">
        <v>7</v>
      </c>
      <c r="FY11" t="s">
        <v>2</v>
      </c>
      <c r="FZ11" s="1" t="s">
        <v>7</v>
      </c>
      <c r="GA11" t="s">
        <v>2</v>
      </c>
      <c r="GB11" s="1">
        <f t="shared" ca="1" si="42"/>
        <v>16900</v>
      </c>
      <c r="GC11" t="s">
        <v>2</v>
      </c>
      <c r="GD11" s="1" t="s">
        <v>7</v>
      </c>
      <c r="GE11" t="s">
        <v>3</v>
      </c>
      <c r="GF11" s="4" t="s">
        <v>18</v>
      </c>
    </row>
    <row r="12" spans="1:188" x14ac:dyDescent="0.25">
      <c r="A12" t="s">
        <v>9</v>
      </c>
      <c r="B12">
        <f t="shared" ca="1" si="0"/>
        <v>9200</v>
      </c>
      <c r="C12" t="s">
        <v>10</v>
      </c>
      <c r="D12" t="s">
        <v>11</v>
      </c>
      <c r="E12" t="s">
        <v>20</v>
      </c>
      <c r="F12" t="s">
        <v>21</v>
      </c>
      <c r="G12" t="s">
        <v>22</v>
      </c>
      <c r="H12">
        <f t="shared" ca="1" si="1"/>
        <v>9</v>
      </c>
      <c r="I12" t="s">
        <v>12</v>
      </c>
      <c r="J12">
        <f>4</f>
        <v>4</v>
      </c>
      <c r="K12" t="s">
        <v>14</v>
      </c>
      <c r="L12" t="s">
        <v>404</v>
      </c>
      <c r="M12" t="s">
        <v>16</v>
      </c>
      <c r="O12" t="s">
        <v>19</v>
      </c>
      <c r="P12" t="s">
        <v>23</v>
      </c>
      <c r="Q12" t="s">
        <v>1</v>
      </c>
      <c r="R12" s="2">
        <f>1</f>
        <v>1</v>
      </c>
      <c r="S12" t="s">
        <v>2</v>
      </c>
      <c r="T12" s="2">
        <f t="shared" ca="1" si="24"/>
        <v>9200</v>
      </c>
      <c r="U12" t="s">
        <v>2</v>
      </c>
      <c r="V12" s="2" t="s">
        <v>202</v>
      </c>
      <c r="W12" t="s">
        <v>2</v>
      </c>
      <c r="X12" s="2" t="s">
        <v>203</v>
      </c>
      <c r="Y12" t="s">
        <v>2</v>
      </c>
      <c r="Z12" s="2" t="s">
        <v>8</v>
      </c>
      <c r="AA12" t="s">
        <v>3</v>
      </c>
      <c r="AB12" t="s">
        <v>4</v>
      </c>
      <c r="AC12" s="1">
        <f>2</f>
        <v>2</v>
      </c>
      <c r="AD12" t="s">
        <v>2</v>
      </c>
      <c r="AE12" t="s">
        <v>7</v>
      </c>
      <c r="AF12" t="s">
        <v>2</v>
      </c>
      <c r="AG12" s="1" t="s">
        <v>7</v>
      </c>
      <c r="AH12" t="s">
        <v>2</v>
      </c>
      <c r="AI12" s="2" t="s">
        <v>7</v>
      </c>
      <c r="AJ12" t="s">
        <v>2</v>
      </c>
      <c r="AK12" s="1" t="s">
        <v>7</v>
      </c>
      <c r="AL12" t="s">
        <v>3</v>
      </c>
      <c r="AM12" t="s">
        <v>1</v>
      </c>
      <c r="AN12" s="2">
        <f>3</f>
        <v>3</v>
      </c>
      <c r="AO12" t="s">
        <v>2</v>
      </c>
      <c r="AP12" t="s">
        <v>7</v>
      </c>
      <c r="AQ12" t="s">
        <v>2</v>
      </c>
      <c r="AR12" s="2" t="s">
        <v>7</v>
      </c>
      <c r="AS12" t="s">
        <v>2</v>
      </c>
      <c r="AT12" s="2" t="s">
        <v>7</v>
      </c>
      <c r="AU12" t="s">
        <v>2</v>
      </c>
      <c r="AV12" s="2" t="s">
        <v>7</v>
      </c>
      <c r="AW12" t="s">
        <v>3</v>
      </c>
      <c r="AX12" t="s">
        <v>4</v>
      </c>
      <c r="AY12" s="2">
        <f>4</f>
        <v>4</v>
      </c>
      <c r="AZ12" t="s">
        <v>2</v>
      </c>
      <c r="BA12" t="s">
        <v>7</v>
      </c>
      <c r="BB12" t="s">
        <v>2</v>
      </c>
      <c r="BC12" s="2" t="s">
        <v>7</v>
      </c>
      <c r="BD12" t="s">
        <v>2</v>
      </c>
      <c r="BE12" s="2" t="s">
        <v>7</v>
      </c>
      <c r="BF12" t="s">
        <v>2</v>
      </c>
      <c r="BG12" s="2" t="s">
        <v>7</v>
      </c>
      <c r="BH12" t="s">
        <v>3</v>
      </c>
      <c r="BK12" s="2"/>
      <c r="BO12" s="2"/>
      <c r="BQ12" s="2"/>
      <c r="BS12" s="2"/>
      <c r="BU12" s="4"/>
      <c r="BV12" t="s">
        <v>1</v>
      </c>
      <c r="BW12" s="3" t="s">
        <v>5</v>
      </c>
      <c r="BX12" t="s">
        <v>2</v>
      </c>
      <c r="BY12" s="1" t="s">
        <v>7</v>
      </c>
      <c r="BZ12" t="s">
        <v>2</v>
      </c>
      <c r="CA12" s="1" t="s">
        <v>7</v>
      </c>
      <c r="CB12" t="s">
        <v>2</v>
      </c>
      <c r="CC12" s="1" t="s">
        <v>7</v>
      </c>
      <c r="CD12" t="s">
        <v>2</v>
      </c>
      <c r="CE12" s="1" t="s">
        <v>7</v>
      </c>
      <c r="CF12" t="s">
        <v>3</v>
      </c>
      <c r="CG12" s="4" t="s">
        <v>18</v>
      </c>
      <c r="CH12" s="10">
        <f t="shared" ca="1" si="25"/>
        <v>3128</v>
      </c>
      <c r="CI12" s="4">
        <f t="shared" ca="1" si="26"/>
        <v>9200</v>
      </c>
      <c r="CJ12" s="4">
        <f t="shared" ca="1" si="27"/>
        <v>0.09</v>
      </c>
      <c r="CK12" s="4">
        <f t="shared" ca="1" si="28"/>
        <v>2300</v>
      </c>
      <c r="CL12" s="4"/>
      <c r="CM12" s="4"/>
      <c r="CN12" s="4"/>
      <c r="CO12" s="4" t="s">
        <v>219</v>
      </c>
      <c r="CP12" s="4" t="s">
        <v>33</v>
      </c>
      <c r="CQ12" s="4">
        <f t="shared" ca="1" si="29"/>
        <v>9200</v>
      </c>
      <c r="CR12" s="4" t="s">
        <v>31</v>
      </c>
      <c r="CS12" s="4">
        <f t="shared" si="30"/>
        <v>4</v>
      </c>
      <c r="CT12" s="4" t="s">
        <v>32</v>
      </c>
      <c r="CU12" s="4">
        <f t="shared" ca="1" si="31"/>
        <v>2300</v>
      </c>
      <c r="CV12" s="4" t="s">
        <v>204</v>
      </c>
      <c r="CW12" s="4" t="s">
        <v>205</v>
      </c>
      <c r="CX12" s="4" t="s">
        <v>218</v>
      </c>
      <c r="CY12" s="4">
        <f t="shared" ca="1" si="32"/>
        <v>9200</v>
      </c>
      <c r="CZ12" s="4" t="s">
        <v>24</v>
      </c>
      <c r="DA12" s="4">
        <f t="shared" ca="1" si="33"/>
        <v>0.09</v>
      </c>
      <c r="DB12" s="4" t="s">
        <v>25</v>
      </c>
      <c r="DC12" s="4">
        <f t="shared" ca="1" si="34"/>
        <v>828</v>
      </c>
      <c r="DD12" s="4" t="s">
        <v>204</v>
      </c>
      <c r="DE12" s="4" t="s">
        <v>205</v>
      </c>
      <c r="DF12" s="4" t="s">
        <v>206</v>
      </c>
      <c r="DG12" s="4" t="s">
        <v>207</v>
      </c>
      <c r="DH12" s="4" t="s">
        <v>36</v>
      </c>
      <c r="DI12" s="4" t="str">
        <f t="shared" ca="1" si="35"/>
        <v>`\color{red}{text{annuité}}=\color{purple}{2300} + \color{green}{828}=\color{red}{3128\text{€}}`</v>
      </c>
      <c r="DJ12" s="4"/>
      <c r="DK12" s="4" t="s">
        <v>26</v>
      </c>
      <c r="DL12" s="4"/>
      <c r="DM12" s="4" t="s">
        <v>36</v>
      </c>
      <c r="DN12" t="s">
        <v>19</v>
      </c>
      <c r="DO12" t="s">
        <v>23</v>
      </c>
      <c r="DP12" t="s">
        <v>1</v>
      </c>
      <c r="DQ12" s="2">
        <f>1</f>
        <v>1</v>
      </c>
      <c r="DR12" t="s">
        <v>2</v>
      </c>
      <c r="DS12" s="2">
        <f t="shared" ca="1" si="36"/>
        <v>9200</v>
      </c>
      <c r="DT12" t="s">
        <v>2</v>
      </c>
      <c r="DU12" s="2" t="str">
        <f t="shared" ca="1" si="37"/>
        <v>&lt;font color="green" &gt;&lt;b&gt;828&lt;/b&gt;&lt;/font&gt;</v>
      </c>
      <c r="DV12" t="s">
        <v>2</v>
      </c>
      <c r="DW12" s="2" t="str">
        <f t="shared" ca="1" si="38"/>
        <v>&lt;font color="purple" &gt;&lt;b&gt;2300&lt;/b&gt;&lt;/font&gt;</v>
      </c>
      <c r="DX12" t="s">
        <v>2</v>
      </c>
      <c r="DY12" s="2" t="str">
        <f t="shared" ca="1" si="39"/>
        <v>&lt;font color="red" &gt;&lt;b&gt;3128&lt;/b&gt;&lt;/font&gt;</v>
      </c>
      <c r="DZ12" t="s">
        <v>3</v>
      </c>
      <c r="EA12" t="s">
        <v>4</v>
      </c>
      <c r="EB12" s="1">
        <f>2</f>
        <v>2</v>
      </c>
      <c r="EC12" t="s">
        <v>2</v>
      </c>
      <c r="ED12" t="s">
        <v>7</v>
      </c>
      <c r="EE12" t="s">
        <v>2</v>
      </c>
      <c r="EF12" s="1" t="s">
        <v>7</v>
      </c>
      <c r="EG12" t="s">
        <v>2</v>
      </c>
      <c r="EH12" s="1" t="str">
        <f t="shared" ca="1" si="40"/>
        <v>&lt;font color="purple" &gt;&lt;b&gt;2300&lt;/b&gt;&lt;/font&gt;</v>
      </c>
      <c r="EI12" t="s">
        <v>2</v>
      </c>
      <c r="EJ12" s="1" t="s">
        <v>7</v>
      </c>
      <c r="EK12" t="s">
        <v>3</v>
      </c>
      <c r="EL12" t="s">
        <v>1</v>
      </c>
      <c r="EM12" s="2">
        <f>3</f>
        <v>3</v>
      </c>
      <c r="EN12" t="s">
        <v>2</v>
      </c>
      <c r="EO12" t="s">
        <v>7</v>
      </c>
      <c r="EP12" t="s">
        <v>2</v>
      </c>
      <c r="EQ12" s="2" t="s">
        <v>7</v>
      </c>
      <c r="ER12" t="s">
        <v>2</v>
      </c>
      <c r="ES12" s="2" t="str">
        <f t="shared" ca="1" si="41"/>
        <v>&lt;font color="purple" &gt;&lt;b&gt;2300&lt;/b&gt;&lt;/font&gt;</v>
      </c>
      <c r="ET12" t="s">
        <v>2</v>
      </c>
      <c r="EU12" s="2" t="s">
        <v>7</v>
      </c>
      <c r="EV12" t="s">
        <v>3</v>
      </c>
      <c r="EW12" t="s">
        <v>4</v>
      </c>
      <c r="EX12" s="2">
        <f>4</f>
        <v>4</v>
      </c>
      <c r="EY12" t="s">
        <v>2</v>
      </c>
      <c r="EZ12" t="s">
        <v>7</v>
      </c>
      <c r="FA12" t="s">
        <v>2</v>
      </c>
      <c r="FB12" s="2" t="s">
        <v>7</v>
      </c>
      <c r="FC12" t="s">
        <v>2</v>
      </c>
      <c r="FD12" s="2" t="str">
        <f t="shared" ca="1" si="45"/>
        <v>&lt;font color="purple" &gt;&lt;b&gt;2300&lt;/b&gt;&lt;/font&gt;</v>
      </c>
      <c r="FE12" t="s">
        <v>2</v>
      </c>
      <c r="FF12" s="2" t="s">
        <v>7</v>
      </c>
      <c r="FG12" t="s">
        <v>3</v>
      </c>
      <c r="FJ12" s="2"/>
      <c r="FN12" s="2"/>
      <c r="FP12" s="2"/>
      <c r="FR12" s="2"/>
      <c r="FT12" s="4"/>
      <c r="FU12" t="s">
        <v>1</v>
      </c>
      <c r="FV12" s="3" t="s">
        <v>5</v>
      </c>
      <c r="FW12" t="s">
        <v>2</v>
      </c>
      <c r="FX12" s="1" t="s">
        <v>7</v>
      </c>
      <c r="FY12" t="s">
        <v>2</v>
      </c>
      <c r="FZ12" s="1" t="s">
        <v>7</v>
      </c>
      <c r="GA12" t="s">
        <v>2</v>
      </c>
      <c r="GB12" s="1">
        <f t="shared" ca="1" si="42"/>
        <v>9200</v>
      </c>
      <c r="GC12" t="s">
        <v>2</v>
      </c>
      <c r="GD12" s="1" t="s">
        <v>7</v>
      </c>
      <c r="GE12" t="s">
        <v>3</v>
      </c>
      <c r="GF12" s="4" t="s">
        <v>18</v>
      </c>
    </row>
    <row r="13" spans="1:188" x14ac:dyDescent="0.25">
      <c r="A13" t="s">
        <v>9</v>
      </c>
      <c r="B13">
        <f t="shared" ca="1" si="0"/>
        <v>14200</v>
      </c>
      <c r="C13" t="s">
        <v>10</v>
      </c>
      <c r="D13" t="s">
        <v>11</v>
      </c>
      <c r="E13" t="s">
        <v>20</v>
      </c>
      <c r="F13" t="s">
        <v>21</v>
      </c>
      <c r="G13" t="s">
        <v>22</v>
      </c>
      <c r="H13">
        <f t="shared" ca="1" si="1"/>
        <v>6</v>
      </c>
      <c r="I13" t="s">
        <v>12</v>
      </c>
      <c r="J13">
        <f>3</f>
        <v>3</v>
      </c>
      <c r="K13" t="s">
        <v>14</v>
      </c>
      <c r="L13" t="s">
        <v>404</v>
      </c>
      <c r="M13" t="s">
        <v>16</v>
      </c>
      <c r="O13" t="s">
        <v>19</v>
      </c>
      <c r="P13" t="s">
        <v>23</v>
      </c>
      <c r="Q13" t="s">
        <v>1</v>
      </c>
      <c r="R13" s="2">
        <f>1</f>
        <v>1</v>
      </c>
      <c r="S13" t="s">
        <v>2</v>
      </c>
      <c r="T13" s="2">
        <f t="shared" ca="1" si="24"/>
        <v>14200</v>
      </c>
      <c r="U13" t="s">
        <v>2</v>
      </c>
      <c r="V13" s="2" t="s">
        <v>202</v>
      </c>
      <c r="W13" t="s">
        <v>2</v>
      </c>
      <c r="X13" s="2" t="s">
        <v>203</v>
      </c>
      <c r="Y13" t="s">
        <v>2</v>
      </c>
      <c r="Z13" s="2" t="s">
        <v>8</v>
      </c>
      <c r="AA13" t="s">
        <v>3</v>
      </c>
      <c r="AB13" t="s">
        <v>4</v>
      </c>
      <c r="AC13" s="1">
        <f>2</f>
        <v>2</v>
      </c>
      <c r="AD13" t="s">
        <v>2</v>
      </c>
      <c r="AE13" t="s">
        <v>7</v>
      </c>
      <c r="AF13" t="s">
        <v>2</v>
      </c>
      <c r="AG13" s="1" t="s">
        <v>7</v>
      </c>
      <c r="AH13" t="s">
        <v>2</v>
      </c>
      <c r="AI13" s="2" t="s">
        <v>7</v>
      </c>
      <c r="AJ13" t="s">
        <v>2</v>
      </c>
      <c r="AK13" s="1" t="s">
        <v>7</v>
      </c>
      <c r="AL13" t="s">
        <v>3</v>
      </c>
      <c r="AM13" t="s">
        <v>1</v>
      </c>
      <c r="AN13" s="2">
        <f>3</f>
        <v>3</v>
      </c>
      <c r="AO13" t="s">
        <v>2</v>
      </c>
      <c r="AP13" t="s">
        <v>7</v>
      </c>
      <c r="AQ13" t="s">
        <v>2</v>
      </c>
      <c r="AR13" s="2" t="s">
        <v>7</v>
      </c>
      <c r="AS13" t="s">
        <v>2</v>
      </c>
      <c r="AT13" s="2" t="s">
        <v>7</v>
      </c>
      <c r="AU13" t="s">
        <v>2</v>
      </c>
      <c r="AV13" s="2" t="s">
        <v>7</v>
      </c>
      <c r="AW13" t="s">
        <v>3</v>
      </c>
      <c r="AY13" s="2"/>
      <c r="BC13" s="2"/>
      <c r="BE13" s="2"/>
      <c r="BG13" s="2"/>
      <c r="BK13" s="2"/>
      <c r="BO13" s="2"/>
      <c r="BQ13" s="2"/>
      <c r="BS13" s="2"/>
      <c r="BU13" s="4"/>
      <c r="BV13" t="s">
        <v>4</v>
      </c>
      <c r="BW13" s="3" t="s">
        <v>5</v>
      </c>
      <c r="BX13" t="s">
        <v>2</v>
      </c>
      <c r="BY13" s="1" t="s">
        <v>7</v>
      </c>
      <c r="BZ13" t="s">
        <v>2</v>
      </c>
      <c r="CA13" s="1" t="s">
        <v>7</v>
      </c>
      <c r="CB13" t="s">
        <v>2</v>
      </c>
      <c r="CC13" s="1" t="s">
        <v>7</v>
      </c>
      <c r="CD13" t="s">
        <v>2</v>
      </c>
      <c r="CE13" s="1" t="s">
        <v>7</v>
      </c>
      <c r="CF13" t="s">
        <v>3</v>
      </c>
      <c r="CG13" s="4" t="s">
        <v>18</v>
      </c>
      <c r="CH13" s="10">
        <f t="shared" ca="1" si="25"/>
        <v>5585.33</v>
      </c>
      <c r="CI13" s="4">
        <f t="shared" ca="1" si="26"/>
        <v>14200</v>
      </c>
      <c r="CJ13" s="4">
        <f t="shared" ca="1" si="27"/>
        <v>0.06</v>
      </c>
      <c r="CK13" s="4">
        <f t="shared" ca="1" si="28"/>
        <v>4733.33</v>
      </c>
      <c r="CL13" s="4"/>
      <c r="CM13" s="4"/>
      <c r="CN13" s="4"/>
      <c r="CO13" s="4" t="s">
        <v>219</v>
      </c>
      <c r="CP13" s="4" t="s">
        <v>33</v>
      </c>
      <c r="CQ13" s="4">
        <f t="shared" ca="1" si="29"/>
        <v>14200</v>
      </c>
      <c r="CR13" s="4" t="s">
        <v>31</v>
      </c>
      <c r="CS13" s="4">
        <f t="shared" si="30"/>
        <v>3</v>
      </c>
      <c r="CT13" s="4" t="s">
        <v>32</v>
      </c>
      <c r="CU13" s="4">
        <f t="shared" ca="1" si="31"/>
        <v>4733.33</v>
      </c>
      <c r="CV13" s="4" t="s">
        <v>204</v>
      </c>
      <c r="CW13" s="4" t="s">
        <v>205</v>
      </c>
      <c r="CX13" s="4" t="s">
        <v>218</v>
      </c>
      <c r="CY13" s="4">
        <f t="shared" ca="1" si="32"/>
        <v>14200</v>
      </c>
      <c r="CZ13" s="4" t="s">
        <v>24</v>
      </c>
      <c r="DA13" s="4">
        <f t="shared" ca="1" si="33"/>
        <v>0.06</v>
      </c>
      <c r="DB13" s="4" t="s">
        <v>25</v>
      </c>
      <c r="DC13" s="4">
        <f t="shared" ca="1" si="34"/>
        <v>852</v>
      </c>
      <c r="DD13" s="4" t="s">
        <v>204</v>
      </c>
      <c r="DE13" s="4" t="s">
        <v>205</v>
      </c>
      <c r="DF13" s="4" t="s">
        <v>206</v>
      </c>
      <c r="DG13" s="4" t="s">
        <v>207</v>
      </c>
      <c r="DH13" s="4" t="s">
        <v>36</v>
      </c>
      <c r="DI13" s="4" t="str">
        <f t="shared" ca="1" si="35"/>
        <v>`\color{red}{text{annuité}}=\color{purple}{4733,33} + \color{green}{852}=\color{red}{5585,33\text{€}}`</v>
      </c>
      <c r="DJ13" s="4"/>
      <c r="DK13" s="4" t="s">
        <v>26</v>
      </c>
      <c r="DL13" s="4"/>
      <c r="DM13" s="4" t="s">
        <v>36</v>
      </c>
      <c r="DN13" t="s">
        <v>19</v>
      </c>
      <c r="DO13" t="s">
        <v>23</v>
      </c>
      <c r="DP13" t="s">
        <v>1</v>
      </c>
      <c r="DQ13" s="2">
        <f>1</f>
        <v>1</v>
      </c>
      <c r="DR13" t="s">
        <v>2</v>
      </c>
      <c r="DS13" s="2">
        <f t="shared" ca="1" si="36"/>
        <v>14200</v>
      </c>
      <c r="DT13" t="s">
        <v>2</v>
      </c>
      <c r="DU13" s="2" t="str">
        <f t="shared" ca="1" si="37"/>
        <v>&lt;font color="green" &gt;&lt;b&gt;852&lt;/b&gt;&lt;/font&gt;</v>
      </c>
      <c r="DV13" t="s">
        <v>2</v>
      </c>
      <c r="DW13" s="2" t="str">
        <f t="shared" ca="1" si="38"/>
        <v>&lt;font color="purple" &gt;&lt;b&gt;4733,33&lt;/b&gt;&lt;/font&gt;</v>
      </c>
      <c r="DX13" t="s">
        <v>2</v>
      </c>
      <c r="DY13" s="2" t="str">
        <f t="shared" ca="1" si="39"/>
        <v>&lt;font color="red" &gt;&lt;b&gt;5585,33&lt;/b&gt;&lt;/font&gt;</v>
      </c>
      <c r="DZ13" t="s">
        <v>3</v>
      </c>
      <c r="EA13" t="s">
        <v>4</v>
      </c>
      <c r="EB13" s="1">
        <f>2</f>
        <v>2</v>
      </c>
      <c r="EC13" t="s">
        <v>2</v>
      </c>
      <c r="ED13" t="s">
        <v>7</v>
      </c>
      <c r="EE13" t="s">
        <v>2</v>
      </c>
      <c r="EF13" s="1" t="s">
        <v>7</v>
      </c>
      <c r="EG13" t="s">
        <v>2</v>
      </c>
      <c r="EH13" s="1" t="str">
        <f t="shared" ca="1" si="40"/>
        <v>&lt;font color="purple" &gt;&lt;b&gt;4733,33&lt;/b&gt;&lt;/font&gt;</v>
      </c>
      <c r="EI13" t="s">
        <v>2</v>
      </c>
      <c r="EJ13" s="1" t="s">
        <v>7</v>
      </c>
      <c r="EK13" t="s">
        <v>3</v>
      </c>
      <c r="EL13" t="s">
        <v>1</v>
      </c>
      <c r="EM13" s="2">
        <f>3</f>
        <v>3</v>
      </c>
      <c r="EN13" t="s">
        <v>2</v>
      </c>
      <c r="EO13" t="s">
        <v>7</v>
      </c>
      <c r="EP13" t="s">
        <v>2</v>
      </c>
      <c r="EQ13" s="2" t="s">
        <v>7</v>
      </c>
      <c r="ER13" t="s">
        <v>2</v>
      </c>
      <c r="ES13" s="2" t="str">
        <f t="shared" ca="1" si="41"/>
        <v>&lt;font color="purple" &gt;&lt;b&gt;4733,33&lt;/b&gt;&lt;/font&gt;</v>
      </c>
      <c r="ET13" t="s">
        <v>2</v>
      </c>
      <c r="EU13" s="2" t="s">
        <v>7</v>
      </c>
      <c r="EV13" t="s">
        <v>3</v>
      </c>
      <c r="EX13" s="2"/>
      <c r="FB13" s="2"/>
      <c r="FD13" s="2"/>
      <c r="FF13" s="2"/>
      <c r="FJ13" s="2"/>
      <c r="FN13" s="2"/>
      <c r="FP13" s="2"/>
      <c r="FR13" s="2"/>
      <c r="FT13" s="4"/>
      <c r="FU13" t="s">
        <v>4</v>
      </c>
      <c r="FV13" s="3" t="s">
        <v>5</v>
      </c>
      <c r="FW13" t="s">
        <v>2</v>
      </c>
      <c r="FX13" s="1" t="s">
        <v>7</v>
      </c>
      <c r="FY13" t="s">
        <v>2</v>
      </c>
      <c r="FZ13" s="1" t="s">
        <v>7</v>
      </c>
      <c r="GA13" t="s">
        <v>2</v>
      </c>
      <c r="GB13" s="1">
        <f t="shared" ca="1" si="42"/>
        <v>14200</v>
      </c>
      <c r="GC13" t="s">
        <v>2</v>
      </c>
      <c r="GD13" s="1" t="s">
        <v>7</v>
      </c>
      <c r="GE13" t="s">
        <v>3</v>
      </c>
      <c r="GF13" s="4" t="s">
        <v>18</v>
      </c>
    </row>
    <row r="14" spans="1:188" x14ac:dyDescent="0.25">
      <c r="A14" t="s">
        <v>9</v>
      </c>
      <c r="B14">
        <f t="shared" ca="1" si="0"/>
        <v>18100</v>
      </c>
      <c r="C14" t="s">
        <v>10</v>
      </c>
      <c r="D14" t="s">
        <v>11</v>
      </c>
      <c r="E14" t="s">
        <v>20</v>
      </c>
      <c r="F14" t="s">
        <v>21</v>
      </c>
      <c r="G14" t="s">
        <v>22</v>
      </c>
      <c r="H14">
        <f t="shared" ca="1" si="1"/>
        <v>6</v>
      </c>
      <c r="I14" t="s">
        <v>12</v>
      </c>
      <c r="J14">
        <f>5</f>
        <v>5</v>
      </c>
      <c r="K14" t="s">
        <v>14</v>
      </c>
      <c r="L14" t="s">
        <v>404</v>
      </c>
      <c r="M14" t="s">
        <v>16</v>
      </c>
      <c r="O14" t="s">
        <v>19</v>
      </c>
      <c r="P14" t="s">
        <v>23</v>
      </c>
      <c r="Q14" t="s">
        <v>1</v>
      </c>
      <c r="R14" s="2">
        <f>1</f>
        <v>1</v>
      </c>
      <c r="S14" t="s">
        <v>2</v>
      </c>
      <c r="T14" s="2">
        <f t="shared" ca="1" si="24"/>
        <v>18100</v>
      </c>
      <c r="U14" t="s">
        <v>2</v>
      </c>
      <c r="V14" s="2" t="s">
        <v>202</v>
      </c>
      <c r="W14" t="s">
        <v>2</v>
      </c>
      <c r="X14" s="2" t="s">
        <v>203</v>
      </c>
      <c r="Y14" t="s">
        <v>2</v>
      </c>
      <c r="Z14" s="2" t="s">
        <v>8</v>
      </c>
      <c r="AA14" t="s">
        <v>3</v>
      </c>
      <c r="AB14" t="s">
        <v>4</v>
      </c>
      <c r="AC14" s="1">
        <f>2</f>
        <v>2</v>
      </c>
      <c r="AD14" t="s">
        <v>2</v>
      </c>
      <c r="AE14" t="s">
        <v>7</v>
      </c>
      <c r="AF14" t="s">
        <v>2</v>
      </c>
      <c r="AG14" s="1" t="s">
        <v>7</v>
      </c>
      <c r="AH14" t="s">
        <v>2</v>
      </c>
      <c r="AI14" s="2" t="s">
        <v>7</v>
      </c>
      <c r="AJ14" t="s">
        <v>2</v>
      </c>
      <c r="AK14" s="1" t="s">
        <v>7</v>
      </c>
      <c r="AL14" t="s">
        <v>3</v>
      </c>
      <c r="AM14" t="s">
        <v>1</v>
      </c>
      <c r="AN14" s="2">
        <f>3</f>
        <v>3</v>
      </c>
      <c r="AO14" t="s">
        <v>2</v>
      </c>
      <c r="AP14" t="s">
        <v>7</v>
      </c>
      <c r="AQ14" t="s">
        <v>2</v>
      </c>
      <c r="AR14" s="2" t="s">
        <v>7</v>
      </c>
      <c r="AS14" t="s">
        <v>2</v>
      </c>
      <c r="AT14" s="2" t="s">
        <v>7</v>
      </c>
      <c r="AU14" t="s">
        <v>2</v>
      </c>
      <c r="AV14" s="2" t="s">
        <v>7</v>
      </c>
      <c r="AW14" t="s">
        <v>3</v>
      </c>
      <c r="AX14" t="s">
        <v>4</v>
      </c>
      <c r="AY14" s="2">
        <f>4</f>
        <v>4</v>
      </c>
      <c r="AZ14" t="s">
        <v>2</v>
      </c>
      <c r="BA14" t="s">
        <v>7</v>
      </c>
      <c r="BB14" t="s">
        <v>2</v>
      </c>
      <c r="BC14" s="2" t="s">
        <v>7</v>
      </c>
      <c r="BD14" t="s">
        <v>2</v>
      </c>
      <c r="BE14" s="2" t="s">
        <v>7</v>
      </c>
      <c r="BF14" t="s">
        <v>2</v>
      </c>
      <c r="BG14" s="2" t="s">
        <v>7</v>
      </c>
      <c r="BH14" t="s">
        <v>3</v>
      </c>
      <c r="BJ14" t="s">
        <v>1</v>
      </c>
      <c r="BK14" s="2">
        <f>5</f>
        <v>5</v>
      </c>
      <c r="BL14" t="s">
        <v>2</v>
      </c>
      <c r="BM14" t="s">
        <v>7</v>
      </c>
      <c r="BN14" t="s">
        <v>2</v>
      </c>
      <c r="BO14" s="2" t="s">
        <v>7</v>
      </c>
      <c r="BP14" t="s">
        <v>2</v>
      </c>
      <c r="BQ14" s="2" t="s">
        <v>7</v>
      </c>
      <c r="BR14" t="s">
        <v>2</v>
      </c>
      <c r="BS14" s="2" t="s">
        <v>7</v>
      </c>
      <c r="BT14" t="s">
        <v>3</v>
      </c>
      <c r="BU14" s="4"/>
      <c r="BV14" t="s">
        <v>4</v>
      </c>
      <c r="BW14" s="3" t="s">
        <v>5</v>
      </c>
      <c r="BX14" t="s">
        <v>2</v>
      </c>
      <c r="BY14" s="1" t="s">
        <v>7</v>
      </c>
      <c r="BZ14" t="s">
        <v>2</v>
      </c>
      <c r="CA14" s="1" t="s">
        <v>7</v>
      </c>
      <c r="CB14" t="s">
        <v>2</v>
      </c>
      <c r="CC14" s="1" t="s">
        <v>7</v>
      </c>
      <c r="CD14" t="s">
        <v>2</v>
      </c>
      <c r="CE14" s="1" t="s">
        <v>7</v>
      </c>
      <c r="CF14" t="s">
        <v>3</v>
      </c>
      <c r="CG14" s="4" t="s">
        <v>18</v>
      </c>
      <c r="CH14" s="10">
        <f t="shared" ca="1" si="25"/>
        <v>4706</v>
      </c>
      <c r="CI14" s="4">
        <f t="shared" ca="1" si="26"/>
        <v>18100</v>
      </c>
      <c r="CJ14" s="4">
        <f t="shared" ca="1" si="27"/>
        <v>0.06</v>
      </c>
      <c r="CK14" s="4">
        <f t="shared" ca="1" si="28"/>
        <v>3620</v>
      </c>
      <c r="CL14" s="4"/>
      <c r="CM14" s="4"/>
      <c r="CN14" s="4"/>
      <c r="CO14" s="4" t="s">
        <v>219</v>
      </c>
      <c r="CP14" s="4" t="s">
        <v>33</v>
      </c>
      <c r="CQ14" s="4">
        <f t="shared" ca="1" si="29"/>
        <v>18100</v>
      </c>
      <c r="CR14" s="4" t="s">
        <v>31</v>
      </c>
      <c r="CS14" s="4">
        <f t="shared" si="30"/>
        <v>5</v>
      </c>
      <c r="CT14" s="4" t="s">
        <v>32</v>
      </c>
      <c r="CU14" s="4">
        <f t="shared" ca="1" si="31"/>
        <v>3620</v>
      </c>
      <c r="CV14" s="4" t="s">
        <v>204</v>
      </c>
      <c r="CW14" s="4" t="s">
        <v>205</v>
      </c>
      <c r="CX14" s="4" t="s">
        <v>218</v>
      </c>
      <c r="CY14" s="4">
        <f t="shared" ca="1" si="32"/>
        <v>18100</v>
      </c>
      <c r="CZ14" s="4" t="s">
        <v>24</v>
      </c>
      <c r="DA14" s="4">
        <f t="shared" ca="1" si="33"/>
        <v>0.06</v>
      </c>
      <c r="DB14" s="4" t="s">
        <v>25</v>
      </c>
      <c r="DC14" s="4">
        <f t="shared" ca="1" si="34"/>
        <v>1086</v>
      </c>
      <c r="DD14" s="4" t="s">
        <v>204</v>
      </c>
      <c r="DE14" s="4" t="s">
        <v>205</v>
      </c>
      <c r="DF14" s="4" t="s">
        <v>206</v>
      </c>
      <c r="DG14" s="4" t="s">
        <v>207</v>
      </c>
      <c r="DH14" s="4" t="s">
        <v>36</v>
      </c>
      <c r="DI14" s="4" t="str">
        <f t="shared" ca="1" si="35"/>
        <v>`\color{red}{text{annuité}}=\color{purple}{3620} + \color{green}{1086}=\color{red}{4706\text{€}}`</v>
      </c>
      <c r="DJ14" s="4"/>
      <c r="DK14" s="4" t="s">
        <v>26</v>
      </c>
      <c r="DL14" s="4"/>
      <c r="DM14" s="4" t="s">
        <v>36</v>
      </c>
      <c r="DN14" t="s">
        <v>19</v>
      </c>
      <c r="DO14" t="s">
        <v>23</v>
      </c>
      <c r="DP14" t="s">
        <v>1</v>
      </c>
      <c r="DQ14" s="2">
        <f>1</f>
        <v>1</v>
      </c>
      <c r="DR14" t="s">
        <v>2</v>
      </c>
      <c r="DS14" s="2">
        <f t="shared" ca="1" si="36"/>
        <v>18100</v>
      </c>
      <c r="DT14" t="s">
        <v>2</v>
      </c>
      <c r="DU14" s="2" t="str">
        <f t="shared" ca="1" si="37"/>
        <v>&lt;font color="green" &gt;&lt;b&gt;1086&lt;/b&gt;&lt;/font&gt;</v>
      </c>
      <c r="DV14" t="s">
        <v>2</v>
      </c>
      <c r="DW14" s="2" t="str">
        <f t="shared" ca="1" si="38"/>
        <v>&lt;font color="purple" &gt;&lt;b&gt;3620&lt;/b&gt;&lt;/font&gt;</v>
      </c>
      <c r="DX14" t="s">
        <v>2</v>
      </c>
      <c r="DY14" s="2" t="str">
        <f t="shared" ca="1" si="39"/>
        <v>&lt;font color="red" &gt;&lt;b&gt;4706&lt;/b&gt;&lt;/font&gt;</v>
      </c>
      <c r="DZ14" t="s">
        <v>3</v>
      </c>
      <c r="EA14" t="s">
        <v>4</v>
      </c>
      <c r="EB14" s="1">
        <f>2</f>
        <v>2</v>
      </c>
      <c r="EC14" t="s">
        <v>2</v>
      </c>
      <c r="ED14" t="s">
        <v>7</v>
      </c>
      <c r="EE14" t="s">
        <v>2</v>
      </c>
      <c r="EF14" s="1" t="s">
        <v>7</v>
      </c>
      <c r="EG14" t="s">
        <v>2</v>
      </c>
      <c r="EH14" s="1" t="str">
        <f t="shared" ca="1" si="40"/>
        <v>&lt;font color="purple" &gt;&lt;b&gt;3620&lt;/b&gt;&lt;/font&gt;</v>
      </c>
      <c r="EI14" t="s">
        <v>2</v>
      </c>
      <c r="EJ14" s="1" t="s">
        <v>7</v>
      </c>
      <c r="EK14" t="s">
        <v>3</v>
      </c>
      <c r="EL14" t="s">
        <v>1</v>
      </c>
      <c r="EM14" s="2">
        <f>3</f>
        <v>3</v>
      </c>
      <c r="EN14" t="s">
        <v>2</v>
      </c>
      <c r="EO14" t="s">
        <v>7</v>
      </c>
      <c r="EP14" t="s">
        <v>2</v>
      </c>
      <c r="EQ14" s="2" t="s">
        <v>7</v>
      </c>
      <c r="ER14" t="s">
        <v>2</v>
      </c>
      <c r="ES14" s="2" t="str">
        <f t="shared" ca="1" si="41"/>
        <v>&lt;font color="purple" &gt;&lt;b&gt;3620&lt;/b&gt;&lt;/font&gt;</v>
      </c>
      <c r="ET14" t="s">
        <v>2</v>
      </c>
      <c r="EU14" s="2" t="s">
        <v>7</v>
      </c>
      <c r="EV14" t="s">
        <v>3</v>
      </c>
      <c r="EW14" t="s">
        <v>4</v>
      </c>
      <c r="EX14" s="2">
        <f>4</f>
        <v>4</v>
      </c>
      <c r="EY14" t="s">
        <v>2</v>
      </c>
      <c r="EZ14" t="s">
        <v>7</v>
      </c>
      <c r="FA14" t="s">
        <v>2</v>
      </c>
      <c r="FB14" s="2" t="s">
        <v>7</v>
      </c>
      <c r="FC14" t="s">
        <v>2</v>
      </c>
      <c r="FD14" s="2" t="str">
        <f t="shared" ref="FD14:FD15" ca="1" si="47">"&lt;font color=""purple"" &gt;&lt;b&gt;"&amp;CK14&amp;"&lt;/b&gt;&lt;/font&gt;"</f>
        <v>&lt;font color="purple" &gt;&lt;b&gt;3620&lt;/b&gt;&lt;/font&gt;</v>
      </c>
      <c r="FE14" t="s">
        <v>2</v>
      </c>
      <c r="FF14" s="2" t="s">
        <v>7</v>
      </c>
      <c r="FG14" t="s">
        <v>3</v>
      </c>
      <c r="FI14" t="s">
        <v>1</v>
      </c>
      <c r="FJ14" s="2">
        <f>5</f>
        <v>5</v>
      </c>
      <c r="FK14" t="s">
        <v>2</v>
      </c>
      <c r="FL14" t="s">
        <v>7</v>
      </c>
      <c r="FM14" t="s">
        <v>2</v>
      </c>
      <c r="FN14" s="2" t="s">
        <v>7</v>
      </c>
      <c r="FO14" t="s">
        <v>2</v>
      </c>
      <c r="FP14" s="2" t="str">
        <f t="shared" ref="FP14" ca="1" si="48">"&lt;font color=""purple"" &gt;&lt;b&gt;"&amp;CK14&amp;"&lt;/b&gt;&lt;/font&gt;"</f>
        <v>&lt;font color="purple" &gt;&lt;b&gt;3620&lt;/b&gt;&lt;/font&gt;</v>
      </c>
      <c r="FQ14" t="s">
        <v>2</v>
      </c>
      <c r="FR14" s="2" t="s">
        <v>7</v>
      </c>
      <c r="FS14" t="s">
        <v>3</v>
      </c>
      <c r="FT14" s="4"/>
      <c r="FU14" t="s">
        <v>4</v>
      </c>
      <c r="FV14" s="3" t="s">
        <v>5</v>
      </c>
      <c r="FW14" t="s">
        <v>2</v>
      </c>
      <c r="FX14" s="1" t="s">
        <v>7</v>
      </c>
      <c r="FY14" t="s">
        <v>2</v>
      </c>
      <c r="FZ14" s="1" t="s">
        <v>7</v>
      </c>
      <c r="GA14" t="s">
        <v>2</v>
      </c>
      <c r="GB14" s="1">
        <f t="shared" ca="1" si="42"/>
        <v>18100</v>
      </c>
      <c r="GC14" t="s">
        <v>2</v>
      </c>
      <c r="GD14" s="1" t="s">
        <v>7</v>
      </c>
      <c r="GE14" t="s">
        <v>3</v>
      </c>
      <c r="GF14" s="4" t="s">
        <v>18</v>
      </c>
    </row>
    <row r="15" spans="1:188" x14ac:dyDescent="0.25">
      <c r="A15" t="s">
        <v>9</v>
      </c>
      <c r="B15">
        <f t="shared" ca="1" si="0"/>
        <v>14300</v>
      </c>
      <c r="C15" t="s">
        <v>10</v>
      </c>
      <c r="D15" t="s">
        <v>11</v>
      </c>
      <c r="E15" t="s">
        <v>20</v>
      </c>
      <c r="F15" t="s">
        <v>21</v>
      </c>
      <c r="G15" t="s">
        <v>22</v>
      </c>
      <c r="H15">
        <f t="shared" ca="1" si="1"/>
        <v>4</v>
      </c>
      <c r="I15" t="s">
        <v>12</v>
      </c>
      <c r="J15">
        <f>4</f>
        <v>4</v>
      </c>
      <c r="K15" t="s">
        <v>14</v>
      </c>
      <c r="L15" t="s">
        <v>404</v>
      </c>
      <c r="M15" t="s">
        <v>16</v>
      </c>
      <c r="O15" t="s">
        <v>19</v>
      </c>
      <c r="P15" t="s">
        <v>23</v>
      </c>
      <c r="Q15" t="s">
        <v>1</v>
      </c>
      <c r="R15" s="2">
        <f>1</f>
        <v>1</v>
      </c>
      <c r="S15" t="s">
        <v>2</v>
      </c>
      <c r="T15" s="2">
        <f t="shared" ca="1" si="24"/>
        <v>14300</v>
      </c>
      <c r="U15" t="s">
        <v>2</v>
      </c>
      <c r="V15" s="2" t="s">
        <v>202</v>
      </c>
      <c r="W15" t="s">
        <v>2</v>
      </c>
      <c r="X15" s="2" t="s">
        <v>203</v>
      </c>
      <c r="Y15" t="s">
        <v>2</v>
      </c>
      <c r="Z15" s="2" t="s">
        <v>8</v>
      </c>
      <c r="AA15" t="s">
        <v>3</v>
      </c>
      <c r="AB15" t="s">
        <v>4</v>
      </c>
      <c r="AC15" s="1">
        <f>2</f>
        <v>2</v>
      </c>
      <c r="AD15" t="s">
        <v>2</v>
      </c>
      <c r="AE15" t="s">
        <v>7</v>
      </c>
      <c r="AF15" t="s">
        <v>2</v>
      </c>
      <c r="AG15" s="1" t="s">
        <v>7</v>
      </c>
      <c r="AH15" t="s">
        <v>2</v>
      </c>
      <c r="AI15" s="2" t="s">
        <v>7</v>
      </c>
      <c r="AJ15" t="s">
        <v>2</v>
      </c>
      <c r="AK15" s="1" t="s">
        <v>7</v>
      </c>
      <c r="AL15" t="s">
        <v>3</v>
      </c>
      <c r="AM15" t="s">
        <v>1</v>
      </c>
      <c r="AN15" s="2">
        <f>3</f>
        <v>3</v>
      </c>
      <c r="AO15" t="s">
        <v>2</v>
      </c>
      <c r="AP15" t="s">
        <v>7</v>
      </c>
      <c r="AQ15" t="s">
        <v>2</v>
      </c>
      <c r="AR15" s="2" t="s">
        <v>7</v>
      </c>
      <c r="AS15" t="s">
        <v>2</v>
      </c>
      <c r="AT15" s="2" t="s">
        <v>7</v>
      </c>
      <c r="AU15" t="s">
        <v>2</v>
      </c>
      <c r="AV15" s="2" t="s">
        <v>7</v>
      </c>
      <c r="AW15" t="s">
        <v>3</v>
      </c>
      <c r="AX15" t="s">
        <v>4</v>
      </c>
      <c r="AY15" s="2">
        <f>4</f>
        <v>4</v>
      </c>
      <c r="AZ15" t="s">
        <v>2</v>
      </c>
      <c r="BA15" t="s">
        <v>7</v>
      </c>
      <c r="BB15" t="s">
        <v>2</v>
      </c>
      <c r="BC15" s="2" t="s">
        <v>7</v>
      </c>
      <c r="BD15" t="s">
        <v>2</v>
      </c>
      <c r="BE15" s="2" t="s">
        <v>7</v>
      </c>
      <c r="BF15" t="s">
        <v>2</v>
      </c>
      <c r="BG15" s="2" t="s">
        <v>7</v>
      </c>
      <c r="BH15" t="s">
        <v>3</v>
      </c>
      <c r="BK15" s="2"/>
      <c r="BO15" s="2"/>
      <c r="BQ15" s="2"/>
      <c r="BS15" s="2"/>
      <c r="BU15" s="4"/>
      <c r="BV15" t="s">
        <v>1</v>
      </c>
      <c r="BW15" s="3" t="s">
        <v>5</v>
      </c>
      <c r="BX15" t="s">
        <v>2</v>
      </c>
      <c r="BY15" s="1" t="s">
        <v>7</v>
      </c>
      <c r="BZ15" t="s">
        <v>2</v>
      </c>
      <c r="CA15" s="1" t="s">
        <v>7</v>
      </c>
      <c r="CB15" t="s">
        <v>2</v>
      </c>
      <c r="CC15" s="1" t="s">
        <v>7</v>
      </c>
      <c r="CD15" t="s">
        <v>2</v>
      </c>
      <c r="CE15" s="1" t="s">
        <v>7</v>
      </c>
      <c r="CF15" t="s">
        <v>3</v>
      </c>
      <c r="CG15" s="4" t="s">
        <v>18</v>
      </c>
      <c r="CH15" s="10">
        <f t="shared" ca="1" si="25"/>
        <v>4147</v>
      </c>
      <c r="CI15" s="4">
        <f t="shared" ca="1" si="26"/>
        <v>14300</v>
      </c>
      <c r="CJ15" s="4">
        <f t="shared" ca="1" si="27"/>
        <v>0.04</v>
      </c>
      <c r="CK15" s="4">
        <f t="shared" ca="1" si="28"/>
        <v>3575</v>
      </c>
      <c r="CL15" s="4"/>
      <c r="CM15" s="4"/>
      <c r="CN15" s="4"/>
      <c r="CO15" s="4" t="s">
        <v>219</v>
      </c>
      <c r="CP15" s="4" t="s">
        <v>33</v>
      </c>
      <c r="CQ15" s="4">
        <f t="shared" ca="1" si="29"/>
        <v>14300</v>
      </c>
      <c r="CR15" s="4" t="s">
        <v>31</v>
      </c>
      <c r="CS15" s="4">
        <f t="shared" si="30"/>
        <v>4</v>
      </c>
      <c r="CT15" s="4" t="s">
        <v>32</v>
      </c>
      <c r="CU15" s="4">
        <f t="shared" ca="1" si="31"/>
        <v>3575</v>
      </c>
      <c r="CV15" s="4" t="s">
        <v>204</v>
      </c>
      <c r="CW15" s="4" t="s">
        <v>205</v>
      </c>
      <c r="CX15" s="4" t="s">
        <v>218</v>
      </c>
      <c r="CY15" s="4">
        <f t="shared" ca="1" si="32"/>
        <v>14300</v>
      </c>
      <c r="CZ15" s="4" t="s">
        <v>24</v>
      </c>
      <c r="DA15" s="4">
        <f t="shared" ca="1" si="33"/>
        <v>0.04</v>
      </c>
      <c r="DB15" s="4" t="s">
        <v>25</v>
      </c>
      <c r="DC15" s="4">
        <f t="shared" ca="1" si="34"/>
        <v>572</v>
      </c>
      <c r="DD15" s="4" t="s">
        <v>204</v>
      </c>
      <c r="DE15" s="4" t="s">
        <v>205</v>
      </c>
      <c r="DF15" s="4" t="s">
        <v>206</v>
      </c>
      <c r="DG15" s="4" t="s">
        <v>207</v>
      </c>
      <c r="DH15" s="4" t="s">
        <v>36</v>
      </c>
      <c r="DI15" s="4" t="str">
        <f t="shared" ca="1" si="35"/>
        <v>`\color{red}{text{annuité}}=\color{purple}{3575} + \color{green}{572}=\color{red}{4147\text{€}}`</v>
      </c>
      <c r="DJ15" s="4"/>
      <c r="DK15" s="4" t="s">
        <v>26</v>
      </c>
      <c r="DL15" s="4"/>
      <c r="DM15" s="4" t="s">
        <v>36</v>
      </c>
      <c r="DN15" t="s">
        <v>19</v>
      </c>
      <c r="DO15" t="s">
        <v>23</v>
      </c>
      <c r="DP15" t="s">
        <v>1</v>
      </c>
      <c r="DQ15" s="2">
        <f>1</f>
        <v>1</v>
      </c>
      <c r="DR15" t="s">
        <v>2</v>
      </c>
      <c r="DS15" s="2">
        <f t="shared" ca="1" si="36"/>
        <v>14300</v>
      </c>
      <c r="DT15" t="s">
        <v>2</v>
      </c>
      <c r="DU15" s="2" t="str">
        <f t="shared" ca="1" si="37"/>
        <v>&lt;font color="green" &gt;&lt;b&gt;572&lt;/b&gt;&lt;/font&gt;</v>
      </c>
      <c r="DV15" t="s">
        <v>2</v>
      </c>
      <c r="DW15" s="2" t="str">
        <f t="shared" ca="1" si="38"/>
        <v>&lt;font color="purple" &gt;&lt;b&gt;3575&lt;/b&gt;&lt;/font&gt;</v>
      </c>
      <c r="DX15" t="s">
        <v>2</v>
      </c>
      <c r="DY15" s="2" t="str">
        <f t="shared" ca="1" si="39"/>
        <v>&lt;font color="red" &gt;&lt;b&gt;4147&lt;/b&gt;&lt;/font&gt;</v>
      </c>
      <c r="DZ15" t="s">
        <v>3</v>
      </c>
      <c r="EA15" t="s">
        <v>4</v>
      </c>
      <c r="EB15" s="1">
        <f>2</f>
        <v>2</v>
      </c>
      <c r="EC15" t="s">
        <v>2</v>
      </c>
      <c r="ED15" t="s">
        <v>7</v>
      </c>
      <c r="EE15" t="s">
        <v>2</v>
      </c>
      <c r="EF15" s="1" t="s">
        <v>7</v>
      </c>
      <c r="EG15" t="s">
        <v>2</v>
      </c>
      <c r="EH15" s="1" t="str">
        <f t="shared" ca="1" si="40"/>
        <v>&lt;font color="purple" &gt;&lt;b&gt;3575&lt;/b&gt;&lt;/font&gt;</v>
      </c>
      <c r="EI15" t="s">
        <v>2</v>
      </c>
      <c r="EJ15" s="1" t="s">
        <v>7</v>
      </c>
      <c r="EK15" t="s">
        <v>3</v>
      </c>
      <c r="EL15" t="s">
        <v>1</v>
      </c>
      <c r="EM15" s="2">
        <f>3</f>
        <v>3</v>
      </c>
      <c r="EN15" t="s">
        <v>2</v>
      </c>
      <c r="EO15" t="s">
        <v>7</v>
      </c>
      <c r="EP15" t="s">
        <v>2</v>
      </c>
      <c r="EQ15" s="2" t="s">
        <v>7</v>
      </c>
      <c r="ER15" t="s">
        <v>2</v>
      </c>
      <c r="ES15" s="2" t="str">
        <f t="shared" ca="1" si="41"/>
        <v>&lt;font color="purple" &gt;&lt;b&gt;3575&lt;/b&gt;&lt;/font&gt;</v>
      </c>
      <c r="ET15" t="s">
        <v>2</v>
      </c>
      <c r="EU15" s="2" t="s">
        <v>7</v>
      </c>
      <c r="EV15" t="s">
        <v>3</v>
      </c>
      <c r="EW15" t="s">
        <v>4</v>
      </c>
      <c r="EX15" s="2">
        <f>4</f>
        <v>4</v>
      </c>
      <c r="EY15" t="s">
        <v>2</v>
      </c>
      <c r="EZ15" t="s">
        <v>7</v>
      </c>
      <c r="FA15" t="s">
        <v>2</v>
      </c>
      <c r="FB15" s="2" t="s">
        <v>7</v>
      </c>
      <c r="FC15" t="s">
        <v>2</v>
      </c>
      <c r="FD15" s="2" t="str">
        <f t="shared" ca="1" si="47"/>
        <v>&lt;font color="purple" &gt;&lt;b&gt;3575&lt;/b&gt;&lt;/font&gt;</v>
      </c>
      <c r="FE15" t="s">
        <v>2</v>
      </c>
      <c r="FF15" s="2" t="s">
        <v>7</v>
      </c>
      <c r="FG15" t="s">
        <v>3</v>
      </c>
      <c r="FJ15" s="2"/>
      <c r="FN15" s="2"/>
      <c r="FP15" s="2"/>
      <c r="FR15" s="2"/>
      <c r="FT15" s="4"/>
      <c r="FU15" t="s">
        <v>1</v>
      </c>
      <c r="FV15" s="3" t="s">
        <v>5</v>
      </c>
      <c r="FW15" t="s">
        <v>2</v>
      </c>
      <c r="FX15" s="1" t="s">
        <v>7</v>
      </c>
      <c r="FY15" t="s">
        <v>2</v>
      </c>
      <c r="FZ15" s="1" t="s">
        <v>7</v>
      </c>
      <c r="GA15" t="s">
        <v>2</v>
      </c>
      <c r="GB15" s="1">
        <f t="shared" ca="1" si="42"/>
        <v>14300</v>
      </c>
      <c r="GC15" t="s">
        <v>2</v>
      </c>
      <c r="GD15" s="1" t="s">
        <v>7</v>
      </c>
      <c r="GE15" t="s">
        <v>3</v>
      </c>
      <c r="GF15" s="4" t="s">
        <v>18</v>
      </c>
    </row>
    <row r="16" spans="1:188" x14ac:dyDescent="0.25">
      <c r="A16" t="s">
        <v>9</v>
      </c>
      <c r="B16">
        <f t="shared" ca="1" si="0"/>
        <v>11500</v>
      </c>
      <c r="C16" t="s">
        <v>10</v>
      </c>
      <c r="D16" t="s">
        <v>11</v>
      </c>
      <c r="E16" t="s">
        <v>20</v>
      </c>
      <c r="F16" t="s">
        <v>21</v>
      </c>
      <c r="G16" t="s">
        <v>22</v>
      </c>
      <c r="H16">
        <f t="shared" ca="1" si="1"/>
        <v>2</v>
      </c>
      <c r="I16" t="s">
        <v>12</v>
      </c>
      <c r="J16">
        <f>3</f>
        <v>3</v>
      </c>
      <c r="K16" t="s">
        <v>14</v>
      </c>
      <c r="L16" t="s">
        <v>404</v>
      </c>
      <c r="M16" t="s">
        <v>16</v>
      </c>
      <c r="O16" t="s">
        <v>19</v>
      </c>
      <c r="P16" t="s">
        <v>23</v>
      </c>
      <c r="Q16" t="s">
        <v>1</v>
      </c>
      <c r="R16" s="2">
        <f>1</f>
        <v>1</v>
      </c>
      <c r="S16" t="s">
        <v>2</v>
      </c>
      <c r="T16" s="2">
        <f t="shared" ca="1" si="24"/>
        <v>11500</v>
      </c>
      <c r="U16" t="s">
        <v>2</v>
      </c>
      <c r="V16" s="2" t="s">
        <v>202</v>
      </c>
      <c r="W16" t="s">
        <v>2</v>
      </c>
      <c r="X16" s="2" t="s">
        <v>203</v>
      </c>
      <c r="Y16" t="s">
        <v>2</v>
      </c>
      <c r="Z16" s="2" t="s">
        <v>8</v>
      </c>
      <c r="AA16" t="s">
        <v>3</v>
      </c>
      <c r="AB16" t="s">
        <v>4</v>
      </c>
      <c r="AC16" s="1">
        <f>2</f>
        <v>2</v>
      </c>
      <c r="AD16" t="s">
        <v>2</v>
      </c>
      <c r="AE16" t="s">
        <v>7</v>
      </c>
      <c r="AF16" t="s">
        <v>2</v>
      </c>
      <c r="AG16" s="1" t="s">
        <v>7</v>
      </c>
      <c r="AH16" t="s">
        <v>2</v>
      </c>
      <c r="AI16" s="2" t="s">
        <v>7</v>
      </c>
      <c r="AJ16" t="s">
        <v>2</v>
      </c>
      <c r="AK16" s="1" t="s">
        <v>7</v>
      </c>
      <c r="AL16" t="s">
        <v>3</v>
      </c>
      <c r="AM16" t="s">
        <v>1</v>
      </c>
      <c r="AN16" s="2">
        <f>3</f>
        <v>3</v>
      </c>
      <c r="AO16" t="s">
        <v>2</v>
      </c>
      <c r="AP16" t="s">
        <v>7</v>
      </c>
      <c r="AQ16" t="s">
        <v>2</v>
      </c>
      <c r="AR16" s="2" t="s">
        <v>7</v>
      </c>
      <c r="AS16" t="s">
        <v>2</v>
      </c>
      <c r="AT16" s="2" t="s">
        <v>7</v>
      </c>
      <c r="AU16" t="s">
        <v>2</v>
      </c>
      <c r="AV16" s="2" t="s">
        <v>7</v>
      </c>
      <c r="AW16" t="s">
        <v>3</v>
      </c>
      <c r="AY16" s="2"/>
      <c r="BC16" s="2"/>
      <c r="BE16" s="2"/>
      <c r="BG16" s="2"/>
      <c r="BK16" s="2"/>
      <c r="BO16" s="2"/>
      <c r="BQ16" s="2"/>
      <c r="BS16" s="2"/>
      <c r="BU16" s="4"/>
      <c r="BV16" t="s">
        <v>4</v>
      </c>
      <c r="BW16" s="3" t="s">
        <v>5</v>
      </c>
      <c r="BX16" t="s">
        <v>2</v>
      </c>
      <c r="BY16" s="1" t="s">
        <v>7</v>
      </c>
      <c r="BZ16" t="s">
        <v>2</v>
      </c>
      <c r="CA16" s="1" t="s">
        <v>7</v>
      </c>
      <c r="CB16" t="s">
        <v>2</v>
      </c>
      <c r="CC16" s="1" t="s">
        <v>7</v>
      </c>
      <c r="CD16" t="s">
        <v>2</v>
      </c>
      <c r="CE16" s="1" t="s">
        <v>7</v>
      </c>
      <c r="CF16" t="s">
        <v>3</v>
      </c>
      <c r="CG16" s="4" t="s">
        <v>18</v>
      </c>
      <c r="CH16" s="10">
        <f t="shared" ca="1" si="25"/>
        <v>4063.33</v>
      </c>
      <c r="CI16" s="4">
        <f t="shared" ca="1" si="26"/>
        <v>11500</v>
      </c>
      <c r="CJ16" s="4">
        <f t="shared" ca="1" si="27"/>
        <v>0.02</v>
      </c>
      <c r="CK16" s="4">
        <f t="shared" ca="1" si="28"/>
        <v>3833.33</v>
      </c>
      <c r="CL16" s="4"/>
      <c r="CM16" s="4"/>
      <c r="CN16" s="4"/>
      <c r="CO16" s="4" t="s">
        <v>219</v>
      </c>
      <c r="CP16" s="4" t="s">
        <v>33</v>
      </c>
      <c r="CQ16" s="4">
        <f t="shared" ca="1" si="29"/>
        <v>11500</v>
      </c>
      <c r="CR16" s="4" t="s">
        <v>31</v>
      </c>
      <c r="CS16" s="4">
        <f t="shared" si="30"/>
        <v>3</v>
      </c>
      <c r="CT16" s="4" t="s">
        <v>32</v>
      </c>
      <c r="CU16" s="4">
        <f t="shared" ca="1" si="31"/>
        <v>3833.33</v>
      </c>
      <c r="CV16" s="4" t="s">
        <v>204</v>
      </c>
      <c r="CW16" s="4" t="s">
        <v>205</v>
      </c>
      <c r="CX16" s="4" t="s">
        <v>218</v>
      </c>
      <c r="CY16" s="4">
        <f t="shared" ca="1" si="32"/>
        <v>11500</v>
      </c>
      <c r="CZ16" s="4" t="s">
        <v>24</v>
      </c>
      <c r="DA16" s="4">
        <f t="shared" ca="1" si="33"/>
        <v>0.02</v>
      </c>
      <c r="DB16" s="4" t="s">
        <v>25</v>
      </c>
      <c r="DC16" s="4">
        <f t="shared" ca="1" si="34"/>
        <v>230</v>
      </c>
      <c r="DD16" s="4" t="s">
        <v>204</v>
      </c>
      <c r="DE16" s="4" t="s">
        <v>205</v>
      </c>
      <c r="DF16" s="4" t="s">
        <v>206</v>
      </c>
      <c r="DG16" s="4" t="s">
        <v>207</v>
      </c>
      <c r="DH16" s="4" t="s">
        <v>36</v>
      </c>
      <c r="DI16" s="4" t="str">
        <f t="shared" ca="1" si="35"/>
        <v>`\color{red}{text{annuité}}=\color{purple}{3833,33} + \color{green}{230}=\color{red}{4063,33\text{€}}`</v>
      </c>
      <c r="DJ16" s="4"/>
      <c r="DK16" s="4" t="s">
        <v>26</v>
      </c>
      <c r="DL16" s="4"/>
      <c r="DM16" s="4" t="s">
        <v>36</v>
      </c>
      <c r="DN16" t="s">
        <v>19</v>
      </c>
      <c r="DO16" t="s">
        <v>23</v>
      </c>
      <c r="DP16" t="s">
        <v>1</v>
      </c>
      <c r="DQ16" s="2">
        <f>1</f>
        <v>1</v>
      </c>
      <c r="DR16" t="s">
        <v>2</v>
      </c>
      <c r="DS16" s="2">
        <f t="shared" ca="1" si="36"/>
        <v>11500</v>
      </c>
      <c r="DT16" t="s">
        <v>2</v>
      </c>
      <c r="DU16" s="2" t="str">
        <f t="shared" ca="1" si="37"/>
        <v>&lt;font color="green" &gt;&lt;b&gt;230&lt;/b&gt;&lt;/font&gt;</v>
      </c>
      <c r="DV16" t="s">
        <v>2</v>
      </c>
      <c r="DW16" s="2" t="str">
        <f t="shared" ca="1" si="38"/>
        <v>&lt;font color="purple" &gt;&lt;b&gt;3833,33&lt;/b&gt;&lt;/font&gt;</v>
      </c>
      <c r="DX16" t="s">
        <v>2</v>
      </c>
      <c r="DY16" s="2" t="str">
        <f t="shared" ca="1" si="39"/>
        <v>&lt;font color="red" &gt;&lt;b&gt;4063,33&lt;/b&gt;&lt;/font&gt;</v>
      </c>
      <c r="DZ16" t="s">
        <v>3</v>
      </c>
      <c r="EA16" t="s">
        <v>4</v>
      </c>
      <c r="EB16" s="1">
        <f>2</f>
        <v>2</v>
      </c>
      <c r="EC16" t="s">
        <v>2</v>
      </c>
      <c r="ED16" t="s">
        <v>7</v>
      </c>
      <c r="EE16" t="s">
        <v>2</v>
      </c>
      <c r="EF16" s="1" t="s">
        <v>7</v>
      </c>
      <c r="EG16" t="s">
        <v>2</v>
      </c>
      <c r="EH16" s="1" t="str">
        <f t="shared" ca="1" si="40"/>
        <v>&lt;font color="purple" &gt;&lt;b&gt;3833,33&lt;/b&gt;&lt;/font&gt;</v>
      </c>
      <c r="EI16" t="s">
        <v>2</v>
      </c>
      <c r="EJ16" s="1" t="s">
        <v>7</v>
      </c>
      <c r="EK16" t="s">
        <v>3</v>
      </c>
      <c r="EL16" t="s">
        <v>1</v>
      </c>
      <c r="EM16" s="2">
        <f>3</f>
        <v>3</v>
      </c>
      <c r="EN16" t="s">
        <v>2</v>
      </c>
      <c r="EO16" t="s">
        <v>7</v>
      </c>
      <c r="EP16" t="s">
        <v>2</v>
      </c>
      <c r="EQ16" s="2" t="s">
        <v>7</v>
      </c>
      <c r="ER16" t="s">
        <v>2</v>
      </c>
      <c r="ES16" s="2" t="str">
        <f t="shared" ca="1" si="41"/>
        <v>&lt;font color="purple" &gt;&lt;b&gt;3833,33&lt;/b&gt;&lt;/font&gt;</v>
      </c>
      <c r="ET16" t="s">
        <v>2</v>
      </c>
      <c r="EU16" s="2" t="s">
        <v>7</v>
      </c>
      <c r="EV16" t="s">
        <v>3</v>
      </c>
      <c r="EX16" s="2"/>
      <c r="FB16" s="2"/>
      <c r="FD16" s="2"/>
      <c r="FF16" s="2"/>
      <c r="FJ16" s="2"/>
      <c r="FN16" s="2"/>
      <c r="FP16" s="2"/>
      <c r="FR16" s="2"/>
      <c r="FT16" s="4"/>
      <c r="FU16" t="s">
        <v>4</v>
      </c>
      <c r="FV16" s="3" t="s">
        <v>5</v>
      </c>
      <c r="FW16" t="s">
        <v>2</v>
      </c>
      <c r="FX16" s="1" t="s">
        <v>7</v>
      </c>
      <c r="FY16" t="s">
        <v>2</v>
      </c>
      <c r="FZ16" s="1" t="s">
        <v>7</v>
      </c>
      <c r="GA16" t="s">
        <v>2</v>
      </c>
      <c r="GB16" s="1">
        <f t="shared" ca="1" si="42"/>
        <v>11500</v>
      </c>
      <c r="GC16" t="s">
        <v>2</v>
      </c>
      <c r="GD16" s="1" t="s">
        <v>7</v>
      </c>
      <c r="GE16" t="s">
        <v>3</v>
      </c>
      <c r="GF16" s="4" t="s">
        <v>18</v>
      </c>
    </row>
    <row r="17" spans="1:188" x14ac:dyDescent="0.25">
      <c r="A17" t="s">
        <v>9</v>
      </c>
      <c r="B17">
        <f t="shared" ca="1" si="0"/>
        <v>3100</v>
      </c>
      <c r="C17" t="s">
        <v>10</v>
      </c>
      <c r="D17" t="s">
        <v>11</v>
      </c>
      <c r="E17" t="s">
        <v>20</v>
      </c>
      <c r="F17" t="s">
        <v>21</v>
      </c>
      <c r="G17" t="s">
        <v>22</v>
      </c>
      <c r="H17">
        <f t="shared" ca="1" si="1"/>
        <v>2</v>
      </c>
      <c r="I17" t="s">
        <v>12</v>
      </c>
      <c r="J17">
        <f>5</f>
        <v>5</v>
      </c>
      <c r="K17" t="s">
        <v>14</v>
      </c>
      <c r="L17" t="s">
        <v>404</v>
      </c>
      <c r="M17" t="s">
        <v>16</v>
      </c>
      <c r="O17" t="s">
        <v>19</v>
      </c>
      <c r="P17" t="s">
        <v>23</v>
      </c>
      <c r="Q17" t="s">
        <v>1</v>
      </c>
      <c r="R17" s="2">
        <f>1</f>
        <v>1</v>
      </c>
      <c r="S17" t="s">
        <v>2</v>
      </c>
      <c r="T17" s="2">
        <f t="shared" ca="1" si="24"/>
        <v>3100</v>
      </c>
      <c r="U17" t="s">
        <v>2</v>
      </c>
      <c r="V17" s="2" t="s">
        <v>202</v>
      </c>
      <c r="W17" t="s">
        <v>2</v>
      </c>
      <c r="X17" s="2" t="s">
        <v>203</v>
      </c>
      <c r="Y17" t="s">
        <v>2</v>
      </c>
      <c r="Z17" s="2" t="s">
        <v>8</v>
      </c>
      <c r="AA17" t="s">
        <v>3</v>
      </c>
      <c r="AB17" t="s">
        <v>4</v>
      </c>
      <c r="AC17" s="1">
        <f>2</f>
        <v>2</v>
      </c>
      <c r="AD17" t="s">
        <v>2</v>
      </c>
      <c r="AE17" t="s">
        <v>7</v>
      </c>
      <c r="AF17" t="s">
        <v>2</v>
      </c>
      <c r="AG17" s="1" t="s">
        <v>7</v>
      </c>
      <c r="AH17" t="s">
        <v>2</v>
      </c>
      <c r="AI17" s="2" t="s">
        <v>7</v>
      </c>
      <c r="AJ17" t="s">
        <v>2</v>
      </c>
      <c r="AK17" s="1" t="s">
        <v>7</v>
      </c>
      <c r="AL17" t="s">
        <v>3</v>
      </c>
      <c r="AM17" t="s">
        <v>1</v>
      </c>
      <c r="AN17" s="2">
        <f>3</f>
        <v>3</v>
      </c>
      <c r="AO17" t="s">
        <v>2</v>
      </c>
      <c r="AP17" t="s">
        <v>7</v>
      </c>
      <c r="AQ17" t="s">
        <v>2</v>
      </c>
      <c r="AR17" s="2" t="s">
        <v>7</v>
      </c>
      <c r="AS17" t="s">
        <v>2</v>
      </c>
      <c r="AT17" s="2" t="s">
        <v>7</v>
      </c>
      <c r="AU17" t="s">
        <v>2</v>
      </c>
      <c r="AV17" s="2" t="s">
        <v>7</v>
      </c>
      <c r="AW17" t="s">
        <v>3</v>
      </c>
      <c r="AX17" t="s">
        <v>4</v>
      </c>
      <c r="AY17" s="2">
        <f>4</f>
        <v>4</v>
      </c>
      <c r="AZ17" t="s">
        <v>2</v>
      </c>
      <c r="BA17" t="s">
        <v>7</v>
      </c>
      <c r="BB17" t="s">
        <v>2</v>
      </c>
      <c r="BC17" s="2" t="s">
        <v>7</v>
      </c>
      <c r="BD17" t="s">
        <v>2</v>
      </c>
      <c r="BE17" s="2" t="s">
        <v>7</v>
      </c>
      <c r="BF17" t="s">
        <v>2</v>
      </c>
      <c r="BG17" s="2" t="s">
        <v>7</v>
      </c>
      <c r="BH17" t="s">
        <v>3</v>
      </c>
      <c r="BJ17" t="s">
        <v>1</v>
      </c>
      <c r="BK17" s="2">
        <f>5</f>
        <v>5</v>
      </c>
      <c r="BL17" t="s">
        <v>2</v>
      </c>
      <c r="BM17" t="s">
        <v>7</v>
      </c>
      <c r="BN17" t="s">
        <v>2</v>
      </c>
      <c r="BO17" s="2" t="s">
        <v>7</v>
      </c>
      <c r="BP17" t="s">
        <v>2</v>
      </c>
      <c r="BQ17" s="2" t="s">
        <v>7</v>
      </c>
      <c r="BR17" t="s">
        <v>2</v>
      </c>
      <c r="BS17" s="2" t="s">
        <v>7</v>
      </c>
      <c r="BT17" t="s">
        <v>3</v>
      </c>
      <c r="BU17" s="4"/>
      <c r="BV17" t="s">
        <v>4</v>
      </c>
      <c r="BW17" s="3" t="s">
        <v>5</v>
      </c>
      <c r="BX17" t="s">
        <v>2</v>
      </c>
      <c r="BY17" s="1" t="s">
        <v>7</v>
      </c>
      <c r="BZ17" t="s">
        <v>2</v>
      </c>
      <c r="CA17" s="1" t="s">
        <v>7</v>
      </c>
      <c r="CB17" t="s">
        <v>2</v>
      </c>
      <c r="CC17" s="1" t="s">
        <v>7</v>
      </c>
      <c r="CD17" t="s">
        <v>2</v>
      </c>
      <c r="CE17" s="1" t="s">
        <v>7</v>
      </c>
      <c r="CF17" t="s">
        <v>3</v>
      </c>
      <c r="CG17" s="4" t="s">
        <v>18</v>
      </c>
      <c r="CH17" s="10">
        <f t="shared" ca="1" si="25"/>
        <v>682</v>
      </c>
      <c r="CI17" s="4">
        <f t="shared" ca="1" si="26"/>
        <v>3100</v>
      </c>
      <c r="CJ17" s="4">
        <f t="shared" ca="1" si="27"/>
        <v>0.02</v>
      </c>
      <c r="CK17" s="4">
        <f t="shared" ca="1" si="28"/>
        <v>620</v>
      </c>
      <c r="CL17" s="4"/>
      <c r="CM17" s="4"/>
      <c r="CN17" s="4"/>
      <c r="CO17" s="4" t="s">
        <v>219</v>
      </c>
      <c r="CP17" s="4" t="s">
        <v>33</v>
      </c>
      <c r="CQ17" s="4">
        <f t="shared" ca="1" si="29"/>
        <v>3100</v>
      </c>
      <c r="CR17" s="4" t="s">
        <v>31</v>
      </c>
      <c r="CS17" s="4">
        <f t="shared" si="30"/>
        <v>5</v>
      </c>
      <c r="CT17" s="4" t="s">
        <v>32</v>
      </c>
      <c r="CU17" s="4">
        <f t="shared" ca="1" si="31"/>
        <v>620</v>
      </c>
      <c r="CV17" s="4" t="s">
        <v>204</v>
      </c>
      <c r="CW17" s="4" t="s">
        <v>205</v>
      </c>
      <c r="CX17" s="4" t="s">
        <v>218</v>
      </c>
      <c r="CY17" s="4">
        <f t="shared" ca="1" si="32"/>
        <v>3100</v>
      </c>
      <c r="CZ17" s="4" t="s">
        <v>24</v>
      </c>
      <c r="DA17" s="4">
        <f t="shared" ca="1" si="33"/>
        <v>0.02</v>
      </c>
      <c r="DB17" s="4" t="s">
        <v>25</v>
      </c>
      <c r="DC17" s="4">
        <f t="shared" ca="1" si="34"/>
        <v>62</v>
      </c>
      <c r="DD17" s="4" t="s">
        <v>204</v>
      </c>
      <c r="DE17" s="4" t="s">
        <v>205</v>
      </c>
      <c r="DF17" s="4" t="s">
        <v>206</v>
      </c>
      <c r="DG17" s="4" t="s">
        <v>207</v>
      </c>
      <c r="DH17" s="4" t="s">
        <v>36</v>
      </c>
      <c r="DI17" s="4" t="str">
        <f t="shared" ca="1" si="35"/>
        <v>`\color{red}{text{annuité}}=\color{purple}{620} + \color{green}{62}=\color{red}{682\text{€}}`</v>
      </c>
      <c r="DJ17" s="4"/>
      <c r="DK17" s="4" t="s">
        <v>26</v>
      </c>
      <c r="DL17" s="4"/>
      <c r="DM17" s="4" t="s">
        <v>36</v>
      </c>
      <c r="DN17" t="s">
        <v>19</v>
      </c>
      <c r="DO17" t="s">
        <v>23</v>
      </c>
      <c r="DP17" t="s">
        <v>1</v>
      </c>
      <c r="DQ17" s="2">
        <f>1</f>
        <v>1</v>
      </c>
      <c r="DR17" t="s">
        <v>2</v>
      </c>
      <c r="DS17" s="2">
        <f t="shared" ca="1" si="36"/>
        <v>3100</v>
      </c>
      <c r="DT17" t="s">
        <v>2</v>
      </c>
      <c r="DU17" s="2" t="str">
        <f t="shared" ca="1" si="37"/>
        <v>&lt;font color="green" &gt;&lt;b&gt;62&lt;/b&gt;&lt;/font&gt;</v>
      </c>
      <c r="DV17" t="s">
        <v>2</v>
      </c>
      <c r="DW17" s="2" t="str">
        <f t="shared" ca="1" si="38"/>
        <v>&lt;font color="purple" &gt;&lt;b&gt;620&lt;/b&gt;&lt;/font&gt;</v>
      </c>
      <c r="DX17" t="s">
        <v>2</v>
      </c>
      <c r="DY17" s="2" t="str">
        <f t="shared" ca="1" si="39"/>
        <v>&lt;font color="red" &gt;&lt;b&gt;682&lt;/b&gt;&lt;/font&gt;</v>
      </c>
      <c r="DZ17" t="s">
        <v>3</v>
      </c>
      <c r="EA17" t="s">
        <v>4</v>
      </c>
      <c r="EB17" s="1">
        <f>2</f>
        <v>2</v>
      </c>
      <c r="EC17" t="s">
        <v>2</v>
      </c>
      <c r="ED17" t="s">
        <v>7</v>
      </c>
      <c r="EE17" t="s">
        <v>2</v>
      </c>
      <c r="EF17" s="1" t="s">
        <v>7</v>
      </c>
      <c r="EG17" t="s">
        <v>2</v>
      </c>
      <c r="EH17" s="1" t="str">
        <f t="shared" ca="1" si="40"/>
        <v>&lt;font color="purple" &gt;&lt;b&gt;620&lt;/b&gt;&lt;/font&gt;</v>
      </c>
      <c r="EI17" t="s">
        <v>2</v>
      </c>
      <c r="EJ17" s="1" t="s">
        <v>7</v>
      </c>
      <c r="EK17" t="s">
        <v>3</v>
      </c>
      <c r="EL17" t="s">
        <v>1</v>
      </c>
      <c r="EM17" s="2">
        <f>3</f>
        <v>3</v>
      </c>
      <c r="EN17" t="s">
        <v>2</v>
      </c>
      <c r="EO17" t="s">
        <v>7</v>
      </c>
      <c r="EP17" t="s">
        <v>2</v>
      </c>
      <c r="EQ17" s="2" t="s">
        <v>7</v>
      </c>
      <c r="ER17" t="s">
        <v>2</v>
      </c>
      <c r="ES17" s="2" t="str">
        <f t="shared" ca="1" si="41"/>
        <v>&lt;font color="purple" &gt;&lt;b&gt;620&lt;/b&gt;&lt;/font&gt;</v>
      </c>
      <c r="ET17" t="s">
        <v>2</v>
      </c>
      <c r="EU17" s="2" t="s">
        <v>7</v>
      </c>
      <c r="EV17" t="s">
        <v>3</v>
      </c>
      <c r="EW17" t="s">
        <v>4</v>
      </c>
      <c r="EX17" s="2">
        <f>4</f>
        <v>4</v>
      </c>
      <c r="EY17" t="s">
        <v>2</v>
      </c>
      <c r="EZ17" t="s">
        <v>7</v>
      </c>
      <c r="FA17" t="s">
        <v>2</v>
      </c>
      <c r="FB17" s="2" t="s">
        <v>7</v>
      </c>
      <c r="FC17" t="s">
        <v>2</v>
      </c>
      <c r="FD17" s="2" t="str">
        <f t="shared" ref="FD17:FD18" ca="1" si="49">"&lt;font color=""purple"" &gt;&lt;b&gt;"&amp;CK17&amp;"&lt;/b&gt;&lt;/font&gt;"</f>
        <v>&lt;font color="purple" &gt;&lt;b&gt;620&lt;/b&gt;&lt;/font&gt;</v>
      </c>
      <c r="FE17" t="s">
        <v>2</v>
      </c>
      <c r="FF17" s="2" t="s">
        <v>7</v>
      </c>
      <c r="FG17" t="s">
        <v>3</v>
      </c>
      <c r="FI17" t="s">
        <v>1</v>
      </c>
      <c r="FJ17" s="2">
        <f>5</f>
        <v>5</v>
      </c>
      <c r="FK17" t="s">
        <v>2</v>
      </c>
      <c r="FL17" t="s">
        <v>7</v>
      </c>
      <c r="FM17" t="s">
        <v>2</v>
      </c>
      <c r="FN17" s="2" t="s">
        <v>7</v>
      </c>
      <c r="FO17" t="s">
        <v>2</v>
      </c>
      <c r="FP17" s="2" t="str">
        <f t="shared" ref="FP17" ca="1" si="50">"&lt;font color=""purple"" &gt;&lt;b&gt;"&amp;CK17&amp;"&lt;/b&gt;&lt;/font&gt;"</f>
        <v>&lt;font color="purple" &gt;&lt;b&gt;620&lt;/b&gt;&lt;/font&gt;</v>
      </c>
      <c r="FQ17" t="s">
        <v>2</v>
      </c>
      <c r="FR17" s="2" t="s">
        <v>7</v>
      </c>
      <c r="FS17" t="s">
        <v>3</v>
      </c>
      <c r="FT17" s="4"/>
      <c r="FU17" t="s">
        <v>4</v>
      </c>
      <c r="FV17" s="3" t="s">
        <v>5</v>
      </c>
      <c r="FW17" t="s">
        <v>2</v>
      </c>
      <c r="FX17" s="1" t="s">
        <v>7</v>
      </c>
      <c r="FY17" t="s">
        <v>2</v>
      </c>
      <c r="FZ17" s="1" t="s">
        <v>7</v>
      </c>
      <c r="GA17" t="s">
        <v>2</v>
      </c>
      <c r="GB17" s="1">
        <f t="shared" ca="1" si="42"/>
        <v>3100</v>
      </c>
      <c r="GC17" t="s">
        <v>2</v>
      </c>
      <c r="GD17" s="1" t="s">
        <v>7</v>
      </c>
      <c r="GE17" t="s">
        <v>3</v>
      </c>
      <c r="GF17" s="4" t="s">
        <v>18</v>
      </c>
    </row>
    <row r="18" spans="1:188" x14ac:dyDescent="0.25">
      <c r="A18" t="s">
        <v>9</v>
      </c>
      <c r="B18">
        <f t="shared" ca="1" si="0"/>
        <v>4400</v>
      </c>
      <c r="C18" t="s">
        <v>10</v>
      </c>
      <c r="D18" t="s">
        <v>11</v>
      </c>
      <c r="E18" t="s">
        <v>20</v>
      </c>
      <c r="F18" t="s">
        <v>21</v>
      </c>
      <c r="G18" t="s">
        <v>22</v>
      </c>
      <c r="H18">
        <f t="shared" ca="1" si="1"/>
        <v>4</v>
      </c>
      <c r="I18" t="s">
        <v>12</v>
      </c>
      <c r="J18">
        <f>4</f>
        <v>4</v>
      </c>
      <c r="K18" t="s">
        <v>14</v>
      </c>
      <c r="L18" t="s">
        <v>404</v>
      </c>
      <c r="M18" t="s">
        <v>16</v>
      </c>
      <c r="O18" t="s">
        <v>19</v>
      </c>
      <c r="P18" t="s">
        <v>23</v>
      </c>
      <c r="Q18" t="s">
        <v>1</v>
      </c>
      <c r="R18" s="2">
        <f>1</f>
        <v>1</v>
      </c>
      <c r="S18" t="s">
        <v>2</v>
      </c>
      <c r="T18" s="2">
        <f t="shared" ca="1" si="24"/>
        <v>4400</v>
      </c>
      <c r="U18" t="s">
        <v>2</v>
      </c>
      <c r="V18" s="2" t="s">
        <v>202</v>
      </c>
      <c r="W18" t="s">
        <v>2</v>
      </c>
      <c r="X18" s="2" t="s">
        <v>203</v>
      </c>
      <c r="Y18" t="s">
        <v>2</v>
      </c>
      <c r="Z18" s="2" t="s">
        <v>8</v>
      </c>
      <c r="AA18" t="s">
        <v>3</v>
      </c>
      <c r="AB18" t="s">
        <v>4</v>
      </c>
      <c r="AC18" s="1">
        <f>2</f>
        <v>2</v>
      </c>
      <c r="AD18" t="s">
        <v>2</v>
      </c>
      <c r="AE18" t="s">
        <v>7</v>
      </c>
      <c r="AF18" t="s">
        <v>2</v>
      </c>
      <c r="AG18" s="1" t="s">
        <v>7</v>
      </c>
      <c r="AH18" t="s">
        <v>2</v>
      </c>
      <c r="AI18" s="2" t="s">
        <v>7</v>
      </c>
      <c r="AJ18" t="s">
        <v>2</v>
      </c>
      <c r="AK18" s="1" t="s">
        <v>7</v>
      </c>
      <c r="AL18" t="s">
        <v>3</v>
      </c>
      <c r="AM18" t="s">
        <v>1</v>
      </c>
      <c r="AN18" s="2">
        <f>3</f>
        <v>3</v>
      </c>
      <c r="AO18" t="s">
        <v>2</v>
      </c>
      <c r="AP18" t="s">
        <v>7</v>
      </c>
      <c r="AQ18" t="s">
        <v>2</v>
      </c>
      <c r="AR18" s="2" t="s">
        <v>7</v>
      </c>
      <c r="AS18" t="s">
        <v>2</v>
      </c>
      <c r="AT18" s="2" t="s">
        <v>7</v>
      </c>
      <c r="AU18" t="s">
        <v>2</v>
      </c>
      <c r="AV18" s="2" t="s">
        <v>7</v>
      </c>
      <c r="AW18" t="s">
        <v>3</v>
      </c>
      <c r="AX18" t="s">
        <v>4</v>
      </c>
      <c r="AY18" s="2">
        <f>4</f>
        <v>4</v>
      </c>
      <c r="AZ18" t="s">
        <v>2</v>
      </c>
      <c r="BA18" t="s">
        <v>7</v>
      </c>
      <c r="BB18" t="s">
        <v>2</v>
      </c>
      <c r="BC18" s="2" t="s">
        <v>7</v>
      </c>
      <c r="BD18" t="s">
        <v>2</v>
      </c>
      <c r="BE18" s="2" t="s">
        <v>7</v>
      </c>
      <c r="BF18" t="s">
        <v>2</v>
      </c>
      <c r="BG18" s="2" t="s">
        <v>7</v>
      </c>
      <c r="BH18" t="s">
        <v>3</v>
      </c>
      <c r="BK18" s="2"/>
      <c r="BO18" s="2"/>
      <c r="BQ18" s="2"/>
      <c r="BS18" s="2"/>
      <c r="BU18" s="4"/>
      <c r="BV18" t="s">
        <v>1</v>
      </c>
      <c r="BW18" s="3" t="s">
        <v>5</v>
      </c>
      <c r="BX18" t="s">
        <v>2</v>
      </c>
      <c r="BY18" s="1" t="s">
        <v>7</v>
      </c>
      <c r="BZ18" t="s">
        <v>2</v>
      </c>
      <c r="CA18" s="1" t="s">
        <v>7</v>
      </c>
      <c r="CB18" t="s">
        <v>2</v>
      </c>
      <c r="CC18" s="1" t="s">
        <v>7</v>
      </c>
      <c r="CD18" t="s">
        <v>2</v>
      </c>
      <c r="CE18" s="1" t="s">
        <v>7</v>
      </c>
      <c r="CF18" t="s">
        <v>3</v>
      </c>
      <c r="CG18" s="4" t="s">
        <v>18</v>
      </c>
      <c r="CH18" s="10">
        <f t="shared" ca="1" si="25"/>
        <v>1276</v>
      </c>
      <c r="CI18" s="4">
        <f t="shared" ca="1" si="26"/>
        <v>4400</v>
      </c>
      <c r="CJ18" s="4">
        <f t="shared" ca="1" si="27"/>
        <v>0.04</v>
      </c>
      <c r="CK18" s="4">
        <f t="shared" ca="1" si="28"/>
        <v>1100</v>
      </c>
      <c r="CL18" s="4"/>
      <c r="CM18" s="4"/>
      <c r="CN18" s="4"/>
      <c r="CO18" s="4" t="s">
        <v>219</v>
      </c>
      <c r="CP18" s="4" t="s">
        <v>33</v>
      </c>
      <c r="CQ18" s="4">
        <f t="shared" ca="1" si="29"/>
        <v>4400</v>
      </c>
      <c r="CR18" s="4" t="s">
        <v>31</v>
      </c>
      <c r="CS18" s="4">
        <f t="shared" si="30"/>
        <v>4</v>
      </c>
      <c r="CT18" s="4" t="s">
        <v>32</v>
      </c>
      <c r="CU18" s="4">
        <f t="shared" ca="1" si="31"/>
        <v>1100</v>
      </c>
      <c r="CV18" s="4" t="s">
        <v>204</v>
      </c>
      <c r="CW18" s="4" t="s">
        <v>205</v>
      </c>
      <c r="CX18" s="4" t="s">
        <v>218</v>
      </c>
      <c r="CY18" s="4">
        <f t="shared" ca="1" si="32"/>
        <v>4400</v>
      </c>
      <c r="CZ18" s="4" t="s">
        <v>24</v>
      </c>
      <c r="DA18" s="4">
        <f t="shared" ca="1" si="33"/>
        <v>0.04</v>
      </c>
      <c r="DB18" s="4" t="s">
        <v>25</v>
      </c>
      <c r="DC18" s="4">
        <f t="shared" ca="1" si="34"/>
        <v>176</v>
      </c>
      <c r="DD18" s="4" t="s">
        <v>204</v>
      </c>
      <c r="DE18" s="4" t="s">
        <v>205</v>
      </c>
      <c r="DF18" s="4" t="s">
        <v>206</v>
      </c>
      <c r="DG18" s="4" t="s">
        <v>207</v>
      </c>
      <c r="DH18" s="4" t="s">
        <v>36</v>
      </c>
      <c r="DI18" s="4" t="str">
        <f t="shared" ca="1" si="35"/>
        <v>`\color{red}{text{annuité}}=\color{purple}{1100} + \color{green}{176}=\color{red}{1276\text{€}}`</v>
      </c>
      <c r="DJ18" s="4"/>
      <c r="DK18" s="4" t="s">
        <v>26</v>
      </c>
      <c r="DL18" s="4"/>
      <c r="DM18" s="4" t="s">
        <v>36</v>
      </c>
      <c r="DN18" t="s">
        <v>19</v>
      </c>
      <c r="DO18" t="s">
        <v>23</v>
      </c>
      <c r="DP18" t="s">
        <v>1</v>
      </c>
      <c r="DQ18" s="2">
        <f>1</f>
        <v>1</v>
      </c>
      <c r="DR18" t="s">
        <v>2</v>
      </c>
      <c r="DS18" s="2">
        <f t="shared" ca="1" si="36"/>
        <v>4400</v>
      </c>
      <c r="DT18" t="s">
        <v>2</v>
      </c>
      <c r="DU18" s="2" t="str">
        <f t="shared" ca="1" si="37"/>
        <v>&lt;font color="green" &gt;&lt;b&gt;176&lt;/b&gt;&lt;/font&gt;</v>
      </c>
      <c r="DV18" t="s">
        <v>2</v>
      </c>
      <c r="DW18" s="2" t="str">
        <f t="shared" ca="1" si="38"/>
        <v>&lt;font color="purple" &gt;&lt;b&gt;1100&lt;/b&gt;&lt;/font&gt;</v>
      </c>
      <c r="DX18" t="s">
        <v>2</v>
      </c>
      <c r="DY18" s="2" t="str">
        <f t="shared" ca="1" si="39"/>
        <v>&lt;font color="red" &gt;&lt;b&gt;1276&lt;/b&gt;&lt;/font&gt;</v>
      </c>
      <c r="DZ18" t="s">
        <v>3</v>
      </c>
      <c r="EA18" t="s">
        <v>4</v>
      </c>
      <c r="EB18" s="1">
        <f>2</f>
        <v>2</v>
      </c>
      <c r="EC18" t="s">
        <v>2</v>
      </c>
      <c r="ED18" t="s">
        <v>7</v>
      </c>
      <c r="EE18" t="s">
        <v>2</v>
      </c>
      <c r="EF18" s="1" t="s">
        <v>7</v>
      </c>
      <c r="EG18" t="s">
        <v>2</v>
      </c>
      <c r="EH18" s="1" t="str">
        <f t="shared" ca="1" si="40"/>
        <v>&lt;font color="purple" &gt;&lt;b&gt;1100&lt;/b&gt;&lt;/font&gt;</v>
      </c>
      <c r="EI18" t="s">
        <v>2</v>
      </c>
      <c r="EJ18" s="1" t="s">
        <v>7</v>
      </c>
      <c r="EK18" t="s">
        <v>3</v>
      </c>
      <c r="EL18" t="s">
        <v>1</v>
      </c>
      <c r="EM18" s="2">
        <f>3</f>
        <v>3</v>
      </c>
      <c r="EN18" t="s">
        <v>2</v>
      </c>
      <c r="EO18" t="s">
        <v>7</v>
      </c>
      <c r="EP18" t="s">
        <v>2</v>
      </c>
      <c r="EQ18" s="2" t="s">
        <v>7</v>
      </c>
      <c r="ER18" t="s">
        <v>2</v>
      </c>
      <c r="ES18" s="2" t="str">
        <f t="shared" ca="1" si="41"/>
        <v>&lt;font color="purple" &gt;&lt;b&gt;1100&lt;/b&gt;&lt;/font&gt;</v>
      </c>
      <c r="ET18" t="s">
        <v>2</v>
      </c>
      <c r="EU18" s="2" t="s">
        <v>7</v>
      </c>
      <c r="EV18" t="s">
        <v>3</v>
      </c>
      <c r="EW18" t="s">
        <v>4</v>
      </c>
      <c r="EX18" s="2">
        <f>4</f>
        <v>4</v>
      </c>
      <c r="EY18" t="s">
        <v>2</v>
      </c>
      <c r="EZ18" t="s">
        <v>7</v>
      </c>
      <c r="FA18" t="s">
        <v>2</v>
      </c>
      <c r="FB18" s="2" t="s">
        <v>7</v>
      </c>
      <c r="FC18" t="s">
        <v>2</v>
      </c>
      <c r="FD18" s="2" t="str">
        <f t="shared" ca="1" si="49"/>
        <v>&lt;font color="purple" &gt;&lt;b&gt;1100&lt;/b&gt;&lt;/font&gt;</v>
      </c>
      <c r="FE18" t="s">
        <v>2</v>
      </c>
      <c r="FF18" s="2" t="s">
        <v>7</v>
      </c>
      <c r="FG18" t="s">
        <v>3</v>
      </c>
      <c r="FJ18" s="2"/>
      <c r="FN18" s="2"/>
      <c r="FP18" s="2"/>
      <c r="FR18" s="2"/>
      <c r="FT18" s="4"/>
      <c r="FU18" t="s">
        <v>1</v>
      </c>
      <c r="FV18" s="3" t="s">
        <v>5</v>
      </c>
      <c r="FW18" t="s">
        <v>2</v>
      </c>
      <c r="FX18" s="1" t="s">
        <v>7</v>
      </c>
      <c r="FY18" t="s">
        <v>2</v>
      </c>
      <c r="FZ18" s="1" t="s">
        <v>7</v>
      </c>
      <c r="GA18" t="s">
        <v>2</v>
      </c>
      <c r="GB18" s="1">
        <f t="shared" ca="1" si="42"/>
        <v>4400</v>
      </c>
      <c r="GC18" t="s">
        <v>2</v>
      </c>
      <c r="GD18" s="1" t="s">
        <v>7</v>
      </c>
      <c r="GE18" t="s">
        <v>3</v>
      </c>
      <c r="GF18" s="4" t="s">
        <v>18</v>
      </c>
    </row>
    <row r="19" spans="1:188" x14ac:dyDescent="0.25">
      <c r="A19" t="s">
        <v>9</v>
      </c>
      <c r="B19">
        <f t="shared" ca="1" si="0"/>
        <v>17100</v>
      </c>
      <c r="C19" t="s">
        <v>10</v>
      </c>
      <c r="D19" t="s">
        <v>11</v>
      </c>
      <c r="E19" t="s">
        <v>20</v>
      </c>
      <c r="F19" t="s">
        <v>21</v>
      </c>
      <c r="G19" t="s">
        <v>22</v>
      </c>
      <c r="H19">
        <f t="shared" ca="1" si="1"/>
        <v>9</v>
      </c>
      <c r="I19" t="s">
        <v>12</v>
      </c>
      <c r="J19">
        <f>3</f>
        <v>3</v>
      </c>
      <c r="K19" t="s">
        <v>14</v>
      </c>
      <c r="L19" t="s">
        <v>404</v>
      </c>
      <c r="M19" t="s">
        <v>16</v>
      </c>
      <c r="O19" t="s">
        <v>19</v>
      </c>
      <c r="P19" t="s">
        <v>23</v>
      </c>
      <c r="Q19" t="s">
        <v>1</v>
      </c>
      <c r="R19" s="2">
        <f>1</f>
        <v>1</v>
      </c>
      <c r="S19" t="s">
        <v>2</v>
      </c>
      <c r="T19" s="2">
        <f t="shared" ca="1" si="24"/>
        <v>17100</v>
      </c>
      <c r="U19" t="s">
        <v>2</v>
      </c>
      <c r="V19" s="2" t="s">
        <v>202</v>
      </c>
      <c r="W19" t="s">
        <v>2</v>
      </c>
      <c r="X19" s="2" t="s">
        <v>203</v>
      </c>
      <c r="Y19" t="s">
        <v>2</v>
      </c>
      <c r="Z19" s="2" t="s">
        <v>8</v>
      </c>
      <c r="AA19" t="s">
        <v>3</v>
      </c>
      <c r="AB19" t="s">
        <v>4</v>
      </c>
      <c r="AC19" s="1">
        <f>2</f>
        <v>2</v>
      </c>
      <c r="AD19" t="s">
        <v>2</v>
      </c>
      <c r="AE19" t="s">
        <v>7</v>
      </c>
      <c r="AF19" t="s">
        <v>2</v>
      </c>
      <c r="AG19" s="1" t="s">
        <v>7</v>
      </c>
      <c r="AH19" t="s">
        <v>2</v>
      </c>
      <c r="AI19" s="2" t="s">
        <v>7</v>
      </c>
      <c r="AJ19" t="s">
        <v>2</v>
      </c>
      <c r="AK19" s="1" t="s">
        <v>7</v>
      </c>
      <c r="AL19" t="s">
        <v>3</v>
      </c>
      <c r="AM19" t="s">
        <v>1</v>
      </c>
      <c r="AN19" s="2">
        <f>3</f>
        <v>3</v>
      </c>
      <c r="AO19" t="s">
        <v>2</v>
      </c>
      <c r="AP19" t="s">
        <v>7</v>
      </c>
      <c r="AQ19" t="s">
        <v>2</v>
      </c>
      <c r="AR19" s="2" t="s">
        <v>7</v>
      </c>
      <c r="AS19" t="s">
        <v>2</v>
      </c>
      <c r="AT19" s="2" t="s">
        <v>7</v>
      </c>
      <c r="AU19" t="s">
        <v>2</v>
      </c>
      <c r="AV19" s="2" t="s">
        <v>7</v>
      </c>
      <c r="AW19" t="s">
        <v>3</v>
      </c>
      <c r="AY19" s="2"/>
      <c r="BC19" s="2"/>
      <c r="BE19" s="2"/>
      <c r="BG19" s="2"/>
      <c r="BK19" s="2"/>
      <c r="BO19" s="2"/>
      <c r="BQ19" s="2"/>
      <c r="BS19" s="2"/>
      <c r="BU19" s="4"/>
      <c r="BV19" t="s">
        <v>4</v>
      </c>
      <c r="BW19" s="3" t="s">
        <v>5</v>
      </c>
      <c r="BX19" t="s">
        <v>2</v>
      </c>
      <c r="BY19" s="1" t="s">
        <v>7</v>
      </c>
      <c r="BZ19" t="s">
        <v>2</v>
      </c>
      <c r="CA19" s="1" t="s">
        <v>7</v>
      </c>
      <c r="CB19" t="s">
        <v>2</v>
      </c>
      <c r="CC19" s="1" t="s">
        <v>7</v>
      </c>
      <c r="CD19" t="s">
        <v>2</v>
      </c>
      <c r="CE19" s="1" t="s">
        <v>7</v>
      </c>
      <c r="CF19" t="s">
        <v>3</v>
      </c>
      <c r="CG19" s="4" t="s">
        <v>18</v>
      </c>
      <c r="CH19" s="10">
        <f t="shared" ca="1" si="25"/>
        <v>7239</v>
      </c>
      <c r="CI19" s="4">
        <f t="shared" ca="1" si="26"/>
        <v>17100</v>
      </c>
      <c r="CJ19" s="4">
        <f t="shared" ca="1" si="27"/>
        <v>0.09</v>
      </c>
      <c r="CK19" s="4">
        <f t="shared" ca="1" si="28"/>
        <v>5700</v>
      </c>
      <c r="CL19" s="4"/>
      <c r="CM19" s="4"/>
      <c r="CN19" s="4"/>
      <c r="CO19" s="4" t="s">
        <v>219</v>
      </c>
      <c r="CP19" s="4" t="s">
        <v>33</v>
      </c>
      <c r="CQ19" s="4">
        <f t="shared" ca="1" si="29"/>
        <v>17100</v>
      </c>
      <c r="CR19" s="4" t="s">
        <v>31</v>
      </c>
      <c r="CS19" s="4">
        <f t="shared" si="30"/>
        <v>3</v>
      </c>
      <c r="CT19" s="4" t="s">
        <v>32</v>
      </c>
      <c r="CU19" s="4">
        <f t="shared" ca="1" si="31"/>
        <v>5700</v>
      </c>
      <c r="CV19" s="4" t="s">
        <v>204</v>
      </c>
      <c r="CW19" s="4" t="s">
        <v>205</v>
      </c>
      <c r="CX19" s="4" t="s">
        <v>218</v>
      </c>
      <c r="CY19" s="4">
        <f t="shared" ca="1" si="32"/>
        <v>17100</v>
      </c>
      <c r="CZ19" s="4" t="s">
        <v>24</v>
      </c>
      <c r="DA19" s="4">
        <f t="shared" ca="1" si="33"/>
        <v>0.09</v>
      </c>
      <c r="DB19" s="4" t="s">
        <v>25</v>
      </c>
      <c r="DC19" s="4">
        <f t="shared" ca="1" si="34"/>
        <v>1539</v>
      </c>
      <c r="DD19" s="4" t="s">
        <v>204</v>
      </c>
      <c r="DE19" s="4" t="s">
        <v>205</v>
      </c>
      <c r="DF19" s="4" t="s">
        <v>206</v>
      </c>
      <c r="DG19" s="4" t="s">
        <v>207</v>
      </c>
      <c r="DH19" s="4" t="s">
        <v>36</v>
      </c>
      <c r="DI19" s="4" t="str">
        <f t="shared" ca="1" si="35"/>
        <v>`\color{red}{text{annuité}}=\color{purple}{5700} + \color{green}{1539}=\color{red}{7239\text{€}}`</v>
      </c>
      <c r="DJ19" s="4"/>
      <c r="DK19" s="4" t="s">
        <v>26</v>
      </c>
      <c r="DL19" s="4"/>
      <c r="DM19" s="4" t="s">
        <v>36</v>
      </c>
      <c r="DN19" t="s">
        <v>19</v>
      </c>
      <c r="DO19" t="s">
        <v>23</v>
      </c>
      <c r="DP19" t="s">
        <v>1</v>
      </c>
      <c r="DQ19" s="2">
        <f>1</f>
        <v>1</v>
      </c>
      <c r="DR19" t="s">
        <v>2</v>
      </c>
      <c r="DS19" s="2">
        <f t="shared" ca="1" si="36"/>
        <v>17100</v>
      </c>
      <c r="DT19" t="s">
        <v>2</v>
      </c>
      <c r="DU19" s="2" t="str">
        <f t="shared" ca="1" si="37"/>
        <v>&lt;font color="green" &gt;&lt;b&gt;1539&lt;/b&gt;&lt;/font&gt;</v>
      </c>
      <c r="DV19" t="s">
        <v>2</v>
      </c>
      <c r="DW19" s="2" t="str">
        <f t="shared" ca="1" si="38"/>
        <v>&lt;font color="purple" &gt;&lt;b&gt;5700&lt;/b&gt;&lt;/font&gt;</v>
      </c>
      <c r="DX19" t="s">
        <v>2</v>
      </c>
      <c r="DY19" s="2" t="str">
        <f t="shared" ca="1" si="39"/>
        <v>&lt;font color="red" &gt;&lt;b&gt;7239&lt;/b&gt;&lt;/font&gt;</v>
      </c>
      <c r="DZ19" t="s">
        <v>3</v>
      </c>
      <c r="EA19" t="s">
        <v>4</v>
      </c>
      <c r="EB19" s="1">
        <f>2</f>
        <v>2</v>
      </c>
      <c r="EC19" t="s">
        <v>2</v>
      </c>
      <c r="ED19" t="s">
        <v>7</v>
      </c>
      <c r="EE19" t="s">
        <v>2</v>
      </c>
      <c r="EF19" s="1" t="s">
        <v>7</v>
      </c>
      <c r="EG19" t="s">
        <v>2</v>
      </c>
      <c r="EH19" s="1" t="str">
        <f t="shared" ca="1" si="40"/>
        <v>&lt;font color="purple" &gt;&lt;b&gt;5700&lt;/b&gt;&lt;/font&gt;</v>
      </c>
      <c r="EI19" t="s">
        <v>2</v>
      </c>
      <c r="EJ19" s="1" t="s">
        <v>7</v>
      </c>
      <c r="EK19" t="s">
        <v>3</v>
      </c>
      <c r="EL19" t="s">
        <v>1</v>
      </c>
      <c r="EM19" s="2">
        <f>3</f>
        <v>3</v>
      </c>
      <c r="EN19" t="s">
        <v>2</v>
      </c>
      <c r="EO19" t="s">
        <v>7</v>
      </c>
      <c r="EP19" t="s">
        <v>2</v>
      </c>
      <c r="EQ19" s="2" t="s">
        <v>7</v>
      </c>
      <c r="ER19" t="s">
        <v>2</v>
      </c>
      <c r="ES19" s="2" t="str">
        <f t="shared" ca="1" si="41"/>
        <v>&lt;font color="purple" &gt;&lt;b&gt;5700&lt;/b&gt;&lt;/font&gt;</v>
      </c>
      <c r="ET19" t="s">
        <v>2</v>
      </c>
      <c r="EU19" s="2" t="s">
        <v>7</v>
      </c>
      <c r="EV19" t="s">
        <v>3</v>
      </c>
      <c r="EX19" s="2"/>
      <c r="FB19" s="2"/>
      <c r="FD19" s="2"/>
      <c r="FF19" s="2"/>
      <c r="FJ19" s="2"/>
      <c r="FN19" s="2"/>
      <c r="FP19" s="2"/>
      <c r="FR19" s="2"/>
      <c r="FT19" s="4"/>
      <c r="FU19" t="s">
        <v>4</v>
      </c>
      <c r="FV19" s="3" t="s">
        <v>5</v>
      </c>
      <c r="FW19" t="s">
        <v>2</v>
      </c>
      <c r="FX19" s="1" t="s">
        <v>7</v>
      </c>
      <c r="FY19" t="s">
        <v>2</v>
      </c>
      <c r="FZ19" s="1" t="s">
        <v>7</v>
      </c>
      <c r="GA19" t="s">
        <v>2</v>
      </c>
      <c r="GB19" s="1">
        <f t="shared" ca="1" si="42"/>
        <v>17100</v>
      </c>
      <c r="GC19" t="s">
        <v>2</v>
      </c>
      <c r="GD19" s="1" t="s">
        <v>7</v>
      </c>
      <c r="GE19" t="s">
        <v>3</v>
      </c>
      <c r="GF19" s="4" t="s">
        <v>18</v>
      </c>
    </row>
    <row r="20" spans="1:188" x14ac:dyDescent="0.25">
      <c r="A20" t="s">
        <v>9</v>
      </c>
      <c r="B20">
        <f t="shared" ca="1" si="0"/>
        <v>12000</v>
      </c>
      <c r="C20" t="s">
        <v>10</v>
      </c>
      <c r="D20" t="s">
        <v>11</v>
      </c>
      <c r="E20" t="s">
        <v>20</v>
      </c>
      <c r="F20" t="s">
        <v>21</v>
      </c>
      <c r="G20" t="s">
        <v>22</v>
      </c>
      <c r="H20">
        <f t="shared" ca="1" si="1"/>
        <v>6</v>
      </c>
      <c r="I20" t="s">
        <v>12</v>
      </c>
      <c r="J20">
        <f>5</f>
        <v>5</v>
      </c>
      <c r="K20" t="s">
        <v>14</v>
      </c>
      <c r="L20" t="s">
        <v>404</v>
      </c>
      <c r="M20" t="s">
        <v>16</v>
      </c>
      <c r="O20" t="s">
        <v>19</v>
      </c>
      <c r="P20" t="s">
        <v>23</v>
      </c>
      <c r="Q20" t="s">
        <v>1</v>
      </c>
      <c r="R20" s="2">
        <f>1</f>
        <v>1</v>
      </c>
      <c r="S20" t="s">
        <v>2</v>
      </c>
      <c r="T20" s="2">
        <f t="shared" ca="1" si="24"/>
        <v>12000</v>
      </c>
      <c r="U20" t="s">
        <v>2</v>
      </c>
      <c r="V20" s="2" t="s">
        <v>202</v>
      </c>
      <c r="W20" t="s">
        <v>2</v>
      </c>
      <c r="X20" s="2" t="s">
        <v>203</v>
      </c>
      <c r="Y20" t="s">
        <v>2</v>
      </c>
      <c r="Z20" s="2" t="s">
        <v>8</v>
      </c>
      <c r="AA20" t="s">
        <v>3</v>
      </c>
      <c r="AB20" t="s">
        <v>4</v>
      </c>
      <c r="AC20" s="1">
        <f>2</f>
        <v>2</v>
      </c>
      <c r="AD20" t="s">
        <v>2</v>
      </c>
      <c r="AE20" t="s">
        <v>7</v>
      </c>
      <c r="AF20" t="s">
        <v>2</v>
      </c>
      <c r="AG20" s="1" t="s">
        <v>7</v>
      </c>
      <c r="AH20" t="s">
        <v>2</v>
      </c>
      <c r="AI20" s="2" t="s">
        <v>7</v>
      </c>
      <c r="AJ20" t="s">
        <v>2</v>
      </c>
      <c r="AK20" s="1" t="s">
        <v>7</v>
      </c>
      <c r="AL20" t="s">
        <v>3</v>
      </c>
      <c r="AM20" t="s">
        <v>1</v>
      </c>
      <c r="AN20" s="2">
        <f>3</f>
        <v>3</v>
      </c>
      <c r="AO20" t="s">
        <v>2</v>
      </c>
      <c r="AP20" t="s">
        <v>7</v>
      </c>
      <c r="AQ20" t="s">
        <v>2</v>
      </c>
      <c r="AR20" s="2" t="s">
        <v>7</v>
      </c>
      <c r="AS20" t="s">
        <v>2</v>
      </c>
      <c r="AT20" s="2" t="s">
        <v>7</v>
      </c>
      <c r="AU20" t="s">
        <v>2</v>
      </c>
      <c r="AV20" s="2" t="s">
        <v>7</v>
      </c>
      <c r="AW20" t="s">
        <v>3</v>
      </c>
      <c r="AX20" t="s">
        <v>4</v>
      </c>
      <c r="AY20" s="2">
        <f>4</f>
        <v>4</v>
      </c>
      <c r="AZ20" t="s">
        <v>2</v>
      </c>
      <c r="BA20" t="s">
        <v>7</v>
      </c>
      <c r="BB20" t="s">
        <v>2</v>
      </c>
      <c r="BC20" s="2" t="s">
        <v>7</v>
      </c>
      <c r="BD20" t="s">
        <v>2</v>
      </c>
      <c r="BE20" s="2" t="s">
        <v>7</v>
      </c>
      <c r="BF20" t="s">
        <v>2</v>
      </c>
      <c r="BG20" s="2" t="s">
        <v>7</v>
      </c>
      <c r="BH20" t="s">
        <v>3</v>
      </c>
      <c r="BJ20" t="s">
        <v>1</v>
      </c>
      <c r="BK20" s="2">
        <f>5</f>
        <v>5</v>
      </c>
      <c r="BL20" t="s">
        <v>2</v>
      </c>
      <c r="BM20" t="s">
        <v>7</v>
      </c>
      <c r="BN20" t="s">
        <v>2</v>
      </c>
      <c r="BO20" s="2" t="s">
        <v>7</v>
      </c>
      <c r="BP20" t="s">
        <v>2</v>
      </c>
      <c r="BQ20" s="2" t="s">
        <v>7</v>
      </c>
      <c r="BR20" t="s">
        <v>2</v>
      </c>
      <c r="BS20" s="2" t="s">
        <v>7</v>
      </c>
      <c r="BT20" t="s">
        <v>3</v>
      </c>
      <c r="BU20" s="4"/>
      <c r="BV20" t="s">
        <v>4</v>
      </c>
      <c r="BW20" s="3" t="s">
        <v>5</v>
      </c>
      <c r="BX20" t="s">
        <v>2</v>
      </c>
      <c r="BY20" s="1" t="s">
        <v>7</v>
      </c>
      <c r="BZ20" t="s">
        <v>2</v>
      </c>
      <c r="CA20" s="1" t="s">
        <v>7</v>
      </c>
      <c r="CB20" t="s">
        <v>2</v>
      </c>
      <c r="CC20" s="1" t="s">
        <v>7</v>
      </c>
      <c r="CD20" t="s">
        <v>2</v>
      </c>
      <c r="CE20" s="1" t="s">
        <v>7</v>
      </c>
      <c r="CF20" t="s">
        <v>3</v>
      </c>
      <c r="CG20" s="4" t="s">
        <v>18</v>
      </c>
      <c r="CH20" s="10">
        <f t="shared" ca="1" si="25"/>
        <v>3120</v>
      </c>
      <c r="CI20" s="4">
        <f t="shared" ca="1" si="26"/>
        <v>12000</v>
      </c>
      <c r="CJ20" s="4">
        <f t="shared" ca="1" si="27"/>
        <v>0.06</v>
      </c>
      <c r="CK20" s="4">
        <f t="shared" ca="1" si="28"/>
        <v>2400</v>
      </c>
      <c r="CL20" s="4"/>
      <c r="CM20" s="4"/>
      <c r="CN20" s="4"/>
      <c r="CO20" s="4" t="s">
        <v>219</v>
      </c>
      <c r="CP20" s="4" t="s">
        <v>33</v>
      </c>
      <c r="CQ20" s="4">
        <f t="shared" ca="1" si="29"/>
        <v>12000</v>
      </c>
      <c r="CR20" s="4" t="s">
        <v>31</v>
      </c>
      <c r="CS20" s="4">
        <f t="shared" si="30"/>
        <v>5</v>
      </c>
      <c r="CT20" s="4" t="s">
        <v>32</v>
      </c>
      <c r="CU20" s="4">
        <f t="shared" ca="1" si="31"/>
        <v>2400</v>
      </c>
      <c r="CV20" s="4" t="s">
        <v>204</v>
      </c>
      <c r="CW20" s="4" t="s">
        <v>205</v>
      </c>
      <c r="CX20" s="4" t="s">
        <v>218</v>
      </c>
      <c r="CY20" s="4">
        <f t="shared" ca="1" si="32"/>
        <v>12000</v>
      </c>
      <c r="CZ20" s="4" t="s">
        <v>24</v>
      </c>
      <c r="DA20" s="4">
        <f t="shared" ca="1" si="33"/>
        <v>0.06</v>
      </c>
      <c r="DB20" s="4" t="s">
        <v>25</v>
      </c>
      <c r="DC20" s="4">
        <f t="shared" ca="1" si="34"/>
        <v>720</v>
      </c>
      <c r="DD20" s="4" t="s">
        <v>204</v>
      </c>
      <c r="DE20" s="4" t="s">
        <v>205</v>
      </c>
      <c r="DF20" s="4" t="s">
        <v>206</v>
      </c>
      <c r="DG20" s="4" t="s">
        <v>207</v>
      </c>
      <c r="DH20" s="4" t="s">
        <v>36</v>
      </c>
      <c r="DI20" s="4" t="str">
        <f t="shared" ca="1" si="35"/>
        <v>`\color{red}{text{annuité}}=\color{purple}{2400} + \color{green}{720}=\color{red}{3120\text{€}}`</v>
      </c>
      <c r="DJ20" s="4"/>
      <c r="DK20" s="4" t="s">
        <v>26</v>
      </c>
      <c r="DL20" s="4"/>
      <c r="DM20" s="4" t="s">
        <v>36</v>
      </c>
      <c r="DN20" t="s">
        <v>19</v>
      </c>
      <c r="DO20" t="s">
        <v>23</v>
      </c>
      <c r="DP20" t="s">
        <v>1</v>
      </c>
      <c r="DQ20" s="2">
        <f>1</f>
        <v>1</v>
      </c>
      <c r="DR20" t="s">
        <v>2</v>
      </c>
      <c r="DS20" s="2">
        <f t="shared" ca="1" si="36"/>
        <v>12000</v>
      </c>
      <c r="DT20" t="s">
        <v>2</v>
      </c>
      <c r="DU20" s="2" t="str">
        <f t="shared" ca="1" si="37"/>
        <v>&lt;font color="green" &gt;&lt;b&gt;720&lt;/b&gt;&lt;/font&gt;</v>
      </c>
      <c r="DV20" t="s">
        <v>2</v>
      </c>
      <c r="DW20" s="2" t="str">
        <f t="shared" ca="1" si="38"/>
        <v>&lt;font color="purple" &gt;&lt;b&gt;2400&lt;/b&gt;&lt;/font&gt;</v>
      </c>
      <c r="DX20" t="s">
        <v>2</v>
      </c>
      <c r="DY20" s="2" t="str">
        <f t="shared" ca="1" si="39"/>
        <v>&lt;font color="red" &gt;&lt;b&gt;3120&lt;/b&gt;&lt;/font&gt;</v>
      </c>
      <c r="DZ20" t="s">
        <v>3</v>
      </c>
      <c r="EA20" t="s">
        <v>4</v>
      </c>
      <c r="EB20" s="1">
        <f>2</f>
        <v>2</v>
      </c>
      <c r="EC20" t="s">
        <v>2</v>
      </c>
      <c r="ED20" t="s">
        <v>7</v>
      </c>
      <c r="EE20" t="s">
        <v>2</v>
      </c>
      <c r="EF20" s="1" t="s">
        <v>7</v>
      </c>
      <c r="EG20" t="s">
        <v>2</v>
      </c>
      <c r="EH20" s="1" t="str">
        <f t="shared" ca="1" si="40"/>
        <v>&lt;font color="purple" &gt;&lt;b&gt;2400&lt;/b&gt;&lt;/font&gt;</v>
      </c>
      <c r="EI20" t="s">
        <v>2</v>
      </c>
      <c r="EJ20" s="1" t="s">
        <v>7</v>
      </c>
      <c r="EK20" t="s">
        <v>3</v>
      </c>
      <c r="EL20" t="s">
        <v>1</v>
      </c>
      <c r="EM20" s="2">
        <f>3</f>
        <v>3</v>
      </c>
      <c r="EN20" t="s">
        <v>2</v>
      </c>
      <c r="EO20" t="s">
        <v>7</v>
      </c>
      <c r="EP20" t="s">
        <v>2</v>
      </c>
      <c r="EQ20" s="2" t="s">
        <v>7</v>
      </c>
      <c r="ER20" t="s">
        <v>2</v>
      </c>
      <c r="ES20" s="2" t="str">
        <f t="shared" ca="1" si="41"/>
        <v>&lt;font color="purple" &gt;&lt;b&gt;2400&lt;/b&gt;&lt;/font&gt;</v>
      </c>
      <c r="ET20" t="s">
        <v>2</v>
      </c>
      <c r="EU20" s="2" t="s">
        <v>7</v>
      </c>
      <c r="EV20" t="s">
        <v>3</v>
      </c>
      <c r="EW20" t="s">
        <v>4</v>
      </c>
      <c r="EX20" s="2">
        <f>4</f>
        <v>4</v>
      </c>
      <c r="EY20" t="s">
        <v>2</v>
      </c>
      <c r="EZ20" t="s">
        <v>7</v>
      </c>
      <c r="FA20" t="s">
        <v>2</v>
      </c>
      <c r="FB20" s="2" t="s">
        <v>7</v>
      </c>
      <c r="FC20" t="s">
        <v>2</v>
      </c>
      <c r="FD20" s="2" t="str">
        <f t="shared" ref="FD20:FD21" ca="1" si="51">"&lt;font color=""purple"" &gt;&lt;b&gt;"&amp;CK20&amp;"&lt;/b&gt;&lt;/font&gt;"</f>
        <v>&lt;font color="purple" &gt;&lt;b&gt;2400&lt;/b&gt;&lt;/font&gt;</v>
      </c>
      <c r="FE20" t="s">
        <v>2</v>
      </c>
      <c r="FF20" s="2" t="s">
        <v>7</v>
      </c>
      <c r="FG20" t="s">
        <v>3</v>
      </c>
      <c r="FI20" t="s">
        <v>1</v>
      </c>
      <c r="FJ20" s="2">
        <f>5</f>
        <v>5</v>
      </c>
      <c r="FK20" t="s">
        <v>2</v>
      </c>
      <c r="FL20" t="s">
        <v>7</v>
      </c>
      <c r="FM20" t="s">
        <v>2</v>
      </c>
      <c r="FN20" s="2" t="s">
        <v>7</v>
      </c>
      <c r="FO20" t="s">
        <v>2</v>
      </c>
      <c r="FP20" s="2" t="str">
        <f t="shared" ref="FP20" ca="1" si="52">"&lt;font color=""purple"" &gt;&lt;b&gt;"&amp;CK20&amp;"&lt;/b&gt;&lt;/font&gt;"</f>
        <v>&lt;font color="purple" &gt;&lt;b&gt;2400&lt;/b&gt;&lt;/font&gt;</v>
      </c>
      <c r="FQ20" t="s">
        <v>2</v>
      </c>
      <c r="FR20" s="2" t="s">
        <v>7</v>
      </c>
      <c r="FS20" t="s">
        <v>3</v>
      </c>
      <c r="FT20" s="4"/>
      <c r="FU20" t="s">
        <v>4</v>
      </c>
      <c r="FV20" s="3" t="s">
        <v>5</v>
      </c>
      <c r="FW20" t="s">
        <v>2</v>
      </c>
      <c r="FX20" s="1" t="s">
        <v>7</v>
      </c>
      <c r="FY20" t="s">
        <v>2</v>
      </c>
      <c r="FZ20" s="1" t="s">
        <v>7</v>
      </c>
      <c r="GA20" t="s">
        <v>2</v>
      </c>
      <c r="GB20" s="1">
        <f t="shared" ca="1" si="42"/>
        <v>12000</v>
      </c>
      <c r="GC20" t="s">
        <v>2</v>
      </c>
      <c r="GD20" s="1" t="s">
        <v>7</v>
      </c>
      <c r="GE20" t="s">
        <v>3</v>
      </c>
      <c r="GF20" s="4" t="s">
        <v>18</v>
      </c>
    </row>
    <row r="21" spans="1:188" x14ac:dyDescent="0.25">
      <c r="A21" t="s">
        <v>9</v>
      </c>
      <c r="B21">
        <f t="shared" ca="1" si="0"/>
        <v>8900</v>
      </c>
      <c r="C21" t="s">
        <v>10</v>
      </c>
      <c r="D21" t="s">
        <v>11</v>
      </c>
      <c r="E21" t="s">
        <v>20</v>
      </c>
      <c r="F21" t="s">
        <v>21</v>
      </c>
      <c r="G21" t="s">
        <v>22</v>
      </c>
      <c r="H21">
        <f t="shared" ca="1" si="1"/>
        <v>3</v>
      </c>
      <c r="I21" t="s">
        <v>12</v>
      </c>
      <c r="J21">
        <f>4</f>
        <v>4</v>
      </c>
      <c r="K21" t="s">
        <v>14</v>
      </c>
      <c r="L21" t="s">
        <v>404</v>
      </c>
      <c r="M21" t="s">
        <v>16</v>
      </c>
      <c r="O21" t="s">
        <v>19</v>
      </c>
      <c r="P21" t="s">
        <v>23</v>
      </c>
      <c r="Q21" t="s">
        <v>1</v>
      </c>
      <c r="R21" s="2">
        <f>1</f>
        <v>1</v>
      </c>
      <c r="S21" t="s">
        <v>2</v>
      </c>
      <c r="T21" s="2">
        <f t="shared" ca="1" si="24"/>
        <v>8900</v>
      </c>
      <c r="U21" t="s">
        <v>2</v>
      </c>
      <c r="V21" s="2" t="s">
        <v>202</v>
      </c>
      <c r="W21" t="s">
        <v>2</v>
      </c>
      <c r="X21" s="2" t="s">
        <v>203</v>
      </c>
      <c r="Y21" t="s">
        <v>2</v>
      </c>
      <c r="Z21" s="2" t="s">
        <v>8</v>
      </c>
      <c r="AA21" t="s">
        <v>3</v>
      </c>
      <c r="AB21" t="s">
        <v>4</v>
      </c>
      <c r="AC21" s="1">
        <f>2</f>
        <v>2</v>
      </c>
      <c r="AD21" t="s">
        <v>2</v>
      </c>
      <c r="AE21" t="s">
        <v>7</v>
      </c>
      <c r="AF21" t="s">
        <v>2</v>
      </c>
      <c r="AG21" s="1" t="s">
        <v>7</v>
      </c>
      <c r="AH21" t="s">
        <v>2</v>
      </c>
      <c r="AI21" s="2" t="s">
        <v>7</v>
      </c>
      <c r="AJ21" t="s">
        <v>2</v>
      </c>
      <c r="AK21" s="1" t="s">
        <v>7</v>
      </c>
      <c r="AL21" t="s">
        <v>3</v>
      </c>
      <c r="AM21" t="s">
        <v>1</v>
      </c>
      <c r="AN21" s="2">
        <f>3</f>
        <v>3</v>
      </c>
      <c r="AO21" t="s">
        <v>2</v>
      </c>
      <c r="AP21" t="s">
        <v>7</v>
      </c>
      <c r="AQ21" t="s">
        <v>2</v>
      </c>
      <c r="AR21" s="2" t="s">
        <v>7</v>
      </c>
      <c r="AS21" t="s">
        <v>2</v>
      </c>
      <c r="AT21" s="2" t="s">
        <v>7</v>
      </c>
      <c r="AU21" t="s">
        <v>2</v>
      </c>
      <c r="AV21" s="2" t="s">
        <v>7</v>
      </c>
      <c r="AW21" t="s">
        <v>3</v>
      </c>
      <c r="AX21" t="s">
        <v>4</v>
      </c>
      <c r="AY21" s="2">
        <f>4</f>
        <v>4</v>
      </c>
      <c r="AZ21" t="s">
        <v>2</v>
      </c>
      <c r="BA21" t="s">
        <v>7</v>
      </c>
      <c r="BB21" t="s">
        <v>2</v>
      </c>
      <c r="BC21" s="2" t="s">
        <v>7</v>
      </c>
      <c r="BD21" t="s">
        <v>2</v>
      </c>
      <c r="BE21" s="2" t="s">
        <v>7</v>
      </c>
      <c r="BF21" t="s">
        <v>2</v>
      </c>
      <c r="BG21" s="2" t="s">
        <v>7</v>
      </c>
      <c r="BH21" t="s">
        <v>3</v>
      </c>
      <c r="BK21" s="2"/>
      <c r="BO21" s="2"/>
      <c r="BQ21" s="2"/>
      <c r="BS21" s="2"/>
      <c r="BU21" s="4"/>
      <c r="BV21" t="s">
        <v>1</v>
      </c>
      <c r="BW21" s="3" t="s">
        <v>5</v>
      </c>
      <c r="BX21" t="s">
        <v>2</v>
      </c>
      <c r="BY21" s="1" t="s">
        <v>7</v>
      </c>
      <c r="BZ21" t="s">
        <v>2</v>
      </c>
      <c r="CA21" s="1" t="s">
        <v>7</v>
      </c>
      <c r="CB21" t="s">
        <v>2</v>
      </c>
      <c r="CC21" s="1" t="s">
        <v>7</v>
      </c>
      <c r="CD21" t="s">
        <v>2</v>
      </c>
      <c r="CE21" s="1" t="s">
        <v>7</v>
      </c>
      <c r="CF21" t="s">
        <v>3</v>
      </c>
      <c r="CG21" s="4" t="s">
        <v>18</v>
      </c>
      <c r="CH21" s="10">
        <f t="shared" ca="1" si="25"/>
        <v>2492</v>
      </c>
      <c r="CI21" s="4">
        <f t="shared" ca="1" si="26"/>
        <v>8900</v>
      </c>
      <c r="CJ21" s="4">
        <f t="shared" ca="1" si="27"/>
        <v>0.03</v>
      </c>
      <c r="CK21" s="4">
        <f t="shared" ca="1" si="28"/>
        <v>2225</v>
      </c>
      <c r="CL21" s="4"/>
      <c r="CM21" s="4"/>
      <c r="CN21" s="4"/>
      <c r="CO21" s="4" t="s">
        <v>219</v>
      </c>
      <c r="CP21" s="4" t="s">
        <v>33</v>
      </c>
      <c r="CQ21" s="4">
        <f t="shared" ca="1" si="29"/>
        <v>8900</v>
      </c>
      <c r="CR21" s="4" t="s">
        <v>31</v>
      </c>
      <c r="CS21" s="4">
        <f t="shared" si="30"/>
        <v>4</v>
      </c>
      <c r="CT21" s="4" t="s">
        <v>32</v>
      </c>
      <c r="CU21" s="4">
        <f t="shared" ca="1" si="31"/>
        <v>2225</v>
      </c>
      <c r="CV21" s="4" t="s">
        <v>204</v>
      </c>
      <c r="CW21" s="4" t="s">
        <v>205</v>
      </c>
      <c r="CX21" s="4" t="s">
        <v>218</v>
      </c>
      <c r="CY21" s="4">
        <f t="shared" ca="1" si="32"/>
        <v>8900</v>
      </c>
      <c r="CZ21" s="4" t="s">
        <v>24</v>
      </c>
      <c r="DA21" s="4">
        <f t="shared" ca="1" si="33"/>
        <v>0.03</v>
      </c>
      <c r="DB21" s="4" t="s">
        <v>25</v>
      </c>
      <c r="DC21" s="4">
        <f t="shared" ca="1" si="34"/>
        <v>267</v>
      </c>
      <c r="DD21" s="4" t="s">
        <v>204</v>
      </c>
      <c r="DE21" s="4" t="s">
        <v>205</v>
      </c>
      <c r="DF21" s="4" t="s">
        <v>206</v>
      </c>
      <c r="DG21" s="4" t="s">
        <v>207</v>
      </c>
      <c r="DH21" s="4" t="s">
        <v>36</v>
      </c>
      <c r="DI21" s="4" t="str">
        <f t="shared" ca="1" si="35"/>
        <v>`\color{red}{text{annuité}}=\color{purple}{2225} + \color{green}{267}=\color{red}{2492\text{€}}`</v>
      </c>
      <c r="DJ21" s="4"/>
      <c r="DK21" s="4" t="s">
        <v>26</v>
      </c>
      <c r="DL21" s="4"/>
      <c r="DM21" s="4" t="s">
        <v>36</v>
      </c>
      <c r="DN21" t="s">
        <v>19</v>
      </c>
      <c r="DO21" t="s">
        <v>23</v>
      </c>
      <c r="DP21" t="s">
        <v>1</v>
      </c>
      <c r="DQ21" s="2">
        <f>1</f>
        <v>1</v>
      </c>
      <c r="DR21" t="s">
        <v>2</v>
      </c>
      <c r="DS21" s="2">
        <f t="shared" ca="1" si="36"/>
        <v>8900</v>
      </c>
      <c r="DT21" t="s">
        <v>2</v>
      </c>
      <c r="DU21" s="2" t="str">
        <f t="shared" ca="1" si="37"/>
        <v>&lt;font color="green" &gt;&lt;b&gt;267&lt;/b&gt;&lt;/font&gt;</v>
      </c>
      <c r="DV21" t="s">
        <v>2</v>
      </c>
      <c r="DW21" s="2" t="str">
        <f t="shared" ca="1" si="38"/>
        <v>&lt;font color="purple" &gt;&lt;b&gt;2225&lt;/b&gt;&lt;/font&gt;</v>
      </c>
      <c r="DX21" t="s">
        <v>2</v>
      </c>
      <c r="DY21" s="2" t="str">
        <f t="shared" ca="1" si="39"/>
        <v>&lt;font color="red" &gt;&lt;b&gt;2492&lt;/b&gt;&lt;/font&gt;</v>
      </c>
      <c r="DZ21" t="s">
        <v>3</v>
      </c>
      <c r="EA21" t="s">
        <v>4</v>
      </c>
      <c r="EB21" s="1">
        <f>2</f>
        <v>2</v>
      </c>
      <c r="EC21" t="s">
        <v>2</v>
      </c>
      <c r="ED21" t="s">
        <v>7</v>
      </c>
      <c r="EE21" t="s">
        <v>2</v>
      </c>
      <c r="EF21" s="1" t="s">
        <v>7</v>
      </c>
      <c r="EG21" t="s">
        <v>2</v>
      </c>
      <c r="EH21" s="1" t="str">
        <f t="shared" ca="1" si="40"/>
        <v>&lt;font color="purple" &gt;&lt;b&gt;2225&lt;/b&gt;&lt;/font&gt;</v>
      </c>
      <c r="EI21" t="s">
        <v>2</v>
      </c>
      <c r="EJ21" s="1" t="s">
        <v>7</v>
      </c>
      <c r="EK21" t="s">
        <v>3</v>
      </c>
      <c r="EL21" t="s">
        <v>1</v>
      </c>
      <c r="EM21" s="2">
        <f>3</f>
        <v>3</v>
      </c>
      <c r="EN21" t="s">
        <v>2</v>
      </c>
      <c r="EO21" t="s">
        <v>7</v>
      </c>
      <c r="EP21" t="s">
        <v>2</v>
      </c>
      <c r="EQ21" s="2" t="s">
        <v>7</v>
      </c>
      <c r="ER21" t="s">
        <v>2</v>
      </c>
      <c r="ES21" s="2" t="str">
        <f t="shared" ca="1" si="41"/>
        <v>&lt;font color="purple" &gt;&lt;b&gt;2225&lt;/b&gt;&lt;/font&gt;</v>
      </c>
      <c r="ET21" t="s">
        <v>2</v>
      </c>
      <c r="EU21" s="2" t="s">
        <v>7</v>
      </c>
      <c r="EV21" t="s">
        <v>3</v>
      </c>
      <c r="EW21" t="s">
        <v>4</v>
      </c>
      <c r="EX21" s="2">
        <f>4</f>
        <v>4</v>
      </c>
      <c r="EY21" t="s">
        <v>2</v>
      </c>
      <c r="EZ21" t="s">
        <v>7</v>
      </c>
      <c r="FA21" t="s">
        <v>2</v>
      </c>
      <c r="FB21" s="2" t="s">
        <v>7</v>
      </c>
      <c r="FC21" t="s">
        <v>2</v>
      </c>
      <c r="FD21" s="2" t="str">
        <f t="shared" ca="1" si="51"/>
        <v>&lt;font color="purple" &gt;&lt;b&gt;2225&lt;/b&gt;&lt;/font&gt;</v>
      </c>
      <c r="FE21" t="s">
        <v>2</v>
      </c>
      <c r="FF21" s="2" t="s">
        <v>7</v>
      </c>
      <c r="FG21" t="s">
        <v>3</v>
      </c>
      <c r="FJ21" s="2"/>
      <c r="FN21" s="2"/>
      <c r="FP21" s="2"/>
      <c r="FR21" s="2"/>
      <c r="FT21" s="4"/>
      <c r="FU21" t="s">
        <v>1</v>
      </c>
      <c r="FV21" s="3" t="s">
        <v>5</v>
      </c>
      <c r="FW21" t="s">
        <v>2</v>
      </c>
      <c r="FX21" s="1" t="s">
        <v>7</v>
      </c>
      <c r="FY21" t="s">
        <v>2</v>
      </c>
      <c r="FZ21" s="1" t="s">
        <v>7</v>
      </c>
      <c r="GA21" t="s">
        <v>2</v>
      </c>
      <c r="GB21" s="1">
        <f t="shared" ca="1" si="42"/>
        <v>8900</v>
      </c>
      <c r="GC21" t="s">
        <v>2</v>
      </c>
      <c r="GD21" s="1" t="s">
        <v>7</v>
      </c>
      <c r="GE21" t="s">
        <v>3</v>
      </c>
      <c r="GF21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5FB4-9BD9-404D-A713-1FB6638749A0}">
  <dimension ref="A1:GG201"/>
  <sheetViews>
    <sheetView topLeftCell="AY191" zoomScale="175" zoomScaleNormal="175" workbookViewId="0">
      <selection activeCell="DH2" sqref="DH2:DH201"/>
    </sheetView>
  </sheetViews>
  <sheetFormatPr baseColWidth="10" defaultRowHeight="15" x14ac:dyDescent="0.25"/>
  <cols>
    <col min="1" max="1" width="8" style="5" customWidth="1"/>
    <col min="2" max="188" width="1" style="5" customWidth="1"/>
    <col min="189" max="16384" width="11.42578125" style="5"/>
  </cols>
  <sheetData>
    <row r="1" spans="1:189" customForma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s="10" t="s">
        <v>6</v>
      </c>
      <c r="CI1" s="4" t="s">
        <v>13</v>
      </c>
      <c r="CJ1" s="4" t="s">
        <v>13</v>
      </c>
      <c r="CK1" s="4" t="s">
        <v>13</v>
      </c>
      <c r="CL1" s="4" t="s">
        <v>13</v>
      </c>
      <c r="CM1" s="4" t="s">
        <v>13</v>
      </c>
      <c r="CN1" s="4" t="s">
        <v>13</v>
      </c>
      <c r="CO1" s="4" t="s">
        <v>17</v>
      </c>
      <c r="CP1" s="4" t="s">
        <v>17</v>
      </c>
      <c r="CQ1" s="4" t="s">
        <v>17</v>
      </c>
      <c r="CR1" s="4" t="s">
        <v>17</v>
      </c>
      <c r="CS1" s="4" t="s">
        <v>17</v>
      </c>
      <c r="CT1" s="4" t="s">
        <v>17</v>
      </c>
      <c r="CU1" s="4" t="s">
        <v>17</v>
      </c>
      <c r="CV1" s="4" t="s">
        <v>17</v>
      </c>
      <c r="CW1" s="4" t="s">
        <v>17</v>
      </c>
      <c r="CX1" s="4" t="s">
        <v>17</v>
      </c>
      <c r="CY1" s="4" t="s">
        <v>17</v>
      </c>
      <c r="CZ1" s="4" t="s">
        <v>17</v>
      </c>
      <c r="DA1" s="4" t="s">
        <v>17</v>
      </c>
      <c r="DB1" s="4" t="s">
        <v>17</v>
      </c>
      <c r="DC1" s="4" t="s">
        <v>17</v>
      </c>
      <c r="DD1" s="4" t="s">
        <v>17</v>
      </c>
      <c r="DE1" s="4" t="s">
        <v>17</v>
      </c>
      <c r="DF1" s="4" t="s">
        <v>17</v>
      </c>
      <c r="DG1" s="4" t="s">
        <v>17</v>
      </c>
      <c r="DH1" s="4" t="s">
        <v>17</v>
      </c>
      <c r="DI1" s="4" t="s">
        <v>17</v>
      </c>
      <c r="DJ1" s="4" t="s">
        <v>17</v>
      </c>
      <c r="DK1" s="4" t="s">
        <v>17</v>
      </c>
      <c r="DL1" s="4" t="s">
        <v>17</v>
      </c>
      <c r="DM1" s="4" t="s">
        <v>17</v>
      </c>
      <c r="DN1" s="4" t="s">
        <v>17</v>
      </c>
      <c r="DO1" s="4" t="s">
        <v>17</v>
      </c>
      <c r="DP1" s="4" t="s">
        <v>17</v>
      </c>
      <c r="DQ1" s="4" t="s">
        <v>17</v>
      </c>
      <c r="DR1" s="4" t="s">
        <v>17</v>
      </c>
      <c r="DS1" s="4" t="s">
        <v>17</v>
      </c>
      <c r="DT1" s="4" t="s">
        <v>17</v>
      </c>
      <c r="DU1" s="4" t="s">
        <v>17</v>
      </c>
      <c r="DV1" s="4" t="s">
        <v>17</v>
      </c>
      <c r="DW1" s="4" t="s">
        <v>17</v>
      </c>
      <c r="DX1" s="4" t="s">
        <v>17</v>
      </c>
      <c r="DY1" s="4" t="s">
        <v>17</v>
      </c>
      <c r="DZ1" s="4" t="s">
        <v>17</v>
      </c>
      <c r="EA1" s="4" t="s">
        <v>17</v>
      </c>
      <c r="EB1" s="4" t="s">
        <v>17</v>
      </c>
      <c r="EC1" s="4" t="s">
        <v>17</v>
      </c>
      <c r="ED1" s="4" t="s">
        <v>17</v>
      </c>
      <c r="EE1" s="4" t="s">
        <v>17</v>
      </c>
      <c r="EF1" s="4" t="s">
        <v>17</v>
      </c>
      <c r="EG1" s="4" t="s">
        <v>17</v>
      </c>
      <c r="EH1" s="4" t="s">
        <v>17</v>
      </c>
      <c r="EI1" s="4" t="s">
        <v>17</v>
      </c>
      <c r="EJ1" s="4" t="s">
        <v>17</v>
      </c>
      <c r="EK1" s="4" t="s">
        <v>17</v>
      </c>
      <c r="EL1" s="4" t="s">
        <v>17</v>
      </c>
      <c r="EM1" s="4" t="s">
        <v>17</v>
      </c>
      <c r="EN1" s="4" t="s">
        <v>17</v>
      </c>
      <c r="EO1" s="4" t="s">
        <v>17</v>
      </c>
      <c r="EP1" s="4" t="s">
        <v>17</v>
      </c>
      <c r="EQ1" s="4" t="s">
        <v>17</v>
      </c>
      <c r="ER1" s="4" t="s">
        <v>17</v>
      </c>
      <c r="ES1" s="4" t="s">
        <v>17</v>
      </c>
      <c r="ET1" s="4" t="s">
        <v>17</v>
      </c>
      <c r="EU1" s="4" t="s">
        <v>17</v>
      </c>
      <c r="EV1" s="4" t="s">
        <v>17</v>
      </c>
      <c r="EW1" s="4" t="s">
        <v>17</v>
      </c>
      <c r="EX1" s="4" t="s">
        <v>17</v>
      </c>
      <c r="EY1" s="4" t="s">
        <v>17</v>
      </c>
      <c r="EZ1" s="4" t="s">
        <v>17</v>
      </c>
      <c r="FA1" s="4" t="s">
        <v>17</v>
      </c>
      <c r="FB1" s="4" t="s">
        <v>17</v>
      </c>
      <c r="FC1" s="4" t="s">
        <v>17</v>
      </c>
      <c r="FD1" s="4" t="s">
        <v>17</v>
      </c>
      <c r="FE1" s="4" t="s">
        <v>17</v>
      </c>
      <c r="FF1" s="4" t="s">
        <v>17</v>
      </c>
      <c r="FG1" s="4" t="s">
        <v>17</v>
      </c>
      <c r="FH1" s="4" t="s">
        <v>17</v>
      </c>
      <c r="FI1" s="4" t="s">
        <v>17</v>
      </c>
      <c r="FJ1" s="4" t="s">
        <v>17</v>
      </c>
      <c r="FK1" s="4" t="s">
        <v>17</v>
      </c>
      <c r="FL1" s="4" t="s">
        <v>17</v>
      </c>
      <c r="FM1" s="4" t="s">
        <v>17</v>
      </c>
      <c r="FN1" s="4" t="s">
        <v>17</v>
      </c>
      <c r="FO1" s="4" t="s">
        <v>17</v>
      </c>
      <c r="FP1" s="4" t="s">
        <v>17</v>
      </c>
      <c r="FQ1" s="4" t="s">
        <v>17</v>
      </c>
      <c r="FR1" s="4" t="s">
        <v>17</v>
      </c>
      <c r="FS1" s="4" t="s">
        <v>17</v>
      </c>
      <c r="FT1" s="4" t="s">
        <v>17</v>
      </c>
      <c r="FU1" s="4" t="s">
        <v>17</v>
      </c>
      <c r="FV1" s="4" t="s">
        <v>17</v>
      </c>
      <c r="FW1" s="4" t="s">
        <v>17</v>
      </c>
      <c r="FX1" s="4" t="s">
        <v>17</v>
      </c>
      <c r="FY1" s="4" t="s">
        <v>17</v>
      </c>
      <c r="FZ1" s="4" t="s">
        <v>17</v>
      </c>
      <c r="GA1" s="4" t="s">
        <v>17</v>
      </c>
      <c r="GB1" s="4" t="s">
        <v>17</v>
      </c>
      <c r="GC1" s="4" t="s">
        <v>17</v>
      </c>
      <c r="GD1" s="4" t="s">
        <v>17</v>
      </c>
      <c r="GE1" s="4" t="s">
        <v>17</v>
      </c>
      <c r="GF1" s="4" t="s">
        <v>17</v>
      </c>
    </row>
    <row r="2" spans="1:189" customFormat="1" x14ac:dyDescent="0.25">
      <c r="A2" t="s">
        <v>9</v>
      </c>
      <c r="B2">
        <v>19600</v>
      </c>
      <c r="C2" t="s">
        <v>10</v>
      </c>
      <c r="D2" t="s">
        <v>11</v>
      </c>
      <c r="E2" t="s">
        <v>20</v>
      </c>
      <c r="F2" t="s">
        <v>21</v>
      </c>
      <c r="G2" t="s">
        <v>22</v>
      </c>
      <c r="H2">
        <v>4</v>
      </c>
      <c r="I2" t="s">
        <v>12</v>
      </c>
      <c r="J2">
        <v>5</v>
      </c>
      <c r="K2" t="s">
        <v>14</v>
      </c>
      <c r="L2" t="s">
        <v>594</v>
      </c>
      <c r="M2" t="s">
        <v>16</v>
      </c>
      <c r="O2" t="s">
        <v>19</v>
      </c>
      <c r="P2" t="s">
        <v>23</v>
      </c>
      <c r="Q2" t="s">
        <v>1</v>
      </c>
      <c r="R2" s="2">
        <v>1</v>
      </c>
      <c r="S2" t="s">
        <v>2</v>
      </c>
      <c r="T2" s="2">
        <v>19600</v>
      </c>
      <c r="U2" t="s">
        <v>2</v>
      </c>
      <c r="V2" s="2" t="s">
        <v>202</v>
      </c>
      <c r="W2" t="s">
        <v>2</v>
      </c>
      <c r="X2" s="2" t="s">
        <v>203</v>
      </c>
      <c r="Y2" t="s">
        <v>2</v>
      </c>
      <c r="Z2" s="2" t="s">
        <v>595</v>
      </c>
      <c r="AA2" t="s">
        <v>3</v>
      </c>
      <c r="AB2" t="s">
        <v>4</v>
      </c>
      <c r="AC2" s="1">
        <v>2</v>
      </c>
      <c r="AD2" t="s">
        <v>2</v>
      </c>
      <c r="AE2" s="2" t="s">
        <v>8</v>
      </c>
      <c r="AF2" t="s">
        <v>2</v>
      </c>
      <c r="AG2" s="1" t="s">
        <v>7</v>
      </c>
      <c r="AH2" t="s">
        <v>2</v>
      </c>
      <c r="AI2" s="2" t="s">
        <v>7</v>
      </c>
      <c r="AJ2" t="s">
        <v>2</v>
      </c>
      <c r="AK2" s="1" t="s">
        <v>7</v>
      </c>
      <c r="AL2" t="s">
        <v>3</v>
      </c>
      <c r="AM2" t="s">
        <v>1</v>
      </c>
      <c r="AN2" s="2">
        <v>3</v>
      </c>
      <c r="AO2" t="s">
        <v>2</v>
      </c>
      <c r="AP2" t="s">
        <v>7</v>
      </c>
      <c r="AQ2" t="s">
        <v>2</v>
      </c>
      <c r="AR2" s="2" t="s">
        <v>7</v>
      </c>
      <c r="AS2" t="s">
        <v>2</v>
      </c>
      <c r="AT2" s="2" t="s">
        <v>7</v>
      </c>
      <c r="AU2" t="s">
        <v>2</v>
      </c>
      <c r="AV2" s="2" t="s">
        <v>7</v>
      </c>
      <c r="AW2" t="s">
        <v>3</v>
      </c>
      <c r="AX2" t="s">
        <v>4</v>
      </c>
      <c r="AY2" s="2">
        <v>4</v>
      </c>
      <c r="AZ2" t="s">
        <v>2</v>
      </c>
      <c r="BA2" t="s">
        <v>7</v>
      </c>
      <c r="BB2" t="s">
        <v>2</v>
      </c>
      <c r="BC2" s="2" t="s">
        <v>7</v>
      </c>
      <c r="BD2" t="s">
        <v>2</v>
      </c>
      <c r="BE2" s="2" t="s">
        <v>7</v>
      </c>
      <c r="BF2" t="s">
        <v>2</v>
      </c>
      <c r="BG2" s="2" t="s">
        <v>7</v>
      </c>
      <c r="BH2" t="s">
        <v>3</v>
      </c>
      <c r="BJ2" t="s">
        <v>1</v>
      </c>
      <c r="BK2" s="2">
        <v>5</v>
      </c>
      <c r="BL2" t="s">
        <v>2</v>
      </c>
      <c r="BM2" t="s">
        <v>7</v>
      </c>
      <c r="BN2" t="s">
        <v>2</v>
      </c>
      <c r="BO2" s="2" t="s">
        <v>7</v>
      </c>
      <c r="BP2" t="s">
        <v>2</v>
      </c>
      <c r="BQ2" s="2" t="s">
        <v>7</v>
      </c>
      <c r="BR2" t="s">
        <v>2</v>
      </c>
      <c r="BS2" s="2" t="s">
        <v>7</v>
      </c>
      <c r="BT2" t="s">
        <v>3</v>
      </c>
      <c r="BU2" s="4"/>
      <c r="BV2" t="s">
        <v>405</v>
      </c>
      <c r="BW2" s="3" t="s">
        <v>5</v>
      </c>
      <c r="BX2" t="s">
        <v>2</v>
      </c>
      <c r="BY2" s="1" t="s">
        <v>7</v>
      </c>
      <c r="BZ2" t="s">
        <v>2</v>
      </c>
      <c r="CA2" s="1" t="s">
        <v>7</v>
      </c>
      <c r="CB2" t="s">
        <v>2</v>
      </c>
      <c r="CC2" s="1" t="s">
        <v>7</v>
      </c>
      <c r="CD2" t="s">
        <v>2</v>
      </c>
      <c r="CE2" s="1" t="s">
        <v>7</v>
      </c>
      <c r="CF2" t="s">
        <v>3</v>
      </c>
      <c r="CG2" s="4" t="s">
        <v>18</v>
      </c>
      <c r="CH2" s="10">
        <v>15680</v>
      </c>
      <c r="CI2" s="4">
        <v>19600</v>
      </c>
      <c r="CJ2" s="4">
        <v>0.04</v>
      </c>
      <c r="CK2" s="4">
        <v>3920</v>
      </c>
      <c r="CL2" s="4"/>
      <c r="CM2" s="4"/>
      <c r="CN2" s="4"/>
      <c r="CO2" s="4" t="s">
        <v>219</v>
      </c>
      <c r="CP2" s="4" t="s">
        <v>33</v>
      </c>
      <c r="CQ2" s="4">
        <v>19600</v>
      </c>
      <c r="CR2" s="4" t="s">
        <v>31</v>
      </c>
      <c r="CS2" s="4">
        <v>5</v>
      </c>
      <c r="CT2" s="4" t="s">
        <v>32</v>
      </c>
      <c r="CU2" s="4">
        <v>3920</v>
      </c>
      <c r="CV2" s="4" t="s">
        <v>204</v>
      </c>
      <c r="CW2" s="4" t="s">
        <v>205</v>
      </c>
      <c r="CX2" s="4" t="s">
        <v>953</v>
      </c>
      <c r="CY2" s="4">
        <v>19600</v>
      </c>
      <c r="CZ2" s="4" t="s">
        <v>24</v>
      </c>
      <c r="DA2" s="4">
        <v>0.04</v>
      </c>
      <c r="DB2" s="4" t="s">
        <v>25</v>
      </c>
      <c r="DC2" s="4">
        <v>784</v>
      </c>
      <c r="DD2" s="4" t="s">
        <v>204</v>
      </c>
      <c r="DE2" s="4" t="s">
        <v>205</v>
      </c>
      <c r="DF2" s="4" t="s">
        <v>954</v>
      </c>
      <c r="DG2" s="4" t="s">
        <v>596</v>
      </c>
      <c r="DH2" s="4" t="s">
        <v>952</v>
      </c>
      <c r="DI2" s="4" t="s">
        <v>666</v>
      </c>
      <c r="DJ2" s="4" t="s">
        <v>736</v>
      </c>
      <c r="DK2" s="4" t="s">
        <v>926</v>
      </c>
      <c r="DL2" s="4" t="s">
        <v>26</v>
      </c>
      <c r="DM2" s="4" t="s">
        <v>36</v>
      </c>
      <c r="DN2" t="s">
        <v>19</v>
      </c>
      <c r="DO2" t="s">
        <v>23</v>
      </c>
      <c r="DP2" t="s">
        <v>1</v>
      </c>
      <c r="DQ2" s="2">
        <v>1</v>
      </c>
      <c r="DR2" t="s">
        <v>2</v>
      </c>
      <c r="DS2" s="2">
        <v>19600</v>
      </c>
      <c r="DT2" t="s">
        <v>2</v>
      </c>
      <c r="DU2" s="2" t="s">
        <v>667</v>
      </c>
      <c r="DV2" t="s">
        <v>2</v>
      </c>
      <c r="DW2" s="2" t="s">
        <v>668</v>
      </c>
      <c r="DX2" t="s">
        <v>2</v>
      </c>
      <c r="DY2" s="2" t="s">
        <v>955</v>
      </c>
      <c r="DZ2" t="s">
        <v>3</v>
      </c>
      <c r="EA2" t="s">
        <v>4</v>
      </c>
      <c r="EB2" s="1">
        <v>2</v>
      </c>
      <c r="EC2" t="s">
        <v>2</v>
      </c>
      <c r="ED2" t="s">
        <v>669</v>
      </c>
      <c r="EE2" t="s">
        <v>2</v>
      </c>
      <c r="EF2" s="1" t="s">
        <v>7</v>
      </c>
      <c r="EG2" t="s">
        <v>2</v>
      </c>
      <c r="EH2" s="1" t="s">
        <v>668</v>
      </c>
      <c r="EI2" t="s">
        <v>2</v>
      </c>
      <c r="EJ2" s="1" t="s">
        <v>7</v>
      </c>
      <c r="EK2" t="s">
        <v>3</v>
      </c>
      <c r="EL2" t="s">
        <v>1</v>
      </c>
      <c r="EM2" s="2">
        <v>3</v>
      </c>
      <c r="EN2" t="s">
        <v>2</v>
      </c>
      <c r="EO2" t="s">
        <v>7</v>
      </c>
      <c r="EP2" t="s">
        <v>2</v>
      </c>
      <c r="EQ2" s="2" t="s">
        <v>7</v>
      </c>
      <c r="ER2" t="s">
        <v>2</v>
      </c>
      <c r="ES2" s="2" t="s">
        <v>668</v>
      </c>
      <c r="ET2" t="s">
        <v>2</v>
      </c>
      <c r="EU2" s="2" t="s">
        <v>7</v>
      </c>
      <c r="EV2" t="s">
        <v>3</v>
      </c>
      <c r="EW2" t="s">
        <v>4</v>
      </c>
      <c r="EX2" s="2">
        <v>4</v>
      </c>
      <c r="EY2" t="s">
        <v>2</v>
      </c>
      <c r="EZ2" t="s">
        <v>7</v>
      </c>
      <c r="FA2" t="s">
        <v>2</v>
      </c>
      <c r="FB2" s="2" t="s">
        <v>7</v>
      </c>
      <c r="FC2" t="s">
        <v>2</v>
      </c>
      <c r="FD2" s="2" t="s">
        <v>668</v>
      </c>
      <c r="FE2" t="s">
        <v>2</v>
      </c>
      <c r="FF2" s="2" t="s">
        <v>7</v>
      </c>
      <c r="FG2" t="s">
        <v>3</v>
      </c>
      <c r="FI2" t="s">
        <v>1</v>
      </c>
      <c r="FJ2" s="2">
        <v>5</v>
      </c>
      <c r="FK2" t="s">
        <v>2</v>
      </c>
      <c r="FL2" t="s">
        <v>7</v>
      </c>
      <c r="FM2" t="s">
        <v>2</v>
      </c>
      <c r="FN2" s="2" t="s">
        <v>7</v>
      </c>
      <c r="FO2" t="s">
        <v>2</v>
      </c>
      <c r="FP2" s="2" t="s">
        <v>668</v>
      </c>
      <c r="FQ2" t="s">
        <v>2</v>
      </c>
      <c r="FR2" s="2" t="s">
        <v>7</v>
      </c>
      <c r="FS2" t="s">
        <v>3</v>
      </c>
      <c r="FT2" s="4"/>
      <c r="FU2" t="s">
        <v>405</v>
      </c>
      <c r="FV2" s="3" t="s">
        <v>5</v>
      </c>
      <c r="FW2" t="s">
        <v>2</v>
      </c>
      <c r="FX2" s="1" t="s">
        <v>7</v>
      </c>
      <c r="FY2" t="s">
        <v>2</v>
      </c>
      <c r="FZ2" s="1" t="s">
        <v>7</v>
      </c>
      <c r="GA2" t="s">
        <v>2</v>
      </c>
      <c r="GB2" s="1">
        <v>19600</v>
      </c>
      <c r="GC2" t="s">
        <v>2</v>
      </c>
      <c r="GD2" s="1" t="s">
        <v>7</v>
      </c>
      <c r="GE2" t="s">
        <v>3</v>
      </c>
      <c r="GF2" s="4" t="s">
        <v>18</v>
      </c>
    </row>
    <row r="3" spans="1:189" customFormat="1" x14ac:dyDescent="0.25">
      <c r="A3" t="s">
        <v>9</v>
      </c>
      <c r="B3">
        <v>17300</v>
      </c>
      <c r="C3" t="s">
        <v>10</v>
      </c>
      <c r="D3" t="s">
        <v>11</v>
      </c>
      <c r="E3" t="s">
        <v>20</v>
      </c>
      <c r="F3" t="s">
        <v>21</v>
      </c>
      <c r="G3" t="s">
        <v>22</v>
      </c>
      <c r="H3">
        <v>8</v>
      </c>
      <c r="I3" t="s">
        <v>12</v>
      </c>
      <c r="J3">
        <v>4</v>
      </c>
      <c r="K3" t="s">
        <v>14</v>
      </c>
      <c r="L3" t="s">
        <v>594</v>
      </c>
      <c r="M3" t="s">
        <v>16</v>
      </c>
      <c r="O3" t="s">
        <v>19</v>
      </c>
      <c r="P3" t="s">
        <v>23</v>
      </c>
      <c r="Q3" t="s">
        <v>1</v>
      </c>
      <c r="R3" s="2">
        <v>1</v>
      </c>
      <c r="S3" t="s">
        <v>2</v>
      </c>
      <c r="T3" s="2">
        <v>17300</v>
      </c>
      <c r="U3" t="s">
        <v>2</v>
      </c>
      <c r="V3" s="2" t="s">
        <v>202</v>
      </c>
      <c r="W3" t="s">
        <v>2</v>
      </c>
      <c r="X3" s="2" t="s">
        <v>203</v>
      </c>
      <c r="Y3" t="s">
        <v>2</v>
      </c>
      <c r="Z3" s="2" t="s">
        <v>595</v>
      </c>
      <c r="AA3" t="s">
        <v>3</v>
      </c>
      <c r="AB3" t="s">
        <v>4</v>
      </c>
      <c r="AC3" s="1">
        <v>2</v>
      </c>
      <c r="AD3" t="s">
        <v>2</v>
      </c>
      <c r="AE3" s="2" t="s">
        <v>8</v>
      </c>
      <c r="AF3" t="s">
        <v>2</v>
      </c>
      <c r="AG3" s="1" t="s">
        <v>7</v>
      </c>
      <c r="AH3" t="s">
        <v>2</v>
      </c>
      <c r="AI3" s="2" t="s">
        <v>7</v>
      </c>
      <c r="AJ3" t="s">
        <v>2</v>
      </c>
      <c r="AK3" s="1" t="s">
        <v>7</v>
      </c>
      <c r="AL3" t="s">
        <v>3</v>
      </c>
      <c r="AM3" t="s">
        <v>1</v>
      </c>
      <c r="AN3" s="2">
        <v>3</v>
      </c>
      <c r="AO3" t="s">
        <v>2</v>
      </c>
      <c r="AP3" t="s">
        <v>7</v>
      </c>
      <c r="AQ3" t="s">
        <v>2</v>
      </c>
      <c r="AR3" s="2" t="s">
        <v>7</v>
      </c>
      <c r="AS3" t="s">
        <v>2</v>
      </c>
      <c r="AT3" s="2" t="s">
        <v>7</v>
      </c>
      <c r="AU3" t="s">
        <v>2</v>
      </c>
      <c r="AV3" s="2" t="s">
        <v>7</v>
      </c>
      <c r="AW3" t="s">
        <v>3</v>
      </c>
      <c r="AX3" t="s">
        <v>4</v>
      </c>
      <c r="AY3" s="2">
        <v>4</v>
      </c>
      <c r="AZ3" t="s">
        <v>2</v>
      </c>
      <c r="BA3" t="s">
        <v>7</v>
      </c>
      <c r="BB3" t="s">
        <v>2</v>
      </c>
      <c r="BC3" s="2" t="s">
        <v>7</v>
      </c>
      <c r="BD3" t="s">
        <v>2</v>
      </c>
      <c r="BE3" s="2" t="s">
        <v>7</v>
      </c>
      <c r="BF3" t="s">
        <v>2</v>
      </c>
      <c r="BG3" s="2" t="s">
        <v>7</v>
      </c>
      <c r="BH3" t="s">
        <v>3</v>
      </c>
      <c r="BK3" s="2"/>
      <c r="BO3" s="2"/>
      <c r="BQ3" s="2"/>
      <c r="BS3" s="2"/>
      <c r="BU3" s="4"/>
      <c r="BV3" t="s">
        <v>405</v>
      </c>
      <c r="BW3" s="3" t="s">
        <v>5</v>
      </c>
      <c r="BX3" t="s">
        <v>2</v>
      </c>
      <c r="BY3" s="1" t="s">
        <v>7</v>
      </c>
      <c r="BZ3" t="s">
        <v>2</v>
      </c>
      <c r="CA3" s="1" t="s">
        <v>7</v>
      </c>
      <c r="CB3" t="s">
        <v>2</v>
      </c>
      <c r="CC3" s="1" t="s">
        <v>7</v>
      </c>
      <c r="CD3" t="s">
        <v>2</v>
      </c>
      <c r="CE3" s="1" t="s">
        <v>7</v>
      </c>
      <c r="CF3" t="s">
        <v>3</v>
      </c>
      <c r="CG3" s="4" t="s">
        <v>18</v>
      </c>
      <c r="CH3" s="10">
        <v>12975</v>
      </c>
      <c r="CI3" s="4">
        <v>17300</v>
      </c>
      <c r="CJ3" s="4">
        <v>0.08</v>
      </c>
      <c r="CK3" s="4">
        <v>4325</v>
      </c>
      <c r="CL3" s="4"/>
      <c r="CM3" s="4"/>
      <c r="CN3" s="4"/>
      <c r="CO3" s="4" t="s">
        <v>219</v>
      </c>
      <c r="CP3" s="4" t="s">
        <v>33</v>
      </c>
      <c r="CQ3" s="4">
        <v>17300</v>
      </c>
      <c r="CR3" s="4" t="s">
        <v>31</v>
      </c>
      <c r="CS3" s="4">
        <v>4</v>
      </c>
      <c r="CT3" s="4" t="s">
        <v>32</v>
      </c>
      <c r="CU3" s="4">
        <v>4325</v>
      </c>
      <c r="CV3" s="4" t="s">
        <v>204</v>
      </c>
      <c r="CW3" s="4" t="s">
        <v>205</v>
      </c>
      <c r="CX3" s="4" t="s">
        <v>953</v>
      </c>
      <c r="CY3" s="4">
        <v>17300</v>
      </c>
      <c r="CZ3" s="4" t="s">
        <v>24</v>
      </c>
      <c r="DA3" s="4">
        <v>0.08</v>
      </c>
      <c r="DB3" s="4" t="s">
        <v>25</v>
      </c>
      <c r="DC3" s="4">
        <v>1384</v>
      </c>
      <c r="DD3" s="4" t="s">
        <v>204</v>
      </c>
      <c r="DE3" s="4" t="s">
        <v>205</v>
      </c>
      <c r="DF3" s="4" t="s">
        <v>954</v>
      </c>
      <c r="DG3" s="4" t="s">
        <v>596</v>
      </c>
      <c r="DH3" s="4" t="s">
        <v>952</v>
      </c>
      <c r="DI3" s="4" t="s">
        <v>956</v>
      </c>
      <c r="DJ3" s="4" t="s">
        <v>736</v>
      </c>
      <c r="DK3" s="4" t="s">
        <v>957</v>
      </c>
      <c r="DL3" s="4" t="s">
        <v>26</v>
      </c>
      <c r="DM3" s="4" t="s">
        <v>36</v>
      </c>
      <c r="DN3" t="s">
        <v>19</v>
      </c>
      <c r="DO3" t="s">
        <v>23</v>
      </c>
      <c r="DP3" t="s">
        <v>1</v>
      </c>
      <c r="DQ3" s="2">
        <v>1</v>
      </c>
      <c r="DR3" t="s">
        <v>2</v>
      </c>
      <c r="DS3" s="2">
        <v>17300</v>
      </c>
      <c r="DT3" t="s">
        <v>2</v>
      </c>
      <c r="DU3" s="2" t="s">
        <v>958</v>
      </c>
      <c r="DV3" t="s">
        <v>2</v>
      </c>
      <c r="DW3" s="2" t="s">
        <v>673</v>
      </c>
      <c r="DX3" t="s">
        <v>2</v>
      </c>
      <c r="DY3" s="2" t="s">
        <v>959</v>
      </c>
      <c r="DZ3" t="s">
        <v>3</v>
      </c>
      <c r="EA3" t="s">
        <v>4</v>
      </c>
      <c r="EB3" s="1">
        <v>2</v>
      </c>
      <c r="EC3" t="s">
        <v>2</v>
      </c>
      <c r="ED3" t="s">
        <v>674</v>
      </c>
      <c r="EE3" t="s">
        <v>2</v>
      </c>
      <c r="EF3" s="1" t="s">
        <v>7</v>
      </c>
      <c r="EG3" t="s">
        <v>2</v>
      </c>
      <c r="EH3" s="1" t="s">
        <v>673</v>
      </c>
      <c r="EI3" t="s">
        <v>2</v>
      </c>
      <c r="EJ3" s="1" t="s">
        <v>7</v>
      </c>
      <c r="EK3" t="s">
        <v>3</v>
      </c>
      <c r="EL3" t="s">
        <v>1</v>
      </c>
      <c r="EM3" s="2">
        <v>3</v>
      </c>
      <c r="EN3" t="s">
        <v>2</v>
      </c>
      <c r="EO3" t="s">
        <v>7</v>
      </c>
      <c r="EP3" t="s">
        <v>2</v>
      </c>
      <c r="EQ3" s="2" t="s">
        <v>7</v>
      </c>
      <c r="ER3" t="s">
        <v>2</v>
      </c>
      <c r="ES3" s="2" t="s">
        <v>673</v>
      </c>
      <c r="ET3" t="s">
        <v>2</v>
      </c>
      <c r="EU3" s="2" t="s">
        <v>7</v>
      </c>
      <c r="EV3" t="s">
        <v>3</v>
      </c>
      <c r="EW3" t="s">
        <v>4</v>
      </c>
      <c r="EX3" s="2">
        <v>4</v>
      </c>
      <c r="EY3" t="s">
        <v>2</v>
      </c>
      <c r="EZ3" t="s">
        <v>7</v>
      </c>
      <c r="FA3" t="s">
        <v>2</v>
      </c>
      <c r="FB3" s="2" t="s">
        <v>7</v>
      </c>
      <c r="FC3" t="s">
        <v>2</v>
      </c>
      <c r="FD3" s="2" t="s">
        <v>673</v>
      </c>
      <c r="FE3" t="s">
        <v>2</v>
      </c>
      <c r="FF3" s="2" t="s">
        <v>7</v>
      </c>
      <c r="FG3" t="s">
        <v>3</v>
      </c>
      <c r="FJ3" s="2"/>
      <c r="FN3" s="2"/>
      <c r="FP3" s="2"/>
      <c r="FR3" s="2"/>
      <c r="FT3" s="4"/>
      <c r="FU3" t="s">
        <v>405</v>
      </c>
      <c r="FV3" s="3" t="s">
        <v>5</v>
      </c>
      <c r="FW3" t="s">
        <v>2</v>
      </c>
      <c r="FX3" s="1" t="s">
        <v>7</v>
      </c>
      <c r="FY3" t="s">
        <v>2</v>
      </c>
      <c r="FZ3" s="1" t="s">
        <v>7</v>
      </c>
      <c r="GA3" t="s">
        <v>2</v>
      </c>
      <c r="GB3" s="1">
        <v>17300</v>
      </c>
      <c r="GC3" t="s">
        <v>2</v>
      </c>
      <c r="GD3" s="1" t="s">
        <v>7</v>
      </c>
      <c r="GE3" t="s">
        <v>3</v>
      </c>
      <c r="GF3" s="4" t="s">
        <v>18</v>
      </c>
    </row>
    <row r="4" spans="1:189" customFormat="1" x14ac:dyDescent="0.25">
      <c r="A4" t="s">
        <v>9</v>
      </c>
      <c r="B4">
        <v>7000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>
        <v>5</v>
      </c>
      <c r="I4" t="s">
        <v>12</v>
      </c>
      <c r="J4">
        <v>3</v>
      </c>
      <c r="K4" t="s">
        <v>14</v>
      </c>
      <c r="L4" t="s">
        <v>594</v>
      </c>
      <c r="M4" t="s">
        <v>16</v>
      </c>
      <c r="O4" t="s">
        <v>19</v>
      </c>
      <c r="P4" t="s">
        <v>23</v>
      </c>
      <c r="Q4" t="s">
        <v>1</v>
      </c>
      <c r="R4" s="2">
        <v>1</v>
      </c>
      <c r="S4" t="s">
        <v>2</v>
      </c>
      <c r="T4" s="2">
        <v>7000</v>
      </c>
      <c r="U4" t="s">
        <v>2</v>
      </c>
      <c r="V4" s="2" t="s">
        <v>202</v>
      </c>
      <c r="W4" t="s">
        <v>2</v>
      </c>
      <c r="X4" s="2" t="s">
        <v>203</v>
      </c>
      <c r="Y4" t="s">
        <v>2</v>
      </c>
      <c r="Z4" s="2" t="s">
        <v>595</v>
      </c>
      <c r="AA4" t="s">
        <v>3</v>
      </c>
      <c r="AB4" t="s">
        <v>4</v>
      </c>
      <c r="AC4" s="1">
        <v>2</v>
      </c>
      <c r="AD4" t="s">
        <v>2</v>
      </c>
      <c r="AE4" s="2" t="s">
        <v>8</v>
      </c>
      <c r="AF4" t="s">
        <v>2</v>
      </c>
      <c r="AG4" s="1" t="s">
        <v>7</v>
      </c>
      <c r="AH4" t="s">
        <v>2</v>
      </c>
      <c r="AI4" s="2" t="s">
        <v>7</v>
      </c>
      <c r="AJ4" t="s">
        <v>2</v>
      </c>
      <c r="AK4" s="1" t="s">
        <v>7</v>
      </c>
      <c r="AL4" t="s">
        <v>3</v>
      </c>
      <c r="AM4" t="s">
        <v>1</v>
      </c>
      <c r="AN4" s="2">
        <v>3</v>
      </c>
      <c r="AO4" t="s">
        <v>2</v>
      </c>
      <c r="AP4" t="s">
        <v>7</v>
      </c>
      <c r="AQ4" t="s">
        <v>2</v>
      </c>
      <c r="AR4" s="2" t="s">
        <v>7</v>
      </c>
      <c r="AS4" t="s">
        <v>2</v>
      </c>
      <c r="AT4" s="2" t="s">
        <v>7</v>
      </c>
      <c r="AU4" t="s">
        <v>2</v>
      </c>
      <c r="AV4" s="2" t="s">
        <v>7</v>
      </c>
      <c r="AW4" t="s">
        <v>3</v>
      </c>
      <c r="AY4" s="2"/>
      <c r="BC4" s="2"/>
      <c r="BE4" s="2"/>
      <c r="BG4" s="2"/>
      <c r="BK4" s="2"/>
      <c r="BO4" s="2"/>
      <c r="BQ4" s="2"/>
      <c r="BS4" s="2"/>
      <c r="BU4" s="4"/>
      <c r="BV4" t="s">
        <v>405</v>
      </c>
      <c r="BW4" s="3" t="s">
        <v>5</v>
      </c>
      <c r="BX4" t="s">
        <v>2</v>
      </c>
      <c r="BY4" s="1" t="s">
        <v>7</v>
      </c>
      <c r="BZ4" t="s">
        <v>2</v>
      </c>
      <c r="CA4" s="1" t="s">
        <v>7</v>
      </c>
      <c r="CB4" t="s">
        <v>2</v>
      </c>
      <c r="CC4" s="1" t="s">
        <v>7</v>
      </c>
      <c r="CD4" t="s">
        <v>2</v>
      </c>
      <c r="CE4" s="1" t="s">
        <v>7</v>
      </c>
      <c r="CF4" t="s">
        <v>3</v>
      </c>
      <c r="CG4" s="4" t="s">
        <v>18</v>
      </c>
      <c r="CH4" s="10">
        <v>4666.67</v>
      </c>
      <c r="CI4" s="4">
        <v>7000</v>
      </c>
      <c r="CJ4" s="4">
        <v>0.05</v>
      </c>
      <c r="CK4" s="4">
        <v>2333.33</v>
      </c>
      <c r="CL4" s="4"/>
      <c r="CM4" s="4"/>
      <c r="CN4" s="4"/>
      <c r="CO4" s="4" t="s">
        <v>219</v>
      </c>
      <c r="CP4" s="4" t="s">
        <v>33</v>
      </c>
      <c r="CQ4" s="4">
        <v>7000</v>
      </c>
      <c r="CR4" s="4" t="s">
        <v>31</v>
      </c>
      <c r="CS4" s="4">
        <v>3</v>
      </c>
      <c r="CT4" s="4" t="s">
        <v>32</v>
      </c>
      <c r="CU4" s="4">
        <v>2333.33</v>
      </c>
      <c r="CV4" s="4" t="s">
        <v>204</v>
      </c>
      <c r="CW4" s="4" t="s">
        <v>205</v>
      </c>
      <c r="CX4" s="4" t="s">
        <v>953</v>
      </c>
      <c r="CY4" s="4">
        <v>7000</v>
      </c>
      <c r="CZ4" s="4" t="s">
        <v>24</v>
      </c>
      <c r="DA4" s="4">
        <v>0.05</v>
      </c>
      <c r="DB4" s="4" t="s">
        <v>25</v>
      </c>
      <c r="DC4" s="4">
        <v>350</v>
      </c>
      <c r="DD4" s="4" t="s">
        <v>204</v>
      </c>
      <c r="DE4" s="4" t="s">
        <v>205</v>
      </c>
      <c r="DF4" s="4" t="s">
        <v>954</v>
      </c>
      <c r="DG4" s="4" t="s">
        <v>596</v>
      </c>
      <c r="DH4" s="4" t="s">
        <v>952</v>
      </c>
      <c r="DI4" s="4" t="s">
        <v>960</v>
      </c>
      <c r="DJ4" s="4" t="s">
        <v>736</v>
      </c>
      <c r="DK4" s="4" t="s">
        <v>961</v>
      </c>
      <c r="DL4" s="4" t="s">
        <v>26</v>
      </c>
      <c r="DM4" s="4" t="s">
        <v>36</v>
      </c>
      <c r="DN4" t="s">
        <v>19</v>
      </c>
      <c r="DO4" t="s">
        <v>23</v>
      </c>
      <c r="DP4" t="s">
        <v>1</v>
      </c>
      <c r="DQ4" s="2">
        <v>1</v>
      </c>
      <c r="DR4" t="s">
        <v>2</v>
      </c>
      <c r="DS4" s="2">
        <v>7000</v>
      </c>
      <c r="DT4" t="s">
        <v>2</v>
      </c>
      <c r="DU4" s="2" t="s">
        <v>617</v>
      </c>
      <c r="DV4" t="s">
        <v>2</v>
      </c>
      <c r="DW4" s="2" t="s">
        <v>815</v>
      </c>
      <c r="DX4" t="s">
        <v>2</v>
      </c>
      <c r="DY4" s="2" t="s">
        <v>962</v>
      </c>
      <c r="DZ4" t="s">
        <v>3</v>
      </c>
      <c r="EA4" t="s">
        <v>4</v>
      </c>
      <c r="EB4" s="1">
        <v>2</v>
      </c>
      <c r="EC4" t="s">
        <v>2</v>
      </c>
      <c r="ED4" t="s">
        <v>186</v>
      </c>
      <c r="EE4" t="s">
        <v>2</v>
      </c>
      <c r="EF4" s="1" t="s">
        <v>7</v>
      </c>
      <c r="EG4" t="s">
        <v>2</v>
      </c>
      <c r="EH4" s="1" t="s">
        <v>815</v>
      </c>
      <c r="EI4" t="s">
        <v>2</v>
      </c>
      <c r="EJ4" s="1" t="s">
        <v>7</v>
      </c>
      <c r="EK4" t="s">
        <v>3</v>
      </c>
      <c r="EL4" t="s">
        <v>1</v>
      </c>
      <c r="EM4" s="2">
        <v>3</v>
      </c>
      <c r="EN4" t="s">
        <v>2</v>
      </c>
      <c r="EO4" t="s">
        <v>7</v>
      </c>
      <c r="EP4" t="s">
        <v>2</v>
      </c>
      <c r="EQ4" s="2" t="s">
        <v>7</v>
      </c>
      <c r="ER4" t="s">
        <v>2</v>
      </c>
      <c r="ES4" s="2" t="s">
        <v>815</v>
      </c>
      <c r="ET4" t="s">
        <v>2</v>
      </c>
      <c r="EU4" s="2" t="s">
        <v>7</v>
      </c>
      <c r="EV4" t="s">
        <v>3</v>
      </c>
      <c r="EX4" s="2"/>
      <c r="FB4" s="2"/>
      <c r="FD4" s="2"/>
      <c r="FF4" s="2"/>
      <c r="FJ4" s="2"/>
      <c r="FN4" s="2"/>
      <c r="FP4" s="2"/>
      <c r="FR4" s="2"/>
      <c r="FT4" s="4"/>
      <c r="FU4" t="s">
        <v>405</v>
      </c>
      <c r="FV4" s="3" t="s">
        <v>5</v>
      </c>
      <c r="FW4" t="s">
        <v>2</v>
      </c>
      <c r="FX4" s="1" t="s">
        <v>7</v>
      </c>
      <c r="FY4" t="s">
        <v>2</v>
      </c>
      <c r="FZ4" s="1" t="s">
        <v>7</v>
      </c>
      <c r="GA4" t="s">
        <v>2</v>
      </c>
      <c r="GB4" s="1">
        <v>7000</v>
      </c>
      <c r="GC4" t="s">
        <v>2</v>
      </c>
      <c r="GD4" s="1" t="s">
        <v>7</v>
      </c>
      <c r="GE4" t="s">
        <v>3</v>
      </c>
      <c r="GF4" s="4" t="s">
        <v>18</v>
      </c>
    </row>
    <row r="5" spans="1:189" x14ac:dyDescent="0.25">
      <c r="A5" t="s">
        <v>9</v>
      </c>
      <c r="B5">
        <v>2000</v>
      </c>
      <c r="C5" t="s">
        <v>10</v>
      </c>
      <c r="D5" t="s">
        <v>11</v>
      </c>
      <c r="E5" t="s">
        <v>20</v>
      </c>
      <c r="F5" t="s">
        <v>21</v>
      </c>
      <c r="G5" t="s">
        <v>22</v>
      </c>
      <c r="H5">
        <v>5</v>
      </c>
      <c r="I5" t="s">
        <v>12</v>
      </c>
      <c r="J5">
        <v>5</v>
      </c>
      <c r="K5" t="s">
        <v>14</v>
      </c>
      <c r="L5" t="s">
        <v>594</v>
      </c>
      <c r="M5" t="s">
        <v>16</v>
      </c>
      <c r="N5"/>
      <c r="O5" t="s">
        <v>19</v>
      </c>
      <c r="P5" t="s">
        <v>23</v>
      </c>
      <c r="Q5" t="s">
        <v>1</v>
      </c>
      <c r="R5" s="2">
        <v>1</v>
      </c>
      <c r="S5" t="s">
        <v>2</v>
      </c>
      <c r="T5" s="2">
        <v>2000</v>
      </c>
      <c r="U5" t="s">
        <v>2</v>
      </c>
      <c r="V5" s="2" t="s">
        <v>202</v>
      </c>
      <c r="W5" t="s">
        <v>2</v>
      </c>
      <c r="X5" s="2" t="s">
        <v>203</v>
      </c>
      <c r="Y5" t="s">
        <v>2</v>
      </c>
      <c r="Z5" s="2" t="s">
        <v>595</v>
      </c>
      <c r="AA5" t="s">
        <v>3</v>
      </c>
      <c r="AB5" t="s">
        <v>4</v>
      </c>
      <c r="AC5" s="1">
        <v>2</v>
      </c>
      <c r="AD5" t="s">
        <v>2</v>
      </c>
      <c r="AE5" s="2" t="s">
        <v>8</v>
      </c>
      <c r="AF5" t="s">
        <v>2</v>
      </c>
      <c r="AG5" s="1" t="s">
        <v>7</v>
      </c>
      <c r="AH5" t="s">
        <v>2</v>
      </c>
      <c r="AI5" s="2" t="s">
        <v>7</v>
      </c>
      <c r="AJ5" t="s">
        <v>2</v>
      </c>
      <c r="AK5" s="1" t="s">
        <v>7</v>
      </c>
      <c r="AL5" t="s">
        <v>3</v>
      </c>
      <c r="AM5" t="s">
        <v>1</v>
      </c>
      <c r="AN5" s="2">
        <v>3</v>
      </c>
      <c r="AO5" t="s">
        <v>2</v>
      </c>
      <c r="AP5" t="s">
        <v>7</v>
      </c>
      <c r="AQ5" t="s">
        <v>2</v>
      </c>
      <c r="AR5" s="2" t="s">
        <v>7</v>
      </c>
      <c r="AS5" t="s">
        <v>2</v>
      </c>
      <c r="AT5" s="2" t="s">
        <v>7</v>
      </c>
      <c r="AU5" t="s">
        <v>2</v>
      </c>
      <c r="AV5" s="2" t="s">
        <v>7</v>
      </c>
      <c r="AW5" t="s">
        <v>3</v>
      </c>
      <c r="AX5" t="s">
        <v>4</v>
      </c>
      <c r="AY5" s="2">
        <v>4</v>
      </c>
      <c r="AZ5" t="s">
        <v>2</v>
      </c>
      <c r="BA5" t="s">
        <v>7</v>
      </c>
      <c r="BB5" t="s">
        <v>2</v>
      </c>
      <c r="BC5" s="2" t="s">
        <v>7</v>
      </c>
      <c r="BD5" t="s">
        <v>2</v>
      </c>
      <c r="BE5" s="2" t="s">
        <v>7</v>
      </c>
      <c r="BF5" t="s">
        <v>2</v>
      </c>
      <c r="BG5" s="2" t="s">
        <v>7</v>
      </c>
      <c r="BH5" t="s">
        <v>3</v>
      </c>
      <c r="BI5"/>
      <c r="BJ5" t="s">
        <v>1</v>
      </c>
      <c r="BK5" s="2">
        <v>5</v>
      </c>
      <c r="BL5" t="s">
        <v>2</v>
      </c>
      <c r="BM5" t="s">
        <v>7</v>
      </c>
      <c r="BN5" t="s">
        <v>2</v>
      </c>
      <c r="BO5" s="2" t="s">
        <v>7</v>
      </c>
      <c r="BP5" t="s">
        <v>2</v>
      </c>
      <c r="BQ5" s="2" t="s">
        <v>7</v>
      </c>
      <c r="BR5" t="s">
        <v>2</v>
      </c>
      <c r="BS5" s="2" t="s">
        <v>7</v>
      </c>
      <c r="BT5" t="s">
        <v>3</v>
      </c>
      <c r="BU5" s="4"/>
      <c r="BV5" t="s">
        <v>405</v>
      </c>
      <c r="BW5" s="3" t="s">
        <v>5</v>
      </c>
      <c r="BX5" t="s">
        <v>2</v>
      </c>
      <c r="BY5" s="1" t="s">
        <v>7</v>
      </c>
      <c r="BZ5" t="s">
        <v>2</v>
      </c>
      <c r="CA5" s="1" t="s">
        <v>7</v>
      </c>
      <c r="CB5" t="s">
        <v>2</v>
      </c>
      <c r="CC5" s="1" t="s">
        <v>7</v>
      </c>
      <c r="CD5" t="s">
        <v>2</v>
      </c>
      <c r="CE5" s="1" t="s">
        <v>7</v>
      </c>
      <c r="CF5" t="s">
        <v>3</v>
      </c>
      <c r="CG5" s="4" t="s">
        <v>18</v>
      </c>
      <c r="CH5" s="10">
        <v>1600</v>
      </c>
      <c r="CI5" s="4">
        <v>2000</v>
      </c>
      <c r="CJ5" s="4">
        <v>0.05</v>
      </c>
      <c r="CK5" s="4">
        <v>400</v>
      </c>
      <c r="CL5" s="4"/>
      <c r="CM5" s="4"/>
      <c r="CN5" s="4"/>
      <c r="CO5" s="4" t="s">
        <v>219</v>
      </c>
      <c r="CP5" s="4" t="s">
        <v>33</v>
      </c>
      <c r="CQ5" s="4">
        <v>2000</v>
      </c>
      <c r="CR5" s="4" t="s">
        <v>31</v>
      </c>
      <c r="CS5" s="4">
        <v>5</v>
      </c>
      <c r="CT5" s="4" t="s">
        <v>32</v>
      </c>
      <c r="CU5" s="4">
        <v>400</v>
      </c>
      <c r="CV5" s="4" t="s">
        <v>204</v>
      </c>
      <c r="CW5" s="4" t="s">
        <v>205</v>
      </c>
      <c r="CX5" s="4" t="s">
        <v>953</v>
      </c>
      <c r="CY5" s="4">
        <v>2000</v>
      </c>
      <c r="CZ5" s="4" t="s">
        <v>24</v>
      </c>
      <c r="DA5" s="4">
        <v>0.05</v>
      </c>
      <c r="DB5" s="4" t="s">
        <v>25</v>
      </c>
      <c r="DC5" s="4">
        <v>100</v>
      </c>
      <c r="DD5" s="4" t="s">
        <v>204</v>
      </c>
      <c r="DE5" s="4" t="s">
        <v>205</v>
      </c>
      <c r="DF5" s="4" t="s">
        <v>954</v>
      </c>
      <c r="DG5" s="4" t="s">
        <v>596</v>
      </c>
      <c r="DH5" s="4" t="s">
        <v>952</v>
      </c>
      <c r="DI5" s="4" t="s">
        <v>963</v>
      </c>
      <c r="DJ5" s="4" t="s">
        <v>736</v>
      </c>
      <c r="DK5" s="4" t="s">
        <v>916</v>
      </c>
      <c r="DL5" s="4" t="s">
        <v>26</v>
      </c>
      <c r="DM5" s="4" t="s">
        <v>36</v>
      </c>
      <c r="DN5" t="s">
        <v>19</v>
      </c>
      <c r="DO5" t="s">
        <v>23</v>
      </c>
      <c r="DP5" t="s">
        <v>1</v>
      </c>
      <c r="DQ5" s="2">
        <v>1</v>
      </c>
      <c r="DR5" t="s">
        <v>2</v>
      </c>
      <c r="DS5" s="2">
        <v>2000</v>
      </c>
      <c r="DT5" t="s">
        <v>2</v>
      </c>
      <c r="DU5" s="2" t="s">
        <v>737</v>
      </c>
      <c r="DV5" t="s">
        <v>2</v>
      </c>
      <c r="DW5" s="2" t="s">
        <v>700</v>
      </c>
      <c r="DX5" t="s">
        <v>2</v>
      </c>
      <c r="DY5" s="2" t="s">
        <v>964</v>
      </c>
      <c r="DZ5" t="s">
        <v>3</v>
      </c>
      <c r="EA5" t="s">
        <v>4</v>
      </c>
      <c r="EB5" s="1">
        <v>2</v>
      </c>
      <c r="EC5" t="s">
        <v>2</v>
      </c>
      <c r="ED5" t="s">
        <v>112</v>
      </c>
      <c r="EE5" t="s">
        <v>2</v>
      </c>
      <c r="EF5" s="1" t="s">
        <v>7</v>
      </c>
      <c r="EG5" t="s">
        <v>2</v>
      </c>
      <c r="EH5" s="1" t="s">
        <v>700</v>
      </c>
      <c r="EI5" t="s">
        <v>2</v>
      </c>
      <c r="EJ5" s="1" t="s">
        <v>7</v>
      </c>
      <c r="EK5" t="s">
        <v>3</v>
      </c>
      <c r="EL5" t="s">
        <v>1</v>
      </c>
      <c r="EM5" s="2">
        <v>3</v>
      </c>
      <c r="EN5" t="s">
        <v>2</v>
      </c>
      <c r="EO5" t="s">
        <v>7</v>
      </c>
      <c r="EP5" t="s">
        <v>2</v>
      </c>
      <c r="EQ5" s="2" t="s">
        <v>7</v>
      </c>
      <c r="ER5" t="s">
        <v>2</v>
      </c>
      <c r="ES5" s="2" t="s">
        <v>700</v>
      </c>
      <c r="ET5" t="s">
        <v>2</v>
      </c>
      <c r="EU5" s="2" t="s">
        <v>7</v>
      </c>
      <c r="EV5" t="s">
        <v>3</v>
      </c>
      <c r="EW5" t="s">
        <v>4</v>
      </c>
      <c r="EX5" s="2">
        <v>4</v>
      </c>
      <c r="EY5" t="s">
        <v>2</v>
      </c>
      <c r="EZ5" t="s">
        <v>7</v>
      </c>
      <c r="FA5" t="s">
        <v>2</v>
      </c>
      <c r="FB5" s="2" t="s">
        <v>7</v>
      </c>
      <c r="FC5" t="s">
        <v>2</v>
      </c>
      <c r="FD5" s="2" t="s">
        <v>700</v>
      </c>
      <c r="FE5" t="s">
        <v>2</v>
      </c>
      <c r="FF5" s="2" t="s">
        <v>7</v>
      </c>
      <c r="FG5" t="s">
        <v>3</v>
      </c>
      <c r="FH5"/>
      <c r="FI5" t="s">
        <v>1</v>
      </c>
      <c r="FJ5" s="2">
        <v>5</v>
      </c>
      <c r="FK5" t="s">
        <v>2</v>
      </c>
      <c r="FL5" t="s">
        <v>7</v>
      </c>
      <c r="FM5" t="s">
        <v>2</v>
      </c>
      <c r="FN5" s="2" t="s">
        <v>7</v>
      </c>
      <c r="FO5" t="s">
        <v>2</v>
      </c>
      <c r="FP5" s="2" t="s">
        <v>700</v>
      </c>
      <c r="FQ5" t="s">
        <v>2</v>
      </c>
      <c r="FR5" s="2" t="s">
        <v>7</v>
      </c>
      <c r="FS5" t="s">
        <v>3</v>
      </c>
      <c r="FT5" s="4"/>
      <c r="FU5" t="s">
        <v>405</v>
      </c>
      <c r="FV5" s="3" t="s">
        <v>5</v>
      </c>
      <c r="FW5" t="s">
        <v>2</v>
      </c>
      <c r="FX5" s="1" t="s">
        <v>7</v>
      </c>
      <c r="FY5" t="s">
        <v>2</v>
      </c>
      <c r="FZ5" s="1" t="s">
        <v>7</v>
      </c>
      <c r="GA5" t="s">
        <v>2</v>
      </c>
      <c r="GB5" s="1">
        <v>2000</v>
      </c>
      <c r="GC5" t="s">
        <v>2</v>
      </c>
      <c r="GD5" s="1" t="s">
        <v>7</v>
      </c>
      <c r="GE5" t="s">
        <v>3</v>
      </c>
      <c r="GF5" s="4" t="s">
        <v>18</v>
      </c>
      <c r="GG5"/>
    </row>
    <row r="6" spans="1:189" x14ac:dyDescent="0.25">
      <c r="A6" t="s">
        <v>9</v>
      </c>
      <c r="B6">
        <v>18100</v>
      </c>
      <c r="C6" t="s">
        <v>10</v>
      </c>
      <c r="D6" t="s">
        <v>11</v>
      </c>
      <c r="E6" t="s">
        <v>20</v>
      </c>
      <c r="F6" t="s">
        <v>21</v>
      </c>
      <c r="G6" t="s">
        <v>22</v>
      </c>
      <c r="H6">
        <v>4</v>
      </c>
      <c r="I6" t="s">
        <v>12</v>
      </c>
      <c r="J6">
        <v>4</v>
      </c>
      <c r="K6" t="s">
        <v>14</v>
      </c>
      <c r="L6" t="s">
        <v>594</v>
      </c>
      <c r="M6" t="s">
        <v>16</v>
      </c>
      <c r="N6"/>
      <c r="O6" t="s">
        <v>19</v>
      </c>
      <c r="P6" t="s">
        <v>23</v>
      </c>
      <c r="Q6" t="s">
        <v>1</v>
      </c>
      <c r="R6" s="2">
        <v>1</v>
      </c>
      <c r="S6" t="s">
        <v>2</v>
      </c>
      <c r="T6" s="2">
        <v>18100</v>
      </c>
      <c r="U6" t="s">
        <v>2</v>
      </c>
      <c r="V6" s="2" t="s">
        <v>202</v>
      </c>
      <c r="W6" t="s">
        <v>2</v>
      </c>
      <c r="X6" s="2" t="s">
        <v>203</v>
      </c>
      <c r="Y6" t="s">
        <v>2</v>
      </c>
      <c r="Z6" s="2" t="s">
        <v>595</v>
      </c>
      <c r="AA6" t="s">
        <v>3</v>
      </c>
      <c r="AB6" t="s">
        <v>4</v>
      </c>
      <c r="AC6" s="1">
        <v>2</v>
      </c>
      <c r="AD6" t="s">
        <v>2</v>
      </c>
      <c r="AE6" s="2" t="s">
        <v>8</v>
      </c>
      <c r="AF6" t="s">
        <v>2</v>
      </c>
      <c r="AG6" s="1" t="s">
        <v>7</v>
      </c>
      <c r="AH6" t="s">
        <v>2</v>
      </c>
      <c r="AI6" s="2" t="s">
        <v>7</v>
      </c>
      <c r="AJ6" t="s">
        <v>2</v>
      </c>
      <c r="AK6" s="1" t="s">
        <v>7</v>
      </c>
      <c r="AL6" t="s">
        <v>3</v>
      </c>
      <c r="AM6" t="s">
        <v>1</v>
      </c>
      <c r="AN6" s="2">
        <v>3</v>
      </c>
      <c r="AO6" t="s">
        <v>2</v>
      </c>
      <c r="AP6" t="s">
        <v>7</v>
      </c>
      <c r="AQ6" t="s">
        <v>2</v>
      </c>
      <c r="AR6" s="2" t="s">
        <v>7</v>
      </c>
      <c r="AS6" t="s">
        <v>2</v>
      </c>
      <c r="AT6" s="2" t="s">
        <v>7</v>
      </c>
      <c r="AU6" t="s">
        <v>2</v>
      </c>
      <c r="AV6" s="2" t="s">
        <v>7</v>
      </c>
      <c r="AW6" t="s">
        <v>3</v>
      </c>
      <c r="AX6" t="s">
        <v>4</v>
      </c>
      <c r="AY6" s="2">
        <v>4</v>
      </c>
      <c r="AZ6" t="s">
        <v>2</v>
      </c>
      <c r="BA6" t="s">
        <v>7</v>
      </c>
      <c r="BB6" t="s">
        <v>2</v>
      </c>
      <c r="BC6" s="2" t="s">
        <v>7</v>
      </c>
      <c r="BD6" t="s">
        <v>2</v>
      </c>
      <c r="BE6" s="2" t="s">
        <v>7</v>
      </c>
      <c r="BF6" t="s">
        <v>2</v>
      </c>
      <c r="BG6" s="2" t="s">
        <v>7</v>
      </c>
      <c r="BH6" t="s">
        <v>3</v>
      </c>
      <c r="BI6"/>
      <c r="BJ6"/>
      <c r="BK6" s="2"/>
      <c r="BL6"/>
      <c r="BM6"/>
      <c r="BN6"/>
      <c r="BO6" s="2"/>
      <c r="BP6"/>
      <c r="BQ6" s="2"/>
      <c r="BR6"/>
      <c r="BS6" s="2"/>
      <c r="BT6"/>
      <c r="BU6" s="4"/>
      <c r="BV6" t="s">
        <v>405</v>
      </c>
      <c r="BW6" s="3" t="s">
        <v>5</v>
      </c>
      <c r="BX6" t="s">
        <v>2</v>
      </c>
      <c r="BY6" s="1" t="s">
        <v>7</v>
      </c>
      <c r="BZ6" t="s">
        <v>2</v>
      </c>
      <c r="CA6" s="1" t="s">
        <v>7</v>
      </c>
      <c r="CB6" t="s">
        <v>2</v>
      </c>
      <c r="CC6" s="1" t="s">
        <v>7</v>
      </c>
      <c r="CD6" t="s">
        <v>2</v>
      </c>
      <c r="CE6" s="1" t="s">
        <v>7</v>
      </c>
      <c r="CF6" t="s">
        <v>3</v>
      </c>
      <c r="CG6" s="4" t="s">
        <v>18</v>
      </c>
      <c r="CH6" s="10">
        <v>13575</v>
      </c>
      <c r="CI6" s="4">
        <v>18100</v>
      </c>
      <c r="CJ6" s="4">
        <v>0.04</v>
      </c>
      <c r="CK6" s="4">
        <v>4525</v>
      </c>
      <c r="CL6" s="4"/>
      <c r="CM6" s="4"/>
      <c r="CN6" s="4"/>
      <c r="CO6" s="4" t="s">
        <v>219</v>
      </c>
      <c r="CP6" s="4" t="s">
        <v>33</v>
      </c>
      <c r="CQ6" s="4">
        <v>18100</v>
      </c>
      <c r="CR6" s="4" t="s">
        <v>31</v>
      </c>
      <c r="CS6" s="4">
        <v>4</v>
      </c>
      <c r="CT6" s="4" t="s">
        <v>32</v>
      </c>
      <c r="CU6" s="4">
        <v>4525</v>
      </c>
      <c r="CV6" s="4" t="s">
        <v>204</v>
      </c>
      <c r="CW6" s="4" t="s">
        <v>205</v>
      </c>
      <c r="CX6" s="4" t="s">
        <v>953</v>
      </c>
      <c r="CY6" s="4">
        <v>18100</v>
      </c>
      <c r="CZ6" s="4" t="s">
        <v>24</v>
      </c>
      <c r="DA6" s="4">
        <v>0.04</v>
      </c>
      <c r="DB6" s="4" t="s">
        <v>25</v>
      </c>
      <c r="DC6" s="4">
        <v>724</v>
      </c>
      <c r="DD6" s="4" t="s">
        <v>204</v>
      </c>
      <c r="DE6" s="4" t="s">
        <v>205</v>
      </c>
      <c r="DF6" s="4" t="s">
        <v>954</v>
      </c>
      <c r="DG6" s="4" t="s">
        <v>596</v>
      </c>
      <c r="DH6" s="4" t="s">
        <v>952</v>
      </c>
      <c r="DI6" s="4" t="s">
        <v>965</v>
      </c>
      <c r="DJ6" s="4" t="s">
        <v>736</v>
      </c>
      <c r="DK6" s="4" t="s">
        <v>934</v>
      </c>
      <c r="DL6" s="4" t="s">
        <v>26</v>
      </c>
      <c r="DM6" s="4" t="s">
        <v>36</v>
      </c>
      <c r="DN6" t="s">
        <v>19</v>
      </c>
      <c r="DO6" t="s">
        <v>23</v>
      </c>
      <c r="DP6" t="s">
        <v>1</v>
      </c>
      <c r="DQ6" s="2">
        <v>1</v>
      </c>
      <c r="DR6" t="s">
        <v>2</v>
      </c>
      <c r="DS6" s="2">
        <v>18100</v>
      </c>
      <c r="DT6" t="s">
        <v>2</v>
      </c>
      <c r="DU6" s="2" t="s">
        <v>966</v>
      </c>
      <c r="DV6" t="s">
        <v>2</v>
      </c>
      <c r="DW6" s="2" t="s">
        <v>638</v>
      </c>
      <c r="DX6" t="s">
        <v>2</v>
      </c>
      <c r="DY6" s="2" t="s">
        <v>967</v>
      </c>
      <c r="DZ6" t="s">
        <v>3</v>
      </c>
      <c r="EA6" t="s">
        <v>4</v>
      </c>
      <c r="EB6" s="1">
        <v>2</v>
      </c>
      <c r="EC6" t="s">
        <v>2</v>
      </c>
      <c r="ED6" t="s">
        <v>639</v>
      </c>
      <c r="EE6" t="s">
        <v>2</v>
      </c>
      <c r="EF6" s="1" t="s">
        <v>7</v>
      </c>
      <c r="EG6" t="s">
        <v>2</v>
      </c>
      <c r="EH6" s="1" t="s">
        <v>638</v>
      </c>
      <c r="EI6" t="s">
        <v>2</v>
      </c>
      <c r="EJ6" s="1" t="s">
        <v>7</v>
      </c>
      <c r="EK6" t="s">
        <v>3</v>
      </c>
      <c r="EL6" t="s">
        <v>1</v>
      </c>
      <c r="EM6" s="2">
        <v>3</v>
      </c>
      <c r="EN6" t="s">
        <v>2</v>
      </c>
      <c r="EO6" t="s">
        <v>7</v>
      </c>
      <c r="EP6" t="s">
        <v>2</v>
      </c>
      <c r="EQ6" s="2" t="s">
        <v>7</v>
      </c>
      <c r="ER6" t="s">
        <v>2</v>
      </c>
      <c r="ES6" s="2" t="s">
        <v>638</v>
      </c>
      <c r="ET6" t="s">
        <v>2</v>
      </c>
      <c r="EU6" s="2" t="s">
        <v>7</v>
      </c>
      <c r="EV6" t="s">
        <v>3</v>
      </c>
      <c r="EW6" t="s">
        <v>4</v>
      </c>
      <c r="EX6" s="2">
        <v>4</v>
      </c>
      <c r="EY6" t="s">
        <v>2</v>
      </c>
      <c r="EZ6" t="s">
        <v>7</v>
      </c>
      <c r="FA6" t="s">
        <v>2</v>
      </c>
      <c r="FB6" s="2" t="s">
        <v>7</v>
      </c>
      <c r="FC6" t="s">
        <v>2</v>
      </c>
      <c r="FD6" s="2" t="s">
        <v>638</v>
      </c>
      <c r="FE6" t="s">
        <v>2</v>
      </c>
      <c r="FF6" s="2" t="s">
        <v>7</v>
      </c>
      <c r="FG6" t="s">
        <v>3</v>
      </c>
      <c r="FH6"/>
      <c r="FI6"/>
      <c r="FJ6" s="2"/>
      <c r="FK6"/>
      <c r="FL6"/>
      <c r="FM6"/>
      <c r="FN6" s="2"/>
      <c r="FO6"/>
      <c r="FP6" s="2"/>
      <c r="FQ6"/>
      <c r="FR6" s="2"/>
      <c r="FS6"/>
      <c r="FT6" s="4"/>
      <c r="FU6" t="s">
        <v>405</v>
      </c>
      <c r="FV6" s="3" t="s">
        <v>5</v>
      </c>
      <c r="FW6" t="s">
        <v>2</v>
      </c>
      <c r="FX6" s="1" t="s">
        <v>7</v>
      </c>
      <c r="FY6" t="s">
        <v>2</v>
      </c>
      <c r="FZ6" s="1" t="s">
        <v>7</v>
      </c>
      <c r="GA6" t="s">
        <v>2</v>
      </c>
      <c r="GB6" s="1">
        <v>18100</v>
      </c>
      <c r="GC6" t="s">
        <v>2</v>
      </c>
      <c r="GD6" s="1" t="s">
        <v>7</v>
      </c>
      <c r="GE6" t="s">
        <v>3</v>
      </c>
      <c r="GF6" s="4" t="s">
        <v>18</v>
      </c>
      <c r="GG6"/>
    </row>
    <row r="7" spans="1:189" x14ac:dyDescent="0.25">
      <c r="A7" t="s">
        <v>9</v>
      </c>
      <c r="B7">
        <v>11600</v>
      </c>
      <c r="C7" t="s">
        <v>10</v>
      </c>
      <c r="D7" t="s">
        <v>11</v>
      </c>
      <c r="E7" t="s">
        <v>20</v>
      </c>
      <c r="F7" t="s">
        <v>21</v>
      </c>
      <c r="G7" t="s">
        <v>22</v>
      </c>
      <c r="H7">
        <v>6</v>
      </c>
      <c r="I7" t="s">
        <v>12</v>
      </c>
      <c r="J7">
        <v>3</v>
      </c>
      <c r="K7" t="s">
        <v>14</v>
      </c>
      <c r="L7" t="s">
        <v>594</v>
      </c>
      <c r="M7" t="s">
        <v>16</v>
      </c>
      <c r="N7"/>
      <c r="O7" t="s">
        <v>19</v>
      </c>
      <c r="P7" t="s">
        <v>23</v>
      </c>
      <c r="Q7" t="s">
        <v>1</v>
      </c>
      <c r="R7" s="2">
        <v>1</v>
      </c>
      <c r="S7" t="s">
        <v>2</v>
      </c>
      <c r="T7" s="2">
        <v>11600</v>
      </c>
      <c r="U7" t="s">
        <v>2</v>
      </c>
      <c r="V7" s="2" t="s">
        <v>202</v>
      </c>
      <c r="W7" t="s">
        <v>2</v>
      </c>
      <c r="X7" s="2" t="s">
        <v>203</v>
      </c>
      <c r="Y7" t="s">
        <v>2</v>
      </c>
      <c r="Z7" s="2" t="s">
        <v>595</v>
      </c>
      <c r="AA7" t="s">
        <v>3</v>
      </c>
      <c r="AB7" t="s">
        <v>4</v>
      </c>
      <c r="AC7" s="1">
        <v>2</v>
      </c>
      <c r="AD7" t="s">
        <v>2</v>
      </c>
      <c r="AE7" s="2" t="s">
        <v>8</v>
      </c>
      <c r="AF7" t="s">
        <v>2</v>
      </c>
      <c r="AG7" s="1" t="s">
        <v>7</v>
      </c>
      <c r="AH7" t="s">
        <v>2</v>
      </c>
      <c r="AI7" s="2" t="s">
        <v>7</v>
      </c>
      <c r="AJ7" t="s">
        <v>2</v>
      </c>
      <c r="AK7" s="1" t="s">
        <v>7</v>
      </c>
      <c r="AL7" t="s">
        <v>3</v>
      </c>
      <c r="AM7" t="s">
        <v>1</v>
      </c>
      <c r="AN7" s="2">
        <v>3</v>
      </c>
      <c r="AO7" t="s">
        <v>2</v>
      </c>
      <c r="AP7" t="s">
        <v>7</v>
      </c>
      <c r="AQ7" t="s">
        <v>2</v>
      </c>
      <c r="AR7" s="2" t="s">
        <v>7</v>
      </c>
      <c r="AS7" t="s">
        <v>2</v>
      </c>
      <c r="AT7" s="2" t="s">
        <v>7</v>
      </c>
      <c r="AU7" t="s">
        <v>2</v>
      </c>
      <c r="AV7" s="2" t="s">
        <v>7</v>
      </c>
      <c r="AW7" t="s">
        <v>3</v>
      </c>
      <c r="AX7"/>
      <c r="AY7" s="2"/>
      <c r="AZ7"/>
      <c r="BA7"/>
      <c r="BB7"/>
      <c r="BC7" s="2"/>
      <c r="BD7"/>
      <c r="BE7" s="2"/>
      <c r="BF7"/>
      <c r="BG7" s="2"/>
      <c r="BH7"/>
      <c r="BI7"/>
      <c r="BJ7"/>
      <c r="BK7" s="2"/>
      <c r="BL7"/>
      <c r="BM7"/>
      <c r="BN7"/>
      <c r="BO7" s="2"/>
      <c r="BP7"/>
      <c r="BQ7" s="2"/>
      <c r="BR7"/>
      <c r="BS7" s="2"/>
      <c r="BT7"/>
      <c r="BU7" s="4"/>
      <c r="BV7" t="s">
        <v>405</v>
      </c>
      <c r="BW7" s="3" t="s">
        <v>5</v>
      </c>
      <c r="BX7" t="s">
        <v>2</v>
      </c>
      <c r="BY7" s="1" t="s">
        <v>7</v>
      </c>
      <c r="BZ7" t="s">
        <v>2</v>
      </c>
      <c r="CA7" s="1" t="s">
        <v>7</v>
      </c>
      <c r="CB7" t="s">
        <v>2</v>
      </c>
      <c r="CC7" s="1" t="s">
        <v>7</v>
      </c>
      <c r="CD7" t="s">
        <v>2</v>
      </c>
      <c r="CE7" s="1" t="s">
        <v>7</v>
      </c>
      <c r="CF7" t="s">
        <v>3</v>
      </c>
      <c r="CG7" s="4" t="s">
        <v>18</v>
      </c>
      <c r="CH7" s="10">
        <v>7733.33</v>
      </c>
      <c r="CI7" s="4">
        <v>11600</v>
      </c>
      <c r="CJ7" s="4">
        <v>0.06</v>
      </c>
      <c r="CK7" s="4">
        <v>3866.67</v>
      </c>
      <c r="CL7" s="4"/>
      <c r="CM7" s="4"/>
      <c r="CN7" s="4"/>
      <c r="CO7" s="4" t="s">
        <v>219</v>
      </c>
      <c r="CP7" s="4" t="s">
        <v>33</v>
      </c>
      <c r="CQ7" s="4">
        <v>11600</v>
      </c>
      <c r="CR7" s="4" t="s">
        <v>31</v>
      </c>
      <c r="CS7" s="4">
        <v>3</v>
      </c>
      <c r="CT7" s="4" t="s">
        <v>32</v>
      </c>
      <c r="CU7" s="4">
        <v>3866.67</v>
      </c>
      <c r="CV7" s="4" t="s">
        <v>204</v>
      </c>
      <c r="CW7" s="4" t="s">
        <v>205</v>
      </c>
      <c r="CX7" s="4" t="s">
        <v>953</v>
      </c>
      <c r="CY7" s="4">
        <v>11600</v>
      </c>
      <c r="CZ7" s="4" t="s">
        <v>24</v>
      </c>
      <c r="DA7" s="4">
        <v>0.06</v>
      </c>
      <c r="DB7" s="4" t="s">
        <v>25</v>
      </c>
      <c r="DC7" s="4">
        <v>696</v>
      </c>
      <c r="DD7" s="4" t="s">
        <v>204</v>
      </c>
      <c r="DE7" s="4" t="s">
        <v>205</v>
      </c>
      <c r="DF7" s="4" t="s">
        <v>954</v>
      </c>
      <c r="DG7" s="4" t="s">
        <v>596</v>
      </c>
      <c r="DH7" s="4" t="s">
        <v>952</v>
      </c>
      <c r="DI7" s="4" t="s">
        <v>968</v>
      </c>
      <c r="DJ7" s="4" t="s">
        <v>736</v>
      </c>
      <c r="DK7" s="4" t="s">
        <v>969</v>
      </c>
      <c r="DL7" s="4" t="s">
        <v>26</v>
      </c>
      <c r="DM7" s="4" t="s">
        <v>36</v>
      </c>
      <c r="DN7" t="s">
        <v>19</v>
      </c>
      <c r="DO7" t="s">
        <v>23</v>
      </c>
      <c r="DP7" t="s">
        <v>1</v>
      </c>
      <c r="DQ7" s="2">
        <v>1</v>
      </c>
      <c r="DR7" t="s">
        <v>2</v>
      </c>
      <c r="DS7" s="2">
        <v>11600</v>
      </c>
      <c r="DT7" t="s">
        <v>2</v>
      </c>
      <c r="DU7" s="2" t="s">
        <v>970</v>
      </c>
      <c r="DV7" t="s">
        <v>2</v>
      </c>
      <c r="DW7" s="2" t="s">
        <v>646</v>
      </c>
      <c r="DX7" t="s">
        <v>2</v>
      </c>
      <c r="DY7" s="2" t="s">
        <v>971</v>
      </c>
      <c r="DZ7" t="s">
        <v>3</v>
      </c>
      <c r="EA7" t="s">
        <v>4</v>
      </c>
      <c r="EB7" s="1">
        <v>2</v>
      </c>
      <c r="EC7" t="s">
        <v>2</v>
      </c>
      <c r="ED7" t="s">
        <v>647</v>
      </c>
      <c r="EE7" t="s">
        <v>2</v>
      </c>
      <c r="EF7" s="1" t="s">
        <v>7</v>
      </c>
      <c r="EG7" t="s">
        <v>2</v>
      </c>
      <c r="EH7" s="1" t="s">
        <v>646</v>
      </c>
      <c r="EI7" t="s">
        <v>2</v>
      </c>
      <c r="EJ7" s="1" t="s">
        <v>7</v>
      </c>
      <c r="EK7" t="s">
        <v>3</v>
      </c>
      <c r="EL7" t="s">
        <v>1</v>
      </c>
      <c r="EM7" s="2">
        <v>3</v>
      </c>
      <c r="EN7" t="s">
        <v>2</v>
      </c>
      <c r="EO7" t="s">
        <v>7</v>
      </c>
      <c r="EP7" t="s">
        <v>2</v>
      </c>
      <c r="EQ7" s="2" t="s">
        <v>7</v>
      </c>
      <c r="ER7" t="s">
        <v>2</v>
      </c>
      <c r="ES7" s="2" t="s">
        <v>646</v>
      </c>
      <c r="ET7" t="s">
        <v>2</v>
      </c>
      <c r="EU7" s="2" t="s">
        <v>7</v>
      </c>
      <c r="EV7" t="s">
        <v>3</v>
      </c>
      <c r="EW7"/>
      <c r="EX7" s="2"/>
      <c r="EY7"/>
      <c r="EZ7"/>
      <c r="FA7"/>
      <c r="FB7" s="2"/>
      <c r="FC7"/>
      <c r="FD7" s="2"/>
      <c r="FE7"/>
      <c r="FF7" s="2"/>
      <c r="FG7"/>
      <c r="FH7"/>
      <c r="FI7"/>
      <c r="FJ7" s="2"/>
      <c r="FK7"/>
      <c r="FL7"/>
      <c r="FM7"/>
      <c r="FN7" s="2"/>
      <c r="FO7"/>
      <c r="FP7" s="2"/>
      <c r="FQ7"/>
      <c r="FR7" s="2"/>
      <c r="FS7"/>
      <c r="FT7" s="4"/>
      <c r="FU7" t="s">
        <v>405</v>
      </c>
      <c r="FV7" s="3" t="s">
        <v>5</v>
      </c>
      <c r="FW7" t="s">
        <v>2</v>
      </c>
      <c r="FX7" s="1" t="s">
        <v>7</v>
      </c>
      <c r="FY7" t="s">
        <v>2</v>
      </c>
      <c r="FZ7" s="1" t="s">
        <v>7</v>
      </c>
      <c r="GA7" t="s">
        <v>2</v>
      </c>
      <c r="GB7" s="1">
        <v>11600</v>
      </c>
      <c r="GC7" t="s">
        <v>2</v>
      </c>
      <c r="GD7" s="1" t="s">
        <v>7</v>
      </c>
      <c r="GE7" t="s">
        <v>3</v>
      </c>
      <c r="GF7" s="4" t="s">
        <v>18</v>
      </c>
      <c r="GG7"/>
    </row>
    <row r="8" spans="1:189" x14ac:dyDescent="0.25">
      <c r="A8" t="s">
        <v>9</v>
      </c>
      <c r="B8">
        <v>19700</v>
      </c>
      <c r="C8" t="s">
        <v>10</v>
      </c>
      <c r="D8" t="s">
        <v>11</v>
      </c>
      <c r="E8" t="s">
        <v>20</v>
      </c>
      <c r="F8" t="s">
        <v>21</v>
      </c>
      <c r="G8" t="s">
        <v>22</v>
      </c>
      <c r="H8">
        <v>6</v>
      </c>
      <c r="I8" t="s">
        <v>12</v>
      </c>
      <c r="J8">
        <v>5</v>
      </c>
      <c r="K8" t="s">
        <v>14</v>
      </c>
      <c r="L8" t="s">
        <v>594</v>
      </c>
      <c r="M8" t="s">
        <v>16</v>
      </c>
      <c r="N8"/>
      <c r="O8" t="s">
        <v>19</v>
      </c>
      <c r="P8" t="s">
        <v>23</v>
      </c>
      <c r="Q8" t="s">
        <v>1</v>
      </c>
      <c r="R8" s="2">
        <v>1</v>
      </c>
      <c r="S8" t="s">
        <v>2</v>
      </c>
      <c r="T8" s="2">
        <v>19700</v>
      </c>
      <c r="U8" t="s">
        <v>2</v>
      </c>
      <c r="V8" s="2" t="s">
        <v>202</v>
      </c>
      <c r="W8" t="s">
        <v>2</v>
      </c>
      <c r="X8" s="2" t="s">
        <v>203</v>
      </c>
      <c r="Y8" t="s">
        <v>2</v>
      </c>
      <c r="Z8" s="2" t="s">
        <v>595</v>
      </c>
      <c r="AA8" t="s">
        <v>3</v>
      </c>
      <c r="AB8" t="s">
        <v>4</v>
      </c>
      <c r="AC8" s="1">
        <v>2</v>
      </c>
      <c r="AD8" t="s">
        <v>2</v>
      </c>
      <c r="AE8" s="2" t="s">
        <v>8</v>
      </c>
      <c r="AF8" t="s">
        <v>2</v>
      </c>
      <c r="AG8" s="1" t="s">
        <v>7</v>
      </c>
      <c r="AH8" t="s">
        <v>2</v>
      </c>
      <c r="AI8" s="2" t="s">
        <v>7</v>
      </c>
      <c r="AJ8" t="s">
        <v>2</v>
      </c>
      <c r="AK8" s="1" t="s">
        <v>7</v>
      </c>
      <c r="AL8" t="s">
        <v>3</v>
      </c>
      <c r="AM8" t="s">
        <v>1</v>
      </c>
      <c r="AN8" s="2">
        <v>3</v>
      </c>
      <c r="AO8" t="s">
        <v>2</v>
      </c>
      <c r="AP8" t="s">
        <v>7</v>
      </c>
      <c r="AQ8" t="s">
        <v>2</v>
      </c>
      <c r="AR8" s="2" t="s">
        <v>7</v>
      </c>
      <c r="AS8" t="s">
        <v>2</v>
      </c>
      <c r="AT8" s="2" t="s">
        <v>7</v>
      </c>
      <c r="AU8" t="s">
        <v>2</v>
      </c>
      <c r="AV8" s="2" t="s">
        <v>7</v>
      </c>
      <c r="AW8" t="s">
        <v>3</v>
      </c>
      <c r="AX8" t="s">
        <v>4</v>
      </c>
      <c r="AY8" s="2">
        <v>4</v>
      </c>
      <c r="AZ8" t="s">
        <v>2</v>
      </c>
      <c r="BA8" t="s">
        <v>7</v>
      </c>
      <c r="BB8" t="s">
        <v>2</v>
      </c>
      <c r="BC8" s="2" t="s">
        <v>7</v>
      </c>
      <c r="BD8" t="s">
        <v>2</v>
      </c>
      <c r="BE8" s="2" t="s">
        <v>7</v>
      </c>
      <c r="BF8" t="s">
        <v>2</v>
      </c>
      <c r="BG8" s="2" t="s">
        <v>7</v>
      </c>
      <c r="BH8" t="s">
        <v>3</v>
      </c>
      <c r="BI8"/>
      <c r="BJ8" t="s">
        <v>1</v>
      </c>
      <c r="BK8" s="2">
        <v>5</v>
      </c>
      <c r="BL8" t="s">
        <v>2</v>
      </c>
      <c r="BM8" t="s">
        <v>7</v>
      </c>
      <c r="BN8" t="s">
        <v>2</v>
      </c>
      <c r="BO8" s="2" t="s">
        <v>7</v>
      </c>
      <c r="BP8" t="s">
        <v>2</v>
      </c>
      <c r="BQ8" s="2" t="s">
        <v>7</v>
      </c>
      <c r="BR8" t="s">
        <v>2</v>
      </c>
      <c r="BS8" s="2" t="s">
        <v>7</v>
      </c>
      <c r="BT8" t="s">
        <v>3</v>
      </c>
      <c r="BU8" s="4"/>
      <c r="BV8" t="s">
        <v>405</v>
      </c>
      <c r="BW8" s="3" t="s">
        <v>5</v>
      </c>
      <c r="BX8" t="s">
        <v>2</v>
      </c>
      <c r="BY8" s="1" t="s">
        <v>7</v>
      </c>
      <c r="BZ8" t="s">
        <v>2</v>
      </c>
      <c r="CA8" s="1" t="s">
        <v>7</v>
      </c>
      <c r="CB8" t="s">
        <v>2</v>
      </c>
      <c r="CC8" s="1" t="s">
        <v>7</v>
      </c>
      <c r="CD8" t="s">
        <v>2</v>
      </c>
      <c r="CE8" s="1" t="s">
        <v>7</v>
      </c>
      <c r="CF8" t="s">
        <v>3</v>
      </c>
      <c r="CG8" s="4" t="s">
        <v>18</v>
      </c>
      <c r="CH8" s="10">
        <v>15760</v>
      </c>
      <c r="CI8" s="4">
        <v>19700</v>
      </c>
      <c r="CJ8" s="4">
        <v>0.06</v>
      </c>
      <c r="CK8" s="4">
        <v>3940</v>
      </c>
      <c r="CL8" s="4"/>
      <c r="CM8" s="4"/>
      <c r="CN8" s="4"/>
      <c r="CO8" s="4" t="s">
        <v>219</v>
      </c>
      <c r="CP8" s="4" t="s">
        <v>33</v>
      </c>
      <c r="CQ8" s="4">
        <v>19700</v>
      </c>
      <c r="CR8" s="4" t="s">
        <v>31</v>
      </c>
      <c r="CS8" s="4">
        <v>5</v>
      </c>
      <c r="CT8" s="4" t="s">
        <v>32</v>
      </c>
      <c r="CU8" s="4">
        <v>3940</v>
      </c>
      <c r="CV8" s="4" t="s">
        <v>204</v>
      </c>
      <c r="CW8" s="4" t="s">
        <v>205</v>
      </c>
      <c r="CX8" s="4" t="s">
        <v>953</v>
      </c>
      <c r="CY8" s="4">
        <v>19700</v>
      </c>
      <c r="CZ8" s="4" t="s">
        <v>24</v>
      </c>
      <c r="DA8" s="4">
        <v>0.06</v>
      </c>
      <c r="DB8" s="4" t="s">
        <v>25</v>
      </c>
      <c r="DC8" s="4">
        <v>1182</v>
      </c>
      <c r="DD8" s="4" t="s">
        <v>204</v>
      </c>
      <c r="DE8" s="4" t="s">
        <v>205</v>
      </c>
      <c r="DF8" s="4" t="s">
        <v>954</v>
      </c>
      <c r="DG8" s="4" t="s">
        <v>596</v>
      </c>
      <c r="DH8" s="4" t="s">
        <v>952</v>
      </c>
      <c r="DI8" s="4" t="s">
        <v>972</v>
      </c>
      <c r="DJ8" s="4" t="s">
        <v>736</v>
      </c>
      <c r="DK8" s="4" t="s">
        <v>973</v>
      </c>
      <c r="DL8" s="4" t="s">
        <v>26</v>
      </c>
      <c r="DM8" s="4" t="s">
        <v>36</v>
      </c>
      <c r="DN8" t="s">
        <v>19</v>
      </c>
      <c r="DO8" t="s">
        <v>23</v>
      </c>
      <c r="DP8" t="s">
        <v>1</v>
      </c>
      <c r="DQ8" s="2">
        <v>1</v>
      </c>
      <c r="DR8" t="s">
        <v>2</v>
      </c>
      <c r="DS8" s="2">
        <v>19700</v>
      </c>
      <c r="DT8" t="s">
        <v>2</v>
      </c>
      <c r="DU8" s="2" t="s">
        <v>390</v>
      </c>
      <c r="DV8" t="s">
        <v>2</v>
      </c>
      <c r="DW8" s="2" t="s">
        <v>974</v>
      </c>
      <c r="DX8" t="s">
        <v>2</v>
      </c>
      <c r="DY8" s="2" t="s">
        <v>975</v>
      </c>
      <c r="DZ8" t="s">
        <v>3</v>
      </c>
      <c r="EA8" t="s">
        <v>4</v>
      </c>
      <c r="EB8" s="1">
        <v>2</v>
      </c>
      <c r="EC8" t="s">
        <v>2</v>
      </c>
      <c r="ED8" t="s">
        <v>976</v>
      </c>
      <c r="EE8" t="s">
        <v>2</v>
      </c>
      <c r="EF8" s="1" t="s">
        <v>7</v>
      </c>
      <c r="EG8" t="s">
        <v>2</v>
      </c>
      <c r="EH8" s="1" t="s">
        <v>974</v>
      </c>
      <c r="EI8" t="s">
        <v>2</v>
      </c>
      <c r="EJ8" s="1" t="s">
        <v>7</v>
      </c>
      <c r="EK8" t="s">
        <v>3</v>
      </c>
      <c r="EL8" t="s">
        <v>1</v>
      </c>
      <c r="EM8" s="2">
        <v>3</v>
      </c>
      <c r="EN8" t="s">
        <v>2</v>
      </c>
      <c r="EO8" t="s">
        <v>7</v>
      </c>
      <c r="EP8" t="s">
        <v>2</v>
      </c>
      <c r="EQ8" s="2" t="s">
        <v>7</v>
      </c>
      <c r="ER8" t="s">
        <v>2</v>
      </c>
      <c r="ES8" s="2" t="s">
        <v>974</v>
      </c>
      <c r="ET8" t="s">
        <v>2</v>
      </c>
      <c r="EU8" s="2" t="s">
        <v>7</v>
      </c>
      <c r="EV8" t="s">
        <v>3</v>
      </c>
      <c r="EW8" t="s">
        <v>4</v>
      </c>
      <c r="EX8" s="2">
        <v>4</v>
      </c>
      <c r="EY8" t="s">
        <v>2</v>
      </c>
      <c r="EZ8" t="s">
        <v>7</v>
      </c>
      <c r="FA8" t="s">
        <v>2</v>
      </c>
      <c r="FB8" s="2" t="s">
        <v>7</v>
      </c>
      <c r="FC8" t="s">
        <v>2</v>
      </c>
      <c r="FD8" s="2" t="s">
        <v>974</v>
      </c>
      <c r="FE8" t="s">
        <v>2</v>
      </c>
      <c r="FF8" s="2" t="s">
        <v>7</v>
      </c>
      <c r="FG8" t="s">
        <v>3</v>
      </c>
      <c r="FH8"/>
      <c r="FI8" t="s">
        <v>1</v>
      </c>
      <c r="FJ8" s="2">
        <v>5</v>
      </c>
      <c r="FK8" t="s">
        <v>2</v>
      </c>
      <c r="FL8" t="s">
        <v>7</v>
      </c>
      <c r="FM8" t="s">
        <v>2</v>
      </c>
      <c r="FN8" s="2" t="s">
        <v>7</v>
      </c>
      <c r="FO8" t="s">
        <v>2</v>
      </c>
      <c r="FP8" s="2" t="s">
        <v>974</v>
      </c>
      <c r="FQ8" t="s">
        <v>2</v>
      </c>
      <c r="FR8" s="2" t="s">
        <v>7</v>
      </c>
      <c r="FS8" t="s">
        <v>3</v>
      </c>
      <c r="FT8" s="4"/>
      <c r="FU8" t="s">
        <v>405</v>
      </c>
      <c r="FV8" s="3" t="s">
        <v>5</v>
      </c>
      <c r="FW8" t="s">
        <v>2</v>
      </c>
      <c r="FX8" s="1" t="s">
        <v>7</v>
      </c>
      <c r="FY8" t="s">
        <v>2</v>
      </c>
      <c r="FZ8" s="1" t="s">
        <v>7</v>
      </c>
      <c r="GA8" t="s">
        <v>2</v>
      </c>
      <c r="GB8" s="1">
        <v>19700</v>
      </c>
      <c r="GC8" t="s">
        <v>2</v>
      </c>
      <c r="GD8" s="1" t="s">
        <v>7</v>
      </c>
      <c r="GE8" t="s">
        <v>3</v>
      </c>
      <c r="GF8" s="4" t="s">
        <v>18</v>
      </c>
      <c r="GG8"/>
    </row>
    <row r="9" spans="1:189" x14ac:dyDescent="0.25">
      <c r="A9" t="s">
        <v>9</v>
      </c>
      <c r="B9">
        <v>8300</v>
      </c>
      <c r="C9" t="s">
        <v>10</v>
      </c>
      <c r="D9" t="s">
        <v>11</v>
      </c>
      <c r="E9" t="s">
        <v>20</v>
      </c>
      <c r="F9" t="s">
        <v>21</v>
      </c>
      <c r="G9" t="s">
        <v>22</v>
      </c>
      <c r="H9">
        <v>5</v>
      </c>
      <c r="I9" t="s">
        <v>12</v>
      </c>
      <c r="J9">
        <v>4</v>
      </c>
      <c r="K9" t="s">
        <v>14</v>
      </c>
      <c r="L9" t="s">
        <v>594</v>
      </c>
      <c r="M9" t="s">
        <v>16</v>
      </c>
      <c r="N9"/>
      <c r="O9" t="s">
        <v>19</v>
      </c>
      <c r="P9" t="s">
        <v>23</v>
      </c>
      <c r="Q9" t="s">
        <v>1</v>
      </c>
      <c r="R9" s="2">
        <v>1</v>
      </c>
      <c r="S9" t="s">
        <v>2</v>
      </c>
      <c r="T9" s="2">
        <v>8300</v>
      </c>
      <c r="U9" t="s">
        <v>2</v>
      </c>
      <c r="V9" s="2" t="s">
        <v>202</v>
      </c>
      <c r="W9" t="s">
        <v>2</v>
      </c>
      <c r="X9" s="2" t="s">
        <v>203</v>
      </c>
      <c r="Y9" t="s">
        <v>2</v>
      </c>
      <c r="Z9" s="2" t="s">
        <v>595</v>
      </c>
      <c r="AA9" t="s">
        <v>3</v>
      </c>
      <c r="AB9" t="s">
        <v>4</v>
      </c>
      <c r="AC9" s="1">
        <v>2</v>
      </c>
      <c r="AD9" t="s">
        <v>2</v>
      </c>
      <c r="AE9" s="2" t="s">
        <v>8</v>
      </c>
      <c r="AF9" t="s">
        <v>2</v>
      </c>
      <c r="AG9" s="1" t="s">
        <v>7</v>
      </c>
      <c r="AH9" t="s">
        <v>2</v>
      </c>
      <c r="AI9" s="2" t="s">
        <v>7</v>
      </c>
      <c r="AJ9" t="s">
        <v>2</v>
      </c>
      <c r="AK9" s="1" t="s">
        <v>7</v>
      </c>
      <c r="AL9" t="s">
        <v>3</v>
      </c>
      <c r="AM9" t="s">
        <v>1</v>
      </c>
      <c r="AN9" s="2">
        <v>3</v>
      </c>
      <c r="AO9" t="s">
        <v>2</v>
      </c>
      <c r="AP9" t="s">
        <v>7</v>
      </c>
      <c r="AQ9" t="s">
        <v>2</v>
      </c>
      <c r="AR9" s="2" t="s">
        <v>7</v>
      </c>
      <c r="AS9" t="s">
        <v>2</v>
      </c>
      <c r="AT9" s="2" t="s">
        <v>7</v>
      </c>
      <c r="AU9" t="s">
        <v>2</v>
      </c>
      <c r="AV9" s="2" t="s">
        <v>7</v>
      </c>
      <c r="AW9" t="s">
        <v>3</v>
      </c>
      <c r="AX9" t="s">
        <v>4</v>
      </c>
      <c r="AY9" s="2">
        <v>4</v>
      </c>
      <c r="AZ9" t="s">
        <v>2</v>
      </c>
      <c r="BA9" t="s">
        <v>7</v>
      </c>
      <c r="BB9" t="s">
        <v>2</v>
      </c>
      <c r="BC9" s="2" t="s">
        <v>7</v>
      </c>
      <c r="BD9" t="s">
        <v>2</v>
      </c>
      <c r="BE9" s="2" t="s">
        <v>7</v>
      </c>
      <c r="BF9" t="s">
        <v>2</v>
      </c>
      <c r="BG9" s="2" t="s">
        <v>7</v>
      </c>
      <c r="BH9" t="s">
        <v>3</v>
      </c>
      <c r="BI9"/>
      <c r="BJ9"/>
      <c r="BK9" s="2"/>
      <c r="BL9"/>
      <c r="BM9"/>
      <c r="BN9"/>
      <c r="BO9" s="2"/>
      <c r="BP9"/>
      <c r="BQ9" s="2"/>
      <c r="BR9"/>
      <c r="BS9" s="2"/>
      <c r="BT9"/>
      <c r="BU9" s="4"/>
      <c r="BV9" t="s">
        <v>405</v>
      </c>
      <c r="BW9" s="3" t="s">
        <v>5</v>
      </c>
      <c r="BX9" t="s">
        <v>2</v>
      </c>
      <c r="BY9" s="1" t="s">
        <v>7</v>
      </c>
      <c r="BZ9" t="s">
        <v>2</v>
      </c>
      <c r="CA9" s="1" t="s">
        <v>7</v>
      </c>
      <c r="CB9" t="s">
        <v>2</v>
      </c>
      <c r="CC9" s="1" t="s">
        <v>7</v>
      </c>
      <c r="CD9" t="s">
        <v>2</v>
      </c>
      <c r="CE9" s="1" t="s">
        <v>7</v>
      </c>
      <c r="CF9" t="s">
        <v>3</v>
      </c>
      <c r="CG9" s="4" t="s">
        <v>18</v>
      </c>
      <c r="CH9" s="10">
        <v>6225</v>
      </c>
      <c r="CI9" s="4">
        <v>8300</v>
      </c>
      <c r="CJ9" s="4">
        <v>0.05</v>
      </c>
      <c r="CK9" s="4">
        <v>2075</v>
      </c>
      <c r="CL9" s="4"/>
      <c r="CM9" s="4"/>
      <c r="CN9" s="4"/>
      <c r="CO9" s="4" t="s">
        <v>219</v>
      </c>
      <c r="CP9" s="4" t="s">
        <v>33</v>
      </c>
      <c r="CQ9" s="4">
        <v>8300</v>
      </c>
      <c r="CR9" s="4" t="s">
        <v>31</v>
      </c>
      <c r="CS9" s="4">
        <v>4</v>
      </c>
      <c r="CT9" s="4" t="s">
        <v>32</v>
      </c>
      <c r="CU9" s="4">
        <v>2075</v>
      </c>
      <c r="CV9" s="4" t="s">
        <v>204</v>
      </c>
      <c r="CW9" s="4" t="s">
        <v>205</v>
      </c>
      <c r="CX9" s="4" t="s">
        <v>953</v>
      </c>
      <c r="CY9" s="4">
        <v>8300</v>
      </c>
      <c r="CZ9" s="4" t="s">
        <v>24</v>
      </c>
      <c r="DA9" s="4">
        <v>0.05</v>
      </c>
      <c r="DB9" s="4" t="s">
        <v>25</v>
      </c>
      <c r="DC9" s="4">
        <v>415</v>
      </c>
      <c r="DD9" s="4" t="s">
        <v>204</v>
      </c>
      <c r="DE9" s="4" t="s">
        <v>205</v>
      </c>
      <c r="DF9" s="4" t="s">
        <v>954</v>
      </c>
      <c r="DG9" s="4" t="s">
        <v>596</v>
      </c>
      <c r="DH9" s="4" t="s">
        <v>952</v>
      </c>
      <c r="DI9" s="4" t="s">
        <v>775</v>
      </c>
      <c r="DJ9" s="4" t="s">
        <v>736</v>
      </c>
      <c r="DK9" s="4" t="s">
        <v>977</v>
      </c>
      <c r="DL9" s="4" t="s">
        <v>26</v>
      </c>
      <c r="DM9" s="4" t="s">
        <v>36</v>
      </c>
      <c r="DN9" t="s">
        <v>19</v>
      </c>
      <c r="DO9" t="s">
        <v>23</v>
      </c>
      <c r="DP9" t="s">
        <v>1</v>
      </c>
      <c r="DQ9" s="2">
        <v>1</v>
      </c>
      <c r="DR9" t="s">
        <v>2</v>
      </c>
      <c r="DS9" s="2">
        <v>8300</v>
      </c>
      <c r="DT9" t="s">
        <v>2</v>
      </c>
      <c r="DU9" s="2" t="s">
        <v>776</v>
      </c>
      <c r="DV9" t="s">
        <v>2</v>
      </c>
      <c r="DW9" s="2" t="s">
        <v>777</v>
      </c>
      <c r="DX9" t="s">
        <v>2</v>
      </c>
      <c r="DY9" s="2" t="s">
        <v>778</v>
      </c>
      <c r="DZ9" t="s">
        <v>3</v>
      </c>
      <c r="EA9" t="s">
        <v>4</v>
      </c>
      <c r="EB9" s="1">
        <v>2</v>
      </c>
      <c r="EC9" t="s">
        <v>2</v>
      </c>
      <c r="ED9" t="s">
        <v>779</v>
      </c>
      <c r="EE9" t="s">
        <v>2</v>
      </c>
      <c r="EF9" s="1" t="s">
        <v>7</v>
      </c>
      <c r="EG9" t="s">
        <v>2</v>
      </c>
      <c r="EH9" s="1" t="s">
        <v>777</v>
      </c>
      <c r="EI9" t="s">
        <v>2</v>
      </c>
      <c r="EJ9" s="1" t="s">
        <v>7</v>
      </c>
      <c r="EK9" t="s">
        <v>3</v>
      </c>
      <c r="EL9" t="s">
        <v>1</v>
      </c>
      <c r="EM9" s="2">
        <v>3</v>
      </c>
      <c r="EN9" t="s">
        <v>2</v>
      </c>
      <c r="EO9" t="s">
        <v>7</v>
      </c>
      <c r="EP9" t="s">
        <v>2</v>
      </c>
      <c r="EQ9" s="2" t="s">
        <v>7</v>
      </c>
      <c r="ER9" t="s">
        <v>2</v>
      </c>
      <c r="ES9" s="2" t="s">
        <v>777</v>
      </c>
      <c r="ET9" t="s">
        <v>2</v>
      </c>
      <c r="EU9" s="2" t="s">
        <v>7</v>
      </c>
      <c r="EV9" t="s">
        <v>3</v>
      </c>
      <c r="EW9" t="s">
        <v>4</v>
      </c>
      <c r="EX9" s="2">
        <v>4</v>
      </c>
      <c r="EY9" t="s">
        <v>2</v>
      </c>
      <c r="EZ9" t="s">
        <v>7</v>
      </c>
      <c r="FA9" t="s">
        <v>2</v>
      </c>
      <c r="FB9" s="2" t="s">
        <v>7</v>
      </c>
      <c r="FC9" t="s">
        <v>2</v>
      </c>
      <c r="FD9" s="2" t="s">
        <v>777</v>
      </c>
      <c r="FE9" t="s">
        <v>2</v>
      </c>
      <c r="FF9" s="2" t="s">
        <v>7</v>
      </c>
      <c r="FG9" t="s">
        <v>3</v>
      </c>
      <c r="FH9"/>
      <c r="FI9"/>
      <c r="FJ9" s="2"/>
      <c r="FK9"/>
      <c r="FL9"/>
      <c r="FM9"/>
      <c r="FN9" s="2"/>
      <c r="FO9"/>
      <c r="FP9" s="2"/>
      <c r="FQ9"/>
      <c r="FR9" s="2"/>
      <c r="FS9"/>
      <c r="FT9" s="4"/>
      <c r="FU9" t="s">
        <v>405</v>
      </c>
      <c r="FV9" s="3" t="s">
        <v>5</v>
      </c>
      <c r="FW9" t="s">
        <v>2</v>
      </c>
      <c r="FX9" s="1" t="s">
        <v>7</v>
      </c>
      <c r="FY9" t="s">
        <v>2</v>
      </c>
      <c r="FZ9" s="1" t="s">
        <v>7</v>
      </c>
      <c r="GA9" t="s">
        <v>2</v>
      </c>
      <c r="GB9" s="1">
        <v>8300</v>
      </c>
      <c r="GC9" t="s">
        <v>2</v>
      </c>
      <c r="GD9" s="1" t="s">
        <v>7</v>
      </c>
      <c r="GE9" t="s">
        <v>3</v>
      </c>
      <c r="GF9" s="4" t="s">
        <v>18</v>
      </c>
      <c r="GG9"/>
    </row>
    <row r="10" spans="1:189" x14ac:dyDescent="0.25">
      <c r="A10" t="s">
        <v>9</v>
      </c>
      <c r="B10">
        <v>10000</v>
      </c>
      <c r="C10" t="s">
        <v>10</v>
      </c>
      <c r="D10" t="s">
        <v>11</v>
      </c>
      <c r="E10" t="s">
        <v>20</v>
      </c>
      <c r="F10" t="s">
        <v>21</v>
      </c>
      <c r="G10" t="s">
        <v>22</v>
      </c>
      <c r="H10">
        <v>7</v>
      </c>
      <c r="I10" t="s">
        <v>12</v>
      </c>
      <c r="J10">
        <v>3</v>
      </c>
      <c r="K10" t="s">
        <v>14</v>
      </c>
      <c r="L10" t="s">
        <v>594</v>
      </c>
      <c r="M10" t="s">
        <v>16</v>
      </c>
      <c r="N10"/>
      <c r="O10" t="s">
        <v>19</v>
      </c>
      <c r="P10" t="s">
        <v>23</v>
      </c>
      <c r="Q10" t="s">
        <v>1</v>
      </c>
      <c r="R10" s="2">
        <v>1</v>
      </c>
      <c r="S10" t="s">
        <v>2</v>
      </c>
      <c r="T10" s="2">
        <v>10000</v>
      </c>
      <c r="U10" t="s">
        <v>2</v>
      </c>
      <c r="V10" s="2" t="s">
        <v>202</v>
      </c>
      <c r="W10" t="s">
        <v>2</v>
      </c>
      <c r="X10" s="2" t="s">
        <v>203</v>
      </c>
      <c r="Y10" t="s">
        <v>2</v>
      </c>
      <c r="Z10" s="2" t="s">
        <v>595</v>
      </c>
      <c r="AA10" t="s">
        <v>3</v>
      </c>
      <c r="AB10" t="s">
        <v>4</v>
      </c>
      <c r="AC10" s="1">
        <v>2</v>
      </c>
      <c r="AD10" t="s">
        <v>2</v>
      </c>
      <c r="AE10" s="2" t="s">
        <v>8</v>
      </c>
      <c r="AF10" t="s">
        <v>2</v>
      </c>
      <c r="AG10" s="1" t="s">
        <v>7</v>
      </c>
      <c r="AH10" t="s">
        <v>2</v>
      </c>
      <c r="AI10" s="2" t="s">
        <v>7</v>
      </c>
      <c r="AJ10" t="s">
        <v>2</v>
      </c>
      <c r="AK10" s="1" t="s">
        <v>7</v>
      </c>
      <c r="AL10" t="s">
        <v>3</v>
      </c>
      <c r="AM10" t="s">
        <v>1</v>
      </c>
      <c r="AN10" s="2">
        <v>3</v>
      </c>
      <c r="AO10" t="s">
        <v>2</v>
      </c>
      <c r="AP10" t="s">
        <v>7</v>
      </c>
      <c r="AQ10" t="s">
        <v>2</v>
      </c>
      <c r="AR10" s="2" t="s">
        <v>7</v>
      </c>
      <c r="AS10" t="s">
        <v>2</v>
      </c>
      <c r="AT10" s="2" t="s">
        <v>7</v>
      </c>
      <c r="AU10" t="s">
        <v>2</v>
      </c>
      <c r="AV10" s="2" t="s">
        <v>7</v>
      </c>
      <c r="AW10" t="s">
        <v>3</v>
      </c>
      <c r="AX10"/>
      <c r="AY10" s="2"/>
      <c r="AZ10"/>
      <c r="BA10"/>
      <c r="BB10"/>
      <c r="BC10" s="2"/>
      <c r="BD10"/>
      <c r="BE10" s="2"/>
      <c r="BF10"/>
      <c r="BG10" s="2"/>
      <c r="BH10"/>
      <c r="BI10"/>
      <c r="BJ10"/>
      <c r="BK10" s="2"/>
      <c r="BL10"/>
      <c r="BM10"/>
      <c r="BN10"/>
      <c r="BO10" s="2"/>
      <c r="BP10"/>
      <c r="BQ10" s="2"/>
      <c r="BR10"/>
      <c r="BS10" s="2"/>
      <c r="BT10"/>
      <c r="BU10" s="4"/>
      <c r="BV10" t="s">
        <v>405</v>
      </c>
      <c r="BW10" s="3" t="s">
        <v>5</v>
      </c>
      <c r="BX10" t="s">
        <v>2</v>
      </c>
      <c r="BY10" s="1" t="s">
        <v>7</v>
      </c>
      <c r="BZ10" t="s">
        <v>2</v>
      </c>
      <c r="CA10" s="1" t="s">
        <v>7</v>
      </c>
      <c r="CB10" t="s">
        <v>2</v>
      </c>
      <c r="CC10" s="1" t="s">
        <v>7</v>
      </c>
      <c r="CD10" t="s">
        <v>2</v>
      </c>
      <c r="CE10" s="1" t="s">
        <v>7</v>
      </c>
      <c r="CF10" t="s">
        <v>3</v>
      </c>
      <c r="CG10" s="4" t="s">
        <v>18</v>
      </c>
      <c r="CH10" s="10">
        <v>6666.67</v>
      </c>
      <c r="CI10" s="4">
        <v>10000</v>
      </c>
      <c r="CJ10" s="4">
        <v>7.0000000000000007E-2</v>
      </c>
      <c r="CK10" s="4">
        <v>3333.33</v>
      </c>
      <c r="CL10" s="4"/>
      <c r="CM10" s="4"/>
      <c r="CN10" s="4"/>
      <c r="CO10" s="4" t="s">
        <v>219</v>
      </c>
      <c r="CP10" s="4" t="s">
        <v>33</v>
      </c>
      <c r="CQ10" s="4">
        <v>10000</v>
      </c>
      <c r="CR10" s="4" t="s">
        <v>31</v>
      </c>
      <c r="CS10" s="4">
        <v>3</v>
      </c>
      <c r="CT10" s="4" t="s">
        <v>32</v>
      </c>
      <c r="CU10" s="4">
        <v>3333.33</v>
      </c>
      <c r="CV10" s="4" t="s">
        <v>204</v>
      </c>
      <c r="CW10" s="4" t="s">
        <v>205</v>
      </c>
      <c r="CX10" s="4" t="s">
        <v>953</v>
      </c>
      <c r="CY10" s="4">
        <v>10000</v>
      </c>
      <c r="CZ10" s="4" t="s">
        <v>24</v>
      </c>
      <c r="DA10" s="4">
        <v>7.0000000000000007E-2</v>
      </c>
      <c r="DB10" s="4" t="s">
        <v>25</v>
      </c>
      <c r="DC10" s="4">
        <v>700</v>
      </c>
      <c r="DD10" s="4" t="s">
        <v>204</v>
      </c>
      <c r="DE10" s="4" t="s">
        <v>205</v>
      </c>
      <c r="DF10" s="4" t="s">
        <v>954</v>
      </c>
      <c r="DG10" s="4" t="s">
        <v>596</v>
      </c>
      <c r="DH10" s="4" t="s">
        <v>952</v>
      </c>
      <c r="DI10" s="4" t="s">
        <v>978</v>
      </c>
      <c r="DJ10" s="4" t="s">
        <v>736</v>
      </c>
      <c r="DK10" s="4" t="s">
        <v>979</v>
      </c>
      <c r="DL10" s="4" t="s">
        <v>26</v>
      </c>
      <c r="DM10" s="4" t="s">
        <v>36</v>
      </c>
      <c r="DN10" t="s">
        <v>19</v>
      </c>
      <c r="DO10" t="s">
        <v>23</v>
      </c>
      <c r="DP10" t="s">
        <v>1</v>
      </c>
      <c r="DQ10" s="2">
        <v>1</v>
      </c>
      <c r="DR10" t="s">
        <v>2</v>
      </c>
      <c r="DS10" s="2">
        <v>10000</v>
      </c>
      <c r="DT10" t="s">
        <v>2</v>
      </c>
      <c r="DU10" s="2" t="s">
        <v>980</v>
      </c>
      <c r="DV10" t="s">
        <v>2</v>
      </c>
      <c r="DW10" s="2" t="s">
        <v>981</v>
      </c>
      <c r="DX10" t="s">
        <v>2</v>
      </c>
      <c r="DY10" s="2" t="s">
        <v>982</v>
      </c>
      <c r="DZ10" t="s">
        <v>3</v>
      </c>
      <c r="EA10" t="s">
        <v>4</v>
      </c>
      <c r="EB10" s="1">
        <v>2</v>
      </c>
      <c r="EC10" t="s">
        <v>2</v>
      </c>
      <c r="ED10" t="s">
        <v>983</v>
      </c>
      <c r="EE10" t="s">
        <v>2</v>
      </c>
      <c r="EF10" s="1" t="s">
        <v>7</v>
      </c>
      <c r="EG10" t="s">
        <v>2</v>
      </c>
      <c r="EH10" s="1" t="s">
        <v>981</v>
      </c>
      <c r="EI10" t="s">
        <v>2</v>
      </c>
      <c r="EJ10" s="1" t="s">
        <v>7</v>
      </c>
      <c r="EK10" t="s">
        <v>3</v>
      </c>
      <c r="EL10" t="s">
        <v>1</v>
      </c>
      <c r="EM10" s="2">
        <v>3</v>
      </c>
      <c r="EN10" t="s">
        <v>2</v>
      </c>
      <c r="EO10" t="s">
        <v>7</v>
      </c>
      <c r="EP10" t="s">
        <v>2</v>
      </c>
      <c r="EQ10" s="2" t="s">
        <v>7</v>
      </c>
      <c r="ER10" t="s">
        <v>2</v>
      </c>
      <c r="ES10" s="2" t="s">
        <v>981</v>
      </c>
      <c r="ET10" t="s">
        <v>2</v>
      </c>
      <c r="EU10" s="2" t="s">
        <v>7</v>
      </c>
      <c r="EV10" t="s">
        <v>3</v>
      </c>
      <c r="EW10"/>
      <c r="EX10" s="2"/>
      <c r="EY10"/>
      <c r="EZ10"/>
      <c r="FA10"/>
      <c r="FB10" s="2"/>
      <c r="FC10"/>
      <c r="FD10" s="2"/>
      <c r="FE10"/>
      <c r="FF10" s="2"/>
      <c r="FG10"/>
      <c r="FH10"/>
      <c r="FI10"/>
      <c r="FJ10" s="2"/>
      <c r="FK10"/>
      <c r="FL10"/>
      <c r="FM10"/>
      <c r="FN10" s="2"/>
      <c r="FO10"/>
      <c r="FP10" s="2"/>
      <c r="FQ10"/>
      <c r="FR10" s="2"/>
      <c r="FS10"/>
      <c r="FT10" s="4"/>
      <c r="FU10" t="s">
        <v>405</v>
      </c>
      <c r="FV10" s="3" t="s">
        <v>5</v>
      </c>
      <c r="FW10" t="s">
        <v>2</v>
      </c>
      <c r="FX10" s="1" t="s">
        <v>7</v>
      </c>
      <c r="FY10" t="s">
        <v>2</v>
      </c>
      <c r="FZ10" s="1" t="s">
        <v>7</v>
      </c>
      <c r="GA10" t="s">
        <v>2</v>
      </c>
      <c r="GB10" s="1">
        <v>10000</v>
      </c>
      <c r="GC10" t="s">
        <v>2</v>
      </c>
      <c r="GD10" s="1" t="s">
        <v>7</v>
      </c>
      <c r="GE10" t="s">
        <v>3</v>
      </c>
      <c r="GF10" s="4" t="s">
        <v>18</v>
      </c>
      <c r="GG10"/>
    </row>
    <row r="11" spans="1:189" x14ac:dyDescent="0.25">
      <c r="A11" t="s">
        <v>9</v>
      </c>
      <c r="B11">
        <v>3600</v>
      </c>
      <c r="C11" t="s">
        <v>10</v>
      </c>
      <c r="D11" t="s">
        <v>11</v>
      </c>
      <c r="E11" t="s">
        <v>20</v>
      </c>
      <c r="F11" t="s">
        <v>21</v>
      </c>
      <c r="G11" t="s">
        <v>22</v>
      </c>
      <c r="H11">
        <v>2</v>
      </c>
      <c r="I11" t="s">
        <v>12</v>
      </c>
      <c r="J11">
        <v>5</v>
      </c>
      <c r="K11" t="s">
        <v>14</v>
      </c>
      <c r="L11" t="s">
        <v>594</v>
      </c>
      <c r="M11" t="s">
        <v>16</v>
      </c>
      <c r="N11"/>
      <c r="O11" t="s">
        <v>19</v>
      </c>
      <c r="P11" t="s">
        <v>23</v>
      </c>
      <c r="Q11" t="s">
        <v>1</v>
      </c>
      <c r="R11" s="2">
        <v>1</v>
      </c>
      <c r="S11" t="s">
        <v>2</v>
      </c>
      <c r="T11" s="2">
        <v>3600</v>
      </c>
      <c r="U11" t="s">
        <v>2</v>
      </c>
      <c r="V11" s="2" t="s">
        <v>202</v>
      </c>
      <c r="W11" t="s">
        <v>2</v>
      </c>
      <c r="X11" s="2" t="s">
        <v>203</v>
      </c>
      <c r="Y11" t="s">
        <v>2</v>
      </c>
      <c r="Z11" s="2" t="s">
        <v>595</v>
      </c>
      <c r="AA11" t="s">
        <v>3</v>
      </c>
      <c r="AB11" t="s">
        <v>4</v>
      </c>
      <c r="AC11" s="1">
        <v>2</v>
      </c>
      <c r="AD11" t="s">
        <v>2</v>
      </c>
      <c r="AE11" s="2" t="s">
        <v>8</v>
      </c>
      <c r="AF11" t="s">
        <v>2</v>
      </c>
      <c r="AG11" s="1" t="s">
        <v>7</v>
      </c>
      <c r="AH11" t="s">
        <v>2</v>
      </c>
      <c r="AI11" s="2" t="s">
        <v>7</v>
      </c>
      <c r="AJ11" t="s">
        <v>2</v>
      </c>
      <c r="AK11" s="1" t="s">
        <v>7</v>
      </c>
      <c r="AL11" t="s">
        <v>3</v>
      </c>
      <c r="AM11" t="s">
        <v>1</v>
      </c>
      <c r="AN11" s="2">
        <v>3</v>
      </c>
      <c r="AO11" t="s">
        <v>2</v>
      </c>
      <c r="AP11" t="s">
        <v>7</v>
      </c>
      <c r="AQ11" t="s">
        <v>2</v>
      </c>
      <c r="AR11" s="2" t="s">
        <v>7</v>
      </c>
      <c r="AS11" t="s">
        <v>2</v>
      </c>
      <c r="AT11" s="2" t="s">
        <v>7</v>
      </c>
      <c r="AU11" t="s">
        <v>2</v>
      </c>
      <c r="AV11" s="2" t="s">
        <v>7</v>
      </c>
      <c r="AW11" t="s">
        <v>3</v>
      </c>
      <c r="AX11" t="s">
        <v>4</v>
      </c>
      <c r="AY11" s="2">
        <v>4</v>
      </c>
      <c r="AZ11" t="s">
        <v>2</v>
      </c>
      <c r="BA11" t="s">
        <v>7</v>
      </c>
      <c r="BB11" t="s">
        <v>2</v>
      </c>
      <c r="BC11" s="2" t="s">
        <v>7</v>
      </c>
      <c r="BD11" t="s">
        <v>2</v>
      </c>
      <c r="BE11" s="2" t="s">
        <v>7</v>
      </c>
      <c r="BF11" t="s">
        <v>2</v>
      </c>
      <c r="BG11" s="2" t="s">
        <v>7</v>
      </c>
      <c r="BH11" t="s">
        <v>3</v>
      </c>
      <c r="BI11"/>
      <c r="BJ11" t="s">
        <v>1</v>
      </c>
      <c r="BK11" s="2">
        <v>5</v>
      </c>
      <c r="BL11" t="s">
        <v>2</v>
      </c>
      <c r="BM11" t="s">
        <v>7</v>
      </c>
      <c r="BN11" t="s">
        <v>2</v>
      </c>
      <c r="BO11" s="2" t="s">
        <v>7</v>
      </c>
      <c r="BP11" t="s">
        <v>2</v>
      </c>
      <c r="BQ11" s="2" t="s">
        <v>7</v>
      </c>
      <c r="BR11" t="s">
        <v>2</v>
      </c>
      <c r="BS11" s="2" t="s">
        <v>7</v>
      </c>
      <c r="BT11" t="s">
        <v>3</v>
      </c>
      <c r="BU11" s="4"/>
      <c r="BV11" t="s">
        <v>405</v>
      </c>
      <c r="BW11" s="3" t="s">
        <v>5</v>
      </c>
      <c r="BX11" t="s">
        <v>2</v>
      </c>
      <c r="BY11" s="1" t="s">
        <v>7</v>
      </c>
      <c r="BZ11" t="s">
        <v>2</v>
      </c>
      <c r="CA11" s="1" t="s">
        <v>7</v>
      </c>
      <c r="CB11" t="s">
        <v>2</v>
      </c>
      <c r="CC11" s="1" t="s">
        <v>7</v>
      </c>
      <c r="CD11" t="s">
        <v>2</v>
      </c>
      <c r="CE11" s="1" t="s">
        <v>7</v>
      </c>
      <c r="CF11" t="s">
        <v>3</v>
      </c>
      <c r="CG11" s="4" t="s">
        <v>18</v>
      </c>
      <c r="CH11" s="10">
        <v>2880</v>
      </c>
      <c r="CI11" s="4">
        <v>3600</v>
      </c>
      <c r="CJ11" s="4">
        <v>0.02</v>
      </c>
      <c r="CK11" s="4">
        <v>720</v>
      </c>
      <c r="CL11" s="4"/>
      <c r="CM11" s="4"/>
      <c r="CN11" s="4"/>
      <c r="CO11" s="4" t="s">
        <v>219</v>
      </c>
      <c r="CP11" s="4" t="s">
        <v>33</v>
      </c>
      <c r="CQ11" s="4">
        <v>3600</v>
      </c>
      <c r="CR11" s="4" t="s">
        <v>31</v>
      </c>
      <c r="CS11" s="4">
        <v>5</v>
      </c>
      <c r="CT11" s="4" t="s">
        <v>32</v>
      </c>
      <c r="CU11" s="4">
        <v>720</v>
      </c>
      <c r="CV11" s="4" t="s">
        <v>204</v>
      </c>
      <c r="CW11" s="4" t="s">
        <v>205</v>
      </c>
      <c r="CX11" s="4" t="s">
        <v>953</v>
      </c>
      <c r="CY11" s="4">
        <v>3600</v>
      </c>
      <c r="CZ11" s="4" t="s">
        <v>24</v>
      </c>
      <c r="DA11" s="4">
        <v>0.02</v>
      </c>
      <c r="DB11" s="4" t="s">
        <v>25</v>
      </c>
      <c r="DC11" s="4">
        <v>72</v>
      </c>
      <c r="DD11" s="4" t="s">
        <v>204</v>
      </c>
      <c r="DE11" s="4" t="s">
        <v>205</v>
      </c>
      <c r="DF11" s="4" t="s">
        <v>954</v>
      </c>
      <c r="DG11" s="4" t="s">
        <v>596</v>
      </c>
      <c r="DH11" s="4" t="s">
        <v>952</v>
      </c>
      <c r="DI11" s="4" t="s">
        <v>984</v>
      </c>
      <c r="DJ11" s="4" t="s">
        <v>736</v>
      </c>
      <c r="DK11" s="4" t="s">
        <v>985</v>
      </c>
      <c r="DL11" s="4" t="s">
        <v>26</v>
      </c>
      <c r="DM11" s="4" t="s">
        <v>36</v>
      </c>
      <c r="DN11" t="s">
        <v>19</v>
      </c>
      <c r="DO11" t="s">
        <v>23</v>
      </c>
      <c r="DP11" t="s">
        <v>1</v>
      </c>
      <c r="DQ11" s="2">
        <v>1</v>
      </c>
      <c r="DR11" t="s">
        <v>2</v>
      </c>
      <c r="DS11" s="2">
        <v>3600</v>
      </c>
      <c r="DT11" t="s">
        <v>2</v>
      </c>
      <c r="DU11" s="2" t="s">
        <v>682</v>
      </c>
      <c r="DV11" t="s">
        <v>2</v>
      </c>
      <c r="DW11" s="2" t="s">
        <v>986</v>
      </c>
      <c r="DX11" t="s">
        <v>2</v>
      </c>
      <c r="DY11" s="2" t="s">
        <v>987</v>
      </c>
      <c r="DZ11" t="s">
        <v>3</v>
      </c>
      <c r="EA11" t="s">
        <v>4</v>
      </c>
      <c r="EB11" s="1">
        <v>2</v>
      </c>
      <c r="EC11" t="s">
        <v>2</v>
      </c>
      <c r="ED11" t="s">
        <v>193</v>
      </c>
      <c r="EE11" t="s">
        <v>2</v>
      </c>
      <c r="EF11" s="1" t="s">
        <v>7</v>
      </c>
      <c r="EG11" t="s">
        <v>2</v>
      </c>
      <c r="EH11" s="1" t="s">
        <v>986</v>
      </c>
      <c r="EI11" t="s">
        <v>2</v>
      </c>
      <c r="EJ11" s="1" t="s">
        <v>7</v>
      </c>
      <c r="EK11" t="s">
        <v>3</v>
      </c>
      <c r="EL11" t="s">
        <v>1</v>
      </c>
      <c r="EM11" s="2">
        <v>3</v>
      </c>
      <c r="EN11" t="s">
        <v>2</v>
      </c>
      <c r="EO11" t="s">
        <v>7</v>
      </c>
      <c r="EP11" t="s">
        <v>2</v>
      </c>
      <c r="EQ11" s="2" t="s">
        <v>7</v>
      </c>
      <c r="ER11" t="s">
        <v>2</v>
      </c>
      <c r="ES11" s="2" t="s">
        <v>986</v>
      </c>
      <c r="ET11" t="s">
        <v>2</v>
      </c>
      <c r="EU11" s="2" t="s">
        <v>7</v>
      </c>
      <c r="EV11" t="s">
        <v>3</v>
      </c>
      <c r="EW11" t="s">
        <v>4</v>
      </c>
      <c r="EX11" s="2">
        <v>4</v>
      </c>
      <c r="EY11" t="s">
        <v>2</v>
      </c>
      <c r="EZ11" t="s">
        <v>7</v>
      </c>
      <c r="FA11" t="s">
        <v>2</v>
      </c>
      <c r="FB11" s="2" t="s">
        <v>7</v>
      </c>
      <c r="FC11" t="s">
        <v>2</v>
      </c>
      <c r="FD11" s="2" t="s">
        <v>986</v>
      </c>
      <c r="FE11" t="s">
        <v>2</v>
      </c>
      <c r="FF11" s="2" t="s">
        <v>7</v>
      </c>
      <c r="FG11" t="s">
        <v>3</v>
      </c>
      <c r="FH11"/>
      <c r="FI11" t="s">
        <v>1</v>
      </c>
      <c r="FJ11" s="2">
        <v>5</v>
      </c>
      <c r="FK11" t="s">
        <v>2</v>
      </c>
      <c r="FL11" t="s">
        <v>7</v>
      </c>
      <c r="FM11" t="s">
        <v>2</v>
      </c>
      <c r="FN11" s="2" t="s">
        <v>7</v>
      </c>
      <c r="FO11" t="s">
        <v>2</v>
      </c>
      <c r="FP11" s="2" t="s">
        <v>986</v>
      </c>
      <c r="FQ11" t="s">
        <v>2</v>
      </c>
      <c r="FR11" s="2" t="s">
        <v>7</v>
      </c>
      <c r="FS11" t="s">
        <v>3</v>
      </c>
      <c r="FT11" s="4"/>
      <c r="FU11" t="s">
        <v>405</v>
      </c>
      <c r="FV11" s="3" t="s">
        <v>5</v>
      </c>
      <c r="FW11" t="s">
        <v>2</v>
      </c>
      <c r="FX11" s="1" t="s">
        <v>7</v>
      </c>
      <c r="FY11" t="s">
        <v>2</v>
      </c>
      <c r="FZ11" s="1" t="s">
        <v>7</v>
      </c>
      <c r="GA11" t="s">
        <v>2</v>
      </c>
      <c r="GB11" s="1">
        <v>3600</v>
      </c>
      <c r="GC11" t="s">
        <v>2</v>
      </c>
      <c r="GD11" s="1" t="s">
        <v>7</v>
      </c>
      <c r="GE11" t="s">
        <v>3</v>
      </c>
      <c r="GF11" s="4" t="s">
        <v>18</v>
      </c>
      <c r="GG11"/>
    </row>
    <row r="12" spans="1:189" x14ac:dyDescent="0.25">
      <c r="A12" t="s">
        <v>9</v>
      </c>
      <c r="B12">
        <v>8800</v>
      </c>
      <c r="C12" t="s">
        <v>10</v>
      </c>
      <c r="D12" t="s">
        <v>11</v>
      </c>
      <c r="E12" t="s">
        <v>20</v>
      </c>
      <c r="F12" t="s">
        <v>21</v>
      </c>
      <c r="G12" t="s">
        <v>22</v>
      </c>
      <c r="H12">
        <v>9</v>
      </c>
      <c r="I12" t="s">
        <v>12</v>
      </c>
      <c r="J12">
        <v>4</v>
      </c>
      <c r="K12" t="s">
        <v>14</v>
      </c>
      <c r="L12" t="s">
        <v>594</v>
      </c>
      <c r="M12" t="s">
        <v>16</v>
      </c>
      <c r="N12"/>
      <c r="O12" t="s">
        <v>19</v>
      </c>
      <c r="P12" t="s">
        <v>23</v>
      </c>
      <c r="Q12" t="s">
        <v>1</v>
      </c>
      <c r="R12" s="2">
        <v>1</v>
      </c>
      <c r="S12" t="s">
        <v>2</v>
      </c>
      <c r="T12" s="2">
        <v>8800</v>
      </c>
      <c r="U12" t="s">
        <v>2</v>
      </c>
      <c r="V12" s="2" t="s">
        <v>202</v>
      </c>
      <c r="W12" t="s">
        <v>2</v>
      </c>
      <c r="X12" s="2" t="s">
        <v>203</v>
      </c>
      <c r="Y12" t="s">
        <v>2</v>
      </c>
      <c r="Z12" s="2" t="s">
        <v>595</v>
      </c>
      <c r="AA12" t="s">
        <v>3</v>
      </c>
      <c r="AB12" t="s">
        <v>4</v>
      </c>
      <c r="AC12" s="1">
        <v>2</v>
      </c>
      <c r="AD12" t="s">
        <v>2</v>
      </c>
      <c r="AE12" s="2" t="s">
        <v>8</v>
      </c>
      <c r="AF12" t="s">
        <v>2</v>
      </c>
      <c r="AG12" s="1" t="s">
        <v>7</v>
      </c>
      <c r="AH12" t="s">
        <v>2</v>
      </c>
      <c r="AI12" s="2" t="s">
        <v>7</v>
      </c>
      <c r="AJ12" t="s">
        <v>2</v>
      </c>
      <c r="AK12" s="1" t="s">
        <v>7</v>
      </c>
      <c r="AL12" t="s">
        <v>3</v>
      </c>
      <c r="AM12" t="s">
        <v>1</v>
      </c>
      <c r="AN12" s="2">
        <v>3</v>
      </c>
      <c r="AO12" t="s">
        <v>2</v>
      </c>
      <c r="AP12" t="s">
        <v>7</v>
      </c>
      <c r="AQ12" t="s">
        <v>2</v>
      </c>
      <c r="AR12" s="2" t="s">
        <v>7</v>
      </c>
      <c r="AS12" t="s">
        <v>2</v>
      </c>
      <c r="AT12" s="2" t="s">
        <v>7</v>
      </c>
      <c r="AU12" t="s">
        <v>2</v>
      </c>
      <c r="AV12" s="2" t="s">
        <v>7</v>
      </c>
      <c r="AW12" t="s">
        <v>3</v>
      </c>
      <c r="AX12" t="s">
        <v>4</v>
      </c>
      <c r="AY12" s="2">
        <v>4</v>
      </c>
      <c r="AZ12" t="s">
        <v>2</v>
      </c>
      <c r="BA12" t="s">
        <v>7</v>
      </c>
      <c r="BB12" t="s">
        <v>2</v>
      </c>
      <c r="BC12" s="2" t="s">
        <v>7</v>
      </c>
      <c r="BD12" t="s">
        <v>2</v>
      </c>
      <c r="BE12" s="2" t="s">
        <v>7</v>
      </c>
      <c r="BF12" t="s">
        <v>2</v>
      </c>
      <c r="BG12" s="2" t="s">
        <v>7</v>
      </c>
      <c r="BH12" t="s">
        <v>3</v>
      </c>
      <c r="BI12"/>
      <c r="BJ12"/>
      <c r="BK12" s="2"/>
      <c r="BL12"/>
      <c r="BM12"/>
      <c r="BN12"/>
      <c r="BO12" s="2"/>
      <c r="BP12"/>
      <c r="BQ12" s="2"/>
      <c r="BR12"/>
      <c r="BS12" s="2"/>
      <c r="BT12"/>
      <c r="BU12" s="4"/>
      <c r="BV12" t="s">
        <v>405</v>
      </c>
      <c r="BW12" s="3" t="s">
        <v>5</v>
      </c>
      <c r="BX12" t="s">
        <v>2</v>
      </c>
      <c r="BY12" s="1" t="s">
        <v>7</v>
      </c>
      <c r="BZ12" t="s">
        <v>2</v>
      </c>
      <c r="CA12" s="1" t="s">
        <v>7</v>
      </c>
      <c r="CB12" t="s">
        <v>2</v>
      </c>
      <c r="CC12" s="1" t="s">
        <v>7</v>
      </c>
      <c r="CD12" t="s">
        <v>2</v>
      </c>
      <c r="CE12" s="1" t="s">
        <v>7</v>
      </c>
      <c r="CF12" t="s">
        <v>3</v>
      </c>
      <c r="CG12" s="4" t="s">
        <v>18</v>
      </c>
      <c r="CH12" s="10">
        <v>6600</v>
      </c>
      <c r="CI12" s="4">
        <v>8800</v>
      </c>
      <c r="CJ12" s="4">
        <v>0.09</v>
      </c>
      <c r="CK12" s="4">
        <v>2200</v>
      </c>
      <c r="CL12" s="4"/>
      <c r="CM12" s="4"/>
      <c r="CN12" s="4"/>
      <c r="CO12" s="4" t="s">
        <v>219</v>
      </c>
      <c r="CP12" s="4" t="s">
        <v>33</v>
      </c>
      <c r="CQ12" s="4">
        <v>8800</v>
      </c>
      <c r="CR12" s="4" t="s">
        <v>31</v>
      </c>
      <c r="CS12" s="4">
        <v>4</v>
      </c>
      <c r="CT12" s="4" t="s">
        <v>32</v>
      </c>
      <c r="CU12" s="4">
        <v>2200</v>
      </c>
      <c r="CV12" s="4" t="s">
        <v>204</v>
      </c>
      <c r="CW12" s="4" t="s">
        <v>205</v>
      </c>
      <c r="CX12" s="4" t="s">
        <v>953</v>
      </c>
      <c r="CY12" s="4">
        <v>8800</v>
      </c>
      <c r="CZ12" s="4" t="s">
        <v>24</v>
      </c>
      <c r="DA12" s="4">
        <v>0.09</v>
      </c>
      <c r="DB12" s="4" t="s">
        <v>25</v>
      </c>
      <c r="DC12" s="4">
        <v>792</v>
      </c>
      <c r="DD12" s="4" t="s">
        <v>204</v>
      </c>
      <c r="DE12" s="4" t="s">
        <v>205</v>
      </c>
      <c r="DF12" s="4" t="s">
        <v>954</v>
      </c>
      <c r="DG12" s="4" t="s">
        <v>596</v>
      </c>
      <c r="DH12" s="4" t="s">
        <v>952</v>
      </c>
      <c r="DI12" s="4" t="s">
        <v>988</v>
      </c>
      <c r="DJ12" s="4" t="s">
        <v>736</v>
      </c>
      <c r="DK12" s="4" t="s">
        <v>989</v>
      </c>
      <c r="DL12" s="4" t="s">
        <v>26</v>
      </c>
      <c r="DM12" s="4" t="s">
        <v>36</v>
      </c>
      <c r="DN12" t="s">
        <v>19</v>
      </c>
      <c r="DO12" t="s">
        <v>23</v>
      </c>
      <c r="DP12" t="s">
        <v>1</v>
      </c>
      <c r="DQ12" s="2">
        <v>1</v>
      </c>
      <c r="DR12" t="s">
        <v>2</v>
      </c>
      <c r="DS12" s="2">
        <v>8800</v>
      </c>
      <c r="DT12" t="s">
        <v>2</v>
      </c>
      <c r="DU12" s="2" t="s">
        <v>211</v>
      </c>
      <c r="DV12" t="s">
        <v>2</v>
      </c>
      <c r="DW12" s="2" t="s">
        <v>220</v>
      </c>
      <c r="DX12" t="s">
        <v>2</v>
      </c>
      <c r="DY12" s="2" t="s">
        <v>990</v>
      </c>
      <c r="DZ12" t="s">
        <v>3</v>
      </c>
      <c r="EA12" t="s">
        <v>4</v>
      </c>
      <c r="EB12" s="1">
        <v>2</v>
      </c>
      <c r="EC12" t="s">
        <v>2</v>
      </c>
      <c r="ED12" t="s">
        <v>285</v>
      </c>
      <c r="EE12" t="s">
        <v>2</v>
      </c>
      <c r="EF12" s="1" t="s">
        <v>7</v>
      </c>
      <c r="EG12" t="s">
        <v>2</v>
      </c>
      <c r="EH12" s="1" t="s">
        <v>220</v>
      </c>
      <c r="EI12" t="s">
        <v>2</v>
      </c>
      <c r="EJ12" s="1" t="s">
        <v>7</v>
      </c>
      <c r="EK12" t="s">
        <v>3</v>
      </c>
      <c r="EL12" t="s">
        <v>1</v>
      </c>
      <c r="EM12" s="2">
        <v>3</v>
      </c>
      <c r="EN12" t="s">
        <v>2</v>
      </c>
      <c r="EO12" t="s">
        <v>7</v>
      </c>
      <c r="EP12" t="s">
        <v>2</v>
      </c>
      <c r="EQ12" s="2" t="s">
        <v>7</v>
      </c>
      <c r="ER12" t="s">
        <v>2</v>
      </c>
      <c r="ES12" s="2" t="s">
        <v>220</v>
      </c>
      <c r="ET12" t="s">
        <v>2</v>
      </c>
      <c r="EU12" s="2" t="s">
        <v>7</v>
      </c>
      <c r="EV12" t="s">
        <v>3</v>
      </c>
      <c r="EW12" t="s">
        <v>4</v>
      </c>
      <c r="EX12" s="2">
        <v>4</v>
      </c>
      <c r="EY12" t="s">
        <v>2</v>
      </c>
      <c r="EZ12" t="s">
        <v>7</v>
      </c>
      <c r="FA12" t="s">
        <v>2</v>
      </c>
      <c r="FB12" s="2" t="s">
        <v>7</v>
      </c>
      <c r="FC12" t="s">
        <v>2</v>
      </c>
      <c r="FD12" s="2" t="s">
        <v>220</v>
      </c>
      <c r="FE12" t="s">
        <v>2</v>
      </c>
      <c r="FF12" s="2" t="s">
        <v>7</v>
      </c>
      <c r="FG12" t="s">
        <v>3</v>
      </c>
      <c r="FH12"/>
      <c r="FI12"/>
      <c r="FJ12" s="2"/>
      <c r="FK12"/>
      <c r="FL12"/>
      <c r="FM12"/>
      <c r="FN12" s="2"/>
      <c r="FO12"/>
      <c r="FP12" s="2"/>
      <c r="FQ12"/>
      <c r="FR12" s="2"/>
      <c r="FS12"/>
      <c r="FT12" s="4"/>
      <c r="FU12" t="s">
        <v>405</v>
      </c>
      <c r="FV12" s="3" t="s">
        <v>5</v>
      </c>
      <c r="FW12" t="s">
        <v>2</v>
      </c>
      <c r="FX12" s="1" t="s">
        <v>7</v>
      </c>
      <c r="FY12" t="s">
        <v>2</v>
      </c>
      <c r="FZ12" s="1" t="s">
        <v>7</v>
      </c>
      <c r="GA12" t="s">
        <v>2</v>
      </c>
      <c r="GB12" s="1">
        <v>8800</v>
      </c>
      <c r="GC12" t="s">
        <v>2</v>
      </c>
      <c r="GD12" s="1" t="s">
        <v>7</v>
      </c>
      <c r="GE12" t="s">
        <v>3</v>
      </c>
      <c r="GF12" s="4" t="s">
        <v>18</v>
      </c>
      <c r="GG12"/>
    </row>
    <row r="13" spans="1:189" x14ac:dyDescent="0.25">
      <c r="A13" t="s">
        <v>9</v>
      </c>
      <c r="B13">
        <v>7500</v>
      </c>
      <c r="C13" t="s">
        <v>10</v>
      </c>
      <c r="D13" t="s">
        <v>11</v>
      </c>
      <c r="E13" t="s">
        <v>20</v>
      </c>
      <c r="F13" t="s">
        <v>21</v>
      </c>
      <c r="G13" t="s">
        <v>22</v>
      </c>
      <c r="H13">
        <v>6</v>
      </c>
      <c r="I13" t="s">
        <v>12</v>
      </c>
      <c r="J13">
        <v>3</v>
      </c>
      <c r="K13" t="s">
        <v>14</v>
      </c>
      <c r="L13" t="s">
        <v>594</v>
      </c>
      <c r="M13" t="s">
        <v>16</v>
      </c>
      <c r="N13"/>
      <c r="O13" t="s">
        <v>19</v>
      </c>
      <c r="P13" t="s">
        <v>23</v>
      </c>
      <c r="Q13" t="s">
        <v>1</v>
      </c>
      <c r="R13" s="2">
        <v>1</v>
      </c>
      <c r="S13" t="s">
        <v>2</v>
      </c>
      <c r="T13" s="2">
        <v>7500</v>
      </c>
      <c r="U13" t="s">
        <v>2</v>
      </c>
      <c r="V13" s="2" t="s">
        <v>202</v>
      </c>
      <c r="W13" t="s">
        <v>2</v>
      </c>
      <c r="X13" s="2" t="s">
        <v>203</v>
      </c>
      <c r="Y13" t="s">
        <v>2</v>
      </c>
      <c r="Z13" s="2" t="s">
        <v>595</v>
      </c>
      <c r="AA13" t="s">
        <v>3</v>
      </c>
      <c r="AB13" t="s">
        <v>4</v>
      </c>
      <c r="AC13" s="1">
        <v>2</v>
      </c>
      <c r="AD13" t="s">
        <v>2</v>
      </c>
      <c r="AE13" s="2" t="s">
        <v>8</v>
      </c>
      <c r="AF13" t="s">
        <v>2</v>
      </c>
      <c r="AG13" s="1" t="s">
        <v>7</v>
      </c>
      <c r="AH13" t="s">
        <v>2</v>
      </c>
      <c r="AI13" s="2" t="s">
        <v>7</v>
      </c>
      <c r="AJ13" t="s">
        <v>2</v>
      </c>
      <c r="AK13" s="1" t="s">
        <v>7</v>
      </c>
      <c r="AL13" t="s">
        <v>3</v>
      </c>
      <c r="AM13" t="s">
        <v>1</v>
      </c>
      <c r="AN13" s="2">
        <v>3</v>
      </c>
      <c r="AO13" t="s">
        <v>2</v>
      </c>
      <c r="AP13" t="s">
        <v>7</v>
      </c>
      <c r="AQ13" t="s">
        <v>2</v>
      </c>
      <c r="AR13" s="2" t="s">
        <v>7</v>
      </c>
      <c r="AS13" t="s">
        <v>2</v>
      </c>
      <c r="AT13" s="2" t="s">
        <v>7</v>
      </c>
      <c r="AU13" t="s">
        <v>2</v>
      </c>
      <c r="AV13" s="2" t="s">
        <v>7</v>
      </c>
      <c r="AW13" t="s">
        <v>3</v>
      </c>
      <c r="AX13"/>
      <c r="AY13" s="2"/>
      <c r="AZ13"/>
      <c r="BA13"/>
      <c r="BB13"/>
      <c r="BC13" s="2"/>
      <c r="BD13"/>
      <c r="BE13" s="2"/>
      <c r="BF13"/>
      <c r="BG13" s="2"/>
      <c r="BH13"/>
      <c r="BI13"/>
      <c r="BJ13"/>
      <c r="BK13" s="2"/>
      <c r="BL13"/>
      <c r="BM13"/>
      <c r="BN13"/>
      <c r="BO13" s="2"/>
      <c r="BP13"/>
      <c r="BQ13" s="2"/>
      <c r="BR13"/>
      <c r="BS13" s="2"/>
      <c r="BT13"/>
      <c r="BU13" s="4"/>
      <c r="BV13" t="s">
        <v>405</v>
      </c>
      <c r="BW13" s="3" t="s">
        <v>5</v>
      </c>
      <c r="BX13" t="s">
        <v>2</v>
      </c>
      <c r="BY13" s="1" t="s">
        <v>7</v>
      </c>
      <c r="BZ13" t="s">
        <v>2</v>
      </c>
      <c r="CA13" s="1" t="s">
        <v>7</v>
      </c>
      <c r="CB13" t="s">
        <v>2</v>
      </c>
      <c r="CC13" s="1" t="s">
        <v>7</v>
      </c>
      <c r="CD13" t="s">
        <v>2</v>
      </c>
      <c r="CE13" s="1" t="s">
        <v>7</v>
      </c>
      <c r="CF13" t="s">
        <v>3</v>
      </c>
      <c r="CG13" s="4" t="s">
        <v>18</v>
      </c>
      <c r="CH13" s="10">
        <v>5000</v>
      </c>
      <c r="CI13" s="4">
        <v>7500</v>
      </c>
      <c r="CJ13" s="4">
        <v>0.06</v>
      </c>
      <c r="CK13" s="4">
        <v>2500</v>
      </c>
      <c r="CL13" s="4"/>
      <c r="CM13" s="4"/>
      <c r="CN13" s="4"/>
      <c r="CO13" s="4" t="s">
        <v>219</v>
      </c>
      <c r="CP13" s="4" t="s">
        <v>33</v>
      </c>
      <c r="CQ13" s="4">
        <v>7500</v>
      </c>
      <c r="CR13" s="4" t="s">
        <v>31</v>
      </c>
      <c r="CS13" s="4">
        <v>3</v>
      </c>
      <c r="CT13" s="4" t="s">
        <v>32</v>
      </c>
      <c r="CU13" s="4">
        <v>2500</v>
      </c>
      <c r="CV13" s="4" t="s">
        <v>204</v>
      </c>
      <c r="CW13" s="4" t="s">
        <v>205</v>
      </c>
      <c r="CX13" s="4" t="s">
        <v>953</v>
      </c>
      <c r="CY13" s="4">
        <v>7500</v>
      </c>
      <c r="CZ13" s="4" t="s">
        <v>24</v>
      </c>
      <c r="DA13" s="4">
        <v>0.06</v>
      </c>
      <c r="DB13" s="4" t="s">
        <v>25</v>
      </c>
      <c r="DC13" s="4">
        <v>450</v>
      </c>
      <c r="DD13" s="4" t="s">
        <v>204</v>
      </c>
      <c r="DE13" s="4" t="s">
        <v>205</v>
      </c>
      <c r="DF13" s="4" t="s">
        <v>954</v>
      </c>
      <c r="DG13" s="4" t="s">
        <v>596</v>
      </c>
      <c r="DH13" s="4" t="s">
        <v>952</v>
      </c>
      <c r="DI13" s="4" t="s">
        <v>991</v>
      </c>
      <c r="DJ13" s="4" t="s">
        <v>736</v>
      </c>
      <c r="DK13" s="4" t="s">
        <v>992</v>
      </c>
      <c r="DL13" s="4" t="s">
        <v>26</v>
      </c>
      <c r="DM13" s="4" t="s">
        <v>36</v>
      </c>
      <c r="DN13" t="s">
        <v>19</v>
      </c>
      <c r="DO13" t="s">
        <v>23</v>
      </c>
      <c r="DP13" t="s">
        <v>1</v>
      </c>
      <c r="DQ13" s="2">
        <v>1</v>
      </c>
      <c r="DR13" t="s">
        <v>2</v>
      </c>
      <c r="DS13" s="2">
        <v>7500</v>
      </c>
      <c r="DT13" t="s">
        <v>2</v>
      </c>
      <c r="DU13" s="2" t="s">
        <v>838</v>
      </c>
      <c r="DV13" t="s">
        <v>2</v>
      </c>
      <c r="DW13" s="2" t="s">
        <v>213</v>
      </c>
      <c r="DX13" t="s">
        <v>2</v>
      </c>
      <c r="DY13" s="2" t="s">
        <v>993</v>
      </c>
      <c r="DZ13" t="s">
        <v>3</v>
      </c>
      <c r="EA13" t="s">
        <v>4</v>
      </c>
      <c r="EB13" s="1">
        <v>2</v>
      </c>
      <c r="EC13" t="s">
        <v>2</v>
      </c>
      <c r="ED13" t="s">
        <v>188</v>
      </c>
      <c r="EE13" t="s">
        <v>2</v>
      </c>
      <c r="EF13" s="1" t="s">
        <v>7</v>
      </c>
      <c r="EG13" t="s">
        <v>2</v>
      </c>
      <c r="EH13" s="1" t="s">
        <v>213</v>
      </c>
      <c r="EI13" t="s">
        <v>2</v>
      </c>
      <c r="EJ13" s="1" t="s">
        <v>7</v>
      </c>
      <c r="EK13" t="s">
        <v>3</v>
      </c>
      <c r="EL13" t="s">
        <v>1</v>
      </c>
      <c r="EM13" s="2">
        <v>3</v>
      </c>
      <c r="EN13" t="s">
        <v>2</v>
      </c>
      <c r="EO13" t="s">
        <v>7</v>
      </c>
      <c r="EP13" t="s">
        <v>2</v>
      </c>
      <c r="EQ13" s="2" t="s">
        <v>7</v>
      </c>
      <c r="ER13" t="s">
        <v>2</v>
      </c>
      <c r="ES13" s="2" t="s">
        <v>213</v>
      </c>
      <c r="ET13" t="s">
        <v>2</v>
      </c>
      <c r="EU13" s="2" t="s">
        <v>7</v>
      </c>
      <c r="EV13" t="s">
        <v>3</v>
      </c>
      <c r="EW13"/>
      <c r="EX13" s="2"/>
      <c r="EY13"/>
      <c r="EZ13"/>
      <c r="FA13"/>
      <c r="FB13" s="2"/>
      <c r="FC13"/>
      <c r="FD13" s="2"/>
      <c r="FE13"/>
      <c r="FF13" s="2"/>
      <c r="FG13"/>
      <c r="FH13"/>
      <c r="FI13"/>
      <c r="FJ13" s="2"/>
      <c r="FK13"/>
      <c r="FL13"/>
      <c r="FM13"/>
      <c r="FN13" s="2"/>
      <c r="FO13"/>
      <c r="FP13" s="2"/>
      <c r="FQ13"/>
      <c r="FR13" s="2"/>
      <c r="FS13"/>
      <c r="FT13" s="4"/>
      <c r="FU13" t="s">
        <v>405</v>
      </c>
      <c r="FV13" s="3" t="s">
        <v>5</v>
      </c>
      <c r="FW13" t="s">
        <v>2</v>
      </c>
      <c r="FX13" s="1" t="s">
        <v>7</v>
      </c>
      <c r="FY13" t="s">
        <v>2</v>
      </c>
      <c r="FZ13" s="1" t="s">
        <v>7</v>
      </c>
      <c r="GA13" t="s">
        <v>2</v>
      </c>
      <c r="GB13" s="1">
        <v>7500</v>
      </c>
      <c r="GC13" t="s">
        <v>2</v>
      </c>
      <c r="GD13" s="1" t="s">
        <v>7</v>
      </c>
      <c r="GE13" t="s">
        <v>3</v>
      </c>
      <c r="GF13" s="4" t="s">
        <v>18</v>
      </c>
      <c r="GG13"/>
    </row>
    <row r="14" spans="1:189" x14ac:dyDescent="0.25">
      <c r="A14" t="s">
        <v>9</v>
      </c>
      <c r="B14">
        <v>18700</v>
      </c>
      <c r="C14" t="s">
        <v>10</v>
      </c>
      <c r="D14" t="s">
        <v>11</v>
      </c>
      <c r="E14" t="s">
        <v>20</v>
      </c>
      <c r="F14" t="s">
        <v>21</v>
      </c>
      <c r="G14" t="s">
        <v>22</v>
      </c>
      <c r="H14">
        <v>2</v>
      </c>
      <c r="I14" t="s">
        <v>12</v>
      </c>
      <c r="J14">
        <v>5</v>
      </c>
      <c r="K14" t="s">
        <v>14</v>
      </c>
      <c r="L14" t="s">
        <v>594</v>
      </c>
      <c r="M14" t="s">
        <v>16</v>
      </c>
      <c r="N14"/>
      <c r="O14" t="s">
        <v>19</v>
      </c>
      <c r="P14" t="s">
        <v>23</v>
      </c>
      <c r="Q14" t="s">
        <v>1</v>
      </c>
      <c r="R14" s="2">
        <v>1</v>
      </c>
      <c r="S14" t="s">
        <v>2</v>
      </c>
      <c r="T14" s="2">
        <v>18700</v>
      </c>
      <c r="U14" t="s">
        <v>2</v>
      </c>
      <c r="V14" s="2" t="s">
        <v>202</v>
      </c>
      <c r="W14" t="s">
        <v>2</v>
      </c>
      <c r="X14" s="2" t="s">
        <v>203</v>
      </c>
      <c r="Y14" t="s">
        <v>2</v>
      </c>
      <c r="Z14" s="2" t="s">
        <v>595</v>
      </c>
      <c r="AA14" t="s">
        <v>3</v>
      </c>
      <c r="AB14" t="s">
        <v>4</v>
      </c>
      <c r="AC14" s="1">
        <v>2</v>
      </c>
      <c r="AD14" t="s">
        <v>2</v>
      </c>
      <c r="AE14" s="2" t="s">
        <v>8</v>
      </c>
      <c r="AF14" t="s">
        <v>2</v>
      </c>
      <c r="AG14" s="1" t="s">
        <v>7</v>
      </c>
      <c r="AH14" t="s">
        <v>2</v>
      </c>
      <c r="AI14" s="2" t="s">
        <v>7</v>
      </c>
      <c r="AJ14" t="s">
        <v>2</v>
      </c>
      <c r="AK14" s="1" t="s">
        <v>7</v>
      </c>
      <c r="AL14" t="s">
        <v>3</v>
      </c>
      <c r="AM14" t="s">
        <v>1</v>
      </c>
      <c r="AN14" s="2">
        <v>3</v>
      </c>
      <c r="AO14" t="s">
        <v>2</v>
      </c>
      <c r="AP14" t="s">
        <v>7</v>
      </c>
      <c r="AQ14" t="s">
        <v>2</v>
      </c>
      <c r="AR14" s="2" t="s">
        <v>7</v>
      </c>
      <c r="AS14" t="s">
        <v>2</v>
      </c>
      <c r="AT14" s="2" t="s">
        <v>7</v>
      </c>
      <c r="AU14" t="s">
        <v>2</v>
      </c>
      <c r="AV14" s="2" t="s">
        <v>7</v>
      </c>
      <c r="AW14" t="s">
        <v>3</v>
      </c>
      <c r="AX14" t="s">
        <v>4</v>
      </c>
      <c r="AY14" s="2">
        <v>4</v>
      </c>
      <c r="AZ14" t="s">
        <v>2</v>
      </c>
      <c r="BA14" t="s">
        <v>7</v>
      </c>
      <c r="BB14" t="s">
        <v>2</v>
      </c>
      <c r="BC14" s="2" t="s">
        <v>7</v>
      </c>
      <c r="BD14" t="s">
        <v>2</v>
      </c>
      <c r="BE14" s="2" t="s">
        <v>7</v>
      </c>
      <c r="BF14" t="s">
        <v>2</v>
      </c>
      <c r="BG14" s="2" t="s">
        <v>7</v>
      </c>
      <c r="BH14" t="s">
        <v>3</v>
      </c>
      <c r="BI14"/>
      <c r="BJ14" t="s">
        <v>1</v>
      </c>
      <c r="BK14" s="2">
        <v>5</v>
      </c>
      <c r="BL14" t="s">
        <v>2</v>
      </c>
      <c r="BM14" t="s">
        <v>7</v>
      </c>
      <c r="BN14" t="s">
        <v>2</v>
      </c>
      <c r="BO14" s="2" t="s">
        <v>7</v>
      </c>
      <c r="BP14" t="s">
        <v>2</v>
      </c>
      <c r="BQ14" s="2" t="s">
        <v>7</v>
      </c>
      <c r="BR14" t="s">
        <v>2</v>
      </c>
      <c r="BS14" s="2" t="s">
        <v>7</v>
      </c>
      <c r="BT14" t="s">
        <v>3</v>
      </c>
      <c r="BU14" s="4"/>
      <c r="BV14" t="s">
        <v>405</v>
      </c>
      <c r="BW14" s="3" t="s">
        <v>5</v>
      </c>
      <c r="BX14" t="s">
        <v>2</v>
      </c>
      <c r="BY14" s="1" t="s">
        <v>7</v>
      </c>
      <c r="BZ14" t="s">
        <v>2</v>
      </c>
      <c r="CA14" s="1" t="s">
        <v>7</v>
      </c>
      <c r="CB14" t="s">
        <v>2</v>
      </c>
      <c r="CC14" s="1" t="s">
        <v>7</v>
      </c>
      <c r="CD14" t="s">
        <v>2</v>
      </c>
      <c r="CE14" s="1" t="s">
        <v>7</v>
      </c>
      <c r="CF14" t="s">
        <v>3</v>
      </c>
      <c r="CG14" s="4" t="s">
        <v>18</v>
      </c>
      <c r="CH14" s="10">
        <v>14960</v>
      </c>
      <c r="CI14" s="4">
        <v>18700</v>
      </c>
      <c r="CJ14" s="4">
        <v>0.02</v>
      </c>
      <c r="CK14" s="4">
        <v>3740</v>
      </c>
      <c r="CL14" s="4"/>
      <c r="CM14" s="4"/>
      <c r="CN14" s="4"/>
      <c r="CO14" s="4" t="s">
        <v>219</v>
      </c>
      <c r="CP14" s="4" t="s">
        <v>33</v>
      </c>
      <c r="CQ14" s="4">
        <v>18700</v>
      </c>
      <c r="CR14" s="4" t="s">
        <v>31</v>
      </c>
      <c r="CS14" s="4">
        <v>5</v>
      </c>
      <c r="CT14" s="4" t="s">
        <v>32</v>
      </c>
      <c r="CU14" s="4">
        <v>3740</v>
      </c>
      <c r="CV14" s="4" t="s">
        <v>204</v>
      </c>
      <c r="CW14" s="4" t="s">
        <v>205</v>
      </c>
      <c r="CX14" s="4" t="s">
        <v>953</v>
      </c>
      <c r="CY14" s="4">
        <v>18700</v>
      </c>
      <c r="CZ14" s="4" t="s">
        <v>24</v>
      </c>
      <c r="DA14" s="4">
        <v>0.02</v>
      </c>
      <c r="DB14" s="4" t="s">
        <v>25</v>
      </c>
      <c r="DC14" s="4">
        <v>374</v>
      </c>
      <c r="DD14" s="4" t="s">
        <v>204</v>
      </c>
      <c r="DE14" s="4" t="s">
        <v>205</v>
      </c>
      <c r="DF14" s="4" t="s">
        <v>954</v>
      </c>
      <c r="DG14" s="4" t="s">
        <v>596</v>
      </c>
      <c r="DH14" s="4" t="s">
        <v>952</v>
      </c>
      <c r="DI14" s="4" t="s">
        <v>758</v>
      </c>
      <c r="DJ14" s="4" t="s">
        <v>736</v>
      </c>
      <c r="DK14" s="4" t="s">
        <v>994</v>
      </c>
      <c r="DL14" s="4" t="s">
        <v>26</v>
      </c>
      <c r="DM14" s="4" t="s">
        <v>36</v>
      </c>
      <c r="DN14" t="s">
        <v>19</v>
      </c>
      <c r="DO14" t="s">
        <v>23</v>
      </c>
      <c r="DP14" t="s">
        <v>1</v>
      </c>
      <c r="DQ14" s="2">
        <v>1</v>
      </c>
      <c r="DR14" t="s">
        <v>2</v>
      </c>
      <c r="DS14" s="2">
        <v>18700</v>
      </c>
      <c r="DT14" t="s">
        <v>2</v>
      </c>
      <c r="DU14" s="2" t="s">
        <v>759</v>
      </c>
      <c r="DV14" t="s">
        <v>2</v>
      </c>
      <c r="DW14" s="2" t="s">
        <v>729</v>
      </c>
      <c r="DX14" t="s">
        <v>2</v>
      </c>
      <c r="DY14" s="2" t="s">
        <v>760</v>
      </c>
      <c r="DZ14" t="s">
        <v>3</v>
      </c>
      <c r="EA14" t="s">
        <v>4</v>
      </c>
      <c r="EB14" s="1">
        <v>2</v>
      </c>
      <c r="EC14" t="s">
        <v>2</v>
      </c>
      <c r="ED14" t="s">
        <v>428</v>
      </c>
      <c r="EE14" t="s">
        <v>2</v>
      </c>
      <c r="EF14" s="1" t="s">
        <v>7</v>
      </c>
      <c r="EG14" t="s">
        <v>2</v>
      </c>
      <c r="EH14" s="1" t="s">
        <v>729</v>
      </c>
      <c r="EI14" t="s">
        <v>2</v>
      </c>
      <c r="EJ14" s="1" t="s">
        <v>7</v>
      </c>
      <c r="EK14" t="s">
        <v>3</v>
      </c>
      <c r="EL14" t="s">
        <v>1</v>
      </c>
      <c r="EM14" s="2">
        <v>3</v>
      </c>
      <c r="EN14" t="s">
        <v>2</v>
      </c>
      <c r="EO14" t="s">
        <v>7</v>
      </c>
      <c r="EP14" t="s">
        <v>2</v>
      </c>
      <c r="EQ14" s="2" t="s">
        <v>7</v>
      </c>
      <c r="ER14" t="s">
        <v>2</v>
      </c>
      <c r="ES14" s="2" t="s">
        <v>729</v>
      </c>
      <c r="ET14" t="s">
        <v>2</v>
      </c>
      <c r="EU14" s="2" t="s">
        <v>7</v>
      </c>
      <c r="EV14" t="s">
        <v>3</v>
      </c>
      <c r="EW14" t="s">
        <v>4</v>
      </c>
      <c r="EX14" s="2">
        <v>4</v>
      </c>
      <c r="EY14" t="s">
        <v>2</v>
      </c>
      <c r="EZ14" t="s">
        <v>7</v>
      </c>
      <c r="FA14" t="s">
        <v>2</v>
      </c>
      <c r="FB14" s="2" t="s">
        <v>7</v>
      </c>
      <c r="FC14" t="s">
        <v>2</v>
      </c>
      <c r="FD14" s="2" t="s">
        <v>729</v>
      </c>
      <c r="FE14" t="s">
        <v>2</v>
      </c>
      <c r="FF14" s="2" t="s">
        <v>7</v>
      </c>
      <c r="FG14" t="s">
        <v>3</v>
      </c>
      <c r="FH14"/>
      <c r="FI14" t="s">
        <v>1</v>
      </c>
      <c r="FJ14" s="2">
        <v>5</v>
      </c>
      <c r="FK14" t="s">
        <v>2</v>
      </c>
      <c r="FL14" t="s">
        <v>7</v>
      </c>
      <c r="FM14" t="s">
        <v>2</v>
      </c>
      <c r="FN14" s="2" t="s">
        <v>7</v>
      </c>
      <c r="FO14" t="s">
        <v>2</v>
      </c>
      <c r="FP14" s="2" t="s">
        <v>729</v>
      </c>
      <c r="FQ14" t="s">
        <v>2</v>
      </c>
      <c r="FR14" s="2" t="s">
        <v>7</v>
      </c>
      <c r="FS14" t="s">
        <v>3</v>
      </c>
      <c r="FT14" s="4"/>
      <c r="FU14" t="s">
        <v>405</v>
      </c>
      <c r="FV14" s="3" t="s">
        <v>5</v>
      </c>
      <c r="FW14" t="s">
        <v>2</v>
      </c>
      <c r="FX14" s="1" t="s">
        <v>7</v>
      </c>
      <c r="FY14" t="s">
        <v>2</v>
      </c>
      <c r="FZ14" s="1" t="s">
        <v>7</v>
      </c>
      <c r="GA14" t="s">
        <v>2</v>
      </c>
      <c r="GB14" s="1">
        <v>18700</v>
      </c>
      <c r="GC14" t="s">
        <v>2</v>
      </c>
      <c r="GD14" s="1" t="s">
        <v>7</v>
      </c>
      <c r="GE14" t="s">
        <v>3</v>
      </c>
      <c r="GF14" s="4" t="s">
        <v>18</v>
      </c>
      <c r="GG14"/>
    </row>
    <row r="15" spans="1:189" x14ac:dyDescent="0.25">
      <c r="A15" t="s">
        <v>9</v>
      </c>
      <c r="B15">
        <v>17600</v>
      </c>
      <c r="C15" t="s">
        <v>10</v>
      </c>
      <c r="D15" t="s">
        <v>11</v>
      </c>
      <c r="E15" t="s">
        <v>20</v>
      </c>
      <c r="F15" t="s">
        <v>21</v>
      </c>
      <c r="G15" t="s">
        <v>22</v>
      </c>
      <c r="H15">
        <v>9</v>
      </c>
      <c r="I15" t="s">
        <v>12</v>
      </c>
      <c r="J15">
        <v>4</v>
      </c>
      <c r="K15" t="s">
        <v>14</v>
      </c>
      <c r="L15" t="s">
        <v>594</v>
      </c>
      <c r="M15" t="s">
        <v>16</v>
      </c>
      <c r="N15"/>
      <c r="O15" t="s">
        <v>19</v>
      </c>
      <c r="P15" t="s">
        <v>23</v>
      </c>
      <c r="Q15" t="s">
        <v>1</v>
      </c>
      <c r="R15" s="2">
        <v>1</v>
      </c>
      <c r="S15" t="s">
        <v>2</v>
      </c>
      <c r="T15" s="2">
        <v>17600</v>
      </c>
      <c r="U15" t="s">
        <v>2</v>
      </c>
      <c r="V15" s="2" t="s">
        <v>202</v>
      </c>
      <c r="W15" t="s">
        <v>2</v>
      </c>
      <c r="X15" s="2" t="s">
        <v>203</v>
      </c>
      <c r="Y15" t="s">
        <v>2</v>
      </c>
      <c r="Z15" s="2" t="s">
        <v>595</v>
      </c>
      <c r="AA15" t="s">
        <v>3</v>
      </c>
      <c r="AB15" t="s">
        <v>4</v>
      </c>
      <c r="AC15" s="1">
        <v>2</v>
      </c>
      <c r="AD15" t="s">
        <v>2</v>
      </c>
      <c r="AE15" s="2" t="s">
        <v>8</v>
      </c>
      <c r="AF15" t="s">
        <v>2</v>
      </c>
      <c r="AG15" s="1" t="s">
        <v>7</v>
      </c>
      <c r="AH15" t="s">
        <v>2</v>
      </c>
      <c r="AI15" s="2" t="s">
        <v>7</v>
      </c>
      <c r="AJ15" t="s">
        <v>2</v>
      </c>
      <c r="AK15" s="1" t="s">
        <v>7</v>
      </c>
      <c r="AL15" t="s">
        <v>3</v>
      </c>
      <c r="AM15" t="s">
        <v>1</v>
      </c>
      <c r="AN15" s="2">
        <v>3</v>
      </c>
      <c r="AO15" t="s">
        <v>2</v>
      </c>
      <c r="AP15" t="s">
        <v>7</v>
      </c>
      <c r="AQ15" t="s">
        <v>2</v>
      </c>
      <c r="AR15" s="2" t="s">
        <v>7</v>
      </c>
      <c r="AS15" t="s">
        <v>2</v>
      </c>
      <c r="AT15" s="2" t="s">
        <v>7</v>
      </c>
      <c r="AU15" t="s">
        <v>2</v>
      </c>
      <c r="AV15" s="2" t="s">
        <v>7</v>
      </c>
      <c r="AW15" t="s">
        <v>3</v>
      </c>
      <c r="AX15" t="s">
        <v>4</v>
      </c>
      <c r="AY15" s="2">
        <v>4</v>
      </c>
      <c r="AZ15" t="s">
        <v>2</v>
      </c>
      <c r="BA15" t="s">
        <v>7</v>
      </c>
      <c r="BB15" t="s">
        <v>2</v>
      </c>
      <c r="BC15" s="2" t="s">
        <v>7</v>
      </c>
      <c r="BD15" t="s">
        <v>2</v>
      </c>
      <c r="BE15" s="2" t="s">
        <v>7</v>
      </c>
      <c r="BF15" t="s">
        <v>2</v>
      </c>
      <c r="BG15" s="2" t="s">
        <v>7</v>
      </c>
      <c r="BH15" t="s">
        <v>3</v>
      </c>
      <c r="BI15"/>
      <c r="BJ15"/>
      <c r="BK15" s="2"/>
      <c r="BL15"/>
      <c r="BM15"/>
      <c r="BN15"/>
      <c r="BO15" s="2"/>
      <c r="BP15"/>
      <c r="BQ15" s="2"/>
      <c r="BR15"/>
      <c r="BS15" s="2"/>
      <c r="BT15"/>
      <c r="BU15" s="4"/>
      <c r="BV15" t="s">
        <v>405</v>
      </c>
      <c r="BW15" s="3" t="s">
        <v>5</v>
      </c>
      <c r="BX15" t="s">
        <v>2</v>
      </c>
      <c r="BY15" s="1" t="s">
        <v>7</v>
      </c>
      <c r="BZ15" t="s">
        <v>2</v>
      </c>
      <c r="CA15" s="1" t="s">
        <v>7</v>
      </c>
      <c r="CB15" t="s">
        <v>2</v>
      </c>
      <c r="CC15" s="1" t="s">
        <v>7</v>
      </c>
      <c r="CD15" t="s">
        <v>2</v>
      </c>
      <c r="CE15" s="1" t="s">
        <v>7</v>
      </c>
      <c r="CF15" t="s">
        <v>3</v>
      </c>
      <c r="CG15" s="4" t="s">
        <v>18</v>
      </c>
      <c r="CH15" s="10">
        <v>13200</v>
      </c>
      <c r="CI15" s="4">
        <v>17600</v>
      </c>
      <c r="CJ15" s="4">
        <v>0.09</v>
      </c>
      <c r="CK15" s="4">
        <v>4400</v>
      </c>
      <c r="CL15" s="4"/>
      <c r="CM15" s="4"/>
      <c r="CN15" s="4"/>
      <c r="CO15" s="4" t="s">
        <v>219</v>
      </c>
      <c r="CP15" s="4" t="s">
        <v>33</v>
      </c>
      <c r="CQ15" s="4">
        <v>17600</v>
      </c>
      <c r="CR15" s="4" t="s">
        <v>31</v>
      </c>
      <c r="CS15" s="4">
        <v>4</v>
      </c>
      <c r="CT15" s="4" t="s">
        <v>32</v>
      </c>
      <c r="CU15" s="4">
        <v>4400</v>
      </c>
      <c r="CV15" s="4" t="s">
        <v>204</v>
      </c>
      <c r="CW15" s="4" t="s">
        <v>205</v>
      </c>
      <c r="CX15" s="4" t="s">
        <v>953</v>
      </c>
      <c r="CY15" s="4">
        <v>17600</v>
      </c>
      <c r="CZ15" s="4" t="s">
        <v>24</v>
      </c>
      <c r="DA15" s="4">
        <v>0.09</v>
      </c>
      <c r="DB15" s="4" t="s">
        <v>25</v>
      </c>
      <c r="DC15" s="4">
        <v>1584</v>
      </c>
      <c r="DD15" s="4" t="s">
        <v>204</v>
      </c>
      <c r="DE15" s="4" t="s">
        <v>205</v>
      </c>
      <c r="DF15" s="4" t="s">
        <v>954</v>
      </c>
      <c r="DG15" s="4" t="s">
        <v>596</v>
      </c>
      <c r="DH15" s="4" t="s">
        <v>952</v>
      </c>
      <c r="DI15" s="4" t="s">
        <v>995</v>
      </c>
      <c r="DJ15" s="4" t="s">
        <v>736</v>
      </c>
      <c r="DK15" s="4" t="s">
        <v>996</v>
      </c>
      <c r="DL15" s="4" t="s">
        <v>26</v>
      </c>
      <c r="DM15" s="4" t="s">
        <v>36</v>
      </c>
      <c r="DN15" t="s">
        <v>19</v>
      </c>
      <c r="DO15" t="s">
        <v>23</v>
      </c>
      <c r="DP15" t="s">
        <v>1</v>
      </c>
      <c r="DQ15" s="2">
        <v>1</v>
      </c>
      <c r="DR15" t="s">
        <v>2</v>
      </c>
      <c r="DS15" s="2">
        <v>17600</v>
      </c>
      <c r="DT15" t="s">
        <v>2</v>
      </c>
      <c r="DU15" s="2" t="s">
        <v>997</v>
      </c>
      <c r="DV15" t="s">
        <v>2</v>
      </c>
      <c r="DW15" s="2" t="s">
        <v>748</v>
      </c>
      <c r="DX15" t="s">
        <v>2</v>
      </c>
      <c r="DY15" s="2" t="s">
        <v>998</v>
      </c>
      <c r="DZ15" t="s">
        <v>3</v>
      </c>
      <c r="EA15" t="s">
        <v>4</v>
      </c>
      <c r="EB15" s="1">
        <v>2</v>
      </c>
      <c r="EC15" t="s">
        <v>2</v>
      </c>
      <c r="ED15" t="s">
        <v>717</v>
      </c>
      <c r="EE15" t="s">
        <v>2</v>
      </c>
      <c r="EF15" s="1" t="s">
        <v>7</v>
      </c>
      <c r="EG15" t="s">
        <v>2</v>
      </c>
      <c r="EH15" s="1" t="s">
        <v>748</v>
      </c>
      <c r="EI15" t="s">
        <v>2</v>
      </c>
      <c r="EJ15" s="1" t="s">
        <v>7</v>
      </c>
      <c r="EK15" t="s">
        <v>3</v>
      </c>
      <c r="EL15" t="s">
        <v>1</v>
      </c>
      <c r="EM15" s="2">
        <v>3</v>
      </c>
      <c r="EN15" t="s">
        <v>2</v>
      </c>
      <c r="EO15" t="s">
        <v>7</v>
      </c>
      <c r="EP15" t="s">
        <v>2</v>
      </c>
      <c r="EQ15" s="2" t="s">
        <v>7</v>
      </c>
      <c r="ER15" t="s">
        <v>2</v>
      </c>
      <c r="ES15" s="2" t="s">
        <v>748</v>
      </c>
      <c r="ET15" t="s">
        <v>2</v>
      </c>
      <c r="EU15" s="2" t="s">
        <v>7</v>
      </c>
      <c r="EV15" t="s">
        <v>3</v>
      </c>
      <c r="EW15" t="s">
        <v>4</v>
      </c>
      <c r="EX15" s="2">
        <v>4</v>
      </c>
      <c r="EY15" t="s">
        <v>2</v>
      </c>
      <c r="EZ15" t="s">
        <v>7</v>
      </c>
      <c r="FA15" t="s">
        <v>2</v>
      </c>
      <c r="FB15" s="2" t="s">
        <v>7</v>
      </c>
      <c r="FC15" t="s">
        <v>2</v>
      </c>
      <c r="FD15" s="2" t="s">
        <v>748</v>
      </c>
      <c r="FE15" t="s">
        <v>2</v>
      </c>
      <c r="FF15" s="2" t="s">
        <v>7</v>
      </c>
      <c r="FG15" t="s">
        <v>3</v>
      </c>
      <c r="FH15"/>
      <c r="FI15"/>
      <c r="FJ15" s="2"/>
      <c r="FK15"/>
      <c r="FL15"/>
      <c r="FM15"/>
      <c r="FN15" s="2"/>
      <c r="FO15"/>
      <c r="FP15" s="2"/>
      <c r="FQ15"/>
      <c r="FR15" s="2"/>
      <c r="FS15"/>
      <c r="FT15" s="4"/>
      <c r="FU15" t="s">
        <v>405</v>
      </c>
      <c r="FV15" s="3" t="s">
        <v>5</v>
      </c>
      <c r="FW15" t="s">
        <v>2</v>
      </c>
      <c r="FX15" s="1" t="s">
        <v>7</v>
      </c>
      <c r="FY15" t="s">
        <v>2</v>
      </c>
      <c r="FZ15" s="1" t="s">
        <v>7</v>
      </c>
      <c r="GA15" t="s">
        <v>2</v>
      </c>
      <c r="GB15" s="1">
        <v>17600</v>
      </c>
      <c r="GC15" t="s">
        <v>2</v>
      </c>
      <c r="GD15" s="1" t="s">
        <v>7</v>
      </c>
      <c r="GE15" t="s">
        <v>3</v>
      </c>
      <c r="GF15" s="4" t="s">
        <v>18</v>
      </c>
      <c r="GG15"/>
    </row>
    <row r="16" spans="1:189" x14ac:dyDescent="0.25">
      <c r="A16" t="s">
        <v>9</v>
      </c>
      <c r="B16">
        <v>10700</v>
      </c>
      <c r="C16" t="s">
        <v>10</v>
      </c>
      <c r="D16" t="s">
        <v>11</v>
      </c>
      <c r="E16" t="s">
        <v>20</v>
      </c>
      <c r="F16" t="s">
        <v>21</v>
      </c>
      <c r="G16" t="s">
        <v>22</v>
      </c>
      <c r="H16">
        <v>7</v>
      </c>
      <c r="I16" t="s">
        <v>12</v>
      </c>
      <c r="J16">
        <v>3</v>
      </c>
      <c r="K16" t="s">
        <v>14</v>
      </c>
      <c r="L16" t="s">
        <v>594</v>
      </c>
      <c r="M16" t="s">
        <v>16</v>
      </c>
      <c r="N16"/>
      <c r="O16" t="s">
        <v>19</v>
      </c>
      <c r="P16" t="s">
        <v>23</v>
      </c>
      <c r="Q16" t="s">
        <v>1</v>
      </c>
      <c r="R16" s="2">
        <v>1</v>
      </c>
      <c r="S16" t="s">
        <v>2</v>
      </c>
      <c r="T16" s="2">
        <v>10700</v>
      </c>
      <c r="U16" t="s">
        <v>2</v>
      </c>
      <c r="V16" s="2" t="s">
        <v>202</v>
      </c>
      <c r="W16" t="s">
        <v>2</v>
      </c>
      <c r="X16" s="2" t="s">
        <v>203</v>
      </c>
      <c r="Y16" t="s">
        <v>2</v>
      </c>
      <c r="Z16" s="2" t="s">
        <v>595</v>
      </c>
      <c r="AA16" t="s">
        <v>3</v>
      </c>
      <c r="AB16" t="s">
        <v>4</v>
      </c>
      <c r="AC16" s="1">
        <v>2</v>
      </c>
      <c r="AD16" t="s">
        <v>2</v>
      </c>
      <c r="AE16" s="2" t="s">
        <v>8</v>
      </c>
      <c r="AF16" t="s">
        <v>2</v>
      </c>
      <c r="AG16" s="1" t="s">
        <v>7</v>
      </c>
      <c r="AH16" t="s">
        <v>2</v>
      </c>
      <c r="AI16" s="2" t="s">
        <v>7</v>
      </c>
      <c r="AJ16" t="s">
        <v>2</v>
      </c>
      <c r="AK16" s="1" t="s">
        <v>7</v>
      </c>
      <c r="AL16" t="s">
        <v>3</v>
      </c>
      <c r="AM16" t="s">
        <v>1</v>
      </c>
      <c r="AN16" s="2">
        <v>3</v>
      </c>
      <c r="AO16" t="s">
        <v>2</v>
      </c>
      <c r="AP16" t="s">
        <v>7</v>
      </c>
      <c r="AQ16" t="s">
        <v>2</v>
      </c>
      <c r="AR16" s="2" t="s">
        <v>7</v>
      </c>
      <c r="AS16" t="s">
        <v>2</v>
      </c>
      <c r="AT16" s="2" t="s">
        <v>7</v>
      </c>
      <c r="AU16" t="s">
        <v>2</v>
      </c>
      <c r="AV16" s="2" t="s">
        <v>7</v>
      </c>
      <c r="AW16" t="s">
        <v>3</v>
      </c>
      <c r="AX16"/>
      <c r="AY16" s="2"/>
      <c r="AZ16"/>
      <c r="BA16"/>
      <c r="BB16"/>
      <c r="BC16" s="2"/>
      <c r="BD16"/>
      <c r="BE16" s="2"/>
      <c r="BF16"/>
      <c r="BG16" s="2"/>
      <c r="BH16"/>
      <c r="BI16"/>
      <c r="BJ16"/>
      <c r="BK16" s="2"/>
      <c r="BL16"/>
      <c r="BM16"/>
      <c r="BN16"/>
      <c r="BO16" s="2"/>
      <c r="BP16"/>
      <c r="BQ16" s="2"/>
      <c r="BR16"/>
      <c r="BS16" s="2"/>
      <c r="BT16"/>
      <c r="BU16" s="4"/>
      <c r="BV16" t="s">
        <v>405</v>
      </c>
      <c r="BW16" s="3" t="s">
        <v>5</v>
      </c>
      <c r="BX16" t="s">
        <v>2</v>
      </c>
      <c r="BY16" s="1" t="s">
        <v>7</v>
      </c>
      <c r="BZ16" t="s">
        <v>2</v>
      </c>
      <c r="CA16" s="1" t="s">
        <v>7</v>
      </c>
      <c r="CB16" t="s">
        <v>2</v>
      </c>
      <c r="CC16" s="1" t="s">
        <v>7</v>
      </c>
      <c r="CD16" t="s">
        <v>2</v>
      </c>
      <c r="CE16" s="1" t="s">
        <v>7</v>
      </c>
      <c r="CF16" t="s">
        <v>3</v>
      </c>
      <c r="CG16" s="4" t="s">
        <v>18</v>
      </c>
      <c r="CH16" s="10">
        <v>7133.33</v>
      </c>
      <c r="CI16" s="4">
        <v>10700</v>
      </c>
      <c r="CJ16" s="4">
        <v>7.0000000000000007E-2</v>
      </c>
      <c r="CK16" s="4">
        <v>3566.67</v>
      </c>
      <c r="CL16" s="4"/>
      <c r="CM16" s="4"/>
      <c r="CN16" s="4"/>
      <c r="CO16" s="4" t="s">
        <v>219</v>
      </c>
      <c r="CP16" s="4" t="s">
        <v>33</v>
      </c>
      <c r="CQ16" s="4">
        <v>10700</v>
      </c>
      <c r="CR16" s="4" t="s">
        <v>31</v>
      </c>
      <c r="CS16" s="4">
        <v>3</v>
      </c>
      <c r="CT16" s="4" t="s">
        <v>32</v>
      </c>
      <c r="CU16" s="4">
        <v>3566.67</v>
      </c>
      <c r="CV16" s="4" t="s">
        <v>204</v>
      </c>
      <c r="CW16" s="4" t="s">
        <v>205</v>
      </c>
      <c r="CX16" s="4" t="s">
        <v>953</v>
      </c>
      <c r="CY16" s="4">
        <v>10700</v>
      </c>
      <c r="CZ16" s="4" t="s">
        <v>24</v>
      </c>
      <c r="DA16" s="4">
        <v>7.0000000000000007E-2</v>
      </c>
      <c r="DB16" s="4" t="s">
        <v>25</v>
      </c>
      <c r="DC16" s="4">
        <v>749</v>
      </c>
      <c r="DD16" s="4" t="s">
        <v>204</v>
      </c>
      <c r="DE16" s="4" t="s">
        <v>205</v>
      </c>
      <c r="DF16" s="4" t="s">
        <v>954</v>
      </c>
      <c r="DG16" s="4" t="s">
        <v>596</v>
      </c>
      <c r="DH16" s="4" t="s">
        <v>952</v>
      </c>
      <c r="DI16" s="4" t="s">
        <v>999</v>
      </c>
      <c r="DJ16" s="4" t="s">
        <v>736</v>
      </c>
      <c r="DK16" s="4" t="s">
        <v>1000</v>
      </c>
      <c r="DL16" s="4" t="s">
        <v>26</v>
      </c>
      <c r="DM16" s="4" t="s">
        <v>36</v>
      </c>
      <c r="DN16" t="s">
        <v>19</v>
      </c>
      <c r="DO16" t="s">
        <v>23</v>
      </c>
      <c r="DP16" t="s">
        <v>1</v>
      </c>
      <c r="DQ16" s="2">
        <v>1</v>
      </c>
      <c r="DR16" t="s">
        <v>2</v>
      </c>
      <c r="DS16" s="2">
        <v>10700</v>
      </c>
      <c r="DT16" t="s">
        <v>2</v>
      </c>
      <c r="DU16" s="2" t="s">
        <v>1001</v>
      </c>
      <c r="DV16" t="s">
        <v>2</v>
      </c>
      <c r="DW16" s="2" t="s">
        <v>655</v>
      </c>
      <c r="DX16" t="s">
        <v>2</v>
      </c>
      <c r="DY16" s="2" t="s">
        <v>1002</v>
      </c>
      <c r="DZ16" t="s">
        <v>3</v>
      </c>
      <c r="EA16" t="s">
        <v>4</v>
      </c>
      <c r="EB16" s="1">
        <v>2</v>
      </c>
      <c r="EC16" t="s">
        <v>2</v>
      </c>
      <c r="ED16" t="s">
        <v>656</v>
      </c>
      <c r="EE16" t="s">
        <v>2</v>
      </c>
      <c r="EF16" s="1" t="s">
        <v>7</v>
      </c>
      <c r="EG16" t="s">
        <v>2</v>
      </c>
      <c r="EH16" s="1" t="s">
        <v>655</v>
      </c>
      <c r="EI16" t="s">
        <v>2</v>
      </c>
      <c r="EJ16" s="1" t="s">
        <v>7</v>
      </c>
      <c r="EK16" t="s">
        <v>3</v>
      </c>
      <c r="EL16" t="s">
        <v>1</v>
      </c>
      <c r="EM16" s="2">
        <v>3</v>
      </c>
      <c r="EN16" t="s">
        <v>2</v>
      </c>
      <c r="EO16" t="s">
        <v>7</v>
      </c>
      <c r="EP16" t="s">
        <v>2</v>
      </c>
      <c r="EQ16" s="2" t="s">
        <v>7</v>
      </c>
      <c r="ER16" t="s">
        <v>2</v>
      </c>
      <c r="ES16" s="2" t="s">
        <v>655</v>
      </c>
      <c r="ET16" t="s">
        <v>2</v>
      </c>
      <c r="EU16" s="2" t="s">
        <v>7</v>
      </c>
      <c r="EV16" t="s">
        <v>3</v>
      </c>
      <c r="EW16"/>
      <c r="EX16" s="2"/>
      <c r="EY16"/>
      <c r="EZ16"/>
      <c r="FA16"/>
      <c r="FB16" s="2"/>
      <c r="FC16"/>
      <c r="FD16" s="2"/>
      <c r="FE16"/>
      <c r="FF16" s="2"/>
      <c r="FG16"/>
      <c r="FH16"/>
      <c r="FI16"/>
      <c r="FJ16" s="2"/>
      <c r="FK16"/>
      <c r="FL16"/>
      <c r="FM16"/>
      <c r="FN16" s="2"/>
      <c r="FO16"/>
      <c r="FP16" s="2"/>
      <c r="FQ16"/>
      <c r="FR16" s="2"/>
      <c r="FS16"/>
      <c r="FT16" s="4"/>
      <c r="FU16" t="s">
        <v>405</v>
      </c>
      <c r="FV16" s="3" t="s">
        <v>5</v>
      </c>
      <c r="FW16" t="s">
        <v>2</v>
      </c>
      <c r="FX16" s="1" t="s">
        <v>7</v>
      </c>
      <c r="FY16" t="s">
        <v>2</v>
      </c>
      <c r="FZ16" s="1" t="s">
        <v>7</v>
      </c>
      <c r="GA16" t="s">
        <v>2</v>
      </c>
      <c r="GB16" s="1">
        <v>10700</v>
      </c>
      <c r="GC16" t="s">
        <v>2</v>
      </c>
      <c r="GD16" s="1" t="s">
        <v>7</v>
      </c>
      <c r="GE16" t="s">
        <v>3</v>
      </c>
      <c r="GF16" s="4" t="s">
        <v>18</v>
      </c>
      <c r="GG16"/>
    </row>
    <row r="17" spans="1:189" x14ac:dyDescent="0.25">
      <c r="A17" t="s">
        <v>9</v>
      </c>
      <c r="B17">
        <v>12100</v>
      </c>
      <c r="C17" t="s">
        <v>10</v>
      </c>
      <c r="D17" t="s">
        <v>11</v>
      </c>
      <c r="E17" t="s">
        <v>20</v>
      </c>
      <c r="F17" t="s">
        <v>21</v>
      </c>
      <c r="G17" t="s">
        <v>22</v>
      </c>
      <c r="H17">
        <v>4</v>
      </c>
      <c r="I17" t="s">
        <v>12</v>
      </c>
      <c r="J17">
        <v>5</v>
      </c>
      <c r="K17" t="s">
        <v>14</v>
      </c>
      <c r="L17" t="s">
        <v>594</v>
      </c>
      <c r="M17" t="s">
        <v>16</v>
      </c>
      <c r="N17"/>
      <c r="O17" t="s">
        <v>19</v>
      </c>
      <c r="P17" t="s">
        <v>23</v>
      </c>
      <c r="Q17" t="s">
        <v>1</v>
      </c>
      <c r="R17" s="2">
        <v>1</v>
      </c>
      <c r="S17" t="s">
        <v>2</v>
      </c>
      <c r="T17" s="2">
        <v>12100</v>
      </c>
      <c r="U17" t="s">
        <v>2</v>
      </c>
      <c r="V17" s="2" t="s">
        <v>202</v>
      </c>
      <c r="W17" t="s">
        <v>2</v>
      </c>
      <c r="X17" s="2" t="s">
        <v>203</v>
      </c>
      <c r="Y17" t="s">
        <v>2</v>
      </c>
      <c r="Z17" s="2" t="s">
        <v>595</v>
      </c>
      <c r="AA17" t="s">
        <v>3</v>
      </c>
      <c r="AB17" t="s">
        <v>4</v>
      </c>
      <c r="AC17" s="1">
        <v>2</v>
      </c>
      <c r="AD17" t="s">
        <v>2</v>
      </c>
      <c r="AE17" s="2" t="s">
        <v>8</v>
      </c>
      <c r="AF17" t="s">
        <v>2</v>
      </c>
      <c r="AG17" s="1" t="s">
        <v>7</v>
      </c>
      <c r="AH17" t="s">
        <v>2</v>
      </c>
      <c r="AI17" s="2" t="s">
        <v>7</v>
      </c>
      <c r="AJ17" t="s">
        <v>2</v>
      </c>
      <c r="AK17" s="1" t="s">
        <v>7</v>
      </c>
      <c r="AL17" t="s">
        <v>3</v>
      </c>
      <c r="AM17" t="s">
        <v>1</v>
      </c>
      <c r="AN17" s="2">
        <v>3</v>
      </c>
      <c r="AO17" t="s">
        <v>2</v>
      </c>
      <c r="AP17" t="s">
        <v>7</v>
      </c>
      <c r="AQ17" t="s">
        <v>2</v>
      </c>
      <c r="AR17" s="2" t="s">
        <v>7</v>
      </c>
      <c r="AS17" t="s">
        <v>2</v>
      </c>
      <c r="AT17" s="2" t="s">
        <v>7</v>
      </c>
      <c r="AU17" t="s">
        <v>2</v>
      </c>
      <c r="AV17" s="2" t="s">
        <v>7</v>
      </c>
      <c r="AW17" t="s">
        <v>3</v>
      </c>
      <c r="AX17" t="s">
        <v>4</v>
      </c>
      <c r="AY17" s="2">
        <v>4</v>
      </c>
      <c r="AZ17" t="s">
        <v>2</v>
      </c>
      <c r="BA17" t="s">
        <v>7</v>
      </c>
      <c r="BB17" t="s">
        <v>2</v>
      </c>
      <c r="BC17" s="2" t="s">
        <v>7</v>
      </c>
      <c r="BD17" t="s">
        <v>2</v>
      </c>
      <c r="BE17" s="2" t="s">
        <v>7</v>
      </c>
      <c r="BF17" t="s">
        <v>2</v>
      </c>
      <c r="BG17" s="2" t="s">
        <v>7</v>
      </c>
      <c r="BH17" t="s">
        <v>3</v>
      </c>
      <c r="BI17"/>
      <c r="BJ17" t="s">
        <v>1</v>
      </c>
      <c r="BK17" s="2">
        <v>5</v>
      </c>
      <c r="BL17" t="s">
        <v>2</v>
      </c>
      <c r="BM17" t="s">
        <v>7</v>
      </c>
      <c r="BN17" t="s">
        <v>2</v>
      </c>
      <c r="BO17" s="2" t="s">
        <v>7</v>
      </c>
      <c r="BP17" t="s">
        <v>2</v>
      </c>
      <c r="BQ17" s="2" t="s">
        <v>7</v>
      </c>
      <c r="BR17" t="s">
        <v>2</v>
      </c>
      <c r="BS17" s="2" t="s">
        <v>7</v>
      </c>
      <c r="BT17" t="s">
        <v>3</v>
      </c>
      <c r="BU17" s="4"/>
      <c r="BV17" t="s">
        <v>405</v>
      </c>
      <c r="BW17" s="3" t="s">
        <v>5</v>
      </c>
      <c r="BX17" t="s">
        <v>2</v>
      </c>
      <c r="BY17" s="1" t="s">
        <v>7</v>
      </c>
      <c r="BZ17" t="s">
        <v>2</v>
      </c>
      <c r="CA17" s="1" t="s">
        <v>7</v>
      </c>
      <c r="CB17" t="s">
        <v>2</v>
      </c>
      <c r="CC17" s="1" t="s">
        <v>7</v>
      </c>
      <c r="CD17" t="s">
        <v>2</v>
      </c>
      <c r="CE17" s="1" t="s">
        <v>7</v>
      </c>
      <c r="CF17" t="s">
        <v>3</v>
      </c>
      <c r="CG17" s="4" t="s">
        <v>18</v>
      </c>
      <c r="CH17" s="10">
        <v>9680</v>
      </c>
      <c r="CI17" s="4">
        <v>12100</v>
      </c>
      <c r="CJ17" s="4">
        <v>0.04</v>
      </c>
      <c r="CK17" s="4">
        <v>2420</v>
      </c>
      <c r="CL17" s="4"/>
      <c r="CM17" s="4"/>
      <c r="CN17" s="4"/>
      <c r="CO17" s="4" t="s">
        <v>219</v>
      </c>
      <c r="CP17" s="4" t="s">
        <v>33</v>
      </c>
      <c r="CQ17" s="4">
        <v>12100</v>
      </c>
      <c r="CR17" s="4" t="s">
        <v>31</v>
      </c>
      <c r="CS17" s="4">
        <v>5</v>
      </c>
      <c r="CT17" s="4" t="s">
        <v>32</v>
      </c>
      <c r="CU17" s="4">
        <v>2420</v>
      </c>
      <c r="CV17" s="4" t="s">
        <v>204</v>
      </c>
      <c r="CW17" s="4" t="s">
        <v>205</v>
      </c>
      <c r="CX17" s="4" t="s">
        <v>953</v>
      </c>
      <c r="CY17" s="4">
        <v>12100</v>
      </c>
      <c r="CZ17" s="4" t="s">
        <v>24</v>
      </c>
      <c r="DA17" s="4">
        <v>0.04</v>
      </c>
      <c r="DB17" s="4" t="s">
        <v>25</v>
      </c>
      <c r="DC17" s="4">
        <v>484</v>
      </c>
      <c r="DD17" s="4" t="s">
        <v>204</v>
      </c>
      <c r="DE17" s="4" t="s">
        <v>205</v>
      </c>
      <c r="DF17" s="4" t="s">
        <v>954</v>
      </c>
      <c r="DG17" s="4" t="s">
        <v>596</v>
      </c>
      <c r="DH17" s="4" t="s">
        <v>952</v>
      </c>
      <c r="DI17" s="4" t="s">
        <v>1003</v>
      </c>
      <c r="DJ17" s="4" t="s">
        <v>736</v>
      </c>
      <c r="DK17" s="4" t="s">
        <v>1004</v>
      </c>
      <c r="DL17" s="4" t="s">
        <v>26</v>
      </c>
      <c r="DM17" s="4" t="s">
        <v>36</v>
      </c>
      <c r="DN17" t="s">
        <v>19</v>
      </c>
      <c r="DO17" t="s">
        <v>23</v>
      </c>
      <c r="DP17" t="s">
        <v>1</v>
      </c>
      <c r="DQ17" s="2">
        <v>1</v>
      </c>
      <c r="DR17" t="s">
        <v>2</v>
      </c>
      <c r="DS17" s="2">
        <v>12100</v>
      </c>
      <c r="DT17" t="s">
        <v>2</v>
      </c>
      <c r="DU17" s="2" t="s">
        <v>1005</v>
      </c>
      <c r="DV17" t="s">
        <v>2</v>
      </c>
      <c r="DW17" s="2" t="s">
        <v>816</v>
      </c>
      <c r="DX17" t="s">
        <v>2</v>
      </c>
      <c r="DY17" s="2" t="s">
        <v>1006</v>
      </c>
      <c r="DZ17" t="s">
        <v>3</v>
      </c>
      <c r="EA17" t="s">
        <v>4</v>
      </c>
      <c r="EB17" s="1">
        <v>2</v>
      </c>
      <c r="EC17" t="s">
        <v>2</v>
      </c>
      <c r="ED17" t="s">
        <v>818</v>
      </c>
      <c r="EE17" t="s">
        <v>2</v>
      </c>
      <c r="EF17" s="1" t="s">
        <v>7</v>
      </c>
      <c r="EG17" t="s">
        <v>2</v>
      </c>
      <c r="EH17" s="1" t="s">
        <v>816</v>
      </c>
      <c r="EI17" t="s">
        <v>2</v>
      </c>
      <c r="EJ17" s="1" t="s">
        <v>7</v>
      </c>
      <c r="EK17" t="s">
        <v>3</v>
      </c>
      <c r="EL17" t="s">
        <v>1</v>
      </c>
      <c r="EM17" s="2">
        <v>3</v>
      </c>
      <c r="EN17" t="s">
        <v>2</v>
      </c>
      <c r="EO17" t="s">
        <v>7</v>
      </c>
      <c r="EP17" t="s">
        <v>2</v>
      </c>
      <c r="EQ17" s="2" t="s">
        <v>7</v>
      </c>
      <c r="ER17" t="s">
        <v>2</v>
      </c>
      <c r="ES17" s="2" t="s">
        <v>816</v>
      </c>
      <c r="ET17" t="s">
        <v>2</v>
      </c>
      <c r="EU17" s="2" t="s">
        <v>7</v>
      </c>
      <c r="EV17" t="s">
        <v>3</v>
      </c>
      <c r="EW17" t="s">
        <v>4</v>
      </c>
      <c r="EX17" s="2">
        <v>4</v>
      </c>
      <c r="EY17" t="s">
        <v>2</v>
      </c>
      <c r="EZ17" t="s">
        <v>7</v>
      </c>
      <c r="FA17" t="s">
        <v>2</v>
      </c>
      <c r="FB17" s="2" t="s">
        <v>7</v>
      </c>
      <c r="FC17" t="s">
        <v>2</v>
      </c>
      <c r="FD17" s="2" t="s">
        <v>816</v>
      </c>
      <c r="FE17" t="s">
        <v>2</v>
      </c>
      <c r="FF17" s="2" t="s">
        <v>7</v>
      </c>
      <c r="FG17" t="s">
        <v>3</v>
      </c>
      <c r="FH17"/>
      <c r="FI17" t="s">
        <v>1</v>
      </c>
      <c r="FJ17" s="2">
        <v>5</v>
      </c>
      <c r="FK17" t="s">
        <v>2</v>
      </c>
      <c r="FL17" t="s">
        <v>7</v>
      </c>
      <c r="FM17" t="s">
        <v>2</v>
      </c>
      <c r="FN17" s="2" t="s">
        <v>7</v>
      </c>
      <c r="FO17" t="s">
        <v>2</v>
      </c>
      <c r="FP17" s="2" t="s">
        <v>816</v>
      </c>
      <c r="FQ17" t="s">
        <v>2</v>
      </c>
      <c r="FR17" s="2" t="s">
        <v>7</v>
      </c>
      <c r="FS17" t="s">
        <v>3</v>
      </c>
      <c r="FT17" s="4"/>
      <c r="FU17" t="s">
        <v>405</v>
      </c>
      <c r="FV17" s="3" t="s">
        <v>5</v>
      </c>
      <c r="FW17" t="s">
        <v>2</v>
      </c>
      <c r="FX17" s="1" t="s">
        <v>7</v>
      </c>
      <c r="FY17" t="s">
        <v>2</v>
      </c>
      <c r="FZ17" s="1" t="s">
        <v>7</v>
      </c>
      <c r="GA17" t="s">
        <v>2</v>
      </c>
      <c r="GB17" s="1">
        <v>12100</v>
      </c>
      <c r="GC17" t="s">
        <v>2</v>
      </c>
      <c r="GD17" s="1" t="s">
        <v>7</v>
      </c>
      <c r="GE17" t="s">
        <v>3</v>
      </c>
      <c r="GF17" s="4" t="s">
        <v>18</v>
      </c>
      <c r="GG17"/>
    </row>
    <row r="18" spans="1:189" x14ac:dyDescent="0.25">
      <c r="A18" t="s">
        <v>9</v>
      </c>
      <c r="B18">
        <v>17900</v>
      </c>
      <c r="C18" t="s">
        <v>10</v>
      </c>
      <c r="D18" t="s">
        <v>11</v>
      </c>
      <c r="E18" t="s">
        <v>20</v>
      </c>
      <c r="F18" t="s">
        <v>21</v>
      </c>
      <c r="G18" t="s">
        <v>22</v>
      </c>
      <c r="H18">
        <v>9</v>
      </c>
      <c r="I18" t="s">
        <v>12</v>
      </c>
      <c r="J18">
        <v>4</v>
      </c>
      <c r="K18" t="s">
        <v>14</v>
      </c>
      <c r="L18" t="s">
        <v>594</v>
      </c>
      <c r="M18" t="s">
        <v>16</v>
      </c>
      <c r="N18"/>
      <c r="O18" t="s">
        <v>19</v>
      </c>
      <c r="P18" t="s">
        <v>23</v>
      </c>
      <c r="Q18" t="s">
        <v>1</v>
      </c>
      <c r="R18" s="2">
        <v>1</v>
      </c>
      <c r="S18" t="s">
        <v>2</v>
      </c>
      <c r="T18" s="2">
        <v>17900</v>
      </c>
      <c r="U18" t="s">
        <v>2</v>
      </c>
      <c r="V18" s="2" t="s">
        <v>202</v>
      </c>
      <c r="W18" t="s">
        <v>2</v>
      </c>
      <c r="X18" s="2" t="s">
        <v>203</v>
      </c>
      <c r="Y18" t="s">
        <v>2</v>
      </c>
      <c r="Z18" s="2" t="s">
        <v>595</v>
      </c>
      <c r="AA18" t="s">
        <v>3</v>
      </c>
      <c r="AB18" t="s">
        <v>4</v>
      </c>
      <c r="AC18" s="1">
        <v>2</v>
      </c>
      <c r="AD18" t="s">
        <v>2</v>
      </c>
      <c r="AE18" s="2" t="s">
        <v>8</v>
      </c>
      <c r="AF18" t="s">
        <v>2</v>
      </c>
      <c r="AG18" s="1" t="s">
        <v>7</v>
      </c>
      <c r="AH18" t="s">
        <v>2</v>
      </c>
      <c r="AI18" s="2" t="s">
        <v>7</v>
      </c>
      <c r="AJ18" t="s">
        <v>2</v>
      </c>
      <c r="AK18" s="1" t="s">
        <v>7</v>
      </c>
      <c r="AL18" t="s">
        <v>3</v>
      </c>
      <c r="AM18" t="s">
        <v>1</v>
      </c>
      <c r="AN18" s="2">
        <v>3</v>
      </c>
      <c r="AO18" t="s">
        <v>2</v>
      </c>
      <c r="AP18" t="s">
        <v>7</v>
      </c>
      <c r="AQ18" t="s">
        <v>2</v>
      </c>
      <c r="AR18" s="2" t="s">
        <v>7</v>
      </c>
      <c r="AS18" t="s">
        <v>2</v>
      </c>
      <c r="AT18" s="2" t="s">
        <v>7</v>
      </c>
      <c r="AU18" t="s">
        <v>2</v>
      </c>
      <c r="AV18" s="2" t="s">
        <v>7</v>
      </c>
      <c r="AW18" t="s">
        <v>3</v>
      </c>
      <c r="AX18" t="s">
        <v>4</v>
      </c>
      <c r="AY18" s="2">
        <v>4</v>
      </c>
      <c r="AZ18" t="s">
        <v>2</v>
      </c>
      <c r="BA18" t="s">
        <v>7</v>
      </c>
      <c r="BB18" t="s">
        <v>2</v>
      </c>
      <c r="BC18" s="2" t="s">
        <v>7</v>
      </c>
      <c r="BD18" t="s">
        <v>2</v>
      </c>
      <c r="BE18" s="2" t="s">
        <v>7</v>
      </c>
      <c r="BF18" t="s">
        <v>2</v>
      </c>
      <c r="BG18" s="2" t="s">
        <v>7</v>
      </c>
      <c r="BH18" t="s">
        <v>3</v>
      </c>
      <c r="BI18"/>
      <c r="BJ18"/>
      <c r="BK18" s="2"/>
      <c r="BL18"/>
      <c r="BM18"/>
      <c r="BN18"/>
      <c r="BO18" s="2"/>
      <c r="BP18"/>
      <c r="BQ18" s="2"/>
      <c r="BR18"/>
      <c r="BS18" s="2"/>
      <c r="BT18"/>
      <c r="BU18" s="4"/>
      <c r="BV18" t="s">
        <v>405</v>
      </c>
      <c r="BW18" s="3" t="s">
        <v>5</v>
      </c>
      <c r="BX18" t="s">
        <v>2</v>
      </c>
      <c r="BY18" s="1" t="s">
        <v>7</v>
      </c>
      <c r="BZ18" t="s">
        <v>2</v>
      </c>
      <c r="CA18" s="1" t="s">
        <v>7</v>
      </c>
      <c r="CB18" t="s">
        <v>2</v>
      </c>
      <c r="CC18" s="1" t="s">
        <v>7</v>
      </c>
      <c r="CD18" t="s">
        <v>2</v>
      </c>
      <c r="CE18" s="1" t="s">
        <v>7</v>
      </c>
      <c r="CF18" t="s">
        <v>3</v>
      </c>
      <c r="CG18" s="4" t="s">
        <v>18</v>
      </c>
      <c r="CH18" s="10">
        <v>13425</v>
      </c>
      <c r="CI18" s="4">
        <v>17900</v>
      </c>
      <c r="CJ18" s="4">
        <v>0.09</v>
      </c>
      <c r="CK18" s="4">
        <v>4475</v>
      </c>
      <c r="CL18" s="4"/>
      <c r="CM18" s="4"/>
      <c r="CN18" s="4"/>
      <c r="CO18" s="4" t="s">
        <v>219</v>
      </c>
      <c r="CP18" s="4" t="s">
        <v>33</v>
      </c>
      <c r="CQ18" s="4">
        <v>17900</v>
      </c>
      <c r="CR18" s="4" t="s">
        <v>31</v>
      </c>
      <c r="CS18" s="4">
        <v>4</v>
      </c>
      <c r="CT18" s="4" t="s">
        <v>32</v>
      </c>
      <c r="CU18" s="4">
        <v>4475</v>
      </c>
      <c r="CV18" s="4" t="s">
        <v>204</v>
      </c>
      <c r="CW18" s="4" t="s">
        <v>205</v>
      </c>
      <c r="CX18" s="4" t="s">
        <v>953</v>
      </c>
      <c r="CY18" s="4">
        <v>17900</v>
      </c>
      <c r="CZ18" s="4" t="s">
        <v>24</v>
      </c>
      <c r="DA18" s="4">
        <v>0.09</v>
      </c>
      <c r="DB18" s="4" t="s">
        <v>25</v>
      </c>
      <c r="DC18" s="4">
        <v>1611</v>
      </c>
      <c r="DD18" s="4" t="s">
        <v>204</v>
      </c>
      <c r="DE18" s="4" t="s">
        <v>205</v>
      </c>
      <c r="DF18" s="4" t="s">
        <v>954</v>
      </c>
      <c r="DG18" s="4" t="s">
        <v>596</v>
      </c>
      <c r="DH18" s="4" t="s">
        <v>952</v>
      </c>
      <c r="DI18" s="4" t="s">
        <v>943</v>
      </c>
      <c r="DJ18" s="4" t="s">
        <v>736</v>
      </c>
      <c r="DK18" s="4" t="s">
        <v>907</v>
      </c>
      <c r="DL18" s="4" t="s">
        <v>26</v>
      </c>
      <c r="DM18" s="4" t="s">
        <v>36</v>
      </c>
      <c r="DN18" t="s">
        <v>19</v>
      </c>
      <c r="DO18" t="s">
        <v>23</v>
      </c>
      <c r="DP18" t="s">
        <v>1</v>
      </c>
      <c r="DQ18" s="2">
        <v>1</v>
      </c>
      <c r="DR18" t="s">
        <v>2</v>
      </c>
      <c r="DS18" s="2">
        <v>17900</v>
      </c>
      <c r="DT18" t="s">
        <v>2</v>
      </c>
      <c r="DU18" s="2" t="s">
        <v>751</v>
      </c>
      <c r="DV18" t="s">
        <v>2</v>
      </c>
      <c r="DW18" s="2" t="s">
        <v>394</v>
      </c>
      <c r="DX18" t="s">
        <v>2</v>
      </c>
      <c r="DY18" s="2" t="s">
        <v>944</v>
      </c>
      <c r="DZ18" t="s">
        <v>3</v>
      </c>
      <c r="EA18" t="s">
        <v>4</v>
      </c>
      <c r="EB18" s="1">
        <v>2</v>
      </c>
      <c r="EC18" t="s">
        <v>2</v>
      </c>
      <c r="ED18" t="s">
        <v>716</v>
      </c>
      <c r="EE18" t="s">
        <v>2</v>
      </c>
      <c r="EF18" s="1" t="s">
        <v>7</v>
      </c>
      <c r="EG18" t="s">
        <v>2</v>
      </c>
      <c r="EH18" s="1" t="s">
        <v>394</v>
      </c>
      <c r="EI18" t="s">
        <v>2</v>
      </c>
      <c r="EJ18" s="1" t="s">
        <v>7</v>
      </c>
      <c r="EK18" t="s">
        <v>3</v>
      </c>
      <c r="EL18" t="s">
        <v>1</v>
      </c>
      <c r="EM18" s="2">
        <v>3</v>
      </c>
      <c r="EN18" t="s">
        <v>2</v>
      </c>
      <c r="EO18" t="s">
        <v>7</v>
      </c>
      <c r="EP18" t="s">
        <v>2</v>
      </c>
      <c r="EQ18" s="2" t="s">
        <v>7</v>
      </c>
      <c r="ER18" t="s">
        <v>2</v>
      </c>
      <c r="ES18" s="2" t="s">
        <v>394</v>
      </c>
      <c r="ET18" t="s">
        <v>2</v>
      </c>
      <c r="EU18" s="2" t="s">
        <v>7</v>
      </c>
      <c r="EV18" t="s">
        <v>3</v>
      </c>
      <c r="EW18" t="s">
        <v>4</v>
      </c>
      <c r="EX18" s="2">
        <v>4</v>
      </c>
      <c r="EY18" t="s">
        <v>2</v>
      </c>
      <c r="EZ18" t="s">
        <v>7</v>
      </c>
      <c r="FA18" t="s">
        <v>2</v>
      </c>
      <c r="FB18" s="2" t="s">
        <v>7</v>
      </c>
      <c r="FC18" t="s">
        <v>2</v>
      </c>
      <c r="FD18" s="2" t="s">
        <v>394</v>
      </c>
      <c r="FE18" t="s">
        <v>2</v>
      </c>
      <c r="FF18" s="2" t="s">
        <v>7</v>
      </c>
      <c r="FG18" t="s">
        <v>3</v>
      </c>
      <c r="FH18"/>
      <c r="FI18"/>
      <c r="FJ18" s="2"/>
      <c r="FK18"/>
      <c r="FL18"/>
      <c r="FM18"/>
      <c r="FN18" s="2"/>
      <c r="FO18"/>
      <c r="FP18" s="2"/>
      <c r="FQ18"/>
      <c r="FR18" s="2"/>
      <c r="FS18"/>
      <c r="FT18" s="4"/>
      <c r="FU18" t="s">
        <v>405</v>
      </c>
      <c r="FV18" s="3" t="s">
        <v>5</v>
      </c>
      <c r="FW18" t="s">
        <v>2</v>
      </c>
      <c r="FX18" s="1" t="s">
        <v>7</v>
      </c>
      <c r="FY18" t="s">
        <v>2</v>
      </c>
      <c r="FZ18" s="1" t="s">
        <v>7</v>
      </c>
      <c r="GA18" t="s">
        <v>2</v>
      </c>
      <c r="GB18" s="1">
        <v>17900</v>
      </c>
      <c r="GC18" t="s">
        <v>2</v>
      </c>
      <c r="GD18" s="1" t="s">
        <v>7</v>
      </c>
      <c r="GE18" t="s">
        <v>3</v>
      </c>
      <c r="GF18" s="4" t="s">
        <v>18</v>
      </c>
      <c r="GG18"/>
    </row>
    <row r="19" spans="1:189" x14ac:dyDescent="0.25">
      <c r="A19" t="s">
        <v>9</v>
      </c>
      <c r="B19">
        <v>19200</v>
      </c>
      <c r="C19" t="s">
        <v>10</v>
      </c>
      <c r="D19" t="s">
        <v>11</v>
      </c>
      <c r="E19" t="s">
        <v>20</v>
      </c>
      <c r="F19" t="s">
        <v>21</v>
      </c>
      <c r="G19" t="s">
        <v>22</v>
      </c>
      <c r="H19">
        <v>3</v>
      </c>
      <c r="I19" t="s">
        <v>12</v>
      </c>
      <c r="J19">
        <v>3</v>
      </c>
      <c r="K19" t="s">
        <v>14</v>
      </c>
      <c r="L19" t="s">
        <v>594</v>
      </c>
      <c r="M19" t="s">
        <v>16</v>
      </c>
      <c r="N19"/>
      <c r="O19" t="s">
        <v>19</v>
      </c>
      <c r="P19" t="s">
        <v>23</v>
      </c>
      <c r="Q19" t="s">
        <v>1</v>
      </c>
      <c r="R19" s="2">
        <v>1</v>
      </c>
      <c r="S19" t="s">
        <v>2</v>
      </c>
      <c r="T19" s="2">
        <v>19200</v>
      </c>
      <c r="U19" t="s">
        <v>2</v>
      </c>
      <c r="V19" s="2" t="s">
        <v>202</v>
      </c>
      <c r="W19" t="s">
        <v>2</v>
      </c>
      <c r="X19" s="2" t="s">
        <v>203</v>
      </c>
      <c r="Y19" t="s">
        <v>2</v>
      </c>
      <c r="Z19" s="2" t="s">
        <v>595</v>
      </c>
      <c r="AA19" t="s">
        <v>3</v>
      </c>
      <c r="AB19" t="s">
        <v>4</v>
      </c>
      <c r="AC19" s="1">
        <v>2</v>
      </c>
      <c r="AD19" t="s">
        <v>2</v>
      </c>
      <c r="AE19" s="2" t="s">
        <v>8</v>
      </c>
      <c r="AF19" t="s">
        <v>2</v>
      </c>
      <c r="AG19" s="1" t="s">
        <v>7</v>
      </c>
      <c r="AH19" t="s">
        <v>2</v>
      </c>
      <c r="AI19" s="2" t="s">
        <v>7</v>
      </c>
      <c r="AJ19" t="s">
        <v>2</v>
      </c>
      <c r="AK19" s="1" t="s">
        <v>7</v>
      </c>
      <c r="AL19" t="s">
        <v>3</v>
      </c>
      <c r="AM19" t="s">
        <v>1</v>
      </c>
      <c r="AN19" s="2">
        <v>3</v>
      </c>
      <c r="AO19" t="s">
        <v>2</v>
      </c>
      <c r="AP19" t="s">
        <v>7</v>
      </c>
      <c r="AQ19" t="s">
        <v>2</v>
      </c>
      <c r="AR19" s="2" t="s">
        <v>7</v>
      </c>
      <c r="AS19" t="s">
        <v>2</v>
      </c>
      <c r="AT19" s="2" t="s">
        <v>7</v>
      </c>
      <c r="AU19" t="s">
        <v>2</v>
      </c>
      <c r="AV19" s="2" t="s">
        <v>7</v>
      </c>
      <c r="AW19" t="s">
        <v>3</v>
      </c>
      <c r="AX19"/>
      <c r="AY19" s="2"/>
      <c r="AZ19"/>
      <c r="BA19"/>
      <c r="BB19"/>
      <c r="BC19" s="2"/>
      <c r="BD19"/>
      <c r="BE19" s="2"/>
      <c r="BF19"/>
      <c r="BG19" s="2"/>
      <c r="BH19"/>
      <c r="BI19"/>
      <c r="BJ19"/>
      <c r="BK19" s="2"/>
      <c r="BL19"/>
      <c r="BM19"/>
      <c r="BN19"/>
      <c r="BO19" s="2"/>
      <c r="BP19"/>
      <c r="BQ19" s="2"/>
      <c r="BR19"/>
      <c r="BS19" s="2"/>
      <c r="BT19"/>
      <c r="BU19" s="4"/>
      <c r="BV19" t="s">
        <v>405</v>
      </c>
      <c r="BW19" s="3" t="s">
        <v>5</v>
      </c>
      <c r="BX19" t="s">
        <v>2</v>
      </c>
      <c r="BY19" s="1" t="s">
        <v>7</v>
      </c>
      <c r="BZ19" t="s">
        <v>2</v>
      </c>
      <c r="CA19" s="1" t="s">
        <v>7</v>
      </c>
      <c r="CB19" t="s">
        <v>2</v>
      </c>
      <c r="CC19" s="1" t="s">
        <v>7</v>
      </c>
      <c r="CD19" t="s">
        <v>2</v>
      </c>
      <c r="CE19" s="1" t="s">
        <v>7</v>
      </c>
      <c r="CF19" t="s">
        <v>3</v>
      </c>
      <c r="CG19" s="4" t="s">
        <v>18</v>
      </c>
      <c r="CH19" s="10">
        <v>12800</v>
      </c>
      <c r="CI19" s="4">
        <v>19200</v>
      </c>
      <c r="CJ19" s="4">
        <v>0.03</v>
      </c>
      <c r="CK19" s="4">
        <v>6400</v>
      </c>
      <c r="CL19" s="4"/>
      <c r="CM19" s="4"/>
      <c r="CN19" s="4"/>
      <c r="CO19" s="4" t="s">
        <v>219</v>
      </c>
      <c r="CP19" s="4" t="s">
        <v>33</v>
      </c>
      <c r="CQ19" s="4">
        <v>19200</v>
      </c>
      <c r="CR19" s="4" t="s">
        <v>31</v>
      </c>
      <c r="CS19" s="4">
        <v>3</v>
      </c>
      <c r="CT19" s="4" t="s">
        <v>32</v>
      </c>
      <c r="CU19" s="4">
        <v>6400</v>
      </c>
      <c r="CV19" s="4" t="s">
        <v>204</v>
      </c>
      <c r="CW19" s="4" t="s">
        <v>205</v>
      </c>
      <c r="CX19" s="4" t="s">
        <v>953</v>
      </c>
      <c r="CY19" s="4">
        <v>19200</v>
      </c>
      <c r="CZ19" s="4" t="s">
        <v>24</v>
      </c>
      <c r="DA19" s="4">
        <v>0.03</v>
      </c>
      <c r="DB19" s="4" t="s">
        <v>25</v>
      </c>
      <c r="DC19" s="4">
        <v>576</v>
      </c>
      <c r="DD19" s="4" t="s">
        <v>204</v>
      </c>
      <c r="DE19" s="4" t="s">
        <v>205</v>
      </c>
      <c r="DF19" s="4" t="s">
        <v>954</v>
      </c>
      <c r="DG19" s="4" t="s">
        <v>596</v>
      </c>
      <c r="DH19" s="4" t="s">
        <v>952</v>
      </c>
      <c r="DI19" s="4" t="s">
        <v>1007</v>
      </c>
      <c r="DJ19" s="4" t="s">
        <v>736</v>
      </c>
      <c r="DK19" s="4" t="s">
        <v>938</v>
      </c>
      <c r="DL19" s="4" t="s">
        <v>26</v>
      </c>
      <c r="DM19" s="4" t="s">
        <v>36</v>
      </c>
      <c r="DN19" t="s">
        <v>19</v>
      </c>
      <c r="DO19" t="s">
        <v>23</v>
      </c>
      <c r="DP19" t="s">
        <v>1</v>
      </c>
      <c r="DQ19" s="2">
        <v>1</v>
      </c>
      <c r="DR19" t="s">
        <v>2</v>
      </c>
      <c r="DS19" s="2">
        <v>19200</v>
      </c>
      <c r="DT19" t="s">
        <v>2</v>
      </c>
      <c r="DU19" s="2" t="s">
        <v>677</v>
      </c>
      <c r="DV19" t="s">
        <v>2</v>
      </c>
      <c r="DW19" s="2" t="s">
        <v>620</v>
      </c>
      <c r="DX19" t="s">
        <v>2</v>
      </c>
      <c r="DY19" s="2" t="s">
        <v>1008</v>
      </c>
      <c r="DZ19" t="s">
        <v>3</v>
      </c>
      <c r="EA19" t="s">
        <v>4</v>
      </c>
      <c r="EB19" s="1">
        <v>2</v>
      </c>
      <c r="EC19" t="s">
        <v>2</v>
      </c>
      <c r="ED19" t="s">
        <v>619</v>
      </c>
      <c r="EE19" t="s">
        <v>2</v>
      </c>
      <c r="EF19" s="1" t="s">
        <v>7</v>
      </c>
      <c r="EG19" t="s">
        <v>2</v>
      </c>
      <c r="EH19" s="1" t="s">
        <v>620</v>
      </c>
      <c r="EI19" t="s">
        <v>2</v>
      </c>
      <c r="EJ19" s="1" t="s">
        <v>7</v>
      </c>
      <c r="EK19" t="s">
        <v>3</v>
      </c>
      <c r="EL19" t="s">
        <v>1</v>
      </c>
      <c r="EM19" s="2">
        <v>3</v>
      </c>
      <c r="EN19" t="s">
        <v>2</v>
      </c>
      <c r="EO19" t="s">
        <v>7</v>
      </c>
      <c r="EP19" t="s">
        <v>2</v>
      </c>
      <c r="EQ19" s="2" t="s">
        <v>7</v>
      </c>
      <c r="ER19" t="s">
        <v>2</v>
      </c>
      <c r="ES19" s="2" t="s">
        <v>620</v>
      </c>
      <c r="ET19" t="s">
        <v>2</v>
      </c>
      <c r="EU19" s="2" t="s">
        <v>7</v>
      </c>
      <c r="EV19" t="s">
        <v>3</v>
      </c>
      <c r="EW19"/>
      <c r="EX19" s="2"/>
      <c r="EY19"/>
      <c r="EZ19"/>
      <c r="FA19"/>
      <c r="FB19" s="2"/>
      <c r="FC19"/>
      <c r="FD19" s="2"/>
      <c r="FE19"/>
      <c r="FF19" s="2"/>
      <c r="FG19"/>
      <c r="FH19"/>
      <c r="FI19"/>
      <c r="FJ19" s="2"/>
      <c r="FK19"/>
      <c r="FL19"/>
      <c r="FM19"/>
      <c r="FN19" s="2"/>
      <c r="FO19"/>
      <c r="FP19" s="2"/>
      <c r="FQ19"/>
      <c r="FR19" s="2"/>
      <c r="FS19"/>
      <c r="FT19" s="4"/>
      <c r="FU19" t="s">
        <v>405</v>
      </c>
      <c r="FV19" s="3" t="s">
        <v>5</v>
      </c>
      <c r="FW19" t="s">
        <v>2</v>
      </c>
      <c r="FX19" s="1" t="s">
        <v>7</v>
      </c>
      <c r="FY19" t="s">
        <v>2</v>
      </c>
      <c r="FZ19" s="1" t="s">
        <v>7</v>
      </c>
      <c r="GA19" t="s">
        <v>2</v>
      </c>
      <c r="GB19" s="1">
        <v>19200</v>
      </c>
      <c r="GC19" t="s">
        <v>2</v>
      </c>
      <c r="GD19" s="1" t="s">
        <v>7</v>
      </c>
      <c r="GE19" t="s">
        <v>3</v>
      </c>
      <c r="GF19" s="4" t="s">
        <v>18</v>
      </c>
      <c r="GG19"/>
    </row>
    <row r="20" spans="1:189" x14ac:dyDescent="0.25">
      <c r="A20" t="s">
        <v>9</v>
      </c>
      <c r="B20">
        <v>10300</v>
      </c>
      <c r="C20" t="s">
        <v>10</v>
      </c>
      <c r="D20" t="s">
        <v>11</v>
      </c>
      <c r="E20" t="s">
        <v>20</v>
      </c>
      <c r="F20" t="s">
        <v>21</v>
      </c>
      <c r="G20" t="s">
        <v>22</v>
      </c>
      <c r="H20">
        <v>4</v>
      </c>
      <c r="I20" t="s">
        <v>12</v>
      </c>
      <c r="J20">
        <v>5</v>
      </c>
      <c r="K20" t="s">
        <v>14</v>
      </c>
      <c r="L20" t="s">
        <v>594</v>
      </c>
      <c r="M20" t="s">
        <v>16</v>
      </c>
      <c r="N20"/>
      <c r="O20" t="s">
        <v>19</v>
      </c>
      <c r="P20" t="s">
        <v>23</v>
      </c>
      <c r="Q20" t="s">
        <v>1</v>
      </c>
      <c r="R20" s="2">
        <v>1</v>
      </c>
      <c r="S20" t="s">
        <v>2</v>
      </c>
      <c r="T20" s="2">
        <v>10300</v>
      </c>
      <c r="U20" t="s">
        <v>2</v>
      </c>
      <c r="V20" s="2" t="s">
        <v>202</v>
      </c>
      <c r="W20" t="s">
        <v>2</v>
      </c>
      <c r="X20" s="2" t="s">
        <v>203</v>
      </c>
      <c r="Y20" t="s">
        <v>2</v>
      </c>
      <c r="Z20" s="2" t="s">
        <v>595</v>
      </c>
      <c r="AA20" t="s">
        <v>3</v>
      </c>
      <c r="AB20" t="s">
        <v>4</v>
      </c>
      <c r="AC20" s="1">
        <v>2</v>
      </c>
      <c r="AD20" t="s">
        <v>2</v>
      </c>
      <c r="AE20" s="2" t="s">
        <v>8</v>
      </c>
      <c r="AF20" t="s">
        <v>2</v>
      </c>
      <c r="AG20" s="1" t="s">
        <v>7</v>
      </c>
      <c r="AH20" t="s">
        <v>2</v>
      </c>
      <c r="AI20" s="2" t="s">
        <v>7</v>
      </c>
      <c r="AJ20" t="s">
        <v>2</v>
      </c>
      <c r="AK20" s="1" t="s">
        <v>7</v>
      </c>
      <c r="AL20" t="s">
        <v>3</v>
      </c>
      <c r="AM20" t="s">
        <v>1</v>
      </c>
      <c r="AN20" s="2">
        <v>3</v>
      </c>
      <c r="AO20" t="s">
        <v>2</v>
      </c>
      <c r="AP20" t="s">
        <v>7</v>
      </c>
      <c r="AQ20" t="s">
        <v>2</v>
      </c>
      <c r="AR20" s="2" t="s">
        <v>7</v>
      </c>
      <c r="AS20" t="s">
        <v>2</v>
      </c>
      <c r="AT20" s="2" t="s">
        <v>7</v>
      </c>
      <c r="AU20" t="s">
        <v>2</v>
      </c>
      <c r="AV20" s="2" t="s">
        <v>7</v>
      </c>
      <c r="AW20" t="s">
        <v>3</v>
      </c>
      <c r="AX20" t="s">
        <v>4</v>
      </c>
      <c r="AY20" s="2">
        <v>4</v>
      </c>
      <c r="AZ20" t="s">
        <v>2</v>
      </c>
      <c r="BA20" t="s">
        <v>7</v>
      </c>
      <c r="BB20" t="s">
        <v>2</v>
      </c>
      <c r="BC20" s="2" t="s">
        <v>7</v>
      </c>
      <c r="BD20" t="s">
        <v>2</v>
      </c>
      <c r="BE20" s="2" t="s">
        <v>7</v>
      </c>
      <c r="BF20" t="s">
        <v>2</v>
      </c>
      <c r="BG20" s="2" t="s">
        <v>7</v>
      </c>
      <c r="BH20" t="s">
        <v>3</v>
      </c>
      <c r="BI20"/>
      <c r="BJ20" t="s">
        <v>1</v>
      </c>
      <c r="BK20" s="2">
        <v>5</v>
      </c>
      <c r="BL20" t="s">
        <v>2</v>
      </c>
      <c r="BM20" t="s">
        <v>7</v>
      </c>
      <c r="BN20" t="s">
        <v>2</v>
      </c>
      <c r="BO20" s="2" t="s">
        <v>7</v>
      </c>
      <c r="BP20" t="s">
        <v>2</v>
      </c>
      <c r="BQ20" s="2" t="s">
        <v>7</v>
      </c>
      <c r="BR20" t="s">
        <v>2</v>
      </c>
      <c r="BS20" s="2" t="s">
        <v>7</v>
      </c>
      <c r="BT20" t="s">
        <v>3</v>
      </c>
      <c r="BU20" s="4"/>
      <c r="BV20" t="s">
        <v>405</v>
      </c>
      <c r="BW20" s="3" t="s">
        <v>5</v>
      </c>
      <c r="BX20" t="s">
        <v>2</v>
      </c>
      <c r="BY20" s="1" t="s">
        <v>7</v>
      </c>
      <c r="BZ20" t="s">
        <v>2</v>
      </c>
      <c r="CA20" s="1" t="s">
        <v>7</v>
      </c>
      <c r="CB20" t="s">
        <v>2</v>
      </c>
      <c r="CC20" s="1" t="s">
        <v>7</v>
      </c>
      <c r="CD20" t="s">
        <v>2</v>
      </c>
      <c r="CE20" s="1" t="s">
        <v>7</v>
      </c>
      <c r="CF20" t="s">
        <v>3</v>
      </c>
      <c r="CG20" s="4" t="s">
        <v>18</v>
      </c>
      <c r="CH20" s="10">
        <v>8240</v>
      </c>
      <c r="CI20" s="4">
        <v>10300</v>
      </c>
      <c r="CJ20" s="4">
        <v>0.04</v>
      </c>
      <c r="CK20" s="4">
        <v>2060</v>
      </c>
      <c r="CL20" s="4"/>
      <c r="CM20" s="4"/>
      <c r="CN20" s="4"/>
      <c r="CO20" s="4" t="s">
        <v>219</v>
      </c>
      <c r="CP20" s="4" t="s">
        <v>33</v>
      </c>
      <c r="CQ20" s="4">
        <v>10300</v>
      </c>
      <c r="CR20" s="4" t="s">
        <v>31</v>
      </c>
      <c r="CS20" s="4">
        <v>5</v>
      </c>
      <c r="CT20" s="4" t="s">
        <v>32</v>
      </c>
      <c r="CU20" s="4">
        <v>2060</v>
      </c>
      <c r="CV20" s="4" t="s">
        <v>204</v>
      </c>
      <c r="CW20" s="4" t="s">
        <v>205</v>
      </c>
      <c r="CX20" s="4" t="s">
        <v>953</v>
      </c>
      <c r="CY20" s="4">
        <v>10300</v>
      </c>
      <c r="CZ20" s="4" t="s">
        <v>24</v>
      </c>
      <c r="DA20" s="4">
        <v>0.04</v>
      </c>
      <c r="DB20" s="4" t="s">
        <v>25</v>
      </c>
      <c r="DC20" s="4">
        <v>412</v>
      </c>
      <c r="DD20" s="4" t="s">
        <v>204</v>
      </c>
      <c r="DE20" s="4" t="s">
        <v>205</v>
      </c>
      <c r="DF20" s="4" t="s">
        <v>954</v>
      </c>
      <c r="DG20" s="4" t="s">
        <v>596</v>
      </c>
      <c r="DH20" s="4" t="s">
        <v>952</v>
      </c>
      <c r="DI20" s="4" t="s">
        <v>1009</v>
      </c>
      <c r="DJ20" s="4" t="s">
        <v>736</v>
      </c>
      <c r="DK20" s="4" t="s">
        <v>1010</v>
      </c>
      <c r="DL20" s="4" t="s">
        <v>26</v>
      </c>
      <c r="DM20" s="4" t="s">
        <v>36</v>
      </c>
      <c r="DN20" t="s">
        <v>19</v>
      </c>
      <c r="DO20" t="s">
        <v>23</v>
      </c>
      <c r="DP20" t="s">
        <v>1</v>
      </c>
      <c r="DQ20" s="2">
        <v>1</v>
      </c>
      <c r="DR20" t="s">
        <v>2</v>
      </c>
      <c r="DS20" s="2">
        <v>10300</v>
      </c>
      <c r="DT20" t="s">
        <v>2</v>
      </c>
      <c r="DU20" s="2" t="s">
        <v>386</v>
      </c>
      <c r="DV20" t="s">
        <v>2</v>
      </c>
      <c r="DW20" s="2" t="s">
        <v>387</v>
      </c>
      <c r="DX20" t="s">
        <v>2</v>
      </c>
      <c r="DY20" s="2" t="s">
        <v>1011</v>
      </c>
      <c r="DZ20" t="s">
        <v>3</v>
      </c>
      <c r="EA20" t="s">
        <v>4</v>
      </c>
      <c r="EB20" s="1">
        <v>2</v>
      </c>
      <c r="EC20" t="s">
        <v>2</v>
      </c>
      <c r="ED20" t="s">
        <v>1012</v>
      </c>
      <c r="EE20" t="s">
        <v>2</v>
      </c>
      <c r="EF20" s="1" t="s">
        <v>7</v>
      </c>
      <c r="EG20" t="s">
        <v>2</v>
      </c>
      <c r="EH20" s="1" t="s">
        <v>387</v>
      </c>
      <c r="EI20" t="s">
        <v>2</v>
      </c>
      <c r="EJ20" s="1" t="s">
        <v>7</v>
      </c>
      <c r="EK20" t="s">
        <v>3</v>
      </c>
      <c r="EL20" t="s">
        <v>1</v>
      </c>
      <c r="EM20" s="2">
        <v>3</v>
      </c>
      <c r="EN20" t="s">
        <v>2</v>
      </c>
      <c r="EO20" t="s">
        <v>7</v>
      </c>
      <c r="EP20" t="s">
        <v>2</v>
      </c>
      <c r="EQ20" s="2" t="s">
        <v>7</v>
      </c>
      <c r="ER20" t="s">
        <v>2</v>
      </c>
      <c r="ES20" s="2" t="s">
        <v>387</v>
      </c>
      <c r="ET20" t="s">
        <v>2</v>
      </c>
      <c r="EU20" s="2" t="s">
        <v>7</v>
      </c>
      <c r="EV20" t="s">
        <v>3</v>
      </c>
      <c r="EW20" t="s">
        <v>4</v>
      </c>
      <c r="EX20" s="2">
        <v>4</v>
      </c>
      <c r="EY20" t="s">
        <v>2</v>
      </c>
      <c r="EZ20" t="s">
        <v>7</v>
      </c>
      <c r="FA20" t="s">
        <v>2</v>
      </c>
      <c r="FB20" s="2" t="s">
        <v>7</v>
      </c>
      <c r="FC20" t="s">
        <v>2</v>
      </c>
      <c r="FD20" s="2" t="s">
        <v>387</v>
      </c>
      <c r="FE20" t="s">
        <v>2</v>
      </c>
      <c r="FF20" s="2" t="s">
        <v>7</v>
      </c>
      <c r="FG20" t="s">
        <v>3</v>
      </c>
      <c r="FH20"/>
      <c r="FI20" t="s">
        <v>1</v>
      </c>
      <c r="FJ20" s="2">
        <v>5</v>
      </c>
      <c r="FK20" t="s">
        <v>2</v>
      </c>
      <c r="FL20" t="s">
        <v>7</v>
      </c>
      <c r="FM20" t="s">
        <v>2</v>
      </c>
      <c r="FN20" s="2" t="s">
        <v>7</v>
      </c>
      <c r="FO20" t="s">
        <v>2</v>
      </c>
      <c r="FP20" s="2" t="s">
        <v>387</v>
      </c>
      <c r="FQ20" t="s">
        <v>2</v>
      </c>
      <c r="FR20" s="2" t="s">
        <v>7</v>
      </c>
      <c r="FS20" t="s">
        <v>3</v>
      </c>
      <c r="FT20" s="4"/>
      <c r="FU20" t="s">
        <v>405</v>
      </c>
      <c r="FV20" s="3" t="s">
        <v>5</v>
      </c>
      <c r="FW20" t="s">
        <v>2</v>
      </c>
      <c r="FX20" s="1" t="s">
        <v>7</v>
      </c>
      <c r="FY20" t="s">
        <v>2</v>
      </c>
      <c r="FZ20" s="1" t="s">
        <v>7</v>
      </c>
      <c r="GA20" t="s">
        <v>2</v>
      </c>
      <c r="GB20" s="1">
        <v>10300</v>
      </c>
      <c r="GC20" t="s">
        <v>2</v>
      </c>
      <c r="GD20" s="1" t="s">
        <v>7</v>
      </c>
      <c r="GE20" t="s">
        <v>3</v>
      </c>
      <c r="GF20" s="4" t="s">
        <v>18</v>
      </c>
      <c r="GG20"/>
    </row>
    <row r="21" spans="1:189" x14ac:dyDescent="0.25">
      <c r="A21" t="s">
        <v>9</v>
      </c>
      <c r="B21">
        <v>7900</v>
      </c>
      <c r="C21" t="s">
        <v>10</v>
      </c>
      <c r="D21" t="s">
        <v>11</v>
      </c>
      <c r="E21" t="s">
        <v>20</v>
      </c>
      <c r="F21" t="s">
        <v>21</v>
      </c>
      <c r="G21" t="s">
        <v>22</v>
      </c>
      <c r="H21">
        <v>8</v>
      </c>
      <c r="I21" t="s">
        <v>12</v>
      </c>
      <c r="J21">
        <v>4</v>
      </c>
      <c r="K21" t="s">
        <v>14</v>
      </c>
      <c r="L21" t="s">
        <v>594</v>
      </c>
      <c r="M21" t="s">
        <v>16</v>
      </c>
      <c r="N21"/>
      <c r="O21" t="s">
        <v>19</v>
      </c>
      <c r="P21" t="s">
        <v>23</v>
      </c>
      <c r="Q21" t="s">
        <v>1</v>
      </c>
      <c r="R21" s="2">
        <v>1</v>
      </c>
      <c r="S21" t="s">
        <v>2</v>
      </c>
      <c r="T21" s="2">
        <v>7900</v>
      </c>
      <c r="U21" t="s">
        <v>2</v>
      </c>
      <c r="V21" s="2" t="s">
        <v>202</v>
      </c>
      <c r="W21" t="s">
        <v>2</v>
      </c>
      <c r="X21" s="2" t="s">
        <v>203</v>
      </c>
      <c r="Y21" t="s">
        <v>2</v>
      </c>
      <c r="Z21" s="2" t="s">
        <v>595</v>
      </c>
      <c r="AA21" t="s">
        <v>3</v>
      </c>
      <c r="AB21" t="s">
        <v>4</v>
      </c>
      <c r="AC21" s="1">
        <v>2</v>
      </c>
      <c r="AD21" t="s">
        <v>2</v>
      </c>
      <c r="AE21" s="2" t="s">
        <v>8</v>
      </c>
      <c r="AF21" t="s">
        <v>2</v>
      </c>
      <c r="AG21" s="1" t="s">
        <v>7</v>
      </c>
      <c r="AH21" t="s">
        <v>2</v>
      </c>
      <c r="AI21" s="2" t="s">
        <v>7</v>
      </c>
      <c r="AJ21" t="s">
        <v>2</v>
      </c>
      <c r="AK21" s="1" t="s">
        <v>7</v>
      </c>
      <c r="AL21" t="s">
        <v>3</v>
      </c>
      <c r="AM21" t="s">
        <v>1</v>
      </c>
      <c r="AN21" s="2">
        <v>3</v>
      </c>
      <c r="AO21" t="s">
        <v>2</v>
      </c>
      <c r="AP21" t="s">
        <v>7</v>
      </c>
      <c r="AQ21" t="s">
        <v>2</v>
      </c>
      <c r="AR21" s="2" t="s">
        <v>7</v>
      </c>
      <c r="AS21" t="s">
        <v>2</v>
      </c>
      <c r="AT21" s="2" t="s">
        <v>7</v>
      </c>
      <c r="AU21" t="s">
        <v>2</v>
      </c>
      <c r="AV21" s="2" t="s">
        <v>7</v>
      </c>
      <c r="AW21" t="s">
        <v>3</v>
      </c>
      <c r="AX21" t="s">
        <v>4</v>
      </c>
      <c r="AY21" s="2">
        <v>4</v>
      </c>
      <c r="AZ21" t="s">
        <v>2</v>
      </c>
      <c r="BA21" t="s">
        <v>7</v>
      </c>
      <c r="BB21" t="s">
        <v>2</v>
      </c>
      <c r="BC21" s="2" t="s">
        <v>7</v>
      </c>
      <c r="BD21" t="s">
        <v>2</v>
      </c>
      <c r="BE21" s="2" t="s">
        <v>7</v>
      </c>
      <c r="BF21" t="s">
        <v>2</v>
      </c>
      <c r="BG21" s="2" t="s">
        <v>7</v>
      </c>
      <c r="BH21" t="s">
        <v>3</v>
      </c>
      <c r="BI21"/>
      <c r="BJ21"/>
      <c r="BK21" s="2"/>
      <c r="BL21"/>
      <c r="BM21"/>
      <c r="BN21"/>
      <c r="BO21" s="2"/>
      <c r="BP21"/>
      <c r="BQ21" s="2"/>
      <c r="BR21"/>
      <c r="BS21" s="2"/>
      <c r="BT21"/>
      <c r="BU21" s="4"/>
      <c r="BV21" t="s">
        <v>405</v>
      </c>
      <c r="BW21" s="3" t="s">
        <v>5</v>
      </c>
      <c r="BX21" t="s">
        <v>2</v>
      </c>
      <c r="BY21" s="1" t="s">
        <v>7</v>
      </c>
      <c r="BZ21" t="s">
        <v>2</v>
      </c>
      <c r="CA21" s="1" t="s">
        <v>7</v>
      </c>
      <c r="CB21" t="s">
        <v>2</v>
      </c>
      <c r="CC21" s="1" t="s">
        <v>7</v>
      </c>
      <c r="CD21" t="s">
        <v>2</v>
      </c>
      <c r="CE21" s="1" t="s">
        <v>7</v>
      </c>
      <c r="CF21" t="s">
        <v>3</v>
      </c>
      <c r="CG21" s="4" t="s">
        <v>18</v>
      </c>
      <c r="CH21" s="10">
        <v>5925</v>
      </c>
      <c r="CI21" s="4">
        <v>7900</v>
      </c>
      <c r="CJ21" s="4">
        <v>0.08</v>
      </c>
      <c r="CK21" s="4">
        <v>1975</v>
      </c>
      <c r="CL21" s="4"/>
      <c r="CM21" s="4"/>
      <c r="CN21" s="4"/>
      <c r="CO21" s="4" t="s">
        <v>219</v>
      </c>
      <c r="CP21" s="4" t="s">
        <v>33</v>
      </c>
      <c r="CQ21" s="4">
        <v>7900</v>
      </c>
      <c r="CR21" s="4" t="s">
        <v>31</v>
      </c>
      <c r="CS21" s="4">
        <v>4</v>
      </c>
      <c r="CT21" s="4" t="s">
        <v>32</v>
      </c>
      <c r="CU21" s="4">
        <v>1975</v>
      </c>
      <c r="CV21" s="4" t="s">
        <v>204</v>
      </c>
      <c r="CW21" s="4" t="s">
        <v>205</v>
      </c>
      <c r="CX21" s="4" t="s">
        <v>953</v>
      </c>
      <c r="CY21" s="4">
        <v>7900</v>
      </c>
      <c r="CZ21" s="4" t="s">
        <v>24</v>
      </c>
      <c r="DA21" s="4">
        <v>0.08</v>
      </c>
      <c r="DB21" s="4" t="s">
        <v>25</v>
      </c>
      <c r="DC21" s="4">
        <v>632</v>
      </c>
      <c r="DD21" s="4" t="s">
        <v>204</v>
      </c>
      <c r="DE21" s="4" t="s">
        <v>205</v>
      </c>
      <c r="DF21" s="4" t="s">
        <v>954</v>
      </c>
      <c r="DG21" s="4" t="s">
        <v>596</v>
      </c>
      <c r="DH21" s="4" t="s">
        <v>952</v>
      </c>
      <c r="DI21" s="4" t="s">
        <v>1013</v>
      </c>
      <c r="DJ21" s="4" t="s">
        <v>736</v>
      </c>
      <c r="DK21" s="4" t="s">
        <v>1014</v>
      </c>
      <c r="DL21" s="4" t="s">
        <v>26</v>
      </c>
      <c r="DM21" s="4" t="s">
        <v>36</v>
      </c>
      <c r="DN21" t="s">
        <v>19</v>
      </c>
      <c r="DO21" t="s">
        <v>23</v>
      </c>
      <c r="DP21" t="s">
        <v>1</v>
      </c>
      <c r="DQ21" s="2">
        <v>1</v>
      </c>
      <c r="DR21" t="s">
        <v>2</v>
      </c>
      <c r="DS21" s="2">
        <v>7900</v>
      </c>
      <c r="DT21" t="s">
        <v>2</v>
      </c>
      <c r="DU21" s="2" t="s">
        <v>1015</v>
      </c>
      <c r="DV21" t="s">
        <v>2</v>
      </c>
      <c r="DW21" s="2" t="s">
        <v>629</v>
      </c>
      <c r="DX21" t="s">
        <v>2</v>
      </c>
      <c r="DY21" s="2" t="s">
        <v>1016</v>
      </c>
      <c r="DZ21" t="s">
        <v>3</v>
      </c>
      <c r="EA21" t="s">
        <v>4</v>
      </c>
      <c r="EB21" s="1">
        <v>2</v>
      </c>
      <c r="EC21" t="s">
        <v>2</v>
      </c>
      <c r="ED21" t="s">
        <v>630</v>
      </c>
      <c r="EE21" t="s">
        <v>2</v>
      </c>
      <c r="EF21" s="1" t="s">
        <v>7</v>
      </c>
      <c r="EG21" t="s">
        <v>2</v>
      </c>
      <c r="EH21" s="1" t="s">
        <v>629</v>
      </c>
      <c r="EI21" t="s">
        <v>2</v>
      </c>
      <c r="EJ21" s="1" t="s">
        <v>7</v>
      </c>
      <c r="EK21" t="s">
        <v>3</v>
      </c>
      <c r="EL21" t="s">
        <v>1</v>
      </c>
      <c r="EM21" s="2">
        <v>3</v>
      </c>
      <c r="EN21" t="s">
        <v>2</v>
      </c>
      <c r="EO21" t="s">
        <v>7</v>
      </c>
      <c r="EP21" t="s">
        <v>2</v>
      </c>
      <c r="EQ21" s="2" t="s">
        <v>7</v>
      </c>
      <c r="ER21" t="s">
        <v>2</v>
      </c>
      <c r="ES21" s="2" t="s">
        <v>629</v>
      </c>
      <c r="ET21" t="s">
        <v>2</v>
      </c>
      <c r="EU21" s="2" t="s">
        <v>7</v>
      </c>
      <c r="EV21" t="s">
        <v>3</v>
      </c>
      <c r="EW21" t="s">
        <v>4</v>
      </c>
      <c r="EX21" s="2">
        <v>4</v>
      </c>
      <c r="EY21" t="s">
        <v>2</v>
      </c>
      <c r="EZ21" t="s">
        <v>7</v>
      </c>
      <c r="FA21" t="s">
        <v>2</v>
      </c>
      <c r="FB21" s="2" t="s">
        <v>7</v>
      </c>
      <c r="FC21" t="s">
        <v>2</v>
      </c>
      <c r="FD21" s="2" t="s">
        <v>629</v>
      </c>
      <c r="FE21" t="s">
        <v>2</v>
      </c>
      <c r="FF21" s="2" t="s">
        <v>7</v>
      </c>
      <c r="FG21" t="s">
        <v>3</v>
      </c>
      <c r="FH21"/>
      <c r="FI21"/>
      <c r="FJ21" s="2"/>
      <c r="FK21"/>
      <c r="FL21"/>
      <c r="FM21"/>
      <c r="FN21" s="2"/>
      <c r="FO21"/>
      <c r="FP21" s="2"/>
      <c r="FQ21"/>
      <c r="FR21" s="2"/>
      <c r="FS21"/>
      <c r="FT21" s="4"/>
      <c r="FU21" t="s">
        <v>405</v>
      </c>
      <c r="FV21" s="3" t="s">
        <v>5</v>
      </c>
      <c r="FW21" t="s">
        <v>2</v>
      </c>
      <c r="FX21" s="1" t="s">
        <v>7</v>
      </c>
      <c r="FY21" t="s">
        <v>2</v>
      </c>
      <c r="FZ21" s="1" t="s">
        <v>7</v>
      </c>
      <c r="GA21" t="s">
        <v>2</v>
      </c>
      <c r="GB21" s="1">
        <v>7900</v>
      </c>
      <c r="GC21" t="s">
        <v>2</v>
      </c>
      <c r="GD21" s="1" t="s">
        <v>7</v>
      </c>
      <c r="GE21" t="s">
        <v>3</v>
      </c>
      <c r="GF21" s="4" t="s">
        <v>18</v>
      </c>
      <c r="GG21"/>
    </row>
    <row r="22" spans="1:189" x14ac:dyDescent="0.25">
      <c r="A22" t="s">
        <v>9</v>
      </c>
      <c r="B22">
        <v>6200</v>
      </c>
      <c r="C22" t="s">
        <v>10</v>
      </c>
      <c r="D22" t="s">
        <v>11</v>
      </c>
      <c r="E22" t="s">
        <v>20</v>
      </c>
      <c r="F22" t="s">
        <v>21</v>
      </c>
      <c r="G22" t="s">
        <v>22</v>
      </c>
      <c r="H22">
        <v>6</v>
      </c>
      <c r="I22" t="s">
        <v>12</v>
      </c>
      <c r="J22">
        <v>3</v>
      </c>
      <c r="K22" t="s">
        <v>14</v>
      </c>
      <c r="L22" t="s">
        <v>594</v>
      </c>
      <c r="M22" t="s">
        <v>16</v>
      </c>
      <c r="N22"/>
      <c r="O22" t="s">
        <v>19</v>
      </c>
      <c r="P22" t="s">
        <v>23</v>
      </c>
      <c r="Q22" t="s">
        <v>1</v>
      </c>
      <c r="R22" s="2">
        <v>1</v>
      </c>
      <c r="S22" t="s">
        <v>2</v>
      </c>
      <c r="T22" s="2">
        <v>6200</v>
      </c>
      <c r="U22" t="s">
        <v>2</v>
      </c>
      <c r="V22" s="2" t="s">
        <v>202</v>
      </c>
      <c r="W22" t="s">
        <v>2</v>
      </c>
      <c r="X22" s="2" t="s">
        <v>203</v>
      </c>
      <c r="Y22" t="s">
        <v>2</v>
      </c>
      <c r="Z22" s="2" t="s">
        <v>595</v>
      </c>
      <c r="AA22" t="s">
        <v>3</v>
      </c>
      <c r="AB22" t="s">
        <v>4</v>
      </c>
      <c r="AC22" s="1">
        <v>2</v>
      </c>
      <c r="AD22" t="s">
        <v>2</v>
      </c>
      <c r="AE22" s="2" t="s">
        <v>8</v>
      </c>
      <c r="AF22" t="s">
        <v>2</v>
      </c>
      <c r="AG22" s="1" t="s">
        <v>7</v>
      </c>
      <c r="AH22" t="s">
        <v>2</v>
      </c>
      <c r="AI22" s="2" t="s">
        <v>7</v>
      </c>
      <c r="AJ22" t="s">
        <v>2</v>
      </c>
      <c r="AK22" s="1" t="s">
        <v>7</v>
      </c>
      <c r="AL22" t="s">
        <v>3</v>
      </c>
      <c r="AM22" t="s">
        <v>1</v>
      </c>
      <c r="AN22" s="2">
        <v>3</v>
      </c>
      <c r="AO22" t="s">
        <v>2</v>
      </c>
      <c r="AP22" t="s">
        <v>7</v>
      </c>
      <c r="AQ22" t="s">
        <v>2</v>
      </c>
      <c r="AR22" s="2" t="s">
        <v>7</v>
      </c>
      <c r="AS22" t="s">
        <v>2</v>
      </c>
      <c r="AT22" s="2" t="s">
        <v>7</v>
      </c>
      <c r="AU22" t="s">
        <v>2</v>
      </c>
      <c r="AV22" s="2" t="s">
        <v>7</v>
      </c>
      <c r="AW22" t="s">
        <v>3</v>
      </c>
      <c r="AX22"/>
      <c r="AY22" s="2"/>
      <c r="AZ22"/>
      <c r="BA22"/>
      <c r="BB22"/>
      <c r="BC22" s="2"/>
      <c r="BD22"/>
      <c r="BE22" s="2"/>
      <c r="BF22"/>
      <c r="BG22" s="2"/>
      <c r="BH22"/>
      <c r="BI22"/>
      <c r="BJ22"/>
      <c r="BK22" s="2"/>
      <c r="BL22"/>
      <c r="BM22"/>
      <c r="BN22"/>
      <c r="BO22" s="2"/>
      <c r="BP22"/>
      <c r="BQ22" s="2"/>
      <c r="BR22"/>
      <c r="BS22" s="2"/>
      <c r="BT22"/>
      <c r="BU22" s="4"/>
      <c r="BV22" t="s">
        <v>405</v>
      </c>
      <c r="BW22" s="3" t="s">
        <v>5</v>
      </c>
      <c r="BX22" t="s">
        <v>2</v>
      </c>
      <c r="BY22" s="1" t="s">
        <v>7</v>
      </c>
      <c r="BZ22" t="s">
        <v>2</v>
      </c>
      <c r="CA22" s="1" t="s">
        <v>7</v>
      </c>
      <c r="CB22" t="s">
        <v>2</v>
      </c>
      <c r="CC22" s="1" t="s">
        <v>7</v>
      </c>
      <c r="CD22" t="s">
        <v>2</v>
      </c>
      <c r="CE22" s="1" t="s">
        <v>7</v>
      </c>
      <c r="CF22" t="s">
        <v>3</v>
      </c>
      <c r="CG22" s="4" t="s">
        <v>18</v>
      </c>
      <c r="CH22" s="10">
        <v>4133.33</v>
      </c>
      <c r="CI22" s="4">
        <v>6200</v>
      </c>
      <c r="CJ22" s="4">
        <v>0.06</v>
      </c>
      <c r="CK22" s="4">
        <v>2066.67</v>
      </c>
      <c r="CL22" s="4"/>
      <c r="CM22" s="4"/>
      <c r="CN22" s="4"/>
      <c r="CO22" s="4" t="s">
        <v>219</v>
      </c>
      <c r="CP22" s="4" t="s">
        <v>33</v>
      </c>
      <c r="CQ22" s="4">
        <v>6200</v>
      </c>
      <c r="CR22" s="4" t="s">
        <v>31</v>
      </c>
      <c r="CS22" s="4">
        <v>3</v>
      </c>
      <c r="CT22" s="4" t="s">
        <v>32</v>
      </c>
      <c r="CU22" s="4">
        <v>2066.67</v>
      </c>
      <c r="CV22" s="4" t="s">
        <v>204</v>
      </c>
      <c r="CW22" s="4" t="s">
        <v>205</v>
      </c>
      <c r="CX22" s="4" t="s">
        <v>953</v>
      </c>
      <c r="CY22" s="4">
        <v>6200</v>
      </c>
      <c r="CZ22" s="4" t="s">
        <v>24</v>
      </c>
      <c r="DA22" s="4">
        <v>0.06</v>
      </c>
      <c r="DB22" s="4" t="s">
        <v>25</v>
      </c>
      <c r="DC22" s="4">
        <v>372</v>
      </c>
      <c r="DD22" s="4" t="s">
        <v>204</v>
      </c>
      <c r="DE22" s="4" t="s">
        <v>205</v>
      </c>
      <c r="DF22" s="4" t="s">
        <v>954</v>
      </c>
      <c r="DG22" s="4" t="s">
        <v>596</v>
      </c>
      <c r="DH22" s="4" t="s">
        <v>952</v>
      </c>
      <c r="DI22" s="4" t="s">
        <v>1017</v>
      </c>
      <c r="DJ22" s="4" t="s">
        <v>736</v>
      </c>
      <c r="DK22" s="4" t="s">
        <v>1018</v>
      </c>
      <c r="DL22" s="4" t="s">
        <v>26</v>
      </c>
      <c r="DM22" s="4" t="s">
        <v>36</v>
      </c>
      <c r="DN22" t="s">
        <v>19</v>
      </c>
      <c r="DO22" t="s">
        <v>23</v>
      </c>
      <c r="DP22" t="s">
        <v>1</v>
      </c>
      <c r="DQ22" s="2">
        <v>1</v>
      </c>
      <c r="DR22" t="s">
        <v>2</v>
      </c>
      <c r="DS22" s="2">
        <v>6200</v>
      </c>
      <c r="DT22" t="s">
        <v>2</v>
      </c>
      <c r="DU22" s="2" t="s">
        <v>690</v>
      </c>
      <c r="DV22" t="s">
        <v>2</v>
      </c>
      <c r="DW22" s="2" t="s">
        <v>707</v>
      </c>
      <c r="DX22" t="s">
        <v>2</v>
      </c>
      <c r="DY22" s="2" t="s">
        <v>1019</v>
      </c>
      <c r="DZ22" t="s">
        <v>3</v>
      </c>
      <c r="EA22" t="s">
        <v>4</v>
      </c>
      <c r="EB22" s="1">
        <v>2</v>
      </c>
      <c r="EC22" t="s">
        <v>2</v>
      </c>
      <c r="ED22" t="s">
        <v>708</v>
      </c>
      <c r="EE22" t="s">
        <v>2</v>
      </c>
      <c r="EF22" s="1" t="s">
        <v>7</v>
      </c>
      <c r="EG22" t="s">
        <v>2</v>
      </c>
      <c r="EH22" s="1" t="s">
        <v>707</v>
      </c>
      <c r="EI22" t="s">
        <v>2</v>
      </c>
      <c r="EJ22" s="1" t="s">
        <v>7</v>
      </c>
      <c r="EK22" t="s">
        <v>3</v>
      </c>
      <c r="EL22" t="s">
        <v>1</v>
      </c>
      <c r="EM22" s="2">
        <v>3</v>
      </c>
      <c r="EN22" t="s">
        <v>2</v>
      </c>
      <c r="EO22" t="s">
        <v>7</v>
      </c>
      <c r="EP22" t="s">
        <v>2</v>
      </c>
      <c r="EQ22" s="2" t="s">
        <v>7</v>
      </c>
      <c r="ER22" t="s">
        <v>2</v>
      </c>
      <c r="ES22" s="2" t="s">
        <v>707</v>
      </c>
      <c r="ET22" t="s">
        <v>2</v>
      </c>
      <c r="EU22" s="2" t="s">
        <v>7</v>
      </c>
      <c r="EV22" t="s">
        <v>3</v>
      </c>
      <c r="EW22"/>
      <c r="EX22" s="2"/>
      <c r="EY22"/>
      <c r="EZ22"/>
      <c r="FA22"/>
      <c r="FB22" s="2"/>
      <c r="FC22"/>
      <c r="FD22" s="2"/>
      <c r="FE22"/>
      <c r="FF22" s="2"/>
      <c r="FG22"/>
      <c r="FH22"/>
      <c r="FI22"/>
      <c r="FJ22" s="2"/>
      <c r="FK22"/>
      <c r="FL22"/>
      <c r="FM22"/>
      <c r="FN22" s="2"/>
      <c r="FO22"/>
      <c r="FP22" s="2"/>
      <c r="FQ22"/>
      <c r="FR22" s="2"/>
      <c r="FS22"/>
      <c r="FT22" s="4"/>
      <c r="FU22" t="s">
        <v>405</v>
      </c>
      <c r="FV22" s="3" t="s">
        <v>5</v>
      </c>
      <c r="FW22" t="s">
        <v>2</v>
      </c>
      <c r="FX22" s="1" t="s">
        <v>7</v>
      </c>
      <c r="FY22" t="s">
        <v>2</v>
      </c>
      <c r="FZ22" s="1" t="s">
        <v>7</v>
      </c>
      <c r="GA22" t="s">
        <v>2</v>
      </c>
      <c r="GB22" s="1">
        <v>6200</v>
      </c>
      <c r="GC22" t="s">
        <v>2</v>
      </c>
      <c r="GD22" s="1" t="s">
        <v>7</v>
      </c>
      <c r="GE22" t="s">
        <v>3</v>
      </c>
      <c r="GF22" s="4" t="s">
        <v>18</v>
      </c>
      <c r="GG22"/>
    </row>
    <row r="23" spans="1:189" x14ac:dyDescent="0.25">
      <c r="A23" t="s">
        <v>9</v>
      </c>
      <c r="B23">
        <v>4900</v>
      </c>
      <c r="C23" t="s">
        <v>10</v>
      </c>
      <c r="D23" t="s">
        <v>11</v>
      </c>
      <c r="E23" t="s">
        <v>20</v>
      </c>
      <c r="F23" t="s">
        <v>21</v>
      </c>
      <c r="G23" t="s">
        <v>22</v>
      </c>
      <c r="H23">
        <v>8</v>
      </c>
      <c r="I23" t="s">
        <v>12</v>
      </c>
      <c r="J23">
        <v>5</v>
      </c>
      <c r="K23" t="s">
        <v>14</v>
      </c>
      <c r="L23" t="s">
        <v>594</v>
      </c>
      <c r="M23" t="s">
        <v>16</v>
      </c>
      <c r="N23"/>
      <c r="O23" t="s">
        <v>19</v>
      </c>
      <c r="P23" t="s">
        <v>23</v>
      </c>
      <c r="Q23" t="s">
        <v>1</v>
      </c>
      <c r="R23" s="2">
        <v>1</v>
      </c>
      <c r="S23" t="s">
        <v>2</v>
      </c>
      <c r="T23" s="2">
        <v>4900</v>
      </c>
      <c r="U23" t="s">
        <v>2</v>
      </c>
      <c r="V23" s="2" t="s">
        <v>202</v>
      </c>
      <c r="W23" t="s">
        <v>2</v>
      </c>
      <c r="X23" s="2" t="s">
        <v>203</v>
      </c>
      <c r="Y23" t="s">
        <v>2</v>
      </c>
      <c r="Z23" s="2" t="s">
        <v>595</v>
      </c>
      <c r="AA23" t="s">
        <v>3</v>
      </c>
      <c r="AB23" t="s">
        <v>4</v>
      </c>
      <c r="AC23" s="1">
        <v>2</v>
      </c>
      <c r="AD23" t="s">
        <v>2</v>
      </c>
      <c r="AE23" s="2" t="s">
        <v>8</v>
      </c>
      <c r="AF23" t="s">
        <v>2</v>
      </c>
      <c r="AG23" s="1" t="s">
        <v>7</v>
      </c>
      <c r="AH23" t="s">
        <v>2</v>
      </c>
      <c r="AI23" s="2" t="s">
        <v>7</v>
      </c>
      <c r="AJ23" t="s">
        <v>2</v>
      </c>
      <c r="AK23" s="1" t="s">
        <v>7</v>
      </c>
      <c r="AL23" t="s">
        <v>3</v>
      </c>
      <c r="AM23" t="s">
        <v>1</v>
      </c>
      <c r="AN23" s="2">
        <v>3</v>
      </c>
      <c r="AO23" t="s">
        <v>2</v>
      </c>
      <c r="AP23" t="s">
        <v>7</v>
      </c>
      <c r="AQ23" t="s">
        <v>2</v>
      </c>
      <c r="AR23" s="2" t="s">
        <v>7</v>
      </c>
      <c r="AS23" t="s">
        <v>2</v>
      </c>
      <c r="AT23" s="2" t="s">
        <v>7</v>
      </c>
      <c r="AU23" t="s">
        <v>2</v>
      </c>
      <c r="AV23" s="2" t="s">
        <v>7</v>
      </c>
      <c r="AW23" t="s">
        <v>3</v>
      </c>
      <c r="AX23" t="s">
        <v>4</v>
      </c>
      <c r="AY23" s="2">
        <v>4</v>
      </c>
      <c r="AZ23" t="s">
        <v>2</v>
      </c>
      <c r="BA23" t="s">
        <v>7</v>
      </c>
      <c r="BB23" t="s">
        <v>2</v>
      </c>
      <c r="BC23" s="2" t="s">
        <v>7</v>
      </c>
      <c r="BD23" t="s">
        <v>2</v>
      </c>
      <c r="BE23" s="2" t="s">
        <v>7</v>
      </c>
      <c r="BF23" t="s">
        <v>2</v>
      </c>
      <c r="BG23" s="2" t="s">
        <v>7</v>
      </c>
      <c r="BH23" t="s">
        <v>3</v>
      </c>
      <c r="BI23"/>
      <c r="BJ23" t="s">
        <v>1</v>
      </c>
      <c r="BK23" s="2">
        <v>5</v>
      </c>
      <c r="BL23" t="s">
        <v>2</v>
      </c>
      <c r="BM23" t="s">
        <v>7</v>
      </c>
      <c r="BN23" t="s">
        <v>2</v>
      </c>
      <c r="BO23" s="2" t="s">
        <v>7</v>
      </c>
      <c r="BP23" t="s">
        <v>2</v>
      </c>
      <c r="BQ23" s="2" t="s">
        <v>7</v>
      </c>
      <c r="BR23" t="s">
        <v>2</v>
      </c>
      <c r="BS23" s="2" t="s">
        <v>7</v>
      </c>
      <c r="BT23" t="s">
        <v>3</v>
      </c>
      <c r="BU23" s="4"/>
      <c r="BV23" t="s">
        <v>405</v>
      </c>
      <c r="BW23" s="3" t="s">
        <v>5</v>
      </c>
      <c r="BX23" t="s">
        <v>2</v>
      </c>
      <c r="BY23" s="1" t="s">
        <v>7</v>
      </c>
      <c r="BZ23" t="s">
        <v>2</v>
      </c>
      <c r="CA23" s="1" t="s">
        <v>7</v>
      </c>
      <c r="CB23" t="s">
        <v>2</v>
      </c>
      <c r="CC23" s="1" t="s">
        <v>7</v>
      </c>
      <c r="CD23" t="s">
        <v>2</v>
      </c>
      <c r="CE23" s="1" t="s">
        <v>7</v>
      </c>
      <c r="CF23" t="s">
        <v>3</v>
      </c>
      <c r="CG23" s="4" t="s">
        <v>18</v>
      </c>
      <c r="CH23" s="10">
        <v>3920</v>
      </c>
      <c r="CI23" s="4">
        <v>4900</v>
      </c>
      <c r="CJ23" s="4">
        <v>0.08</v>
      </c>
      <c r="CK23" s="4">
        <v>980</v>
      </c>
      <c r="CL23" s="4"/>
      <c r="CM23" s="4"/>
      <c r="CN23" s="4"/>
      <c r="CO23" s="4" t="s">
        <v>219</v>
      </c>
      <c r="CP23" s="4" t="s">
        <v>33</v>
      </c>
      <c r="CQ23" s="4">
        <v>4900</v>
      </c>
      <c r="CR23" s="4" t="s">
        <v>31</v>
      </c>
      <c r="CS23" s="4">
        <v>5</v>
      </c>
      <c r="CT23" s="4" t="s">
        <v>32</v>
      </c>
      <c r="CU23" s="4">
        <v>980</v>
      </c>
      <c r="CV23" s="4" t="s">
        <v>204</v>
      </c>
      <c r="CW23" s="4" t="s">
        <v>205</v>
      </c>
      <c r="CX23" s="4" t="s">
        <v>953</v>
      </c>
      <c r="CY23" s="4">
        <v>4900</v>
      </c>
      <c r="CZ23" s="4" t="s">
        <v>24</v>
      </c>
      <c r="DA23" s="4">
        <v>0.08</v>
      </c>
      <c r="DB23" s="4" t="s">
        <v>25</v>
      </c>
      <c r="DC23" s="4">
        <v>392</v>
      </c>
      <c r="DD23" s="4" t="s">
        <v>204</v>
      </c>
      <c r="DE23" s="4" t="s">
        <v>205</v>
      </c>
      <c r="DF23" s="4" t="s">
        <v>954</v>
      </c>
      <c r="DG23" s="4" t="s">
        <v>596</v>
      </c>
      <c r="DH23" s="4" t="s">
        <v>952</v>
      </c>
      <c r="DI23" s="4" t="s">
        <v>1020</v>
      </c>
      <c r="DJ23" s="4" t="s">
        <v>736</v>
      </c>
      <c r="DK23" s="4" t="s">
        <v>1021</v>
      </c>
      <c r="DL23" s="4" t="s">
        <v>26</v>
      </c>
      <c r="DM23" s="4" t="s">
        <v>36</v>
      </c>
      <c r="DN23" t="s">
        <v>19</v>
      </c>
      <c r="DO23" t="s">
        <v>23</v>
      </c>
      <c r="DP23" t="s">
        <v>1</v>
      </c>
      <c r="DQ23" s="2">
        <v>1</v>
      </c>
      <c r="DR23" t="s">
        <v>2</v>
      </c>
      <c r="DS23" s="2">
        <v>4900</v>
      </c>
      <c r="DT23" t="s">
        <v>2</v>
      </c>
      <c r="DU23" s="2" t="s">
        <v>1022</v>
      </c>
      <c r="DV23" t="s">
        <v>2</v>
      </c>
      <c r="DW23" s="2" t="s">
        <v>1023</v>
      </c>
      <c r="DX23" t="s">
        <v>2</v>
      </c>
      <c r="DY23" s="2" t="s">
        <v>1024</v>
      </c>
      <c r="DZ23" t="s">
        <v>3</v>
      </c>
      <c r="EA23" t="s">
        <v>4</v>
      </c>
      <c r="EB23" s="1">
        <v>2</v>
      </c>
      <c r="EC23" t="s">
        <v>2</v>
      </c>
      <c r="ED23" t="s">
        <v>1025</v>
      </c>
      <c r="EE23" t="s">
        <v>2</v>
      </c>
      <c r="EF23" s="1" t="s">
        <v>7</v>
      </c>
      <c r="EG23" t="s">
        <v>2</v>
      </c>
      <c r="EH23" s="1" t="s">
        <v>1023</v>
      </c>
      <c r="EI23" t="s">
        <v>2</v>
      </c>
      <c r="EJ23" s="1" t="s">
        <v>7</v>
      </c>
      <c r="EK23" t="s">
        <v>3</v>
      </c>
      <c r="EL23" t="s">
        <v>1</v>
      </c>
      <c r="EM23" s="2">
        <v>3</v>
      </c>
      <c r="EN23" t="s">
        <v>2</v>
      </c>
      <c r="EO23" t="s">
        <v>7</v>
      </c>
      <c r="EP23" t="s">
        <v>2</v>
      </c>
      <c r="EQ23" s="2" t="s">
        <v>7</v>
      </c>
      <c r="ER23" t="s">
        <v>2</v>
      </c>
      <c r="ES23" s="2" t="s">
        <v>1023</v>
      </c>
      <c r="ET23" t="s">
        <v>2</v>
      </c>
      <c r="EU23" s="2" t="s">
        <v>7</v>
      </c>
      <c r="EV23" t="s">
        <v>3</v>
      </c>
      <c r="EW23" t="s">
        <v>4</v>
      </c>
      <c r="EX23" s="2">
        <v>4</v>
      </c>
      <c r="EY23" t="s">
        <v>2</v>
      </c>
      <c r="EZ23" t="s">
        <v>7</v>
      </c>
      <c r="FA23" t="s">
        <v>2</v>
      </c>
      <c r="FB23" s="2" t="s">
        <v>7</v>
      </c>
      <c r="FC23" t="s">
        <v>2</v>
      </c>
      <c r="FD23" s="2" t="s">
        <v>1023</v>
      </c>
      <c r="FE23" t="s">
        <v>2</v>
      </c>
      <c r="FF23" s="2" t="s">
        <v>7</v>
      </c>
      <c r="FG23" t="s">
        <v>3</v>
      </c>
      <c r="FH23"/>
      <c r="FI23" t="s">
        <v>1</v>
      </c>
      <c r="FJ23" s="2">
        <v>5</v>
      </c>
      <c r="FK23" t="s">
        <v>2</v>
      </c>
      <c r="FL23" t="s">
        <v>7</v>
      </c>
      <c r="FM23" t="s">
        <v>2</v>
      </c>
      <c r="FN23" s="2" t="s">
        <v>7</v>
      </c>
      <c r="FO23" t="s">
        <v>2</v>
      </c>
      <c r="FP23" s="2" t="s">
        <v>1023</v>
      </c>
      <c r="FQ23" t="s">
        <v>2</v>
      </c>
      <c r="FR23" s="2" t="s">
        <v>7</v>
      </c>
      <c r="FS23" t="s">
        <v>3</v>
      </c>
      <c r="FT23" s="4"/>
      <c r="FU23" t="s">
        <v>405</v>
      </c>
      <c r="FV23" s="3" t="s">
        <v>5</v>
      </c>
      <c r="FW23" t="s">
        <v>2</v>
      </c>
      <c r="FX23" s="1" t="s">
        <v>7</v>
      </c>
      <c r="FY23" t="s">
        <v>2</v>
      </c>
      <c r="FZ23" s="1" t="s">
        <v>7</v>
      </c>
      <c r="GA23" t="s">
        <v>2</v>
      </c>
      <c r="GB23" s="1">
        <v>4900</v>
      </c>
      <c r="GC23" t="s">
        <v>2</v>
      </c>
      <c r="GD23" s="1" t="s">
        <v>7</v>
      </c>
      <c r="GE23" t="s">
        <v>3</v>
      </c>
      <c r="GF23" s="4" t="s">
        <v>18</v>
      </c>
      <c r="GG23"/>
    </row>
    <row r="24" spans="1:189" x14ac:dyDescent="0.25">
      <c r="A24" t="s">
        <v>9</v>
      </c>
      <c r="B24">
        <v>16000</v>
      </c>
      <c r="C24" t="s">
        <v>10</v>
      </c>
      <c r="D24" t="s">
        <v>11</v>
      </c>
      <c r="E24" t="s">
        <v>20</v>
      </c>
      <c r="F24" t="s">
        <v>21</v>
      </c>
      <c r="G24" t="s">
        <v>22</v>
      </c>
      <c r="H24">
        <v>2</v>
      </c>
      <c r="I24" t="s">
        <v>12</v>
      </c>
      <c r="J24">
        <v>4</v>
      </c>
      <c r="K24" t="s">
        <v>14</v>
      </c>
      <c r="L24" t="s">
        <v>594</v>
      </c>
      <c r="M24" t="s">
        <v>16</v>
      </c>
      <c r="N24"/>
      <c r="O24" t="s">
        <v>19</v>
      </c>
      <c r="P24" t="s">
        <v>23</v>
      </c>
      <c r="Q24" t="s">
        <v>1</v>
      </c>
      <c r="R24" s="2">
        <v>1</v>
      </c>
      <c r="S24" t="s">
        <v>2</v>
      </c>
      <c r="T24" s="2">
        <v>16000</v>
      </c>
      <c r="U24" t="s">
        <v>2</v>
      </c>
      <c r="V24" s="2" t="s">
        <v>202</v>
      </c>
      <c r="W24" t="s">
        <v>2</v>
      </c>
      <c r="X24" s="2" t="s">
        <v>203</v>
      </c>
      <c r="Y24" t="s">
        <v>2</v>
      </c>
      <c r="Z24" s="2" t="s">
        <v>595</v>
      </c>
      <c r="AA24" t="s">
        <v>3</v>
      </c>
      <c r="AB24" t="s">
        <v>4</v>
      </c>
      <c r="AC24" s="1">
        <v>2</v>
      </c>
      <c r="AD24" t="s">
        <v>2</v>
      </c>
      <c r="AE24" s="2" t="s">
        <v>8</v>
      </c>
      <c r="AF24" t="s">
        <v>2</v>
      </c>
      <c r="AG24" s="1" t="s">
        <v>7</v>
      </c>
      <c r="AH24" t="s">
        <v>2</v>
      </c>
      <c r="AI24" s="2" t="s">
        <v>7</v>
      </c>
      <c r="AJ24" t="s">
        <v>2</v>
      </c>
      <c r="AK24" s="1" t="s">
        <v>7</v>
      </c>
      <c r="AL24" t="s">
        <v>3</v>
      </c>
      <c r="AM24" t="s">
        <v>1</v>
      </c>
      <c r="AN24" s="2">
        <v>3</v>
      </c>
      <c r="AO24" t="s">
        <v>2</v>
      </c>
      <c r="AP24" t="s">
        <v>7</v>
      </c>
      <c r="AQ24" t="s">
        <v>2</v>
      </c>
      <c r="AR24" s="2" t="s">
        <v>7</v>
      </c>
      <c r="AS24" t="s">
        <v>2</v>
      </c>
      <c r="AT24" s="2" t="s">
        <v>7</v>
      </c>
      <c r="AU24" t="s">
        <v>2</v>
      </c>
      <c r="AV24" s="2" t="s">
        <v>7</v>
      </c>
      <c r="AW24" t="s">
        <v>3</v>
      </c>
      <c r="AX24" t="s">
        <v>4</v>
      </c>
      <c r="AY24" s="2">
        <v>4</v>
      </c>
      <c r="AZ24" t="s">
        <v>2</v>
      </c>
      <c r="BA24" t="s">
        <v>7</v>
      </c>
      <c r="BB24" t="s">
        <v>2</v>
      </c>
      <c r="BC24" s="2" t="s">
        <v>7</v>
      </c>
      <c r="BD24" t="s">
        <v>2</v>
      </c>
      <c r="BE24" s="2" t="s">
        <v>7</v>
      </c>
      <c r="BF24" t="s">
        <v>2</v>
      </c>
      <c r="BG24" s="2" t="s">
        <v>7</v>
      </c>
      <c r="BH24" t="s">
        <v>3</v>
      </c>
      <c r="BI24"/>
      <c r="BJ24"/>
      <c r="BK24" s="2"/>
      <c r="BL24"/>
      <c r="BM24"/>
      <c r="BN24"/>
      <c r="BO24" s="2"/>
      <c r="BP24"/>
      <c r="BQ24" s="2"/>
      <c r="BR24"/>
      <c r="BS24" s="2"/>
      <c r="BT24"/>
      <c r="BU24" s="4"/>
      <c r="BV24" t="s">
        <v>405</v>
      </c>
      <c r="BW24" s="3" t="s">
        <v>5</v>
      </c>
      <c r="BX24" t="s">
        <v>2</v>
      </c>
      <c r="BY24" s="1" t="s">
        <v>7</v>
      </c>
      <c r="BZ24" t="s">
        <v>2</v>
      </c>
      <c r="CA24" s="1" t="s">
        <v>7</v>
      </c>
      <c r="CB24" t="s">
        <v>2</v>
      </c>
      <c r="CC24" s="1" t="s">
        <v>7</v>
      </c>
      <c r="CD24" t="s">
        <v>2</v>
      </c>
      <c r="CE24" s="1" t="s">
        <v>7</v>
      </c>
      <c r="CF24" t="s">
        <v>3</v>
      </c>
      <c r="CG24" s="4" t="s">
        <v>18</v>
      </c>
      <c r="CH24" s="10">
        <v>12000</v>
      </c>
      <c r="CI24" s="4">
        <v>16000</v>
      </c>
      <c r="CJ24" s="4">
        <v>0.02</v>
      </c>
      <c r="CK24" s="4">
        <v>4000</v>
      </c>
      <c r="CL24" s="4"/>
      <c r="CM24" s="4"/>
      <c r="CN24" s="4"/>
      <c r="CO24" s="4" t="s">
        <v>219</v>
      </c>
      <c r="CP24" s="4" t="s">
        <v>33</v>
      </c>
      <c r="CQ24" s="4">
        <v>16000</v>
      </c>
      <c r="CR24" s="4" t="s">
        <v>31</v>
      </c>
      <c r="CS24" s="4">
        <v>4</v>
      </c>
      <c r="CT24" s="4" t="s">
        <v>32</v>
      </c>
      <c r="CU24" s="4">
        <v>4000</v>
      </c>
      <c r="CV24" s="4" t="s">
        <v>204</v>
      </c>
      <c r="CW24" s="4" t="s">
        <v>205</v>
      </c>
      <c r="CX24" s="4" t="s">
        <v>953</v>
      </c>
      <c r="CY24" s="4">
        <v>16000</v>
      </c>
      <c r="CZ24" s="4" t="s">
        <v>24</v>
      </c>
      <c r="DA24" s="4">
        <v>0.02</v>
      </c>
      <c r="DB24" s="4" t="s">
        <v>25</v>
      </c>
      <c r="DC24" s="4">
        <v>320</v>
      </c>
      <c r="DD24" s="4" t="s">
        <v>204</v>
      </c>
      <c r="DE24" s="4" t="s">
        <v>205</v>
      </c>
      <c r="DF24" s="4" t="s">
        <v>954</v>
      </c>
      <c r="DG24" s="4" t="s">
        <v>596</v>
      </c>
      <c r="DH24" s="4" t="s">
        <v>952</v>
      </c>
      <c r="DI24" s="4" t="s">
        <v>1026</v>
      </c>
      <c r="DJ24" s="4" t="s">
        <v>736</v>
      </c>
      <c r="DK24" s="4" t="s">
        <v>1027</v>
      </c>
      <c r="DL24" s="4" t="s">
        <v>26</v>
      </c>
      <c r="DM24" s="4" t="s">
        <v>36</v>
      </c>
      <c r="DN24" t="s">
        <v>19</v>
      </c>
      <c r="DO24" t="s">
        <v>23</v>
      </c>
      <c r="DP24" t="s">
        <v>1</v>
      </c>
      <c r="DQ24" s="2">
        <v>1</v>
      </c>
      <c r="DR24" t="s">
        <v>2</v>
      </c>
      <c r="DS24" s="2">
        <v>16000</v>
      </c>
      <c r="DT24" t="s">
        <v>2</v>
      </c>
      <c r="DU24" s="2" t="s">
        <v>783</v>
      </c>
      <c r="DV24" t="s">
        <v>2</v>
      </c>
      <c r="DW24" s="2" t="s">
        <v>613</v>
      </c>
      <c r="DX24" t="s">
        <v>2</v>
      </c>
      <c r="DY24" s="2" t="s">
        <v>755</v>
      </c>
      <c r="DZ24" t="s">
        <v>3</v>
      </c>
      <c r="EA24" t="s">
        <v>4</v>
      </c>
      <c r="EB24" s="1">
        <v>2</v>
      </c>
      <c r="EC24" t="s">
        <v>2</v>
      </c>
      <c r="ED24" t="s">
        <v>614</v>
      </c>
      <c r="EE24" t="s">
        <v>2</v>
      </c>
      <c r="EF24" s="1" t="s">
        <v>7</v>
      </c>
      <c r="EG24" t="s">
        <v>2</v>
      </c>
      <c r="EH24" s="1" t="s">
        <v>613</v>
      </c>
      <c r="EI24" t="s">
        <v>2</v>
      </c>
      <c r="EJ24" s="1" t="s">
        <v>7</v>
      </c>
      <c r="EK24" t="s">
        <v>3</v>
      </c>
      <c r="EL24" t="s">
        <v>1</v>
      </c>
      <c r="EM24" s="2">
        <v>3</v>
      </c>
      <c r="EN24" t="s">
        <v>2</v>
      </c>
      <c r="EO24" t="s">
        <v>7</v>
      </c>
      <c r="EP24" t="s">
        <v>2</v>
      </c>
      <c r="EQ24" s="2" t="s">
        <v>7</v>
      </c>
      <c r="ER24" t="s">
        <v>2</v>
      </c>
      <c r="ES24" s="2" t="s">
        <v>613</v>
      </c>
      <c r="ET24" t="s">
        <v>2</v>
      </c>
      <c r="EU24" s="2" t="s">
        <v>7</v>
      </c>
      <c r="EV24" t="s">
        <v>3</v>
      </c>
      <c r="EW24" t="s">
        <v>4</v>
      </c>
      <c r="EX24" s="2">
        <v>4</v>
      </c>
      <c r="EY24" t="s">
        <v>2</v>
      </c>
      <c r="EZ24" t="s">
        <v>7</v>
      </c>
      <c r="FA24" t="s">
        <v>2</v>
      </c>
      <c r="FB24" s="2" t="s">
        <v>7</v>
      </c>
      <c r="FC24" t="s">
        <v>2</v>
      </c>
      <c r="FD24" s="2" t="s">
        <v>613</v>
      </c>
      <c r="FE24" t="s">
        <v>2</v>
      </c>
      <c r="FF24" s="2" t="s">
        <v>7</v>
      </c>
      <c r="FG24" t="s">
        <v>3</v>
      </c>
      <c r="FH24"/>
      <c r="FI24"/>
      <c r="FJ24" s="2"/>
      <c r="FK24"/>
      <c r="FL24"/>
      <c r="FM24"/>
      <c r="FN24" s="2"/>
      <c r="FO24"/>
      <c r="FP24" s="2"/>
      <c r="FQ24"/>
      <c r="FR24" s="2"/>
      <c r="FS24"/>
      <c r="FT24" s="4"/>
      <c r="FU24" t="s">
        <v>405</v>
      </c>
      <c r="FV24" s="3" t="s">
        <v>5</v>
      </c>
      <c r="FW24" t="s">
        <v>2</v>
      </c>
      <c r="FX24" s="1" t="s">
        <v>7</v>
      </c>
      <c r="FY24" t="s">
        <v>2</v>
      </c>
      <c r="FZ24" s="1" t="s">
        <v>7</v>
      </c>
      <c r="GA24" t="s">
        <v>2</v>
      </c>
      <c r="GB24" s="1">
        <v>16000</v>
      </c>
      <c r="GC24" t="s">
        <v>2</v>
      </c>
      <c r="GD24" s="1" t="s">
        <v>7</v>
      </c>
      <c r="GE24" t="s">
        <v>3</v>
      </c>
      <c r="GF24" s="4" t="s">
        <v>18</v>
      </c>
      <c r="GG24"/>
    </row>
    <row r="25" spans="1:189" x14ac:dyDescent="0.25">
      <c r="A25" t="s">
        <v>9</v>
      </c>
      <c r="B25">
        <v>4300</v>
      </c>
      <c r="C25" t="s">
        <v>10</v>
      </c>
      <c r="D25" t="s">
        <v>11</v>
      </c>
      <c r="E25" t="s">
        <v>20</v>
      </c>
      <c r="F25" t="s">
        <v>21</v>
      </c>
      <c r="G25" t="s">
        <v>22</v>
      </c>
      <c r="H25">
        <v>4</v>
      </c>
      <c r="I25" t="s">
        <v>12</v>
      </c>
      <c r="J25">
        <v>3</v>
      </c>
      <c r="K25" t="s">
        <v>14</v>
      </c>
      <c r="L25" t="s">
        <v>594</v>
      </c>
      <c r="M25" t="s">
        <v>16</v>
      </c>
      <c r="N25"/>
      <c r="O25" t="s">
        <v>19</v>
      </c>
      <c r="P25" t="s">
        <v>23</v>
      </c>
      <c r="Q25" t="s">
        <v>1</v>
      </c>
      <c r="R25" s="2">
        <v>1</v>
      </c>
      <c r="S25" t="s">
        <v>2</v>
      </c>
      <c r="T25" s="2">
        <v>4300</v>
      </c>
      <c r="U25" t="s">
        <v>2</v>
      </c>
      <c r="V25" s="2" t="s">
        <v>202</v>
      </c>
      <c r="W25" t="s">
        <v>2</v>
      </c>
      <c r="X25" s="2" t="s">
        <v>203</v>
      </c>
      <c r="Y25" t="s">
        <v>2</v>
      </c>
      <c r="Z25" s="2" t="s">
        <v>595</v>
      </c>
      <c r="AA25" t="s">
        <v>3</v>
      </c>
      <c r="AB25" t="s">
        <v>4</v>
      </c>
      <c r="AC25" s="1">
        <v>2</v>
      </c>
      <c r="AD25" t="s">
        <v>2</v>
      </c>
      <c r="AE25" s="2" t="s">
        <v>8</v>
      </c>
      <c r="AF25" t="s">
        <v>2</v>
      </c>
      <c r="AG25" s="1" t="s">
        <v>7</v>
      </c>
      <c r="AH25" t="s">
        <v>2</v>
      </c>
      <c r="AI25" s="2" t="s">
        <v>7</v>
      </c>
      <c r="AJ25" t="s">
        <v>2</v>
      </c>
      <c r="AK25" s="1" t="s">
        <v>7</v>
      </c>
      <c r="AL25" t="s">
        <v>3</v>
      </c>
      <c r="AM25" t="s">
        <v>1</v>
      </c>
      <c r="AN25" s="2">
        <v>3</v>
      </c>
      <c r="AO25" t="s">
        <v>2</v>
      </c>
      <c r="AP25" t="s">
        <v>7</v>
      </c>
      <c r="AQ25" t="s">
        <v>2</v>
      </c>
      <c r="AR25" s="2" t="s">
        <v>7</v>
      </c>
      <c r="AS25" t="s">
        <v>2</v>
      </c>
      <c r="AT25" s="2" t="s">
        <v>7</v>
      </c>
      <c r="AU25" t="s">
        <v>2</v>
      </c>
      <c r="AV25" s="2" t="s">
        <v>7</v>
      </c>
      <c r="AW25" t="s">
        <v>3</v>
      </c>
      <c r="AX25"/>
      <c r="AY25" s="2"/>
      <c r="AZ25"/>
      <c r="BA25"/>
      <c r="BB25"/>
      <c r="BC25" s="2"/>
      <c r="BD25"/>
      <c r="BE25" s="2"/>
      <c r="BF25"/>
      <c r="BG25" s="2"/>
      <c r="BH25"/>
      <c r="BI25"/>
      <c r="BJ25"/>
      <c r="BK25" s="2"/>
      <c r="BL25"/>
      <c r="BM25"/>
      <c r="BN25"/>
      <c r="BO25" s="2"/>
      <c r="BP25"/>
      <c r="BQ25" s="2"/>
      <c r="BR25"/>
      <c r="BS25" s="2"/>
      <c r="BT25"/>
      <c r="BU25" s="4"/>
      <c r="BV25" t="s">
        <v>405</v>
      </c>
      <c r="BW25" s="3" t="s">
        <v>5</v>
      </c>
      <c r="BX25" t="s">
        <v>2</v>
      </c>
      <c r="BY25" s="1" t="s">
        <v>7</v>
      </c>
      <c r="BZ25" t="s">
        <v>2</v>
      </c>
      <c r="CA25" s="1" t="s">
        <v>7</v>
      </c>
      <c r="CB25" t="s">
        <v>2</v>
      </c>
      <c r="CC25" s="1" t="s">
        <v>7</v>
      </c>
      <c r="CD25" t="s">
        <v>2</v>
      </c>
      <c r="CE25" s="1" t="s">
        <v>7</v>
      </c>
      <c r="CF25" t="s">
        <v>3</v>
      </c>
      <c r="CG25" s="4" t="s">
        <v>18</v>
      </c>
      <c r="CH25" s="10">
        <v>2866.67</v>
      </c>
      <c r="CI25" s="4">
        <v>4300</v>
      </c>
      <c r="CJ25" s="4">
        <v>0.04</v>
      </c>
      <c r="CK25" s="4">
        <v>1433.33</v>
      </c>
      <c r="CL25" s="4"/>
      <c r="CM25" s="4"/>
      <c r="CN25" s="4"/>
      <c r="CO25" s="4" t="s">
        <v>219</v>
      </c>
      <c r="CP25" s="4" t="s">
        <v>33</v>
      </c>
      <c r="CQ25" s="4">
        <v>4300</v>
      </c>
      <c r="CR25" s="4" t="s">
        <v>31</v>
      </c>
      <c r="CS25" s="4">
        <v>3</v>
      </c>
      <c r="CT25" s="4" t="s">
        <v>32</v>
      </c>
      <c r="CU25" s="4">
        <v>1433.33</v>
      </c>
      <c r="CV25" s="4" t="s">
        <v>204</v>
      </c>
      <c r="CW25" s="4" t="s">
        <v>205</v>
      </c>
      <c r="CX25" s="4" t="s">
        <v>953</v>
      </c>
      <c r="CY25" s="4">
        <v>4300</v>
      </c>
      <c r="CZ25" s="4" t="s">
        <v>24</v>
      </c>
      <c r="DA25" s="4">
        <v>0.04</v>
      </c>
      <c r="DB25" s="4" t="s">
        <v>25</v>
      </c>
      <c r="DC25" s="4">
        <v>172</v>
      </c>
      <c r="DD25" s="4" t="s">
        <v>204</v>
      </c>
      <c r="DE25" s="4" t="s">
        <v>205</v>
      </c>
      <c r="DF25" s="4" t="s">
        <v>954</v>
      </c>
      <c r="DG25" s="4" t="s">
        <v>596</v>
      </c>
      <c r="DH25" s="4" t="s">
        <v>952</v>
      </c>
      <c r="DI25" s="4" t="s">
        <v>1028</v>
      </c>
      <c r="DJ25" s="4" t="s">
        <v>736</v>
      </c>
      <c r="DK25" s="4" t="s">
        <v>1029</v>
      </c>
      <c r="DL25" s="4" t="s">
        <v>26</v>
      </c>
      <c r="DM25" s="4" t="s">
        <v>36</v>
      </c>
      <c r="DN25" t="s">
        <v>19</v>
      </c>
      <c r="DO25" t="s">
        <v>23</v>
      </c>
      <c r="DP25" t="s">
        <v>1</v>
      </c>
      <c r="DQ25" s="2">
        <v>1</v>
      </c>
      <c r="DR25" t="s">
        <v>2</v>
      </c>
      <c r="DS25" s="2">
        <v>4300</v>
      </c>
      <c r="DT25" t="s">
        <v>2</v>
      </c>
      <c r="DU25" s="2" t="s">
        <v>1030</v>
      </c>
      <c r="DV25" t="s">
        <v>2</v>
      </c>
      <c r="DW25" s="2" t="s">
        <v>1031</v>
      </c>
      <c r="DX25" t="s">
        <v>2</v>
      </c>
      <c r="DY25" s="2" t="s">
        <v>1032</v>
      </c>
      <c r="DZ25" t="s">
        <v>3</v>
      </c>
      <c r="EA25" t="s">
        <v>4</v>
      </c>
      <c r="EB25" s="1">
        <v>2</v>
      </c>
      <c r="EC25" t="s">
        <v>2</v>
      </c>
      <c r="ED25" t="s">
        <v>249</v>
      </c>
      <c r="EE25" t="s">
        <v>2</v>
      </c>
      <c r="EF25" s="1" t="s">
        <v>7</v>
      </c>
      <c r="EG25" t="s">
        <v>2</v>
      </c>
      <c r="EH25" s="1" t="s">
        <v>1031</v>
      </c>
      <c r="EI25" t="s">
        <v>2</v>
      </c>
      <c r="EJ25" s="1" t="s">
        <v>7</v>
      </c>
      <c r="EK25" t="s">
        <v>3</v>
      </c>
      <c r="EL25" t="s">
        <v>1</v>
      </c>
      <c r="EM25" s="2">
        <v>3</v>
      </c>
      <c r="EN25" t="s">
        <v>2</v>
      </c>
      <c r="EO25" t="s">
        <v>7</v>
      </c>
      <c r="EP25" t="s">
        <v>2</v>
      </c>
      <c r="EQ25" s="2" t="s">
        <v>7</v>
      </c>
      <c r="ER25" t="s">
        <v>2</v>
      </c>
      <c r="ES25" s="2" t="s">
        <v>1031</v>
      </c>
      <c r="ET25" t="s">
        <v>2</v>
      </c>
      <c r="EU25" s="2" t="s">
        <v>7</v>
      </c>
      <c r="EV25" t="s">
        <v>3</v>
      </c>
      <c r="EW25"/>
      <c r="EX25" s="2"/>
      <c r="EY25"/>
      <c r="EZ25"/>
      <c r="FA25"/>
      <c r="FB25" s="2"/>
      <c r="FC25"/>
      <c r="FD25" s="2"/>
      <c r="FE25"/>
      <c r="FF25" s="2"/>
      <c r="FG25"/>
      <c r="FH25"/>
      <c r="FI25"/>
      <c r="FJ25" s="2"/>
      <c r="FK25"/>
      <c r="FL25"/>
      <c r="FM25"/>
      <c r="FN25" s="2"/>
      <c r="FO25"/>
      <c r="FP25" s="2"/>
      <c r="FQ25"/>
      <c r="FR25" s="2"/>
      <c r="FS25"/>
      <c r="FT25" s="4"/>
      <c r="FU25" t="s">
        <v>405</v>
      </c>
      <c r="FV25" s="3" t="s">
        <v>5</v>
      </c>
      <c r="FW25" t="s">
        <v>2</v>
      </c>
      <c r="FX25" s="1" t="s">
        <v>7</v>
      </c>
      <c r="FY25" t="s">
        <v>2</v>
      </c>
      <c r="FZ25" s="1" t="s">
        <v>7</v>
      </c>
      <c r="GA25" t="s">
        <v>2</v>
      </c>
      <c r="GB25" s="1">
        <v>4300</v>
      </c>
      <c r="GC25" t="s">
        <v>2</v>
      </c>
      <c r="GD25" s="1" t="s">
        <v>7</v>
      </c>
      <c r="GE25" t="s">
        <v>3</v>
      </c>
      <c r="GF25" s="4" t="s">
        <v>18</v>
      </c>
      <c r="GG25"/>
    </row>
    <row r="26" spans="1:189" x14ac:dyDescent="0.25">
      <c r="A26" t="s">
        <v>9</v>
      </c>
      <c r="B26">
        <v>14000</v>
      </c>
      <c r="C26" t="s">
        <v>10</v>
      </c>
      <c r="D26" t="s">
        <v>11</v>
      </c>
      <c r="E26" t="s">
        <v>20</v>
      </c>
      <c r="F26" t="s">
        <v>21</v>
      </c>
      <c r="G26" t="s">
        <v>22</v>
      </c>
      <c r="H26">
        <v>6</v>
      </c>
      <c r="I26" t="s">
        <v>12</v>
      </c>
      <c r="J26">
        <v>5</v>
      </c>
      <c r="K26" t="s">
        <v>14</v>
      </c>
      <c r="L26" t="s">
        <v>594</v>
      </c>
      <c r="M26" t="s">
        <v>16</v>
      </c>
      <c r="N26"/>
      <c r="O26" t="s">
        <v>19</v>
      </c>
      <c r="P26" t="s">
        <v>23</v>
      </c>
      <c r="Q26" t="s">
        <v>1</v>
      </c>
      <c r="R26" s="2">
        <v>1</v>
      </c>
      <c r="S26" t="s">
        <v>2</v>
      </c>
      <c r="T26" s="2">
        <v>14000</v>
      </c>
      <c r="U26" t="s">
        <v>2</v>
      </c>
      <c r="V26" s="2" t="s">
        <v>202</v>
      </c>
      <c r="W26" t="s">
        <v>2</v>
      </c>
      <c r="X26" s="2" t="s">
        <v>203</v>
      </c>
      <c r="Y26" t="s">
        <v>2</v>
      </c>
      <c r="Z26" s="2" t="s">
        <v>595</v>
      </c>
      <c r="AA26" t="s">
        <v>3</v>
      </c>
      <c r="AB26" t="s">
        <v>4</v>
      </c>
      <c r="AC26" s="1">
        <v>2</v>
      </c>
      <c r="AD26" t="s">
        <v>2</v>
      </c>
      <c r="AE26" s="2" t="s">
        <v>8</v>
      </c>
      <c r="AF26" t="s">
        <v>2</v>
      </c>
      <c r="AG26" s="1" t="s">
        <v>7</v>
      </c>
      <c r="AH26" t="s">
        <v>2</v>
      </c>
      <c r="AI26" s="2" t="s">
        <v>7</v>
      </c>
      <c r="AJ26" t="s">
        <v>2</v>
      </c>
      <c r="AK26" s="1" t="s">
        <v>7</v>
      </c>
      <c r="AL26" t="s">
        <v>3</v>
      </c>
      <c r="AM26" t="s">
        <v>1</v>
      </c>
      <c r="AN26" s="2">
        <v>3</v>
      </c>
      <c r="AO26" t="s">
        <v>2</v>
      </c>
      <c r="AP26" t="s">
        <v>7</v>
      </c>
      <c r="AQ26" t="s">
        <v>2</v>
      </c>
      <c r="AR26" s="2" t="s">
        <v>7</v>
      </c>
      <c r="AS26" t="s">
        <v>2</v>
      </c>
      <c r="AT26" s="2" t="s">
        <v>7</v>
      </c>
      <c r="AU26" t="s">
        <v>2</v>
      </c>
      <c r="AV26" s="2" t="s">
        <v>7</v>
      </c>
      <c r="AW26" t="s">
        <v>3</v>
      </c>
      <c r="AX26" t="s">
        <v>4</v>
      </c>
      <c r="AY26" s="2">
        <v>4</v>
      </c>
      <c r="AZ26" t="s">
        <v>2</v>
      </c>
      <c r="BA26" t="s">
        <v>7</v>
      </c>
      <c r="BB26" t="s">
        <v>2</v>
      </c>
      <c r="BC26" s="2" t="s">
        <v>7</v>
      </c>
      <c r="BD26" t="s">
        <v>2</v>
      </c>
      <c r="BE26" s="2" t="s">
        <v>7</v>
      </c>
      <c r="BF26" t="s">
        <v>2</v>
      </c>
      <c r="BG26" s="2" t="s">
        <v>7</v>
      </c>
      <c r="BH26" t="s">
        <v>3</v>
      </c>
      <c r="BI26"/>
      <c r="BJ26" t="s">
        <v>1</v>
      </c>
      <c r="BK26" s="2">
        <v>5</v>
      </c>
      <c r="BL26" t="s">
        <v>2</v>
      </c>
      <c r="BM26" t="s">
        <v>7</v>
      </c>
      <c r="BN26" t="s">
        <v>2</v>
      </c>
      <c r="BO26" s="2" t="s">
        <v>7</v>
      </c>
      <c r="BP26" t="s">
        <v>2</v>
      </c>
      <c r="BQ26" s="2" t="s">
        <v>7</v>
      </c>
      <c r="BR26" t="s">
        <v>2</v>
      </c>
      <c r="BS26" s="2" t="s">
        <v>7</v>
      </c>
      <c r="BT26" t="s">
        <v>3</v>
      </c>
      <c r="BU26" s="4"/>
      <c r="BV26" t="s">
        <v>405</v>
      </c>
      <c r="BW26" s="3" t="s">
        <v>5</v>
      </c>
      <c r="BX26" t="s">
        <v>2</v>
      </c>
      <c r="BY26" s="1" t="s">
        <v>7</v>
      </c>
      <c r="BZ26" t="s">
        <v>2</v>
      </c>
      <c r="CA26" s="1" t="s">
        <v>7</v>
      </c>
      <c r="CB26" t="s">
        <v>2</v>
      </c>
      <c r="CC26" s="1" t="s">
        <v>7</v>
      </c>
      <c r="CD26" t="s">
        <v>2</v>
      </c>
      <c r="CE26" s="1" t="s">
        <v>7</v>
      </c>
      <c r="CF26" t="s">
        <v>3</v>
      </c>
      <c r="CG26" s="4" t="s">
        <v>18</v>
      </c>
      <c r="CH26" s="10">
        <v>11200</v>
      </c>
      <c r="CI26" s="4">
        <v>14000</v>
      </c>
      <c r="CJ26" s="4">
        <v>0.06</v>
      </c>
      <c r="CK26" s="4">
        <v>2800</v>
      </c>
      <c r="CL26" s="4"/>
      <c r="CM26" s="4"/>
      <c r="CN26" s="4"/>
      <c r="CO26" s="4" t="s">
        <v>219</v>
      </c>
      <c r="CP26" s="4" t="s">
        <v>33</v>
      </c>
      <c r="CQ26" s="4">
        <v>14000</v>
      </c>
      <c r="CR26" s="4" t="s">
        <v>31</v>
      </c>
      <c r="CS26" s="4">
        <v>5</v>
      </c>
      <c r="CT26" s="4" t="s">
        <v>32</v>
      </c>
      <c r="CU26" s="4">
        <v>2800</v>
      </c>
      <c r="CV26" s="4" t="s">
        <v>204</v>
      </c>
      <c r="CW26" s="4" t="s">
        <v>205</v>
      </c>
      <c r="CX26" s="4" t="s">
        <v>953</v>
      </c>
      <c r="CY26" s="4">
        <v>14000</v>
      </c>
      <c r="CZ26" s="4" t="s">
        <v>24</v>
      </c>
      <c r="DA26" s="4">
        <v>0.06</v>
      </c>
      <c r="DB26" s="4" t="s">
        <v>25</v>
      </c>
      <c r="DC26" s="4">
        <v>840</v>
      </c>
      <c r="DD26" s="4" t="s">
        <v>204</v>
      </c>
      <c r="DE26" s="4" t="s">
        <v>205</v>
      </c>
      <c r="DF26" s="4" t="s">
        <v>954</v>
      </c>
      <c r="DG26" s="4" t="s">
        <v>596</v>
      </c>
      <c r="DH26" s="4" t="s">
        <v>952</v>
      </c>
      <c r="DI26" s="4" t="s">
        <v>1033</v>
      </c>
      <c r="DJ26" s="4" t="s">
        <v>736</v>
      </c>
      <c r="DK26" s="4" t="s">
        <v>1034</v>
      </c>
      <c r="DL26" s="4" t="s">
        <v>26</v>
      </c>
      <c r="DM26" s="4" t="s">
        <v>36</v>
      </c>
      <c r="DN26" t="s">
        <v>19</v>
      </c>
      <c r="DO26" t="s">
        <v>23</v>
      </c>
      <c r="DP26" t="s">
        <v>1</v>
      </c>
      <c r="DQ26" s="2">
        <v>1</v>
      </c>
      <c r="DR26" t="s">
        <v>2</v>
      </c>
      <c r="DS26" s="2">
        <v>14000</v>
      </c>
      <c r="DT26" t="s">
        <v>2</v>
      </c>
      <c r="DU26" s="2" t="s">
        <v>226</v>
      </c>
      <c r="DV26" t="s">
        <v>2</v>
      </c>
      <c r="DW26" s="2" t="s">
        <v>830</v>
      </c>
      <c r="DX26" t="s">
        <v>2</v>
      </c>
      <c r="DY26" s="2" t="s">
        <v>1035</v>
      </c>
      <c r="DZ26" t="s">
        <v>3</v>
      </c>
      <c r="EA26" t="s">
        <v>4</v>
      </c>
      <c r="EB26" s="1">
        <v>2</v>
      </c>
      <c r="EC26" t="s">
        <v>2</v>
      </c>
      <c r="ED26" t="s">
        <v>1036</v>
      </c>
      <c r="EE26" t="s">
        <v>2</v>
      </c>
      <c r="EF26" s="1" t="s">
        <v>7</v>
      </c>
      <c r="EG26" t="s">
        <v>2</v>
      </c>
      <c r="EH26" s="1" t="s">
        <v>830</v>
      </c>
      <c r="EI26" t="s">
        <v>2</v>
      </c>
      <c r="EJ26" s="1" t="s">
        <v>7</v>
      </c>
      <c r="EK26" t="s">
        <v>3</v>
      </c>
      <c r="EL26" t="s">
        <v>1</v>
      </c>
      <c r="EM26" s="2">
        <v>3</v>
      </c>
      <c r="EN26" t="s">
        <v>2</v>
      </c>
      <c r="EO26" t="s">
        <v>7</v>
      </c>
      <c r="EP26" t="s">
        <v>2</v>
      </c>
      <c r="EQ26" s="2" t="s">
        <v>7</v>
      </c>
      <c r="ER26" t="s">
        <v>2</v>
      </c>
      <c r="ES26" s="2" t="s">
        <v>830</v>
      </c>
      <c r="ET26" t="s">
        <v>2</v>
      </c>
      <c r="EU26" s="2" t="s">
        <v>7</v>
      </c>
      <c r="EV26" t="s">
        <v>3</v>
      </c>
      <c r="EW26" t="s">
        <v>4</v>
      </c>
      <c r="EX26" s="2">
        <v>4</v>
      </c>
      <c r="EY26" t="s">
        <v>2</v>
      </c>
      <c r="EZ26" t="s">
        <v>7</v>
      </c>
      <c r="FA26" t="s">
        <v>2</v>
      </c>
      <c r="FB26" s="2" t="s">
        <v>7</v>
      </c>
      <c r="FC26" t="s">
        <v>2</v>
      </c>
      <c r="FD26" s="2" t="s">
        <v>830</v>
      </c>
      <c r="FE26" t="s">
        <v>2</v>
      </c>
      <c r="FF26" s="2" t="s">
        <v>7</v>
      </c>
      <c r="FG26" t="s">
        <v>3</v>
      </c>
      <c r="FH26"/>
      <c r="FI26" t="s">
        <v>1</v>
      </c>
      <c r="FJ26" s="2">
        <v>5</v>
      </c>
      <c r="FK26" t="s">
        <v>2</v>
      </c>
      <c r="FL26" t="s">
        <v>7</v>
      </c>
      <c r="FM26" t="s">
        <v>2</v>
      </c>
      <c r="FN26" s="2" t="s">
        <v>7</v>
      </c>
      <c r="FO26" t="s">
        <v>2</v>
      </c>
      <c r="FP26" s="2" t="s">
        <v>830</v>
      </c>
      <c r="FQ26" t="s">
        <v>2</v>
      </c>
      <c r="FR26" s="2" t="s">
        <v>7</v>
      </c>
      <c r="FS26" t="s">
        <v>3</v>
      </c>
      <c r="FT26" s="4"/>
      <c r="FU26" t="s">
        <v>405</v>
      </c>
      <c r="FV26" s="3" t="s">
        <v>5</v>
      </c>
      <c r="FW26" t="s">
        <v>2</v>
      </c>
      <c r="FX26" s="1" t="s">
        <v>7</v>
      </c>
      <c r="FY26" t="s">
        <v>2</v>
      </c>
      <c r="FZ26" s="1" t="s">
        <v>7</v>
      </c>
      <c r="GA26" t="s">
        <v>2</v>
      </c>
      <c r="GB26" s="1">
        <v>14000</v>
      </c>
      <c r="GC26" t="s">
        <v>2</v>
      </c>
      <c r="GD26" s="1" t="s">
        <v>7</v>
      </c>
      <c r="GE26" t="s">
        <v>3</v>
      </c>
      <c r="GF26" s="4" t="s">
        <v>18</v>
      </c>
      <c r="GG26"/>
    </row>
    <row r="27" spans="1:189" x14ac:dyDescent="0.25">
      <c r="A27" t="s">
        <v>9</v>
      </c>
      <c r="B27">
        <v>10100</v>
      </c>
      <c r="C27" t="s">
        <v>10</v>
      </c>
      <c r="D27" t="s">
        <v>11</v>
      </c>
      <c r="E27" t="s">
        <v>20</v>
      </c>
      <c r="F27" t="s">
        <v>21</v>
      </c>
      <c r="G27" t="s">
        <v>22</v>
      </c>
      <c r="H27">
        <v>7</v>
      </c>
      <c r="I27" t="s">
        <v>12</v>
      </c>
      <c r="J27">
        <v>4</v>
      </c>
      <c r="K27" t="s">
        <v>14</v>
      </c>
      <c r="L27" t="s">
        <v>594</v>
      </c>
      <c r="M27" t="s">
        <v>16</v>
      </c>
      <c r="N27"/>
      <c r="O27" t="s">
        <v>19</v>
      </c>
      <c r="P27" t="s">
        <v>23</v>
      </c>
      <c r="Q27" t="s">
        <v>1</v>
      </c>
      <c r="R27" s="2">
        <v>1</v>
      </c>
      <c r="S27" t="s">
        <v>2</v>
      </c>
      <c r="T27" s="2">
        <v>10100</v>
      </c>
      <c r="U27" t="s">
        <v>2</v>
      </c>
      <c r="V27" s="2" t="s">
        <v>202</v>
      </c>
      <c r="W27" t="s">
        <v>2</v>
      </c>
      <c r="X27" s="2" t="s">
        <v>203</v>
      </c>
      <c r="Y27" t="s">
        <v>2</v>
      </c>
      <c r="Z27" s="2" t="s">
        <v>595</v>
      </c>
      <c r="AA27" t="s">
        <v>3</v>
      </c>
      <c r="AB27" t="s">
        <v>4</v>
      </c>
      <c r="AC27" s="1">
        <v>2</v>
      </c>
      <c r="AD27" t="s">
        <v>2</v>
      </c>
      <c r="AE27" s="2" t="s">
        <v>8</v>
      </c>
      <c r="AF27" t="s">
        <v>2</v>
      </c>
      <c r="AG27" s="1" t="s">
        <v>7</v>
      </c>
      <c r="AH27" t="s">
        <v>2</v>
      </c>
      <c r="AI27" s="2" t="s">
        <v>7</v>
      </c>
      <c r="AJ27" t="s">
        <v>2</v>
      </c>
      <c r="AK27" s="1" t="s">
        <v>7</v>
      </c>
      <c r="AL27" t="s">
        <v>3</v>
      </c>
      <c r="AM27" t="s">
        <v>1</v>
      </c>
      <c r="AN27" s="2">
        <v>3</v>
      </c>
      <c r="AO27" t="s">
        <v>2</v>
      </c>
      <c r="AP27" t="s">
        <v>7</v>
      </c>
      <c r="AQ27" t="s">
        <v>2</v>
      </c>
      <c r="AR27" s="2" t="s">
        <v>7</v>
      </c>
      <c r="AS27" t="s">
        <v>2</v>
      </c>
      <c r="AT27" s="2" t="s">
        <v>7</v>
      </c>
      <c r="AU27" t="s">
        <v>2</v>
      </c>
      <c r="AV27" s="2" t="s">
        <v>7</v>
      </c>
      <c r="AW27" t="s">
        <v>3</v>
      </c>
      <c r="AX27" t="s">
        <v>4</v>
      </c>
      <c r="AY27" s="2">
        <v>4</v>
      </c>
      <c r="AZ27" t="s">
        <v>2</v>
      </c>
      <c r="BA27" t="s">
        <v>7</v>
      </c>
      <c r="BB27" t="s">
        <v>2</v>
      </c>
      <c r="BC27" s="2" t="s">
        <v>7</v>
      </c>
      <c r="BD27" t="s">
        <v>2</v>
      </c>
      <c r="BE27" s="2" t="s">
        <v>7</v>
      </c>
      <c r="BF27" t="s">
        <v>2</v>
      </c>
      <c r="BG27" s="2" t="s">
        <v>7</v>
      </c>
      <c r="BH27" t="s">
        <v>3</v>
      </c>
      <c r="BI27"/>
      <c r="BJ27"/>
      <c r="BK27" s="2"/>
      <c r="BL27"/>
      <c r="BM27"/>
      <c r="BN27"/>
      <c r="BO27" s="2"/>
      <c r="BP27"/>
      <c r="BQ27" s="2"/>
      <c r="BR27"/>
      <c r="BS27" s="2"/>
      <c r="BT27"/>
      <c r="BU27" s="4"/>
      <c r="BV27" t="s">
        <v>405</v>
      </c>
      <c r="BW27" s="3" t="s">
        <v>5</v>
      </c>
      <c r="BX27" t="s">
        <v>2</v>
      </c>
      <c r="BY27" s="1" t="s">
        <v>7</v>
      </c>
      <c r="BZ27" t="s">
        <v>2</v>
      </c>
      <c r="CA27" s="1" t="s">
        <v>7</v>
      </c>
      <c r="CB27" t="s">
        <v>2</v>
      </c>
      <c r="CC27" s="1" t="s">
        <v>7</v>
      </c>
      <c r="CD27" t="s">
        <v>2</v>
      </c>
      <c r="CE27" s="1" t="s">
        <v>7</v>
      </c>
      <c r="CF27" t="s">
        <v>3</v>
      </c>
      <c r="CG27" s="4" t="s">
        <v>18</v>
      </c>
      <c r="CH27" s="10">
        <v>7575</v>
      </c>
      <c r="CI27" s="4">
        <v>10100</v>
      </c>
      <c r="CJ27" s="4">
        <v>7.0000000000000007E-2</v>
      </c>
      <c r="CK27" s="4">
        <v>2525</v>
      </c>
      <c r="CL27" s="4"/>
      <c r="CM27" s="4"/>
      <c r="CN27" s="4"/>
      <c r="CO27" s="4" t="s">
        <v>219</v>
      </c>
      <c r="CP27" s="4" t="s">
        <v>33</v>
      </c>
      <c r="CQ27" s="4">
        <v>10100</v>
      </c>
      <c r="CR27" s="4" t="s">
        <v>31</v>
      </c>
      <c r="CS27" s="4">
        <v>4</v>
      </c>
      <c r="CT27" s="4" t="s">
        <v>32</v>
      </c>
      <c r="CU27" s="4">
        <v>2525</v>
      </c>
      <c r="CV27" s="4" t="s">
        <v>204</v>
      </c>
      <c r="CW27" s="4" t="s">
        <v>205</v>
      </c>
      <c r="CX27" s="4" t="s">
        <v>953</v>
      </c>
      <c r="CY27" s="4">
        <v>10100</v>
      </c>
      <c r="CZ27" s="4" t="s">
        <v>24</v>
      </c>
      <c r="DA27" s="4">
        <v>7.0000000000000007E-2</v>
      </c>
      <c r="DB27" s="4" t="s">
        <v>25</v>
      </c>
      <c r="DC27" s="4">
        <v>707</v>
      </c>
      <c r="DD27" s="4" t="s">
        <v>204</v>
      </c>
      <c r="DE27" s="4" t="s">
        <v>205</v>
      </c>
      <c r="DF27" s="4" t="s">
        <v>954</v>
      </c>
      <c r="DG27" s="4" t="s">
        <v>596</v>
      </c>
      <c r="DH27" s="4" t="s">
        <v>952</v>
      </c>
      <c r="DI27" s="4" t="s">
        <v>1037</v>
      </c>
      <c r="DJ27" s="4" t="s">
        <v>736</v>
      </c>
      <c r="DK27" s="4" t="s">
        <v>885</v>
      </c>
      <c r="DL27" s="4" t="s">
        <v>26</v>
      </c>
      <c r="DM27" s="4" t="s">
        <v>36</v>
      </c>
      <c r="DN27" t="s">
        <v>19</v>
      </c>
      <c r="DO27" t="s">
        <v>23</v>
      </c>
      <c r="DP27" t="s">
        <v>1</v>
      </c>
      <c r="DQ27" s="2">
        <v>1</v>
      </c>
      <c r="DR27" t="s">
        <v>2</v>
      </c>
      <c r="DS27" s="2">
        <v>10100</v>
      </c>
      <c r="DT27" t="s">
        <v>2</v>
      </c>
      <c r="DU27" s="2" t="s">
        <v>1038</v>
      </c>
      <c r="DV27" t="s">
        <v>2</v>
      </c>
      <c r="DW27" s="2" t="s">
        <v>886</v>
      </c>
      <c r="DX27" t="s">
        <v>2</v>
      </c>
      <c r="DY27" s="2" t="s">
        <v>1039</v>
      </c>
      <c r="DZ27" t="s">
        <v>3</v>
      </c>
      <c r="EA27" t="s">
        <v>4</v>
      </c>
      <c r="EB27" s="1">
        <v>2</v>
      </c>
      <c r="EC27" t="s">
        <v>2</v>
      </c>
      <c r="ED27" t="s">
        <v>887</v>
      </c>
      <c r="EE27" t="s">
        <v>2</v>
      </c>
      <c r="EF27" s="1" t="s">
        <v>7</v>
      </c>
      <c r="EG27" t="s">
        <v>2</v>
      </c>
      <c r="EH27" s="1" t="s">
        <v>886</v>
      </c>
      <c r="EI27" t="s">
        <v>2</v>
      </c>
      <c r="EJ27" s="1" t="s">
        <v>7</v>
      </c>
      <c r="EK27" t="s">
        <v>3</v>
      </c>
      <c r="EL27" t="s">
        <v>1</v>
      </c>
      <c r="EM27" s="2">
        <v>3</v>
      </c>
      <c r="EN27" t="s">
        <v>2</v>
      </c>
      <c r="EO27" t="s">
        <v>7</v>
      </c>
      <c r="EP27" t="s">
        <v>2</v>
      </c>
      <c r="EQ27" s="2" t="s">
        <v>7</v>
      </c>
      <c r="ER27" t="s">
        <v>2</v>
      </c>
      <c r="ES27" s="2" t="s">
        <v>886</v>
      </c>
      <c r="ET27" t="s">
        <v>2</v>
      </c>
      <c r="EU27" s="2" t="s">
        <v>7</v>
      </c>
      <c r="EV27" t="s">
        <v>3</v>
      </c>
      <c r="EW27" t="s">
        <v>4</v>
      </c>
      <c r="EX27" s="2">
        <v>4</v>
      </c>
      <c r="EY27" t="s">
        <v>2</v>
      </c>
      <c r="EZ27" t="s">
        <v>7</v>
      </c>
      <c r="FA27" t="s">
        <v>2</v>
      </c>
      <c r="FB27" s="2" t="s">
        <v>7</v>
      </c>
      <c r="FC27" t="s">
        <v>2</v>
      </c>
      <c r="FD27" s="2" t="s">
        <v>886</v>
      </c>
      <c r="FE27" t="s">
        <v>2</v>
      </c>
      <c r="FF27" s="2" t="s">
        <v>7</v>
      </c>
      <c r="FG27" t="s">
        <v>3</v>
      </c>
      <c r="FH27"/>
      <c r="FI27"/>
      <c r="FJ27" s="2"/>
      <c r="FK27"/>
      <c r="FL27"/>
      <c r="FM27"/>
      <c r="FN27" s="2"/>
      <c r="FO27"/>
      <c r="FP27" s="2"/>
      <c r="FQ27"/>
      <c r="FR27" s="2"/>
      <c r="FS27"/>
      <c r="FT27" s="4"/>
      <c r="FU27" t="s">
        <v>405</v>
      </c>
      <c r="FV27" s="3" t="s">
        <v>5</v>
      </c>
      <c r="FW27" t="s">
        <v>2</v>
      </c>
      <c r="FX27" s="1" t="s">
        <v>7</v>
      </c>
      <c r="FY27" t="s">
        <v>2</v>
      </c>
      <c r="FZ27" s="1" t="s">
        <v>7</v>
      </c>
      <c r="GA27" t="s">
        <v>2</v>
      </c>
      <c r="GB27" s="1">
        <v>10100</v>
      </c>
      <c r="GC27" t="s">
        <v>2</v>
      </c>
      <c r="GD27" s="1" t="s">
        <v>7</v>
      </c>
      <c r="GE27" t="s">
        <v>3</v>
      </c>
      <c r="GF27" s="4" t="s">
        <v>18</v>
      </c>
      <c r="GG27"/>
    </row>
    <row r="28" spans="1:189" x14ac:dyDescent="0.25">
      <c r="A28" t="s">
        <v>9</v>
      </c>
      <c r="B28">
        <v>9100</v>
      </c>
      <c r="C28" t="s">
        <v>10</v>
      </c>
      <c r="D28" t="s">
        <v>11</v>
      </c>
      <c r="E28" t="s">
        <v>20</v>
      </c>
      <c r="F28" t="s">
        <v>21</v>
      </c>
      <c r="G28" t="s">
        <v>22</v>
      </c>
      <c r="H28">
        <v>9</v>
      </c>
      <c r="I28" t="s">
        <v>12</v>
      </c>
      <c r="J28">
        <v>3</v>
      </c>
      <c r="K28" t="s">
        <v>14</v>
      </c>
      <c r="L28" t="s">
        <v>594</v>
      </c>
      <c r="M28" t="s">
        <v>16</v>
      </c>
      <c r="N28"/>
      <c r="O28" t="s">
        <v>19</v>
      </c>
      <c r="P28" t="s">
        <v>23</v>
      </c>
      <c r="Q28" t="s">
        <v>1</v>
      </c>
      <c r="R28" s="2">
        <v>1</v>
      </c>
      <c r="S28" t="s">
        <v>2</v>
      </c>
      <c r="T28" s="2">
        <v>9100</v>
      </c>
      <c r="U28" t="s">
        <v>2</v>
      </c>
      <c r="V28" s="2" t="s">
        <v>202</v>
      </c>
      <c r="W28" t="s">
        <v>2</v>
      </c>
      <c r="X28" s="2" t="s">
        <v>203</v>
      </c>
      <c r="Y28" t="s">
        <v>2</v>
      </c>
      <c r="Z28" s="2" t="s">
        <v>595</v>
      </c>
      <c r="AA28" t="s">
        <v>3</v>
      </c>
      <c r="AB28" t="s">
        <v>4</v>
      </c>
      <c r="AC28" s="1">
        <v>2</v>
      </c>
      <c r="AD28" t="s">
        <v>2</v>
      </c>
      <c r="AE28" s="2" t="s">
        <v>8</v>
      </c>
      <c r="AF28" t="s">
        <v>2</v>
      </c>
      <c r="AG28" s="1" t="s">
        <v>7</v>
      </c>
      <c r="AH28" t="s">
        <v>2</v>
      </c>
      <c r="AI28" s="2" t="s">
        <v>7</v>
      </c>
      <c r="AJ28" t="s">
        <v>2</v>
      </c>
      <c r="AK28" s="1" t="s">
        <v>7</v>
      </c>
      <c r="AL28" t="s">
        <v>3</v>
      </c>
      <c r="AM28" t="s">
        <v>1</v>
      </c>
      <c r="AN28" s="2">
        <v>3</v>
      </c>
      <c r="AO28" t="s">
        <v>2</v>
      </c>
      <c r="AP28" t="s">
        <v>7</v>
      </c>
      <c r="AQ28" t="s">
        <v>2</v>
      </c>
      <c r="AR28" s="2" t="s">
        <v>7</v>
      </c>
      <c r="AS28" t="s">
        <v>2</v>
      </c>
      <c r="AT28" s="2" t="s">
        <v>7</v>
      </c>
      <c r="AU28" t="s">
        <v>2</v>
      </c>
      <c r="AV28" s="2" t="s">
        <v>7</v>
      </c>
      <c r="AW28" t="s">
        <v>3</v>
      </c>
      <c r="AX28"/>
      <c r="AY28" s="2"/>
      <c r="AZ28"/>
      <c r="BA28"/>
      <c r="BB28"/>
      <c r="BC28" s="2"/>
      <c r="BD28"/>
      <c r="BE28" s="2"/>
      <c r="BF28"/>
      <c r="BG28" s="2"/>
      <c r="BH28"/>
      <c r="BI28"/>
      <c r="BJ28"/>
      <c r="BK28" s="2"/>
      <c r="BL28"/>
      <c r="BM28"/>
      <c r="BN28"/>
      <c r="BO28" s="2"/>
      <c r="BP28"/>
      <c r="BQ28" s="2"/>
      <c r="BR28"/>
      <c r="BS28" s="2"/>
      <c r="BT28"/>
      <c r="BU28" s="4"/>
      <c r="BV28" t="s">
        <v>405</v>
      </c>
      <c r="BW28" s="3" t="s">
        <v>5</v>
      </c>
      <c r="BX28" t="s">
        <v>2</v>
      </c>
      <c r="BY28" s="1" t="s">
        <v>7</v>
      </c>
      <c r="BZ28" t="s">
        <v>2</v>
      </c>
      <c r="CA28" s="1" t="s">
        <v>7</v>
      </c>
      <c r="CB28" t="s">
        <v>2</v>
      </c>
      <c r="CC28" s="1" t="s">
        <v>7</v>
      </c>
      <c r="CD28" t="s">
        <v>2</v>
      </c>
      <c r="CE28" s="1" t="s">
        <v>7</v>
      </c>
      <c r="CF28" t="s">
        <v>3</v>
      </c>
      <c r="CG28" s="4" t="s">
        <v>18</v>
      </c>
      <c r="CH28" s="10">
        <v>6066.67</v>
      </c>
      <c r="CI28" s="4">
        <v>9100</v>
      </c>
      <c r="CJ28" s="4">
        <v>0.09</v>
      </c>
      <c r="CK28" s="4">
        <v>3033.33</v>
      </c>
      <c r="CL28" s="4"/>
      <c r="CM28" s="4"/>
      <c r="CN28" s="4"/>
      <c r="CO28" s="4" t="s">
        <v>219</v>
      </c>
      <c r="CP28" s="4" t="s">
        <v>33</v>
      </c>
      <c r="CQ28" s="4">
        <v>9100</v>
      </c>
      <c r="CR28" s="4" t="s">
        <v>31</v>
      </c>
      <c r="CS28" s="4">
        <v>3</v>
      </c>
      <c r="CT28" s="4" t="s">
        <v>32</v>
      </c>
      <c r="CU28" s="4">
        <v>3033.33</v>
      </c>
      <c r="CV28" s="4" t="s">
        <v>204</v>
      </c>
      <c r="CW28" s="4" t="s">
        <v>205</v>
      </c>
      <c r="CX28" s="4" t="s">
        <v>953</v>
      </c>
      <c r="CY28" s="4">
        <v>9100</v>
      </c>
      <c r="CZ28" s="4" t="s">
        <v>24</v>
      </c>
      <c r="DA28" s="4">
        <v>0.09</v>
      </c>
      <c r="DB28" s="4" t="s">
        <v>25</v>
      </c>
      <c r="DC28" s="4">
        <v>819</v>
      </c>
      <c r="DD28" s="4" t="s">
        <v>204</v>
      </c>
      <c r="DE28" s="4" t="s">
        <v>205</v>
      </c>
      <c r="DF28" s="4" t="s">
        <v>954</v>
      </c>
      <c r="DG28" s="4" t="s">
        <v>596</v>
      </c>
      <c r="DH28" s="4" t="s">
        <v>952</v>
      </c>
      <c r="DI28" s="4" t="s">
        <v>1040</v>
      </c>
      <c r="DJ28" s="4" t="s">
        <v>736</v>
      </c>
      <c r="DK28" s="4" t="s">
        <v>1041</v>
      </c>
      <c r="DL28" s="4" t="s">
        <v>26</v>
      </c>
      <c r="DM28" s="4" t="s">
        <v>36</v>
      </c>
      <c r="DN28" t="s">
        <v>19</v>
      </c>
      <c r="DO28" t="s">
        <v>23</v>
      </c>
      <c r="DP28" t="s">
        <v>1</v>
      </c>
      <c r="DQ28" s="2">
        <v>1</v>
      </c>
      <c r="DR28" t="s">
        <v>2</v>
      </c>
      <c r="DS28" s="2">
        <v>9100</v>
      </c>
      <c r="DT28" t="s">
        <v>2</v>
      </c>
      <c r="DU28" s="2" t="s">
        <v>1042</v>
      </c>
      <c r="DV28" t="s">
        <v>2</v>
      </c>
      <c r="DW28" s="2" t="s">
        <v>1043</v>
      </c>
      <c r="DX28" t="s">
        <v>2</v>
      </c>
      <c r="DY28" s="2" t="s">
        <v>1044</v>
      </c>
      <c r="DZ28" t="s">
        <v>3</v>
      </c>
      <c r="EA28" t="s">
        <v>4</v>
      </c>
      <c r="EB28" s="1">
        <v>2</v>
      </c>
      <c r="EC28" t="s">
        <v>2</v>
      </c>
      <c r="ED28" t="s">
        <v>294</v>
      </c>
      <c r="EE28" t="s">
        <v>2</v>
      </c>
      <c r="EF28" s="1" t="s">
        <v>7</v>
      </c>
      <c r="EG28" t="s">
        <v>2</v>
      </c>
      <c r="EH28" s="1" t="s">
        <v>1043</v>
      </c>
      <c r="EI28" t="s">
        <v>2</v>
      </c>
      <c r="EJ28" s="1" t="s">
        <v>7</v>
      </c>
      <c r="EK28" t="s">
        <v>3</v>
      </c>
      <c r="EL28" t="s">
        <v>1</v>
      </c>
      <c r="EM28" s="2">
        <v>3</v>
      </c>
      <c r="EN28" t="s">
        <v>2</v>
      </c>
      <c r="EO28" t="s">
        <v>7</v>
      </c>
      <c r="EP28" t="s">
        <v>2</v>
      </c>
      <c r="EQ28" s="2" t="s">
        <v>7</v>
      </c>
      <c r="ER28" t="s">
        <v>2</v>
      </c>
      <c r="ES28" s="2" t="s">
        <v>1043</v>
      </c>
      <c r="ET28" t="s">
        <v>2</v>
      </c>
      <c r="EU28" s="2" t="s">
        <v>7</v>
      </c>
      <c r="EV28" t="s">
        <v>3</v>
      </c>
      <c r="EW28"/>
      <c r="EX28" s="2"/>
      <c r="EY28"/>
      <c r="EZ28"/>
      <c r="FA28"/>
      <c r="FB28" s="2"/>
      <c r="FC28"/>
      <c r="FD28" s="2"/>
      <c r="FE28"/>
      <c r="FF28" s="2"/>
      <c r="FG28"/>
      <c r="FH28"/>
      <c r="FI28"/>
      <c r="FJ28" s="2"/>
      <c r="FK28"/>
      <c r="FL28"/>
      <c r="FM28"/>
      <c r="FN28" s="2"/>
      <c r="FO28"/>
      <c r="FP28" s="2"/>
      <c r="FQ28"/>
      <c r="FR28" s="2"/>
      <c r="FS28"/>
      <c r="FT28" s="4"/>
      <c r="FU28" t="s">
        <v>405</v>
      </c>
      <c r="FV28" s="3" t="s">
        <v>5</v>
      </c>
      <c r="FW28" t="s">
        <v>2</v>
      </c>
      <c r="FX28" s="1" t="s">
        <v>7</v>
      </c>
      <c r="FY28" t="s">
        <v>2</v>
      </c>
      <c r="FZ28" s="1" t="s">
        <v>7</v>
      </c>
      <c r="GA28" t="s">
        <v>2</v>
      </c>
      <c r="GB28" s="1">
        <v>9100</v>
      </c>
      <c r="GC28" t="s">
        <v>2</v>
      </c>
      <c r="GD28" s="1" t="s">
        <v>7</v>
      </c>
      <c r="GE28" t="s">
        <v>3</v>
      </c>
      <c r="GF28" s="4" t="s">
        <v>18</v>
      </c>
      <c r="GG28"/>
    </row>
    <row r="29" spans="1:189" x14ac:dyDescent="0.25">
      <c r="A29" t="s">
        <v>9</v>
      </c>
      <c r="B29">
        <v>6200</v>
      </c>
      <c r="C29" t="s">
        <v>10</v>
      </c>
      <c r="D29" t="s">
        <v>11</v>
      </c>
      <c r="E29" t="s">
        <v>20</v>
      </c>
      <c r="F29" t="s">
        <v>21</v>
      </c>
      <c r="G29" t="s">
        <v>22</v>
      </c>
      <c r="H29">
        <v>2</v>
      </c>
      <c r="I29" t="s">
        <v>12</v>
      </c>
      <c r="J29">
        <v>5</v>
      </c>
      <c r="K29" t="s">
        <v>14</v>
      </c>
      <c r="L29" t="s">
        <v>594</v>
      </c>
      <c r="M29" t="s">
        <v>16</v>
      </c>
      <c r="N29"/>
      <c r="O29" t="s">
        <v>19</v>
      </c>
      <c r="P29" t="s">
        <v>23</v>
      </c>
      <c r="Q29" t="s">
        <v>1</v>
      </c>
      <c r="R29" s="2">
        <v>1</v>
      </c>
      <c r="S29" t="s">
        <v>2</v>
      </c>
      <c r="T29" s="2">
        <v>6200</v>
      </c>
      <c r="U29" t="s">
        <v>2</v>
      </c>
      <c r="V29" s="2" t="s">
        <v>202</v>
      </c>
      <c r="W29" t="s">
        <v>2</v>
      </c>
      <c r="X29" s="2" t="s">
        <v>203</v>
      </c>
      <c r="Y29" t="s">
        <v>2</v>
      </c>
      <c r="Z29" s="2" t="s">
        <v>595</v>
      </c>
      <c r="AA29" t="s">
        <v>3</v>
      </c>
      <c r="AB29" t="s">
        <v>4</v>
      </c>
      <c r="AC29" s="1">
        <v>2</v>
      </c>
      <c r="AD29" t="s">
        <v>2</v>
      </c>
      <c r="AE29" s="2" t="s">
        <v>8</v>
      </c>
      <c r="AF29" t="s">
        <v>2</v>
      </c>
      <c r="AG29" s="1" t="s">
        <v>7</v>
      </c>
      <c r="AH29" t="s">
        <v>2</v>
      </c>
      <c r="AI29" s="2" t="s">
        <v>7</v>
      </c>
      <c r="AJ29" t="s">
        <v>2</v>
      </c>
      <c r="AK29" s="1" t="s">
        <v>7</v>
      </c>
      <c r="AL29" t="s">
        <v>3</v>
      </c>
      <c r="AM29" t="s">
        <v>1</v>
      </c>
      <c r="AN29" s="2">
        <v>3</v>
      </c>
      <c r="AO29" t="s">
        <v>2</v>
      </c>
      <c r="AP29" t="s">
        <v>7</v>
      </c>
      <c r="AQ29" t="s">
        <v>2</v>
      </c>
      <c r="AR29" s="2" t="s">
        <v>7</v>
      </c>
      <c r="AS29" t="s">
        <v>2</v>
      </c>
      <c r="AT29" s="2" t="s">
        <v>7</v>
      </c>
      <c r="AU29" t="s">
        <v>2</v>
      </c>
      <c r="AV29" s="2" t="s">
        <v>7</v>
      </c>
      <c r="AW29" t="s">
        <v>3</v>
      </c>
      <c r="AX29" t="s">
        <v>4</v>
      </c>
      <c r="AY29" s="2">
        <v>4</v>
      </c>
      <c r="AZ29" t="s">
        <v>2</v>
      </c>
      <c r="BA29" t="s">
        <v>7</v>
      </c>
      <c r="BB29" t="s">
        <v>2</v>
      </c>
      <c r="BC29" s="2" t="s">
        <v>7</v>
      </c>
      <c r="BD29" t="s">
        <v>2</v>
      </c>
      <c r="BE29" s="2" t="s">
        <v>7</v>
      </c>
      <c r="BF29" t="s">
        <v>2</v>
      </c>
      <c r="BG29" s="2" t="s">
        <v>7</v>
      </c>
      <c r="BH29" t="s">
        <v>3</v>
      </c>
      <c r="BI29"/>
      <c r="BJ29" t="s">
        <v>1</v>
      </c>
      <c r="BK29" s="2">
        <v>5</v>
      </c>
      <c r="BL29" t="s">
        <v>2</v>
      </c>
      <c r="BM29" t="s">
        <v>7</v>
      </c>
      <c r="BN29" t="s">
        <v>2</v>
      </c>
      <c r="BO29" s="2" t="s">
        <v>7</v>
      </c>
      <c r="BP29" t="s">
        <v>2</v>
      </c>
      <c r="BQ29" s="2" t="s">
        <v>7</v>
      </c>
      <c r="BR29" t="s">
        <v>2</v>
      </c>
      <c r="BS29" s="2" t="s">
        <v>7</v>
      </c>
      <c r="BT29" t="s">
        <v>3</v>
      </c>
      <c r="BU29" s="4"/>
      <c r="BV29" t="s">
        <v>405</v>
      </c>
      <c r="BW29" s="3" t="s">
        <v>5</v>
      </c>
      <c r="BX29" t="s">
        <v>2</v>
      </c>
      <c r="BY29" s="1" t="s">
        <v>7</v>
      </c>
      <c r="BZ29" t="s">
        <v>2</v>
      </c>
      <c r="CA29" s="1" t="s">
        <v>7</v>
      </c>
      <c r="CB29" t="s">
        <v>2</v>
      </c>
      <c r="CC29" s="1" t="s">
        <v>7</v>
      </c>
      <c r="CD29" t="s">
        <v>2</v>
      </c>
      <c r="CE29" s="1" t="s">
        <v>7</v>
      </c>
      <c r="CF29" t="s">
        <v>3</v>
      </c>
      <c r="CG29" s="4" t="s">
        <v>18</v>
      </c>
      <c r="CH29" s="10">
        <v>4960</v>
      </c>
      <c r="CI29" s="4">
        <v>6200</v>
      </c>
      <c r="CJ29" s="4">
        <v>0.02</v>
      </c>
      <c r="CK29" s="4">
        <v>1240</v>
      </c>
      <c r="CL29" s="4"/>
      <c r="CM29" s="4"/>
      <c r="CN29" s="4"/>
      <c r="CO29" s="4" t="s">
        <v>219</v>
      </c>
      <c r="CP29" s="4" t="s">
        <v>33</v>
      </c>
      <c r="CQ29" s="4">
        <v>6200</v>
      </c>
      <c r="CR29" s="4" t="s">
        <v>31</v>
      </c>
      <c r="CS29" s="4">
        <v>5</v>
      </c>
      <c r="CT29" s="4" t="s">
        <v>32</v>
      </c>
      <c r="CU29" s="4">
        <v>1240</v>
      </c>
      <c r="CV29" s="4" t="s">
        <v>204</v>
      </c>
      <c r="CW29" s="4" t="s">
        <v>205</v>
      </c>
      <c r="CX29" s="4" t="s">
        <v>953</v>
      </c>
      <c r="CY29" s="4">
        <v>6200</v>
      </c>
      <c r="CZ29" s="4" t="s">
        <v>24</v>
      </c>
      <c r="DA29" s="4">
        <v>0.02</v>
      </c>
      <c r="DB29" s="4" t="s">
        <v>25</v>
      </c>
      <c r="DC29" s="4">
        <v>124</v>
      </c>
      <c r="DD29" s="4" t="s">
        <v>204</v>
      </c>
      <c r="DE29" s="4" t="s">
        <v>205</v>
      </c>
      <c r="DF29" s="4" t="s">
        <v>954</v>
      </c>
      <c r="DG29" s="4" t="s">
        <v>596</v>
      </c>
      <c r="DH29" s="4" t="s">
        <v>952</v>
      </c>
      <c r="DI29" s="4" t="s">
        <v>1045</v>
      </c>
      <c r="DJ29" s="4" t="s">
        <v>736</v>
      </c>
      <c r="DK29" s="4" t="s">
        <v>1046</v>
      </c>
      <c r="DL29" s="4" t="s">
        <v>26</v>
      </c>
      <c r="DM29" s="4" t="s">
        <v>36</v>
      </c>
      <c r="DN29" t="s">
        <v>19</v>
      </c>
      <c r="DO29" t="s">
        <v>23</v>
      </c>
      <c r="DP29" t="s">
        <v>1</v>
      </c>
      <c r="DQ29" s="2">
        <v>1</v>
      </c>
      <c r="DR29" t="s">
        <v>2</v>
      </c>
      <c r="DS29" s="2">
        <v>6200</v>
      </c>
      <c r="DT29" t="s">
        <v>2</v>
      </c>
      <c r="DU29" s="2" t="s">
        <v>819</v>
      </c>
      <c r="DV29" t="s">
        <v>2</v>
      </c>
      <c r="DW29" s="2" t="s">
        <v>636</v>
      </c>
      <c r="DX29" t="s">
        <v>2</v>
      </c>
      <c r="DY29" s="2" t="s">
        <v>1047</v>
      </c>
      <c r="DZ29" t="s">
        <v>3</v>
      </c>
      <c r="EA29" t="s">
        <v>4</v>
      </c>
      <c r="EB29" s="1">
        <v>2</v>
      </c>
      <c r="EC29" t="s">
        <v>2</v>
      </c>
      <c r="ED29" t="s">
        <v>637</v>
      </c>
      <c r="EE29" t="s">
        <v>2</v>
      </c>
      <c r="EF29" s="1" t="s">
        <v>7</v>
      </c>
      <c r="EG29" t="s">
        <v>2</v>
      </c>
      <c r="EH29" s="1" t="s">
        <v>636</v>
      </c>
      <c r="EI29" t="s">
        <v>2</v>
      </c>
      <c r="EJ29" s="1" t="s">
        <v>7</v>
      </c>
      <c r="EK29" t="s">
        <v>3</v>
      </c>
      <c r="EL29" t="s">
        <v>1</v>
      </c>
      <c r="EM29" s="2">
        <v>3</v>
      </c>
      <c r="EN29" t="s">
        <v>2</v>
      </c>
      <c r="EO29" t="s">
        <v>7</v>
      </c>
      <c r="EP29" t="s">
        <v>2</v>
      </c>
      <c r="EQ29" s="2" t="s">
        <v>7</v>
      </c>
      <c r="ER29" t="s">
        <v>2</v>
      </c>
      <c r="ES29" s="2" t="s">
        <v>636</v>
      </c>
      <c r="ET29" t="s">
        <v>2</v>
      </c>
      <c r="EU29" s="2" t="s">
        <v>7</v>
      </c>
      <c r="EV29" t="s">
        <v>3</v>
      </c>
      <c r="EW29" t="s">
        <v>4</v>
      </c>
      <c r="EX29" s="2">
        <v>4</v>
      </c>
      <c r="EY29" t="s">
        <v>2</v>
      </c>
      <c r="EZ29" t="s">
        <v>7</v>
      </c>
      <c r="FA29" t="s">
        <v>2</v>
      </c>
      <c r="FB29" s="2" t="s">
        <v>7</v>
      </c>
      <c r="FC29" t="s">
        <v>2</v>
      </c>
      <c r="FD29" s="2" t="s">
        <v>636</v>
      </c>
      <c r="FE29" t="s">
        <v>2</v>
      </c>
      <c r="FF29" s="2" t="s">
        <v>7</v>
      </c>
      <c r="FG29" t="s">
        <v>3</v>
      </c>
      <c r="FH29"/>
      <c r="FI29" t="s">
        <v>1</v>
      </c>
      <c r="FJ29" s="2">
        <v>5</v>
      </c>
      <c r="FK29" t="s">
        <v>2</v>
      </c>
      <c r="FL29" t="s">
        <v>7</v>
      </c>
      <c r="FM29" t="s">
        <v>2</v>
      </c>
      <c r="FN29" s="2" t="s">
        <v>7</v>
      </c>
      <c r="FO29" t="s">
        <v>2</v>
      </c>
      <c r="FP29" s="2" t="s">
        <v>636</v>
      </c>
      <c r="FQ29" t="s">
        <v>2</v>
      </c>
      <c r="FR29" s="2" t="s">
        <v>7</v>
      </c>
      <c r="FS29" t="s">
        <v>3</v>
      </c>
      <c r="FT29" s="4"/>
      <c r="FU29" t="s">
        <v>405</v>
      </c>
      <c r="FV29" s="3" t="s">
        <v>5</v>
      </c>
      <c r="FW29" t="s">
        <v>2</v>
      </c>
      <c r="FX29" s="1" t="s">
        <v>7</v>
      </c>
      <c r="FY29" t="s">
        <v>2</v>
      </c>
      <c r="FZ29" s="1" t="s">
        <v>7</v>
      </c>
      <c r="GA29" t="s">
        <v>2</v>
      </c>
      <c r="GB29" s="1">
        <v>6200</v>
      </c>
      <c r="GC29" t="s">
        <v>2</v>
      </c>
      <c r="GD29" s="1" t="s">
        <v>7</v>
      </c>
      <c r="GE29" t="s">
        <v>3</v>
      </c>
      <c r="GF29" s="4" t="s">
        <v>18</v>
      </c>
      <c r="GG29"/>
    </row>
    <row r="30" spans="1:189" x14ac:dyDescent="0.25">
      <c r="A30" t="s">
        <v>9</v>
      </c>
      <c r="B30">
        <v>16100</v>
      </c>
      <c r="C30" t="s">
        <v>10</v>
      </c>
      <c r="D30" t="s">
        <v>11</v>
      </c>
      <c r="E30" t="s">
        <v>20</v>
      </c>
      <c r="F30" t="s">
        <v>21</v>
      </c>
      <c r="G30" t="s">
        <v>22</v>
      </c>
      <c r="H30">
        <v>8</v>
      </c>
      <c r="I30" t="s">
        <v>12</v>
      </c>
      <c r="J30">
        <v>4</v>
      </c>
      <c r="K30" t="s">
        <v>14</v>
      </c>
      <c r="L30" t="s">
        <v>594</v>
      </c>
      <c r="M30" t="s">
        <v>16</v>
      </c>
      <c r="N30"/>
      <c r="O30" t="s">
        <v>19</v>
      </c>
      <c r="P30" t="s">
        <v>23</v>
      </c>
      <c r="Q30" t="s">
        <v>1</v>
      </c>
      <c r="R30" s="2">
        <v>1</v>
      </c>
      <c r="S30" t="s">
        <v>2</v>
      </c>
      <c r="T30" s="2">
        <v>16100</v>
      </c>
      <c r="U30" t="s">
        <v>2</v>
      </c>
      <c r="V30" s="2" t="s">
        <v>202</v>
      </c>
      <c r="W30" t="s">
        <v>2</v>
      </c>
      <c r="X30" s="2" t="s">
        <v>203</v>
      </c>
      <c r="Y30" t="s">
        <v>2</v>
      </c>
      <c r="Z30" s="2" t="s">
        <v>595</v>
      </c>
      <c r="AA30" t="s">
        <v>3</v>
      </c>
      <c r="AB30" t="s">
        <v>4</v>
      </c>
      <c r="AC30" s="1">
        <v>2</v>
      </c>
      <c r="AD30" t="s">
        <v>2</v>
      </c>
      <c r="AE30" s="2" t="s">
        <v>8</v>
      </c>
      <c r="AF30" t="s">
        <v>2</v>
      </c>
      <c r="AG30" s="1" t="s">
        <v>7</v>
      </c>
      <c r="AH30" t="s">
        <v>2</v>
      </c>
      <c r="AI30" s="2" t="s">
        <v>7</v>
      </c>
      <c r="AJ30" t="s">
        <v>2</v>
      </c>
      <c r="AK30" s="1" t="s">
        <v>7</v>
      </c>
      <c r="AL30" t="s">
        <v>3</v>
      </c>
      <c r="AM30" t="s">
        <v>1</v>
      </c>
      <c r="AN30" s="2">
        <v>3</v>
      </c>
      <c r="AO30" t="s">
        <v>2</v>
      </c>
      <c r="AP30" t="s">
        <v>7</v>
      </c>
      <c r="AQ30" t="s">
        <v>2</v>
      </c>
      <c r="AR30" s="2" t="s">
        <v>7</v>
      </c>
      <c r="AS30" t="s">
        <v>2</v>
      </c>
      <c r="AT30" s="2" t="s">
        <v>7</v>
      </c>
      <c r="AU30" t="s">
        <v>2</v>
      </c>
      <c r="AV30" s="2" t="s">
        <v>7</v>
      </c>
      <c r="AW30" t="s">
        <v>3</v>
      </c>
      <c r="AX30" t="s">
        <v>4</v>
      </c>
      <c r="AY30" s="2">
        <v>4</v>
      </c>
      <c r="AZ30" t="s">
        <v>2</v>
      </c>
      <c r="BA30" t="s">
        <v>7</v>
      </c>
      <c r="BB30" t="s">
        <v>2</v>
      </c>
      <c r="BC30" s="2" t="s">
        <v>7</v>
      </c>
      <c r="BD30" t="s">
        <v>2</v>
      </c>
      <c r="BE30" s="2" t="s">
        <v>7</v>
      </c>
      <c r="BF30" t="s">
        <v>2</v>
      </c>
      <c r="BG30" s="2" t="s">
        <v>7</v>
      </c>
      <c r="BH30" t="s">
        <v>3</v>
      </c>
      <c r="BI30"/>
      <c r="BJ30"/>
      <c r="BK30" s="2"/>
      <c r="BL30"/>
      <c r="BM30"/>
      <c r="BN30"/>
      <c r="BO30" s="2"/>
      <c r="BP30"/>
      <c r="BQ30" s="2"/>
      <c r="BR30"/>
      <c r="BS30" s="2"/>
      <c r="BT30"/>
      <c r="BU30" s="4"/>
      <c r="BV30" t="s">
        <v>405</v>
      </c>
      <c r="BW30" s="3" t="s">
        <v>5</v>
      </c>
      <c r="BX30" t="s">
        <v>2</v>
      </c>
      <c r="BY30" s="1" t="s">
        <v>7</v>
      </c>
      <c r="BZ30" t="s">
        <v>2</v>
      </c>
      <c r="CA30" s="1" t="s">
        <v>7</v>
      </c>
      <c r="CB30" t="s">
        <v>2</v>
      </c>
      <c r="CC30" s="1" t="s">
        <v>7</v>
      </c>
      <c r="CD30" t="s">
        <v>2</v>
      </c>
      <c r="CE30" s="1" t="s">
        <v>7</v>
      </c>
      <c r="CF30" t="s">
        <v>3</v>
      </c>
      <c r="CG30" s="4" t="s">
        <v>18</v>
      </c>
      <c r="CH30" s="10">
        <v>12075</v>
      </c>
      <c r="CI30" s="4">
        <v>16100</v>
      </c>
      <c r="CJ30" s="4">
        <v>0.08</v>
      </c>
      <c r="CK30" s="4">
        <v>4025</v>
      </c>
      <c r="CL30" s="4"/>
      <c r="CM30" s="4"/>
      <c r="CN30" s="4"/>
      <c r="CO30" s="4" t="s">
        <v>219</v>
      </c>
      <c r="CP30" s="4" t="s">
        <v>33</v>
      </c>
      <c r="CQ30" s="4">
        <v>16100</v>
      </c>
      <c r="CR30" s="4" t="s">
        <v>31</v>
      </c>
      <c r="CS30" s="4">
        <v>4</v>
      </c>
      <c r="CT30" s="4" t="s">
        <v>32</v>
      </c>
      <c r="CU30" s="4">
        <v>4025</v>
      </c>
      <c r="CV30" s="4" t="s">
        <v>204</v>
      </c>
      <c r="CW30" s="4" t="s">
        <v>205</v>
      </c>
      <c r="CX30" s="4" t="s">
        <v>953</v>
      </c>
      <c r="CY30" s="4">
        <v>16100</v>
      </c>
      <c r="CZ30" s="4" t="s">
        <v>24</v>
      </c>
      <c r="DA30" s="4">
        <v>0.08</v>
      </c>
      <c r="DB30" s="4" t="s">
        <v>25</v>
      </c>
      <c r="DC30" s="4">
        <v>1288</v>
      </c>
      <c r="DD30" s="4" t="s">
        <v>204</v>
      </c>
      <c r="DE30" s="4" t="s">
        <v>205</v>
      </c>
      <c r="DF30" s="4" t="s">
        <v>954</v>
      </c>
      <c r="DG30" s="4" t="s">
        <v>596</v>
      </c>
      <c r="DH30" s="4" t="s">
        <v>952</v>
      </c>
      <c r="DI30" s="4" t="s">
        <v>1048</v>
      </c>
      <c r="DJ30" s="4" t="s">
        <v>736</v>
      </c>
      <c r="DK30" s="4" t="s">
        <v>1049</v>
      </c>
      <c r="DL30" s="4" t="s">
        <v>26</v>
      </c>
      <c r="DM30" s="4" t="s">
        <v>36</v>
      </c>
      <c r="DN30" t="s">
        <v>19</v>
      </c>
      <c r="DO30" t="s">
        <v>23</v>
      </c>
      <c r="DP30" t="s">
        <v>1</v>
      </c>
      <c r="DQ30" s="2">
        <v>1</v>
      </c>
      <c r="DR30" t="s">
        <v>2</v>
      </c>
      <c r="DS30" s="2">
        <v>16100</v>
      </c>
      <c r="DT30" t="s">
        <v>2</v>
      </c>
      <c r="DU30" s="2" t="s">
        <v>770</v>
      </c>
      <c r="DV30" t="s">
        <v>2</v>
      </c>
      <c r="DW30" s="2" t="s">
        <v>402</v>
      </c>
      <c r="DX30" t="s">
        <v>2</v>
      </c>
      <c r="DY30" s="2" t="s">
        <v>1050</v>
      </c>
      <c r="DZ30" t="s">
        <v>3</v>
      </c>
      <c r="EA30" t="s">
        <v>4</v>
      </c>
      <c r="EB30" s="1">
        <v>2</v>
      </c>
      <c r="EC30" t="s">
        <v>2</v>
      </c>
      <c r="ED30" t="s">
        <v>1051</v>
      </c>
      <c r="EE30" t="s">
        <v>2</v>
      </c>
      <c r="EF30" s="1" t="s">
        <v>7</v>
      </c>
      <c r="EG30" t="s">
        <v>2</v>
      </c>
      <c r="EH30" s="1" t="s">
        <v>402</v>
      </c>
      <c r="EI30" t="s">
        <v>2</v>
      </c>
      <c r="EJ30" s="1" t="s">
        <v>7</v>
      </c>
      <c r="EK30" t="s">
        <v>3</v>
      </c>
      <c r="EL30" t="s">
        <v>1</v>
      </c>
      <c r="EM30" s="2">
        <v>3</v>
      </c>
      <c r="EN30" t="s">
        <v>2</v>
      </c>
      <c r="EO30" t="s">
        <v>7</v>
      </c>
      <c r="EP30" t="s">
        <v>2</v>
      </c>
      <c r="EQ30" s="2" t="s">
        <v>7</v>
      </c>
      <c r="ER30" t="s">
        <v>2</v>
      </c>
      <c r="ES30" s="2" t="s">
        <v>402</v>
      </c>
      <c r="ET30" t="s">
        <v>2</v>
      </c>
      <c r="EU30" s="2" t="s">
        <v>7</v>
      </c>
      <c r="EV30" t="s">
        <v>3</v>
      </c>
      <c r="EW30" t="s">
        <v>4</v>
      </c>
      <c r="EX30" s="2">
        <v>4</v>
      </c>
      <c r="EY30" t="s">
        <v>2</v>
      </c>
      <c r="EZ30" t="s">
        <v>7</v>
      </c>
      <c r="FA30" t="s">
        <v>2</v>
      </c>
      <c r="FB30" s="2" t="s">
        <v>7</v>
      </c>
      <c r="FC30" t="s">
        <v>2</v>
      </c>
      <c r="FD30" s="2" t="s">
        <v>402</v>
      </c>
      <c r="FE30" t="s">
        <v>2</v>
      </c>
      <c r="FF30" s="2" t="s">
        <v>7</v>
      </c>
      <c r="FG30" t="s">
        <v>3</v>
      </c>
      <c r="FH30"/>
      <c r="FI30"/>
      <c r="FJ30" s="2"/>
      <c r="FK30"/>
      <c r="FL30"/>
      <c r="FM30"/>
      <c r="FN30" s="2"/>
      <c r="FO30"/>
      <c r="FP30" s="2"/>
      <c r="FQ30"/>
      <c r="FR30" s="2"/>
      <c r="FS30"/>
      <c r="FT30" s="4"/>
      <c r="FU30" t="s">
        <v>405</v>
      </c>
      <c r="FV30" s="3" t="s">
        <v>5</v>
      </c>
      <c r="FW30" t="s">
        <v>2</v>
      </c>
      <c r="FX30" s="1" t="s">
        <v>7</v>
      </c>
      <c r="FY30" t="s">
        <v>2</v>
      </c>
      <c r="FZ30" s="1" t="s">
        <v>7</v>
      </c>
      <c r="GA30" t="s">
        <v>2</v>
      </c>
      <c r="GB30" s="1">
        <v>16100</v>
      </c>
      <c r="GC30" t="s">
        <v>2</v>
      </c>
      <c r="GD30" s="1" t="s">
        <v>7</v>
      </c>
      <c r="GE30" t="s">
        <v>3</v>
      </c>
      <c r="GF30" s="4" t="s">
        <v>18</v>
      </c>
      <c r="GG30"/>
    </row>
    <row r="31" spans="1:189" x14ac:dyDescent="0.25">
      <c r="A31" t="s">
        <v>9</v>
      </c>
      <c r="B31">
        <v>2000</v>
      </c>
      <c r="C31" t="s">
        <v>10</v>
      </c>
      <c r="D31" t="s">
        <v>11</v>
      </c>
      <c r="E31" t="s">
        <v>20</v>
      </c>
      <c r="F31" t="s">
        <v>21</v>
      </c>
      <c r="G31" t="s">
        <v>22</v>
      </c>
      <c r="H31">
        <v>7</v>
      </c>
      <c r="I31" t="s">
        <v>12</v>
      </c>
      <c r="J31">
        <v>3</v>
      </c>
      <c r="K31" t="s">
        <v>14</v>
      </c>
      <c r="L31" t="s">
        <v>594</v>
      </c>
      <c r="M31" t="s">
        <v>16</v>
      </c>
      <c r="N31"/>
      <c r="O31" t="s">
        <v>19</v>
      </c>
      <c r="P31" t="s">
        <v>23</v>
      </c>
      <c r="Q31" t="s">
        <v>1</v>
      </c>
      <c r="R31" s="2">
        <v>1</v>
      </c>
      <c r="S31" t="s">
        <v>2</v>
      </c>
      <c r="T31" s="2">
        <v>2000</v>
      </c>
      <c r="U31" t="s">
        <v>2</v>
      </c>
      <c r="V31" s="2" t="s">
        <v>202</v>
      </c>
      <c r="W31" t="s">
        <v>2</v>
      </c>
      <c r="X31" s="2" t="s">
        <v>203</v>
      </c>
      <c r="Y31" t="s">
        <v>2</v>
      </c>
      <c r="Z31" s="2" t="s">
        <v>595</v>
      </c>
      <c r="AA31" t="s">
        <v>3</v>
      </c>
      <c r="AB31" t="s">
        <v>4</v>
      </c>
      <c r="AC31" s="1">
        <v>2</v>
      </c>
      <c r="AD31" t="s">
        <v>2</v>
      </c>
      <c r="AE31" s="2" t="s">
        <v>8</v>
      </c>
      <c r="AF31" t="s">
        <v>2</v>
      </c>
      <c r="AG31" s="1" t="s">
        <v>7</v>
      </c>
      <c r="AH31" t="s">
        <v>2</v>
      </c>
      <c r="AI31" s="2" t="s">
        <v>7</v>
      </c>
      <c r="AJ31" t="s">
        <v>2</v>
      </c>
      <c r="AK31" s="1" t="s">
        <v>7</v>
      </c>
      <c r="AL31" t="s">
        <v>3</v>
      </c>
      <c r="AM31" t="s">
        <v>1</v>
      </c>
      <c r="AN31" s="2">
        <v>3</v>
      </c>
      <c r="AO31" t="s">
        <v>2</v>
      </c>
      <c r="AP31" t="s">
        <v>7</v>
      </c>
      <c r="AQ31" t="s">
        <v>2</v>
      </c>
      <c r="AR31" s="2" t="s">
        <v>7</v>
      </c>
      <c r="AS31" t="s">
        <v>2</v>
      </c>
      <c r="AT31" s="2" t="s">
        <v>7</v>
      </c>
      <c r="AU31" t="s">
        <v>2</v>
      </c>
      <c r="AV31" s="2" t="s">
        <v>7</v>
      </c>
      <c r="AW31" t="s">
        <v>3</v>
      </c>
      <c r="AX31"/>
      <c r="AY31" s="2"/>
      <c r="AZ31"/>
      <c r="BA31"/>
      <c r="BB31"/>
      <c r="BC31" s="2"/>
      <c r="BD31"/>
      <c r="BE31" s="2"/>
      <c r="BF31"/>
      <c r="BG31" s="2"/>
      <c r="BH31"/>
      <c r="BI31"/>
      <c r="BJ31"/>
      <c r="BK31" s="2"/>
      <c r="BL31"/>
      <c r="BM31"/>
      <c r="BN31"/>
      <c r="BO31" s="2"/>
      <c r="BP31"/>
      <c r="BQ31" s="2"/>
      <c r="BR31"/>
      <c r="BS31" s="2"/>
      <c r="BT31"/>
      <c r="BU31" s="4"/>
      <c r="BV31" t="s">
        <v>405</v>
      </c>
      <c r="BW31" s="3" t="s">
        <v>5</v>
      </c>
      <c r="BX31" t="s">
        <v>2</v>
      </c>
      <c r="BY31" s="1" t="s">
        <v>7</v>
      </c>
      <c r="BZ31" t="s">
        <v>2</v>
      </c>
      <c r="CA31" s="1" t="s">
        <v>7</v>
      </c>
      <c r="CB31" t="s">
        <v>2</v>
      </c>
      <c r="CC31" s="1" t="s">
        <v>7</v>
      </c>
      <c r="CD31" t="s">
        <v>2</v>
      </c>
      <c r="CE31" s="1" t="s">
        <v>7</v>
      </c>
      <c r="CF31" t="s">
        <v>3</v>
      </c>
      <c r="CG31" s="4" t="s">
        <v>18</v>
      </c>
      <c r="CH31" s="10">
        <v>1333.33</v>
      </c>
      <c r="CI31" s="4">
        <v>2000</v>
      </c>
      <c r="CJ31" s="4">
        <v>7.0000000000000007E-2</v>
      </c>
      <c r="CK31" s="4">
        <v>666.67</v>
      </c>
      <c r="CL31" s="4"/>
      <c r="CM31" s="4"/>
      <c r="CN31" s="4"/>
      <c r="CO31" s="4" t="s">
        <v>219</v>
      </c>
      <c r="CP31" s="4" t="s">
        <v>33</v>
      </c>
      <c r="CQ31" s="4">
        <v>2000</v>
      </c>
      <c r="CR31" s="4" t="s">
        <v>31</v>
      </c>
      <c r="CS31" s="4">
        <v>3</v>
      </c>
      <c r="CT31" s="4" t="s">
        <v>32</v>
      </c>
      <c r="CU31" s="4">
        <v>666.67</v>
      </c>
      <c r="CV31" s="4" t="s">
        <v>204</v>
      </c>
      <c r="CW31" s="4" t="s">
        <v>205</v>
      </c>
      <c r="CX31" s="4" t="s">
        <v>953</v>
      </c>
      <c r="CY31" s="4">
        <v>2000</v>
      </c>
      <c r="CZ31" s="4" t="s">
        <v>24</v>
      </c>
      <c r="DA31" s="4">
        <v>7.0000000000000007E-2</v>
      </c>
      <c r="DB31" s="4" t="s">
        <v>25</v>
      </c>
      <c r="DC31" s="4">
        <v>140</v>
      </c>
      <c r="DD31" s="4" t="s">
        <v>204</v>
      </c>
      <c r="DE31" s="4" t="s">
        <v>205</v>
      </c>
      <c r="DF31" s="4" t="s">
        <v>954</v>
      </c>
      <c r="DG31" s="4" t="s">
        <v>596</v>
      </c>
      <c r="DH31" s="4" t="s">
        <v>952</v>
      </c>
      <c r="DI31" s="4" t="s">
        <v>1052</v>
      </c>
      <c r="DJ31" s="4" t="s">
        <v>736</v>
      </c>
      <c r="DK31" s="4" t="s">
        <v>1053</v>
      </c>
      <c r="DL31" s="4" t="s">
        <v>26</v>
      </c>
      <c r="DM31" s="4" t="s">
        <v>36</v>
      </c>
      <c r="DN31" t="s">
        <v>19</v>
      </c>
      <c r="DO31" t="s">
        <v>23</v>
      </c>
      <c r="DP31" t="s">
        <v>1</v>
      </c>
      <c r="DQ31" s="2">
        <v>1</v>
      </c>
      <c r="DR31" t="s">
        <v>2</v>
      </c>
      <c r="DS31" s="2">
        <v>2000</v>
      </c>
      <c r="DT31" t="s">
        <v>2</v>
      </c>
      <c r="DU31" s="2" t="s">
        <v>642</v>
      </c>
      <c r="DV31" t="s">
        <v>2</v>
      </c>
      <c r="DW31" s="2" t="s">
        <v>1054</v>
      </c>
      <c r="DX31" t="s">
        <v>2</v>
      </c>
      <c r="DY31" s="2" t="s">
        <v>1055</v>
      </c>
      <c r="DZ31" t="s">
        <v>3</v>
      </c>
      <c r="EA31" t="s">
        <v>4</v>
      </c>
      <c r="EB31" s="1">
        <v>2</v>
      </c>
      <c r="EC31" t="s">
        <v>2</v>
      </c>
      <c r="ED31" t="s">
        <v>88</v>
      </c>
      <c r="EE31" t="s">
        <v>2</v>
      </c>
      <c r="EF31" s="1" t="s">
        <v>7</v>
      </c>
      <c r="EG31" t="s">
        <v>2</v>
      </c>
      <c r="EH31" s="1" t="s">
        <v>1054</v>
      </c>
      <c r="EI31" t="s">
        <v>2</v>
      </c>
      <c r="EJ31" s="1" t="s">
        <v>7</v>
      </c>
      <c r="EK31" t="s">
        <v>3</v>
      </c>
      <c r="EL31" t="s">
        <v>1</v>
      </c>
      <c r="EM31" s="2">
        <v>3</v>
      </c>
      <c r="EN31" t="s">
        <v>2</v>
      </c>
      <c r="EO31" t="s">
        <v>7</v>
      </c>
      <c r="EP31" t="s">
        <v>2</v>
      </c>
      <c r="EQ31" s="2" t="s">
        <v>7</v>
      </c>
      <c r="ER31" t="s">
        <v>2</v>
      </c>
      <c r="ES31" s="2" t="s">
        <v>1054</v>
      </c>
      <c r="ET31" t="s">
        <v>2</v>
      </c>
      <c r="EU31" s="2" t="s">
        <v>7</v>
      </c>
      <c r="EV31" t="s">
        <v>3</v>
      </c>
      <c r="EW31"/>
      <c r="EX31" s="2"/>
      <c r="EY31"/>
      <c r="EZ31"/>
      <c r="FA31"/>
      <c r="FB31" s="2"/>
      <c r="FC31"/>
      <c r="FD31" s="2"/>
      <c r="FE31"/>
      <c r="FF31" s="2"/>
      <c r="FG31"/>
      <c r="FH31"/>
      <c r="FI31"/>
      <c r="FJ31" s="2"/>
      <c r="FK31"/>
      <c r="FL31"/>
      <c r="FM31"/>
      <c r="FN31" s="2"/>
      <c r="FO31"/>
      <c r="FP31" s="2"/>
      <c r="FQ31"/>
      <c r="FR31" s="2"/>
      <c r="FS31"/>
      <c r="FT31" s="4"/>
      <c r="FU31" t="s">
        <v>405</v>
      </c>
      <c r="FV31" s="3" t="s">
        <v>5</v>
      </c>
      <c r="FW31" t="s">
        <v>2</v>
      </c>
      <c r="FX31" s="1" t="s">
        <v>7</v>
      </c>
      <c r="FY31" t="s">
        <v>2</v>
      </c>
      <c r="FZ31" s="1" t="s">
        <v>7</v>
      </c>
      <c r="GA31" t="s">
        <v>2</v>
      </c>
      <c r="GB31" s="1">
        <v>2000</v>
      </c>
      <c r="GC31" t="s">
        <v>2</v>
      </c>
      <c r="GD31" s="1" t="s">
        <v>7</v>
      </c>
      <c r="GE31" t="s">
        <v>3</v>
      </c>
      <c r="GF31" s="4" t="s">
        <v>18</v>
      </c>
      <c r="GG31"/>
    </row>
    <row r="32" spans="1:189" x14ac:dyDescent="0.25">
      <c r="A32" t="s">
        <v>9</v>
      </c>
      <c r="B32">
        <v>2400</v>
      </c>
      <c r="C32" t="s">
        <v>10</v>
      </c>
      <c r="D32" t="s">
        <v>11</v>
      </c>
      <c r="E32" t="s">
        <v>20</v>
      </c>
      <c r="F32" t="s">
        <v>21</v>
      </c>
      <c r="G32" t="s">
        <v>22</v>
      </c>
      <c r="H32">
        <v>5</v>
      </c>
      <c r="I32" t="s">
        <v>12</v>
      </c>
      <c r="J32">
        <v>5</v>
      </c>
      <c r="K32" t="s">
        <v>14</v>
      </c>
      <c r="L32" t="s">
        <v>594</v>
      </c>
      <c r="M32" t="s">
        <v>16</v>
      </c>
      <c r="N32"/>
      <c r="O32" t="s">
        <v>19</v>
      </c>
      <c r="P32" t="s">
        <v>23</v>
      </c>
      <c r="Q32" t="s">
        <v>1</v>
      </c>
      <c r="R32" s="2">
        <v>1</v>
      </c>
      <c r="S32" t="s">
        <v>2</v>
      </c>
      <c r="T32" s="2">
        <v>2400</v>
      </c>
      <c r="U32" t="s">
        <v>2</v>
      </c>
      <c r="V32" s="2" t="s">
        <v>202</v>
      </c>
      <c r="W32" t="s">
        <v>2</v>
      </c>
      <c r="X32" s="2" t="s">
        <v>203</v>
      </c>
      <c r="Y32" t="s">
        <v>2</v>
      </c>
      <c r="Z32" s="2" t="s">
        <v>595</v>
      </c>
      <c r="AA32" t="s">
        <v>3</v>
      </c>
      <c r="AB32" t="s">
        <v>4</v>
      </c>
      <c r="AC32" s="1">
        <v>2</v>
      </c>
      <c r="AD32" t="s">
        <v>2</v>
      </c>
      <c r="AE32" s="2" t="s">
        <v>8</v>
      </c>
      <c r="AF32" t="s">
        <v>2</v>
      </c>
      <c r="AG32" s="1" t="s">
        <v>7</v>
      </c>
      <c r="AH32" t="s">
        <v>2</v>
      </c>
      <c r="AI32" s="2" t="s">
        <v>7</v>
      </c>
      <c r="AJ32" t="s">
        <v>2</v>
      </c>
      <c r="AK32" s="1" t="s">
        <v>7</v>
      </c>
      <c r="AL32" t="s">
        <v>3</v>
      </c>
      <c r="AM32" t="s">
        <v>1</v>
      </c>
      <c r="AN32" s="2">
        <v>3</v>
      </c>
      <c r="AO32" t="s">
        <v>2</v>
      </c>
      <c r="AP32" t="s">
        <v>7</v>
      </c>
      <c r="AQ32" t="s">
        <v>2</v>
      </c>
      <c r="AR32" s="2" t="s">
        <v>7</v>
      </c>
      <c r="AS32" t="s">
        <v>2</v>
      </c>
      <c r="AT32" s="2" t="s">
        <v>7</v>
      </c>
      <c r="AU32" t="s">
        <v>2</v>
      </c>
      <c r="AV32" s="2" t="s">
        <v>7</v>
      </c>
      <c r="AW32" t="s">
        <v>3</v>
      </c>
      <c r="AX32" t="s">
        <v>4</v>
      </c>
      <c r="AY32" s="2">
        <v>4</v>
      </c>
      <c r="AZ32" t="s">
        <v>2</v>
      </c>
      <c r="BA32" t="s">
        <v>7</v>
      </c>
      <c r="BB32" t="s">
        <v>2</v>
      </c>
      <c r="BC32" s="2" t="s">
        <v>7</v>
      </c>
      <c r="BD32" t="s">
        <v>2</v>
      </c>
      <c r="BE32" s="2" t="s">
        <v>7</v>
      </c>
      <c r="BF32" t="s">
        <v>2</v>
      </c>
      <c r="BG32" s="2" t="s">
        <v>7</v>
      </c>
      <c r="BH32" t="s">
        <v>3</v>
      </c>
      <c r="BI32"/>
      <c r="BJ32" t="s">
        <v>1</v>
      </c>
      <c r="BK32" s="2">
        <v>5</v>
      </c>
      <c r="BL32" t="s">
        <v>2</v>
      </c>
      <c r="BM32" t="s">
        <v>7</v>
      </c>
      <c r="BN32" t="s">
        <v>2</v>
      </c>
      <c r="BO32" s="2" t="s">
        <v>7</v>
      </c>
      <c r="BP32" t="s">
        <v>2</v>
      </c>
      <c r="BQ32" s="2" t="s">
        <v>7</v>
      </c>
      <c r="BR32" t="s">
        <v>2</v>
      </c>
      <c r="BS32" s="2" t="s">
        <v>7</v>
      </c>
      <c r="BT32" t="s">
        <v>3</v>
      </c>
      <c r="BU32" s="4"/>
      <c r="BV32" t="s">
        <v>405</v>
      </c>
      <c r="BW32" s="3" t="s">
        <v>5</v>
      </c>
      <c r="BX32" t="s">
        <v>2</v>
      </c>
      <c r="BY32" s="1" t="s">
        <v>7</v>
      </c>
      <c r="BZ32" t="s">
        <v>2</v>
      </c>
      <c r="CA32" s="1" t="s">
        <v>7</v>
      </c>
      <c r="CB32" t="s">
        <v>2</v>
      </c>
      <c r="CC32" s="1" t="s">
        <v>7</v>
      </c>
      <c r="CD32" t="s">
        <v>2</v>
      </c>
      <c r="CE32" s="1" t="s">
        <v>7</v>
      </c>
      <c r="CF32" t="s">
        <v>3</v>
      </c>
      <c r="CG32" s="4" t="s">
        <v>18</v>
      </c>
      <c r="CH32" s="10">
        <v>1920</v>
      </c>
      <c r="CI32" s="4">
        <v>2400</v>
      </c>
      <c r="CJ32" s="4">
        <v>0.05</v>
      </c>
      <c r="CK32" s="4">
        <v>480</v>
      </c>
      <c r="CL32" s="4"/>
      <c r="CM32" s="4"/>
      <c r="CN32" s="4"/>
      <c r="CO32" s="4" t="s">
        <v>219</v>
      </c>
      <c r="CP32" s="4" t="s">
        <v>33</v>
      </c>
      <c r="CQ32" s="4">
        <v>2400</v>
      </c>
      <c r="CR32" s="4" t="s">
        <v>31</v>
      </c>
      <c r="CS32" s="4">
        <v>5</v>
      </c>
      <c r="CT32" s="4" t="s">
        <v>32</v>
      </c>
      <c r="CU32" s="4">
        <v>480</v>
      </c>
      <c r="CV32" s="4" t="s">
        <v>204</v>
      </c>
      <c r="CW32" s="4" t="s">
        <v>205</v>
      </c>
      <c r="CX32" s="4" t="s">
        <v>953</v>
      </c>
      <c r="CY32" s="4">
        <v>2400</v>
      </c>
      <c r="CZ32" s="4" t="s">
        <v>24</v>
      </c>
      <c r="DA32" s="4">
        <v>0.05</v>
      </c>
      <c r="DB32" s="4" t="s">
        <v>25</v>
      </c>
      <c r="DC32" s="4">
        <v>120</v>
      </c>
      <c r="DD32" s="4" t="s">
        <v>204</v>
      </c>
      <c r="DE32" s="4" t="s">
        <v>205</v>
      </c>
      <c r="DF32" s="4" t="s">
        <v>954</v>
      </c>
      <c r="DG32" s="4" t="s">
        <v>596</v>
      </c>
      <c r="DH32" s="4" t="s">
        <v>952</v>
      </c>
      <c r="DI32" s="4" t="s">
        <v>605</v>
      </c>
      <c r="DJ32" s="4" t="s">
        <v>736</v>
      </c>
      <c r="DK32" s="4" t="s">
        <v>904</v>
      </c>
      <c r="DL32" s="4" t="s">
        <v>26</v>
      </c>
      <c r="DM32" s="4" t="s">
        <v>36</v>
      </c>
      <c r="DN32" t="s">
        <v>19</v>
      </c>
      <c r="DO32" t="s">
        <v>23</v>
      </c>
      <c r="DP32" t="s">
        <v>1</v>
      </c>
      <c r="DQ32" s="2">
        <v>1</v>
      </c>
      <c r="DR32" t="s">
        <v>2</v>
      </c>
      <c r="DS32" s="2">
        <v>2400</v>
      </c>
      <c r="DT32" t="s">
        <v>2</v>
      </c>
      <c r="DU32" s="2" t="s">
        <v>606</v>
      </c>
      <c r="DV32" t="s">
        <v>2</v>
      </c>
      <c r="DW32" s="2" t="s">
        <v>400</v>
      </c>
      <c r="DX32" t="s">
        <v>2</v>
      </c>
      <c r="DY32" s="2" t="s">
        <v>738</v>
      </c>
      <c r="DZ32" t="s">
        <v>3</v>
      </c>
      <c r="EA32" t="s">
        <v>4</v>
      </c>
      <c r="EB32" s="1">
        <v>2</v>
      </c>
      <c r="EC32" t="s">
        <v>2</v>
      </c>
      <c r="ED32" t="s">
        <v>243</v>
      </c>
      <c r="EE32" t="s">
        <v>2</v>
      </c>
      <c r="EF32" s="1" t="s">
        <v>7</v>
      </c>
      <c r="EG32" t="s">
        <v>2</v>
      </c>
      <c r="EH32" s="1" t="s">
        <v>400</v>
      </c>
      <c r="EI32" t="s">
        <v>2</v>
      </c>
      <c r="EJ32" s="1" t="s">
        <v>7</v>
      </c>
      <c r="EK32" t="s">
        <v>3</v>
      </c>
      <c r="EL32" t="s">
        <v>1</v>
      </c>
      <c r="EM32" s="2">
        <v>3</v>
      </c>
      <c r="EN32" t="s">
        <v>2</v>
      </c>
      <c r="EO32" t="s">
        <v>7</v>
      </c>
      <c r="EP32" t="s">
        <v>2</v>
      </c>
      <c r="EQ32" s="2" t="s">
        <v>7</v>
      </c>
      <c r="ER32" t="s">
        <v>2</v>
      </c>
      <c r="ES32" s="2" t="s">
        <v>400</v>
      </c>
      <c r="ET32" t="s">
        <v>2</v>
      </c>
      <c r="EU32" s="2" t="s">
        <v>7</v>
      </c>
      <c r="EV32" t="s">
        <v>3</v>
      </c>
      <c r="EW32" t="s">
        <v>4</v>
      </c>
      <c r="EX32" s="2">
        <v>4</v>
      </c>
      <c r="EY32" t="s">
        <v>2</v>
      </c>
      <c r="EZ32" t="s">
        <v>7</v>
      </c>
      <c r="FA32" t="s">
        <v>2</v>
      </c>
      <c r="FB32" s="2" t="s">
        <v>7</v>
      </c>
      <c r="FC32" t="s">
        <v>2</v>
      </c>
      <c r="FD32" s="2" t="s">
        <v>400</v>
      </c>
      <c r="FE32" t="s">
        <v>2</v>
      </c>
      <c r="FF32" s="2" t="s">
        <v>7</v>
      </c>
      <c r="FG32" t="s">
        <v>3</v>
      </c>
      <c r="FH32"/>
      <c r="FI32" t="s">
        <v>1</v>
      </c>
      <c r="FJ32" s="2">
        <v>5</v>
      </c>
      <c r="FK32" t="s">
        <v>2</v>
      </c>
      <c r="FL32" t="s">
        <v>7</v>
      </c>
      <c r="FM32" t="s">
        <v>2</v>
      </c>
      <c r="FN32" s="2" t="s">
        <v>7</v>
      </c>
      <c r="FO32" t="s">
        <v>2</v>
      </c>
      <c r="FP32" s="2" t="s">
        <v>400</v>
      </c>
      <c r="FQ32" t="s">
        <v>2</v>
      </c>
      <c r="FR32" s="2" t="s">
        <v>7</v>
      </c>
      <c r="FS32" t="s">
        <v>3</v>
      </c>
      <c r="FT32" s="4"/>
      <c r="FU32" t="s">
        <v>405</v>
      </c>
      <c r="FV32" s="3" t="s">
        <v>5</v>
      </c>
      <c r="FW32" t="s">
        <v>2</v>
      </c>
      <c r="FX32" s="1" t="s">
        <v>7</v>
      </c>
      <c r="FY32" t="s">
        <v>2</v>
      </c>
      <c r="FZ32" s="1" t="s">
        <v>7</v>
      </c>
      <c r="GA32" t="s">
        <v>2</v>
      </c>
      <c r="GB32" s="1">
        <v>2400</v>
      </c>
      <c r="GC32" t="s">
        <v>2</v>
      </c>
      <c r="GD32" s="1" t="s">
        <v>7</v>
      </c>
      <c r="GE32" t="s">
        <v>3</v>
      </c>
      <c r="GF32" s="4" t="s">
        <v>18</v>
      </c>
      <c r="GG32"/>
    </row>
    <row r="33" spans="1:189" x14ac:dyDescent="0.25">
      <c r="A33" t="s">
        <v>9</v>
      </c>
      <c r="B33">
        <v>6400</v>
      </c>
      <c r="C33" t="s">
        <v>10</v>
      </c>
      <c r="D33" t="s">
        <v>11</v>
      </c>
      <c r="E33" t="s">
        <v>20</v>
      </c>
      <c r="F33" t="s">
        <v>21</v>
      </c>
      <c r="G33" t="s">
        <v>22</v>
      </c>
      <c r="H33">
        <v>4</v>
      </c>
      <c r="I33" t="s">
        <v>12</v>
      </c>
      <c r="J33">
        <v>4</v>
      </c>
      <c r="K33" t="s">
        <v>14</v>
      </c>
      <c r="L33" t="s">
        <v>594</v>
      </c>
      <c r="M33" t="s">
        <v>16</v>
      </c>
      <c r="N33"/>
      <c r="O33" t="s">
        <v>19</v>
      </c>
      <c r="P33" t="s">
        <v>23</v>
      </c>
      <c r="Q33" t="s">
        <v>1</v>
      </c>
      <c r="R33" s="2">
        <v>1</v>
      </c>
      <c r="S33" t="s">
        <v>2</v>
      </c>
      <c r="T33" s="2">
        <v>6400</v>
      </c>
      <c r="U33" t="s">
        <v>2</v>
      </c>
      <c r="V33" s="2" t="s">
        <v>202</v>
      </c>
      <c r="W33" t="s">
        <v>2</v>
      </c>
      <c r="X33" s="2" t="s">
        <v>203</v>
      </c>
      <c r="Y33" t="s">
        <v>2</v>
      </c>
      <c r="Z33" s="2" t="s">
        <v>595</v>
      </c>
      <c r="AA33" t="s">
        <v>3</v>
      </c>
      <c r="AB33" t="s">
        <v>4</v>
      </c>
      <c r="AC33" s="1">
        <v>2</v>
      </c>
      <c r="AD33" t="s">
        <v>2</v>
      </c>
      <c r="AE33" s="2" t="s">
        <v>8</v>
      </c>
      <c r="AF33" t="s">
        <v>2</v>
      </c>
      <c r="AG33" s="1" t="s">
        <v>7</v>
      </c>
      <c r="AH33" t="s">
        <v>2</v>
      </c>
      <c r="AI33" s="2" t="s">
        <v>7</v>
      </c>
      <c r="AJ33" t="s">
        <v>2</v>
      </c>
      <c r="AK33" s="1" t="s">
        <v>7</v>
      </c>
      <c r="AL33" t="s">
        <v>3</v>
      </c>
      <c r="AM33" t="s">
        <v>1</v>
      </c>
      <c r="AN33" s="2">
        <v>3</v>
      </c>
      <c r="AO33" t="s">
        <v>2</v>
      </c>
      <c r="AP33" t="s">
        <v>7</v>
      </c>
      <c r="AQ33" t="s">
        <v>2</v>
      </c>
      <c r="AR33" s="2" t="s">
        <v>7</v>
      </c>
      <c r="AS33" t="s">
        <v>2</v>
      </c>
      <c r="AT33" s="2" t="s">
        <v>7</v>
      </c>
      <c r="AU33" t="s">
        <v>2</v>
      </c>
      <c r="AV33" s="2" t="s">
        <v>7</v>
      </c>
      <c r="AW33" t="s">
        <v>3</v>
      </c>
      <c r="AX33" t="s">
        <v>4</v>
      </c>
      <c r="AY33" s="2">
        <v>4</v>
      </c>
      <c r="AZ33" t="s">
        <v>2</v>
      </c>
      <c r="BA33" t="s">
        <v>7</v>
      </c>
      <c r="BB33" t="s">
        <v>2</v>
      </c>
      <c r="BC33" s="2" t="s">
        <v>7</v>
      </c>
      <c r="BD33" t="s">
        <v>2</v>
      </c>
      <c r="BE33" s="2" t="s">
        <v>7</v>
      </c>
      <c r="BF33" t="s">
        <v>2</v>
      </c>
      <c r="BG33" s="2" t="s">
        <v>7</v>
      </c>
      <c r="BH33" t="s">
        <v>3</v>
      </c>
      <c r="BI33"/>
      <c r="BJ33"/>
      <c r="BK33" s="2"/>
      <c r="BL33"/>
      <c r="BM33"/>
      <c r="BN33"/>
      <c r="BO33" s="2"/>
      <c r="BP33"/>
      <c r="BQ33" s="2"/>
      <c r="BR33"/>
      <c r="BS33" s="2"/>
      <c r="BT33"/>
      <c r="BU33" s="4"/>
      <c r="BV33" t="s">
        <v>405</v>
      </c>
      <c r="BW33" s="3" t="s">
        <v>5</v>
      </c>
      <c r="BX33" t="s">
        <v>2</v>
      </c>
      <c r="BY33" s="1" t="s">
        <v>7</v>
      </c>
      <c r="BZ33" t="s">
        <v>2</v>
      </c>
      <c r="CA33" s="1" t="s">
        <v>7</v>
      </c>
      <c r="CB33" t="s">
        <v>2</v>
      </c>
      <c r="CC33" s="1" t="s">
        <v>7</v>
      </c>
      <c r="CD33" t="s">
        <v>2</v>
      </c>
      <c r="CE33" s="1" t="s">
        <v>7</v>
      </c>
      <c r="CF33" t="s">
        <v>3</v>
      </c>
      <c r="CG33" s="4" t="s">
        <v>18</v>
      </c>
      <c r="CH33" s="10">
        <v>4800</v>
      </c>
      <c r="CI33" s="4">
        <v>6400</v>
      </c>
      <c r="CJ33" s="4">
        <v>0.04</v>
      </c>
      <c r="CK33" s="4">
        <v>1600</v>
      </c>
      <c r="CL33" s="4"/>
      <c r="CM33" s="4"/>
      <c r="CN33" s="4"/>
      <c r="CO33" s="4" t="s">
        <v>219</v>
      </c>
      <c r="CP33" s="4" t="s">
        <v>33</v>
      </c>
      <c r="CQ33" s="4">
        <v>6400</v>
      </c>
      <c r="CR33" s="4" t="s">
        <v>31</v>
      </c>
      <c r="CS33" s="4">
        <v>4</v>
      </c>
      <c r="CT33" s="4" t="s">
        <v>32</v>
      </c>
      <c r="CU33" s="4">
        <v>1600</v>
      </c>
      <c r="CV33" s="4" t="s">
        <v>204</v>
      </c>
      <c r="CW33" s="4" t="s">
        <v>205</v>
      </c>
      <c r="CX33" s="4" t="s">
        <v>953</v>
      </c>
      <c r="CY33" s="4">
        <v>6400</v>
      </c>
      <c r="CZ33" s="4" t="s">
        <v>24</v>
      </c>
      <c r="DA33" s="4">
        <v>0.04</v>
      </c>
      <c r="DB33" s="4" t="s">
        <v>25</v>
      </c>
      <c r="DC33" s="4">
        <v>256</v>
      </c>
      <c r="DD33" s="4" t="s">
        <v>204</v>
      </c>
      <c r="DE33" s="4" t="s">
        <v>205</v>
      </c>
      <c r="DF33" s="4" t="s">
        <v>954</v>
      </c>
      <c r="DG33" s="4" t="s">
        <v>596</v>
      </c>
      <c r="DH33" s="4" t="s">
        <v>952</v>
      </c>
      <c r="DI33" s="4" t="s">
        <v>1056</v>
      </c>
      <c r="DJ33" s="4" t="s">
        <v>736</v>
      </c>
      <c r="DK33" s="4" t="s">
        <v>874</v>
      </c>
      <c r="DL33" s="4" t="s">
        <v>26</v>
      </c>
      <c r="DM33" s="4" t="s">
        <v>36</v>
      </c>
      <c r="DN33" t="s">
        <v>19</v>
      </c>
      <c r="DO33" t="s">
        <v>23</v>
      </c>
      <c r="DP33" t="s">
        <v>1</v>
      </c>
      <c r="DQ33" s="2">
        <v>1</v>
      </c>
      <c r="DR33" t="s">
        <v>2</v>
      </c>
      <c r="DS33" s="2">
        <v>6400</v>
      </c>
      <c r="DT33" t="s">
        <v>2</v>
      </c>
      <c r="DU33" s="2" t="s">
        <v>621</v>
      </c>
      <c r="DV33" t="s">
        <v>2</v>
      </c>
      <c r="DW33" s="2" t="s">
        <v>847</v>
      </c>
      <c r="DX33" t="s">
        <v>2</v>
      </c>
      <c r="DY33" s="2" t="s">
        <v>1057</v>
      </c>
      <c r="DZ33" t="s">
        <v>3</v>
      </c>
      <c r="EA33" t="s">
        <v>4</v>
      </c>
      <c r="EB33" s="1">
        <v>2</v>
      </c>
      <c r="EC33" t="s">
        <v>2</v>
      </c>
      <c r="ED33" t="s">
        <v>80</v>
      </c>
      <c r="EE33" t="s">
        <v>2</v>
      </c>
      <c r="EF33" s="1" t="s">
        <v>7</v>
      </c>
      <c r="EG33" t="s">
        <v>2</v>
      </c>
      <c r="EH33" s="1" t="s">
        <v>847</v>
      </c>
      <c r="EI33" t="s">
        <v>2</v>
      </c>
      <c r="EJ33" s="1" t="s">
        <v>7</v>
      </c>
      <c r="EK33" t="s">
        <v>3</v>
      </c>
      <c r="EL33" t="s">
        <v>1</v>
      </c>
      <c r="EM33" s="2">
        <v>3</v>
      </c>
      <c r="EN33" t="s">
        <v>2</v>
      </c>
      <c r="EO33" t="s">
        <v>7</v>
      </c>
      <c r="EP33" t="s">
        <v>2</v>
      </c>
      <c r="EQ33" s="2" t="s">
        <v>7</v>
      </c>
      <c r="ER33" t="s">
        <v>2</v>
      </c>
      <c r="ES33" s="2" t="s">
        <v>847</v>
      </c>
      <c r="ET33" t="s">
        <v>2</v>
      </c>
      <c r="EU33" s="2" t="s">
        <v>7</v>
      </c>
      <c r="EV33" t="s">
        <v>3</v>
      </c>
      <c r="EW33" t="s">
        <v>4</v>
      </c>
      <c r="EX33" s="2">
        <v>4</v>
      </c>
      <c r="EY33" t="s">
        <v>2</v>
      </c>
      <c r="EZ33" t="s">
        <v>7</v>
      </c>
      <c r="FA33" t="s">
        <v>2</v>
      </c>
      <c r="FB33" s="2" t="s">
        <v>7</v>
      </c>
      <c r="FC33" t="s">
        <v>2</v>
      </c>
      <c r="FD33" s="2" t="s">
        <v>847</v>
      </c>
      <c r="FE33" t="s">
        <v>2</v>
      </c>
      <c r="FF33" s="2" t="s">
        <v>7</v>
      </c>
      <c r="FG33" t="s">
        <v>3</v>
      </c>
      <c r="FH33"/>
      <c r="FI33"/>
      <c r="FJ33" s="2"/>
      <c r="FK33"/>
      <c r="FL33"/>
      <c r="FM33"/>
      <c r="FN33" s="2"/>
      <c r="FO33"/>
      <c r="FP33" s="2"/>
      <c r="FQ33"/>
      <c r="FR33" s="2"/>
      <c r="FS33"/>
      <c r="FT33" s="4"/>
      <c r="FU33" t="s">
        <v>405</v>
      </c>
      <c r="FV33" s="3" t="s">
        <v>5</v>
      </c>
      <c r="FW33" t="s">
        <v>2</v>
      </c>
      <c r="FX33" s="1" t="s">
        <v>7</v>
      </c>
      <c r="FY33" t="s">
        <v>2</v>
      </c>
      <c r="FZ33" s="1" t="s">
        <v>7</v>
      </c>
      <c r="GA33" t="s">
        <v>2</v>
      </c>
      <c r="GB33" s="1">
        <v>6400</v>
      </c>
      <c r="GC33" t="s">
        <v>2</v>
      </c>
      <c r="GD33" s="1" t="s">
        <v>7</v>
      </c>
      <c r="GE33" t="s">
        <v>3</v>
      </c>
      <c r="GF33" s="4" t="s">
        <v>18</v>
      </c>
      <c r="GG33"/>
    </row>
    <row r="34" spans="1:189" x14ac:dyDescent="0.25">
      <c r="A34" t="s">
        <v>9</v>
      </c>
      <c r="B34">
        <v>6200</v>
      </c>
      <c r="C34" t="s">
        <v>10</v>
      </c>
      <c r="D34" t="s">
        <v>11</v>
      </c>
      <c r="E34" t="s">
        <v>20</v>
      </c>
      <c r="F34" t="s">
        <v>21</v>
      </c>
      <c r="G34" t="s">
        <v>22</v>
      </c>
      <c r="H34">
        <v>8</v>
      </c>
      <c r="I34" t="s">
        <v>12</v>
      </c>
      <c r="J34">
        <v>3</v>
      </c>
      <c r="K34" t="s">
        <v>14</v>
      </c>
      <c r="L34" t="s">
        <v>594</v>
      </c>
      <c r="M34" t="s">
        <v>16</v>
      </c>
      <c r="N34"/>
      <c r="O34" t="s">
        <v>19</v>
      </c>
      <c r="P34" t="s">
        <v>23</v>
      </c>
      <c r="Q34" t="s">
        <v>1</v>
      </c>
      <c r="R34" s="2">
        <v>1</v>
      </c>
      <c r="S34" t="s">
        <v>2</v>
      </c>
      <c r="T34" s="2">
        <v>6200</v>
      </c>
      <c r="U34" t="s">
        <v>2</v>
      </c>
      <c r="V34" s="2" t="s">
        <v>202</v>
      </c>
      <c r="W34" t="s">
        <v>2</v>
      </c>
      <c r="X34" s="2" t="s">
        <v>203</v>
      </c>
      <c r="Y34" t="s">
        <v>2</v>
      </c>
      <c r="Z34" s="2" t="s">
        <v>595</v>
      </c>
      <c r="AA34" t="s">
        <v>3</v>
      </c>
      <c r="AB34" t="s">
        <v>4</v>
      </c>
      <c r="AC34" s="1">
        <v>2</v>
      </c>
      <c r="AD34" t="s">
        <v>2</v>
      </c>
      <c r="AE34" s="2" t="s">
        <v>8</v>
      </c>
      <c r="AF34" t="s">
        <v>2</v>
      </c>
      <c r="AG34" s="1" t="s">
        <v>7</v>
      </c>
      <c r="AH34" t="s">
        <v>2</v>
      </c>
      <c r="AI34" s="2" t="s">
        <v>7</v>
      </c>
      <c r="AJ34" t="s">
        <v>2</v>
      </c>
      <c r="AK34" s="1" t="s">
        <v>7</v>
      </c>
      <c r="AL34" t="s">
        <v>3</v>
      </c>
      <c r="AM34" t="s">
        <v>1</v>
      </c>
      <c r="AN34" s="2">
        <v>3</v>
      </c>
      <c r="AO34" t="s">
        <v>2</v>
      </c>
      <c r="AP34" t="s">
        <v>7</v>
      </c>
      <c r="AQ34" t="s">
        <v>2</v>
      </c>
      <c r="AR34" s="2" t="s">
        <v>7</v>
      </c>
      <c r="AS34" t="s">
        <v>2</v>
      </c>
      <c r="AT34" s="2" t="s">
        <v>7</v>
      </c>
      <c r="AU34" t="s">
        <v>2</v>
      </c>
      <c r="AV34" s="2" t="s">
        <v>7</v>
      </c>
      <c r="AW34" t="s">
        <v>3</v>
      </c>
      <c r="AX34"/>
      <c r="AY34" s="2"/>
      <c r="AZ34"/>
      <c r="BA34"/>
      <c r="BB34"/>
      <c r="BC34" s="2"/>
      <c r="BD34"/>
      <c r="BE34" s="2"/>
      <c r="BF34"/>
      <c r="BG34" s="2"/>
      <c r="BH34"/>
      <c r="BI34"/>
      <c r="BJ34"/>
      <c r="BK34" s="2"/>
      <c r="BL34"/>
      <c r="BM34"/>
      <c r="BN34"/>
      <c r="BO34" s="2"/>
      <c r="BP34"/>
      <c r="BQ34" s="2"/>
      <c r="BR34"/>
      <c r="BS34" s="2"/>
      <c r="BT34"/>
      <c r="BU34" s="4"/>
      <c r="BV34" t="s">
        <v>405</v>
      </c>
      <c r="BW34" s="3" t="s">
        <v>5</v>
      </c>
      <c r="BX34" t="s">
        <v>2</v>
      </c>
      <c r="BY34" s="1" t="s">
        <v>7</v>
      </c>
      <c r="BZ34" t="s">
        <v>2</v>
      </c>
      <c r="CA34" s="1" t="s">
        <v>7</v>
      </c>
      <c r="CB34" t="s">
        <v>2</v>
      </c>
      <c r="CC34" s="1" t="s">
        <v>7</v>
      </c>
      <c r="CD34" t="s">
        <v>2</v>
      </c>
      <c r="CE34" s="1" t="s">
        <v>7</v>
      </c>
      <c r="CF34" t="s">
        <v>3</v>
      </c>
      <c r="CG34" s="4" t="s">
        <v>18</v>
      </c>
      <c r="CH34" s="10">
        <v>4133.33</v>
      </c>
      <c r="CI34" s="4">
        <v>6200</v>
      </c>
      <c r="CJ34" s="4">
        <v>0.08</v>
      </c>
      <c r="CK34" s="4">
        <v>2066.67</v>
      </c>
      <c r="CL34" s="4"/>
      <c r="CM34" s="4"/>
      <c r="CN34" s="4"/>
      <c r="CO34" s="4" t="s">
        <v>219</v>
      </c>
      <c r="CP34" s="4" t="s">
        <v>33</v>
      </c>
      <c r="CQ34" s="4">
        <v>6200</v>
      </c>
      <c r="CR34" s="4" t="s">
        <v>31</v>
      </c>
      <c r="CS34" s="4">
        <v>3</v>
      </c>
      <c r="CT34" s="4" t="s">
        <v>32</v>
      </c>
      <c r="CU34" s="4">
        <v>2066.67</v>
      </c>
      <c r="CV34" s="4" t="s">
        <v>204</v>
      </c>
      <c r="CW34" s="4" t="s">
        <v>205</v>
      </c>
      <c r="CX34" s="4" t="s">
        <v>953</v>
      </c>
      <c r="CY34" s="4">
        <v>6200</v>
      </c>
      <c r="CZ34" s="4" t="s">
        <v>24</v>
      </c>
      <c r="DA34" s="4">
        <v>0.08</v>
      </c>
      <c r="DB34" s="4" t="s">
        <v>25</v>
      </c>
      <c r="DC34" s="4">
        <v>496</v>
      </c>
      <c r="DD34" s="4" t="s">
        <v>204</v>
      </c>
      <c r="DE34" s="4" t="s">
        <v>205</v>
      </c>
      <c r="DF34" s="4" t="s">
        <v>954</v>
      </c>
      <c r="DG34" s="4" t="s">
        <v>596</v>
      </c>
      <c r="DH34" s="4" t="s">
        <v>952</v>
      </c>
      <c r="DI34" s="4" t="s">
        <v>1058</v>
      </c>
      <c r="DJ34" s="4" t="s">
        <v>736</v>
      </c>
      <c r="DK34" s="4" t="s">
        <v>1018</v>
      </c>
      <c r="DL34" s="4" t="s">
        <v>26</v>
      </c>
      <c r="DM34" s="4" t="s">
        <v>36</v>
      </c>
      <c r="DN34" t="s">
        <v>19</v>
      </c>
      <c r="DO34" t="s">
        <v>23</v>
      </c>
      <c r="DP34" t="s">
        <v>1</v>
      </c>
      <c r="DQ34" s="2">
        <v>1</v>
      </c>
      <c r="DR34" t="s">
        <v>2</v>
      </c>
      <c r="DS34" s="2">
        <v>6200</v>
      </c>
      <c r="DT34" t="s">
        <v>2</v>
      </c>
      <c r="DU34" s="2" t="s">
        <v>691</v>
      </c>
      <c r="DV34" t="s">
        <v>2</v>
      </c>
      <c r="DW34" s="2" t="s">
        <v>707</v>
      </c>
      <c r="DX34" t="s">
        <v>2</v>
      </c>
      <c r="DY34" s="2" t="s">
        <v>1059</v>
      </c>
      <c r="DZ34" t="s">
        <v>3</v>
      </c>
      <c r="EA34" t="s">
        <v>4</v>
      </c>
      <c r="EB34" s="1">
        <v>2</v>
      </c>
      <c r="EC34" t="s">
        <v>2</v>
      </c>
      <c r="ED34" t="s">
        <v>708</v>
      </c>
      <c r="EE34" t="s">
        <v>2</v>
      </c>
      <c r="EF34" s="1" t="s">
        <v>7</v>
      </c>
      <c r="EG34" t="s">
        <v>2</v>
      </c>
      <c r="EH34" s="1" t="s">
        <v>707</v>
      </c>
      <c r="EI34" t="s">
        <v>2</v>
      </c>
      <c r="EJ34" s="1" t="s">
        <v>7</v>
      </c>
      <c r="EK34" t="s">
        <v>3</v>
      </c>
      <c r="EL34" t="s">
        <v>1</v>
      </c>
      <c r="EM34" s="2">
        <v>3</v>
      </c>
      <c r="EN34" t="s">
        <v>2</v>
      </c>
      <c r="EO34" t="s">
        <v>7</v>
      </c>
      <c r="EP34" t="s">
        <v>2</v>
      </c>
      <c r="EQ34" s="2" t="s">
        <v>7</v>
      </c>
      <c r="ER34" t="s">
        <v>2</v>
      </c>
      <c r="ES34" s="2" t="s">
        <v>707</v>
      </c>
      <c r="ET34" t="s">
        <v>2</v>
      </c>
      <c r="EU34" s="2" t="s">
        <v>7</v>
      </c>
      <c r="EV34" t="s">
        <v>3</v>
      </c>
      <c r="EW34"/>
      <c r="EX34" s="2"/>
      <c r="EY34"/>
      <c r="EZ34"/>
      <c r="FA34"/>
      <c r="FB34" s="2"/>
      <c r="FC34"/>
      <c r="FD34" s="2"/>
      <c r="FE34"/>
      <c r="FF34" s="2"/>
      <c r="FG34"/>
      <c r="FH34"/>
      <c r="FI34"/>
      <c r="FJ34" s="2"/>
      <c r="FK34"/>
      <c r="FL34"/>
      <c r="FM34"/>
      <c r="FN34" s="2"/>
      <c r="FO34"/>
      <c r="FP34" s="2"/>
      <c r="FQ34"/>
      <c r="FR34" s="2"/>
      <c r="FS34"/>
      <c r="FT34" s="4"/>
      <c r="FU34" t="s">
        <v>405</v>
      </c>
      <c r="FV34" s="3" t="s">
        <v>5</v>
      </c>
      <c r="FW34" t="s">
        <v>2</v>
      </c>
      <c r="FX34" s="1" t="s">
        <v>7</v>
      </c>
      <c r="FY34" t="s">
        <v>2</v>
      </c>
      <c r="FZ34" s="1" t="s">
        <v>7</v>
      </c>
      <c r="GA34" t="s">
        <v>2</v>
      </c>
      <c r="GB34" s="1">
        <v>6200</v>
      </c>
      <c r="GC34" t="s">
        <v>2</v>
      </c>
      <c r="GD34" s="1" t="s">
        <v>7</v>
      </c>
      <c r="GE34" t="s">
        <v>3</v>
      </c>
      <c r="GF34" s="4" t="s">
        <v>18</v>
      </c>
      <c r="GG34"/>
    </row>
    <row r="35" spans="1:189" x14ac:dyDescent="0.25">
      <c r="A35" t="s">
        <v>9</v>
      </c>
      <c r="B35">
        <v>1200</v>
      </c>
      <c r="C35" t="s">
        <v>10</v>
      </c>
      <c r="D35" t="s">
        <v>11</v>
      </c>
      <c r="E35" t="s">
        <v>20</v>
      </c>
      <c r="F35" t="s">
        <v>21</v>
      </c>
      <c r="G35" t="s">
        <v>22</v>
      </c>
      <c r="H35">
        <v>6</v>
      </c>
      <c r="I35" t="s">
        <v>12</v>
      </c>
      <c r="J35">
        <v>5</v>
      </c>
      <c r="K35" t="s">
        <v>14</v>
      </c>
      <c r="L35" t="s">
        <v>594</v>
      </c>
      <c r="M35" t="s">
        <v>16</v>
      </c>
      <c r="N35"/>
      <c r="O35" t="s">
        <v>19</v>
      </c>
      <c r="P35" t="s">
        <v>23</v>
      </c>
      <c r="Q35" t="s">
        <v>1</v>
      </c>
      <c r="R35" s="2">
        <v>1</v>
      </c>
      <c r="S35" t="s">
        <v>2</v>
      </c>
      <c r="T35" s="2">
        <v>1200</v>
      </c>
      <c r="U35" t="s">
        <v>2</v>
      </c>
      <c r="V35" s="2" t="s">
        <v>202</v>
      </c>
      <c r="W35" t="s">
        <v>2</v>
      </c>
      <c r="X35" s="2" t="s">
        <v>203</v>
      </c>
      <c r="Y35" t="s">
        <v>2</v>
      </c>
      <c r="Z35" s="2" t="s">
        <v>595</v>
      </c>
      <c r="AA35" t="s">
        <v>3</v>
      </c>
      <c r="AB35" t="s">
        <v>4</v>
      </c>
      <c r="AC35" s="1">
        <v>2</v>
      </c>
      <c r="AD35" t="s">
        <v>2</v>
      </c>
      <c r="AE35" s="2" t="s">
        <v>8</v>
      </c>
      <c r="AF35" t="s">
        <v>2</v>
      </c>
      <c r="AG35" s="1" t="s">
        <v>7</v>
      </c>
      <c r="AH35" t="s">
        <v>2</v>
      </c>
      <c r="AI35" s="2" t="s">
        <v>7</v>
      </c>
      <c r="AJ35" t="s">
        <v>2</v>
      </c>
      <c r="AK35" s="1" t="s">
        <v>7</v>
      </c>
      <c r="AL35" t="s">
        <v>3</v>
      </c>
      <c r="AM35" t="s">
        <v>1</v>
      </c>
      <c r="AN35" s="2">
        <v>3</v>
      </c>
      <c r="AO35" t="s">
        <v>2</v>
      </c>
      <c r="AP35" t="s">
        <v>7</v>
      </c>
      <c r="AQ35" t="s">
        <v>2</v>
      </c>
      <c r="AR35" s="2" t="s">
        <v>7</v>
      </c>
      <c r="AS35" t="s">
        <v>2</v>
      </c>
      <c r="AT35" s="2" t="s">
        <v>7</v>
      </c>
      <c r="AU35" t="s">
        <v>2</v>
      </c>
      <c r="AV35" s="2" t="s">
        <v>7</v>
      </c>
      <c r="AW35" t="s">
        <v>3</v>
      </c>
      <c r="AX35" t="s">
        <v>4</v>
      </c>
      <c r="AY35" s="2">
        <v>4</v>
      </c>
      <c r="AZ35" t="s">
        <v>2</v>
      </c>
      <c r="BA35" t="s">
        <v>7</v>
      </c>
      <c r="BB35" t="s">
        <v>2</v>
      </c>
      <c r="BC35" s="2" t="s">
        <v>7</v>
      </c>
      <c r="BD35" t="s">
        <v>2</v>
      </c>
      <c r="BE35" s="2" t="s">
        <v>7</v>
      </c>
      <c r="BF35" t="s">
        <v>2</v>
      </c>
      <c r="BG35" s="2" t="s">
        <v>7</v>
      </c>
      <c r="BH35" t="s">
        <v>3</v>
      </c>
      <c r="BI35"/>
      <c r="BJ35" t="s">
        <v>1</v>
      </c>
      <c r="BK35" s="2">
        <v>5</v>
      </c>
      <c r="BL35" t="s">
        <v>2</v>
      </c>
      <c r="BM35" t="s">
        <v>7</v>
      </c>
      <c r="BN35" t="s">
        <v>2</v>
      </c>
      <c r="BO35" s="2" t="s">
        <v>7</v>
      </c>
      <c r="BP35" t="s">
        <v>2</v>
      </c>
      <c r="BQ35" s="2" t="s">
        <v>7</v>
      </c>
      <c r="BR35" t="s">
        <v>2</v>
      </c>
      <c r="BS35" s="2" t="s">
        <v>7</v>
      </c>
      <c r="BT35" t="s">
        <v>3</v>
      </c>
      <c r="BU35" s="4"/>
      <c r="BV35" t="s">
        <v>405</v>
      </c>
      <c r="BW35" s="3" t="s">
        <v>5</v>
      </c>
      <c r="BX35" t="s">
        <v>2</v>
      </c>
      <c r="BY35" s="1" t="s">
        <v>7</v>
      </c>
      <c r="BZ35" t="s">
        <v>2</v>
      </c>
      <c r="CA35" s="1" t="s">
        <v>7</v>
      </c>
      <c r="CB35" t="s">
        <v>2</v>
      </c>
      <c r="CC35" s="1" t="s">
        <v>7</v>
      </c>
      <c r="CD35" t="s">
        <v>2</v>
      </c>
      <c r="CE35" s="1" t="s">
        <v>7</v>
      </c>
      <c r="CF35" t="s">
        <v>3</v>
      </c>
      <c r="CG35" s="4" t="s">
        <v>18</v>
      </c>
      <c r="CH35" s="10">
        <v>960</v>
      </c>
      <c r="CI35" s="4">
        <v>1200</v>
      </c>
      <c r="CJ35" s="4">
        <v>0.06</v>
      </c>
      <c r="CK35" s="4">
        <v>240</v>
      </c>
      <c r="CL35" s="4"/>
      <c r="CM35" s="4"/>
      <c r="CN35" s="4"/>
      <c r="CO35" s="4" t="s">
        <v>219</v>
      </c>
      <c r="CP35" s="4" t="s">
        <v>33</v>
      </c>
      <c r="CQ35" s="4">
        <v>1200</v>
      </c>
      <c r="CR35" s="4" t="s">
        <v>31</v>
      </c>
      <c r="CS35" s="4">
        <v>5</v>
      </c>
      <c r="CT35" s="4" t="s">
        <v>32</v>
      </c>
      <c r="CU35" s="4">
        <v>240</v>
      </c>
      <c r="CV35" s="4" t="s">
        <v>204</v>
      </c>
      <c r="CW35" s="4" t="s">
        <v>205</v>
      </c>
      <c r="CX35" s="4" t="s">
        <v>953</v>
      </c>
      <c r="CY35" s="4">
        <v>1200</v>
      </c>
      <c r="CZ35" s="4" t="s">
        <v>24</v>
      </c>
      <c r="DA35" s="4">
        <v>0.06</v>
      </c>
      <c r="DB35" s="4" t="s">
        <v>25</v>
      </c>
      <c r="DC35" s="4">
        <v>72</v>
      </c>
      <c r="DD35" s="4" t="s">
        <v>204</v>
      </c>
      <c r="DE35" s="4" t="s">
        <v>205</v>
      </c>
      <c r="DF35" s="4" t="s">
        <v>954</v>
      </c>
      <c r="DG35" s="4" t="s">
        <v>596</v>
      </c>
      <c r="DH35" s="4" t="s">
        <v>952</v>
      </c>
      <c r="DI35" s="4" t="s">
        <v>1060</v>
      </c>
      <c r="DJ35" s="4" t="s">
        <v>736</v>
      </c>
      <c r="DK35" s="4" t="s">
        <v>935</v>
      </c>
      <c r="DL35" s="4" t="s">
        <v>26</v>
      </c>
      <c r="DM35" s="4" t="s">
        <v>36</v>
      </c>
      <c r="DN35" t="s">
        <v>19</v>
      </c>
      <c r="DO35" t="s">
        <v>23</v>
      </c>
      <c r="DP35" t="s">
        <v>1</v>
      </c>
      <c r="DQ35" s="2">
        <v>1</v>
      </c>
      <c r="DR35" t="s">
        <v>2</v>
      </c>
      <c r="DS35" s="2">
        <v>1200</v>
      </c>
      <c r="DT35" t="s">
        <v>2</v>
      </c>
      <c r="DU35" s="2" t="s">
        <v>682</v>
      </c>
      <c r="DV35" t="s">
        <v>2</v>
      </c>
      <c r="DW35" s="2" t="s">
        <v>743</v>
      </c>
      <c r="DX35" t="s">
        <v>2</v>
      </c>
      <c r="DY35" s="2" t="s">
        <v>1061</v>
      </c>
      <c r="DZ35" t="s">
        <v>3</v>
      </c>
      <c r="EA35" t="s">
        <v>4</v>
      </c>
      <c r="EB35" s="1">
        <v>2</v>
      </c>
      <c r="EC35" t="s">
        <v>2</v>
      </c>
      <c r="ED35" t="s">
        <v>122</v>
      </c>
      <c r="EE35" t="s">
        <v>2</v>
      </c>
      <c r="EF35" s="1" t="s">
        <v>7</v>
      </c>
      <c r="EG35" t="s">
        <v>2</v>
      </c>
      <c r="EH35" s="1" t="s">
        <v>743</v>
      </c>
      <c r="EI35" t="s">
        <v>2</v>
      </c>
      <c r="EJ35" s="1" t="s">
        <v>7</v>
      </c>
      <c r="EK35" t="s">
        <v>3</v>
      </c>
      <c r="EL35" t="s">
        <v>1</v>
      </c>
      <c r="EM35" s="2">
        <v>3</v>
      </c>
      <c r="EN35" t="s">
        <v>2</v>
      </c>
      <c r="EO35" t="s">
        <v>7</v>
      </c>
      <c r="EP35" t="s">
        <v>2</v>
      </c>
      <c r="EQ35" s="2" t="s">
        <v>7</v>
      </c>
      <c r="ER35" t="s">
        <v>2</v>
      </c>
      <c r="ES35" s="2" t="s">
        <v>743</v>
      </c>
      <c r="ET35" t="s">
        <v>2</v>
      </c>
      <c r="EU35" s="2" t="s">
        <v>7</v>
      </c>
      <c r="EV35" t="s">
        <v>3</v>
      </c>
      <c r="EW35" t="s">
        <v>4</v>
      </c>
      <c r="EX35" s="2">
        <v>4</v>
      </c>
      <c r="EY35" t="s">
        <v>2</v>
      </c>
      <c r="EZ35" t="s">
        <v>7</v>
      </c>
      <c r="FA35" t="s">
        <v>2</v>
      </c>
      <c r="FB35" s="2" t="s">
        <v>7</v>
      </c>
      <c r="FC35" t="s">
        <v>2</v>
      </c>
      <c r="FD35" s="2" t="s">
        <v>743</v>
      </c>
      <c r="FE35" t="s">
        <v>2</v>
      </c>
      <c r="FF35" s="2" t="s">
        <v>7</v>
      </c>
      <c r="FG35" t="s">
        <v>3</v>
      </c>
      <c r="FH35"/>
      <c r="FI35" t="s">
        <v>1</v>
      </c>
      <c r="FJ35" s="2">
        <v>5</v>
      </c>
      <c r="FK35" t="s">
        <v>2</v>
      </c>
      <c r="FL35" t="s">
        <v>7</v>
      </c>
      <c r="FM35" t="s">
        <v>2</v>
      </c>
      <c r="FN35" s="2" t="s">
        <v>7</v>
      </c>
      <c r="FO35" t="s">
        <v>2</v>
      </c>
      <c r="FP35" s="2" t="s">
        <v>743</v>
      </c>
      <c r="FQ35" t="s">
        <v>2</v>
      </c>
      <c r="FR35" s="2" t="s">
        <v>7</v>
      </c>
      <c r="FS35" t="s">
        <v>3</v>
      </c>
      <c r="FT35" s="4"/>
      <c r="FU35" t="s">
        <v>405</v>
      </c>
      <c r="FV35" s="3" t="s">
        <v>5</v>
      </c>
      <c r="FW35" t="s">
        <v>2</v>
      </c>
      <c r="FX35" s="1" t="s">
        <v>7</v>
      </c>
      <c r="FY35" t="s">
        <v>2</v>
      </c>
      <c r="FZ35" s="1" t="s">
        <v>7</v>
      </c>
      <c r="GA35" t="s">
        <v>2</v>
      </c>
      <c r="GB35" s="1">
        <v>1200</v>
      </c>
      <c r="GC35" t="s">
        <v>2</v>
      </c>
      <c r="GD35" s="1" t="s">
        <v>7</v>
      </c>
      <c r="GE35" t="s">
        <v>3</v>
      </c>
      <c r="GF35" s="4" t="s">
        <v>18</v>
      </c>
      <c r="GG35"/>
    </row>
    <row r="36" spans="1:189" x14ac:dyDescent="0.25">
      <c r="A36" t="s">
        <v>9</v>
      </c>
      <c r="B36">
        <v>1700</v>
      </c>
      <c r="C36" t="s">
        <v>10</v>
      </c>
      <c r="D36" t="s">
        <v>11</v>
      </c>
      <c r="E36" t="s">
        <v>20</v>
      </c>
      <c r="F36" t="s">
        <v>21</v>
      </c>
      <c r="G36" t="s">
        <v>22</v>
      </c>
      <c r="H36">
        <v>9</v>
      </c>
      <c r="I36" t="s">
        <v>12</v>
      </c>
      <c r="J36">
        <v>4</v>
      </c>
      <c r="K36" t="s">
        <v>14</v>
      </c>
      <c r="L36" t="s">
        <v>594</v>
      </c>
      <c r="M36" t="s">
        <v>16</v>
      </c>
      <c r="N36"/>
      <c r="O36" t="s">
        <v>19</v>
      </c>
      <c r="P36" t="s">
        <v>23</v>
      </c>
      <c r="Q36" t="s">
        <v>1</v>
      </c>
      <c r="R36" s="2">
        <v>1</v>
      </c>
      <c r="S36" t="s">
        <v>2</v>
      </c>
      <c r="T36" s="2">
        <v>1700</v>
      </c>
      <c r="U36" t="s">
        <v>2</v>
      </c>
      <c r="V36" s="2" t="s">
        <v>202</v>
      </c>
      <c r="W36" t="s">
        <v>2</v>
      </c>
      <c r="X36" s="2" t="s">
        <v>203</v>
      </c>
      <c r="Y36" t="s">
        <v>2</v>
      </c>
      <c r="Z36" s="2" t="s">
        <v>595</v>
      </c>
      <c r="AA36" t="s">
        <v>3</v>
      </c>
      <c r="AB36" t="s">
        <v>4</v>
      </c>
      <c r="AC36" s="1">
        <v>2</v>
      </c>
      <c r="AD36" t="s">
        <v>2</v>
      </c>
      <c r="AE36" s="2" t="s">
        <v>8</v>
      </c>
      <c r="AF36" t="s">
        <v>2</v>
      </c>
      <c r="AG36" s="1" t="s">
        <v>7</v>
      </c>
      <c r="AH36" t="s">
        <v>2</v>
      </c>
      <c r="AI36" s="2" t="s">
        <v>7</v>
      </c>
      <c r="AJ36" t="s">
        <v>2</v>
      </c>
      <c r="AK36" s="1" t="s">
        <v>7</v>
      </c>
      <c r="AL36" t="s">
        <v>3</v>
      </c>
      <c r="AM36" t="s">
        <v>1</v>
      </c>
      <c r="AN36" s="2">
        <v>3</v>
      </c>
      <c r="AO36" t="s">
        <v>2</v>
      </c>
      <c r="AP36" t="s">
        <v>7</v>
      </c>
      <c r="AQ36" t="s">
        <v>2</v>
      </c>
      <c r="AR36" s="2" t="s">
        <v>7</v>
      </c>
      <c r="AS36" t="s">
        <v>2</v>
      </c>
      <c r="AT36" s="2" t="s">
        <v>7</v>
      </c>
      <c r="AU36" t="s">
        <v>2</v>
      </c>
      <c r="AV36" s="2" t="s">
        <v>7</v>
      </c>
      <c r="AW36" t="s">
        <v>3</v>
      </c>
      <c r="AX36" t="s">
        <v>4</v>
      </c>
      <c r="AY36" s="2">
        <v>4</v>
      </c>
      <c r="AZ36" t="s">
        <v>2</v>
      </c>
      <c r="BA36" t="s">
        <v>7</v>
      </c>
      <c r="BB36" t="s">
        <v>2</v>
      </c>
      <c r="BC36" s="2" t="s">
        <v>7</v>
      </c>
      <c r="BD36" t="s">
        <v>2</v>
      </c>
      <c r="BE36" s="2" t="s">
        <v>7</v>
      </c>
      <c r="BF36" t="s">
        <v>2</v>
      </c>
      <c r="BG36" s="2" t="s">
        <v>7</v>
      </c>
      <c r="BH36" t="s">
        <v>3</v>
      </c>
      <c r="BI36"/>
      <c r="BJ36"/>
      <c r="BK36" s="2"/>
      <c r="BL36"/>
      <c r="BM36"/>
      <c r="BN36"/>
      <c r="BO36" s="2"/>
      <c r="BP36"/>
      <c r="BQ36" s="2"/>
      <c r="BR36"/>
      <c r="BS36" s="2"/>
      <c r="BT36"/>
      <c r="BU36" s="4"/>
      <c r="BV36" t="s">
        <v>405</v>
      </c>
      <c r="BW36" s="3" t="s">
        <v>5</v>
      </c>
      <c r="BX36" t="s">
        <v>2</v>
      </c>
      <c r="BY36" s="1" t="s">
        <v>7</v>
      </c>
      <c r="BZ36" t="s">
        <v>2</v>
      </c>
      <c r="CA36" s="1" t="s">
        <v>7</v>
      </c>
      <c r="CB36" t="s">
        <v>2</v>
      </c>
      <c r="CC36" s="1" t="s">
        <v>7</v>
      </c>
      <c r="CD36" t="s">
        <v>2</v>
      </c>
      <c r="CE36" s="1" t="s">
        <v>7</v>
      </c>
      <c r="CF36" t="s">
        <v>3</v>
      </c>
      <c r="CG36" s="4" t="s">
        <v>18</v>
      </c>
      <c r="CH36" s="10">
        <v>1275</v>
      </c>
      <c r="CI36" s="4">
        <v>1700</v>
      </c>
      <c r="CJ36" s="4">
        <v>0.09</v>
      </c>
      <c r="CK36" s="4">
        <v>425</v>
      </c>
      <c r="CL36" s="4"/>
      <c r="CM36" s="4"/>
      <c r="CN36" s="4"/>
      <c r="CO36" s="4" t="s">
        <v>219</v>
      </c>
      <c r="CP36" s="4" t="s">
        <v>33</v>
      </c>
      <c r="CQ36" s="4">
        <v>1700</v>
      </c>
      <c r="CR36" s="4" t="s">
        <v>31</v>
      </c>
      <c r="CS36" s="4">
        <v>4</v>
      </c>
      <c r="CT36" s="4" t="s">
        <v>32</v>
      </c>
      <c r="CU36" s="4">
        <v>425</v>
      </c>
      <c r="CV36" s="4" t="s">
        <v>204</v>
      </c>
      <c r="CW36" s="4" t="s">
        <v>205</v>
      </c>
      <c r="CX36" s="4" t="s">
        <v>953</v>
      </c>
      <c r="CY36" s="4">
        <v>1700</v>
      </c>
      <c r="CZ36" s="4" t="s">
        <v>24</v>
      </c>
      <c r="DA36" s="4">
        <v>0.09</v>
      </c>
      <c r="DB36" s="4" t="s">
        <v>25</v>
      </c>
      <c r="DC36" s="4">
        <v>153</v>
      </c>
      <c r="DD36" s="4" t="s">
        <v>204</v>
      </c>
      <c r="DE36" s="4" t="s">
        <v>205</v>
      </c>
      <c r="DF36" s="4" t="s">
        <v>954</v>
      </c>
      <c r="DG36" s="4" t="s">
        <v>596</v>
      </c>
      <c r="DH36" s="4" t="s">
        <v>952</v>
      </c>
      <c r="DI36" s="4" t="s">
        <v>1062</v>
      </c>
      <c r="DJ36" s="4" t="s">
        <v>736</v>
      </c>
      <c r="DK36" s="4" t="s">
        <v>923</v>
      </c>
      <c r="DL36" s="4" t="s">
        <v>26</v>
      </c>
      <c r="DM36" s="4" t="s">
        <v>36</v>
      </c>
      <c r="DN36" t="s">
        <v>19</v>
      </c>
      <c r="DO36" t="s">
        <v>23</v>
      </c>
      <c r="DP36" t="s">
        <v>1</v>
      </c>
      <c r="DQ36" s="2">
        <v>1</v>
      </c>
      <c r="DR36" t="s">
        <v>2</v>
      </c>
      <c r="DS36" s="2">
        <v>1700</v>
      </c>
      <c r="DT36" t="s">
        <v>2</v>
      </c>
      <c r="DU36" s="2" t="s">
        <v>628</v>
      </c>
      <c r="DV36" t="s">
        <v>2</v>
      </c>
      <c r="DW36" s="2" t="s">
        <v>635</v>
      </c>
      <c r="DX36" t="s">
        <v>2</v>
      </c>
      <c r="DY36" s="2" t="s">
        <v>1063</v>
      </c>
      <c r="DZ36" t="s">
        <v>3</v>
      </c>
      <c r="EA36" t="s">
        <v>4</v>
      </c>
      <c r="EB36" s="1">
        <v>2</v>
      </c>
      <c r="EC36" t="s">
        <v>2</v>
      </c>
      <c r="ED36" t="s">
        <v>254</v>
      </c>
      <c r="EE36" t="s">
        <v>2</v>
      </c>
      <c r="EF36" s="1" t="s">
        <v>7</v>
      </c>
      <c r="EG36" t="s">
        <v>2</v>
      </c>
      <c r="EH36" s="1" t="s">
        <v>635</v>
      </c>
      <c r="EI36" t="s">
        <v>2</v>
      </c>
      <c r="EJ36" s="1" t="s">
        <v>7</v>
      </c>
      <c r="EK36" t="s">
        <v>3</v>
      </c>
      <c r="EL36" t="s">
        <v>1</v>
      </c>
      <c r="EM36" s="2">
        <v>3</v>
      </c>
      <c r="EN36" t="s">
        <v>2</v>
      </c>
      <c r="EO36" t="s">
        <v>7</v>
      </c>
      <c r="EP36" t="s">
        <v>2</v>
      </c>
      <c r="EQ36" s="2" t="s">
        <v>7</v>
      </c>
      <c r="ER36" t="s">
        <v>2</v>
      </c>
      <c r="ES36" s="2" t="s">
        <v>635</v>
      </c>
      <c r="ET36" t="s">
        <v>2</v>
      </c>
      <c r="EU36" s="2" t="s">
        <v>7</v>
      </c>
      <c r="EV36" t="s">
        <v>3</v>
      </c>
      <c r="EW36" t="s">
        <v>4</v>
      </c>
      <c r="EX36" s="2">
        <v>4</v>
      </c>
      <c r="EY36" t="s">
        <v>2</v>
      </c>
      <c r="EZ36" t="s">
        <v>7</v>
      </c>
      <c r="FA36" t="s">
        <v>2</v>
      </c>
      <c r="FB36" s="2" t="s">
        <v>7</v>
      </c>
      <c r="FC36" t="s">
        <v>2</v>
      </c>
      <c r="FD36" s="2" t="s">
        <v>635</v>
      </c>
      <c r="FE36" t="s">
        <v>2</v>
      </c>
      <c r="FF36" s="2" t="s">
        <v>7</v>
      </c>
      <c r="FG36" t="s">
        <v>3</v>
      </c>
      <c r="FH36"/>
      <c r="FI36"/>
      <c r="FJ36" s="2"/>
      <c r="FK36"/>
      <c r="FL36"/>
      <c r="FM36"/>
      <c r="FN36" s="2"/>
      <c r="FO36"/>
      <c r="FP36" s="2"/>
      <c r="FQ36"/>
      <c r="FR36" s="2"/>
      <c r="FS36"/>
      <c r="FT36" s="4"/>
      <c r="FU36" t="s">
        <v>405</v>
      </c>
      <c r="FV36" s="3" t="s">
        <v>5</v>
      </c>
      <c r="FW36" t="s">
        <v>2</v>
      </c>
      <c r="FX36" s="1" t="s">
        <v>7</v>
      </c>
      <c r="FY36" t="s">
        <v>2</v>
      </c>
      <c r="FZ36" s="1" t="s">
        <v>7</v>
      </c>
      <c r="GA36" t="s">
        <v>2</v>
      </c>
      <c r="GB36" s="1">
        <v>1700</v>
      </c>
      <c r="GC36" t="s">
        <v>2</v>
      </c>
      <c r="GD36" s="1" t="s">
        <v>7</v>
      </c>
      <c r="GE36" t="s">
        <v>3</v>
      </c>
      <c r="GF36" s="4" t="s">
        <v>18</v>
      </c>
      <c r="GG36"/>
    </row>
    <row r="37" spans="1:189" x14ac:dyDescent="0.25">
      <c r="A37" t="s">
        <v>9</v>
      </c>
      <c r="B37">
        <v>9100</v>
      </c>
      <c r="C37" t="s">
        <v>10</v>
      </c>
      <c r="D37" t="s">
        <v>11</v>
      </c>
      <c r="E37" t="s">
        <v>20</v>
      </c>
      <c r="F37" t="s">
        <v>21</v>
      </c>
      <c r="G37" t="s">
        <v>22</v>
      </c>
      <c r="H37">
        <v>8</v>
      </c>
      <c r="I37" t="s">
        <v>12</v>
      </c>
      <c r="J37">
        <v>3</v>
      </c>
      <c r="K37" t="s">
        <v>14</v>
      </c>
      <c r="L37" t="s">
        <v>594</v>
      </c>
      <c r="M37" t="s">
        <v>16</v>
      </c>
      <c r="N37"/>
      <c r="O37" t="s">
        <v>19</v>
      </c>
      <c r="P37" t="s">
        <v>23</v>
      </c>
      <c r="Q37" t="s">
        <v>1</v>
      </c>
      <c r="R37" s="2">
        <v>1</v>
      </c>
      <c r="S37" t="s">
        <v>2</v>
      </c>
      <c r="T37" s="2">
        <v>9100</v>
      </c>
      <c r="U37" t="s">
        <v>2</v>
      </c>
      <c r="V37" s="2" t="s">
        <v>202</v>
      </c>
      <c r="W37" t="s">
        <v>2</v>
      </c>
      <c r="X37" s="2" t="s">
        <v>203</v>
      </c>
      <c r="Y37" t="s">
        <v>2</v>
      </c>
      <c r="Z37" s="2" t="s">
        <v>595</v>
      </c>
      <c r="AA37" t="s">
        <v>3</v>
      </c>
      <c r="AB37" t="s">
        <v>4</v>
      </c>
      <c r="AC37" s="1">
        <v>2</v>
      </c>
      <c r="AD37" t="s">
        <v>2</v>
      </c>
      <c r="AE37" s="2" t="s">
        <v>8</v>
      </c>
      <c r="AF37" t="s">
        <v>2</v>
      </c>
      <c r="AG37" s="1" t="s">
        <v>7</v>
      </c>
      <c r="AH37" t="s">
        <v>2</v>
      </c>
      <c r="AI37" s="2" t="s">
        <v>7</v>
      </c>
      <c r="AJ37" t="s">
        <v>2</v>
      </c>
      <c r="AK37" s="1" t="s">
        <v>7</v>
      </c>
      <c r="AL37" t="s">
        <v>3</v>
      </c>
      <c r="AM37" t="s">
        <v>1</v>
      </c>
      <c r="AN37" s="2">
        <v>3</v>
      </c>
      <c r="AO37" t="s">
        <v>2</v>
      </c>
      <c r="AP37" t="s">
        <v>7</v>
      </c>
      <c r="AQ37" t="s">
        <v>2</v>
      </c>
      <c r="AR37" s="2" t="s">
        <v>7</v>
      </c>
      <c r="AS37" t="s">
        <v>2</v>
      </c>
      <c r="AT37" s="2" t="s">
        <v>7</v>
      </c>
      <c r="AU37" t="s">
        <v>2</v>
      </c>
      <c r="AV37" s="2" t="s">
        <v>7</v>
      </c>
      <c r="AW37" t="s">
        <v>3</v>
      </c>
      <c r="AX37"/>
      <c r="AY37" s="2"/>
      <c r="AZ37"/>
      <c r="BA37"/>
      <c r="BB37"/>
      <c r="BC37" s="2"/>
      <c r="BD37"/>
      <c r="BE37" s="2"/>
      <c r="BF37"/>
      <c r="BG37" s="2"/>
      <c r="BH37"/>
      <c r="BI37"/>
      <c r="BJ37"/>
      <c r="BK37" s="2"/>
      <c r="BL37"/>
      <c r="BM37"/>
      <c r="BN37"/>
      <c r="BO37" s="2"/>
      <c r="BP37"/>
      <c r="BQ37" s="2"/>
      <c r="BR37"/>
      <c r="BS37" s="2"/>
      <c r="BT37"/>
      <c r="BU37" s="4"/>
      <c r="BV37" t="s">
        <v>405</v>
      </c>
      <c r="BW37" s="3" t="s">
        <v>5</v>
      </c>
      <c r="BX37" t="s">
        <v>2</v>
      </c>
      <c r="BY37" s="1" t="s">
        <v>7</v>
      </c>
      <c r="BZ37" t="s">
        <v>2</v>
      </c>
      <c r="CA37" s="1" t="s">
        <v>7</v>
      </c>
      <c r="CB37" t="s">
        <v>2</v>
      </c>
      <c r="CC37" s="1" t="s">
        <v>7</v>
      </c>
      <c r="CD37" t="s">
        <v>2</v>
      </c>
      <c r="CE37" s="1" t="s">
        <v>7</v>
      </c>
      <c r="CF37" t="s">
        <v>3</v>
      </c>
      <c r="CG37" s="4" t="s">
        <v>18</v>
      </c>
      <c r="CH37" s="10">
        <v>6066.67</v>
      </c>
      <c r="CI37" s="4">
        <v>9100</v>
      </c>
      <c r="CJ37" s="4">
        <v>0.08</v>
      </c>
      <c r="CK37" s="4">
        <v>3033.33</v>
      </c>
      <c r="CL37" s="4"/>
      <c r="CM37" s="4"/>
      <c r="CN37" s="4"/>
      <c r="CO37" s="4" t="s">
        <v>219</v>
      </c>
      <c r="CP37" s="4" t="s">
        <v>33</v>
      </c>
      <c r="CQ37" s="4">
        <v>9100</v>
      </c>
      <c r="CR37" s="4" t="s">
        <v>31</v>
      </c>
      <c r="CS37" s="4">
        <v>3</v>
      </c>
      <c r="CT37" s="4" t="s">
        <v>32</v>
      </c>
      <c r="CU37" s="4">
        <v>3033.33</v>
      </c>
      <c r="CV37" s="4" t="s">
        <v>204</v>
      </c>
      <c r="CW37" s="4" t="s">
        <v>205</v>
      </c>
      <c r="CX37" s="4" t="s">
        <v>953</v>
      </c>
      <c r="CY37" s="4">
        <v>9100</v>
      </c>
      <c r="CZ37" s="4" t="s">
        <v>24</v>
      </c>
      <c r="DA37" s="4">
        <v>0.08</v>
      </c>
      <c r="DB37" s="4" t="s">
        <v>25</v>
      </c>
      <c r="DC37" s="4">
        <v>728</v>
      </c>
      <c r="DD37" s="4" t="s">
        <v>204</v>
      </c>
      <c r="DE37" s="4" t="s">
        <v>205</v>
      </c>
      <c r="DF37" s="4" t="s">
        <v>954</v>
      </c>
      <c r="DG37" s="4" t="s">
        <v>596</v>
      </c>
      <c r="DH37" s="4" t="s">
        <v>952</v>
      </c>
      <c r="DI37" s="4" t="s">
        <v>1064</v>
      </c>
      <c r="DJ37" s="4" t="s">
        <v>736</v>
      </c>
      <c r="DK37" s="4" t="s">
        <v>1041</v>
      </c>
      <c r="DL37" s="4" t="s">
        <v>26</v>
      </c>
      <c r="DM37" s="4" t="s">
        <v>36</v>
      </c>
      <c r="DN37" t="s">
        <v>19</v>
      </c>
      <c r="DO37" t="s">
        <v>23</v>
      </c>
      <c r="DP37" t="s">
        <v>1</v>
      </c>
      <c r="DQ37" s="2">
        <v>1</v>
      </c>
      <c r="DR37" t="s">
        <v>2</v>
      </c>
      <c r="DS37" s="2">
        <v>9100</v>
      </c>
      <c r="DT37" t="s">
        <v>2</v>
      </c>
      <c r="DU37" s="2" t="s">
        <v>752</v>
      </c>
      <c r="DV37" t="s">
        <v>2</v>
      </c>
      <c r="DW37" s="2" t="s">
        <v>1043</v>
      </c>
      <c r="DX37" t="s">
        <v>2</v>
      </c>
      <c r="DY37" s="2" t="s">
        <v>1065</v>
      </c>
      <c r="DZ37" t="s">
        <v>3</v>
      </c>
      <c r="EA37" t="s">
        <v>4</v>
      </c>
      <c r="EB37" s="1">
        <v>2</v>
      </c>
      <c r="EC37" t="s">
        <v>2</v>
      </c>
      <c r="ED37" t="s">
        <v>294</v>
      </c>
      <c r="EE37" t="s">
        <v>2</v>
      </c>
      <c r="EF37" s="1" t="s">
        <v>7</v>
      </c>
      <c r="EG37" t="s">
        <v>2</v>
      </c>
      <c r="EH37" s="1" t="s">
        <v>1043</v>
      </c>
      <c r="EI37" t="s">
        <v>2</v>
      </c>
      <c r="EJ37" s="1" t="s">
        <v>7</v>
      </c>
      <c r="EK37" t="s">
        <v>3</v>
      </c>
      <c r="EL37" t="s">
        <v>1</v>
      </c>
      <c r="EM37" s="2">
        <v>3</v>
      </c>
      <c r="EN37" t="s">
        <v>2</v>
      </c>
      <c r="EO37" t="s">
        <v>7</v>
      </c>
      <c r="EP37" t="s">
        <v>2</v>
      </c>
      <c r="EQ37" s="2" t="s">
        <v>7</v>
      </c>
      <c r="ER37" t="s">
        <v>2</v>
      </c>
      <c r="ES37" s="2" t="s">
        <v>1043</v>
      </c>
      <c r="ET37" t="s">
        <v>2</v>
      </c>
      <c r="EU37" s="2" t="s">
        <v>7</v>
      </c>
      <c r="EV37" t="s">
        <v>3</v>
      </c>
      <c r="EW37"/>
      <c r="EX37" s="2"/>
      <c r="EY37"/>
      <c r="EZ37"/>
      <c r="FA37"/>
      <c r="FB37" s="2"/>
      <c r="FC37"/>
      <c r="FD37" s="2"/>
      <c r="FE37"/>
      <c r="FF37" s="2"/>
      <c r="FG37"/>
      <c r="FH37"/>
      <c r="FI37"/>
      <c r="FJ37" s="2"/>
      <c r="FK37"/>
      <c r="FL37"/>
      <c r="FM37"/>
      <c r="FN37" s="2"/>
      <c r="FO37"/>
      <c r="FP37" s="2"/>
      <c r="FQ37"/>
      <c r="FR37" s="2"/>
      <c r="FS37"/>
      <c r="FT37" s="4"/>
      <c r="FU37" t="s">
        <v>405</v>
      </c>
      <c r="FV37" s="3" t="s">
        <v>5</v>
      </c>
      <c r="FW37" t="s">
        <v>2</v>
      </c>
      <c r="FX37" s="1" t="s">
        <v>7</v>
      </c>
      <c r="FY37" t="s">
        <v>2</v>
      </c>
      <c r="FZ37" s="1" t="s">
        <v>7</v>
      </c>
      <c r="GA37" t="s">
        <v>2</v>
      </c>
      <c r="GB37" s="1">
        <v>9100</v>
      </c>
      <c r="GC37" t="s">
        <v>2</v>
      </c>
      <c r="GD37" s="1" t="s">
        <v>7</v>
      </c>
      <c r="GE37" t="s">
        <v>3</v>
      </c>
      <c r="GF37" s="4" t="s">
        <v>18</v>
      </c>
      <c r="GG37"/>
    </row>
    <row r="38" spans="1:189" x14ac:dyDescent="0.25">
      <c r="A38" t="s">
        <v>9</v>
      </c>
      <c r="B38">
        <v>2300</v>
      </c>
      <c r="C38" t="s">
        <v>10</v>
      </c>
      <c r="D38" t="s">
        <v>11</v>
      </c>
      <c r="E38" t="s">
        <v>20</v>
      </c>
      <c r="F38" t="s">
        <v>21</v>
      </c>
      <c r="G38" t="s">
        <v>22</v>
      </c>
      <c r="H38">
        <v>8</v>
      </c>
      <c r="I38" t="s">
        <v>12</v>
      </c>
      <c r="J38">
        <v>5</v>
      </c>
      <c r="K38" t="s">
        <v>14</v>
      </c>
      <c r="L38" t="s">
        <v>594</v>
      </c>
      <c r="M38" t="s">
        <v>16</v>
      </c>
      <c r="N38"/>
      <c r="O38" t="s">
        <v>19</v>
      </c>
      <c r="P38" t="s">
        <v>23</v>
      </c>
      <c r="Q38" t="s">
        <v>1</v>
      </c>
      <c r="R38" s="2">
        <v>1</v>
      </c>
      <c r="S38" t="s">
        <v>2</v>
      </c>
      <c r="T38" s="2">
        <v>2300</v>
      </c>
      <c r="U38" t="s">
        <v>2</v>
      </c>
      <c r="V38" s="2" t="s">
        <v>202</v>
      </c>
      <c r="W38" t="s">
        <v>2</v>
      </c>
      <c r="X38" s="2" t="s">
        <v>203</v>
      </c>
      <c r="Y38" t="s">
        <v>2</v>
      </c>
      <c r="Z38" s="2" t="s">
        <v>595</v>
      </c>
      <c r="AA38" t="s">
        <v>3</v>
      </c>
      <c r="AB38" t="s">
        <v>4</v>
      </c>
      <c r="AC38" s="1">
        <v>2</v>
      </c>
      <c r="AD38" t="s">
        <v>2</v>
      </c>
      <c r="AE38" s="2" t="s">
        <v>8</v>
      </c>
      <c r="AF38" t="s">
        <v>2</v>
      </c>
      <c r="AG38" s="1" t="s">
        <v>7</v>
      </c>
      <c r="AH38" t="s">
        <v>2</v>
      </c>
      <c r="AI38" s="2" t="s">
        <v>7</v>
      </c>
      <c r="AJ38" t="s">
        <v>2</v>
      </c>
      <c r="AK38" s="1" t="s">
        <v>7</v>
      </c>
      <c r="AL38" t="s">
        <v>3</v>
      </c>
      <c r="AM38" t="s">
        <v>1</v>
      </c>
      <c r="AN38" s="2">
        <v>3</v>
      </c>
      <c r="AO38" t="s">
        <v>2</v>
      </c>
      <c r="AP38" t="s">
        <v>7</v>
      </c>
      <c r="AQ38" t="s">
        <v>2</v>
      </c>
      <c r="AR38" s="2" t="s">
        <v>7</v>
      </c>
      <c r="AS38" t="s">
        <v>2</v>
      </c>
      <c r="AT38" s="2" t="s">
        <v>7</v>
      </c>
      <c r="AU38" t="s">
        <v>2</v>
      </c>
      <c r="AV38" s="2" t="s">
        <v>7</v>
      </c>
      <c r="AW38" t="s">
        <v>3</v>
      </c>
      <c r="AX38" t="s">
        <v>4</v>
      </c>
      <c r="AY38" s="2">
        <v>4</v>
      </c>
      <c r="AZ38" t="s">
        <v>2</v>
      </c>
      <c r="BA38" t="s">
        <v>7</v>
      </c>
      <c r="BB38" t="s">
        <v>2</v>
      </c>
      <c r="BC38" s="2" t="s">
        <v>7</v>
      </c>
      <c r="BD38" t="s">
        <v>2</v>
      </c>
      <c r="BE38" s="2" t="s">
        <v>7</v>
      </c>
      <c r="BF38" t="s">
        <v>2</v>
      </c>
      <c r="BG38" s="2" t="s">
        <v>7</v>
      </c>
      <c r="BH38" t="s">
        <v>3</v>
      </c>
      <c r="BI38"/>
      <c r="BJ38" t="s">
        <v>1</v>
      </c>
      <c r="BK38" s="2">
        <v>5</v>
      </c>
      <c r="BL38" t="s">
        <v>2</v>
      </c>
      <c r="BM38" t="s">
        <v>7</v>
      </c>
      <c r="BN38" t="s">
        <v>2</v>
      </c>
      <c r="BO38" s="2" t="s">
        <v>7</v>
      </c>
      <c r="BP38" t="s">
        <v>2</v>
      </c>
      <c r="BQ38" s="2" t="s">
        <v>7</v>
      </c>
      <c r="BR38" t="s">
        <v>2</v>
      </c>
      <c r="BS38" s="2" t="s">
        <v>7</v>
      </c>
      <c r="BT38" t="s">
        <v>3</v>
      </c>
      <c r="BU38" s="4"/>
      <c r="BV38" t="s">
        <v>405</v>
      </c>
      <c r="BW38" s="3" t="s">
        <v>5</v>
      </c>
      <c r="BX38" t="s">
        <v>2</v>
      </c>
      <c r="BY38" s="1" t="s">
        <v>7</v>
      </c>
      <c r="BZ38" t="s">
        <v>2</v>
      </c>
      <c r="CA38" s="1" t="s">
        <v>7</v>
      </c>
      <c r="CB38" t="s">
        <v>2</v>
      </c>
      <c r="CC38" s="1" t="s">
        <v>7</v>
      </c>
      <c r="CD38" t="s">
        <v>2</v>
      </c>
      <c r="CE38" s="1" t="s">
        <v>7</v>
      </c>
      <c r="CF38" t="s">
        <v>3</v>
      </c>
      <c r="CG38" s="4" t="s">
        <v>18</v>
      </c>
      <c r="CH38" s="10">
        <v>1840</v>
      </c>
      <c r="CI38" s="4">
        <v>2300</v>
      </c>
      <c r="CJ38" s="4">
        <v>0.08</v>
      </c>
      <c r="CK38" s="4">
        <v>460</v>
      </c>
      <c r="CL38" s="4"/>
      <c r="CM38" s="4"/>
      <c r="CN38" s="4"/>
      <c r="CO38" s="4" t="s">
        <v>219</v>
      </c>
      <c r="CP38" s="4" t="s">
        <v>33</v>
      </c>
      <c r="CQ38" s="4">
        <v>2300</v>
      </c>
      <c r="CR38" s="4" t="s">
        <v>31</v>
      </c>
      <c r="CS38" s="4">
        <v>5</v>
      </c>
      <c r="CT38" s="4" t="s">
        <v>32</v>
      </c>
      <c r="CU38" s="4">
        <v>460</v>
      </c>
      <c r="CV38" s="4" t="s">
        <v>204</v>
      </c>
      <c r="CW38" s="4" t="s">
        <v>205</v>
      </c>
      <c r="CX38" s="4" t="s">
        <v>953</v>
      </c>
      <c r="CY38" s="4">
        <v>2300</v>
      </c>
      <c r="CZ38" s="4" t="s">
        <v>24</v>
      </c>
      <c r="DA38" s="4">
        <v>0.08</v>
      </c>
      <c r="DB38" s="4" t="s">
        <v>25</v>
      </c>
      <c r="DC38" s="4">
        <v>184</v>
      </c>
      <c r="DD38" s="4" t="s">
        <v>204</v>
      </c>
      <c r="DE38" s="4" t="s">
        <v>205</v>
      </c>
      <c r="DF38" s="4" t="s">
        <v>954</v>
      </c>
      <c r="DG38" s="4" t="s">
        <v>596</v>
      </c>
      <c r="DH38" s="4" t="s">
        <v>952</v>
      </c>
      <c r="DI38" s="4" t="s">
        <v>1066</v>
      </c>
      <c r="DJ38" s="4" t="s">
        <v>736</v>
      </c>
      <c r="DK38" s="4" t="s">
        <v>1067</v>
      </c>
      <c r="DL38" s="4" t="s">
        <v>26</v>
      </c>
      <c r="DM38" s="4" t="s">
        <v>36</v>
      </c>
      <c r="DN38" t="s">
        <v>19</v>
      </c>
      <c r="DO38" t="s">
        <v>23</v>
      </c>
      <c r="DP38" t="s">
        <v>1</v>
      </c>
      <c r="DQ38" s="2">
        <v>1</v>
      </c>
      <c r="DR38" t="s">
        <v>2</v>
      </c>
      <c r="DS38" s="2">
        <v>2300</v>
      </c>
      <c r="DT38" t="s">
        <v>2</v>
      </c>
      <c r="DU38" s="2" t="s">
        <v>1068</v>
      </c>
      <c r="DV38" t="s">
        <v>2</v>
      </c>
      <c r="DW38" s="2" t="s">
        <v>1069</v>
      </c>
      <c r="DX38" t="s">
        <v>2</v>
      </c>
      <c r="DY38" s="2" t="s">
        <v>1070</v>
      </c>
      <c r="DZ38" t="s">
        <v>3</v>
      </c>
      <c r="EA38" t="s">
        <v>4</v>
      </c>
      <c r="EB38" s="1">
        <v>2</v>
      </c>
      <c r="EC38" t="s">
        <v>2</v>
      </c>
      <c r="ED38" t="s">
        <v>310</v>
      </c>
      <c r="EE38" t="s">
        <v>2</v>
      </c>
      <c r="EF38" s="1" t="s">
        <v>7</v>
      </c>
      <c r="EG38" t="s">
        <v>2</v>
      </c>
      <c r="EH38" s="1" t="s">
        <v>1069</v>
      </c>
      <c r="EI38" t="s">
        <v>2</v>
      </c>
      <c r="EJ38" s="1" t="s">
        <v>7</v>
      </c>
      <c r="EK38" t="s">
        <v>3</v>
      </c>
      <c r="EL38" t="s">
        <v>1</v>
      </c>
      <c r="EM38" s="2">
        <v>3</v>
      </c>
      <c r="EN38" t="s">
        <v>2</v>
      </c>
      <c r="EO38" t="s">
        <v>7</v>
      </c>
      <c r="EP38" t="s">
        <v>2</v>
      </c>
      <c r="EQ38" s="2" t="s">
        <v>7</v>
      </c>
      <c r="ER38" t="s">
        <v>2</v>
      </c>
      <c r="ES38" s="2" t="s">
        <v>1069</v>
      </c>
      <c r="ET38" t="s">
        <v>2</v>
      </c>
      <c r="EU38" s="2" t="s">
        <v>7</v>
      </c>
      <c r="EV38" t="s">
        <v>3</v>
      </c>
      <c r="EW38" t="s">
        <v>4</v>
      </c>
      <c r="EX38" s="2">
        <v>4</v>
      </c>
      <c r="EY38" t="s">
        <v>2</v>
      </c>
      <c r="EZ38" t="s">
        <v>7</v>
      </c>
      <c r="FA38" t="s">
        <v>2</v>
      </c>
      <c r="FB38" s="2" t="s">
        <v>7</v>
      </c>
      <c r="FC38" t="s">
        <v>2</v>
      </c>
      <c r="FD38" s="2" t="s">
        <v>1069</v>
      </c>
      <c r="FE38" t="s">
        <v>2</v>
      </c>
      <c r="FF38" s="2" t="s">
        <v>7</v>
      </c>
      <c r="FG38" t="s">
        <v>3</v>
      </c>
      <c r="FH38"/>
      <c r="FI38" t="s">
        <v>1</v>
      </c>
      <c r="FJ38" s="2">
        <v>5</v>
      </c>
      <c r="FK38" t="s">
        <v>2</v>
      </c>
      <c r="FL38" t="s">
        <v>7</v>
      </c>
      <c r="FM38" t="s">
        <v>2</v>
      </c>
      <c r="FN38" s="2" t="s">
        <v>7</v>
      </c>
      <c r="FO38" t="s">
        <v>2</v>
      </c>
      <c r="FP38" s="2" t="s">
        <v>1069</v>
      </c>
      <c r="FQ38" t="s">
        <v>2</v>
      </c>
      <c r="FR38" s="2" t="s">
        <v>7</v>
      </c>
      <c r="FS38" t="s">
        <v>3</v>
      </c>
      <c r="FT38" s="4"/>
      <c r="FU38" t="s">
        <v>405</v>
      </c>
      <c r="FV38" s="3" t="s">
        <v>5</v>
      </c>
      <c r="FW38" t="s">
        <v>2</v>
      </c>
      <c r="FX38" s="1" t="s">
        <v>7</v>
      </c>
      <c r="FY38" t="s">
        <v>2</v>
      </c>
      <c r="FZ38" s="1" t="s">
        <v>7</v>
      </c>
      <c r="GA38" t="s">
        <v>2</v>
      </c>
      <c r="GB38" s="1">
        <v>2300</v>
      </c>
      <c r="GC38" t="s">
        <v>2</v>
      </c>
      <c r="GD38" s="1" t="s">
        <v>7</v>
      </c>
      <c r="GE38" t="s">
        <v>3</v>
      </c>
      <c r="GF38" s="4" t="s">
        <v>18</v>
      </c>
      <c r="GG38"/>
    </row>
    <row r="39" spans="1:189" x14ac:dyDescent="0.25">
      <c r="A39" t="s">
        <v>9</v>
      </c>
      <c r="B39">
        <v>6500</v>
      </c>
      <c r="C39" t="s">
        <v>10</v>
      </c>
      <c r="D39" t="s">
        <v>11</v>
      </c>
      <c r="E39" t="s">
        <v>20</v>
      </c>
      <c r="F39" t="s">
        <v>21</v>
      </c>
      <c r="G39" t="s">
        <v>22</v>
      </c>
      <c r="H39">
        <v>8</v>
      </c>
      <c r="I39" t="s">
        <v>12</v>
      </c>
      <c r="J39">
        <v>4</v>
      </c>
      <c r="K39" t="s">
        <v>14</v>
      </c>
      <c r="L39" t="s">
        <v>594</v>
      </c>
      <c r="M39" t="s">
        <v>16</v>
      </c>
      <c r="N39"/>
      <c r="O39" t="s">
        <v>19</v>
      </c>
      <c r="P39" t="s">
        <v>23</v>
      </c>
      <c r="Q39" t="s">
        <v>1</v>
      </c>
      <c r="R39" s="2">
        <v>1</v>
      </c>
      <c r="S39" t="s">
        <v>2</v>
      </c>
      <c r="T39" s="2">
        <v>6500</v>
      </c>
      <c r="U39" t="s">
        <v>2</v>
      </c>
      <c r="V39" s="2" t="s">
        <v>202</v>
      </c>
      <c r="W39" t="s">
        <v>2</v>
      </c>
      <c r="X39" s="2" t="s">
        <v>203</v>
      </c>
      <c r="Y39" t="s">
        <v>2</v>
      </c>
      <c r="Z39" s="2" t="s">
        <v>595</v>
      </c>
      <c r="AA39" t="s">
        <v>3</v>
      </c>
      <c r="AB39" t="s">
        <v>4</v>
      </c>
      <c r="AC39" s="1">
        <v>2</v>
      </c>
      <c r="AD39" t="s">
        <v>2</v>
      </c>
      <c r="AE39" s="2" t="s">
        <v>8</v>
      </c>
      <c r="AF39" t="s">
        <v>2</v>
      </c>
      <c r="AG39" s="1" t="s">
        <v>7</v>
      </c>
      <c r="AH39" t="s">
        <v>2</v>
      </c>
      <c r="AI39" s="2" t="s">
        <v>7</v>
      </c>
      <c r="AJ39" t="s">
        <v>2</v>
      </c>
      <c r="AK39" s="1" t="s">
        <v>7</v>
      </c>
      <c r="AL39" t="s">
        <v>3</v>
      </c>
      <c r="AM39" t="s">
        <v>1</v>
      </c>
      <c r="AN39" s="2">
        <v>3</v>
      </c>
      <c r="AO39" t="s">
        <v>2</v>
      </c>
      <c r="AP39" t="s">
        <v>7</v>
      </c>
      <c r="AQ39" t="s">
        <v>2</v>
      </c>
      <c r="AR39" s="2" t="s">
        <v>7</v>
      </c>
      <c r="AS39" t="s">
        <v>2</v>
      </c>
      <c r="AT39" s="2" t="s">
        <v>7</v>
      </c>
      <c r="AU39" t="s">
        <v>2</v>
      </c>
      <c r="AV39" s="2" t="s">
        <v>7</v>
      </c>
      <c r="AW39" t="s">
        <v>3</v>
      </c>
      <c r="AX39" t="s">
        <v>4</v>
      </c>
      <c r="AY39" s="2">
        <v>4</v>
      </c>
      <c r="AZ39" t="s">
        <v>2</v>
      </c>
      <c r="BA39" t="s">
        <v>7</v>
      </c>
      <c r="BB39" t="s">
        <v>2</v>
      </c>
      <c r="BC39" s="2" t="s">
        <v>7</v>
      </c>
      <c r="BD39" t="s">
        <v>2</v>
      </c>
      <c r="BE39" s="2" t="s">
        <v>7</v>
      </c>
      <c r="BF39" t="s">
        <v>2</v>
      </c>
      <c r="BG39" s="2" t="s">
        <v>7</v>
      </c>
      <c r="BH39" t="s">
        <v>3</v>
      </c>
      <c r="BI39"/>
      <c r="BJ39"/>
      <c r="BK39" s="2"/>
      <c r="BL39"/>
      <c r="BM39"/>
      <c r="BN39"/>
      <c r="BO39" s="2"/>
      <c r="BP39"/>
      <c r="BQ39" s="2"/>
      <c r="BR39"/>
      <c r="BS39" s="2"/>
      <c r="BT39"/>
      <c r="BU39" s="4"/>
      <c r="BV39" t="s">
        <v>405</v>
      </c>
      <c r="BW39" s="3" t="s">
        <v>5</v>
      </c>
      <c r="BX39" t="s">
        <v>2</v>
      </c>
      <c r="BY39" s="1" t="s">
        <v>7</v>
      </c>
      <c r="BZ39" t="s">
        <v>2</v>
      </c>
      <c r="CA39" s="1" t="s">
        <v>7</v>
      </c>
      <c r="CB39" t="s">
        <v>2</v>
      </c>
      <c r="CC39" s="1" t="s">
        <v>7</v>
      </c>
      <c r="CD39" t="s">
        <v>2</v>
      </c>
      <c r="CE39" s="1" t="s">
        <v>7</v>
      </c>
      <c r="CF39" t="s">
        <v>3</v>
      </c>
      <c r="CG39" s="4" t="s">
        <v>18</v>
      </c>
      <c r="CH39" s="10">
        <v>4875</v>
      </c>
      <c r="CI39" s="4">
        <v>6500</v>
      </c>
      <c r="CJ39" s="4">
        <v>0.08</v>
      </c>
      <c r="CK39" s="4">
        <v>1625</v>
      </c>
      <c r="CL39" s="4"/>
      <c r="CM39" s="4"/>
      <c r="CN39" s="4"/>
      <c r="CO39" s="4" t="s">
        <v>219</v>
      </c>
      <c r="CP39" s="4" t="s">
        <v>33</v>
      </c>
      <c r="CQ39" s="4">
        <v>6500</v>
      </c>
      <c r="CR39" s="4" t="s">
        <v>31</v>
      </c>
      <c r="CS39" s="4">
        <v>4</v>
      </c>
      <c r="CT39" s="4" t="s">
        <v>32</v>
      </c>
      <c r="CU39" s="4">
        <v>1625</v>
      </c>
      <c r="CV39" s="4" t="s">
        <v>204</v>
      </c>
      <c r="CW39" s="4" t="s">
        <v>205</v>
      </c>
      <c r="CX39" s="4" t="s">
        <v>953</v>
      </c>
      <c r="CY39" s="4">
        <v>6500</v>
      </c>
      <c r="CZ39" s="4" t="s">
        <v>24</v>
      </c>
      <c r="DA39" s="4">
        <v>0.08</v>
      </c>
      <c r="DB39" s="4" t="s">
        <v>25</v>
      </c>
      <c r="DC39" s="4">
        <v>520</v>
      </c>
      <c r="DD39" s="4" t="s">
        <v>204</v>
      </c>
      <c r="DE39" s="4" t="s">
        <v>205</v>
      </c>
      <c r="DF39" s="4" t="s">
        <v>954</v>
      </c>
      <c r="DG39" s="4" t="s">
        <v>596</v>
      </c>
      <c r="DH39" s="4" t="s">
        <v>952</v>
      </c>
      <c r="DI39" s="4" t="s">
        <v>1071</v>
      </c>
      <c r="DJ39" s="4" t="s">
        <v>736</v>
      </c>
      <c r="DK39" s="4" t="s">
        <v>867</v>
      </c>
      <c r="DL39" s="4" t="s">
        <v>26</v>
      </c>
      <c r="DM39" s="4" t="s">
        <v>36</v>
      </c>
      <c r="DN39" t="s">
        <v>19</v>
      </c>
      <c r="DO39" t="s">
        <v>23</v>
      </c>
      <c r="DP39" t="s">
        <v>1</v>
      </c>
      <c r="DQ39" s="2">
        <v>1</v>
      </c>
      <c r="DR39" t="s">
        <v>2</v>
      </c>
      <c r="DS39" s="2">
        <v>6500</v>
      </c>
      <c r="DT39" t="s">
        <v>2</v>
      </c>
      <c r="DU39" s="2" t="s">
        <v>683</v>
      </c>
      <c r="DV39" t="s">
        <v>2</v>
      </c>
      <c r="DW39" s="2" t="s">
        <v>868</v>
      </c>
      <c r="DX39" t="s">
        <v>2</v>
      </c>
      <c r="DY39" s="2" t="s">
        <v>1072</v>
      </c>
      <c r="DZ39" t="s">
        <v>3</v>
      </c>
      <c r="EA39" t="s">
        <v>4</v>
      </c>
      <c r="EB39" s="1">
        <v>2</v>
      </c>
      <c r="EC39" t="s">
        <v>2</v>
      </c>
      <c r="ED39" t="s">
        <v>283</v>
      </c>
      <c r="EE39" t="s">
        <v>2</v>
      </c>
      <c r="EF39" s="1" t="s">
        <v>7</v>
      </c>
      <c r="EG39" t="s">
        <v>2</v>
      </c>
      <c r="EH39" s="1" t="s">
        <v>868</v>
      </c>
      <c r="EI39" t="s">
        <v>2</v>
      </c>
      <c r="EJ39" s="1" t="s">
        <v>7</v>
      </c>
      <c r="EK39" t="s">
        <v>3</v>
      </c>
      <c r="EL39" t="s">
        <v>1</v>
      </c>
      <c r="EM39" s="2">
        <v>3</v>
      </c>
      <c r="EN39" t="s">
        <v>2</v>
      </c>
      <c r="EO39" t="s">
        <v>7</v>
      </c>
      <c r="EP39" t="s">
        <v>2</v>
      </c>
      <c r="EQ39" s="2" t="s">
        <v>7</v>
      </c>
      <c r="ER39" t="s">
        <v>2</v>
      </c>
      <c r="ES39" s="2" t="s">
        <v>868</v>
      </c>
      <c r="ET39" t="s">
        <v>2</v>
      </c>
      <c r="EU39" s="2" t="s">
        <v>7</v>
      </c>
      <c r="EV39" t="s">
        <v>3</v>
      </c>
      <c r="EW39" t="s">
        <v>4</v>
      </c>
      <c r="EX39" s="2">
        <v>4</v>
      </c>
      <c r="EY39" t="s">
        <v>2</v>
      </c>
      <c r="EZ39" t="s">
        <v>7</v>
      </c>
      <c r="FA39" t="s">
        <v>2</v>
      </c>
      <c r="FB39" s="2" t="s">
        <v>7</v>
      </c>
      <c r="FC39" t="s">
        <v>2</v>
      </c>
      <c r="FD39" s="2" t="s">
        <v>868</v>
      </c>
      <c r="FE39" t="s">
        <v>2</v>
      </c>
      <c r="FF39" s="2" t="s">
        <v>7</v>
      </c>
      <c r="FG39" t="s">
        <v>3</v>
      </c>
      <c r="FH39"/>
      <c r="FI39"/>
      <c r="FJ39" s="2"/>
      <c r="FK39"/>
      <c r="FL39"/>
      <c r="FM39"/>
      <c r="FN39" s="2"/>
      <c r="FO39"/>
      <c r="FP39" s="2"/>
      <c r="FQ39"/>
      <c r="FR39" s="2"/>
      <c r="FS39"/>
      <c r="FT39" s="4"/>
      <c r="FU39" t="s">
        <v>405</v>
      </c>
      <c r="FV39" s="3" t="s">
        <v>5</v>
      </c>
      <c r="FW39" t="s">
        <v>2</v>
      </c>
      <c r="FX39" s="1" t="s">
        <v>7</v>
      </c>
      <c r="FY39" t="s">
        <v>2</v>
      </c>
      <c r="FZ39" s="1" t="s">
        <v>7</v>
      </c>
      <c r="GA39" t="s">
        <v>2</v>
      </c>
      <c r="GB39" s="1">
        <v>6500</v>
      </c>
      <c r="GC39" t="s">
        <v>2</v>
      </c>
      <c r="GD39" s="1" t="s">
        <v>7</v>
      </c>
      <c r="GE39" t="s">
        <v>3</v>
      </c>
      <c r="GF39" s="4" t="s">
        <v>18</v>
      </c>
      <c r="GG39"/>
    </row>
    <row r="40" spans="1:189" x14ac:dyDescent="0.25">
      <c r="A40" t="s">
        <v>9</v>
      </c>
      <c r="B40">
        <v>6600</v>
      </c>
      <c r="C40" t="s">
        <v>10</v>
      </c>
      <c r="D40" t="s">
        <v>11</v>
      </c>
      <c r="E40" t="s">
        <v>20</v>
      </c>
      <c r="F40" t="s">
        <v>21</v>
      </c>
      <c r="G40" t="s">
        <v>22</v>
      </c>
      <c r="H40">
        <v>8</v>
      </c>
      <c r="I40" t="s">
        <v>12</v>
      </c>
      <c r="J40">
        <v>3</v>
      </c>
      <c r="K40" t="s">
        <v>14</v>
      </c>
      <c r="L40" t="s">
        <v>594</v>
      </c>
      <c r="M40" t="s">
        <v>16</v>
      </c>
      <c r="N40"/>
      <c r="O40" t="s">
        <v>19</v>
      </c>
      <c r="P40" t="s">
        <v>23</v>
      </c>
      <c r="Q40" t="s">
        <v>1</v>
      </c>
      <c r="R40" s="2">
        <v>1</v>
      </c>
      <c r="S40" t="s">
        <v>2</v>
      </c>
      <c r="T40" s="2">
        <v>6600</v>
      </c>
      <c r="U40" t="s">
        <v>2</v>
      </c>
      <c r="V40" s="2" t="s">
        <v>202</v>
      </c>
      <c r="W40" t="s">
        <v>2</v>
      </c>
      <c r="X40" s="2" t="s">
        <v>203</v>
      </c>
      <c r="Y40" t="s">
        <v>2</v>
      </c>
      <c r="Z40" s="2" t="s">
        <v>595</v>
      </c>
      <c r="AA40" t="s">
        <v>3</v>
      </c>
      <c r="AB40" t="s">
        <v>4</v>
      </c>
      <c r="AC40" s="1">
        <v>2</v>
      </c>
      <c r="AD40" t="s">
        <v>2</v>
      </c>
      <c r="AE40" s="2" t="s">
        <v>8</v>
      </c>
      <c r="AF40" t="s">
        <v>2</v>
      </c>
      <c r="AG40" s="1" t="s">
        <v>7</v>
      </c>
      <c r="AH40" t="s">
        <v>2</v>
      </c>
      <c r="AI40" s="2" t="s">
        <v>7</v>
      </c>
      <c r="AJ40" t="s">
        <v>2</v>
      </c>
      <c r="AK40" s="1" t="s">
        <v>7</v>
      </c>
      <c r="AL40" t="s">
        <v>3</v>
      </c>
      <c r="AM40" t="s">
        <v>1</v>
      </c>
      <c r="AN40" s="2">
        <v>3</v>
      </c>
      <c r="AO40" t="s">
        <v>2</v>
      </c>
      <c r="AP40" t="s">
        <v>7</v>
      </c>
      <c r="AQ40" t="s">
        <v>2</v>
      </c>
      <c r="AR40" s="2" t="s">
        <v>7</v>
      </c>
      <c r="AS40" t="s">
        <v>2</v>
      </c>
      <c r="AT40" s="2" t="s">
        <v>7</v>
      </c>
      <c r="AU40" t="s">
        <v>2</v>
      </c>
      <c r="AV40" s="2" t="s">
        <v>7</v>
      </c>
      <c r="AW40" t="s">
        <v>3</v>
      </c>
      <c r="AX40"/>
      <c r="AY40" s="2"/>
      <c r="AZ40"/>
      <c r="BA40"/>
      <c r="BB40"/>
      <c r="BC40" s="2"/>
      <c r="BD40"/>
      <c r="BE40" s="2"/>
      <c r="BF40"/>
      <c r="BG40" s="2"/>
      <c r="BH40"/>
      <c r="BI40"/>
      <c r="BJ40"/>
      <c r="BK40" s="2"/>
      <c r="BL40"/>
      <c r="BM40"/>
      <c r="BN40"/>
      <c r="BO40" s="2"/>
      <c r="BP40"/>
      <c r="BQ40" s="2"/>
      <c r="BR40"/>
      <c r="BS40" s="2"/>
      <c r="BT40"/>
      <c r="BU40" s="4"/>
      <c r="BV40" t="s">
        <v>405</v>
      </c>
      <c r="BW40" s="3" t="s">
        <v>5</v>
      </c>
      <c r="BX40" t="s">
        <v>2</v>
      </c>
      <c r="BY40" s="1" t="s">
        <v>7</v>
      </c>
      <c r="BZ40" t="s">
        <v>2</v>
      </c>
      <c r="CA40" s="1" t="s">
        <v>7</v>
      </c>
      <c r="CB40" t="s">
        <v>2</v>
      </c>
      <c r="CC40" s="1" t="s">
        <v>7</v>
      </c>
      <c r="CD40" t="s">
        <v>2</v>
      </c>
      <c r="CE40" s="1" t="s">
        <v>7</v>
      </c>
      <c r="CF40" t="s">
        <v>3</v>
      </c>
      <c r="CG40" s="4" t="s">
        <v>18</v>
      </c>
      <c r="CH40" s="10">
        <v>4400</v>
      </c>
      <c r="CI40" s="4">
        <v>6600</v>
      </c>
      <c r="CJ40" s="4">
        <v>0.08</v>
      </c>
      <c r="CK40" s="4">
        <v>2200</v>
      </c>
      <c r="CL40" s="4"/>
      <c r="CM40" s="4"/>
      <c r="CN40" s="4"/>
      <c r="CO40" s="4" t="s">
        <v>219</v>
      </c>
      <c r="CP40" s="4" t="s">
        <v>33</v>
      </c>
      <c r="CQ40" s="4">
        <v>6600</v>
      </c>
      <c r="CR40" s="4" t="s">
        <v>31</v>
      </c>
      <c r="CS40" s="4">
        <v>3</v>
      </c>
      <c r="CT40" s="4" t="s">
        <v>32</v>
      </c>
      <c r="CU40" s="4">
        <v>2200</v>
      </c>
      <c r="CV40" s="4" t="s">
        <v>204</v>
      </c>
      <c r="CW40" s="4" t="s">
        <v>205</v>
      </c>
      <c r="CX40" s="4" t="s">
        <v>953</v>
      </c>
      <c r="CY40" s="4">
        <v>6600</v>
      </c>
      <c r="CZ40" s="4" t="s">
        <v>24</v>
      </c>
      <c r="DA40" s="4">
        <v>0.08</v>
      </c>
      <c r="DB40" s="4" t="s">
        <v>25</v>
      </c>
      <c r="DC40" s="4">
        <v>528</v>
      </c>
      <c r="DD40" s="4" t="s">
        <v>204</v>
      </c>
      <c r="DE40" s="4" t="s">
        <v>205</v>
      </c>
      <c r="DF40" s="4" t="s">
        <v>954</v>
      </c>
      <c r="DG40" s="4" t="s">
        <v>596</v>
      </c>
      <c r="DH40" s="4" t="s">
        <v>952</v>
      </c>
      <c r="DI40" s="4" t="s">
        <v>1073</v>
      </c>
      <c r="DJ40" s="4" t="s">
        <v>736</v>
      </c>
      <c r="DK40" s="4" t="s">
        <v>1074</v>
      </c>
      <c r="DL40" s="4" t="s">
        <v>26</v>
      </c>
      <c r="DM40" s="4" t="s">
        <v>36</v>
      </c>
      <c r="DN40" t="s">
        <v>19</v>
      </c>
      <c r="DO40" t="s">
        <v>23</v>
      </c>
      <c r="DP40" t="s">
        <v>1</v>
      </c>
      <c r="DQ40" s="2">
        <v>1</v>
      </c>
      <c r="DR40" t="s">
        <v>2</v>
      </c>
      <c r="DS40" s="2">
        <v>6600</v>
      </c>
      <c r="DT40" t="s">
        <v>2</v>
      </c>
      <c r="DU40" s="2" t="s">
        <v>604</v>
      </c>
      <c r="DV40" t="s">
        <v>2</v>
      </c>
      <c r="DW40" s="2" t="s">
        <v>220</v>
      </c>
      <c r="DX40" t="s">
        <v>2</v>
      </c>
      <c r="DY40" s="2" t="s">
        <v>1075</v>
      </c>
      <c r="DZ40" t="s">
        <v>3</v>
      </c>
      <c r="EA40" t="s">
        <v>4</v>
      </c>
      <c r="EB40" s="1">
        <v>2</v>
      </c>
      <c r="EC40" t="s">
        <v>2</v>
      </c>
      <c r="ED40" t="s">
        <v>87</v>
      </c>
      <c r="EE40" t="s">
        <v>2</v>
      </c>
      <c r="EF40" s="1" t="s">
        <v>7</v>
      </c>
      <c r="EG40" t="s">
        <v>2</v>
      </c>
      <c r="EH40" s="1" t="s">
        <v>220</v>
      </c>
      <c r="EI40" t="s">
        <v>2</v>
      </c>
      <c r="EJ40" s="1" t="s">
        <v>7</v>
      </c>
      <c r="EK40" t="s">
        <v>3</v>
      </c>
      <c r="EL40" t="s">
        <v>1</v>
      </c>
      <c r="EM40" s="2">
        <v>3</v>
      </c>
      <c r="EN40" t="s">
        <v>2</v>
      </c>
      <c r="EO40" t="s">
        <v>7</v>
      </c>
      <c r="EP40" t="s">
        <v>2</v>
      </c>
      <c r="EQ40" s="2" t="s">
        <v>7</v>
      </c>
      <c r="ER40" t="s">
        <v>2</v>
      </c>
      <c r="ES40" s="2" t="s">
        <v>220</v>
      </c>
      <c r="ET40" t="s">
        <v>2</v>
      </c>
      <c r="EU40" s="2" t="s">
        <v>7</v>
      </c>
      <c r="EV40" t="s">
        <v>3</v>
      </c>
      <c r="EW40"/>
      <c r="EX40" s="2"/>
      <c r="EY40"/>
      <c r="EZ40"/>
      <c r="FA40"/>
      <c r="FB40" s="2"/>
      <c r="FC40"/>
      <c r="FD40" s="2"/>
      <c r="FE40"/>
      <c r="FF40" s="2"/>
      <c r="FG40"/>
      <c r="FH40"/>
      <c r="FI40"/>
      <c r="FJ40" s="2"/>
      <c r="FK40"/>
      <c r="FL40"/>
      <c r="FM40"/>
      <c r="FN40" s="2"/>
      <c r="FO40"/>
      <c r="FP40" s="2"/>
      <c r="FQ40"/>
      <c r="FR40" s="2"/>
      <c r="FS40"/>
      <c r="FT40" s="4"/>
      <c r="FU40" t="s">
        <v>405</v>
      </c>
      <c r="FV40" s="3" t="s">
        <v>5</v>
      </c>
      <c r="FW40" t="s">
        <v>2</v>
      </c>
      <c r="FX40" s="1" t="s">
        <v>7</v>
      </c>
      <c r="FY40" t="s">
        <v>2</v>
      </c>
      <c r="FZ40" s="1" t="s">
        <v>7</v>
      </c>
      <c r="GA40" t="s">
        <v>2</v>
      </c>
      <c r="GB40" s="1">
        <v>6600</v>
      </c>
      <c r="GC40" t="s">
        <v>2</v>
      </c>
      <c r="GD40" s="1" t="s">
        <v>7</v>
      </c>
      <c r="GE40" t="s">
        <v>3</v>
      </c>
      <c r="GF40" s="4" t="s">
        <v>18</v>
      </c>
      <c r="GG40"/>
    </row>
    <row r="41" spans="1:189" x14ac:dyDescent="0.25">
      <c r="A41" t="s">
        <v>9</v>
      </c>
      <c r="B41">
        <v>3100</v>
      </c>
      <c r="C41" t="s">
        <v>10</v>
      </c>
      <c r="D41" t="s">
        <v>11</v>
      </c>
      <c r="E41" t="s">
        <v>20</v>
      </c>
      <c r="F41" t="s">
        <v>21</v>
      </c>
      <c r="G41" t="s">
        <v>22</v>
      </c>
      <c r="H41">
        <v>4</v>
      </c>
      <c r="I41" t="s">
        <v>12</v>
      </c>
      <c r="J41">
        <v>5</v>
      </c>
      <c r="K41" t="s">
        <v>14</v>
      </c>
      <c r="L41" t="s">
        <v>594</v>
      </c>
      <c r="M41" t="s">
        <v>16</v>
      </c>
      <c r="N41"/>
      <c r="O41" t="s">
        <v>19</v>
      </c>
      <c r="P41" t="s">
        <v>23</v>
      </c>
      <c r="Q41" t="s">
        <v>1</v>
      </c>
      <c r="R41" s="2">
        <v>1</v>
      </c>
      <c r="S41" t="s">
        <v>2</v>
      </c>
      <c r="T41" s="2">
        <v>3100</v>
      </c>
      <c r="U41" t="s">
        <v>2</v>
      </c>
      <c r="V41" s="2" t="s">
        <v>202</v>
      </c>
      <c r="W41" t="s">
        <v>2</v>
      </c>
      <c r="X41" s="2" t="s">
        <v>203</v>
      </c>
      <c r="Y41" t="s">
        <v>2</v>
      </c>
      <c r="Z41" s="2" t="s">
        <v>595</v>
      </c>
      <c r="AA41" t="s">
        <v>3</v>
      </c>
      <c r="AB41" t="s">
        <v>4</v>
      </c>
      <c r="AC41" s="1">
        <v>2</v>
      </c>
      <c r="AD41" t="s">
        <v>2</v>
      </c>
      <c r="AE41" s="2" t="s">
        <v>8</v>
      </c>
      <c r="AF41" t="s">
        <v>2</v>
      </c>
      <c r="AG41" s="1" t="s">
        <v>7</v>
      </c>
      <c r="AH41" t="s">
        <v>2</v>
      </c>
      <c r="AI41" s="2" t="s">
        <v>7</v>
      </c>
      <c r="AJ41" t="s">
        <v>2</v>
      </c>
      <c r="AK41" s="1" t="s">
        <v>7</v>
      </c>
      <c r="AL41" t="s">
        <v>3</v>
      </c>
      <c r="AM41" t="s">
        <v>1</v>
      </c>
      <c r="AN41" s="2">
        <v>3</v>
      </c>
      <c r="AO41" t="s">
        <v>2</v>
      </c>
      <c r="AP41" t="s">
        <v>7</v>
      </c>
      <c r="AQ41" t="s">
        <v>2</v>
      </c>
      <c r="AR41" s="2" t="s">
        <v>7</v>
      </c>
      <c r="AS41" t="s">
        <v>2</v>
      </c>
      <c r="AT41" s="2" t="s">
        <v>7</v>
      </c>
      <c r="AU41" t="s">
        <v>2</v>
      </c>
      <c r="AV41" s="2" t="s">
        <v>7</v>
      </c>
      <c r="AW41" t="s">
        <v>3</v>
      </c>
      <c r="AX41" t="s">
        <v>4</v>
      </c>
      <c r="AY41" s="2">
        <v>4</v>
      </c>
      <c r="AZ41" t="s">
        <v>2</v>
      </c>
      <c r="BA41" t="s">
        <v>7</v>
      </c>
      <c r="BB41" t="s">
        <v>2</v>
      </c>
      <c r="BC41" s="2" t="s">
        <v>7</v>
      </c>
      <c r="BD41" t="s">
        <v>2</v>
      </c>
      <c r="BE41" s="2" t="s">
        <v>7</v>
      </c>
      <c r="BF41" t="s">
        <v>2</v>
      </c>
      <c r="BG41" s="2" t="s">
        <v>7</v>
      </c>
      <c r="BH41" t="s">
        <v>3</v>
      </c>
      <c r="BI41"/>
      <c r="BJ41" t="s">
        <v>1</v>
      </c>
      <c r="BK41" s="2">
        <v>5</v>
      </c>
      <c r="BL41" t="s">
        <v>2</v>
      </c>
      <c r="BM41" t="s">
        <v>7</v>
      </c>
      <c r="BN41" t="s">
        <v>2</v>
      </c>
      <c r="BO41" s="2" t="s">
        <v>7</v>
      </c>
      <c r="BP41" t="s">
        <v>2</v>
      </c>
      <c r="BQ41" s="2" t="s">
        <v>7</v>
      </c>
      <c r="BR41" t="s">
        <v>2</v>
      </c>
      <c r="BS41" s="2" t="s">
        <v>7</v>
      </c>
      <c r="BT41" t="s">
        <v>3</v>
      </c>
      <c r="BU41" s="4"/>
      <c r="BV41" t="s">
        <v>405</v>
      </c>
      <c r="BW41" s="3" t="s">
        <v>5</v>
      </c>
      <c r="BX41" t="s">
        <v>2</v>
      </c>
      <c r="BY41" s="1" t="s">
        <v>7</v>
      </c>
      <c r="BZ41" t="s">
        <v>2</v>
      </c>
      <c r="CA41" s="1" t="s">
        <v>7</v>
      </c>
      <c r="CB41" t="s">
        <v>2</v>
      </c>
      <c r="CC41" s="1" t="s">
        <v>7</v>
      </c>
      <c r="CD41" t="s">
        <v>2</v>
      </c>
      <c r="CE41" s="1" t="s">
        <v>7</v>
      </c>
      <c r="CF41" t="s">
        <v>3</v>
      </c>
      <c r="CG41" s="4" t="s">
        <v>18</v>
      </c>
      <c r="CH41" s="10">
        <v>2480</v>
      </c>
      <c r="CI41" s="4">
        <v>3100</v>
      </c>
      <c r="CJ41" s="4">
        <v>0.04</v>
      </c>
      <c r="CK41" s="4">
        <v>620</v>
      </c>
      <c r="CL41" s="4"/>
      <c r="CM41" s="4"/>
      <c r="CN41" s="4"/>
      <c r="CO41" s="4" t="s">
        <v>219</v>
      </c>
      <c r="CP41" s="4" t="s">
        <v>33</v>
      </c>
      <c r="CQ41" s="4">
        <v>3100</v>
      </c>
      <c r="CR41" s="4" t="s">
        <v>31</v>
      </c>
      <c r="CS41" s="4">
        <v>5</v>
      </c>
      <c r="CT41" s="4" t="s">
        <v>32</v>
      </c>
      <c r="CU41" s="4">
        <v>620</v>
      </c>
      <c r="CV41" s="4" t="s">
        <v>204</v>
      </c>
      <c r="CW41" s="4" t="s">
        <v>205</v>
      </c>
      <c r="CX41" s="4" t="s">
        <v>953</v>
      </c>
      <c r="CY41" s="4">
        <v>3100</v>
      </c>
      <c r="CZ41" s="4" t="s">
        <v>24</v>
      </c>
      <c r="DA41" s="4">
        <v>0.04</v>
      </c>
      <c r="DB41" s="4" t="s">
        <v>25</v>
      </c>
      <c r="DC41" s="4">
        <v>124</v>
      </c>
      <c r="DD41" s="4" t="s">
        <v>204</v>
      </c>
      <c r="DE41" s="4" t="s">
        <v>205</v>
      </c>
      <c r="DF41" s="4" t="s">
        <v>954</v>
      </c>
      <c r="DG41" s="4" t="s">
        <v>596</v>
      </c>
      <c r="DH41" s="4" t="s">
        <v>952</v>
      </c>
      <c r="DI41" s="4" t="s">
        <v>1076</v>
      </c>
      <c r="DJ41" s="4" t="s">
        <v>736</v>
      </c>
      <c r="DK41" s="4" t="s">
        <v>1077</v>
      </c>
      <c r="DL41" s="4" t="s">
        <v>26</v>
      </c>
      <c r="DM41" s="4" t="s">
        <v>36</v>
      </c>
      <c r="DN41" t="s">
        <v>19</v>
      </c>
      <c r="DO41" t="s">
        <v>23</v>
      </c>
      <c r="DP41" t="s">
        <v>1</v>
      </c>
      <c r="DQ41" s="2">
        <v>1</v>
      </c>
      <c r="DR41" t="s">
        <v>2</v>
      </c>
      <c r="DS41" s="2">
        <v>3100</v>
      </c>
      <c r="DT41" t="s">
        <v>2</v>
      </c>
      <c r="DU41" s="2" t="s">
        <v>819</v>
      </c>
      <c r="DV41" t="s">
        <v>2</v>
      </c>
      <c r="DW41" s="2" t="s">
        <v>622</v>
      </c>
      <c r="DX41" t="s">
        <v>2</v>
      </c>
      <c r="DY41" s="2" t="s">
        <v>1078</v>
      </c>
      <c r="DZ41" t="s">
        <v>3</v>
      </c>
      <c r="EA41" t="s">
        <v>4</v>
      </c>
      <c r="EB41" s="1">
        <v>2</v>
      </c>
      <c r="EC41" t="s">
        <v>2</v>
      </c>
      <c r="ED41" t="s">
        <v>244</v>
      </c>
      <c r="EE41" t="s">
        <v>2</v>
      </c>
      <c r="EF41" s="1" t="s">
        <v>7</v>
      </c>
      <c r="EG41" t="s">
        <v>2</v>
      </c>
      <c r="EH41" s="1" t="s">
        <v>622</v>
      </c>
      <c r="EI41" t="s">
        <v>2</v>
      </c>
      <c r="EJ41" s="1" t="s">
        <v>7</v>
      </c>
      <c r="EK41" t="s">
        <v>3</v>
      </c>
      <c r="EL41" t="s">
        <v>1</v>
      </c>
      <c r="EM41" s="2">
        <v>3</v>
      </c>
      <c r="EN41" t="s">
        <v>2</v>
      </c>
      <c r="EO41" t="s">
        <v>7</v>
      </c>
      <c r="EP41" t="s">
        <v>2</v>
      </c>
      <c r="EQ41" s="2" t="s">
        <v>7</v>
      </c>
      <c r="ER41" t="s">
        <v>2</v>
      </c>
      <c r="ES41" s="2" t="s">
        <v>622</v>
      </c>
      <c r="ET41" t="s">
        <v>2</v>
      </c>
      <c r="EU41" s="2" t="s">
        <v>7</v>
      </c>
      <c r="EV41" t="s">
        <v>3</v>
      </c>
      <c r="EW41" t="s">
        <v>4</v>
      </c>
      <c r="EX41" s="2">
        <v>4</v>
      </c>
      <c r="EY41" t="s">
        <v>2</v>
      </c>
      <c r="EZ41" t="s">
        <v>7</v>
      </c>
      <c r="FA41" t="s">
        <v>2</v>
      </c>
      <c r="FB41" s="2" t="s">
        <v>7</v>
      </c>
      <c r="FC41" t="s">
        <v>2</v>
      </c>
      <c r="FD41" s="2" t="s">
        <v>622</v>
      </c>
      <c r="FE41" t="s">
        <v>2</v>
      </c>
      <c r="FF41" s="2" t="s">
        <v>7</v>
      </c>
      <c r="FG41" t="s">
        <v>3</v>
      </c>
      <c r="FH41"/>
      <c r="FI41" t="s">
        <v>1</v>
      </c>
      <c r="FJ41" s="2">
        <v>5</v>
      </c>
      <c r="FK41" t="s">
        <v>2</v>
      </c>
      <c r="FL41" t="s">
        <v>7</v>
      </c>
      <c r="FM41" t="s">
        <v>2</v>
      </c>
      <c r="FN41" s="2" t="s">
        <v>7</v>
      </c>
      <c r="FO41" t="s">
        <v>2</v>
      </c>
      <c r="FP41" s="2" t="s">
        <v>622</v>
      </c>
      <c r="FQ41" t="s">
        <v>2</v>
      </c>
      <c r="FR41" s="2" t="s">
        <v>7</v>
      </c>
      <c r="FS41" t="s">
        <v>3</v>
      </c>
      <c r="FT41" s="4"/>
      <c r="FU41" t="s">
        <v>405</v>
      </c>
      <c r="FV41" s="3" t="s">
        <v>5</v>
      </c>
      <c r="FW41" t="s">
        <v>2</v>
      </c>
      <c r="FX41" s="1" t="s">
        <v>7</v>
      </c>
      <c r="FY41" t="s">
        <v>2</v>
      </c>
      <c r="FZ41" s="1" t="s">
        <v>7</v>
      </c>
      <c r="GA41" t="s">
        <v>2</v>
      </c>
      <c r="GB41" s="1">
        <v>3100</v>
      </c>
      <c r="GC41" t="s">
        <v>2</v>
      </c>
      <c r="GD41" s="1" t="s">
        <v>7</v>
      </c>
      <c r="GE41" t="s">
        <v>3</v>
      </c>
      <c r="GF41" s="4" t="s">
        <v>18</v>
      </c>
      <c r="GG41"/>
    </row>
    <row r="42" spans="1:189" x14ac:dyDescent="0.25">
      <c r="A42" t="s">
        <v>9</v>
      </c>
      <c r="B42">
        <v>13500</v>
      </c>
      <c r="C42" t="s">
        <v>10</v>
      </c>
      <c r="D42" t="s">
        <v>11</v>
      </c>
      <c r="E42" t="s">
        <v>20</v>
      </c>
      <c r="F42" t="s">
        <v>21</v>
      </c>
      <c r="G42" t="s">
        <v>22</v>
      </c>
      <c r="H42">
        <v>9</v>
      </c>
      <c r="I42" t="s">
        <v>12</v>
      </c>
      <c r="J42">
        <v>4</v>
      </c>
      <c r="K42" t="s">
        <v>14</v>
      </c>
      <c r="L42" t="s">
        <v>594</v>
      </c>
      <c r="M42" t="s">
        <v>16</v>
      </c>
      <c r="N42"/>
      <c r="O42" t="s">
        <v>19</v>
      </c>
      <c r="P42" t="s">
        <v>23</v>
      </c>
      <c r="Q42" t="s">
        <v>1</v>
      </c>
      <c r="R42" s="2">
        <v>1</v>
      </c>
      <c r="S42" t="s">
        <v>2</v>
      </c>
      <c r="T42" s="2">
        <v>13500</v>
      </c>
      <c r="U42" t="s">
        <v>2</v>
      </c>
      <c r="V42" s="2" t="s">
        <v>202</v>
      </c>
      <c r="W42" t="s">
        <v>2</v>
      </c>
      <c r="X42" s="2" t="s">
        <v>203</v>
      </c>
      <c r="Y42" t="s">
        <v>2</v>
      </c>
      <c r="Z42" s="2" t="s">
        <v>595</v>
      </c>
      <c r="AA42" t="s">
        <v>3</v>
      </c>
      <c r="AB42" t="s">
        <v>4</v>
      </c>
      <c r="AC42" s="1">
        <v>2</v>
      </c>
      <c r="AD42" t="s">
        <v>2</v>
      </c>
      <c r="AE42" s="2" t="s">
        <v>8</v>
      </c>
      <c r="AF42" t="s">
        <v>2</v>
      </c>
      <c r="AG42" s="1" t="s">
        <v>7</v>
      </c>
      <c r="AH42" t="s">
        <v>2</v>
      </c>
      <c r="AI42" s="2" t="s">
        <v>7</v>
      </c>
      <c r="AJ42" t="s">
        <v>2</v>
      </c>
      <c r="AK42" s="1" t="s">
        <v>7</v>
      </c>
      <c r="AL42" t="s">
        <v>3</v>
      </c>
      <c r="AM42" t="s">
        <v>1</v>
      </c>
      <c r="AN42" s="2">
        <v>3</v>
      </c>
      <c r="AO42" t="s">
        <v>2</v>
      </c>
      <c r="AP42" t="s">
        <v>7</v>
      </c>
      <c r="AQ42" t="s">
        <v>2</v>
      </c>
      <c r="AR42" s="2" t="s">
        <v>7</v>
      </c>
      <c r="AS42" t="s">
        <v>2</v>
      </c>
      <c r="AT42" s="2" t="s">
        <v>7</v>
      </c>
      <c r="AU42" t="s">
        <v>2</v>
      </c>
      <c r="AV42" s="2" t="s">
        <v>7</v>
      </c>
      <c r="AW42" t="s">
        <v>3</v>
      </c>
      <c r="AX42" t="s">
        <v>4</v>
      </c>
      <c r="AY42" s="2">
        <v>4</v>
      </c>
      <c r="AZ42" t="s">
        <v>2</v>
      </c>
      <c r="BA42" t="s">
        <v>7</v>
      </c>
      <c r="BB42" t="s">
        <v>2</v>
      </c>
      <c r="BC42" s="2" t="s">
        <v>7</v>
      </c>
      <c r="BD42" t="s">
        <v>2</v>
      </c>
      <c r="BE42" s="2" t="s">
        <v>7</v>
      </c>
      <c r="BF42" t="s">
        <v>2</v>
      </c>
      <c r="BG42" s="2" t="s">
        <v>7</v>
      </c>
      <c r="BH42" t="s">
        <v>3</v>
      </c>
      <c r="BI42"/>
      <c r="BJ42"/>
      <c r="BK42" s="2"/>
      <c r="BL42"/>
      <c r="BM42"/>
      <c r="BN42"/>
      <c r="BO42" s="2"/>
      <c r="BP42"/>
      <c r="BQ42" s="2"/>
      <c r="BR42"/>
      <c r="BS42" s="2"/>
      <c r="BT42"/>
      <c r="BU42" s="4"/>
      <c r="BV42" t="s">
        <v>405</v>
      </c>
      <c r="BW42" s="3" t="s">
        <v>5</v>
      </c>
      <c r="BX42" t="s">
        <v>2</v>
      </c>
      <c r="BY42" s="1" t="s">
        <v>7</v>
      </c>
      <c r="BZ42" t="s">
        <v>2</v>
      </c>
      <c r="CA42" s="1" t="s">
        <v>7</v>
      </c>
      <c r="CB42" t="s">
        <v>2</v>
      </c>
      <c r="CC42" s="1" t="s">
        <v>7</v>
      </c>
      <c r="CD42" t="s">
        <v>2</v>
      </c>
      <c r="CE42" s="1" t="s">
        <v>7</v>
      </c>
      <c r="CF42" t="s">
        <v>3</v>
      </c>
      <c r="CG42" s="4" t="s">
        <v>18</v>
      </c>
      <c r="CH42" s="10">
        <v>10125</v>
      </c>
      <c r="CI42" s="4">
        <v>13500</v>
      </c>
      <c r="CJ42" s="4">
        <v>0.09</v>
      </c>
      <c r="CK42" s="4">
        <v>3375</v>
      </c>
      <c r="CL42" s="4"/>
      <c r="CM42" s="4"/>
      <c r="CN42" s="4"/>
      <c r="CO42" s="4" t="s">
        <v>219</v>
      </c>
      <c r="CP42" s="4" t="s">
        <v>33</v>
      </c>
      <c r="CQ42" s="4">
        <v>13500</v>
      </c>
      <c r="CR42" s="4" t="s">
        <v>31</v>
      </c>
      <c r="CS42" s="4">
        <v>4</v>
      </c>
      <c r="CT42" s="4" t="s">
        <v>32</v>
      </c>
      <c r="CU42" s="4">
        <v>3375</v>
      </c>
      <c r="CV42" s="4" t="s">
        <v>204</v>
      </c>
      <c r="CW42" s="4" t="s">
        <v>205</v>
      </c>
      <c r="CX42" s="4" t="s">
        <v>953</v>
      </c>
      <c r="CY42" s="4">
        <v>13500</v>
      </c>
      <c r="CZ42" s="4" t="s">
        <v>24</v>
      </c>
      <c r="DA42" s="4">
        <v>0.09</v>
      </c>
      <c r="DB42" s="4" t="s">
        <v>25</v>
      </c>
      <c r="DC42" s="4">
        <v>1215</v>
      </c>
      <c r="DD42" s="4" t="s">
        <v>204</v>
      </c>
      <c r="DE42" s="4" t="s">
        <v>205</v>
      </c>
      <c r="DF42" s="4" t="s">
        <v>954</v>
      </c>
      <c r="DG42" s="4" t="s">
        <v>596</v>
      </c>
      <c r="DH42" s="4" t="s">
        <v>952</v>
      </c>
      <c r="DI42" s="4" t="s">
        <v>1079</v>
      </c>
      <c r="DJ42" s="4" t="s">
        <v>736</v>
      </c>
      <c r="DK42" s="4" t="s">
        <v>1080</v>
      </c>
      <c r="DL42" s="4" t="s">
        <v>26</v>
      </c>
      <c r="DM42" s="4" t="s">
        <v>36</v>
      </c>
      <c r="DN42" t="s">
        <v>19</v>
      </c>
      <c r="DO42" t="s">
        <v>23</v>
      </c>
      <c r="DP42" t="s">
        <v>1</v>
      </c>
      <c r="DQ42" s="2">
        <v>1</v>
      </c>
      <c r="DR42" t="s">
        <v>2</v>
      </c>
      <c r="DS42" s="2">
        <v>13500</v>
      </c>
      <c r="DT42" t="s">
        <v>2</v>
      </c>
      <c r="DU42" s="2" t="s">
        <v>1081</v>
      </c>
      <c r="DV42" t="s">
        <v>2</v>
      </c>
      <c r="DW42" s="2" t="s">
        <v>844</v>
      </c>
      <c r="DX42" t="s">
        <v>2</v>
      </c>
      <c r="DY42" s="2" t="s">
        <v>1082</v>
      </c>
      <c r="DZ42" t="s">
        <v>3</v>
      </c>
      <c r="EA42" t="s">
        <v>4</v>
      </c>
      <c r="EB42" s="1">
        <v>2</v>
      </c>
      <c r="EC42" t="s">
        <v>2</v>
      </c>
      <c r="ED42" t="s">
        <v>845</v>
      </c>
      <c r="EE42" t="s">
        <v>2</v>
      </c>
      <c r="EF42" s="1" t="s">
        <v>7</v>
      </c>
      <c r="EG42" t="s">
        <v>2</v>
      </c>
      <c r="EH42" s="1" t="s">
        <v>844</v>
      </c>
      <c r="EI42" t="s">
        <v>2</v>
      </c>
      <c r="EJ42" s="1" t="s">
        <v>7</v>
      </c>
      <c r="EK42" t="s">
        <v>3</v>
      </c>
      <c r="EL42" t="s">
        <v>1</v>
      </c>
      <c r="EM42" s="2">
        <v>3</v>
      </c>
      <c r="EN42" t="s">
        <v>2</v>
      </c>
      <c r="EO42" t="s">
        <v>7</v>
      </c>
      <c r="EP42" t="s">
        <v>2</v>
      </c>
      <c r="EQ42" s="2" t="s">
        <v>7</v>
      </c>
      <c r="ER42" t="s">
        <v>2</v>
      </c>
      <c r="ES42" s="2" t="s">
        <v>844</v>
      </c>
      <c r="ET42" t="s">
        <v>2</v>
      </c>
      <c r="EU42" s="2" t="s">
        <v>7</v>
      </c>
      <c r="EV42" t="s">
        <v>3</v>
      </c>
      <c r="EW42" t="s">
        <v>4</v>
      </c>
      <c r="EX42" s="2">
        <v>4</v>
      </c>
      <c r="EY42" t="s">
        <v>2</v>
      </c>
      <c r="EZ42" t="s">
        <v>7</v>
      </c>
      <c r="FA42" t="s">
        <v>2</v>
      </c>
      <c r="FB42" s="2" t="s">
        <v>7</v>
      </c>
      <c r="FC42" t="s">
        <v>2</v>
      </c>
      <c r="FD42" s="2" t="s">
        <v>844</v>
      </c>
      <c r="FE42" t="s">
        <v>2</v>
      </c>
      <c r="FF42" s="2" t="s">
        <v>7</v>
      </c>
      <c r="FG42" t="s">
        <v>3</v>
      </c>
      <c r="FH42"/>
      <c r="FI42"/>
      <c r="FJ42" s="2"/>
      <c r="FK42"/>
      <c r="FL42"/>
      <c r="FM42"/>
      <c r="FN42" s="2"/>
      <c r="FO42"/>
      <c r="FP42" s="2"/>
      <c r="FQ42"/>
      <c r="FR42" s="2"/>
      <c r="FS42"/>
      <c r="FT42" s="4"/>
      <c r="FU42" t="s">
        <v>405</v>
      </c>
      <c r="FV42" s="3" t="s">
        <v>5</v>
      </c>
      <c r="FW42" t="s">
        <v>2</v>
      </c>
      <c r="FX42" s="1" t="s">
        <v>7</v>
      </c>
      <c r="FY42" t="s">
        <v>2</v>
      </c>
      <c r="FZ42" s="1" t="s">
        <v>7</v>
      </c>
      <c r="GA42" t="s">
        <v>2</v>
      </c>
      <c r="GB42" s="1">
        <v>13500</v>
      </c>
      <c r="GC42" t="s">
        <v>2</v>
      </c>
      <c r="GD42" s="1" t="s">
        <v>7</v>
      </c>
      <c r="GE42" t="s">
        <v>3</v>
      </c>
      <c r="GF42" s="4" t="s">
        <v>18</v>
      </c>
      <c r="GG42"/>
    </row>
    <row r="43" spans="1:189" x14ac:dyDescent="0.25">
      <c r="A43" t="s">
        <v>9</v>
      </c>
      <c r="B43">
        <v>15700</v>
      </c>
      <c r="C43" t="s">
        <v>10</v>
      </c>
      <c r="D43" t="s">
        <v>11</v>
      </c>
      <c r="E43" t="s">
        <v>20</v>
      </c>
      <c r="F43" t="s">
        <v>21</v>
      </c>
      <c r="G43" t="s">
        <v>22</v>
      </c>
      <c r="H43">
        <v>4</v>
      </c>
      <c r="I43" t="s">
        <v>12</v>
      </c>
      <c r="J43">
        <v>3</v>
      </c>
      <c r="K43" t="s">
        <v>14</v>
      </c>
      <c r="L43" t="s">
        <v>594</v>
      </c>
      <c r="M43" t="s">
        <v>16</v>
      </c>
      <c r="N43"/>
      <c r="O43" t="s">
        <v>19</v>
      </c>
      <c r="P43" t="s">
        <v>23</v>
      </c>
      <c r="Q43" t="s">
        <v>1</v>
      </c>
      <c r="R43" s="2">
        <v>1</v>
      </c>
      <c r="S43" t="s">
        <v>2</v>
      </c>
      <c r="T43" s="2">
        <v>15700</v>
      </c>
      <c r="U43" t="s">
        <v>2</v>
      </c>
      <c r="V43" s="2" t="s">
        <v>202</v>
      </c>
      <c r="W43" t="s">
        <v>2</v>
      </c>
      <c r="X43" s="2" t="s">
        <v>203</v>
      </c>
      <c r="Y43" t="s">
        <v>2</v>
      </c>
      <c r="Z43" s="2" t="s">
        <v>595</v>
      </c>
      <c r="AA43" t="s">
        <v>3</v>
      </c>
      <c r="AB43" t="s">
        <v>4</v>
      </c>
      <c r="AC43" s="1">
        <v>2</v>
      </c>
      <c r="AD43" t="s">
        <v>2</v>
      </c>
      <c r="AE43" s="2" t="s">
        <v>8</v>
      </c>
      <c r="AF43" t="s">
        <v>2</v>
      </c>
      <c r="AG43" s="1" t="s">
        <v>7</v>
      </c>
      <c r="AH43" t="s">
        <v>2</v>
      </c>
      <c r="AI43" s="2" t="s">
        <v>7</v>
      </c>
      <c r="AJ43" t="s">
        <v>2</v>
      </c>
      <c r="AK43" s="1" t="s">
        <v>7</v>
      </c>
      <c r="AL43" t="s">
        <v>3</v>
      </c>
      <c r="AM43" t="s">
        <v>1</v>
      </c>
      <c r="AN43" s="2">
        <v>3</v>
      </c>
      <c r="AO43" t="s">
        <v>2</v>
      </c>
      <c r="AP43" t="s">
        <v>7</v>
      </c>
      <c r="AQ43" t="s">
        <v>2</v>
      </c>
      <c r="AR43" s="2" t="s">
        <v>7</v>
      </c>
      <c r="AS43" t="s">
        <v>2</v>
      </c>
      <c r="AT43" s="2" t="s">
        <v>7</v>
      </c>
      <c r="AU43" t="s">
        <v>2</v>
      </c>
      <c r="AV43" s="2" t="s">
        <v>7</v>
      </c>
      <c r="AW43" t="s">
        <v>3</v>
      </c>
      <c r="AX43"/>
      <c r="AY43" s="2"/>
      <c r="AZ43"/>
      <c r="BA43"/>
      <c r="BB43"/>
      <c r="BC43" s="2"/>
      <c r="BD43"/>
      <c r="BE43" s="2"/>
      <c r="BF43"/>
      <c r="BG43" s="2"/>
      <c r="BH43"/>
      <c r="BI43"/>
      <c r="BJ43"/>
      <c r="BK43" s="2"/>
      <c r="BL43"/>
      <c r="BM43"/>
      <c r="BN43"/>
      <c r="BO43" s="2"/>
      <c r="BP43"/>
      <c r="BQ43" s="2"/>
      <c r="BR43"/>
      <c r="BS43" s="2"/>
      <c r="BT43"/>
      <c r="BU43" s="4"/>
      <c r="BV43" t="s">
        <v>405</v>
      </c>
      <c r="BW43" s="3" t="s">
        <v>5</v>
      </c>
      <c r="BX43" t="s">
        <v>2</v>
      </c>
      <c r="BY43" s="1" t="s">
        <v>7</v>
      </c>
      <c r="BZ43" t="s">
        <v>2</v>
      </c>
      <c r="CA43" s="1" t="s">
        <v>7</v>
      </c>
      <c r="CB43" t="s">
        <v>2</v>
      </c>
      <c r="CC43" s="1" t="s">
        <v>7</v>
      </c>
      <c r="CD43" t="s">
        <v>2</v>
      </c>
      <c r="CE43" s="1" t="s">
        <v>7</v>
      </c>
      <c r="CF43" t="s">
        <v>3</v>
      </c>
      <c r="CG43" s="4" t="s">
        <v>18</v>
      </c>
      <c r="CH43" s="10">
        <v>10466.67</v>
      </c>
      <c r="CI43" s="4">
        <v>15700</v>
      </c>
      <c r="CJ43" s="4">
        <v>0.04</v>
      </c>
      <c r="CK43" s="4">
        <v>5233.33</v>
      </c>
      <c r="CL43" s="4"/>
      <c r="CM43" s="4"/>
      <c r="CN43" s="4"/>
      <c r="CO43" s="4" t="s">
        <v>219</v>
      </c>
      <c r="CP43" s="4" t="s">
        <v>33</v>
      </c>
      <c r="CQ43" s="4">
        <v>15700</v>
      </c>
      <c r="CR43" s="4" t="s">
        <v>31</v>
      </c>
      <c r="CS43" s="4">
        <v>3</v>
      </c>
      <c r="CT43" s="4" t="s">
        <v>32</v>
      </c>
      <c r="CU43" s="4">
        <v>5233.33</v>
      </c>
      <c r="CV43" s="4" t="s">
        <v>204</v>
      </c>
      <c r="CW43" s="4" t="s">
        <v>205</v>
      </c>
      <c r="CX43" s="4" t="s">
        <v>953</v>
      </c>
      <c r="CY43" s="4">
        <v>15700</v>
      </c>
      <c r="CZ43" s="4" t="s">
        <v>24</v>
      </c>
      <c r="DA43" s="4">
        <v>0.04</v>
      </c>
      <c r="DB43" s="4" t="s">
        <v>25</v>
      </c>
      <c r="DC43" s="4">
        <v>628</v>
      </c>
      <c r="DD43" s="4" t="s">
        <v>204</v>
      </c>
      <c r="DE43" s="4" t="s">
        <v>205</v>
      </c>
      <c r="DF43" s="4" t="s">
        <v>954</v>
      </c>
      <c r="DG43" s="4" t="s">
        <v>596</v>
      </c>
      <c r="DH43" s="4" t="s">
        <v>952</v>
      </c>
      <c r="DI43" s="4" t="s">
        <v>1083</v>
      </c>
      <c r="DJ43" s="4" t="s">
        <v>736</v>
      </c>
      <c r="DK43" s="4" t="s">
        <v>1084</v>
      </c>
      <c r="DL43" s="4" t="s">
        <v>26</v>
      </c>
      <c r="DM43" s="4" t="s">
        <v>36</v>
      </c>
      <c r="DN43" t="s">
        <v>19</v>
      </c>
      <c r="DO43" t="s">
        <v>23</v>
      </c>
      <c r="DP43" t="s">
        <v>1</v>
      </c>
      <c r="DQ43" s="2">
        <v>1</v>
      </c>
      <c r="DR43" t="s">
        <v>2</v>
      </c>
      <c r="DS43" s="2">
        <v>15700</v>
      </c>
      <c r="DT43" t="s">
        <v>2</v>
      </c>
      <c r="DU43" s="2" t="s">
        <v>633</v>
      </c>
      <c r="DV43" t="s">
        <v>2</v>
      </c>
      <c r="DW43" s="2" t="s">
        <v>787</v>
      </c>
      <c r="DX43" t="s">
        <v>2</v>
      </c>
      <c r="DY43" s="2" t="s">
        <v>1085</v>
      </c>
      <c r="DZ43" t="s">
        <v>3</v>
      </c>
      <c r="EA43" t="s">
        <v>4</v>
      </c>
      <c r="EB43" s="1">
        <v>2</v>
      </c>
      <c r="EC43" t="s">
        <v>2</v>
      </c>
      <c r="ED43" t="s">
        <v>788</v>
      </c>
      <c r="EE43" t="s">
        <v>2</v>
      </c>
      <c r="EF43" s="1" t="s">
        <v>7</v>
      </c>
      <c r="EG43" t="s">
        <v>2</v>
      </c>
      <c r="EH43" s="1" t="s">
        <v>787</v>
      </c>
      <c r="EI43" t="s">
        <v>2</v>
      </c>
      <c r="EJ43" s="1" t="s">
        <v>7</v>
      </c>
      <c r="EK43" t="s">
        <v>3</v>
      </c>
      <c r="EL43" t="s">
        <v>1</v>
      </c>
      <c r="EM43" s="2">
        <v>3</v>
      </c>
      <c r="EN43" t="s">
        <v>2</v>
      </c>
      <c r="EO43" t="s">
        <v>7</v>
      </c>
      <c r="EP43" t="s">
        <v>2</v>
      </c>
      <c r="EQ43" s="2" t="s">
        <v>7</v>
      </c>
      <c r="ER43" t="s">
        <v>2</v>
      </c>
      <c r="ES43" s="2" t="s">
        <v>787</v>
      </c>
      <c r="ET43" t="s">
        <v>2</v>
      </c>
      <c r="EU43" s="2" t="s">
        <v>7</v>
      </c>
      <c r="EV43" t="s">
        <v>3</v>
      </c>
      <c r="EW43"/>
      <c r="EX43" s="2"/>
      <c r="EY43"/>
      <c r="EZ43"/>
      <c r="FA43"/>
      <c r="FB43" s="2"/>
      <c r="FC43"/>
      <c r="FD43" s="2"/>
      <c r="FE43"/>
      <c r="FF43" s="2"/>
      <c r="FG43"/>
      <c r="FH43"/>
      <c r="FI43"/>
      <c r="FJ43" s="2"/>
      <c r="FK43"/>
      <c r="FL43"/>
      <c r="FM43"/>
      <c r="FN43" s="2"/>
      <c r="FO43"/>
      <c r="FP43" s="2"/>
      <c r="FQ43"/>
      <c r="FR43" s="2"/>
      <c r="FS43"/>
      <c r="FT43" s="4"/>
      <c r="FU43" t="s">
        <v>405</v>
      </c>
      <c r="FV43" s="3" t="s">
        <v>5</v>
      </c>
      <c r="FW43" t="s">
        <v>2</v>
      </c>
      <c r="FX43" s="1" t="s">
        <v>7</v>
      </c>
      <c r="FY43" t="s">
        <v>2</v>
      </c>
      <c r="FZ43" s="1" t="s">
        <v>7</v>
      </c>
      <c r="GA43" t="s">
        <v>2</v>
      </c>
      <c r="GB43" s="1">
        <v>15700</v>
      </c>
      <c r="GC43" t="s">
        <v>2</v>
      </c>
      <c r="GD43" s="1" t="s">
        <v>7</v>
      </c>
      <c r="GE43" t="s">
        <v>3</v>
      </c>
      <c r="GF43" s="4" t="s">
        <v>18</v>
      </c>
      <c r="GG43"/>
    </row>
    <row r="44" spans="1:189" x14ac:dyDescent="0.25">
      <c r="A44" t="s">
        <v>9</v>
      </c>
      <c r="B44">
        <v>2600</v>
      </c>
      <c r="C44" t="s">
        <v>10</v>
      </c>
      <c r="D44" t="s">
        <v>11</v>
      </c>
      <c r="E44" t="s">
        <v>20</v>
      </c>
      <c r="F44" t="s">
        <v>21</v>
      </c>
      <c r="G44" t="s">
        <v>22</v>
      </c>
      <c r="H44">
        <v>3</v>
      </c>
      <c r="I44" t="s">
        <v>12</v>
      </c>
      <c r="J44">
        <v>5</v>
      </c>
      <c r="K44" t="s">
        <v>14</v>
      </c>
      <c r="L44" t="s">
        <v>594</v>
      </c>
      <c r="M44" t="s">
        <v>16</v>
      </c>
      <c r="N44"/>
      <c r="O44" t="s">
        <v>19</v>
      </c>
      <c r="P44" t="s">
        <v>23</v>
      </c>
      <c r="Q44" t="s">
        <v>1</v>
      </c>
      <c r="R44" s="2">
        <v>1</v>
      </c>
      <c r="S44" t="s">
        <v>2</v>
      </c>
      <c r="T44" s="2">
        <v>2600</v>
      </c>
      <c r="U44" t="s">
        <v>2</v>
      </c>
      <c r="V44" s="2" t="s">
        <v>202</v>
      </c>
      <c r="W44" t="s">
        <v>2</v>
      </c>
      <c r="X44" s="2" t="s">
        <v>203</v>
      </c>
      <c r="Y44" t="s">
        <v>2</v>
      </c>
      <c r="Z44" s="2" t="s">
        <v>595</v>
      </c>
      <c r="AA44" t="s">
        <v>3</v>
      </c>
      <c r="AB44" t="s">
        <v>4</v>
      </c>
      <c r="AC44" s="1">
        <v>2</v>
      </c>
      <c r="AD44" t="s">
        <v>2</v>
      </c>
      <c r="AE44" s="2" t="s">
        <v>8</v>
      </c>
      <c r="AF44" t="s">
        <v>2</v>
      </c>
      <c r="AG44" s="1" t="s">
        <v>7</v>
      </c>
      <c r="AH44" t="s">
        <v>2</v>
      </c>
      <c r="AI44" s="2" t="s">
        <v>7</v>
      </c>
      <c r="AJ44" t="s">
        <v>2</v>
      </c>
      <c r="AK44" s="1" t="s">
        <v>7</v>
      </c>
      <c r="AL44" t="s">
        <v>3</v>
      </c>
      <c r="AM44" t="s">
        <v>1</v>
      </c>
      <c r="AN44" s="2">
        <v>3</v>
      </c>
      <c r="AO44" t="s">
        <v>2</v>
      </c>
      <c r="AP44" t="s">
        <v>7</v>
      </c>
      <c r="AQ44" t="s">
        <v>2</v>
      </c>
      <c r="AR44" s="2" t="s">
        <v>7</v>
      </c>
      <c r="AS44" t="s">
        <v>2</v>
      </c>
      <c r="AT44" s="2" t="s">
        <v>7</v>
      </c>
      <c r="AU44" t="s">
        <v>2</v>
      </c>
      <c r="AV44" s="2" t="s">
        <v>7</v>
      </c>
      <c r="AW44" t="s">
        <v>3</v>
      </c>
      <c r="AX44" t="s">
        <v>4</v>
      </c>
      <c r="AY44" s="2">
        <v>4</v>
      </c>
      <c r="AZ44" t="s">
        <v>2</v>
      </c>
      <c r="BA44" t="s">
        <v>7</v>
      </c>
      <c r="BB44" t="s">
        <v>2</v>
      </c>
      <c r="BC44" s="2" t="s">
        <v>7</v>
      </c>
      <c r="BD44" t="s">
        <v>2</v>
      </c>
      <c r="BE44" s="2" t="s">
        <v>7</v>
      </c>
      <c r="BF44" t="s">
        <v>2</v>
      </c>
      <c r="BG44" s="2" t="s">
        <v>7</v>
      </c>
      <c r="BH44" t="s">
        <v>3</v>
      </c>
      <c r="BI44"/>
      <c r="BJ44" t="s">
        <v>1</v>
      </c>
      <c r="BK44" s="2">
        <v>5</v>
      </c>
      <c r="BL44" t="s">
        <v>2</v>
      </c>
      <c r="BM44" t="s">
        <v>7</v>
      </c>
      <c r="BN44" t="s">
        <v>2</v>
      </c>
      <c r="BO44" s="2" t="s">
        <v>7</v>
      </c>
      <c r="BP44" t="s">
        <v>2</v>
      </c>
      <c r="BQ44" s="2" t="s">
        <v>7</v>
      </c>
      <c r="BR44" t="s">
        <v>2</v>
      </c>
      <c r="BS44" s="2" t="s">
        <v>7</v>
      </c>
      <c r="BT44" t="s">
        <v>3</v>
      </c>
      <c r="BU44" s="4"/>
      <c r="BV44" t="s">
        <v>405</v>
      </c>
      <c r="BW44" s="3" t="s">
        <v>5</v>
      </c>
      <c r="BX44" t="s">
        <v>2</v>
      </c>
      <c r="BY44" s="1" t="s">
        <v>7</v>
      </c>
      <c r="BZ44" t="s">
        <v>2</v>
      </c>
      <c r="CA44" s="1" t="s">
        <v>7</v>
      </c>
      <c r="CB44" t="s">
        <v>2</v>
      </c>
      <c r="CC44" s="1" t="s">
        <v>7</v>
      </c>
      <c r="CD44" t="s">
        <v>2</v>
      </c>
      <c r="CE44" s="1" t="s">
        <v>7</v>
      </c>
      <c r="CF44" t="s">
        <v>3</v>
      </c>
      <c r="CG44" s="4" t="s">
        <v>18</v>
      </c>
      <c r="CH44" s="10">
        <v>2080</v>
      </c>
      <c r="CI44" s="4">
        <v>2600</v>
      </c>
      <c r="CJ44" s="4">
        <v>0.03</v>
      </c>
      <c r="CK44" s="4">
        <v>520</v>
      </c>
      <c r="CL44" s="4"/>
      <c r="CM44" s="4"/>
      <c r="CN44" s="4"/>
      <c r="CO44" s="4" t="s">
        <v>219</v>
      </c>
      <c r="CP44" s="4" t="s">
        <v>33</v>
      </c>
      <c r="CQ44" s="4">
        <v>2600</v>
      </c>
      <c r="CR44" s="4" t="s">
        <v>31</v>
      </c>
      <c r="CS44" s="4">
        <v>5</v>
      </c>
      <c r="CT44" s="4" t="s">
        <v>32</v>
      </c>
      <c r="CU44" s="4">
        <v>520</v>
      </c>
      <c r="CV44" s="4" t="s">
        <v>204</v>
      </c>
      <c r="CW44" s="4" t="s">
        <v>205</v>
      </c>
      <c r="CX44" s="4" t="s">
        <v>953</v>
      </c>
      <c r="CY44" s="4">
        <v>2600</v>
      </c>
      <c r="CZ44" s="4" t="s">
        <v>24</v>
      </c>
      <c r="DA44" s="4">
        <v>0.03</v>
      </c>
      <c r="DB44" s="4" t="s">
        <v>25</v>
      </c>
      <c r="DC44" s="4">
        <v>78</v>
      </c>
      <c r="DD44" s="4" t="s">
        <v>204</v>
      </c>
      <c r="DE44" s="4" t="s">
        <v>205</v>
      </c>
      <c r="DF44" s="4" t="s">
        <v>954</v>
      </c>
      <c r="DG44" s="4" t="s">
        <v>596</v>
      </c>
      <c r="DH44" s="4" t="s">
        <v>952</v>
      </c>
      <c r="DI44" s="4" t="s">
        <v>1086</v>
      </c>
      <c r="DJ44" s="4" t="s">
        <v>736</v>
      </c>
      <c r="DK44" s="4" t="s">
        <v>909</v>
      </c>
      <c r="DL44" s="4" t="s">
        <v>26</v>
      </c>
      <c r="DM44" s="4" t="s">
        <v>36</v>
      </c>
      <c r="DN44" t="s">
        <v>19</v>
      </c>
      <c r="DO44" t="s">
        <v>23</v>
      </c>
      <c r="DP44" t="s">
        <v>1</v>
      </c>
      <c r="DQ44" s="2">
        <v>1</v>
      </c>
      <c r="DR44" t="s">
        <v>2</v>
      </c>
      <c r="DS44" s="2">
        <v>2600</v>
      </c>
      <c r="DT44" t="s">
        <v>2</v>
      </c>
      <c r="DU44" s="2" t="s">
        <v>843</v>
      </c>
      <c r="DV44" t="s">
        <v>2</v>
      </c>
      <c r="DW44" s="2" t="s">
        <v>398</v>
      </c>
      <c r="DX44" t="s">
        <v>2</v>
      </c>
      <c r="DY44" s="2" t="s">
        <v>1087</v>
      </c>
      <c r="DZ44" t="s">
        <v>3</v>
      </c>
      <c r="EA44" t="s">
        <v>4</v>
      </c>
      <c r="EB44" s="1">
        <v>2</v>
      </c>
      <c r="EC44" t="s">
        <v>2</v>
      </c>
      <c r="ED44" t="s">
        <v>286</v>
      </c>
      <c r="EE44" t="s">
        <v>2</v>
      </c>
      <c r="EF44" s="1" t="s">
        <v>7</v>
      </c>
      <c r="EG44" t="s">
        <v>2</v>
      </c>
      <c r="EH44" s="1" t="s">
        <v>398</v>
      </c>
      <c r="EI44" t="s">
        <v>2</v>
      </c>
      <c r="EJ44" s="1" t="s">
        <v>7</v>
      </c>
      <c r="EK44" t="s">
        <v>3</v>
      </c>
      <c r="EL44" t="s">
        <v>1</v>
      </c>
      <c r="EM44" s="2">
        <v>3</v>
      </c>
      <c r="EN44" t="s">
        <v>2</v>
      </c>
      <c r="EO44" t="s">
        <v>7</v>
      </c>
      <c r="EP44" t="s">
        <v>2</v>
      </c>
      <c r="EQ44" s="2" t="s">
        <v>7</v>
      </c>
      <c r="ER44" t="s">
        <v>2</v>
      </c>
      <c r="ES44" s="2" t="s">
        <v>398</v>
      </c>
      <c r="ET44" t="s">
        <v>2</v>
      </c>
      <c r="EU44" s="2" t="s">
        <v>7</v>
      </c>
      <c r="EV44" t="s">
        <v>3</v>
      </c>
      <c r="EW44" t="s">
        <v>4</v>
      </c>
      <c r="EX44" s="2">
        <v>4</v>
      </c>
      <c r="EY44" t="s">
        <v>2</v>
      </c>
      <c r="EZ44" t="s">
        <v>7</v>
      </c>
      <c r="FA44" t="s">
        <v>2</v>
      </c>
      <c r="FB44" s="2" t="s">
        <v>7</v>
      </c>
      <c r="FC44" t="s">
        <v>2</v>
      </c>
      <c r="FD44" s="2" t="s">
        <v>398</v>
      </c>
      <c r="FE44" t="s">
        <v>2</v>
      </c>
      <c r="FF44" s="2" t="s">
        <v>7</v>
      </c>
      <c r="FG44" t="s">
        <v>3</v>
      </c>
      <c r="FH44"/>
      <c r="FI44" t="s">
        <v>1</v>
      </c>
      <c r="FJ44" s="2">
        <v>5</v>
      </c>
      <c r="FK44" t="s">
        <v>2</v>
      </c>
      <c r="FL44" t="s">
        <v>7</v>
      </c>
      <c r="FM44" t="s">
        <v>2</v>
      </c>
      <c r="FN44" s="2" t="s">
        <v>7</v>
      </c>
      <c r="FO44" t="s">
        <v>2</v>
      </c>
      <c r="FP44" s="2" t="s">
        <v>398</v>
      </c>
      <c r="FQ44" t="s">
        <v>2</v>
      </c>
      <c r="FR44" s="2" t="s">
        <v>7</v>
      </c>
      <c r="FS44" t="s">
        <v>3</v>
      </c>
      <c r="FT44" s="4"/>
      <c r="FU44" t="s">
        <v>405</v>
      </c>
      <c r="FV44" s="3" t="s">
        <v>5</v>
      </c>
      <c r="FW44" t="s">
        <v>2</v>
      </c>
      <c r="FX44" s="1" t="s">
        <v>7</v>
      </c>
      <c r="FY44" t="s">
        <v>2</v>
      </c>
      <c r="FZ44" s="1" t="s">
        <v>7</v>
      </c>
      <c r="GA44" t="s">
        <v>2</v>
      </c>
      <c r="GB44" s="1">
        <v>2600</v>
      </c>
      <c r="GC44" t="s">
        <v>2</v>
      </c>
      <c r="GD44" s="1" t="s">
        <v>7</v>
      </c>
      <c r="GE44" t="s">
        <v>3</v>
      </c>
      <c r="GF44" s="4" t="s">
        <v>18</v>
      </c>
      <c r="GG44"/>
    </row>
    <row r="45" spans="1:189" x14ac:dyDescent="0.25">
      <c r="A45" t="s">
        <v>9</v>
      </c>
      <c r="B45">
        <v>8500</v>
      </c>
      <c r="C45" t="s">
        <v>10</v>
      </c>
      <c r="D45" t="s">
        <v>11</v>
      </c>
      <c r="E45" t="s">
        <v>20</v>
      </c>
      <c r="F45" t="s">
        <v>21</v>
      </c>
      <c r="G45" t="s">
        <v>22</v>
      </c>
      <c r="H45">
        <v>8</v>
      </c>
      <c r="I45" t="s">
        <v>12</v>
      </c>
      <c r="J45">
        <v>4</v>
      </c>
      <c r="K45" t="s">
        <v>14</v>
      </c>
      <c r="L45" t="s">
        <v>594</v>
      </c>
      <c r="M45" t="s">
        <v>16</v>
      </c>
      <c r="N45"/>
      <c r="O45" t="s">
        <v>19</v>
      </c>
      <c r="P45" t="s">
        <v>23</v>
      </c>
      <c r="Q45" t="s">
        <v>1</v>
      </c>
      <c r="R45" s="2">
        <v>1</v>
      </c>
      <c r="S45" t="s">
        <v>2</v>
      </c>
      <c r="T45" s="2">
        <v>8500</v>
      </c>
      <c r="U45" t="s">
        <v>2</v>
      </c>
      <c r="V45" s="2" t="s">
        <v>202</v>
      </c>
      <c r="W45" t="s">
        <v>2</v>
      </c>
      <c r="X45" s="2" t="s">
        <v>203</v>
      </c>
      <c r="Y45" t="s">
        <v>2</v>
      </c>
      <c r="Z45" s="2" t="s">
        <v>595</v>
      </c>
      <c r="AA45" t="s">
        <v>3</v>
      </c>
      <c r="AB45" t="s">
        <v>4</v>
      </c>
      <c r="AC45" s="1">
        <v>2</v>
      </c>
      <c r="AD45" t="s">
        <v>2</v>
      </c>
      <c r="AE45" s="2" t="s">
        <v>8</v>
      </c>
      <c r="AF45" t="s">
        <v>2</v>
      </c>
      <c r="AG45" s="1" t="s">
        <v>7</v>
      </c>
      <c r="AH45" t="s">
        <v>2</v>
      </c>
      <c r="AI45" s="2" t="s">
        <v>7</v>
      </c>
      <c r="AJ45" t="s">
        <v>2</v>
      </c>
      <c r="AK45" s="1" t="s">
        <v>7</v>
      </c>
      <c r="AL45" t="s">
        <v>3</v>
      </c>
      <c r="AM45" t="s">
        <v>1</v>
      </c>
      <c r="AN45" s="2">
        <v>3</v>
      </c>
      <c r="AO45" t="s">
        <v>2</v>
      </c>
      <c r="AP45" t="s">
        <v>7</v>
      </c>
      <c r="AQ45" t="s">
        <v>2</v>
      </c>
      <c r="AR45" s="2" t="s">
        <v>7</v>
      </c>
      <c r="AS45" t="s">
        <v>2</v>
      </c>
      <c r="AT45" s="2" t="s">
        <v>7</v>
      </c>
      <c r="AU45" t="s">
        <v>2</v>
      </c>
      <c r="AV45" s="2" t="s">
        <v>7</v>
      </c>
      <c r="AW45" t="s">
        <v>3</v>
      </c>
      <c r="AX45" t="s">
        <v>4</v>
      </c>
      <c r="AY45" s="2">
        <v>4</v>
      </c>
      <c r="AZ45" t="s">
        <v>2</v>
      </c>
      <c r="BA45" t="s">
        <v>7</v>
      </c>
      <c r="BB45" t="s">
        <v>2</v>
      </c>
      <c r="BC45" s="2" t="s">
        <v>7</v>
      </c>
      <c r="BD45" t="s">
        <v>2</v>
      </c>
      <c r="BE45" s="2" t="s">
        <v>7</v>
      </c>
      <c r="BF45" t="s">
        <v>2</v>
      </c>
      <c r="BG45" s="2" t="s">
        <v>7</v>
      </c>
      <c r="BH45" t="s">
        <v>3</v>
      </c>
      <c r="BI45"/>
      <c r="BJ45"/>
      <c r="BK45" s="2"/>
      <c r="BL45"/>
      <c r="BM45"/>
      <c r="BN45"/>
      <c r="BO45" s="2"/>
      <c r="BP45"/>
      <c r="BQ45" s="2"/>
      <c r="BR45"/>
      <c r="BS45" s="2"/>
      <c r="BT45"/>
      <c r="BU45" s="4"/>
      <c r="BV45" t="s">
        <v>405</v>
      </c>
      <c r="BW45" s="3" t="s">
        <v>5</v>
      </c>
      <c r="BX45" t="s">
        <v>2</v>
      </c>
      <c r="BY45" s="1" t="s">
        <v>7</v>
      </c>
      <c r="BZ45" t="s">
        <v>2</v>
      </c>
      <c r="CA45" s="1" t="s">
        <v>7</v>
      </c>
      <c r="CB45" t="s">
        <v>2</v>
      </c>
      <c r="CC45" s="1" t="s">
        <v>7</v>
      </c>
      <c r="CD45" t="s">
        <v>2</v>
      </c>
      <c r="CE45" s="1" t="s">
        <v>7</v>
      </c>
      <c r="CF45" t="s">
        <v>3</v>
      </c>
      <c r="CG45" s="4" t="s">
        <v>18</v>
      </c>
      <c r="CH45" s="10">
        <v>6375</v>
      </c>
      <c r="CI45" s="4">
        <v>8500</v>
      </c>
      <c r="CJ45" s="4">
        <v>0.08</v>
      </c>
      <c r="CK45" s="4">
        <v>2125</v>
      </c>
      <c r="CL45" s="4"/>
      <c r="CM45" s="4"/>
      <c r="CN45" s="4"/>
      <c r="CO45" s="4" t="s">
        <v>219</v>
      </c>
      <c r="CP45" s="4" t="s">
        <v>33</v>
      </c>
      <c r="CQ45" s="4">
        <v>8500</v>
      </c>
      <c r="CR45" s="4" t="s">
        <v>31</v>
      </c>
      <c r="CS45" s="4">
        <v>4</v>
      </c>
      <c r="CT45" s="4" t="s">
        <v>32</v>
      </c>
      <c r="CU45" s="4">
        <v>2125</v>
      </c>
      <c r="CV45" s="4" t="s">
        <v>204</v>
      </c>
      <c r="CW45" s="4" t="s">
        <v>205</v>
      </c>
      <c r="CX45" s="4" t="s">
        <v>953</v>
      </c>
      <c r="CY45" s="4">
        <v>8500</v>
      </c>
      <c r="CZ45" s="4" t="s">
        <v>24</v>
      </c>
      <c r="DA45" s="4">
        <v>0.08</v>
      </c>
      <c r="DB45" s="4" t="s">
        <v>25</v>
      </c>
      <c r="DC45" s="4">
        <v>680</v>
      </c>
      <c r="DD45" s="4" t="s">
        <v>204</v>
      </c>
      <c r="DE45" s="4" t="s">
        <v>205</v>
      </c>
      <c r="DF45" s="4" t="s">
        <v>954</v>
      </c>
      <c r="DG45" s="4" t="s">
        <v>596</v>
      </c>
      <c r="DH45" s="4" t="s">
        <v>952</v>
      </c>
      <c r="DI45" s="4" t="s">
        <v>1088</v>
      </c>
      <c r="DJ45" s="4" t="s">
        <v>736</v>
      </c>
      <c r="DK45" s="4" t="s">
        <v>1089</v>
      </c>
      <c r="DL45" s="4" t="s">
        <v>26</v>
      </c>
      <c r="DM45" s="4" t="s">
        <v>36</v>
      </c>
      <c r="DN45" t="s">
        <v>19</v>
      </c>
      <c r="DO45" t="s">
        <v>23</v>
      </c>
      <c r="DP45" t="s">
        <v>1</v>
      </c>
      <c r="DQ45" s="2">
        <v>1</v>
      </c>
      <c r="DR45" t="s">
        <v>2</v>
      </c>
      <c r="DS45" s="2">
        <v>8500</v>
      </c>
      <c r="DT45" t="s">
        <v>2</v>
      </c>
      <c r="DU45" s="2" t="s">
        <v>940</v>
      </c>
      <c r="DV45" t="s">
        <v>2</v>
      </c>
      <c r="DW45" s="2" t="s">
        <v>746</v>
      </c>
      <c r="DX45" t="s">
        <v>2</v>
      </c>
      <c r="DY45" s="2" t="s">
        <v>1090</v>
      </c>
      <c r="DZ45" t="s">
        <v>3</v>
      </c>
      <c r="EA45" t="s">
        <v>4</v>
      </c>
      <c r="EB45" s="1">
        <v>2</v>
      </c>
      <c r="EC45" t="s">
        <v>2</v>
      </c>
      <c r="ED45" t="s">
        <v>747</v>
      </c>
      <c r="EE45" t="s">
        <v>2</v>
      </c>
      <c r="EF45" s="1" t="s">
        <v>7</v>
      </c>
      <c r="EG45" t="s">
        <v>2</v>
      </c>
      <c r="EH45" s="1" t="s">
        <v>746</v>
      </c>
      <c r="EI45" t="s">
        <v>2</v>
      </c>
      <c r="EJ45" s="1" t="s">
        <v>7</v>
      </c>
      <c r="EK45" t="s">
        <v>3</v>
      </c>
      <c r="EL45" t="s">
        <v>1</v>
      </c>
      <c r="EM45" s="2">
        <v>3</v>
      </c>
      <c r="EN45" t="s">
        <v>2</v>
      </c>
      <c r="EO45" t="s">
        <v>7</v>
      </c>
      <c r="EP45" t="s">
        <v>2</v>
      </c>
      <c r="EQ45" s="2" t="s">
        <v>7</v>
      </c>
      <c r="ER45" t="s">
        <v>2</v>
      </c>
      <c r="ES45" s="2" t="s">
        <v>746</v>
      </c>
      <c r="ET45" t="s">
        <v>2</v>
      </c>
      <c r="EU45" s="2" t="s">
        <v>7</v>
      </c>
      <c r="EV45" t="s">
        <v>3</v>
      </c>
      <c r="EW45" t="s">
        <v>4</v>
      </c>
      <c r="EX45" s="2">
        <v>4</v>
      </c>
      <c r="EY45" t="s">
        <v>2</v>
      </c>
      <c r="EZ45" t="s">
        <v>7</v>
      </c>
      <c r="FA45" t="s">
        <v>2</v>
      </c>
      <c r="FB45" s="2" t="s">
        <v>7</v>
      </c>
      <c r="FC45" t="s">
        <v>2</v>
      </c>
      <c r="FD45" s="2" t="s">
        <v>746</v>
      </c>
      <c r="FE45" t="s">
        <v>2</v>
      </c>
      <c r="FF45" s="2" t="s">
        <v>7</v>
      </c>
      <c r="FG45" t="s">
        <v>3</v>
      </c>
      <c r="FH45"/>
      <c r="FI45"/>
      <c r="FJ45" s="2"/>
      <c r="FK45"/>
      <c r="FL45"/>
      <c r="FM45"/>
      <c r="FN45" s="2"/>
      <c r="FO45"/>
      <c r="FP45" s="2"/>
      <c r="FQ45"/>
      <c r="FR45" s="2"/>
      <c r="FS45"/>
      <c r="FT45" s="4"/>
      <c r="FU45" t="s">
        <v>405</v>
      </c>
      <c r="FV45" s="3" t="s">
        <v>5</v>
      </c>
      <c r="FW45" t="s">
        <v>2</v>
      </c>
      <c r="FX45" s="1" t="s">
        <v>7</v>
      </c>
      <c r="FY45" t="s">
        <v>2</v>
      </c>
      <c r="FZ45" s="1" t="s">
        <v>7</v>
      </c>
      <c r="GA45" t="s">
        <v>2</v>
      </c>
      <c r="GB45" s="1">
        <v>8500</v>
      </c>
      <c r="GC45" t="s">
        <v>2</v>
      </c>
      <c r="GD45" s="1" t="s">
        <v>7</v>
      </c>
      <c r="GE45" t="s">
        <v>3</v>
      </c>
      <c r="GF45" s="4" t="s">
        <v>18</v>
      </c>
      <c r="GG45"/>
    </row>
    <row r="46" spans="1:189" x14ac:dyDescent="0.25">
      <c r="A46" t="s">
        <v>9</v>
      </c>
      <c r="B46">
        <v>13600</v>
      </c>
      <c r="C46" t="s">
        <v>10</v>
      </c>
      <c r="D46" t="s">
        <v>11</v>
      </c>
      <c r="E46" t="s">
        <v>20</v>
      </c>
      <c r="F46" t="s">
        <v>21</v>
      </c>
      <c r="G46" t="s">
        <v>22</v>
      </c>
      <c r="H46">
        <v>2</v>
      </c>
      <c r="I46" t="s">
        <v>12</v>
      </c>
      <c r="J46">
        <v>3</v>
      </c>
      <c r="K46" t="s">
        <v>14</v>
      </c>
      <c r="L46" t="s">
        <v>594</v>
      </c>
      <c r="M46" t="s">
        <v>16</v>
      </c>
      <c r="N46"/>
      <c r="O46" t="s">
        <v>19</v>
      </c>
      <c r="P46" t="s">
        <v>23</v>
      </c>
      <c r="Q46" t="s">
        <v>1</v>
      </c>
      <c r="R46" s="2">
        <v>1</v>
      </c>
      <c r="S46" t="s">
        <v>2</v>
      </c>
      <c r="T46" s="2">
        <v>13600</v>
      </c>
      <c r="U46" t="s">
        <v>2</v>
      </c>
      <c r="V46" s="2" t="s">
        <v>202</v>
      </c>
      <c r="W46" t="s">
        <v>2</v>
      </c>
      <c r="X46" s="2" t="s">
        <v>203</v>
      </c>
      <c r="Y46" t="s">
        <v>2</v>
      </c>
      <c r="Z46" s="2" t="s">
        <v>595</v>
      </c>
      <c r="AA46" t="s">
        <v>3</v>
      </c>
      <c r="AB46" t="s">
        <v>4</v>
      </c>
      <c r="AC46" s="1">
        <v>2</v>
      </c>
      <c r="AD46" t="s">
        <v>2</v>
      </c>
      <c r="AE46" s="2" t="s">
        <v>8</v>
      </c>
      <c r="AF46" t="s">
        <v>2</v>
      </c>
      <c r="AG46" s="1" t="s">
        <v>7</v>
      </c>
      <c r="AH46" t="s">
        <v>2</v>
      </c>
      <c r="AI46" s="2" t="s">
        <v>7</v>
      </c>
      <c r="AJ46" t="s">
        <v>2</v>
      </c>
      <c r="AK46" s="1" t="s">
        <v>7</v>
      </c>
      <c r="AL46" t="s">
        <v>3</v>
      </c>
      <c r="AM46" t="s">
        <v>1</v>
      </c>
      <c r="AN46" s="2">
        <v>3</v>
      </c>
      <c r="AO46" t="s">
        <v>2</v>
      </c>
      <c r="AP46" t="s">
        <v>7</v>
      </c>
      <c r="AQ46" t="s">
        <v>2</v>
      </c>
      <c r="AR46" s="2" t="s">
        <v>7</v>
      </c>
      <c r="AS46" t="s">
        <v>2</v>
      </c>
      <c r="AT46" s="2" t="s">
        <v>7</v>
      </c>
      <c r="AU46" t="s">
        <v>2</v>
      </c>
      <c r="AV46" s="2" t="s">
        <v>7</v>
      </c>
      <c r="AW46" t="s">
        <v>3</v>
      </c>
      <c r="AX46"/>
      <c r="AY46" s="2"/>
      <c r="AZ46"/>
      <c r="BA46"/>
      <c r="BB46"/>
      <c r="BC46" s="2"/>
      <c r="BD46"/>
      <c r="BE46" s="2"/>
      <c r="BF46"/>
      <c r="BG46" s="2"/>
      <c r="BH46"/>
      <c r="BI46"/>
      <c r="BJ46"/>
      <c r="BK46" s="2"/>
      <c r="BL46"/>
      <c r="BM46"/>
      <c r="BN46"/>
      <c r="BO46" s="2"/>
      <c r="BP46"/>
      <c r="BQ46" s="2"/>
      <c r="BR46"/>
      <c r="BS46" s="2"/>
      <c r="BT46"/>
      <c r="BU46" s="4"/>
      <c r="BV46" t="s">
        <v>405</v>
      </c>
      <c r="BW46" s="3" t="s">
        <v>5</v>
      </c>
      <c r="BX46" t="s">
        <v>2</v>
      </c>
      <c r="BY46" s="1" t="s">
        <v>7</v>
      </c>
      <c r="BZ46" t="s">
        <v>2</v>
      </c>
      <c r="CA46" s="1" t="s">
        <v>7</v>
      </c>
      <c r="CB46" t="s">
        <v>2</v>
      </c>
      <c r="CC46" s="1" t="s">
        <v>7</v>
      </c>
      <c r="CD46" t="s">
        <v>2</v>
      </c>
      <c r="CE46" s="1" t="s">
        <v>7</v>
      </c>
      <c r="CF46" t="s">
        <v>3</v>
      </c>
      <c r="CG46" s="4" t="s">
        <v>18</v>
      </c>
      <c r="CH46" s="10">
        <v>9066.67</v>
      </c>
      <c r="CI46" s="4">
        <v>13600</v>
      </c>
      <c r="CJ46" s="4">
        <v>0.02</v>
      </c>
      <c r="CK46" s="4">
        <v>4533.33</v>
      </c>
      <c r="CL46" s="4"/>
      <c r="CM46" s="4"/>
      <c r="CN46" s="4"/>
      <c r="CO46" s="4" t="s">
        <v>219</v>
      </c>
      <c r="CP46" s="4" t="s">
        <v>33</v>
      </c>
      <c r="CQ46" s="4">
        <v>13600</v>
      </c>
      <c r="CR46" s="4" t="s">
        <v>31</v>
      </c>
      <c r="CS46" s="4">
        <v>3</v>
      </c>
      <c r="CT46" s="4" t="s">
        <v>32</v>
      </c>
      <c r="CU46" s="4">
        <v>4533.33</v>
      </c>
      <c r="CV46" s="4" t="s">
        <v>204</v>
      </c>
      <c r="CW46" s="4" t="s">
        <v>205</v>
      </c>
      <c r="CX46" s="4" t="s">
        <v>953</v>
      </c>
      <c r="CY46" s="4">
        <v>13600</v>
      </c>
      <c r="CZ46" s="4" t="s">
        <v>24</v>
      </c>
      <c r="DA46" s="4">
        <v>0.02</v>
      </c>
      <c r="DB46" s="4" t="s">
        <v>25</v>
      </c>
      <c r="DC46" s="4">
        <v>272</v>
      </c>
      <c r="DD46" s="4" t="s">
        <v>204</v>
      </c>
      <c r="DE46" s="4" t="s">
        <v>205</v>
      </c>
      <c r="DF46" s="4" t="s">
        <v>954</v>
      </c>
      <c r="DG46" s="4" t="s">
        <v>596</v>
      </c>
      <c r="DH46" s="4" t="s">
        <v>952</v>
      </c>
      <c r="DI46" s="4" t="s">
        <v>1091</v>
      </c>
      <c r="DJ46" s="4" t="s">
        <v>736</v>
      </c>
      <c r="DK46" s="4" t="s">
        <v>1092</v>
      </c>
      <c r="DL46" s="4" t="s">
        <v>26</v>
      </c>
      <c r="DM46" s="4" t="s">
        <v>36</v>
      </c>
      <c r="DN46" t="s">
        <v>19</v>
      </c>
      <c r="DO46" t="s">
        <v>23</v>
      </c>
      <c r="DP46" t="s">
        <v>1</v>
      </c>
      <c r="DQ46" s="2">
        <v>1</v>
      </c>
      <c r="DR46" t="s">
        <v>2</v>
      </c>
      <c r="DS46" s="2">
        <v>13600</v>
      </c>
      <c r="DT46" t="s">
        <v>2</v>
      </c>
      <c r="DU46" s="2" t="s">
        <v>928</v>
      </c>
      <c r="DV46" t="s">
        <v>2</v>
      </c>
      <c r="DW46" s="2" t="s">
        <v>1093</v>
      </c>
      <c r="DX46" t="s">
        <v>2</v>
      </c>
      <c r="DY46" s="2" t="s">
        <v>1094</v>
      </c>
      <c r="DZ46" t="s">
        <v>3</v>
      </c>
      <c r="EA46" t="s">
        <v>4</v>
      </c>
      <c r="EB46" s="1">
        <v>2</v>
      </c>
      <c r="EC46" t="s">
        <v>2</v>
      </c>
      <c r="ED46" t="s">
        <v>1095</v>
      </c>
      <c r="EE46" t="s">
        <v>2</v>
      </c>
      <c r="EF46" s="1" t="s">
        <v>7</v>
      </c>
      <c r="EG46" t="s">
        <v>2</v>
      </c>
      <c r="EH46" s="1" t="s">
        <v>1093</v>
      </c>
      <c r="EI46" t="s">
        <v>2</v>
      </c>
      <c r="EJ46" s="1" t="s">
        <v>7</v>
      </c>
      <c r="EK46" t="s">
        <v>3</v>
      </c>
      <c r="EL46" t="s">
        <v>1</v>
      </c>
      <c r="EM46" s="2">
        <v>3</v>
      </c>
      <c r="EN46" t="s">
        <v>2</v>
      </c>
      <c r="EO46" t="s">
        <v>7</v>
      </c>
      <c r="EP46" t="s">
        <v>2</v>
      </c>
      <c r="EQ46" s="2" t="s">
        <v>7</v>
      </c>
      <c r="ER46" t="s">
        <v>2</v>
      </c>
      <c r="ES46" s="2" t="s">
        <v>1093</v>
      </c>
      <c r="ET46" t="s">
        <v>2</v>
      </c>
      <c r="EU46" s="2" t="s">
        <v>7</v>
      </c>
      <c r="EV46" t="s">
        <v>3</v>
      </c>
      <c r="EW46"/>
      <c r="EX46" s="2"/>
      <c r="EY46"/>
      <c r="EZ46"/>
      <c r="FA46"/>
      <c r="FB46" s="2"/>
      <c r="FC46"/>
      <c r="FD46" s="2"/>
      <c r="FE46"/>
      <c r="FF46" s="2"/>
      <c r="FG46"/>
      <c r="FH46"/>
      <c r="FI46"/>
      <c r="FJ46" s="2"/>
      <c r="FK46"/>
      <c r="FL46"/>
      <c r="FM46"/>
      <c r="FN46" s="2"/>
      <c r="FO46"/>
      <c r="FP46" s="2"/>
      <c r="FQ46"/>
      <c r="FR46" s="2"/>
      <c r="FS46"/>
      <c r="FT46" s="4"/>
      <c r="FU46" t="s">
        <v>405</v>
      </c>
      <c r="FV46" s="3" t="s">
        <v>5</v>
      </c>
      <c r="FW46" t="s">
        <v>2</v>
      </c>
      <c r="FX46" s="1" t="s">
        <v>7</v>
      </c>
      <c r="FY46" t="s">
        <v>2</v>
      </c>
      <c r="FZ46" s="1" t="s">
        <v>7</v>
      </c>
      <c r="GA46" t="s">
        <v>2</v>
      </c>
      <c r="GB46" s="1">
        <v>13600</v>
      </c>
      <c r="GC46" t="s">
        <v>2</v>
      </c>
      <c r="GD46" s="1" t="s">
        <v>7</v>
      </c>
      <c r="GE46" t="s">
        <v>3</v>
      </c>
      <c r="GF46" s="4" t="s">
        <v>18</v>
      </c>
      <c r="GG46"/>
    </row>
    <row r="47" spans="1:189" x14ac:dyDescent="0.25">
      <c r="A47" t="s">
        <v>9</v>
      </c>
      <c r="B47">
        <v>8700</v>
      </c>
      <c r="C47" t="s">
        <v>10</v>
      </c>
      <c r="D47" t="s">
        <v>11</v>
      </c>
      <c r="E47" t="s">
        <v>20</v>
      </c>
      <c r="F47" t="s">
        <v>21</v>
      </c>
      <c r="G47" t="s">
        <v>22</v>
      </c>
      <c r="H47">
        <v>6</v>
      </c>
      <c r="I47" t="s">
        <v>12</v>
      </c>
      <c r="J47">
        <v>5</v>
      </c>
      <c r="K47" t="s">
        <v>14</v>
      </c>
      <c r="L47" t="s">
        <v>594</v>
      </c>
      <c r="M47" t="s">
        <v>16</v>
      </c>
      <c r="N47"/>
      <c r="O47" t="s">
        <v>19</v>
      </c>
      <c r="P47" t="s">
        <v>23</v>
      </c>
      <c r="Q47" t="s">
        <v>1</v>
      </c>
      <c r="R47" s="2">
        <v>1</v>
      </c>
      <c r="S47" t="s">
        <v>2</v>
      </c>
      <c r="T47" s="2">
        <v>8700</v>
      </c>
      <c r="U47" t="s">
        <v>2</v>
      </c>
      <c r="V47" s="2" t="s">
        <v>202</v>
      </c>
      <c r="W47" t="s">
        <v>2</v>
      </c>
      <c r="X47" s="2" t="s">
        <v>203</v>
      </c>
      <c r="Y47" t="s">
        <v>2</v>
      </c>
      <c r="Z47" s="2" t="s">
        <v>595</v>
      </c>
      <c r="AA47" t="s">
        <v>3</v>
      </c>
      <c r="AB47" t="s">
        <v>4</v>
      </c>
      <c r="AC47" s="1">
        <v>2</v>
      </c>
      <c r="AD47" t="s">
        <v>2</v>
      </c>
      <c r="AE47" s="2" t="s">
        <v>8</v>
      </c>
      <c r="AF47" t="s">
        <v>2</v>
      </c>
      <c r="AG47" s="1" t="s">
        <v>7</v>
      </c>
      <c r="AH47" t="s">
        <v>2</v>
      </c>
      <c r="AI47" s="2" t="s">
        <v>7</v>
      </c>
      <c r="AJ47" t="s">
        <v>2</v>
      </c>
      <c r="AK47" s="1" t="s">
        <v>7</v>
      </c>
      <c r="AL47" t="s">
        <v>3</v>
      </c>
      <c r="AM47" t="s">
        <v>1</v>
      </c>
      <c r="AN47" s="2">
        <v>3</v>
      </c>
      <c r="AO47" t="s">
        <v>2</v>
      </c>
      <c r="AP47" t="s">
        <v>7</v>
      </c>
      <c r="AQ47" t="s">
        <v>2</v>
      </c>
      <c r="AR47" s="2" t="s">
        <v>7</v>
      </c>
      <c r="AS47" t="s">
        <v>2</v>
      </c>
      <c r="AT47" s="2" t="s">
        <v>7</v>
      </c>
      <c r="AU47" t="s">
        <v>2</v>
      </c>
      <c r="AV47" s="2" t="s">
        <v>7</v>
      </c>
      <c r="AW47" t="s">
        <v>3</v>
      </c>
      <c r="AX47" t="s">
        <v>4</v>
      </c>
      <c r="AY47" s="2">
        <v>4</v>
      </c>
      <c r="AZ47" t="s">
        <v>2</v>
      </c>
      <c r="BA47" t="s">
        <v>7</v>
      </c>
      <c r="BB47" t="s">
        <v>2</v>
      </c>
      <c r="BC47" s="2" t="s">
        <v>7</v>
      </c>
      <c r="BD47" t="s">
        <v>2</v>
      </c>
      <c r="BE47" s="2" t="s">
        <v>7</v>
      </c>
      <c r="BF47" t="s">
        <v>2</v>
      </c>
      <c r="BG47" s="2" t="s">
        <v>7</v>
      </c>
      <c r="BH47" t="s">
        <v>3</v>
      </c>
      <c r="BI47"/>
      <c r="BJ47" t="s">
        <v>1</v>
      </c>
      <c r="BK47" s="2">
        <v>5</v>
      </c>
      <c r="BL47" t="s">
        <v>2</v>
      </c>
      <c r="BM47" t="s">
        <v>7</v>
      </c>
      <c r="BN47" t="s">
        <v>2</v>
      </c>
      <c r="BO47" s="2" t="s">
        <v>7</v>
      </c>
      <c r="BP47" t="s">
        <v>2</v>
      </c>
      <c r="BQ47" s="2" t="s">
        <v>7</v>
      </c>
      <c r="BR47" t="s">
        <v>2</v>
      </c>
      <c r="BS47" s="2" t="s">
        <v>7</v>
      </c>
      <c r="BT47" t="s">
        <v>3</v>
      </c>
      <c r="BU47" s="4"/>
      <c r="BV47" t="s">
        <v>405</v>
      </c>
      <c r="BW47" s="3" t="s">
        <v>5</v>
      </c>
      <c r="BX47" t="s">
        <v>2</v>
      </c>
      <c r="BY47" s="1" t="s">
        <v>7</v>
      </c>
      <c r="BZ47" t="s">
        <v>2</v>
      </c>
      <c r="CA47" s="1" t="s">
        <v>7</v>
      </c>
      <c r="CB47" t="s">
        <v>2</v>
      </c>
      <c r="CC47" s="1" t="s">
        <v>7</v>
      </c>
      <c r="CD47" t="s">
        <v>2</v>
      </c>
      <c r="CE47" s="1" t="s">
        <v>7</v>
      </c>
      <c r="CF47" t="s">
        <v>3</v>
      </c>
      <c r="CG47" s="4" t="s">
        <v>18</v>
      </c>
      <c r="CH47" s="10">
        <v>6960</v>
      </c>
      <c r="CI47" s="4">
        <v>8700</v>
      </c>
      <c r="CJ47" s="4">
        <v>0.06</v>
      </c>
      <c r="CK47" s="4">
        <v>1740</v>
      </c>
      <c r="CL47" s="4"/>
      <c r="CM47" s="4"/>
      <c r="CN47" s="4"/>
      <c r="CO47" s="4" t="s">
        <v>219</v>
      </c>
      <c r="CP47" s="4" t="s">
        <v>33</v>
      </c>
      <c r="CQ47" s="4">
        <v>8700</v>
      </c>
      <c r="CR47" s="4" t="s">
        <v>31</v>
      </c>
      <c r="CS47" s="4">
        <v>5</v>
      </c>
      <c r="CT47" s="4" t="s">
        <v>32</v>
      </c>
      <c r="CU47" s="4">
        <v>1740</v>
      </c>
      <c r="CV47" s="4" t="s">
        <v>204</v>
      </c>
      <c r="CW47" s="4" t="s">
        <v>205</v>
      </c>
      <c r="CX47" s="4" t="s">
        <v>953</v>
      </c>
      <c r="CY47" s="4">
        <v>8700</v>
      </c>
      <c r="CZ47" s="4" t="s">
        <v>24</v>
      </c>
      <c r="DA47" s="4">
        <v>0.06</v>
      </c>
      <c r="DB47" s="4" t="s">
        <v>25</v>
      </c>
      <c r="DC47" s="4">
        <v>522</v>
      </c>
      <c r="DD47" s="4" t="s">
        <v>204</v>
      </c>
      <c r="DE47" s="4" t="s">
        <v>205</v>
      </c>
      <c r="DF47" s="4" t="s">
        <v>954</v>
      </c>
      <c r="DG47" s="4" t="s">
        <v>596</v>
      </c>
      <c r="DH47" s="4" t="s">
        <v>952</v>
      </c>
      <c r="DI47" s="4" t="s">
        <v>1096</v>
      </c>
      <c r="DJ47" s="4" t="s">
        <v>736</v>
      </c>
      <c r="DK47" s="4" t="s">
        <v>1097</v>
      </c>
      <c r="DL47" s="4" t="s">
        <v>26</v>
      </c>
      <c r="DM47" s="4" t="s">
        <v>36</v>
      </c>
      <c r="DN47" t="s">
        <v>19</v>
      </c>
      <c r="DO47" t="s">
        <v>23</v>
      </c>
      <c r="DP47" t="s">
        <v>1</v>
      </c>
      <c r="DQ47" s="2">
        <v>1</v>
      </c>
      <c r="DR47" t="s">
        <v>2</v>
      </c>
      <c r="DS47" s="2">
        <v>8700</v>
      </c>
      <c r="DT47" t="s">
        <v>2</v>
      </c>
      <c r="DU47" s="2" t="s">
        <v>209</v>
      </c>
      <c r="DV47" t="s">
        <v>2</v>
      </c>
      <c r="DW47" s="2" t="s">
        <v>821</v>
      </c>
      <c r="DX47" t="s">
        <v>2</v>
      </c>
      <c r="DY47" s="2" t="s">
        <v>933</v>
      </c>
      <c r="DZ47" t="s">
        <v>3</v>
      </c>
      <c r="EA47" t="s">
        <v>4</v>
      </c>
      <c r="EB47" s="1">
        <v>2</v>
      </c>
      <c r="EC47" t="s">
        <v>2</v>
      </c>
      <c r="ED47" t="s">
        <v>822</v>
      </c>
      <c r="EE47" t="s">
        <v>2</v>
      </c>
      <c r="EF47" s="1" t="s">
        <v>7</v>
      </c>
      <c r="EG47" t="s">
        <v>2</v>
      </c>
      <c r="EH47" s="1" t="s">
        <v>821</v>
      </c>
      <c r="EI47" t="s">
        <v>2</v>
      </c>
      <c r="EJ47" s="1" t="s">
        <v>7</v>
      </c>
      <c r="EK47" t="s">
        <v>3</v>
      </c>
      <c r="EL47" t="s">
        <v>1</v>
      </c>
      <c r="EM47" s="2">
        <v>3</v>
      </c>
      <c r="EN47" t="s">
        <v>2</v>
      </c>
      <c r="EO47" t="s">
        <v>7</v>
      </c>
      <c r="EP47" t="s">
        <v>2</v>
      </c>
      <c r="EQ47" s="2" t="s">
        <v>7</v>
      </c>
      <c r="ER47" t="s">
        <v>2</v>
      </c>
      <c r="ES47" s="2" t="s">
        <v>821</v>
      </c>
      <c r="ET47" t="s">
        <v>2</v>
      </c>
      <c r="EU47" s="2" t="s">
        <v>7</v>
      </c>
      <c r="EV47" t="s">
        <v>3</v>
      </c>
      <c r="EW47" t="s">
        <v>4</v>
      </c>
      <c r="EX47" s="2">
        <v>4</v>
      </c>
      <c r="EY47" t="s">
        <v>2</v>
      </c>
      <c r="EZ47" t="s">
        <v>7</v>
      </c>
      <c r="FA47" t="s">
        <v>2</v>
      </c>
      <c r="FB47" s="2" t="s">
        <v>7</v>
      </c>
      <c r="FC47" t="s">
        <v>2</v>
      </c>
      <c r="FD47" s="2" t="s">
        <v>821</v>
      </c>
      <c r="FE47" t="s">
        <v>2</v>
      </c>
      <c r="FF47" s="2" t="s">
        <v>7</v>
      </c>
      <c r="FG47" t="s">
        <v>3</v>
      </c>
      <c r="FH47"/>
      <c r="FI47" t="s">
        <v>1</v>
      </c>
      <c r="FJ47" s="2">
        <v>5</v>
      </c>
      <c r="FK47" t="s">
        <v>2</v>
      </c>
      <c r="FL47" t="s">
        <v>7</v>
      </c>
      <c r="FM47" t="s">
        <v>2</v>
      </c>
      <c r="FN47" s="2" t="s">
        <v>7</v>
      </c>
      <c r="FO47" t="s">
        <v>2</v>
      </c>
      <c r="FP47" s="2" t="s">
        <v>821</v>
      </c>
      <c r="FQ47" t="s">
        <v>2</v>
      </c>
      <c r="FR47" s="2" t="s">
        <v>7</v>
      </c>
      <c r="FS47" t="s">
        <v>3</v>
      </c>
      <c r="FT47" s="4"/>
      <c r="FU47" t="s">
        <v>405</v>
      </c>
      <c r="FV47" s="3" t="s">
        <v>5</v>
      </c>
      <c r="FW47" t="s">
        <v>2</v>
      </c>
      <c r="FX47" s="1" t="s">
        <v>7</v>
      </c>
      <c r="FY47" t="s">
        <v>2</v>
      </c>
      <c r="FZ47" s="1" t="s">
        <v>7</v>
      </c>
      <c r="GA47" t="s">
        <v>2</v>
      </c>
      <c r="GB47" s="1">
        <v>8700</v>
      </c>
      <c r="GC47" t="s">
        <v>2</v>
      </c>
      <c r="GD47" s="1" t="s">
        <v>7</v>
      </c>
      <c r="GE47" t="s">
        <v>3</v>
      </c>
      <c r="GF47" s="4" t="s">
        <v>18</v>
      </c>
      <c r="GG47"/>
    </row>
    <row r="48" spans="1:189" x14ac:dyDescent="0.25">
      <c r="A48" t="s">
        <v>9</v>
      </c>
      <c r="B48">
        <v>12500</v>
      </c>
      <c r="C48" t="s">
        <v>10</v>
      </c>
      <c r="D48" t="s">
        <v>11</v>
      </c>
      <c r="E48" t="s">
        <v>20</v>
      </c>
      <c r="F48" t="s">
        <v>21</v>
      </c>
      <c r="G48" t="s">
        <v>22</v>
      </c>
      <c r="H48">
        <v>6</v>
      </c>
      <c r="I48" t="s">
        <v>12</v>
      </c>
      <c r="J48">
        <v>4</v>
      </c>
      <c r="K48" t="s">
        <v>14</v>
      </c>
      <c r="L48" t="s">
        <v>594</v>
      </c>
      <c r="M48" t="s">
        <v>16</v>
      </c>
      <c r="N48"/>
      <c r="O48" t="s">
        <v>19</v>
      </c>
      <c r="P48" t="s">
        <v>23</v>
      </c>
      <c r="Q48" t="s">
        <v>1</v>
      </c>
      <c r="R48" s="2">
        <v>1</v>
      </c>
      <c r="S48" t="s">
        <v>2</v>
      </c>
      <c r="T48" s="2">
        <v>12500</v>
      </c>
      <c r="U48" t="s">
        <v>2</v>
      </c>
      <c r="V48" s="2" t="s">
        <v>202</v>
      </c>
      <c r="W48" t="s">
        <v>2</v>
      </c>
      <c r="X48" s="2" t="s">
        <v>203</v>
      </c>
      <c r="Y48" t="s">
        <v>2</v>
      </c>
      <c r="Z48" s="2" t="s">
        <v>595</v>
      </c>
      <c r="AA48" t="s">
        <v>3</v>
      </c>
      <c r="AB48" t="s">
        <v>4</v>
      </c>
      <c r="AC48" s="1">
        <v>2</v>
      </c>
      <c r="AD48" t="s">
        <v>2</v>
      </c>
      <c r="AE48" s="2" t="s">
        <v>8</v>
      </c>
      <c r="AF48" t="s">
        <v>2</v>
      </c>
      <c r="AG48" s="1" t="s">
        <v>7</v>
      </c>
      <c r="AH48" t="s">
        <v>2</v>
      </c>
      <c r="AI48" s="2" t="s">
        <v>7</v>
      </c>
      <c r="AJ48" t="s">
        <v>2</v>
      </c>
      <c r="AK48" s="1" t="s">
        <v>7</v>
      </c>
      <c r="AL48" t="s">
        <v>3</v>
      </c>
      <c r="AM48" t="s">
        <v>1</v>
      </c>
      <c r="AN48" s="2">
        <v>3</v>
      </c>
      <c r="AO48" t="s">
        <v>2</v>
      </c>
      <c r="AP48" t="s">
        <v>7</v>
      </c>
      <c r="AQ48" t="s">
        <v>2</v>
      </c>
      <c r="AR48" s="2" t="s">
        <v>7</v>
      </c>
      <c r="AS48" t="s">
        <v>2</v>
      </c>
      <c r="AT48" s="2" t="s">
        <v>7</v>
      </c>
      <c r="AU48" t="s">
        <v>2</v>
      </c>
      <c r="AV48" s="2" t="s">
        <v>7</v>
      </c>
      <c r="AW48" t="s">
        <v>3</v>
      </c>
      <c r="AX48" t="s">
        <v>4</v>
      </c>
      <c r="AY48" s="2">
        <v>4</v>
      </c>
      <c r="AZ48" t="s">
        <v>2</v>
      </c>
      <c r="BA48" t="s">
        <v>7</v>
      </c>
      <c r="BB48" t="s">
        <v>2</v>
      </c>
      <c r="BC48" s="2" t="s">
        <v>7</v>
      </c>
      <c r="BD48" t="s">
        <v>2</v>
      </c>
      <c r="BE48" s="2" t="s">
        <v>7</v>
      </c>
      <c r="BF48" t="s">
        <v>2</v>
      </c>
      <c r="BG48" s="2" t="s">
        <v>7</v>
      </c>
      <c r="BH48" t="s">
        <v>3</v>
      </c>
      <c r="BI48"/>
      <c r="BJ48"/>
      <c r="BK48" s="2"/>
      <c r="BL48"/>
      <c r="BM48"/>
      <c r="BN48"/>
      <c r="BO48" s="2"/>
      <c r="BP48"/>
      <c r="BQ48" s="2"/>
      <c r="BR48"/>
      <c r="BS48" s="2"/>
      <c r="BT48"/>
      <c r="BU48" s="4"/>
      <c r="BV48" t="s">
        <v>405</v>
      </c>
      <c r="BW48" s="3" t="s">
        <v>5</v>
      </c>
      <c r="BX48" t="s">
        <v>2</v>
      </c>
      <c r="BY48" s="1" t="s">
        <v>7</v>
      </c>
      <c r="BZ48" t="s">
        <v>2</v>
      </c>
      <c r="CA48" s="1" t="s">
        <v>7</v>
      </c>
      <c r="CB48" t="s">
        <v>2</v>
      </c>
      <c r="CC48" s="1" t="s">
        <v>7</v>
      </c>
      <c r="CD48" t="s">
        <v>2</v>
      </c>
      <c r="CE48" s="1" t="s">
        <v>7</v>
      </c>
      <c r="CF48" t="s">
        <v>3</v>
      </c>
      <c r="CG48" s="4" t="s">
        <v>18</v>
      </c>
      <c r="CH48" s="10">
        <v>9375</v>
      </c>
      <c r="CI48" s="4">
        <v>12500</v>
      </c>
      <c r="CJ48" s="4">
        <v>0.06</v>
      </c>
      <c r="CK48" s="4">
        <v>3125</v>
      </c>
      <c r="CL48" s="4"/>
      <c r="CM48" s="4"/>
      <c r="CN48" s="4"/>
      <c r="CO48" s="4" t="s">
        <v>219</v>
      </c>
      <c r="CP48" s="4" t="s">
        <v>33</v>
      </c>
      <c r="CQ48" s="4">
        <v>12500</v>
      </c>
      <c r="CR48" s="4" t="s">
        <v>31</v>
      </c>
      <c r="CS48" s="4">
        <v>4</v>
      </c>
      <c r="CT48" s="4" t="s">
        <v>32</v>
      </c>
      <c r="CU48" s="4">
        <v>3125</v>
      </c>
      <c r="CV48" s="4" t="s">
        <v>204</v>
      </c>
      <c r="CW48" s="4" t="s">
        <v>205</v>
      </c>
      <c r="CX48" s="4" t="s">
        <v>953</v>
      </c>
      <c r="CY48" s="4">
        <v>12500</v>
      </c>
      <c r="CZ48" s="4" t="s">
        <v>24</v>
      </c>
      <c r="DA48" s="4">
        <v>0.06</v>
      </c>
      <c r="DB48" s="4" t="s">
        <v>25</v>
      </c>
      <c r="DC48" s="4">
        <v>750</v>
      </c>
      <c r="DD48" s="4" t="s">
        <v>204</v>
      </c>
      <c r="DE48" s="4" t="s">
        <v>205</v>
      </c>
      <c r="DF48" s="4" t="s">
        <v>954</v>
      </c>
      <c r="DG48" s="4" t="s">
        <v>596</v>
      </c>
      <c r="DH48" s="4" t="s">
        <v>952</v>
      </c>
      <c r="DI48" s="4" t="s">
        <v>712</v>
      </c>
      <c r="DJ48" s="4" t="s">
        <v>736</v>
      </c>
      <c r="DK48" s="4" t="s">
        <v>902</v>
      </c>
      <c r="DL48" s="4" t="s">
        <v>26</v>
      </c>
      <c r="DM48" s="4" t="s">
        <v>36</v>
      </c>
      <c r="DN48" t="s">
        <v>19</v>
      </c>
      <c r="DO48" t="s">
        <v>23</v>
      </c>
      <c r="DP48" t="s">
        <v>1</v>
      </c>
      <c r="DQ48" s="2">
        <v>1</v>
      </c>
      <c r="DR48" t="s">
        <v>2</v>
      </c>
      <c r="DS48" s="2">
        <v>12500</v>
      </c>
      <c r="DT48" t="s">
        <v>2</v>
      </c>
      <c r="DU48" s="2" t="s">
        <v>713</v>
      </c>
      <c r="DV48" t="s">
        <v>2</v>
      </c>
      <c r="DW48" s="2" t="s">
        <v>714</v>
      </c>
      <c r="DX48" t="s">
        <v>2</v>
      </c>
      <c r="DY48" s="2" t="s">
        <v>903</v>
      </c>
      <c r="DZ48" t="s">
        <v>3</v>
      </c>
      <c r="EA48" t="s">
        <v>4</v>
      </c>
      <c r="EB48" s="1">
        <v>2</v>
      </c>
      <c r="EC48" t="s">
        <v>2</v>
      </c>
      <c r="ED48" t="s">
        <v>715</v>
      </c>
      <c r="EE48" t="s">
        <v>2</v>
      </c>
      <c r="EF48" s="1" t="s">
        <v>7</v>
      </c>
      <c r="EG48" t="s">
        <v>2</v>
      </c>
      <c r="EH48" s="1" t="s">
        <v>714</v>
      </c>
      <c r="EI48" t="s">
        <v>2</v>
      </c>
      <c r="EJ48" s="1" t="s">
        <v>7</v>
      </c>
      <c r="EK48" t="s">
        <v>3</v>
      </c>
      <c r="EL48" t="s">
        <v>1</v>
      </c>
      <c r="EM48" s="2">
        <v>3</v>
      </c>
      <c r="EN48" t="s">
        <v>2</v>
      </c>
      <c r="EO48" t="s">
        <v>7</v>
      </c>
      <c r="EP48" t="s">
        <v>2</v>
      </c>
      <c r="EQ48" s="2" t="s">
        <v>7</v>
      </c>
      <c r="ER48" t="s">
        <v>2</v>
      </c>
      <c r="ES48" s="2" t="s">
        <v>714</v>
      </c>
      <c r="ET48" t="s">
        <v>2</v>
      </c>
      <c r="EU48" s="2" t="s">
        <v>7</v>
      </c>
      <c r="EV48" t="s">
        <v>3</v>
      </c>
      <c r="EW48" t="s">
        <v>4</v>
      </c>
      <c r="EX48" s="2">
        <v>4</v>
      </c>
      <c r="EY48" t="s">
        <v>2</v>
      </c>
      <c r="EZ48" t="s">
        <v>7</v>
      </c>
      <c r="FA48" t="s">
        <v>2</v>
      </c>
      <c r="FB48" s="2" t="s">
        <v>7</v>
      </c>
      <c r="FC48" t="s">
        <v>2</v>
      </c>
      <c r="FD48" s="2" t="s">
        <v>714</v>
      </c>
      <c r="FE48" t="s">
        <v>2</v>
      </c>
      <c r="FF48" s="2" t="s">
        <v>7</v>
      </c>
      <c r="FG48" t="s">
        <v>3</v>
      </c>
      <c r="FH48"/>
      <c r="FI48"/>
      <c r="FJ48" s="2"/>
      <c r="FK48"/>
      <c r="FL48"/>
      <c r="FM48"/>
      <c r="FN48" s="2"/>
      <c r="FO48"/>
      <c r="FP48" s="2"/>
      <c r="FQ48"/>
      <c r="FR48" s="2"/>
      <c r="FS48"/>
      <c r="FT48" s="4"/>
      <c r="FU48" t="s">
        <v>405</v>
      </c>
      <c r="FV48" s="3" t="s">
        <v>5</v>
      </c>
      <c r="FW48" t="s">
        <v>2</v>
      </c>
      <c r="FX48" s="1" t="s">
        <v>7</v>
      </c>
      <c r="FY48" t="s">
        <v>2</v>
      </c>
      <c r="FZ48" s="1" t="s">
        <v>7</v>
      </c>
      <c r="GA48" t="s">
        <v>2</v>
      </c>
      <c r="GB48" s="1">
        <v>12500</v>
      </c>
      <c r="GC48" t="s">
        <v>2</v>
      </c>
      <c r="GD48" s="1" t="s">
        <v>7</v>
      </c>
      <c r="GE48" t="s">
        <v>3</v>
      </c>
      <c r="GF48" s="4" t="s">
        <v>18</v>
      </c>
      <c r="GG48"/>
    </row>
    <row r="49" spans="1:189" x14ac:dyDescent="0.25">
      <c r="A49" t="s">
        <v>9</v>
      </c>
      <c r="B49">
        <v>11400</v>
      </c>
      <c r="C49" t="s">
        <v>10</v>
      </c>
      <c r="D49" t="s">
        <v>11</v>
      </c>
      <c r="E49" t="s">
        <v>20</v>
      </c>
      <c r="F49" t="s">
        <v>21</v>
      </c>
      <c r="G49" t="s">
        <v>22</v>
      </c>
      <c r="H49">
        <v>5</v>
      </c>
      <c r="I49" t="s">
        <v>12</v>
      </c>
      <c r="J49">
        <v>3</v>
      </c>
      <c r="K49" t="s">
        <v>14</v>
      </c>
      <c r="L49" t="s">
        <v>594</v>
      </c>
      <c r="M49" t="s">
        <v>16</v>
      </c>
      <c r="N49"/>
      <c r="O49" t="s">
        <v>19</v>
      </c>
      <c r="P49" t="s">
        <v>23</v>
      </c>
      <c r="Q49" t="s">
        <v>1</v>
      </c>
      <c r="R49" s="2">
        <v>1</v>
      </c>
      <c r="S49" t="s">
        <v>2</v>
      </c>
      <c r="T49" s="2">
        <v>11400</v>
      </c>
      <c r="U49" t="s">
        <v>2</v>
      </c>
      <c r="V49" s="2" t="s">
        <v>202</v>
      </c>
      <c r="W49" t="s">
        <v>2</v>
      </c>
      <c r="X49" s="2" t="s">
        <v>203</v>
      </c>
      <c r="Y49" t="s">
        <v>2</v>
      </c>
      <c r="Z49" s="2" t="s">
        <v>595</v>
      </c>
      <c r="AA49" t="s">
        <v>3</v>
      </c>
      <c r="AB49" t="s">
        <v>4</v>
      </c>
      <c r="AC49" s="1">
        <v>2</v>
      </c>
      <c r="AD49" t="s">
        <v>2</v>
      </c>
      <c r="AE49" s="2" t="s">
        <v>8</v>
      </c>
      <c r="AF49" t="s">
        <v>2</v>
      </c>
      <c r="AG49" s="1" t="s">
        <v>7</v>
      </c>
      <c r="AH49" t="s">
        <v>2</v>
      </c>
      <c r="AI49" s="2" t="s">
        <v>7</v>
      </c>
      <c r="AJ49" t="s">
        <v>2</v>
      </c>
      <c r="AK49" s="1" t="s">
        <v>7</v>
      </c>
      <c r="AL49" t="s">
        <v>3</v>
      </c>
      <c r="AM49" t="s">
        <v>1</v>
      </c>
      <c r="AN49" s="2">
        <v>3</v>
      </c>
      <c r="AO49" t="s">
        <v>2</v>
      </c>
      <c r="AP49" t="s">
        <v>7</v>
      </c>
      <c r="AQ49" t="s">
        <v>2</v>
      </c>
      <c r="AR49" s="2" t="s">
        <v>7</v>
      </c>
      <c r="AS49" t="s">
        <v>2</v>
      </c>
      <c r="AT49" s="2" t="s">
        <v>7</v>
      </c>
      <c r="AU49" t="s">
        <v>2</v>
      </c>
      <c r="AV49" s="2" t="s">
        <v>7</v>
      </c>
      <c r="AW49" t="s">
        <v>3</v>
      </c>
      <c r="AX49"/>
      <c r="AY49" s="2"/>
      <c r="AZ49"/>
      <c r="BA49"/>
      <c r="BB49"/>
      <c r="BC49" s="2"/>
      <c r="BD49"/>
      <c r="BE49" s="2"/>
      <c r="BF49"/>
      <c r="BG49" s="2"/>
      <c r="BH49"/>
      <c r="BI49"/>
      <c r="BJ49"/>
      <c r="BK49" s="2"/>
      <c r="BL49"/>
      <c r="BM49"/>
      <c r="BN49"/>
      <c r="BO49" s="2"/>
      <c r="BP49"/>
      <c r="BQ49" s="2"/>
      <c r="BR49"/>
      <c r="BS49" s="2"/>
      <c r="BT49"/>
      <c r="BU49" s="4"/>
      <c r="BV49" t="s">
        <v>405</v>
      </c>
      <c r="BW49" s="3" t="s">
        <v>5</v>
      </c>
      <c r="BX49" t="s">
        <v>2</v>
      </c>
      <c r="BY49" s="1" t="s">
        <v>7</v>
      </c>
      <c r="BZ49" t="s">
        <v>2</v>
      </c>
      <c r="CA49" s="1" t="s">
        <v>7</v>
      </c>
      <c r="CB49" t="s">
        <v>2</v>
      </c>
      <c r="CC49" s="1" t="s">
        <v>7</v>
      </c>
      <c r="CD49" t="s">
        <v>2</v>
      </c>
      <c r="CE49" s="1" t="s">
        <v>7</v>
      </c>
      <c r="CF49" t="s">
        <v>3</v>
      </c>
      <c r="CG49" s="4" t="s">
        <v>18</v>
      </c>
      <c r="CH49" s="10">
        <v>7600</v>
      </c>
      <c r="CI49" s="4">
        <v>11400</v>
      </c>
      <c r="CJ49" s="4">
        <v>0.05</v>
      </c>
      <c r="CK49" s="4">
        <v>3800</v>
      </c>
      <c r="CL49" s="4"/>
      <c r="CM49" s="4"/>
      <c r="CN49" s="4"/>
      <c r="CO49" s="4" t="s">
        <v>219</v>
      </c>
      <c r="CP49" s="4" t="s">
        <v>33</v>
      </c>
      <c r="CQ49" s="4">
        <v>11400</v>
      </c>
      <c r="CR49" s="4" t="s">
        <v>31</v>
      </c>
      <c r="CS49" s="4">
        <v>3</v>
      </c>
      <c r="CT49" s="4" t="s">
        <v>32</v>
      </c>
      <c r="CU49" s="4">
        <v>3800</v>
      </c>
      <c r="CV49" s="4" t="s">
        <v>204</v>
      </c>
      <c r="CW49" s="4" t="s">
        <v>205</v>
      </c>
      <c r="CX49" s="4" t="s">
        <v>953</v>
      </c>
      <c r="CY49" s="4">
        <v>11400</v>
      </c>
      <c r="CZ49" s="4" t="s">
        <v>24</v>
      </c>
      <c r="DA49" s="4">
        <v>0.05</v>
      </c>
      <c r="DB49" s="4" t="s">
        <v>25</v>
      </c>
      <c r="DC49" s="4">
        <v>570</v>
      </c>
      <c r="DD49" s="4" t="s">
        <v>204</v>
      </c>
      <c r="DE49" s="4" t="s">
        <v>205</v>
      </c>
      <c r="DF49" s="4" t="s">
        <v>954</v>
      </c>
      <c r="DG49" s="4" t="s">
        <v>596</v>
      </c>
      <c r="DH49" s="4" t="s">
        <v>952</v>
      </c>
      <c r="DI49" s="4" t="s">
        <v>1098</v>
      </c>
      <c r="DJ49" s="4" t="s">
        <v>736</v>
      </c>
      <c r="DK49" s="4" t="s">
        <v>888</v>
      </c>
      <c r="DL49" s="4" t="s">
        <v>26</v>
      </c>
      <c r="DM49" s="4" t="s">
        <v>36</v>
      </c>
      <c r="DN49" t="s">
        <v>19</v>
      </c>
      <c r="DO49" t="s">
        <v>23</v>
      </c>
      <c r="DP49" t="s">
        <v>1</v>
      </c>
      <c r="DQ49" s="2">
        <v>1</v>
      </c>
      <c r="DR49" t="s">
        <v>2</v>
      </c>
      <c r="DS49" s="2">
        <v>11400</v>
      </c>
      <c r="DT49" t="s">
        <v>2</v>
      </c>
      <c r="DU49" s="2" t="s">
        <v>1099</v>
      </c>
      <c r="DV49" t="s">
        <v>2</v>
      </c>
      <c r="DW49" s="2" t="s">
        <v>224</v>
      </c>
      <c r="DX49" t="s">
        <v>2</v>
      </c>
      <c r="DY49" s="2" t="s">
        <v>1100</v>
      </c>
      <c r="DZ49" t="s">
        <v>3</v>
      </c>
      <c r="EA49" t="s">
        <v>4</v>
      </c>
      <c r="EB49" s="1">
        <v>2</v>
      </c>
      <c r="EC49" t="s">
        <v>2</v>
      </c>
      <c r="ED49" t="s">
        <v>643</v>
      </c>
      <c r="EE49" t="s">
        <v>2</v>
      </c>
      <c r="EF49" s="1" t="s">
        <v>7</v>
      </c>
      <c r="EG49" t="s">
        <v>2</v>
      </c>
      <c r="EH49" s="1" t="s">
        <v>224</v>
      </c>
      <c r="EI49" t="s">
        <v>2</v>
      </c>
      <c r="EJ49" s="1" t="s">
        <v>7</v>
      </c>
      <c r="EK49" t="s">
        <v>3</v>
      </c>
      <c r="EL49" t="s">
        <v>1</v>
      </c>
      <c r="EM49" s="2">
        <v>3</v>
      </c>
      <c r="EN49" t="s">
        <v>2</v>
      </c>
      <c r="EO49" t="s">
        <v>7</v>
      </c>
      <c r="EP49" t="s">
        <v>2</v>
      </c>
      <c r="EQ49" s="2" t="s">
        <v>7</v>
      </c>
      <c r="ER49" t="s">
        <v>2</v>
      </c>
      <c r="ES49" s="2" t="s">
        <v>224</v>
      </c>
      <c r="ET49" t="s">
        <v>2</v>
      </c>
      <c r="EU49" s="2" t="s">
        <v>7</v>
      </c>
      <c r="EV49" t="s">
        <v>3</v>
      </c>
      <c r="EW49"/>
      <c r="EX49" s="2"/>
      <c r="EY49"/>
      <c r="EZ49"/>
      <c r="FA49"/>
      <c r="FB49" s="2"/>
      <c r="FC49"/>
      <c r="FD49" s="2"/>
      <c r="FE49"/>
      <c r="FF49" s="2"/>
      <c r="FG49"/>
      <c r="FH49"/>
      <c r="FI49"/>
      <c r="FJ49" s="2"/>
      <c r="FK49"/>
      <c r="FL49"/>
      <c r="FM49"/>
      <c r="FN49" s="2"/>
      <c r="FO49"/>
      <c r="FP49" s="2"/>
      <c r="FQ49"/>
      <c r="FR49" s="2"/>
      <c r="FS49"/>
      <c r="FT49" s="4"/>
      <c r="FU49" t="s">
        <v>405</v>
      </c>
      <c r="FV49" s="3" t="s">
        <v>5</v>
      </c>
      <c r="FW49" t="s">
        <v>2</v>
      </c>
      <c r="FX49" s="1" t="s">
        <v>7</v>
      </c>
      <c r="FY49" t="s">
        <v>2</v>
      </c>
      <c r="FZ49" s="1" t="s">
        <v>7</v>
      </c>
      <c r="GA49" t="s">
        <v>2</v>
      </c>
      <c r="GB49" s="1">
        <v>11400</v>
      </c>
      <c r="GC49" t="s">
        <v>2</v>
      </c>
      <c r="GD49" s="1" t="s">
        <v>7</v>
      </c>
      <c r="GE49" t="s">
        <v>3</v>
      </c>
      <c r="GF49" s="4" t="s">
        <v>18</v>
      </c>
      <c r="GG49"/>
    </row>
    <row r="50" spans="1:189" x14ac:dyDescent="0.25">
      <c r="A50" t="s">
        <v>9</v>
      </c>
      <c r="B50">
        <v>6800</v>
      </c>
      <c r="C50" t="s">
        <v>10</v>
      </c>
      <c r="D50" t="s">
        <v>11</v>
      </c>
      <c r="E50" t="s">
        <v>20</v>
      </c>
      <c r="F50" t="s">
        <v>21</v>
      </c>
      <c r="G50" t="s">
        <v>22</v>
      </c>
      <c r="H50">
        <v>3</v>
      </c>
      <c r="I50" t="s">
        <v>12</v>
      </c>
      <c r="J50">
        <v>5</v>
      </c>
      <c r="K50" t="s">
        <v>14</v>
      </c>
      <c r="L50" t="s">
        <v>594</v>
      </c>
      <c r="M50" t="s">
        <v>16</v>
      </c>
      <c r="N50"/>
      <c r="O50" t="s">
        <v>19</v>
      </c>
      <c r="P50" t="s">
        <v>23</v>
      </c>
      <c r="Q50" t="s">
        <v>1</v>
      </c>
      <c r="R50" s="2">
        <v>1</v>
      </c>
      <c r="S50" t="s">
        <v>2</v>
      </c>
      <c r="T50" s="2">
        <v>6800</v>
      </c>
      <c r="U50" t="s">
        <v>2</v>
      </c>
      <c r="V50" s="2" t="s">
        <v>202</v>
      </c>
      <c r="W50" t="s">
        <v>2</v>
      </c>
      <c r="X50" s="2" t="s">
        <v>203</v>
      </c>
      <c r="Y50" t="s">
        <v>2</v>
      </c>
      <c r="Z50" s="2" t="s">
        <v>595</v>
      </c>
      <c r="AA50" t="s">
        <v>3</v>
      </c>
      <c r="AB50" t="s">
        <v>4</v>
      </c>
      <c r="AC50" s="1">
        <v>2</v>
      </c>
      <c r="AD50" t="s">
        <v>2</v>
      </c>
      <c r="AE50" s="2" t="s">
        <v>8</v>
      </c>
      <c r="AF50" t="s">
        <v>2</v>
      </c>
      <c r="AG50" s="1" t="s">
        <v>7</v>
      </c>
      <c r="AH50" t="s">
        <v>2</v>
      </c>
      <c r="AI50" s="2" t="s">
        <v>7</v>
      </c>
      <c r="AJ50" t="s">
        <v>2</v>
      </c>
      <c r="AK50" s="1" t="s">
        <v>7</v>
      </c>
      <c r="AL50" t="s">
        <v>3</v>
      </c>
      <c r="AM50" t="s">
        <v>1</v>
      </c>
      <c r="AN50" s="2">
        <v>3</v>
      </c>
      <c r="AO50" t="s">
        <v>2</v>
      </c>
      <c r="AP50" t="s">
        <v>7</v>
      </c>
      <c r="AQ50" t="s">
        <v>2</v>
      </c>
      <c r="AR50" s="2" t="s">
        <v>7</v>
      </c>
      <c r="AS50" t="s">
        <v>2</v>
      </c>
      <c r="AT50" s="2" t="s">
        <v>7</v>
      </c>
      <c r="AU50" t="s">
        <v>2</v>
      </c>
      <c r="AV50" s="2" t="s">
        <v>7</v>
      </c>
      <c r="AW50" t="s">
        <v>3</v>
      </c>
      <c r="AX50" t="s">
        <v>4</v>
      </c>
      <c r="AY50" s="2">
        <v>4</v>
      </c>
      <c r="AZ50" t="s">
        <v>2</v>
      </c>
      <c r="BA50" t="s">
        <v>7</v>
      </c>
      <c r="BB50" t="s">
        <v>2</v>
      </c>
      <c r="BC50" s="2" t="s">
        <v>7</v>
      </c>
      <c r="BD50" t="s">
        <v>2</v>
      </c>
      <c r="BE50" s="2" t="s">
        <v>7</v>
      </c>
      <c r="BF50" t="s">
        <v>2</v>
      </c>
      <c r="BG50" s="2" t="s">
        <v>7</v>
      </c>
      <c r="BH50" t="s">
        <v>3</v>
      </c>
      <c r="BI50"/>
      <c r="BJ50" t="s">
        <v>1</v>
      </c>
      <c r="BK50" s="2">
        <v>5</v>
      </c>
      <c r="BL50" t="s">
        <v>2</v>
      </c>
      <c r="BM50" t="s">
        <v>7</v>
      </c>
      <c r="BN50" t="s">
        <v>2</v>
      </c>
      <c r="BO50" s="2" t="s">
        <v>7</v>
      </c>
      <c r="BP50" t="s">
        <v>2</v>
      </c>
      <c r="BQ50" s="2" t="s">
        <v>7</v>
      </c>
      <c r="BR50" t="s">
        <v>2</v>
      </c>
      <c r="BS50" s="2" t="s">
        <v>7</v>
      </c>
      <c r="BT50" t="s">
        <v>3</v>
      </c>
      <c r="BU50" s="4"/>
      <c r="BV50" t="s">
        <v>405</v>
      </c>
      <c r="BW50" s="3" t="s">
        <v>5</v>
      </c>
      <c r="BX50" t="s">
        <v>2</v>
      </c>
      <c r="BY50" s="1" t="s">
        <v>7</v>
      </c>
      <c r="BZ50" t="s">
        <v>2</v>
      </c>
      <c r="CA50" s="1" t="s">
        <v>7</v>
      </c>
      <c r="CB50" t="s">
        <v>2</v>
      </c>
      <c r="CC50" s="1" t="s">
        <v>7</v>
      </c>
      <c r="CD50" t="s">
        <v>2</v>
      </c>
      <c r="CE50" s="1" t="s">
        <v>7</v>
      </c>
      <c r="CF50" t="s">
        <v>3</v>
      </c>
      <c r="CG50" s="4" t="s">
        <v>18</v>
      </c>
      <c r="CH50" s="10">
        <v>5440</v>
      </c>
      <c r="CI50" s="4">
        <v>6800</v>
      </c>
      <c r="CJ50" s="4">
        <v>0.03</v>
      </c>
      <c r="CK50" s="4">
        <v>1360</v>
      </c>
      <c r="CL50" s="4"/>
      <c r="CM50" s="4"/>
      <c r="CN50" s="4"/>
      <c r="CO50" s="4" t="s">
        <v>219</v>
      </c>
      <c r="CP50" s="4" t="s">
        <v>33</v>
      </c>
      <c r="CQ50" s="4">
        <v>6800</v>
      </c>
      <c r="CR50" s="4" t="s">
        <v>31</v>
      </c>
      <c r="CS50" s="4">
        <v>5</v>
      </c>
      <c r="CT50" s="4" t="s">
        <v>32</v>
      </c>
      <c r="CU50" s="4">
        <v>1360</v>
      </c>
      <c r="CV50" s="4" t="s">
        <v>204</v>
      </c>
      <c r="CW50" s="4" t="s">
        <v>205</v>
      </c>
      <c r="CX50" s="4" t="s">
        <v>953</v>
      </c>
      <c r="CY50" s="4">
        <v>6800</v>
      </c>
      <c r="CZ50" s="4" t="s">
        <v>24</v>
      </c>
      <c r="DA50" s="4">
        <v>0.03</v>
      </c>
      <c r="DB50" s="4" t="s">
        <v>25</v>
      </c>
      <c r="DC50" s="4">
        <v>204</v>
      </c>
      <c r="DD50" s="4" t="s">
        <v>204</v>
      </c>
      <c r="DE50" s="4" t="s">
        <v>205</v>
      </c>
      <c r="DF50" s="4" t="s">
        <v>954</v>
      </c>
      <c r="DG50" s="4" t="s">
        <v>596</v>
      </c>
      <c r="DH50" s="4" t="s">
        <v>952</v>
      </c>
      <c r="DI50" s="4" t="s">
        <v>831</v>
      </c>
      <c r="DJ50" s="4" t="s">
        <v>736</v>
      </c>
      <c r="DK50" s="4" t="s">
        <v>1101</v>
      </c>
      <c r="DL50" s="4" t="s">
        <v>26</v>
      </c>
      <c r="DM50" s="4" t="s">
        <v>36</v>
      </c>
      <c r="DN50" t="s">
        <v>19</v>
      </c>
      <c r="DO50" t="s">
        <v>23</v>
      </c>
      <c r="DP50" t="s">
        <v>1</v>
      </c>
      <c r="DQ50" s="2">
        <v>1</v>
      </c>
      <c r="DR50" t="s">
        <v>2</v>
      </c>
      <c r="DS50" s="2">
        <v>6800</v>
      </c>
      <c r="DT50" t="s">
        <v>2</v>
      </c>
      <c r="DU50" s="2" t="s">
        <v>609</v>
      </c>
      <c r="DV50" t="s">
        <v>2</v>
      </c>
      <c r="DW50" s="2" t="s">
        <v>832</v>
      </c>
      <c r="DX50" t="s">
        <v>2</v>
      </c>
      <c r="DY50" s="2" t="s">
        <v>833</v>
      </c>
      <c r="DZ50" t="s">
        <v>3</v>
      </c>
      <c r="EA50" t="s">
        <v>4</v>
      </c>
      <c r="EB50" s="1">
        <v>2</v>
      </c>
      <c r="EC50" t="s">
        <v>2</v>
      </c>
      <c r="ED50" t="s">
        <v>834</v>
      </c>
      <c r="EE50" t="s">
        <v>2</v>
      </c>
      <c r="EF50" s="1" t="s">
        <v>7</v>
      </c>
      <c r="EG50" t="s">
        <v>2</v>
      </c>
      <c r="EH50" s="1" t="s">
        <v>832</v>
      </c>
      <c r="EI50" t="s">
        <v>2</v>
      </c>
      <c r="EJ50" s="1" t="s">
        <v>7</v>
      </c>
      <c r="EK50" t="s">
        <v>3</v>
      </c>
      <c r="EL50" t="s">
        <v>1</v>
      </c>
      <c r="EM50" s="2">
        <v>3</v>
      </c>
      <c r="EN50" t="s">
        <v>2</v>
      </c>
      <c r="EO50" t="s">
        <v>7</v>
      </c>
      <c r="EP50" t="s">
        <v>2</v>
      </c>
      <c r="EQ50" s="2" t="s">
        <v>7</v>
      </c>
      <c r="ER50" t="s">
        <v>2</v>
      </c>
      <c r="ES50" s="2" t="s">
        <v>832</v>
      </c>
      <c r="ET50" t="s">
        <v>2</v>
      </c>
      <c r="EU50" s="2" t="s">
        <v>7</v>
      </c>
      <c r="EV50" t="s">
        <v>3</v>
      </c>
      <c r="EW50" t="s">
        <v>4</v>
      </c>
      <c r="EX50" s="2">
        <v>4</v>
      </c>
      <c r="EY50" t="s">
        <v>2</v>
      </c>
      <c r="EZ50" t="s">
        <v>7</v>
      </c>
      <c r="FA50" t="s">
        <v>2</v>
      </c>
      <c r="FB50" s="2" t="s">
        <v>7</v>
      </c>
      <c r="FC50" t="s">
        <v>2</v>
      </c>
      <c r="FD50" s="2" t="s">
        <v>832</v>
      </c>
      <c r="FE50" t="s">
        <v>2</v>
      </c>
      <c r="FF50" s="2" t="s">
        <v>7</v>
      </c>
      <c r="FG50" t="s">
        <v>3</v>
      </c>
      <c r="FH50"/>
      <c r="FI50" t="s">
        <v>1</v>
      </c>
      <c r="FJ50" s="2">
        <v>5</v>
      </c>
      <c r="FK50" t="s">
        <v>2</v>
      </c>
      <c r="FL50" t="s">
        <v>7</v>
      </c>
      <c r="FM50" t="s">
        <v>2</v>
      </c>
      <c r="FN50" s="2" t="s">
        <v>7</v>
      </c>
      <c r="FO50" t="s">
        <v>2</v>
      </c>
      <c r="FP50" s="2" t="s">
        <v>832</v>
      </c>
      <c r="FQ50" t="s">
        <v>2</v>
      </c>
      <c r="FR50" s="2" t="s">
        <v>7</v>
      </c>
      <c r="FS50" t="s">
        <v>3</v>
      </c>
      <c r="FT50" s="4"/>
      <c r="FU50" t="s">
        <v>405</v>
      </c>
      <c r="FV50" s="3" t="s">
        <v>5</v>
      </c>
      <c r="FW50" t="s">
        <v>2</v>
      </c>
      <c r="FX50" s="1" t="s">
        <v>7</v>
      </c>
      <c r="FY50" t="s">
        <v>2</v>
      </c>
      <c r="FZ50" s="1" t="s">
        <v>7</v>
      </c>
      <c r="GA50" t="s">
        <v>2</v>
      </c>
      <c r="GB50" s="1">
        <v>6800</v>
      </c>
      <c r="GC50" t="s">
        <v>2</v>
      </c>
      <c r="GD50" s="1" t="s">
        <v>7</v>
      </c>
      <c r="GE50" t="s">
        <v>3</v>
      </c>
      <c r="GF50" s="4" t="s">
        <v>18</v>
      </c>
      <c r="GG50"/>
    </row>
    <row r="51" spans="1:189" x14ac:dyDescent="0.25">
      <c r="A51" t="s">
        <v>9</v>
      </c>
      <c r="B51">
        <v>14000</v>
      </c>
      <c r="C51" t="s">
        <v>10</v>
      </c>
      <c r="D51" t="s">
        <v>11</v>
      </c>
      <c r="E51" t="s">
        <v>20</v>
      </c>
      <c r="F51" t="s">
        <v>21</v>
      </c>
      <c r="G51" t="s">
        <v>22</v>
      </c>
      <c r="H51">
        <v>7</v>
      </c>
      <c r="I51" t="s">
        <v>12</v>
      </c>
      <c r="J51">
        <v>4</v>
      </c>
      <c r="K51" t="s">
        <v>14</v>
      </c>
      <c r="L51" t="s">
        <v>594</v>
      </c>
      <c r="M51" t="s">
        <v>16</v>
      </c>
      <c r="N51"/>
      <c r="O51" t="s">
        <v>19</v>
      </c>
      <c r="P51" t="s">
        <v>23</v>
      </c>
      <c r="Q51" t="s">
        <v>1</v>
      </c>
      <c r="R51" s="2">
        <v>1</v>
      </c>
      <c r="S51" t="s">
        <v>2</v>
      </c>
      <c r="T51" s="2">
        <v>14000</v>
      </c>
      <c r="U51" t="s">
        <v>2</v>
      </c>
      <c r="V51" s="2" t="s">
        <v>202</v>
      </c>
      <c r="W51" t="s">
        <v>2</v>
      </c>
      <c r="X51" s="2" t="s">
        <v>203</v>
      </c>
      <c r="Y51" t="s">
        <v>2</v>
      </c>
      <c r="Z51" s="2" t="s">
        <v>595</v>
      </c>
      <c r="AA51" t="s">
        <v>3</v>
      </c>
      <c r="AB51" t="s">
        <v>4</v>
      </c>
      <c r="AC51" s="1">
        <v>2</v>
      </c>
      <c r="AD51" t="s">
        <v>2</v>
      </c>
      <c r="AE51" s="2" t="s">
        <v>8</v>
      </c>
      <c r="AF51" t="s">
        <v>2</v>
      </c>
      <c r="AG51" s="1" t="s">
        <v>7</v>
      </c>
      <c r="AH51" t="s">
        <v>2</v>
      </c>
      <c r="AI51" s="2" t="s">
        <v>7</v>
      </c>
      <c r="AJ51" t="s">
        <v>2</v>
      </c>
      <c r="AK51" s="1" t="s">
        <v>7</v>
      </c>
      <c r="AL51" t="s">
        <v>3</v>
      </c>
      <c r="AM51" t="s">
        <v>1</v>
      </c>
      <c r="AN51" s="2">
        <v>3</v>
      </c>
      <c r="AO51" t="s">
        <v>2</v>
      </c>
      <c r="AP51" t="s">
        <v>7</v>
      </c>
      <c r="AQ51" t="s">
        <v>2</v>
      </c>
      <c r="AR51" s="2" t="s">
        <v>7</v>
      </c>
      <c r="AS51" t="s">
        <v>2</v>
      </c>
      <c r="AT51" s="2" t="s">
        <v>7</v>
      </c>
      <c r="AU51" t="s">
        <v>2</v>
      </c>
      <c r="AV51" s="2" t="s">
        <v>7</v>
      </c>
      <c r="AW51" t="s">
        <v>3</v>
      </c>
      <c r="AX51" t="s">
        <v>4</v>
      </c>
      <c r="AY51" s="2">
        <v>4</v>
      </c>
      <c r="AZ51" t="s">
        <v>2</v>
      </c>
      <c r="BA51" t="s">
        <v>7</v>
      </c>
      <c r="BB51" t="s">
        <v>2</v>
      </c>
      <c r="BC51" s="2" t="s">
        <v>7</v>
      </c>
      <c r="BD51" t="s">
        <v>2</v>
      </c>
      <c r="BE51" s="2" t="s">
        <v>7</v>
      </c>
      <c r="BF51" t="s">
        <v>2</v>
      </c>
      <c r="BG51" s="2" t="s">
        <v>7</v>
      </c>
      <c r="BH51" t="s">
        <v>3</v>
      </c>
      <c r="BI51"/>
      <c r="BJ51"/>
      <c r="BK51" s="2"/>
      <c r="BL51"/>
      <c r="BM51"/>
      <c r="BN51"/>
      <c r="BO51" s="2"/>
      <c r="BP51"/>
      <c r="BQ51" s="2"/>
      <c r="BR51"/>
      <c r="BS51" s="2"/>
      <c r="BT51"/>
      <c r="BU51" s="4"/>
      <c r="BV51" t="s">
        <v>405</v>
      </c>
      <c r="BW51" s="3" t="s">
        <v>5</v>
      </c>
      <c r="BX51" t="s">
        <v>2</v>
      </c>
      <c r="BY51" s="1" t="s">
        <v>7</v>
      </c>
      <c r="BZ51" t="s">
        <v>2</v>
      </c>
      <c r="CA51" s="1" t="s">
        <v>7</v>
      </c>
      <c r="CB51" t="s">
        <v>2</v>
      </c>
      <c r="CC51" s="1" t="s">
        <v>7</v>
      </c>
      <c r="CD51" t="s">
        <v>2</v>
      </c>
      <c r="CE51" s="1" t="s">
        <v>7</v>
      </c>
      <c r="CF51" t="s">
        <v>3</v>
      </c>
      <c r="CG51" s="4" t="s">
        <v>18</v>
      </c>
      <c r="CH51" s="10">
        <v>10500</v>
      </c>
      <c r="CI51" s="4">
        <v>14000</v>
      </c>
      <c r="CJ51" s="4">
        <v>7.0000000000000007E-2</v>
      </c>
      <c r="CK51" s="4">
        <v>3500</v>
      </c>
      <c r="CL51" s="4"/>
      <c r="CM51" s="4"/>
      <c r="CN51" s="4"/>
      <c r="CO51" s="4" t="s">
        <v>219</v>
      </c>
      <c r="CP51" s="4" t="s">
        <v>33</v>
      </c>
      <c r="CQ51" s="4">
        <v>14000</v>
      </c>
      <c r="CR51" s="4" t="s">
        <v>31</v>
      </c>
      <c r="CS51" s="4">
        <v>4</v>
      </c>
      <c r="CT51" s="4" t="s">
        <v>32</v>
      </c>
      <c r="CU51" s="4">
        <v>3500</v>
      </c>
      <c r="CV51" s="4" t="s">
        <v>204</v>
      </c>
      <c r="CW51" s="4" t="s">
        <v>205</v>
      </c>
      <c r="CX51" s="4" t="s">
        <v>953</v>
      </c>
      <c r="CY51" s="4">
        <v>14000</v>
      </c>
      <c r="CZ51" s="4" t="s">
        <v>24</v>
      </c>
      <c r="DA51" s="4">
        <v>7.0000000000000007E-2</v>
      </c>
      <c r="DB51" s="4" t="s">
        <v>25</v>
      </c>
      <c r="DC51" s="4">
        <v>980</v>
      </c>
      <c r="DD51" s="4" t="s">
        <v>204</v>
      </c>
      <c r="DE51" s="4" t="s">
        <v>205</v>
      </c>
      <c r="DF51" s="4" t="s">
        <v>954</v>
      </c>
      <c r="DG51" s="4" t="s">
        <v>596</v>
      </c>
      <c r="DH51" s="4" t="s">
        <v>952</v>
      </c>
      <c r="DI51" s="4" t="s">
        <v>1102</v>
      </c>
      <c r="DJ51" s="4" t="s">
        <v>736</v>
      </c>
      <c r="DK51" s="4" t="s">
        <v>1103</v>
      </c>
      <c r="DL51" s="4" t="s">
        <v>26</v>
      </c>
      <c r="DM51" s="4" t="s">
        <v>36</v>
      </c>
      <c r="DN51" t="s">
        <v>19</v>
      </c>
      <c r="DO51" t="s">
        <v>23</v>
      </c>
      <c r="DP51" t="s">
        <v>1</v>
      </c>
      <c r="DQ51" s="2">
        <v>1</v>
      </c>
      <c r="DR51" t="s">
        <v>2</v>
      </c>
      <c r="DS51" s="2">
        <v>14000</v>
      </c>
      <c r="DT51" t="s">
        <v>2</v>
      </c>
      <c r="DU51" s="2" t="s">
        <v>1104</v>
      </c>
      <c r="DV51" t="s">
        <v>2</v>
      </c>
      <c r="DW51" s="2" t="s">
        <v>897</v>
      </c>
      <c r="DX51" t="s">
        <v>2</v>
      </c>
      <c r="DY51" s="2" t="s">
        <v>853</v>
      </c>
      <c r="DZ51" t="s">
        <v>3</v>
      </c>
      <c r="EA51" t="s">
        <v>4</v>
      </c>
      <c r="EB51" s="1">
        <v>2</v>
      </c>
      <c r="EC51" t="s">
        <v>2</v>
      </c>
      <c r="ED51" t="s">
        <v>1105</v>
      </c>
      <c r="EE51" t="s">
        <v>2</v>
      </c>
      <c r="EF51" s="1" t="s">
        <v>7</v>
      </c>
      <c r="EG51" t="s">
        <v>2</v>
      </c>
      <c r="EH51" s="1" t="s">
        <v>897</v>
      </c>
      <c r="EI51" t="s">
        <v>2</v>
      </c>
      <c r="EJ51" s="1" t="s">
        <v>7</v>
      </c>
      <c r="EK51" t="s">
        <v>3</v>
      </c>
      <c r="EL51" t="s">
        <v>1</v>
      </c>
      <c r="EM51" s="2">
        <v>3</v>
      </c>
      <c r="EN51" t="s">
        <v>2</v>
      </c>
      <c r="EO51" t="s">
        <v>7</v>
      </c>
      <c r="EP51" t="s">
        <v>2</v>
      </c>
      <c r="EQ51" s="2" t="s">
        <v>7</v>
      </c>
      <c r="ER51" t="s">
        <v>2</v>
      </c>
      <c r="ES51" s="2" t="s">
        <v>897</v>
      </c>
      <c r="ET51" t="s">
        <v>2</v>
      </c>
      <c r="EU51" s="2" t="s">
        <v>7</v>
      </c>
      <c r="EV51" t="s">
        <v>3</v>
      </c>
      <c r="EW51" t="s">
        <v>4</v>
      </c>
      <c r="EX51" s="2">
        <v>4</v>
      </c>
      <c r="EY51" t="s">
        <v>2</v>
      </c>
      <c r="EZ51" t="s">
        <v>7</v>
      </c>
      <c r="FA51" t="s">
        <v>2</v>
      </c>
      <c r="FB51" s="2" t="s">
        <v>7</v>
      </c>
      <c r="FC51" t="s">
        <v>2</v>
      </c>
      <c r="FD51" s="2" t="s">
        <v>897</v>
      </c>
      <c r="FE51" t="s">
        <v>2</v>
      </c>
      <c r="FF51" s="2" t="s">
        <v>7</v>
      </c>
      <c r="FG51" t="s">
        <v>3</v>
      </c>
      <c r="FH51"/>
      <c r="FI51"/>
      <c r="FJ51" s="2"/>
      <c r="FK51"/>
      <c r="FL51"/>
      <c r="FM51"/>
      <c r="FN51" s="2"/>
      <c r="FO51"/>
      <c r="FP51" s="2"/>
      <c r="FQ51"/>
      <c r="FR51" s="2"/>
      <c r="FS51"/>
      <c r="FT51" s="4"/>
      <c r="FU51" t="s">
        <v>405</v>
      </c>
      <c r="FV51" s="3" t="s">
        <v>5</v>
      </c>
      <c r="FW51" t="s">
        <v>2</v>
      </c>
      <c r="FX51" s="1" t="s">
        <v>7</v>
      </c>
      <c r="FY51" t="s">
        <v>2</v>
      </c>
      <c r="FZ51" s="1" t="s">
        <v>7</v>
      </c>
      <c r="GA51" t="s">
        <v>2</v>
      </c>
      <c r="GB51" s="1">
        <v>14000</v>
      </c>
      <c r="GC51" t="s">
        <v>2</v>
      </c>
      <c r="GD51" s="1" t="s">
        <v>7</v>
      </c>
      <c r="GE51" t="s">
        <v>3</v>
      </c>
      <c r="GF51" s="4" t="s">
        <v>18</v>
      </c>
      <c r="GG51"/>
    </row>
    <row r="52" spans="1:189" x14ac:dyDescent="0.25">
      <c r="A52" t="s">
        <v>9</v>
      </c>
      <c r="B52">
        <v>6000</v>
      </c>
      <c r="C52" t="s">
        <v>10</v>
      </c>
      <c r="D52" t="s">
        <v>11</v>
      </c>
      <c r="E52" t="s">
        <v>20</v>
      </c>
      <c r="F52" t="s">
        <v>21</v>
      </c>
      <c r="G52" t="s">
        <v>22</v>
      </c>
      <c r="H52">
        <v>5</v>
      </c>
      <c r="I52" t="s">
        <v>12</v>
      </c>
      <c r="J52">
        <v>3</v>
      </c>
      <c r="K52" t="s">
        <v>14</v>
      </c>
      <c r="L52" t="s">
        <v>594</v>
      </c>
      <c r="M52" t="s">
        <v>16</v>
      </c>
      <c r="N52"/>
      <c r="O52" t="s">
        <v>19</v>
      </c>
      <c r="P52" t="s">
        <v>23</v>
      </c>
      <c r="Q52" t="s">
        <v>1</v>
      </c>
      <c r="R52" s="2">
        <v>1</v>
      </c>
      <c r="S52" t="s">
        <v>2</v>
      </c>
      <c r="T52" s="2">
        <v>6000</v>
      </c>
      <c r="U52" t="s">
        <v>2</v>
      </c>
      <c r="V52" s="2" t="s">
        <v>202</v>
      </c>
      <c r="W52" t="s">
        <v>2</v>
      </c>
      <c r="X52" s="2" t="s">
        <v>203</v>
      </c>
      <c r="Y52" t="s">
        <v>2</v>
      </c>
      <c r="Z52" s="2" t="s">
        <v>595</v>
      </c>
      <c r="AA52" t="s">
        <v>3</v>
      </c>
      <c r="AB52" t="s">
        <v>4</v>
      </c>
      <c r="AC52" s="1">
        <v>2</v>
      </c>
      <c r="AD52" t="s">
        <v>2</v>
      </c>
      <c r="AE52" s="2" t="s">
        <v>8</v>
      </c>
      <c r="AF52" t="s">
        <v>2</v>
      </c>
      <c r="AG52" s="1" t="s">
        <v>7</v>
      </c>
      <c r="AH52" t="s">
        <v>2</v>
      </c>
      <c r="AI52" s="2" t="s">
        <v>7</v>
      </c>
      <c r="AJ52" t="s">
        <v>2</v>
      </c>
      <c r="AK52" s="1" t="s">
        <v>7</v>
      </c>
      <c r="AL52" t="s">
        <v>3</v>
      </c>
      <c r="AM52" t="s">
        <v>1</v>
      </c>
      <c r="AN52" s="2">
        <v>3</v>
      </c>
      <c r="AO52" t="s">
        <v>2</v>
      </c>
      <c r="AP52" t="s">
        <v>7</v>
      </c>
      <c r="AQ52" t="s">
        <v>2</v>
      </c>
      <c r="AR52" s="2" t="s">
        <v>7</v>
      </c>
      <c r="AS52" t="s">
        <v>2</v>
      </c>
      <c r="AT52" s="2" t="s">
        <v>7</v>
      </c>
      <c r="AU52" t="s">
        <v>2</v>
      </c>
      <c r="AV52" s="2" t="s">
        <v>7</v>
      </c>
      <c r="AW52" t="s">
        <v>3</v>
      </c>
      <c r="AX52"/>
      <c r="AY52" s="2"/>
      <c r="AZ52"/>
      <c r="BA52"/>
      <c r="BB52"/>
      <c r="BC52" s="2"/>
      <c r="BD52"/>
      <c r="BE52" s="2"/>
      <c r="BF52"/>
      <c r="BG52" s="2"/>
      <c r="BH52"/>
      <c r="BI52"/>
      <c r="BJ52"/>
      <c r="BK52" s="2"/>
      <c r="BL52"/>
      <c r="BM52"/>
      <c r="BN52"/>
      <c r="BO52" s="2"/>
      <c r="BP52"/>
      <c r="BQ52" s="2"/>
      <c r="BR52"/>
      <c r="BS52" s="2"/>
      <c r="BT52"/>
      <c r="BU52" s="4"/>
      <c r="BV52" t="s">
        <v>405</v>
      </c>
      <c r="BW52" s="3" t="s">
        <v>5</v>
      </c>
      <c r="BX52" t="s">
        <v>2</v>
      </c>
      <c r="BY52" s="1" t="s">
        <v>7</v>
      </c>
      <c r="BZ52" t="s">
        <v>2</v>
      </c>
      <c r="CA52" s="1" t="s">
        <v>7</v>
      </c>
      <c r="CB52" t="s">
        <v>2</v>
      </c>
      <c r="CC52" s="1" t="s">
        <v>7</v>
      </c>
      <c r="CD52" t="s">
        <v>2</v>
      </c>
      <c r="CE52" s="1" t="s">
        <v>7</v>
      </c>
      <c r="CF52" t="s">
        <v>3</v>
      </c>
      <c r="CG52" s="4" t="s">
        <v>18</v>
      </c>
      <c r="CH52" s="10">
        <v>4000</v>
      </c>
      <c r="CI52" s="4">
        <v>6000</v>
      </c>
      <c r="CJ52" s="4">
        <v>0.05</v>
      </c>
      <c r="CK52" s="4">
        <v>2000</v>
      </c>
      <c r="CL52" s="4"/>
      <c r="CM52" s="4"/>
      <c r="CN52" s="4"/>
      <c r="CO52" s="4" t="s">
        <v>219</v>
      </c>
      <c r="CP52" s="4" t="s">
        <v>33</v>
      </c>
      <c r="CQ52" s="4">
        <v>6000</v>
      </c>
      <c r="CR52" s="4" t="s">
        <v>31</v>
      </c>
      <c r="CS52" s="4">
        <v>3</v>
      </c>
      <c r="CT52" s="4" t="s">
        <v>32</v>
      </c>
      <c r="CU52" s="4">
        <v>2000</v>
      </c>
      <c r="CV52" s="4" t="s">
        <v>204</v>
      </c>
      <c r="CW52" s="4" t="s">
        <v>205</v>
      </c>
      <c r="CX52" s="4" t="s">
        <v>953</v>
      </c>
      <c r="CY52" s="4">
        <v>6000</v>
      </c>
      <c r="CZ52" s="4" t="s">
        <v>24</v>
      </c>
      <c r="DA52" s="4">
        <v>0.05</v>
      </c>
      <c r="DB52" s="4" t="s">
        <v>25</v>
      </c>
      <c r="DC52" s="4">
        <v>300</v>
      </c>
      <c r="DD52" s="4" t="s">
        <v>204</v>
      </c>
      <c r="DE52" s="4" t="s">
        <v>205</v>
      </c>
      <c r="DF52" s="4" t="s">
        <v>954</v>
      </c>
      <c r="DG52" s="4" t="s">
        <v>596</v>
      </c>
      <c r="DH52" s="4" t="s">
        <v>952</v>
      </c>
      <c r="DI52" s="4" t="s">
        <v>1106</v>
      </c>
      <c r="DJ52" s="4" t="s">
        <v>736</v>
      </c>
      <c r="DK52" s="4" t="s">
        <v>1107</v>
      </c>
      <c r="DL52" s="4" t="s">
        <v>26</v>
      </c>
      <c r="DM52" s="4" t="s">
        <v>36</v>
      </c>
      <c r="DN52" t="s">
        <v>19</v>
      </c>
      <c r="DO52" t="s">
        <v>23</v>
      </c>
      <c r="DP52" t="s">
        <v>1</v>
      </c>
      <c r="DQ52" s="2">
        <v>1</v>
      </c>
      <c r="DR52" t="s">
        <v>2</v>
      </c>
      <c r="DS52" s="2">
        <v>6000</v>
      </c>
      <c r="DT52" t="s">
        <v>2</v>
      </c>
      <c r="DU52" s="2" t="s">
        <v>1108</v>
      </c>
      <c r="DV52" t="s">
        <v>2</v>
      </c>
      <c r="DW52" s="2" t="s">
        <v>618</v>
      </c>
      <c r="DX52" t="s">
        <v>2</v>
      </c>
      <c r="DY52" s="2" t="s">
        <v>1109</v>
      </c>
      <c r="DZ52" t="s">
        <v>3</v>
      </c>
      <c r="EA52" t="s">
        <v>4</v>
      </c>
      <c r="EB52" s="1">
        <v>2</v>
      </c>
      <c r="EC52" t="s">
        <v>2</v>
      </c>
      <c r="ED52" t="s">
        <v>155</v>
      </c>
      <c r="EE52" t="s">
        <v>2</v>
      </c>
      <c r="EF52" s="1" t="s">
        <v>7</v>
      </c>
      <c r="EG52" t="s">
        <v>2</v>
      </c>
      <c r="EH52" s="1" t="s">
        <v>618</v>
      </c>
      <c r="EI52" t="s">
        <v>2</v>
      </c>
      <c r="EJ52" s="1" t="s">
        <v>7</v>
      </c>
      <c r="EK52" t="s">
        <v>3</v>
      </c>
      <c r="EL52" t="s">
        <v>1</v>
      </c>
      <c r="EM52" s="2">
        <v>3</v>
      </c>
      <c r="EN52" t="s">
        <v>2</v>
      </c>
      <c r="EO52" t="s">
        <v>7</v>
      </c>
      <c r="EP52" t="s">
        <v>2</v>
      </c>
      <c r="EQ52" s="2" t="s">
        <v>7</v>
      </c>
      <c r="ER52" t="s">
        <v>2</v>
      </c>
      <c r="ES52" s="2" t="s">
        <v>618</v>
      </c>
      <c r="ET52" t="s">
        <v>2</v>
      </c>
      <c r="EU52" s="2" t="s">
        <v>7</v>
      </c>
      <c r="EV52" t="s">
        <v>3</v>
      </c>
      <c r="EW52"/>
      <c r="EX52" s="2"/>
      <c r="EY52"/>
      <c r="EZ52"/>
      <c r="FA52"/>
      <c r="FB52" s="2"/>
      <c r="FC52"/>
      <c r="FD52" s="2"/>
      <c r="FE52"/>
      <c r="FF52" s="2"/>
      <c r="FG52"/>
      <c r="FH52"/>
      <c r="FI52"/>
      <c r="FJ52" s="2"/>
      <c r="FK52"/>
      <c r="FL52"/>
      <c r="FM52"/>
      <c r="FN52" s="2"/>
      <c r="FO52"/>
      <c r="FP52" s="2"/>
      <c r="FQ52"/>
      <c r="FR52" s="2"/>
      <c r="FS52"/>
      <c r="FT52" s="4"/>
      <c r="FU52" t="s">
        <v>405</v>
      </c>
      <c r="FV52" s="3" t="s">
        <v>5</v>
      </c>
      <c r="FW52" t="s">
        <v>2</v>
      </c>
      <c r="FX52" s="1" t="s">
        <v>7</v>
      </c>
      <c r="FY52" t="s">
        <v>2</v>
      </c>
      <c r="FZ52" s="1" t="s">
        <v>7</v>
      </c>
      <c r="GA52" t="s">
        <v>2</v>
      </c>
      <c r="GB52" s="1">
        <v>6000</v>
      </c>
      <c r="GC52" t="s">
        <v>2</v>
      </c>
      <c r="GD52" s="1" t="s">
        <v>7</v>
      </c>
      <c r="GE52" t="s">
        <v>3</v>
      </c>
      <c r="GF52" s="4" t="s">
        <v>18</v>
      </c>
      <c r="GG52"/>
    </row>
    <row r="53" spans="1:189" x14ac:dyDescent="0.25">
      <c r="A53" t="s">
        <v>9</v>
      </c>
      <c r="B53">
        <v>4200</v>
      </c>
      <c r="C53" t="s">
        <v>10</v>
      </c>
      <c r="D53" t="s">
        <v>11</v>
      </c>
      <c r="E53" t="s">
        <v>20</v>
      </c>
      <c r="F53" t="s">
        <v>21</v>
      </c>
      <c r="G53" t="s">
        <v>22</v>
      </c>
      <c r="H53">
        <v>9</v>
      </c>
      <c r="I53" t="s">
        <v>12</v>
      </c>
      <c r="J53">
        <v>5</v>
      </c>
      <c r="K53" t="s">
        <v>14</v>
      </c>
      <c r="L53" t="s">
        <v>594</v>
      </c>
      <c r="M53" t="s">
        <v>16</v>
      </c>
      <c r="N53"/>
      <c r="O53" t="s">
        <v>19</v>
      </c>
      <c r="P53" t="s">
        <v>23</v>
      </c>
      <c r="Q53" t="s">
        <v>1</v>
      </c>
      <c r="R53" s="2">
        <v>1</v>
      </c>
      <c r="S53" t="s">
        <v>2</v>
      </c>
      <c r="T53" s="2">
        <v>4200</v>
      </c>
      <c r="U53" t="s">
        <v>2</v>
      </c>
      <c r="V53" s="2" t="s">
        <v>202</v>
      </c>
      <c r="W53" t="s">
        <v>2</v>
      </c>
      <c r="X53" s="2" t="s">
        <v>203</v>
      </c>
      <c r="Y53" t="s">
        <v>2</v>
      </c>
      <c r="Z53" s="2" t="s">
        <v>595</v>
      </c>
      <c r="AA53" t="s">
        <v>3</v>
      </c>
      <c r="AB53" t="s">
        <v>4</v>
      </c>
      <c r="AC53" s="1">
        <v>2</v>
      </c>
      <c r="AD53" t="s">
        <v>2</v>
      </c>
      <c r="AE53" s="2" t="s">
        <v>8</v>
      </c>
      <c r="AF53" t="s">
        <v>2</v>
      </c>
      <c r="AG53" s="1" t="s">
        <v>7</v>
      </c>
      <c r="AH53" t="s">
        <v>2</v>
      </c>
      <c r="AI53" s="2" t="s">
        <v>7</v>
      </c>
      <c r="AJ53" t="s">
        <v>2</v>
      </c>
      <c r="AK53" s="1" t="s">
        <v>7</v>
      </c>
      <c r="AL53" t="s">
        <v>3</v>
      </c>
      <c r="AM53" t="s">
        <v>1</v>
      </c>
      <c r="AN53" s="2">
        <v>3</v>
      </c>
      <c r="AO53" t="s">
        <v>2</v>
      </c>
      <c r="AP53" t="s">
        <v>7</v>
      </c>
      <c r="AQ53" t="s">
        <v>2</v>
      </c>
      <c r="AR53" s="2" t="s">
        <v>7</v>
      </c>
      <c r="AS53" t="s">
        <v>2</v>
      </c>
      <c r="AT53" s="2" t="s">
        <v>7</v>
      </c>
      <c r="AU53" t="s">
        <v>2</v>
      </c>
      <c r="AV53" s="2" t="s">
        <v>7</v>
      </c>
      <c r="AW53" t="s">
        <v>3</v>
      </c>
      <c r="AX53" t="s">
        <v>4</v>
      </c>
      <c r="AY53" s="2">
        <v>4</v>
      </c>
      <c r="AZ53" t="s">
        <v>2</v>
      </c>
      <c r="BA53" t="s">
        <v>7</v>
      </c>
      <c r="BB53" t="s">
        <v>2</v>
      </c>
      <c r="BC53" s="2" t="s">
        <v>7</v>
      </c>
      <c r="BD53" t="s">
        <v>2</v>
      </c>
      <c r="BE53" s="2" t="s">
        <v>7</v>
      </c>
      <c r="BF53" t="s">
        <v>2</v>
      </c>
      <c r="BG53" s="2" t="s">
        <v>7</v>
      </c>
      <c r="BH53" t="s">
        <v>3</v>
      </c>
      <c r="BI53"/>
      <c r="BJ53" t="s">
        <v>1</v>
      </c>
      <c r="BK53" s="2">
        <v>5</v>
      </c>
      <c r="BL53" t="s">
        <v>2</v>
      </c>
      <c r="BM53" t="s">
        <v>7</v>
      </c>
      <c r="BN53" t="s">
        <v>2</v>
      </c>
      <c r="BO53" s="2" t="s">
        <v>7</v>
      </c>
      <c r="BP53" t="s">
        <v>2</v>
      </c>
      <c r="BQ53" s="2" t="s">
        <v>7</v>
      </c>
      <c r="BR53" t="s">
        <v>2</v>
      </c>
      <c r="BS53" s="2" t="s">
        <v>7</v>
      </c>
      <c r="BT53" t="s">
        <v>3</v>
      </c>
      <c r="BU53" s="4"/>
      <c r="BV53" t="s">
        <v>405</v>
      </c>
      <c r="BW53" s="3" t="s">
        <v>5</v>
      </c>
      <c r="BX53" t="s">
        <v>2</v>
      </c>
      <c r="BY53" s="1" t="s">
        <v>7</v>
      </c>
      <c r="BZ53" t="s">
        <v>2</v>
      </c>
      <c r="CA53" s="1" t="s">
        <v>7</v>
      </c>
      <c r="CB53" t="s">
        <v>2</v>
      </c>
      <c r="CC53" s="1" t="s">
        <v>7</v>
      </c>
      <c r="CD53" t="s">
        <v>2</v>
      </c>
      <c r="CE53" s="1" t="s">
        <v>7</v>
      </c>
      <c r="CF53" t="s">
        <v>3</v>
      </c>
      <c r="CG53" s="4" t="s">
        <v>18</v>
      </c>
      <c r="CH53" s="10">
        <v>3360</v>
      </c>
      <c r="CI53" s="4">
        <v>4200</v>
      </c>
      <c r="CJ53" s="4">
        <v>0.09</v>
      </c>
      <c r="CK53" s="4">
        <v>840</v>
      </c>
      <c r="CL53" s="4"/>
      <c r="CM53" s="4"/>
      <c r="CN53" s="4"/>
      <c r="CO53" s="4" t="s">
        <v>219</v>
      </c>
      <c r="CP53" s="4" t="s">
        <v>33</v>
      </c>
      <c r="CQ53" s="4">
        <v>4200</v>
      </c>
      <c r="CR53" s="4" t="s">
        <v>31</v>
      </c>
      <c r="CS53" s="4">
        <v>5</v>
      </c>
      <c r="CT53" s="4" t="s">
        <v>32</v>
      </c>
      <c r="CU53" s="4">
        <v>840</v>
      </c>
      <c r="CV53" s="4" t="s">
        <v>204</v>
      </c>
      <c r="CW53" s="4" t="s">
        <v>205</v>
      </c>
      <c r="CX53" s="4" t="s">
        <v>953</v>
      </c>
      <c r="CY53" s="4">
        <v>4200</v>
      </c>
      <c r="CZ53" s="4" t="s">
        <v>24</v>
      </c>
      <c r="DA53" s="4">
        <v>0.09</v>
      </c>
      <c r="DB53" s="4" t="s">
        <v>25</v>
      </c>
      <c r="DC53" s="4">
        <v>378</v>
      </c>
      <c r="DD53" s="4" t="s">
        <v>204</v>
      </c>
      <c r="DE53" s="4" t="s">
        <v>205</v>
      </c>
      <c r="DF53" s="4" t="s">
        <v>954</v>
      </c>
      <c r="DG53" s="4" t="s">
        <v>596</v>
      </c>
      <c r="DH53" s="4" t="s">
        <v>952</v>
      </c>
      <c r="DI53" s="4" t="s">
        <v>1110</v>
      </c>
      <c r="DJ53" s="4" t="s">
        <v>736</v>
      </c>
      <c r="DK53" s="4" t="s">
        <v>924</v>
      </c>
      <c r="DL53" s="4" t="s">
        <v>26</v>
      </c>
      <c r="DM53" s="4" t="s">
        <v>36</v>
      </c>
      <c r="DN53" t="s">
        <v>19</v>
      </c>
      <c r="DO53" t="s">
        <v>23</v>
      </c>
      <c r="DP53" t="s">
        <v>1</v>
      </c>
      <c r="DQ53" s="2">
        <v>1</v>
      </c>
      <c r="DR53" t="s">
        <v>2</v>
      </c>
      <c r="DS53" s="2">
        <v>4200</v>
      </c>
      <c r="DT53" t="s">
        <v>2</v>
      </c>
      <c r="DU53" s="2" t="s">
        <v>217</v>
      </c>
      <c r="DV53" t="s">
        <v>2</v>
      </c>
      <c r="DW53" s="2" t="s">
        <v>925</v>
      </c>
      <c r="DX53" t="s">
        <v>2</v>
      </c>
      <c r="DY53" s="2" t="s">
        <v>1111</v>
      </c>
      <c r="DZ53" t="s">
        <v>3</v>
      </c>
      <c r="EA53" t="s">
        <v>4</v>
      </c>
      <c r="EB53" s="1">
        <v>2</v>
      </c>
      <c r="EC53" t="s">
        <v>2</v>
      </c>
      <c r="ED53" t="s">
        <v>280</v>
      </c>
      <c r="EE53" t="s">
        <v>2</v>
      </c>
      <c r="EF53" s="1" t="s">
        <v>7</v>
      </c>
      <c r="EG53" t="s">
        <v>2</v>
      </c>
      <c r="EH53" s="1" t="s">
        <v>925</v>
      </c>
      <c r="EI53" t="s">
        <v>2</v>
      </c>
      <c r="EJ53" s="1" t="s">
        <v>7</v>
      </c>
      <c r="EK53" t="s">
        <v>3</v>
      </c>
      <c r="EL53" t="s">
        <v>1</v>
      </c>
      <c r="EM53" s="2">
        <v>3</v>
      </c>
      <c r="EN53" t="s">
        <v>2</v>
      </c>
      <c r="EO53" t="s">
        <v>7</v>
      </c>
      <c r="EP53" t="s">
        <v>2</v>
      </c>
      <c r="EQ53" s="2" t="s">
        <v>7</v>
      </c>
      <c r="ER53" t="s">
        <v>2</v>
      </c>
      <c r="ES53" s="2" t="s">
        <v>925</v>
      </c>
      <c r="ET53" t="s">
        <v>2</v>
      </c>
      <c r="EU53" s="2" t="s">
        <v>7</v>
      </c>
      <c r="EV53" t="s">
        <v>3</v>
      </c>
      <c r="EW53" t="s">
        <v>4</v>
      </c>
      <c r="EX53" s="2">
        <v>4</v>
      </c>
      <c r="EY53" t="s">
        <v>2</v>
      </c>
      <c r="EZ53" t="s">
        <v>7</v>
      </c>
      <c r="FA53" t="s">
        <v>2</v>
      </c>
      <c r="FB53" s="2" t="s">
        <v>7</v>
      </c>
      <c r="FC53" t="s">
        <v>2</v>
      </c>
      <c r="FD53" s="2" t="s">
        <v>925</v>
      </c>
      <c r="FE53" t="s">
        <v>2</v>
      </c>
      <c r="FF53" s="2" t="s">
        <v>7</v>
      </c>
      <c r="FG53" t="s">
        <v>3</v>
      </c>
      <c r="FH53"/>
      <c r="FI53" t="s">
        <v>1</v>
      </c>
      <c r="FJ53" s="2">
        <v>5</v>
      </c>
      <c r="FK53" t="s">
        <v>2</v>
      </c>
      <c r="FL53" t="s">
        <v>7</v>
      </c>
      <c r="FM53" t="s">
        <v>2</v>
      </c>
      <c r="FN53" s="2" t="s">
        <v>7</v>
      </c>
      <c r="FO53" t="s">
        <v>2</v>
      </c>
      <c r="FP53" s="2" t="s">
        <v>925</v>
      </c>
      <c r="FQ53" t="s">
        <v>2</v>
      </c>
      <c r="FR53" s="2" t="s">
        <v>7</v>
      </c>
      <c r="FS53" t="s">
        <v>3</v>
      </c>
      <c r="FT53" s="4"/>
      <c r="FU53" t="s">
        <v>405</v>
      </c>
      <c r="FV53" s="3" t="s">
        <v>5</v>
      </c>
      <c r="FW53" t="s">
        <v>2</v>
      </c>
      <c r="FX53" s="1" t="s">
        <v>7</v>
      </c>
      <c r="FY53" t="s">
        <v>2</v>
      </c>
      <c r="FZ53" s="1" t="s">
        <v>7</v>
      </c>
      <c r="GA53" t="s">
        <v>2</v>
      </c>
      <c r="GB53" s="1">
        <v>4200</v>
      </c>
      <c r="GC53" t="s">
        <v>2</v>
      </c>
      <c r="GD53" s="1" t="s">
        <v>7</v>
      </c>
      <c r="GE53" t="s">
        <v>3</v>
      </c>
      <c r="GF53" s="4" t="s">
        <v>18</v>
      </c>
      <c r="GG53"/>
    </row>
    <row r="54" spans="1:189" x14ac:dyDescent="0.25">
      <c r="A54" t="s">
        <v>9</v>
      </c>
      <c r="B54">
        <v>8000</v>
      </c>
      <c r="C54" t="s">
        <v>10</v>
      </c>
      <c r="D54" t="s">
        <v>11</v>
      </c>
      <c r="E54" t="s">
        <v>20</v>
      </c>
      <c r="F54" t="s">
        <v>21</v>
      </c>
      <c r="G54" t="s">
        <v>22</v>
      </c>
      <c r="H54">
        <v>9</v>
      </c>
      <c r="I54" t="s">
        <v>12</v>
      </c>
      <c r="J54">
        <v>4</v>
      </c>
      <c r="K54" t="s">
        <v>14</v>
      </c>
      <c r="L54" t="s">
        <v>594</v>
      </c>
      <c r="M54" t="s">
        <v>16</v>
      </c>
      <c r="N54"/>
      <c r="O54" t="s">
        <v>19</v>
      </c>
      <c r="P54" t="s">
        <v>23</v>
      </c>
      <c r="Q54" t="s">
        <v>1</v>
      </c>
      <c r="R54" s="2">
        <v>1</v>
      </c>
      <c r="S54" t="s">
        <v>2</v>
      </c>
      <c r="T54" s="2">
        <v>8000</v>
      </c>
      <c r="U54" t="s">
        <v>2</v>
      </c>
      <c r="V54" s="2" t="s">
        <v>202</v>
      </c>
      <c r="W54" t="s">
        <v>2</v>
      </c>
      <c r="X54" s="2" t="s">
        <v>203</v>
      </c>
      <c r="Y54" t="s">
        <v>2</v>
      </c>
      <c r="Z54" s="2" t="s">
        <v>595</v>
      </c>
      <c r="AA54" t="s">
        <v>3</v>
      </c>
      <c r="AB54" t="s">
        <v>4</v>
      </c>
      <c r="AC54" s="1">
        <v>2</v>
      </c>
      <c r="AD54" t="s">
        <v>2</v>
      </c>
      <c r="AE54" s="2" t="s">
        <v>8</v>
      </c>
      <c r="AF54" t="s">
        <v>2</v>
      </c>
      <c r="AG54" s="1" t="s">
        <v>7</v>
      </c>
      <c r="AH54" t="s">
        <v>2</v>
      </c>
      <c r="AI54" s="2" t="s">
        <v>7</v>
      </c>
      <c r="AJ54" t="s">
        <v>2</v>
      </c>
      <c r="AK54" s="1" t="s">
        <v>7</v>
      </c>
      <c r="AL54" t="s">
        <v>3</v>
      </c>
      <c r="AM54" t="s">
        <v>1</v>
      </c>
      <c r="AN54" s="2">
        <v>3</v>
      </c>
      <c r="AO54" t="s">
        <v>2</v>
      </c>
      <c r="AP54" t="s">
        <v>7</v>
      </c>
      <c r="AQ54" t="s">
        <v>2</v>
      </c>
      <c r="AR54" s="2" t="s">
        <v>7</v>
      </c>
      <c r="AS54" t="s">
        <v>2</v>
      </c>
      <c r="AT54" s="2" t="s">
        <v>7</v>
      </c>
      <c r="AU54" t="s">
        <v>2</v>
      </c>
      <c r="AV54" s="2" t="s">
        <v>7</v>
      </c>
      <c r="AW54" t="s">
        <v>3</v>
      </c>
      <c r="AX54" t="s">
        <v>4</v>
      </c>
      <c r="AY54" s="2">
        <v>4</v>
      </c>
      <c r="AZ54" t="s">
        <v>2</v>
      </c>
      <c r="BA54" t="s">
        <v>7</v>
      </c>
      <c r="BB54" t="s">
        <v>2</v>
      </c>
      <c r="BC54" s="2" t="s">
        <v>7</v>
      </c>
      <c r="BD54" t="s">
        <v>2</v>
      </c>
      <c r="BE54" s="2" t="s">
        <v>7</v>
      </c>
      <c r="BF54" t="s">
        <v>2</v>
      </c>
      <c r="BG54" s="2" t="s">
        <v>7</v>
      </c>
      <c r="BH54" t="s">
        <v>3</v>
      </c>
      <c r="BI54"/>
      <c r="BJ54"/>
      <c r="BK54" s="2"/>
      <c r="BL54"/>
      <c r="BM54"/>
      <c r="BN54"/>
      <c r="BO54" s="2"/>
      <c r="BP54"/>
      <c r="BQ54" s="2"/>
      <c r="BR54"/>
      <c r="BS54" s="2"/>
      <c r="BT54"/>
      <c r="BU54" s="4"/>
      <c r="BV54" t="s">
        <v>405</v>
      </c>
      <c r="BW54" s="3" t="s">
        <v>5</v>
      </c>
      <c r="BX54" t="s">
        <v>2</v>
      </c>
      <c r="BY54" s="1" t="s">
        <v>7</v>
      </c>
      <c r="BZ54" t="s">
        <v>2</v>
      </c>
      <c r="CA54" s="1" t="s">
        <v>7</v>
      </c>
      <c r="CB54" t="s">
        <v>2</v>
      </c>
      <c r="CC54" s="1" t="s">
        <v>7</v>
      </c>
      <c r="CD54" t="s">
        <v>2</v>
      </c>
      <c r="CE54" s="1" t="s">
        <v>7</v>
      </c>
      <c r="CF54" t="s">
        <v>3</v>
      </c>
      <c r="CG54" s="4" t="s">
        <v>18</v>
      </c>
      <c r="CH54" s="10">
        <v>6000</v>
      </c>
      <c r="CI54" s="4">
        <v>8000</v>
      </c>
      <c r="CJ54" s="4">
        <v>0.09</v>
      </c>
      <c r="CK54" s="4">
        <v>2000</v>
      </c>
      <c r="CL54" s="4"/>
      <c r="CM54" s="4"/>
      <c r="CN54" s="4"/>
      <c r="CO54" s="4" t="s">
        <v>219</v>
      </c>
      <c r="CP54" s="4" t="s">
        <v>33</v>
      </c>
      <c r="CQ54" s="4">
        <v>8000</v>
      </c>
      <c r="CR54" s="4" t="s">
        <v>31</v>
      </c>
      <c r="CS54" s="4">
        <v>4</v>
      </c>
      <c r="CT54" s="4" t="s">
        <v>32</v>
      </c>
      <c r="CU54" s="4">
        <v>2000</v>
      </c>
      <c r="CV54" s="4" t="s">
        <v>204</v>
      </c>
      <c r="CW54" s="4" t="s">
        <v>205</v>
      </c>
      <c r="CX54" s="4" t="s">
        <v>953</v>
      </c>
      <c r="CY54" s="4">
        <v>8000</v>
      </c>
      <c r="CZ54" s="4" t="s">
        <v>24</v>
      </c>
      <c r="DA54" s="4">
        <v>0.09</v>
      </c>
      <c r="DB54" s="4" t="s">
        <v>25</v>
      </c>
      <c r="DC54" s="4">
        <v>720</v>
      </c>
      <c r="DD54" s="4" t="s">
        <v>204</v>
      </c>
      <c r="DE54" s="4" t="s">
        <v>205</v>
      </c>
      <c r="DF54" s="4" t="s">
        <v>954</v>
      </c>
      <c r="DG54" s="4" t="s">
        <v>596</v>
      </c>
      <c r="DH54" s="4" t="s">
        <v>952</v>
      </c>
      <c r="DI54" s="4" t="s">
        <v>1112</v>
      </c>
      <c r="DJ54" s="4" t="s">
        <v>736</v>
      </c>
      <c r="DK54" s="4" t="s">
        <v>1113</v>
      </c>
      <c r="DL54" s="4" t="s">
        <v>26</v>
      </c>
      <c r="DM54" s="4" t="s">
        <v>36</v>
      </c>
      <c r="DN54" t="s">
        <v>19</v>
      </c>
      <c r="DO54" t="s">
        <v>23</v>
      </c>
      <c r="DP54" t="s">
        <v>1</v>
      </c>
      <c r="DQ54" s="2">
        <v>1</v>
      </c>
      <c r="DR54" t="s">
        <v>2</v>
      </c>
      <c r="DS54" s="2">
        <v>8000</v>
      </c>
      <c r="DT54" t="s">
        <v>2</v>
      </c>
      <c r="DU54" s="2" t="s">
        <v>937</v>
      </c>
      <c r="DV54" t="s">
        <v>2</v>
      </c>
      <c r="DW54" s="2" t="s">
        <v>618</v>
      </c>
      <c r="DX54" t="s">
        <v>2</v>
      </c>
      <c r="DY54" s="2" t="s">
        <v>1114</v>
      </c>
      <c r="DZ54" t="s">
        <v>3</v>
      </c>
      <c r="EA54" t="s">
        <v>4</v>
      </c>
      <c r="EB54" s="1">
        <v>2</v>
      </c>
      <c r="EC54" t="s">
        <v>2</v>
      </c>
      <c r="ED54" t="s">
        <v>178</v>
      </c>
      <c r="EE54" t="s">
        <v>2</v>
      </c>
      <c r="EF54" s="1" t="s">
        <v>7</v>
      </c>
      <c r="EG54" t="s">
        <v>2</v>
      </c>
      <c r="EH54" s="1" t="s">
        <v>618</v>
      </c>
      <c r="EI54" t="s">
        <v>2</v>
      </c>
      <c r="EJ54" s="1" t="s">
        <v>7</v>
      </c>
      <c r="EK54" t="s">
        <v>3</v>
      </c>
      <c r="EL54" t="s">
        <v>1</v>
      </c>
      <c r="EM54" s="2">
        <v>3</v>
      </c>
      <c r="EN54" t="s">
        <v>2</v>
      </c>
      <c r="EO54" t="s">
        <v>7</v>
      </c>
      <c r="EP54" t="s">
        <v>2</v>
      </c>
      <c r="EQ54" s="2" t="s">
        <v>7</v>
      </c>
      <c r="ER54" t="s">
        <v>2</v>
      </c>
      <c r="ES54" s="2" t="s">
        <v>618</v>
      </c>
      <c r="ET54" t="s">
        <v>2</v>
      </c>
      <c r="EU54" s="2" t="s">
        <v>7</v>
      </c>
      <c r="EV54" t="s">
        <v>3</v>
      </c>
      <c r="EW54" t="s">
        <v>4</v>
      </c>
      <c r="EX54" s="2">
        <v>4</v>
      </c>
      <c r="EY54" t="s">
        <v>2</v>
      </c>
      <c r="EZ54" t="s">
        <v>7</v>
      </c>
      <c r="FA54" t="s">
        <v>2</v>
      </c>
      <c r="FB54" s="2" t="s">
        <v>7</v>
      </c>
      <c r="FC54" t="s">
        <v>2</v>
      </c>
      <c r="FD54" s="2" t="s">
        <v>618</v>
      </c>
      <c r="FE54" t="s">
        <v>2</v>
      </c>
      <c r="FF54" s="2" t="s">
        <v>7</v>
      </c>
      <c r="FG54" t="s">
        <v>3</v>
      </c>
      <c r="FH54"/>
      <c r="FI54"/>
      <c r="FJ54" s="2"/>
      <c r="FK54"/>
      <c r="FL54"/>
      <c r="FM54"/>
      <c r="FN54" s="2"/>
      <c r="FO54"/>
      <c r="FP54" s="2"/>
      <c r="FQ54"/>
      <c r="FR54" s="2"/>
      <c r="FS54"/>
      <c r="FT54" s="4"/>
      <c r="FU54" t="s">
        <v>405</v>
      </c>
      <c r="FV54" s="3" t="s">
        <v>5</v>
      </c>
      <c r="FW54" t="s">
        <v>2</v>
      </c>
      <c r="FX54" s="1" t="s">
        <v>7</v>
      </c>
      <c r="FY54" t="s">
        <v>2</v>
      </c>
      <c r="FZ54" s="1" t="s">
        <v>7</v>
      </c>
      <c r="GA54" t="s">
        <v>2</v>
      </c>
      <c r="GB54" s="1">
        <v>8000</v>
      </c>
      <c r="GC54" t="s">
        <v>2</v>
      </c>
      <c r="GD54" s="1" t="s">
        <v>7</v>
      </c>
      <c r="GE54" t="s">
        <v>3</v>
      </c>
      <c r="GF54" s="4" t="s">
        <v>18</v>
      </c>
      <c r="GG54"/>
    </row>
    <row r="55" spans="1:189" x14ac:dyDescent="0.25">
      <c r="A55" t="s">
        <v>9</v>
      </c>
      <c r="B55">
        <v>15200</v>
      </c>
      <c r="C55" t="s">
        <v>10</v>
      </c>
      <c r="D55" t="s">
        <v>11</v>
      </c>
      <c r="E55" t="s">
        <v>20</v>
      </c>
      <c r="F55" t="s">
        <v>21</v>
      </c>
      <c r="G55" t="s">
        <v>22</v>
      </c>
      <c r="H55">
        <v>4</v>
      </c>
      <c r="I55" t="s">
        <v>12</v>
      </c>
      <c r="J55">
        <v>3</v>
      </c>
      <c r="K55" t="s">
        <v>14</v>
      </c>
      <c r="L55" t="s">
        <v>594</v>
      </c>
      <c r="M55" t="s">
        <v>16</v>
      </c>
      <c r="N55"/>
      <c r="O55" t="s">
        <v>19</v>
      </c>
      <c r="P55" t="s">
        <v>23</v>
      </c>
      <c r="Q55" t="s">
        <v>1</v>
      </c>
      <c r="R55" s="2">
        <v>1</v>
      </c>
      <c r="S55" t="s">
        <v>2</v>
      </c>
      <c r="T55" s="2">
        <v>15200</v>
      </c>
      <c r="U55" t="s">
        <v>2</v>
      </c>
      <c r="V55" s="2" t="s">
        <v>202</v>
      </c>
      <c r="W55" t="s">
        <v>2</v>
      </c>
      <c r="X55" s="2" t="s">
        <v>203</v>
      </c>
      <c r="Y55" t="s">
        <v>2</v>
      </c>
      <c r="Z55" s="2" t="s">
        <v>595</v>
      </c>
      <c r="AA55" t="s">
        <v>3</v>
      </c>
      <c r="AB55" t="s">
        <v>4</v>
      </c>
      <c r="AC55" s="1">
        <v>2</v>
      </c>
      <c r="AD55" t="s">
        <v>2</v>
      </c>
      <c r="AE55" s="2" t="s">
        <v>8</v>
      </c>
      <c r="AF55" t="s">
        <v>2</v>
      </c>
      <c r="AG55" s="1" t="s">
        <v>7</v>
      </c>
      <c r="AH55" t="s">
        <v>2</v>
      </c>
      <c r="AI55" s="2" t="s">
        <v>7</v>
      </c>
      <c r="AJ55" t="s">
        <v>2</v>
      </c>
      <c r="AK55" s="1" t="s">
        <v>7</v>
      </c>
      <c r="AL55" t="s">
        <v>3</v>
      </c>
      <c r="AM55" t="s">
        <v>1</v>
      </c>
      <c r="AN55" s="2">
        <v>3</v>
      </c>
      <c r="AO55" t="s">
        <v>2</v>
      </c>
      <c r="AP55" t="s">
        <v>7</v>
      </c>
      <c r="AQ55" t="s">
        <v>2</v>
      </c>
      <c r="AR55" s="2" t="s">
        <v>7</v>
      </c>
      <c r="AS55" t="s">
        <v>2</v>
      </c>
      <c r="AT55" s="2" t="s">
        <v>7</v>
      </c>
      <c r="AU55" t="s">
        <v>2</v>
      </c>
      <c r="AV55" s="2" t="s">
        <v>7</v>
      </c>
      <c r="AW55" t="s">
        <v>3</v>
      </c>
      <c r="AX55"/>
      <c r="AY55" s="2"/>
      <c r="AZ55"/>
      <c r="BA55"/>
      <c r="BB55"/>
      <c r="BC55" s="2"/>
      <c r="BD55"/>
      <c r="BE55" s="2"/>
      <c r="BF55"/>
      <c r="BG55" s="2"/>
      <c r="BH55"/>
      <c r="BI55"/>
      <c r="BJ55"/>
      <c r="BK55" s="2"/>
      <c r="BL55"/>
      <c r="BM55"/>
      <c r="BN55"/>
      <c r="BO55" s="2"/>
      <c r="BP55"/>
      <c r="BQ55" s="2"/>
      <c r="BR55"/>
      <c r="BS55" s="2"/>
      <c r="BT55"/>
      <c r="BU55" s="4"/>
      <c r="BV55" t="s">
        <v>405</v>
      </c>
      <c r="BW55" s="3" t="s">
        <v>5</v>
      </c>
      <c r="BX55" t="s">
        <v>2</v>
      </c>
      <c r="BY55" s="1" t="s">
        <v>7</v>
      </c>
      <c r="BZ55" t="s">
        <v>2</v>
      </c>
      <c r="CA55" s="1" t="s">
        <v>7</v>
      </c>
      <c r="CB55" t="s">
        <v>2</v>
      </c>
      <c r="CC55" s="1" t="s">
        <v>7</v>
      </c>
      <c r="CD55" t="s">
        <v>2</v>
      </c>
      <c r="CE55" s="1" t="s">
        <v>7</v>
      </c>
      <c r="CF55" t="s">
        <v>3</v>
      </c>
      <c r="CG55" s="4" t="s">
        <v>18</v>
      </c>
      <c r="CH55" s="10">
        <v>10133.33</v>
      </c>
      <c r="CI55" s="4">
        <v>15200</v>
      </c>
      <c r="CJ55" s="4">
        <v>0.04</v>
      </c>
      <c r="CK55" s="4">
        <v>5066.67</v>
      </c>
      <c r="CL55" s="4"/>
      <c r="CM55" s="4"/>
      <c r="CN55" s="4"/>
      <c r="CO55" s="4" t="s">
        <v>219</v>
      </c>
      <c r="CP55" s="4" t="s">
        <v>33</v>
      </c>
      <c r="CQ55" s="4">
        <v>15200</v>
      </c>
      <c r="CR55" s="4" t="s">
        <v>31</v>
      </c>
      <c r="CS55" s="4">
        <v>3</v>
      </c>
      <c r="CT55" s="4" t="s">
        <v>32</v>
      </c>
      <c r="CU55" s="4">
        <v>5066.67</v>
      </c>
      <c r="CV55" s="4" t="s">
        <v>204</v>
      </c>
      <c r="CW55" s="4" t="s">
        <v>205</v>
      </c>
      <c r="CX55" s="4" t="s">
        <v>953</v>
      </c>
      <c r="CY55" s="4">
        <v>15200</v>
      </c>
      <c r="CZ55" s="4" t="s">
        <v>24</v>
      </c>
      <c r="DA55" s="4">
        <v>0.04</v>
      </c>
      <c r="DB55" s="4" t="s">
        <v>25</v>
      </c>
      <c r="DC55" s="4">
        <v>608</v>
      </c>
      <c r="DD55" s="4" t="s">
        <v>204</v>
      </c>
      <c r="DE55" s="4" t="s">
        <v>205</v>
      </c>
      <c r="DF55" s="4" t="s">
        <v>954</v>
      </c>
      <c r="DG55" s="4" t="s">
        <v>596</v>
      </c>
      <c r="DH55" s="4" t="s">
        <v>952</v>
      </c>
      <c r="DI55" s="4" t="s">
        <v>1115</v>
      </c>
      <c r="DJ55" s="4" t="s">
        <v>736</v>
      </c>
      <c r="DK55" s="4" t="s">
        <v>850</v>
      </c>
      <c r="DL55" s="4" t="s">
        <v>26</v>
      </c>
      <c r="DM55" s="4" t="s">
        <v>36</v>
      </c>
      <c r="DN55" t="s">
        <v>19</v>
      </c>
      <c r="DO55" t="s">
        <v>23</v>
      </c>
      <c r="DP55" t="s">
        <v>1</v>
      </c>
      <c r="DQ55" s="2">
        <v>1</v>
      </c>
      <c r="DR55" t="s">
        <v>2</v>
      </c>
      <c r="DS55" s="2">
        <v>15200</v>
      </c>
      <c r="DT55" t="s">
        <v>2</v>
      </c>
      <c r="DU55" s="2" t="s">
        <v>1116</v>
      </c>
      <c r="DV55" t="s">
        <v>2</v>
      </c>
      <c r="DW55" s="2" t="s">
        <v>851</v>
      </c>
      <c r="DX55" t="s">
        <v>2</v>
      </c>
      <c r="DY55" s="2" t="s">
        <v>1117</v>
      </c>
      <c r="DZ55" t="s">
        <v>3</v>
      </c>
      <c r="EA55" t="s">
        <v>4</v>
      </c>
      <c r="EB55" s="1">
        <v>2</v>
      </c>
      <c r="EC55" t="s">
        <v>2</v>
      </c>
      <c r="ED55" t="s">
        <v>852</v>
      </c>
      <c r="EE55" t="s">
        <v>2</v>
      </c>
      <c r="EF55" s="1" t="s">
        <v>7</v>
      </c>
      <c r="EG55" t="s">
        <v>2</v>
      </c>
      <c r="EH55" s="1" t="s">
        <v>851</v>
      </c>
      <c r="EI55" t="s">
        <v>2</v>
      </c>
      <c r="EJ55" s="1" t="s">
        <v>7</v>
      </c>
      <c r="EK55" t="s">
        <v>3</v>
      </c>
      <c r="EL55" t="s">
        <v>1</v>
      </c>
      <c r="EM55" s="2">
        <v>3</v>
      </c>
      <c r="EN55" t="s">
        <v>2</v>
      </c>
      <c r="EO55" t="s">
        <v>7</v>
      </c>
      <c r="EP55" t="s">
        <v>2</v>
      </c>
      <c r="EQ55" s="2" t="s">
        <v>7</v>
      </c>
      <c r="ER55" t="s">
        <v>2</v>
      </c>
      <c r="ES55" s="2" t="s">
        <v>851</v>
      </c>
      <c r="ET55" t="s">
        <v>2</v>
      </c>
      <c r="EU55" s="2" t="s">
        <v>7</v>
      </c>
      <c r="EV55" t="s">
        <v>3</v>
      </c>
      <c r="EW55"/>
      <c r="EX55" s="2"/>
      <c r="EY55"/>
      <c r="EZ55"/>
      <c r="FA55"/>
      <c r="FB55" s="2"/>
      <c r="FC55"/>
      <c r="FD55" s="2"/>
      <c r="FE55"/>
      <c r="FF55" s="2"/>
      <c r="FG55"/>
      <c r="FH55"/>
      <c r="FI55"/>
      <c r="FJ55" s="2"/>
      <c r="FK55"/>
      <c r="FL55"/>
      <c r="FM55"/>
      <c r="FN55" s="2"/>
      <c r="FO55"/>
      <c r="FP55" s="2"/>
      <c r="FQ55"/>
      <c r="FR55" s="2"/>
      <c r="FS55"/>
      <c r="FT55" s="4"/>
      <c r="FU55" t="s">
        <v>405</v>
      </c>
      <c r="FV55" s="3" t="s">
        <v>5</v>
      </c>
      <c r="FW55" t="s">
        <v>2</v>
      </c>
      <c r="FX55" s="1" t="s">
        <v>7</v>
      </c>
      <c r="FY55" t="s">
        <v>2</v>
      </c>
      <c r="FZ55" s="1" t="s">
        <v>7</v>
      </c>
      <c r="GA55" t="s">
        <v>2</v>
      </c>
      <c r="GB55" s="1">
        <v>15200</v>
      </c>
      <c r="GC55" t="s">
        <v>2</v>
      </c>
      <c r="GD55" s="1" t="s">
        <v>7</v>
      </c>
      <c r="GE55" t="s">
        <v>3</v>
      </c>
      <c r="GF55" s="4" t="s">
        <v>18</v>
      </c>
      <c r="GG55"/>
    </row>
    <row r="56" spans="1:189" x14ac:dyDescent="0.25">
      <c r="A56" t="s">
        <v>9</v>
      </c>
      <c r="B56">
        <v>4000</v>
      </c>
      <c r="C56" t="s">
        <v>10</v>
      </c>
      <c r="D56" t="s">
        <v>11</v>
      </c>
      <c r="E56" t="s">
        <v>20</v>
      </c>
      <c r="F56" t="s">
        <v>21</v>
      </c>
      <c r="G56" t="s">
        <v>22</v>
      </c>
      <c r="H56">
        <v>7</v>
      </c>
      <c r="I56" t="s">
        <v>12</v>
      </c>
      <c r="J56">
        <v>5</v>
      </c>
      <c r="K56" t="s">
        <v>14</v>
      </c>
      <c r="L56" t="s">
        <v>594</v>
      </c>
      <c r="M56" t="s">
        <v>16</v>
      </c>
      <c r="N56"/>
      <c r="O56" t="s">
        <v>19</v>
      </c>
      <c r="P56" t="s">
        <v>23</v>
      </c>
      <c r="Q56" t="s">
        <v>1</v>
      </c>
      <c r="R56" s="2">
        <v>1</v>
      </c>
      <c r="S56" t="s">
        <v>2</v>
      </c>
      <c r="T56" s="2">
        <v>4000</v>
      </c>
      <c r="U56" t="s">
        <v>2</v>
      </c>
      <c r="V56" s="2" t="s">
        <v>202</v>
      </c>
      <c r="W56" t="s">
        <v>2</v>
      </c>
      <c r="X56" s="2" t="s">
        <v>203</v>
      </c>
      <c r="Y56" t="s">
        <v>2</v>
      </c>
      <c r="Z56" s="2" t="s">
        <v>595</v>
      </c>
      <c r="AA56" t="s">
        <v>3</v>
      </c>
      <c r="AB56" t="s">
        <v>4</v>
      </c>
      <c r="AC56" s="1">
        <v>2</v>
      </c>
      <c r="AD56" t="s">
        <v>2</v>
      </c>
      <c r="AE56" s="2" t="s">
        <v>8</v>
      </c>
      <c r="AF56" t="s">
        <v>2</v>
      </c>
      <c r="AG56" s="1" t="s">
        <v>7</v>
      </c>
      <c r="AH56" t="s">
        <v>2</v>
      </c>
      <c r="AI56" s="2" t="s">
        <v>7</v>
      </c>
      <c r="AJ56" t="s">
        <v>2</v>
      </c>
      <c r="AK56" s="1" t="s">
        <v>7</v>
      </c>
      <c r="AL56" t="s">
        <v>3</v>
      </c>
      <c r="AM56" t="s">
        <v>1</v>
      </c>
      <c r="AN56" s="2">
        <v>3</v>
      </c>
      <c r="AO56" t="s">
        <v>2</v>
      </c>
      <c r="AP56" t="s">
        <v>7</v>
      </c>
      <c r="AQ56" t="s">
        <v>2</v>
      </c>
      <c r="AR56" s="2" t="s">
        <v>7</v>
      </c>
      <c r="AS56" t="s">
        <v>2</v>
      </c>
      <c r="AT56" s="2" t="s">
        <v>7</v>
      </c>
      <c r="AU56" t="s">
        <v>2</v>
      </c>
      <c r="AV56" s="2" t="s">
        <v>7</v>
      </c>
      <c r="AW56" t="s">
        <v>3</v>
      </c>
      <c r="AX56" t="s">
        <v>4</v>
      </c>
      <c r="AY56" s="2">
        <v>4</v>
      </c>
      <c r="AZ56" t="s">
        <v>2</v>
      </c>
      <c r="BA56" t="s">
        <v>7</v>
      </c>
      <c r="BB56" t="s">
        <v>2</v>
      </c>
      <c r="BC56" s="2" t="s">
        <v>7</v>
      </c>
      <c r="BD56" t="s">
        <v>2</v>
      </c>
      <c r="BE56" s="2" t="s">
        <v>7</v>
      </c>
      <c r="BF56" t="s">
        <v>2</v>
      </c>
      <c r="BG56" s="2" t="s">
        <v>7</v>
      </c>
      <c r="BH56" t="s">
        <v>3</v>
      </c>
      <c r="BI56"/>
      <c r="BJ56" t="s">
        <v>1</v>
      </c>
      <c r="BK56" s="2">
        <v>5</v>
      </c>
      <c r="BL56" t="s">
        <v>2</v>
      </c>
      <c r="BM56" t="s">
        <v>7</v>
      </c>
      <c r="BN56" t="s">
        <v>2</v>
      </c>
      <c r="BO56" s="2" t="s">
        <v>7</v>
      </c>
      <c r="BP56" t="s">
        <v>2</v>
      </c>
      <c r="BQ56" s="2" t="s">
        <v>7</v>
      </c>
      <c r="BR56" t="s">
        <v>2</v>
      </c>
      <c r="BS56" s="2" t="s">
        <v>7</v>
      </c>
      <c r="BT56" t="s">
        <v>3</v>
      </c>
      <c r="BU56" s="4"/>
      <c r="BV56" t="s">
        <v>405</v>
      </c>
      <c r="BW56" s="3" t="s">
        <v>5</v>
      </c>
      <c r="BX56" t="s">
        <v>2</v>
      </c>
      <c r="BY56" s="1" t="s">
        <v>7</v>
      </c>
      <c r="BZ56" t="s">
        <v>2</v>
      </c>
      <c r="CA56" s="1" t="s">
        <v>7</v>
      </c>
      <c r="CB56" t="s">
        <v>2</v>
      </c>
      <c r="CC56" s="1" t="s">
        <v>7</v>
      </c>
      <c r="CD56" t="s">
        <v>2</v>
      </c>
      <c r="CE56" s="1" t="s">
        <v>7</v>
      </c>
      <c r="CF56" t="s">
        <v>3</v>
      </c>
      <c r="CG56" s="4" t="s">
        <v>18</v>
      </c>
      <c r="CH56" s="10">
        <v>3200</v>
      </c>
      <c r="CI56" s="4">
        <v>4000</v>
      </c>
      <c r="CJ56" s="4">
        <v>7.0000000000000007E-2</v>
      </c>
      <c r="CK56" s="4">
        <v>800</v>
      </c>
      <c r="CL56" s="4"/>
      <c r="CM56" s="4"/>
      <c r="CN56" s="4"/>
      <c r="CO56" s="4" t="s">
        <v>219</v>
      </c>
      <c r="CP56" s="4" t="s">
        <v>33</v>
      </c>
      <c r="CQ56" s="4">
        <v>4000</v>
      </c>
      <c r="CR56" s="4" t="s">
        <v>31</v>
      </c>
      <c r="CS56" s="4">
        <v>5</v>
      </c>
      <c r="CT56" s="4" t="s">
        <v>32</v>
      </c>
      <c r="CU56" s="4">
        <v>800</v>
      </c>
      <c r="CV56" s="4" t="s">
        <v>204</v>
      </c>
      <c r="CW56" s="4" t="s">
        <v>205</v>
      </c>
      <c r="CX56" s="4" t="s">
        <v>953</v>
      </c>
      <c r="CY56" s="4">
        <v>4000</v>
      </c>
      <c r="CZ56" s="4" t="s">
        <v>24</v>
      </c>
      <c r="DA56" s="4">
        <v>7.0000000000000007E-2</v>
      </c>
      <c r="DB56" s="4" t="s">
        <v>25</v>
      </c>
      <c r="DC56" s="4">
        <v>280</v>
      </c>
      <c r="DD56" s="4" t="s">
        <v>204</v>
      </c>
      <c r="DE56" s="4" t="s">
        <v>205</v>
      </c>
      <c r="DF56" s="4" t="s">
        <v>954</v>
      </c>
      <c r="DG56" s="4" t="s">
        <v>596</v>
      </c>
      <c r="DH56" s="4" t="s">
        <v>952</v>
      </c>
      <c r="DI56" s="4" t="s">
        <v>1118</v>
      </c>
      <c r="DJ56" s="4" t="s">
        <v>736</v>
      </c>
      <c r="DK56" s="4" t="s">
        <v>1119</v>
      </c>
      <c r="DL56" s="4" t="s">
        <v>26</v>
      </c>
      <c r="DM56" s="4" t="s">
        <v>36</v>
      </c>
      <c r="DN56" t="s">
        <v>19</v>
      </c>
      <c r="DO56" t="s">
        <v>23</v>
      </c>
      <c r="DP56" t="s">
        <v>1</v>
      </c>
      <c r="DQ56" s="2">
        <v>1</v>
      </c>
      <c r="DR56" t="s">
        <v>2</v>
      </c>
      <c r="DS56" s="2">
        <v>4000</v>
      </c>
      <c r="DT56" t="s">
        <v>2</v>
      </c>
      <c r="DU56" s="2" t="s">
        <v>814</v>
      </c>
      <c r="DV56" t="s">
        <v>2</v>
      </c>
      <c r="DW56" s="2" t="s">
        <v>807</v>
      </c>
      <c r="DX56" t="s">
        <v>2</v>
      </c>
      <c r="DY56" s="2" t="s">
        <v>1120</v>
      </c>
      <c r="DZ56" t="s">
        <v>3</v>
      </c>
      <c r="EA56" t="s">
        <v>4</v>
      </c>
      <c r="EB56" s="1">
        <v>2</v>
      </c>
      <c r="EC56" t="s">
        <v>2</v>
      </c>
      <c r="ED56" t="s">
        <v>79</v>
      </c>
      <c r="EE56" t="s">
        <v>2</v>
      </c>
      <c r="EF56" s="1" t="s">
        <v>7</v>
      </c>
      <c r="EG56" t="s">
        <v>2</v>
      </c>
      <c r="EH56" s="1" t="s">
        <v>807</v>
      </c>
      <c r="EI56" t="s">
        <v>2</v>
      </c>
      <c r="EJ56" s="1" t="s">
        <v>7</v>
      </c>
      <c r="EK56" t="s">
        <v>3</v>
      </c>
      <c r="EL56" t="s">
        <v>1</v>
      </c>
      <c r="EM56" s="2">
        <v>3</v>
      </c>
      <c r="EN56" t="s">
        <v>2</v>
      </c>
      <c r="EO56" t="s">
        <v>7</v>
      </c>
      <c r="EP56" t="s">
        <v>2</v>
      </c>
      <c r="EQ56" s="2" t="s">
        <v>7</v>
      </c>
      <c r="ER56" t="s">
        <v>2</v>
      </c>
      <c r="ES56" s="2" t="s">
        <v>807</v>
      </c>
      <c r="ET56" t="s">
        <v>2</v>
      </c>
      <c r="EU56" s="2" t="s">
        <v>7</v>
      </c>
      <c r="EV56" t="s">
        <v>3</v>
      </c>
      <c r="EW56" t="s">
        <v>4</v>
      </c>
      <c r="EX56" s="2">
        <v>4</v>
      </c>
      <c r="EY56" t="s">
        <v>2</v>
      </c>
      <c r="EZ56" t="s">
        <v>7</v>
      </c>
      <c r="FA56" t="s">
        <v>2</v>
      </c>
      <c r="FB56" s="2" t="s">
        <v>7</v>
      </c>
      <c r="FC56" t="s">
        <v>2</v>
      </c>
      <c r="FD56" s="2" t="s">
        <v>807</v>
      </c>
      <c r="FE56" t="s">
        <v>2</v>
      </c>
      <c r="FF56" s="2" t="s">
        <v>7</v>
      </c>
      <c r="FG56" t="s">
        <v>3</v>
      </c>
      <c r="FH56"/>
      <c r="FI56" t="s">
        <v>1</v>
      </c>
      <c r="FJ56" s="2">
        <v>5</v>
      </c>
      <c r="FK56" t="s">
        <v>2</v>
      </c>
      <c r="FL56" t="s">
        <v>7</v>
      </c>
      <c r="FM56" t="s">
        <v>2</v>
      </c>
      <c r="FN56" s="2" t="s">
        <v>7</v>
      </c>
      <c r="FO56" t="s">
        <v>2</v>
      </c>
      <c r="FP56" s="2" t="s">
        <v>807</v>
      </c>
      <c r="FQ56" t="s">
        <v>2</v>
      </c>
      <c r="FR56" s="2" t="s">
        <v>7</v>
      </c>
      <c r="FS56" t="s">
        <v>3</v>
      </c>
      <c r="FT56" s="4"/>
      <c r="FU56" t="s">
        <v>405</v>
      </c>
      <c r="FV56" s="3" t="s">
        <v>5</v>
      </c>
      <c r="FW56" t="s">
        <v>2</v>
      </c>
      <c r="FX56" s="1" t="s">
        <v>7</v>
      </c>
      <c r="FY56" t="s">
        <v>2</v>
      </c>
      <c r="FZ56" s="1" t="s">
        <v>7</v>
      </c>
      <c r="GA56" t="s">
        <v>2</v>
      </c>
      <c r="GB56" s="1">
        <v>4000</v>
      </c>
      <c r="GC56" t="s">
        <v>2</v>
      </c>
      <c r="GD56" s="1" t="s">
        <v>7</v>
      </c>
      <c r="GE56" t="s">
        <v>3</v>
      </c>
      <c r="GF56" s="4" t="s">
        <v>18</v>
      </c>
      <c r="GG56"/>
    </row>
    <row r="57" spans="1:189" x14ac:dyDescent="0.25">
      <c r="A57" t="s">
        <v>9</v>
      </c>
      <c r="B57">
        <v>17000</v>
      </c>
      <c r="C57" t="s">
        <v>10</v>
      </c>
      <c r="D57" t="s">
        <v>11</v>
      </c>
      <c r="E57" t="s">
        <v>20</v>
      </c>
      <c r="F57" t="s">
        <v>21</v>
      </c>
      <c r="G57" t="s">
        <v>22</v>
      </c>
      <c r="H57">
        <v>9</v>
      </c>
      <c r="I57" t="s">
        <v>12</v>
      </c>
      <c r="J57">
        <v>4</v>
      </c>
      <c r="K57" t="s">
        <v>14</v>
      </c>
      <c r="L57" t="s">
        <v>594</v>
      </c>
      <c r="M57" t="s">
        <v>16</v>
      </c>
      <c r="N57"/>
      <c r="O57" t="s">
        <v>19</v>
      </c>
      <c r="P57" t="s">
        <v>23</v>
      </c>
      <c r="Q57" t="s">
        <v>1</v>
      </c>
      <c r="R57" s="2">
        <v>1</v>
      </c>
      <c r="S57" t="s">
        <v>2</v>
      </c>
      <c r="T57" s="2">
        <v>17000</v>
      </c>
      <c r="U57" t="s">
        <v>2</v>
      </c>
      <c r="V57" s="2" t="s">
        <v>202</v>
      </c>
      <c r="W57" t="s">
        <v>2</v>
      </c>
      <c r="X57" s="2" t="s">
        <v>203</v>
      </c>
      <c r="Y57" t="s">
        <v>2</v>
      </c>
      <c r="Z57" s="2" t="s">
        <v>595</v>
      </c>
      <c r="AA57" t="s">
        <v>3</v>
      </c>
      <c r="AB57" t="s">
        <v>4</v>
      </c>
      <c r="AC57" s="1">
        <v>2</v>
      </c>
      <c r="AD57" t="s">
        <v>2</v>
      </c>
      <c r="AE57" s="2" t="s">
        <v>8</v>
      </c>
      <c r="AF57" t="s">
        <v>2</v>
      </c>
      <c r="AG57" s="1" t="s">
        <v>7</v>
      </c>
      <c r="AH57" t="s">
        <v>2</v>
      </c>
      <c r="AI57" s="2" t="s">
        <v>7</v>
      </c>
      <c r="AJ57" t="s">
        <v>2</v>
      </c>
      <c r="AK57" s="1" t="s">
        <v>7</v>
      </c>
      <c r="AL57" t="s">
        <v>3</v>
      </c>
      <c r="AM57" t="s">
        <v>1</v>
      </c>
      <c r="AN57" s="2">
        <v>3</v>
      </c>
      <c r="AO57" t="s">
        <v>2</v>
      </c>
      <c r="AP57" t="s">
        <v>7</v>
      </c>
      <c r="AQ57" t="s">
        <v>2</v>
      </c>
      <c r="AR57" s="2" t="s">
        <v>7</v>
      </c>
      <c r="AS57" t="s">
        <v>2</v>
      </c>
      <c r="AT57" s="2" t="s">
        <v>7</v>
      </c>
      <c r="AU57" t="s">
        <v>2</v>
      </c>
      <c r="AV57" s="2" t="s">
        <v>7</v>
      </c>
      <c r="AW57" t="s">
        <v>3</v>
      </c>
      <c r="AX57" t="s">
        <v>4</v>
      </c>
      <c r="AY57" s="2">
        <v>4</v>
      </c>
      <c r="AZ57" t="s">
        <v>2</v>
      </c>
      <c r="BA57" t="s">
        <v>7</v>
      </c>
      <c r="BB57" t="s">
        <v>2</v>
      </c>
      <c r="BC57" s="2" t="s">
        <v>7</v>
      </c>
      <c r="BD57" t="s">
        <v>2</v>
      </c>
      <c r="BE57" s="2" t="s">
        <v>7</v>
      </c>
      <c r="BF57" t="s">
        <v>2</v>
      </c>
      <c r="BG57" s="2" t="s">
        <v>7</v>
      </c>
      <c r="BH57" t="s">
        <v>3</v>
      </c>
      <c r="BI57"/>
      <c r="BJ57"/>
      <c r="BK57" s="2"/>
      <c r="BL57"/>
      <c r="BM57"/>
      <c r="BN57"/>
      <c r="BO57" s="2"/>
      <c r="BP57"/>
      <c r="BQ57" s="2"/>
      <c r="BR57"/>
      <c r="BS57" s="2"/>
      <c r="BT57"/>
      <c r="BU57" s="4"/>
      <c r="BV57" t="s">
        <v>405</v>
      </c>
      <c r="BW57" s="3" t="s">
        <v>5</v>
      </c>
      <c r="BX57" t="s">
        <v>2</v>
      </c>
      <c r="BY57" s="1" t="s">
        <v>7</v>
      </c>
      <c r="BZ57" t="s">
        <v>2</v>
      </c>
      <c r="CA57" s="1" t="s">
        <v>7</v>
      </c>
      <c r="CB57" t="s">
        <v>2</v>
      </c>
      <c r="CC57" s="1" t="s">
        <v>7</v>
      </c>
      <c r="CD57" t="s">
        <v>2</v>
      </c>
      <c r="CE57" s="1" t="s">
        <v>7</v>
      </c>
      <c r="CF57" t="s">
        <v>3</v>
      </c>
      <c r="CG57" s="4" t="s">
        <v>18</v>
      </c>
      <c r="CH57" s="10">
        <v>12750</v>
      </c>
      <c r="CI57" s="4">
        <v>17000</v>
      </c>
      <c r="CJ57" s="4">
        <v>0.09</v>
      </c>
      <c r="CK57" s="4">
        <v>4250</v>
      </c>
      <c r="CL57" s="4"/>
      <c r="CM57" s="4"/>
      <c r="CN57" s="4"/>
      <c r="CO57" s="4" t="s">
        <v>219</v>
      </c>
      <c r="CP57" s="4" t="s">
        <v>33</v>
      </c>
      <c r="CQ57" s="4">
        <v>17000</v>
      </c>
      <c r="CR57" s="4" t="s">
        <v>31</v>
      </c>
      <c r="CS57" s="4">
        <v>4</v>
      </c>
      <c r="CT57" s="4" t="s">
        <v>32</v>
      </c>
      <c r="CU57" s="4">
        <v>4250</v>
      </c>
      <c r="CV57" s="4" t="s">
        <v>204</v>
      </c>
      <c r="CW57" s="4" t="s">
        <v>205</v>
      </c>
      <c r="CX57" s="4" t="s">
        <v>953</v>
      </c>
      <c r="CY57" s="4">
        <v>17000</v>
      </c>
      <c r="CZ57" s="4" t="s">
        <v>24</v>
      </c>
      <c r="DA57" s="4">
        <v>0.09</v>
      </c>
      <c r="DB57" s="4" t="s">
        <v>25</v>
      </c>
      <c r="DC57" s="4">
        <v>1530</v>
      </c>
      <c r="DD57" s="4" t="s">
        <v>204</v>
      </c>
      <c r="DE57" s="4" t="s">
        <v>205</v>
      </c>
      <c r="DF57" s="4" t="s">
        <v>954</v>
      </c>
      <c r="DG57" s="4" t="s">
        <v>596</v>
      </c>
      <c r="DH57" s="4" t="s">
        <v>952</v>
      </c>
      <c r="DI57" s="4" t="s">
        <v>1121</v>
      </c>
      <c r="DJ57" s="4" t="s">
        <v>736</v>
      </c>
      <c r="DK57" s="4" t="s">
        <v>1122</v>
      </c>
      <c r="DL57" s="4" t="s">
        <v>26</v>
      </c>
      <c r="DM57" s="4" t="s">
        <v>36</v>
      </c>
      <c r="DN57" t="s">
        <v>19</v>
      </c>
      <c r="DO57" t="s">
        <v>23</v>
      </c>
      <c r="DP57" t="s">
        <v>1</v>
      </c>
      <c r="DQ57" s="2">
        <v>1</v>
      </c>
      <c r="DR57" t="s">
        <v>2</v>
      </c>
      <c r="DS57" s="2">
        <v>17000</v>
      </c>
      <c r="DT57" t="s">
        <v>2</v>
      </c>
      <c r="DU57" s="2" t="s">
        <v>1123</v>
      </c>
      <c r="DV57" t="s">
        <v>2</v>
      </c>
      <c r="DW57" s="2" t="s">
        <v>1124</v>
      </c>
      <c r="DX57" t="s">
        <v>2</v>
      </c>
      <c r="DY57" s="2" t="s">
        <v>1125</v>
      </c>
      <c r="DZ57" t="s">
        <v>3</v>
      </c>
      <c r="EA57" t="s">
        <v>4</v>
      </c>
      <c r="EB57" s="1">
        <v>2</v>
      </c>
      <c r="EC57" t="s">
        <v>2</v>
      </c>
      <c r="ED57" t="s">
        <v>1126</v>
      </c>
      <c r="EE57" t="s">
        <v>2</v>
      </c>
      <c r="EF57" s="1" t="s">
        <v>7</v>
      </c>
      <c r="EG57" t="s">
        <v>2</v>
      </c>
      <c r="EH57" s="1" t="s">
        <v>1124</v>
      </c>
      <c r="EI57" t="s">
        <v>2</v>
      </c>
      <c r="EJ57" s="1" t="s">
        <v>7</v>
      </c>
      <c r="EK57" t="s">
        <v>3</v>
      </c>
      <c r="EL57" t="s">
        <v>1</v>
      </c>
      <c r="EM57" s="2">
        <v>3</v>
      </c>
      <c r="EN57" t="s">
        <v>2</v>
      </c>
      <c r="EO57" t="s">
        <v>7</v>
      </c>
      <c r="EP57" t="s">
        <v>2</v>
      </c>
      <c r="EQ57" s="2" t="s">
        <v>7</v>
      </c>
      <c r="ER57" t="s">
        <v>2</v>
      </c>
      <c r="ES57" s="2" t="s">
        <v>1124</v>
      </c>
      <c r="ET57" t="s">
        <v>2</v>
      </c>
      <c r="EU57" s="2" t="s">
        <v>7</v>
      </c>
      <c r="EV57" t="s">
        <v>3</v>
      </c>
      <c r="EW57" t="s">
        <v>4</v>
      </c>
      <c r="EX57" s="2">
        <v>4</v>
      </c>
      <c r="EY57" t="s">
        <v>2</v>
      </c>
      <c r="EZ57" t="s">
        <v>7</v>
      </c>
      <c r="FA57" t="s">
        <v>2</v>
      </c>
      <c r="FB57" s="2" t="s">
        <v>7</v>
      </c>
      <c r="FC57" t="s">
        <v>2</v>
      </c>
      <c r="FD57" s="2" t="s">
        <v>1124</v>
      </c>
      <c r="FE57" t="s">
        <v>2</v>
      </c>
      <c r="FF57" s="2" t="s">
        <v>7</v>
      </c>
      <c r="FG57" t="s">
        <v>3</v>
      </c>
      <c r="FH57"/>
      <c r="FI57"/>
      <c r="FJ57" s="2"/>
      <c r="FK57"/>
      <c r="FL57"/>
      <c r="FM57"/>
      <c r="FN57" s="2"/>
      <c r="FO57"/>
      <c r="FP57" s="2"/>
      <c r="FQ57"/>
      <c r="FR57" s="2"/>
      <c r="FS57"/>
      <c r="FT57" s="4"/>
      <c r="FU57" t="s">
        <v>405</v>
      </c>
      <c r="FV57" s="3" t="s">
        <v>5</v>
      </c>
      <c r="FW57" t="s">
        <v>2</v>
      </c>
      <c r="FX57" s="1" t="s">
        <v>7</v>
      </c>
      <c r="FY57" t="s">
        <v>2</v>
      </c>
      <c r="FZ57" s="1" t="s">
        <v>7</v>
      </c>
      <c r="GA57" t="s">
        <v>2</v>
      </c>
      <c r="GB57" s="1">
        <v>17000</v>
      </c>
      <c r="GC57" t="s">
        <v>2</v>
      </c>
      <c r="GD57" s="1" t="s">
        <v>7</v>
      </c>
      <c r="GE57" t="s">
        <v>3</v>
      </c>
      <c r="GF57" s="4" t="s">
        <v>18</v>
      </c>
      <c r="GG57"/>
    </row>
    <row r="58" spans="1:189" x14ac:dyDescent="0.25">
      <c r="A58" t="s">
        <v>9</v>
      </c>
      <c r="B58">
        <v>2400</v>
      </c>
      <c r="C58" t="s">
        <v>10</v>
      </c>
      <c r="D58" t="s">
        <v>11</v>
      </c>
      <c r="E58" t="s">
        <v>20</v>
      </c>
      <c r="F58" t="s">
        <v>21</v>
      </c>
      <c r="G58" t="s">
        <v>22</v>
      </c>
      <c r="H58">
        <v>9</v>
      </c>
      <c r="I58" t="s">
        <v>12</v>
      </c>
      <c r="J58">
        <v>3</v>
      </c>
      <c r="K58" t="s">
        <v>14</v>
      </c>
      <c r="L58" t="s">
        <v>594</v>
      </c>
      <c r="M58" t="s">
        <v>16</v>
      </c>
      <c r="N58"/>
      <c r="O58" t="s">
        <v>19</v>
      </c>
      <c r="P58" t="s">
        <v>23</v>
      </c>
      <c r="Q58" t="s">
        <v>1</v>
      </c>
      <c r="R58" s="2">
        <v>1</v>
      </c>
      <c r="S58" t="s">
        <v>2</v>
      </c>
      <c r="T58" s="2">
        <v>2400</v>
      </c>
      <c r="U58" t="s">
        <v>2</v>
      </c>
      <c r="V58" s="2" t="s">
        <v>202</v>
      </c>
      <c r="W58" t="s">
        <v>2</v>
      </c>
      <c r="X58" s="2" t="s">
        <v>203</v>
      </c>
      <c r="Y58" t="s">
        <v>2</v>
      </c>
      <c r="Z58" s="2" t="s">
        <v>595</v>
      </c>
      <c r="AA58" t="s">
        <v>3</v>
      </c>
      <c r="AB58" t="s">
        <v>4</v>
      </c>
      <c r="AC58" s="1">
        <v>2</v>
      </c>
      <c r="AD58" t="s">
        <v>2</v>
      </c>
      <c r="AE58" s="2" t="s">
        <v>8</v>
      </c>
      <c r="AF58" t="s">
        <v>2</v>
      </c>
      <c r="AG58" s="1" t="s">
        <v>7</v>
      </c>
      <c r="AH58" t="s">
        <v>2</v>
      </c>
      <c r="AI58" s="2" t="s">
        <v>7</v>
      </c>
      <c r="AJ58" t="s">
        <v>2</v>
      </c>
      <c r="AK58" s="1" t="s">
        <v>7</v>
      </c>
      <c r="AL58" t="s">
        <v>3</v>
      </c>
      <c r="AM58" t="s">
        <v>1</v>
      </c>
      <c r="AN58" s="2">
        <v>3</v>
      </c>
      <c r="AO58" t="s">
        <v>2</v>
      </c>
      <c r="AP58" t="s">
        <v>7</v>
      </c>
      <c r="AQ58" t="s">
        <v>2</v>
      </c>
      <c r="AR58" s="2" t="s">
        <v>7</v>
      </c>
      <c r="AS58" t="s">
        <v>2</v>
      </c>
      <c r="AT58" s="2" t="s">
        <v>7</v>
      </c>
      <c r="AU58" t="s">
        <v>2</v>
      </c>
      <c r="AV58" s="2" t="s">
        <v>7</v>
      </c>
      <c r="AW58" t="s">
        <v>3</v>
      </c>
      <c r="AX58"/>
      <c r="AY58" s="2"/>
      <c r="AZ58"/>
      <c r="BA58"/>
      <c r="BB58"/>
      <c r="BC58" s="2"/>
      <c r="BD58"/>
      <c r="BE58" s="2"/>
      <c r="BF58"/>
      <c r="BG58" s="2"/>
      <c r="BH58"/>
      <c r="BI58"/>
      <c r="BJ58"/>
      <c r="BK58" s="2"/>
      <c r="BL58"/>
      <c r="BM58"/>
      <c r="BN58"/>
      <c r="BO58" s="2"/>
      <c r="BP58"/>
      <c r="BQ58" s="2"/>
      <c r="BR58"/>
      <c r="BS58" s="2"/>
      <c r="BT58"/>
      <c r="BU58" s="4"/>
      <c r="BV58" t="s">
        <v>405</v>
      </c>
      <c r="BW58" s="3" t="s">
        <v>5</v>
      </c>
      <c r="BX58" t="s">
        <v>2</v>
      </c>
      <c r="BY58" s="1" t="s">
        <v>7</v>
      </c>
      <c r="BZ58" t="s">
        <v>2</v>
      </c>
      <c r="CA58" s="1" t="s">
        <v>7</v>
      </c>
      <c r="CB58" t="s">
        <v>2</v>
      </c>
      <c r="CC58" s="1" t="s">
        <v>7</v>
      </c>
      <c r="CD58" t="s">
        <v>2</v>
      </c>
      <c r="CE58" s="1" t="s">
        <v>7</v>
      </c>
      <c r="CF58" t="s">
        <v>3</v>
      </c>
      <c r="CG58" s="4" t="s">
        <v>18</v>
      </c>
      <c r="CH58" s="10">
        <v>1600</v>
      </c>
      <c r="CI58" s="4">
        <v>2400</v>
      </c>
      <c r="CJ58" s="4">
        <v>0.09</v>
      </c>
      <c r="CK58" s="4">
        <v>800</v>
      </c>
      <c r="CL58" s="4"/>
      <c r="CM58" s="4"/>
      <c r="CN58" s="4"/>
      <c r="CO58" s="4" t="s">
        <v>219</v>
      </c>
      <c r="CP58" s="4" t="s">
        <v>33</v>
      </c>
      <c r="CQ58" s="4">
        <v>2400</v>
      </c>
      <c r="CR58" s="4" t="s">
        <v>31</v>
      </c>
      <c r="CS58" s="4">
        <v>3</v>
      </c>
      <c r="CT58" s="4" t="s">
        <v>32</v>
      </c>
      <c r="CU58" s="4">
        <v>800</v>
      </c>
      <c r="CV58" s="4" t="s">
        <v>204</v>
      </c>
      <c r="CW58" s="4" t="s">
        <v>205</v>
      </c>
      <c r="CX58" s="4" t="s">
        <v>953</v>
      </c>
      <c r="CY58" s="4">
        <v>2400</v>
      </c>
      <c r="CZ58" s="4" t="s">
        <v>24</v>
      </c>
      <c r="DA58" s="4">
        <v>0.09</v>
      </c>
      <c r="DB58" s="4" t="s">
        <v>25</v>
      </c>
      <c r="DC58" s="4">
        <v>216</v>
      </c>
      <c r="DD58" s="4" t="s">
        <v>204</v>
      </c>
      <c r="DE58" s="4" t="s">
        <v>205</v>
      </c>
      <c r="DF58" s="4" t="s">
        <v>954</v>
      </c>
      <c r="DG58" s="4" t="s">
        <v>596</v>
      </c>
      <c r="DH58" s="4" t="s">
        <v>952</v>
      </c>
      <c r="DI58" s="4" t="s">
        <v>806</v>
      </c>
      <c r="DJ58" s="4" t="s">
        <v>736</v>
      </c>
      <c r="DK58" s="4" t="s">
        <v>848</v>
      </c>
      <c r="DL58" s="4" t="s">
        <v>26</v>
      </c>
      <c r="DM58" s="4" t="s">
        <v>36</v>
      </c>
      <c r="DN58" t="s">
        <v>19</v>
      </c>
      <c r="DO58" t="s">
        <v>23</v>
      </c>
      <c r="DP58" t="s">
        <v>1</v>
      </c>
      <c r="DQ58" s="2">
        <v>1</v>
      </c>
      <c r="DR58" t="s">
        <v>2</v>
      </c>
      <c r="DS58" s="2">
        <v>2400</v>
      </c>
      <c r="DT58" t="s">
        <v>2</v>
      </c>
      <c r="DU58" s="2" t="s">
        <v>705</v>
      </c>
      <c r="DV58" t="s">
        <v>2</v>
      </c>
      <c r="DW58" s="2" t="s">
        <v>807</v>
      </c>
      <c r="DX58" t="s">
        <v>2</v>
      </c>
      <c r="DY58" s="2" t="s">
        <v>808</v>
      </c>
      <c r="DZ58" t="s">
        <v>3</v>
      </c>
      <c r="EA58" t="s">
        <v>4</v>
      </c>
      <c r="EB58" s="1">
        <v>2</v>
      </c>
      <c r="EC58" t="s">
        <v>2</v>
      </c>
      <c r="ED58" t="s">
        <v>112</v>
      </c>
      <c r="EE58" t="s">
        <v>2</v>
      </c>
      <c r="EF58" s="1" t="s">
        <v>7</v>
      </c>
      <c r="EG58" t="s">
        <v>2</v>
      </c>
      <c r="EH58" s="1" t="s">
        <v>807</v>
      </c>
      <c r="EI58" t="s">
        <v>2</v>
      </c>
      <c r="EJ58" s="1" t="s">
        <v>7</v>
      </c>
      <c r="EK58" t="s">
        <v>3</v>
      </c>
      <c r="EL58" t="s">
        <v>1</v>
      </c>
      <c r="EM58" s="2">
        <v>3</v>
      </c>
      <c r="EN58" t="s">
        <v>2</v>
      </c>
      <c r="EO58" t="s">
        <v>7</v>
      </c>
      <c r="EP58" t="s">
        <v>2</v>
      </c>
      <c r="EQ58" s="2" t="s">
        <v>7</v>
      </c>
      <c r="ER58" t="s">
        <v>2</v>
      </c>
      <c r="ES58" s="2" t="s">
        <v>807</v>
      </c>
      <c r="ET58" t="s">
        <v>2</v>
      </c>
      <c r="EU58" s="2" t="s">
        <v>7</v>
      </c>
      <c r="EV58" t="s">
        <v>3</v>
      </c>
      <c r="EW58"/>
      <c r="EX58" s="2"/>
      <c r="EY58"/>
      <c r="EZ58"/>
      <c r="FA58"/>
      <c r="FB58" s="2"/>
      <c r="FC58"/>
      <c r="FD58" s="2"/>
      <c r="FE58"/>
      <c r="FF58" s="2"/>
      <c r="FG58"/>
      <c r="FH58"/>
      <c r="FI58"/>
      <c r="FJ58" s="2"/>
      <c r="FK58"/>
      <c r="FL58"/>
      <c r="FM58"/>
      <c r="FN58" s="2"/>
      <c r="FO58"/>
      <c r="FP58" s="2"/>
      <c r="FQ58"/>
      <c r="FR58" s="2"/>
      <c r="FS58"/>
      <c r="FT58" s="4"/>
      <c r="FU58" t="s">
        <v>405</v>
      </c>
      <c r="FV58" s="3" t="s">
        <v>5</v>
      </c>
      <c r="FW58" t="s">
        <v>2</v>
      </c>
      <c r="FX58" s="1" t="s">
        <v>7</v>
      </c>
      <c r="FY58" t="s">
        <v>2</v>
      </c>
      <c r="FZ58" s="1" t="s">
        <v>7</v>
      </c>
      <c r="GA58" t="s">
        <v>2</v>
      </c>
      <c r="GB58" s="1">
        <v>2400</v>
      </c>
      <c r="GC58" t="s">
        <v>2</v>
      </c>
      <c r="GD58" s="1" t="s">
        <v>7</v>
      </c>
      <c r="GE58" t="s">
        <v>3</v>
      </c>
      <c r="GF58" s="4" t="s">
        <v>18</v>
      </c>
      <c r="GG58"/>
    </row>
    <row r="59" spans="1:189" x14ac:dyDescent="0.25">
      <c r="A59" t="s">
        <v>9</v>
      </c>
      <c r="B59">
        <v>11900</v>
      </c>
      <c r="C59" t="s">
        <v>10</v>
      </c>
      <c r="D59" t="s">
        <v>11</v>
      </c>
      <c r="E59" t="s">
        <v>20</v>
      </c>
      <c r="F59" t="s">
        <v>21</v>
      </c>
      <c r="G59" t="s">
        <v>22</v>
      </c>
      <c r="H59">
        <v>2</v>
      </c>
      <c r="I59" t="s">
        <v>12</v>
      </c>
      <c r="J59">
        <v>5</v>
      </c>
      <c r="K59" t="s">
        <v>14</v>
      </c>
      <c r="L59" t="s">
        <v>594</v>
      </c>
      <c r="M59" t="s">
        <v>16</v>
      </c>
      <c r="N59"/>
      <c r="O59" t="s">
        <v>19</v>
      </c>
      <c r="P59" t="s">
        <v>23</v>
      </c>
      <c r="Q59" t="s">
        <v>1</v>
      </c>
      <c r="R59" s="2">
        <v>1</v>
      </c>
      <c r="S59" t="s">
        <v>2</v>
      </c>
      <c r="T59" s="2">
        <v>11900</v>
      </c>
      <c r="U59" t="s">
        <v>2</v>
      </c>
      <c r="V59" s="2" t="s">
        <v>202</v>
      </c>
      <c r="W59" t="s">
        <v>2</v>
      </c>
      <c r="X59" s="2" t="s">
        <v>203</v>
      </c>
      <c r="Y59" t="s">
        <v>2</v>
      </c>
      <c r="Z59" s="2" t="s">
        <v>595</v>
      </c>
      <c r="AA59" t="s">
        <v>3</v>
      </c>
      <c r="AB59" t="s">
        <v>4</v>
      </c>
      <c r="AC59" s="1">
        <v>2</v>
      </c>
      <c r="AD59" t="s">
        <v>2</v>
      </c>
      <c r="AE59" s="2" t="s">
        <v>8</v>
      </c>
      <c r="AF59" t="s">
        <v>2</v>
      </c>
      <c r="AG59" s="1" t="s">
        <v>7</v>
      </c>
      <c r="AH59" t="s">
        <v>2</v>
      </c>
      <c r="AI59" s="2" t="s">
        <v>7</v>
      </c>
      <c r="AJ59" t="s">
        <v>2</v>
      </c>
      <c r="AK59" s="1" t="s">
        <v>7</v>
      </c>
      <c r="AL59" t="s">
        <v>3</v>
      </c>
      <c r="AM59" t="s">
        <v>1</v>
      </c>
      <c r="AN59" s="2">
        <v>3</v>
      </c>
      <c r="AO59" t="s">
        <v>2</v>
      </c>
      <c r="AP59" t="s">
        <v>7</v>
      </c>
      <c r="AQ59" t="s">
        <v>2</v>
      </c>
      <c r="AR59" s="2" t="s">
        <v>7</v>
      </c>
      <c r="AS59" t="s">
        <v>2</v>
      </c>
      <c r="AT59" s="2" t="s">
        <v>7</v>
      </c>
      <c r="AU59" t="s">
        <v>2</v>
      </c>
      <c r="AV59" s="2" t="s">
        <v>7</v>
      </c>
      <c r="AW59" t="s">
        <v>3</v>
      </c>
      <c r="AX59" t="s">
        <v>4</v>
      </c>
      <c r="AY59" s="2">
        <v>4</v>
      </c>
      <c r="AZ59" t="s">
        <v>2</v>
      </c>
      <c r="BA59" t="s">
        <v>7</v>
      </c>
      <c r="BB59" t="s">
        <v>2</v>
      </c>
      <c r="BC59" s="2" t="s">
        <v>7</v>
      </c>
      <c r="BD59" t="s">
        <v>2</v>
      </c>
      <c r="BE59" s="2" t="s">
        <v>7</v>
      </c>
      <c r="BF59" t="s">
        <v>2</v>
      </c>
      <c r="BG59" s="2" t="s">
        <v>7</v>
      </c>
      <c r="BH59" t="s">
        <v>3</v>
      </c>
      <c r="BI59"/>
      <c r="BJ59" t="s">
        <v>1</v>
      </c>
      <c r="BK59" s="2">
        <v>5</v>
      </c>
      <c r="BL59" t="s">
        <v>2</v>
      </c>
      <c r="BM59" t="s">
        <v>7</v>
      </c>
      <c r="BN59" t="s">
        <v>2</v>
      </c>
      <c r="BO59" s="2" t="s">
        <v>7</v>
      </c>
      <c r="BP59" t="s">
        <v>2</v>
      </c>
      <c r="BQ59" s="2" t="s">
        <v>7</v>
      </c>
      <c r="BR59" t="s">
        <v>2</v>
      </c>
      <c r="BS59" s="2" t="s">
        <v>7</v>
      </c>
      <c r="BT59" t="s">
        <v>3</v>
      </c>
      <c r="BU59" s="4"/>
      <c r="BV59" t="s">
        <v>405</v>
      </c>
      <c r="BW59" s="3" t="s">
        <v>5</v>
      </c>
      <c r="BX59" t="s">
        <v>2</v>
      </c>
      <c r="BY59" s="1" t="s">
        <v>7</v>
      </c>
      <c r="BZ59" t="s">
        <v>2</v>
      </c>
      <c r="CA59" s="1" t="s">
        <v>7</v>
      </c>
      <c r="CB59" t="s">
        <v>2</v>
      </c>
      <c r="CC59" s="1" t="s">
        <v>7</v>
      </c>
      <c r="CD59" t="s">
        <v>2</v>
      </c>
      <c r="CE59" s="1" t="s">
        <v>7</v>
      </c>
      <c r="CF59" t="s">
        <v>3</v>
      </c>
      <c r="CG59" s="4" t="s">
        <v>18</v>
      </c>
      <c r="CH59" s="10">
        <v>9520</v>
      </c>
      <c r="CI59" s="4">
        <v>11900</v>
      </c>
      <c r="CJ59" s="4">
        <v>0.02</v>
      </c>
      <c r="CK59" s="4">
        <v>2380</v>
      </c>
      <c r="CL59" s="4"/>
      <c r="CM59" s="4"/>
      <c r="CN59" s="4"/>
      <c r="CO59" s="4" t="s">
        <v>219</v>
      </c>
      <c r="CP59" s="4" t="s">
        <v>33</v>
      </c>
      <c r="CQ59" s="4">
        <v>11900</v>
      </c>
      <c r="CR59" s="4" t="s">
        <v>31</v>
      </c>
      <c r="CS59" s="4">
        <v>5</v>
      </c>
      <c r="CT59" s="4" t="s">
        <v>32</v>
      </c>
      <c r="CU59" s="4">
        <v>2380</v>
      </c>
      <c r="CV59" s="4" t="s">
        <v>204</v>
      </c>
      <c r="CW59" s="4" t="s">
        <v>205</v>
      </c>
      <c r="CX59" s="4" t="s">
        <v>953</v>
      </c>
      <c r="CY59" s="4">
        <v>11900</v>
      </c>
      <c r="CZ59" s="4" t="s">
        <v>24</v>
      </c>
      <c r="DA59" s="4">
        <v>0.02</v>
      </c>
      <c r="DB59" s="4" t="s">
        <v>25</v>
      </c>
      <c r="DC59" s="4">
        <v>238</v>
      </c>
      <c r="DD59" s="4" t="s">
        <v>204</v>
      </c>
      <c r="DE59" s="4" t="s">
        <v>205</v>
      </c>
      <c r="DF59" s="4" t="s">
        <v>954</v>
      </c>
      <c r="DG59" s="4" t="s">
        <v>596</v>
      </c>
      <c r="DH59" s="4" t="s">
        <v>952</v>
      </c>
      <c r="DI59" s="4" t="s">
        <v>1127</v>
      </c>
      <c r="DJ59" s="4" t="s">
        <v>736</v>
      </c>
      <c r="DK59" s="4" t="s">
        <v>1128</v>
      </c>
      <c r="DL59" s="4" t="s">
        <v>26</v>
      </c>
      <c r="DM59" s="4" t="s">
        <v>36</v>
      </c>
      <c r="DN59" t="s">
        <v>19</v>
      </c>
      <c r="DO59" t="s">
        <v>23</v>
      </c>
      <c r="DP59" t="s">
        <v>1</v>
      </c>
      <c r="DQ59" s="2">
        <v>1</v>
      </c>
      <c r="DR59" t="s">
        <v>2</v>
      </c>
      <c r="DS59" s="2">
        <v>11900</v>
      </c>
      <c r="DT59" t="s">
        <v>2</v>
      </c>
      <c r="DU59" s="2" t="s">
        <v>689</v>
      </c>
      <c r="DV59" t="s">
        <v>2</v>
      </c>
      <c r="DW59" s="2" t="s">
        <v>1129</v>
      </c>
      <c r="DX59" t="s">
        <v>2</v>
      </c>
      <c r="DY59" s="2" t="s">
        <v>805</v>
      </c>
      <c r="DZ59" t="s">
        <v>3</v>
      </c>
      <c r="EA59" t="s">
        <v>4</v>
      </c>
      <c r="EB59" s="1">
        <v>2</v>
      </c>
      <c r="EC59" t="s">
        <v>2</v>
      </c>
      <c r="ED59" t="s">
        <v>1130</v>
      </c>
      <c r="EE59" t="s">
        <v>2</v>
      </c>
      <c r="EF59" s="1" t="s">
        <v>7</v>
      </c>
      <c r="EG59" t="s">
        <v>2</v>
      </c>
      <c r="EH59" s="1" t="s">
        <v>1129</v>
      </c>
      <c r="EI59" t="s">
        <v>2</v>
      </c>
      <c r="EJ59" s="1" t="s">
        <v>7</v>
      </c>
      <c r="EK59" t="s">
        <v>3</v>
      </c>
      <c r="EL59" t="s">
        <v>1</v>
      </c>
      <c r="EM59" s="2">
        <v>3</v>
      </c>
      <c r="EN59" t="s">
        <v>2</v>
      </c>
      <c r="EO59" t="s">
        <v>7</v>
      </c>
      <c r="EP59" t="s">
        <v>2</v>
      </c>
      <c r="EQ59" s="2" t="s">
        <v>7</v>
      </c>
      <c r="ER59" t="s">
        <v>2</v>
      </c>
      <c r="ES59" s="2" t="s">
        <v>1129</v>
      </c>
      <c r="ET59" t="s">
        <v>2</v>
      </c>
      <c r="EU59" s="2" t="s">
        <v>7</v>
      </c>
      <c r="EV59" t="s">
        <v>3</v>
      </c>
      <c r="EW59" t="s">
        <v>4</v>
      </c>
      <c r="EX59" s="2">
        <v>4</v>
      </c>
      <c r="EY59" t="s">
        <v>2</v>
      </c>
      <c r="EZ59" t="s">
        <v>7</v>
      </c>
      <c r="FA59" t="s">
        <v>2</v>
      </c>
      <c r="FB59" s="2" t="s">
        <v>7</v>
      </c>
      <c r="FC59" t="s">
        <v>2</v>
      </c>
      <c r="FD59" s="2" t="s">
        <v>1129</v>
      </c>
      <c r="FE59" t="s">
        <v>2</v>
      </c>
      <c r="FF59" s="2" t="s">
        <v>7</v>
      </c>
      <c r="FG59" t="s">
        <v>3</v>
      </c>
      <c r="FH59"/>
      <c r="FI59" t="s">
        <v>1</v>
      </c>
      <c r="FJ59" s="2">
        <v>5</v>
      </c>
      <c r="FK59" t="s">
        <v>2</v>
      </c>
      <c r="FL59" t="s">
        <v>7</v>
      </c>
      <c r="FM59" t="s">
        <v>2</v>
      </c>
      <c r="FN59" s="2" t="s">
        <v>7</v>
      </c>
      <c r="FO59" t="s">
        <v>2</v>
      </c>
      <c r="FP59" s="2" t="s">
        <v>1129</v>
      </c>
      <c r="FQ59" t="s">
        <v>2</v>
      </c>
      <c r="FR59" s="2" t="s">
        <v>7</v>
      </c>
      <c r="FS59" t="s">
        <v>3</v>
      </c>
      <c r="FT59" s="4"/>
      <c r="FU59" t="s">
        <v>405</v>
      </c>
      <c r="FV59" s="3" t="s">
        <v>5</v>
      </c>
      <c r="FW59" t="s">
        <v>2</v>
      </c>
      <c r="FX59" s="1" t="s">
        <v>7</v>
      </c>
      <c r="FY59" t="s">
        <v>2</v>
      </c>
      <c r="FZ59" s="1" t="s">
        <v>7</v>
      </c>
      <c r="GA59" t="s">
        <v>2</v>
      </c>
      <c r="GB59" s="1">
        <v>11900</v>
      </c>
      <c r="GC59" t="s">
        <v>2</v>
      </c>
      <c r="GD59" s="1" t="s">
        <v>7</v>
      </c>
      <c r="GE59" t="s">
        <v>3</v>
      </c>
      <c r="GF59" s="4" t="s">
        <v>18</v>
      </c>
      <c r="GG59"/>
    </row>
    <row r="60" spans="1:189" x14ac:dyDescent="0.25">
      <c r="A60" t="s">
        <v>9</v>
      </c>
      <c r="B60">
        <v>5800</v>
      </c>
      <c r="C60" t="s">
        <v>10</v>
      </c>
      <c r="D60" t="s">
        <v>11</v>
      </c>
      <c r="E60" t="s">
        <v>20</v>
      </c>
      <c r="F60" t="s">
        <v>21</v>
      </c>
      <c r="G60" t="s">
        <v>22</v>
      </c>
      <c r="H60">
        <v>4</v>
      </c>
      <c r="I60" t="s">
        <v>12</v>
      </c>
      <c r="J60">
        <v>4</v>
      </c>
      <c r="K60" t="s">
        <v>14</v>
      </c>
      <c r="L60" t="s">
        <v>594</v>
      </c>
      <c r="M60" t="s">
        <v>16</v>
      </c>
      <c r="N60"/>
      <c r="O60" t="s">
        <v>19</v>
      </c>
      <c r="P60" t="s">
        <v>23</v>
      </c>
      <c r="Q60" t="s">
        <v>1</v>
      </c>
      <c r="R60" s="2">
        <v>1</v>
      </c>
      <c r="S60" t="s">
        <v>2</v>
      </c>
      <c r="T60" s="2">
        <v>5800</v>
      </c>
      <c r="U60" t="s">
        <v>2</v>
      </c>
      <c r="V60" s="2" t="s">
        <v>202</v>
      </c>
      <c r="W60" t="s">
        <v>2</v>
      </c>
      <c r="X60" s="2" t="s">
        <v>203</v>
      </c>
      <c r="Y60" t="s">
        <v>2</v>
      </c>
      <c r="Z60" s="2" t="s">
        <v>595</v>
      </c>
      <c r="AA60" t="s">
        <v>3</v>
      </c>
      <c r="AB60" t="s">
        <v>4</v>
      </c>
      <c r="AC60" s="1">
        <v>2</v>
      </c>
      <c r="AD60" t="s">
        <v>2</v>
      </c>
      <c r="AE60" s="2" t="s">
        <v>8</v>
      </c>
      <c r="AF60" t="s">
        <v>2</v>
      </c>
      <c r="AG60" s="1" t="s">
        <v>7</v>
      </c>
      <c r="AH60" t="s">
        <v>2</v>
      </c>
      <c r="AI60" s="2" t="s">
        <v>7</v>
      </c>
      <c r="AJ60" t="s">
        <v>2</v>
      </c>
      <c r="AK60" s="1" t="s">
        <v>7</v>
      </c>
      <c r="AL60" t="s">
        <v>3</v>
      </c>
      <c r="AM60" t="s">
        <v>1</v>
      </c>
      <c r="AN60" s="2">
        <v>3</v>
      </c>
      <c r="AO60" t="s">
        <v>2</v>
      </c>
      <c r="AP60" t="s">
        <v>7</v>
      </c>
      <c r="AQ60" t="s">
        <v>2</v>
      </c>
      <c r="AR60" s="2" t="s">
        <v>7</v>
      </c>
      <c r="AS60" t="s">
        <v>2</v>
      </c>
      <c r="AT60" s="2" t="s">
        <v>7</v>
      </c>
      <c r="AU60" t="s">
        <v>2</v>
      </c>
      <c r="AV60" s="2" t="s">
        <v>7</v>
      </c>
      <c r="AW60" t="s">
        <v>3</v>
      </c>
      <c r="AX60" t="s">
        <v>4</v>
      </c>
      <c r="AY60" s="2">
        <v>4</v>
      </c>
      <c r="AZ60" t="s">
        <v>2</v>
      </c>
      <c r="BA60" t="s">
        <v>7</v>
      </c>
      <c r="BB60" t="s">
        <v>2</v>
      </c>
      <c r="BC60" s="2" t="s">
        <v>7</v>
      </c>
      <c r="BD60" t="s">
        <v>2</v>
      </c>
      <c r="BE60" s="2" t="s">
        <v>7</v>
      </c>
      <c r="BF60" t="s">
        <v>2</v>
      </c>
      <c r="BG60" s="2" t="s">
        <v>7</v>
      </c>
      <c r="BH60" t="s">
        <v>3</v>
      </c>
      <c r="BI60"/>
      <c r="BJ60"/>
      <c r="BK60" s="2"/>
      <c r="BL60"/>
      <c r="BM60"/>
      <c r="BN60"/>
      <c r="BO60" s="2"/>
      <c r="BP60"/>
      <c r="BQ60" s="2"/>
      <c r="BR60"/>
      <c r="BS60" s="2"/>
      <c r="BT60"/>
      <c r="BU60" s="4"/>
      <c r="BV60" t="s">
        <v>405</v>
      </c>
      <c r="BW60" s="3" t="s">
        <v>5</v>
      </c>
      <c r="BX60" t="s">
        <v>2</v>
      </c>
      <c r="BY60" s="1" t="s">
        <v>7</v>
      </c>
      <c r="BZ60" t="s">
        <v>2</v>
      </c>
      <c r="CA60" s="1" t="s">
        <v>7</v>
      </c>
      <c r="CB60" t="s">
        <v>2</v>
      </c>
      <c r="CC60" s="1" t="s">
        <v>7</v>
      </c>
      <c r="CD60" t="s">
        <v>2</v>
      </c>
      <c r="CE60" s="1" t="s">
        <v>7</v>
      </c>
      <c r="CF60" t="s">
        <v>3</v>
      </c>
      <c r="CG60" s="4" t="s">
        <v>18</v>
      </c>
      <c r="CH60" s="10">
        <v>4350</v>
      </c>
      <c r="CI60" s="4">
        <v>5800</v>
      </c>
      <c r="CJ60" s="4">
        <v>0.04</v>
      </c>
      <c r="CK60" s="4">
        <v>1450</v>
      </c>
      <c r="CL60" s="4"/>
      <c r="CM60" s="4"/>
      <c r="CN60" s="4"/>
      <c r="CO60" s="4" t="s">
        <v>219</v>
      </c>
      <c r="CP60" s="4" t="s">
        <v>33</v>
      </c>
      <c r="CQ60" s="4">
        <v>5800</v>
      </c>
      <c r="CR60" s="4" t="s">
        <v>31</v>
      </c>
      <c r="CS60" s="4">
        <v>4</v>
      </c>
      <c r="CT60" s="4" t="s">
        <v>32</v>
      </c>
      <c r="CU60" s="4">
        <v>1450</v>
      </c>
      <c r="CV60" s="4" t="s">
        <v>204</v>
      </c>
      <c r="CW60" s="4" t="s">
        <v>205</v>
      </c>
      <c r="CX60" s="4" t="s">
        <v>953</v>
      </c>
      <c r="CY60" s="4">
        <v>5800</v>
      </c>
      <c r="CZ60" s="4" t="s">
        <v>24</v>
      </c>
      <c r="DA60" s="4">
        <v>0.04</v>
      </c>
      <c r="DB60" s="4" t="s">
        <v>25</v>
      </c>
      <c r="DC60" s="4">
        <v>232</v>
      </c>
      <c r="DD60" s="4" t="s">
        <v>204</v>
      </c>
      <c r="DE60" s="4" t="s">
        <v>205</v>
      </c>
      <c r="DF60" s="4" t="s">
        <v>954</v>
      </c>
      <c r="DG60" s="4" t="s">
        <v>596</v>
      </c>
      <c r="DH60" s="4" t="s">
        <v>952</v>
      </c>
      <c r="DI60" s="4" t="s">
        <v>1131</v>
      </c>
      <c r="DJ60" s="4" t="s">
        <v>736</v>
      </c>
      <c r="DK60" s="4" t="s">
        <v>1132</v>
      </c>
      <c r="DL60" s="4" t="s">
        <v>26</v>
      </c>
      <c r="DM60" s="4" t="s">
        <v>36</v>
      </c>
      <c r="DN60" t="s">
        <v>19</v>
      </c>
      <c r="DO60" t="s">
        <v>23</v>
      </c>
      <c r="DP60" t="s">
        <v>1</v>
      </c>
      <c r="DQ60" s="2">
        <v>1</v>
      </c>
      <c r="DR60" t="s">
        <v>2</v>
      </c>
      <c r="DS60" s="2">
        <v>5800</v>
      </c>
      <c r="DT60" t="s">
        <v>2</v>
      </c>
      <c r="DU60" s="2" t="s">
        <v>645</v>
      </c>
      <c r="DV60" t="s">
        <v>2</v>
      </c>
      <c r="DW60" s="2" t="s">
        <v>774</v>
      </c>
      <c r="DX60" t="s">
        <v>2</v>
      </c>
      <c r="DY60" s="2" t="s">
        <v>1133</v>
      </c>
      <c r="DZ60" t="s">
        <v>3</v>
      </c>
      <c r="EA60" t="s">
        <v>4</v>
      </c>
      <c r="EB60" s="1">
        <v>2</v>
      </c>
      <c r="EC60" t="s">
        <v>2</v>
      </c>
      <c r="ED60" t="s">
        <v>172</v>
      </c>
      <c r="EE60" t="s">
        <v>2</v>
      </c>
      <c r="EF60" s="1" t="s">
        <v>7</v>
      </c>
      <c r="EG60" t="s">
        <v>2</v>
      </c>
      <c r="EH60" s="1" t="s">
        <v>774</v>
      </c>
      <c r="EI60" t="s">
        <v>2</v>
      </c>
      <c r="EJ60" s="1" t="s">
        <v>7</v>
      </c>
      <c r="EK60" t="s">
        <v>3</v>
      </c>
      <c r="EL60" t="s">
        <v>1</v>
      </c>
      <c r="EM60" s="2">
        <v>3</v>
      </c>
      <c r="EN60" t="s">
        <v>2</v>
      </c>
      <c r="EO60" t="s">
        <v>7</v>
      </c>
      <c r="EP60" t="s">
        <v>2</v>
      </c>
      <c r="EQ60" s="2" t="s">
        <v>7</v>
      </c>
      <c r="ER60" t="s">
        <v>2</v>
      </c>
      <c r="ES60" s="2" t="s">
        <v>774</v>
      </c>
      <c r="ET60" t="s">
        <v>2</v>
      </c>
      <c r="EU60" s="2" t="s">
        <v>7</v>
      </c>
      <c r="EV60" t="s">
        <v>3</v>
      </c>
      <c r="EW60" t="s">
        <v>4</v>
      </c>
      <c r="EX60" s="2">
        <v>4</v>
      </c>
      <c r="EY60" t="s">
        <v>2</v>
      </c>
      <c r="EZ60" t="s">
        <v>7</v>
      </c>
      <c r="FA60" t="s">
        <v>2</v>
      </c>
      <c r="FB60" s="2" t="s">
        <v>7</v>
      </c>
      <c r="FC60" t="s">
        <v>2</v>
      </c>
      <c r="FD60" s="2" t="s">
        <v>774</v>
      </c>
      <c r="FE60" t="s">
        <v>2</v>
      </c>
      <c r="FF60" s="2" t="s">
        <v>7</v>
      </c>
      <c r="FG60" t="s">
        <v>3</v>
      </c>
      <c r="FH60"/>
      <c r="FI60"/>
      <c r="FJ60" s="2"/>
      <c r="FK60"/>
      <c r="FL60"/>
      <c r="FM60"/>
      <c r="FN60" s="2"/>
      <c r="FO60"/>
      <c r="FP60" s="2"/>
      <c r="FQ60"/>
      <c r="FR60" s="2"/>
      <c r="FS60"/>
      <c r="FT60" s="4"/>
      <c r="FU60" t="s">
        <v>405</v>
      </c>
      <c r="FV60" s="3" t="s">
        <v>5</v>
      </c>
      <c r="FW60" t="s">
        <v>2</v>
      </c>
      <c r="FX60" s="1" t="s">
        <v>7</v>
      </c>
      <c r="FY60" t="s">
        <v>2</v>
      </c>
      <c r="FZ60" s="1" t="s">
        <v>7</v>
      </c>
      <c r="GA60" t="s">
        <v>2</v>
      </c>
      <c r="GB60" s="1">
        <v>5800</v>
      </c>
      <c r="GC60" t="s">
        <v>2</v>
      </c>
      <c r="GD60" s="1" t="s">
        <v>7</v>
      </c>
      <c r="GE60" t="s">
        <v>3</v>
      </c>
      <c r="GF60" s="4" t="s">
        <v>18</v>
      </c>
      <c r="GG60"/>
    </row>
    <row r="61" spans="1:189" x14ac:dyDescent="0.25">
      <c r="A61" t="s">
        <v>9</v>
      </c>
      <c r="B61">
        <v>9800</v>
      </c>
      <c r="C61" t="s">
        <v>10</v>
      </c>
      <c r="D61" t="s">
        <v>11</v>
      </c>
      <c r="E61" t="s">
        <v>20</v>
      </c>
      <c r="F61" t="s">
        <v>21</v>
      </c>
      <c r="G61" t="s">
        <v>22</v>
      </c>
      <c r="H61">
        <v>4</v>
      </c>
      <c r="I61" t="s">
        <v>12</v>
      </c>
      <c r="J61">
        <v>3</v>
      </c>
      <c r="K61" t="s">
        <v>14</v>
      </c>
      <c r="L61" t="s">
        <v>594</v>
      </c>
      <c r="M61" t="s">
        <v>16</v>
      </c>
      <c r="N61"/>
      <c r="O61" t="s">
        <v>19</v>
      </c>
      <c r="P61" t="s">
        <v>23</v>
      </c>
      <c r="Q61" t="s">
        <v>1</v>
      </c>
      <c r="R61" s="2">
        <v>1</v>
      </c>
      <c r="S61" t="s">
        <v>2</v>
      </c>
      <c r="T61" s="2">
        <v>9800</v>
      </c>
      <c r="U61" t="s">
        <v>2</v>
      </c>
      <c r="V61" s="2" t="s">
        <v>202</v>
      </c>
      <c r="W61" t="s">
        <v>2</v>
      </c>
      <c r="X61" s="2" t="s">
        <v>203</v>
      </c>
      <c r="Y61" t="s">
        <v>2</v>
      </c>
      <c r="Z61" s="2" t="s">
        <v>595</v>
      </c>
      <c r="AA61" t="s">
        <v>3</v>
      </c>
      <c r="AB61" t="s">
        <v>4</v>
      </c>
      <c r="AC61" s="1">
        <v>2</v>
      </c>
      <c r="AD61" t="s">
        <v>2</v>
      </c>
      <c r="AE61" s="2" t="s">
        <v>8</v>
      </c>
      <c r="AF61" t="s">
        <v>2</v>
      </c>
      <c r="AG61" s="1" t="s">
        <v>7</v>
      </c>
      <c r="AH61" t="s">
        <v>2</v>
      </c>
      <c r="AI61" s="2" t="s">
        <v>7</v>
      </c>
      <c r="AJ61" t="s">
        <v>2</v>
      </c>
      <c r="AK61" s="1" t="s">
        <v>7</v>
      </c>
      <c r="AL61" t="s">
        <v>3</v>
      </c>
      <c r="AM61" t="s">
        <v>1</v>
      </c>
      <c r="AN61" s="2">
        <v>3</v>
      </c>
      <c r="AO61" t="s">
        <v>2</v>
      </c>
      <c r="AP61" t="s">
        <v>7</v>
      </c>
      <c r="AQ61" t="s">
        <v>2</v>
      </c>
      <c r="AR61" s="2" t="s">
        <v>7</v>
      </c>
      <c r="AS61" t="s">
        <v>2</v>
      </c>
      <c r="AT61" s="2" t="s">
        <v>7</v>
      </c>
      <c r="AU61" t="s">
        <v>2</v>
      </c>
      <c r="AV61" s="2" t="s">
        <v>7</v>
      </c>
      <c r="AW61" t="s">
        <v>3</v>
      </c>
      <c r="AX61"/>
      <c r="AY61" s="2"/>
      <c r="AZ61"/>
      <c r="BA61"/>
      <c r="BB61"/>
      <c r="BC61" s="2"/>
      <c r="BD61"/>
      <c r="BE61" s="2"/>
      <c r="BF61"/>
      <c r="BG61" s="2"/>
      <c r="BH61"/>
      <c r="BI61"/>
      <c r="BJ61"/>
      <c r="BK61" s="2"/>
      <c r="BL61"/>
      <c r="BM61"/>
      <c r="BN61"/>
      <c r="BO61" s="2"/>
      <c r="BP61"/>
      <c r="BQ61" s="2"/>
      <c r="BR61"/>
      <c r="BS61" s="2"/>
      <c r="BT61"/>
      <c r="BU61" s="4"/>
      <c r="BV61" t="s">
        <v>405</v>
      </c>
      <c r="BW61" s="3" t="s">
        <v>5</v>
      </c>
      <c r="BX61" t="s">
        <v>2</v>
      </c>
      <c r="BY61" s="1" t="s">
        <v>7</v>
      </c>
      <c r="BZ61" t="s">
        <v>2</v>
      </c>
      <c r="CA61" s="1" t="s">
        <v>7</v>
      </c>
      <c r="CB61" t="s">
        <v>2</v>
      </c>
      <c r="CC61" s="1" t="s">
        <v>7</v>
      </c>
      <c r="CD61" t="s">
        <v>2</v>
      </c>
      <c r="CE61" s="1" t="s">
        <v>7</v>
      </c>
      <c r="CF61" t="s">
        <v>3</v>
      </c>
      <c r="CG61" s="4" t="s">
        <v>18</v>
      </c>
      <c r="CH61" s="10">
        <v>6533.33</v>
      </c>
      <c r="CI61" s="4">
        <v>9800</v>
      </c>
      <c r="CJ61" s="4">
        <v>0.04</v>
      </c>
      <c r="CK61" s="4">
        <v>3266.67</v>
      </c>
      <c r="CL61" s="4"/>
      <c r="CM61" s="4"/>
      <c r="CN61" s="4"/>
      <c r="CO61" s="4" t="s">
        <v>219</v>
      </c>
      <c r="CP61" s="4" t="s">
        <v>33</v>
      </c>
      <c r="CQ61" s="4">
        <v>9800</v>
      </c>
      <c r="CR61" s="4" t="s">
        <v>31</v>
      </c>
      <c r="CS61" s="4">
        <v>3</v>
      </c>
      <c r="CT61" s="4" t="s">
        <v>32</v>
      </c>
      <c r="CU61" s="4">
        <v>3266.67</v>
      </c>
      <c r="CV61" s="4" t="s">
        <v>204</v>
      </c>
      <c r="CW61" s="4" t="s">
        <v>205</v>
      </c>
      <c r="CX61" s="4" t="s">
        <v>953</v>
      </c>
      <c r="CY61" s="4">
        <v>9800</v>
      </c>
      <c r="CZ61" s="4" t="s">
        <v>24</v>
      </c>
      <c r="DA61" s="4">
        <v>0.04</v>
      </c>
      <c r="DB61" s="4" t="s">
        <v>25</v>
      </c>
      <c r="DC61" s="4">
        <v>392</v>
      </c>
      <c r="DD61" s="4" t="s">
        <v>204</v>
      </c>
      <c r="DE61" s="4" t="s">
        <v>205</v>
      </c>
      <c r="DF61" s="4" t="s">
        <v>954</v>
      </c>
      <c r="DG61" s="4" t="s">
        <v>596</v>
      </c>
      <c r="DH61" s="4" t="s">
        <v>952</v>
      </c>
      <c r="DI61" s="4" t="s">
        <v>1134</v>
      </c>
      <c r="DJ61" s="4" t="s">
        <v>736</v>
      </c>
      <c r="DK61" s="4" t="s">
        <v>1135</v>
      </c>
      <c r="DL61" s="4" t="s">
        <v>26</v>
      </c>
      <c r="DM61" s="4" t="s">
        <v>36</v>
      </c>
      <c r="DN61" t="s">
        <v>19</v>
      </c>
      <c r="DO61" t="s">
        <v>23</v>
      </c>
      <c r="DP61" t="s">
        <v>1</v>
      </c>
      <c r="DQ61" s="2">
        <v>1</v>
      </c>
      <c r="DR61" t="s">
        <v>2</v>
      </c>
      <c r="DS61" s="2">
        <v>9800</v>
      </c>
      <c r="DT61" t="s">
        <v>2</v>
      </c>
      <c r="DU61" s="2" t="s">
        <v>1022</v>
      </c>
      <c r="DV61" t="s">
        <v>2</v>
      </c>
      <c r="DW61" s="2" t="s">
        <v>731</v>
      </c>
      <c r="DX61" t="s">
        <v>2</v>
      </c>
      <c r="DY61" s="2" t="s">
        <v>1136</v>
      </c>
      <c r="DZ61" t="s">
        <v>3</v>
      </c>
      <c r="EA61" t="s">
        <v>4</v>
      </c>
      <c r="EB61" s="1">
        <v>2</v>
      </c>
      <c r="EC61" t="s">
        <v>2</v>
      </c>
      <c r="ED61" t="s">
        <v>123</v>
      </c>
      <c r="EE61" t="s">
        <v>2</v>
      </c>
      <c r="EF61" s="1" t="s">
        <v>7</v>
      </c>
      <c r="EG61" t="s">
        <v>2</v>
      </c>
      <c r="EH61" s="1" t="s">
        <v>731</v>
      </c>
      <c r="EI61" t="s">
        <v>2</v>
      </c>
      <c r="EJ61" s="1" t="s">
        <v>7</v>
      </c>
      <c r="EK61" t="s">
        <v>3</v>
      </c>
      <c r="EL61" t="s">
        <v>1</v>
      </c>
      <c r="EM61" s="2">
        <v>3</v>
      </c>
      <c r="EN61" t="s">
        <v>2</v>
      </c>
      <c r="EO61" t="s">
        <v>7</v>
      </c>
      <c r="EP61" t="s">
        <v>2</v>
      </c>
      <c r="EQ61" s="2" t="s">
        <v>7</v>
      </c>
      <c r="ER61" t="s">
        <v>2</v>
      </c>
      <c r="ES61" s="2" t="s">
        <v>731</v>
      </c>
      <c r="ET61" t="s">
        <v>2</v>
      </c>
      <c r="EU61" s="2" t="s">
        <v>7</v>
      </c>
      <c r="EV61" t="s">
        <v>3</v>
      </c>
      <c r="EW61"/>
      <c r="EX61" s="2"/>
      <c r="EY61"/>
      <c r="EZ61"/>
      <c r="FA61"/>
      <c r="FB61" s="2"/>
      <c r="FC61"/>
      <c r="FD61" s="2"/>
      <c r="FE61"/>
      <c r="FF61" s="2"/>
      <c r="FG61"/>
      <c r="FH61"/>
      <c r="FI61"/>
      <c r="FJ61" s="2"/>
      <c r="FK61"/>
      <c r="FL61"/>
      <c r="FM61"/>
      <c r="FN61" s="2"/>
      <c r="FO61"/>
      <c r="FP61" s="2"/>
      <c r="FQ61"/>
      <c r="FR61" s="2"/>
      <c r="FS61"/>
      <c r="FT61" s="4"/>
      <c r="FU61" t="s">
        <v>405</v>
      </c>
      <c r="FV61" s="3" t="s">
        <v>5</v>
      </c>
      <c r="FW61" t="s">
        <v>2</v>
      </c>
      <c r="FX61" s="1" t="s">
        <v>7</v>
      </c>
      <c r="FY61" t="s">
        <v>2</v>
      </c>
      <c r="FZ61" s="1" t="s">
        <v>7</v>
      </c>
      <c r="GA61" t="s">
        <v>2</v>
      </c>
      <c r="GB61" s="1">
        <v>9800</v>
      </c>
      <c r="GC61" t="s">
        <v>2</v>
      </c>
      <c r="GD61" s="1" t="s">
        <v>7</v>
      </c>
      <c r="GE61" t="s">
        <v>3</v>
      </c>
      <c r="GF61" s="4" t="s">
        <v>18</v>
      </c>
      <c r="GG61"/>
    </row>
    <row r="62" spans="1:189" x14ac:dyDescent="0.25">
      <c r="A62" t="s">
        <v>9</v>
      </c>
      <c r="B62">
        <v>2800</v>
      </c>
      <c r="C62" t="s">
        <v>10</v>
      </c>
      <c r="D62" t="s">
        <v>11</v>
      </c>
      <c r="E62" t="s">
        <v>20</v>
      </c>
      <c r="F62" t="s">
        <v>21</v>
      </c>
      <c r="G62" t="s">
        <v>22</v>
      </c>
      <c r="H62">
        <v>5</v>
      </c>
      <c r="I62" t="s">
        <v>12</v>
      </c>
      <c r="J62">
        <v>5</v>
      </c>
      <c r="K62" t="s">
        <v>14</v>
      </c>
      <c r="L62" t="s">
        <v>594</v>
      </c>
      <c r="M62" t="s">
        <v>16</v>
      </c>
      <c r="N62"/>
      <c r="O62" t="s">
        <v>19</v>
      </c>
      <c r="P62" t="s">
        <v>23</v>
      </c>
      <c r="Q62" t="s">
        <v>1</v>
      </c>
      <c r="R62" s="2">
        <v>1</v>
      </c>
      <c r="S62" t="s">
        <v>2</v>
      </c>
      <c r="T62" s="2">
        <v>2800</v>
      </c>
      <c r="U62" t="s">
        <v>2</v>
      </c>
      <c r="V62" s="2" t="s">
        <v>202</v>
      </c>
      <c r="W62" t="s">
        <v>2</v>
      </c>
      <c r="X62" s="2" t="s">
        <v>203</v>
      </c>
      <c r="Y62" t="s">
        <v>2</v>
      </c>
      <c r="Z62" s="2" t="s">
        <v>595</v>
      </c>
      <c r="AA62" t="s">
        <v>3</v>
      </c>
      <c r="AB62" t="s">
        <v>4</v>
      </c>
      <c r="AC62" s="1">
        <v>2</v>
      </c>
      <c r="AD62" t="s">
        <v>2</v>
      </c>
      <c r="AE62" s="2" t="s">
        <v>8</v>
      </c>
      <c r="AF62" t="s">
        <v>2</v>
      </c>
      <c r="AG62" s="1" t="s">
        <v>7</v>
      </c>
      <c r="AH62" t="s">
        <v>2</v>
      </c>
      <c r="AI62" s="2" t="s">
        <v>7</v>
      </c>
      <c r="AJ62" t="s">
        <v>2</v>
      </c>
      <c r="AK62" s="1" t="s">
        <v>7</v>
      </c>
      <c r="AL62" t="s">
        <v>3</v>
      </c>
      <c r="AM62" t="s">
        <v>1</v>
      </c>
      <c r="AN62" s="2">
        <v>3</v>
      </c>
      <c r="AO62" t="s">
        <v>2</v>
      </c>
      <c r="AP62" t="s">
        <v>7</v>
      </c>
      <c r="AQ62" t="s">
        <v>2</v>
      </c>
      <c r="AR62" s="2" t="s">
        <v>7</v>
      </c>
      <c r="AS62" t="s">
        <v>2</v>
      </c>
      <c r="AT62" s="2" t="s">
        <v>7</v>
      </c>
      <c r="AU62" t="s">
        <v>2</v>
      </c>
      <c r="AV62" s="2" t="s">
        <v>7</v>
      </c>
      <c r="AW62" t="s">
        <v>3</v>
      </c>
      <c r="AX62" t="s">
        <v>4</v>
      </c>
      <c r="AY62" s="2">
        <v>4</v>
      </c>
      <c r="AZ62" t="s">
        <v>2</v>
      </c>
      <c r="BA62" t="s">
        <v>7</v>
      </c>
      <c r="BB62" t="s">
        <v>2</v>
      </c>
      <c r="BC62" s="2" t="s">
        <v>7</v>
      </c>
      <c r="BD62" t="s">
        <v>2</v>
      </c>
      <c r="BE62" s="2" t="s">
        <v>7</v>
      </c>
      <c r="BF62" t="s">
        <v>2</v>
      </c>
      <c r="BG62" s="2" t="s">
        <v>7</v>
      </c>
      <c r="BH62" t="s">
        <v>3</v>
      </c>
      <c r="BI62"/>
      <c r="BJ62" t="s">
        <v>1</v>
      </c>
      <c r="BK62" s="2">
        <v>5</v>
      </c>
      <c r="BL62" t="s">
        <v>2</v>
      </c>
      <c r="BM62" t="s">
        <v>7</v>
      </c>
      <c r="BN62" t="s">
        <v>2</v>
      </c>
      <c r="BO62" s="2" t="s">
        <v>7</v>
      </c>
      <c r="BP62" t="s">
        <v>2</v>
      </c>
      <c r="BQ62" s="2" t="s">
        <v>7</v>
      </c>
      <c r="BR62" t="s">
        <v>2</v>
      </c>
      <c r="BS62" s="2" t="s">
        <v>7</v>
      </c>
      <c r="BT62" t="s">
        <v>3</v>
      </c>
      <c r="BU62" s="4"/>
      <c r="BV62" t="s">
        <v>405</v>
      </c>
      <c r="BW62" s="3" t="s">
        <v>5</v>
      </c>
      <c r="BX62" t="s">
        <v>2</v>
      </c>
      <c r="BY62" s="1" t="s">
        <v>7</v>
      </c>
      <c r="BZ62" t="s">
        <v>2</v>
      </c>
      <c r="CA62" s="1" t="s">
        <v>7</v>
      </c>
      <c r="CB62" t="s">
        <v>2</v>
      </c>
      <c r="CC62" s="1" t="s">
        <v>7</v>
      </c>
      <c r="CD62" t="s">
        <v>2</v>
      </c>
      <c r="CE62" s="1" t="s">
        <v>7</v>
      </c>
      <c r="CF62" t="s">
        <v>3</v>
      </c>
      <c r="CG62" s="4" t="s">
        <v>18</v>
      </c>
      <c r="CH62" s="10">
        <v>2240</v>
      </c>
      <c r="CI62" s="4">
        <v>2800</v>
      </c>
      <c r="CJ62" s="4">
        <v>0.05</v>
      </c>
      <c r="CK62" s="4">
        <v>560</v>
      </c>
      <c r="CL62" s="4"/>
      <c r="CM62" s="4"/>
      <c r="CN62" s="4"/>
      <c r="CO62" s="4" t="s">
        <v>219</v>
      </c>
      <c r="CP62" s="4" t="s">
        <v>33</v>
      </c>
      <c r="CQ62" s="4">
        <v>2800</v>
      </c>
      <c r="CR62" s="4" t="s">
        <v>31</v>
      </c>
      <c r="CS62" s="4">
        <v>5</v>
      </c>
      <c r="CT62" s="4" t="s">
        <v>32</v>
      </c>
      <c r="CU62" s="4">
        <v>560</v>
      </c>
      <c r="CV62" s="4" t="s">
        <v>204</v>
      </c>
      <c r="CW62" s="4" t="s">
        <v>205</v>
      </c>
      <c r="CX62" s="4" t="s">
        <v>953</v>
      </c>
      <c r="CY62" s="4">
        <v>2800</v>
      </c>
      <c r="CZ62" s="4" t="s">
        <v>24</v>
      </c>
      <c r="DA62" s="4">
        <v>0.05</v>
      </c>
      <c r="DB62" s="4" t="s">
        <v>25</v>
      </c>
      <c r="DC62" s="4">
        <v>140</v>
      </c>
      <c r="DD62" s="4" t="s">
        <v>204</v>
      </c>
      <c r="DE62" s="4" t="s">
        <v>205</v>
      </c>
      <c r="DF62" s="4" t="s">
        <v>954</v>
      </c>
      <c r="DG62" s="4" t="s">
        <v>596</v>
      </c>
      <c r="DH62" s="4" t="s">
        <v>952</v>
      </c>
      <c r="DI62" s="4" t="s">
        <v>1137</v>
      </c>
      <c r="DJ62" s="4" t="s">
        <v>736</v>
      </c>
      <c r="DK62" s="4" t="s">
        <v>890</v>
      </c>
      <c r="DL62" s="4" t="s">
        <v>26</v>
      </c>
      <c r="DM62" s="4" t="s">
        <v>36</v>
      </c>
      <c r="DN62" t="s">
        <v>19</v>
      </c>
      <c r="DO62" t="s">
        <v>23</v>
      </c>
      <c r="DP62" t="s">
        <v>1</v>
      </c>
      <c r="DQ62" s="2">
        <v>1</v>
      </c>
      <c r="DR62" t="s">
        <v>2</v>
      </c>
      <c r="DS62" s="2">
        <v>2800</v>
      </c>
      <c r="DT62" t="s">
        <v>2</v>
      </c>
      <c r="DU62" s="2" t="s">
        <v>642</v>
      </c>
      <c r="DV62" t="s">
        <v>2</v>
      </c>
      <c r="DW62" s="2" t="s">
        <v>891</v>
      </c>
      <c r="DX62" t="s">
        <v>2</v>
      </c>
      <c r="DY62" s="2" t="s">
        <v>1138</v>
      </c>
      <c r="DZ62" t="s">
        <v>3</v>
      </c>
      <c r="EA62" t="s">
        <v>4</v>
      </c>
      <c r="EB62" s="1">
        <v>2</v>
      </c>
      <c r="EC62" t="s">
        <v>2</v>
      </c>
      <c r="ED62" t="s">
        <v>290</v>
      </c>
      <c r="EE62" t="s">
        <v>2</v>
      </c>
      <c r="EF62" s="1" t="s">
        <v>7</v>
      </c>
      <c r="EG62" t="s">
        <v>2</v>
      </c>
      <c r="EH62" s="1" t="s">
        <v>891</v>
      </c>
      <c r="EI62" t="s">
        <v>2</v>
      </c>
      <c r="EJ62" s="1" t="s">
        <v>7</v>
      </c>
      <c r="EK62" t="s">
        <v>3</v>
      </c>
      <c r="EL62" t="s">
        <v>1</v>
      </c>
      <c r="EM62" s="2">
        <v>3</v>
      </c>
      <c r="EN62" t="s">
        <v>2</v>
      </c>
      <c r="EO62" t="s">
        <v>7</v>
      </c>
      <c r="EP62" t="s">
        <v>2</v>
      </c>
      <c r="EQ62" s="2" t="s">
        <v>7</v>
      </c>
      <c r="ER62" t="s">
        <v>2</v>
      </c>
      <c r="ES62" s="2" t="s">
        <v>891</v>
      </c>
      <c r="ET62" t="s">
        <v>2</v>
      </c>
      <c r="EU62" s="2" t="s">
        <v>7</v>
      </c>
      <c r="EV62" t="s">
        <v>3</v>
      </c>
      <c r="EW62" t="s">
        <v>4</v>
      </c>
      <c r="EX62" s="2">
        <v>4</v>
      </c>
      <c r="EY62" t="s">
        <v>2</v>
      </c>
      <c r="EZ62" t="s">
        <v>7</v>
      </c>
      <c r="FA62" t="s">
        <v>2</v>
      </c>
      <c r="FB62" s="2" t="s">
        <v>7</v>
      </c>
      <c r="FC62" t="s">
        <v>2</v>
      </c>
      <c r="FD62" s="2" t="s">
        <v>891</v>
      </c>
      <c r="FE62" t="s">
        <v>2</v>
      </c>
      <c r="FF62" s="2" t="s">
        <v>7</v>
      </c>
      <c r="FG62" t="s">
        <v>3</v>
      </c>
      <c r="FH62"/>
      <c r="FI62" t="s">
        <v>1</v>
      </c>
      <c r="FJ62" s="2">
        <v>5</v>
      </c>
      <c r="FK62" t="s">
        <v>2</v>
      </c>
      <c r="FL62" t="s">
        <v>7</v>
      </c>
      <c r="FM62" t="s">
        <v>2</v>
      </c>
      <c r="FN62" s="2" t="s">
        <v>7</v>
      </c>
      <c r="FO62" t="s">
        <v>2</v>
      </c>
      <c r="FP62" s="2" t="s">
        <v>891</v>
      </c>
      <c r="FQ62" t="s">
        <v>2</v>
      </c>
      <c r="FR62" s="2" t="s">
        <v>7</v>
      </c>
      <c r="FS62" t="s">
        <v>3</v>
      </c>
      <c r="FT62" s="4"/>
      <c r="FU62" t="s">
        <v>405</v>
      </c>
      <c r="FV62" s="3" t="s">
        <v>5</v>
      </c>
      <c r="FW62" t="s">
        <v>2</v>
      </c>
      <c r="FX62" s="1" t="s">
        <v>7</v>
      </c>
      <c r="FY62" t="s">
        <v>2</v>
      </c>
      <c r="FZ62" s="1" t="s">
        <v>7</v>
      </c>
      <c r="GA62" t="s">
        <v>2</v>
      </c>
      <c r="GB62" s="1">
        <v>2800</v>
      </c>
      <c r="GC62" t="s">
        <v>2</v>
      </c>
      <c r="GD62" s="1" t="s">
        <v>7</v>
      </c>
      <c r="GE62" t="s">
        <v>3</v>
      </c>
      <c r="GF62" s="4" t="s">
        <v>18</v>
      </c>
      <c r="GG62"/>
    </row>
    <row r="63" spans="1:189" x14ac:dyDescent="0.25">
      <c r="A63" t="s">
        <v>9</v>
      </c>
      <c r="B63">
        <v>8600</v>
      </c>
      <c r="C63" t="s">
        <v>10</v>
      </c>
      <c r="D63" t="s">
        <v>11</v>
      </c>
      <c r="E63" t="s">
        <v>20</v>
      </c>
      <c r="F63" t="s">
        <v>21</v>
      </c>
      <c r="G63" t="s">
        <v>22</v>
      </c>
      <c r="H63">
        <v>3</v>
      </c>
      <c r="I63" t="s">
        <v>12</v>
      </c>
      <c r="J63">
        <v>4</v>
      </c>
      <c r="K63" t="s">
        <v>14</v>
      </c>
      <c r="L63" t="s">
        <v>594</v>
      </c>
      <c r="M63" t="s">
        <v>16</v>
      </c>
      <c r="N63"/>
      <c r="O63" t="s">
        <v>19</v>
      </c>
      <c r="P63" t="s">
        <v>23</v>
      </c>
      <c r="Q63" t="s">
        <v>1</v>
      </c>
      <c r="R63" s="2">
        <v>1</v>
      </c>
      <c r="S63" t="s">
        <v>2</v>
      </c>
      <c r="T63" s="2">
        <v>8600</v>
      </c>
      <c r="U63" t="s">
        <v>2</v>
      </c>
      <c r="V63" s="2" t="s">
        <v>202</v>
      </c>
      <c r="W63" t="s">
        <v>2</v>
      </c>
      <c r="X63" s="2" t="s">
        <v>203</v>
      </c>
      <c r="Y63" t="s">
        <v>2</v>
      </c>
      <c r="Z63" s="2" t="s">
        <v>595</v>
      </c>
      <c r="AA63" t="s">
        <v>3</v>
      </c>
      <c r="AB63" t="s">
        <v>4</v>
      </c>
      <c r="AC63" s="1">
        <v>2</v>
      </c>
      <c r="AD63" t="s">
        <v>2</v>
      </c>
      <c r="AE63" s="2" t="s">
        <v>8</v>
      </c>
      <c r="AF63" t="s">
        <v>2</v>
      </c>
      <c r="AG63" s="1" t="s">
        <v>7</v>
      </c>
      <c r="AH63" t="s">
        <v>2</v>
      </c>
      <c r="AI63" s="2" t="s">
        <v>7</v>
      </c>
      <c r="AJ63" t="s">
        <v>2</v>
      </c>
      <c r="AK63" s="1" t="s">
        <v>7</v>
      </c>
      <c r="AL63" t="s">
        <v>3</v>
      </c>
      <c r="AM63" t="s">
        <v>1</v>
      </c>
      <c r="AN63" s="2">
        <v>3</v>
      </c>
      <c r="AO63" t="s">
        <v>2</v>
      </c>
      <c r="AP63" t="s">
        <v>7</v>
      </c>
      <c r="AQ63" t="s">
        <v>2</v>
      </c>
      <c r="AR63" s="2" t="s">
        <v>7</v>
      </c>
      <c r="AS63" t="s">
        <v>2</v>
      </c>
      <c r="AT63" s="2" t="s">
        <v>7</v>
      </c>
      <c r="AU63" t="s">
        <v>2</v>
      </c>
      <c r="AV63" s="2" t="s">
        <v>7</v>
      </c>
      <c r="AW63" t="s">
        <v>3</v>
      </c>
      <c r="AX63" t="s">
        <v>4</v>
      </c>
      <c r="AY63" s="2">
        <v>4</v>
      </c>
      <c r="AZ63" t="s">
        <v>2</v>
      </c>
      <c r="BA63" t="s">
        <v>7</v>
      </c>
      <c r="BB63" t="s">
        <v>2</v>
      </c>
      <c r="BC63" s="2" t="s">
        <v>7</v>
      </c>
      <c r="BD63" t="s">
        <v>2</v>
      </c>
      <c r="BE63" s="2" t="s">
        <v>7</v>
      </c>
      <c r="BF63" t="s">
        <v>2</v>
      </c>
      <c r="BG63" s="2" t="s">
        <v>7</v>
      </c>
      <c r="BH63" t="s">
        <v>3</v>
      </c>
      <c r="BI63"/>
      <c r="BJ63"/>
      <c r="BK63" s="2"/>
      <c r="BL63"/>
      <c r="BM63"/>
      <c r="BN63"/>
      <c r="BO63" s="2"/>
      <c r="BP63"/>
      <c r="BQ63" s="2"/>
      <c r="BR63"/>
      <c r="BS63" s="2"/>
      <c r="BT63"/>
      <c r="BU63" s="4"/>
      <c r="BV63" t="s">
        <v>405</v>
      </c>
      <c r="BW63" s="3" t="s">
        <v>5</v>
      </c>
      <c r="BX63" t="s">
        <v>2</v>
      </c>
      <c r="BY63" s="1" t="s">
        <v>7</v>
      </c>
      <c r="BZ63" t="s">
        <v>2</v>
      </c>
      <c r="CA63" s="1" t="s">
        <v>7</v>
      </c>
      <c r="CB63" t="s">
        <v>2</v>
      </c>
      <c r="CC63" s="1" t="s">
        <v>7</v>
      </c>
      <c r="CD63" t="s">
        <v>2</v>
      </c>
      <c r="CE63" s="1" t="s">
        <v>7</v>
      </c>
      <c r="CF63" t="s">
        <v>3</v>
      </c>
      <c r="CG63" s="4" t="s">
        <v>18</v>
      </c>
      <c r="CH63" s="10">
        <v>6450</v>
      </c>
      <c r="CI63" s="4">
        <v>8600</v>
      </c>
      <c r="CJ63" s="4">
        <v>0.03</v>
      </c>
      <c r="CK63" s="4">
        <v>2150</v>
      </c>
      <c r="CL63" s="4"/>
      <c r="CM63" s="4"/>
      <c r="CN63" s="4"/>
      <c r="CO63" s="4" t="s">
        <v>219</v>
      </c>
      <c r="CP63" s="4" t="s">
        <v>33</v>
      </c>
      <c r="CQ63" s="4">
        <v>8600</v>
      </c>
      <c r="CR63" s="4" t="s">
        <v>31</v>
      </c>
      <c r="CS63" s="4">
        <v>4</v>
      </c>
      <c r="CT63" s="4" t="s">
        <v>32</v>
      </c>
      <c r="CU63" s="4">
        <v>2150</v>
      </c>
      <c r="CV63" s="4" t="s">
        <v>204</v>
      </c>
      <c r="CW63" s="4" t="s">
        <v>205</v>
      </c>
      <c r="CX63" s="4" t="s">
        <v>953</v>
      </c>
      <c r="CY63" s="4">
        <v>8600</v>
      </c>
      <c r="CZ63" s="4" t="s">
        <v>24</v>
      </c>
      <c r="DA63" s="4">
        <v>0.03</v>
      </c>
      <c r="DB63" s="4" t="s">
        <v>25</v>
      </c>
      <c r="DC63" s="4">
        <v>258</v>
      </c>
      <c r="DD63" s="4" t="s">
        <v>204</v>
      </c>
      <c r="DE63" s="4" t="s">
        <v>205</v>
      </c>
      <c r="DF63" s="4" t="s">
        <v>954</v>
      </c>
      <c r="DG63" s="4" t="s">
        <v>596</v>
      </c>
      <c r="DH63" s="4" t="s">
        <v>952</v>
      </c>
      <c r="DI63" s="4" t="s">
        <v>1139</v>
      </c>
      <c r="DJ63" s="4" t="s">
        <v>736</v>
      </c>
      <c r="DK63" s="4" t="s">
        <v>1140</v>
      </c>
      <c r="DL63" s="4" t="s">
        <v>26</v>
      </c>
      <c r="DM63" s="4" t="s">
        <v>36</v>
      </c>
      <c r="DN63" t="s">
        <v>19</v>
      </c>
      <c r="DO63" t="s">
        <v>23</v>
      </c>
      <c r="DP63" t="s">
        <v>1</v>
      </c>
      <c r="DQ63" s="2">
        <v>1</v>
      </c>
      <c r="DR63" t="s">
        <v>2</v>
      </c>
      <c r="DS63" s="2">
        <v>8600</v>
      </c>
      <c r="DT63" t="s">
        <v>2</v>
      </c>
      <c r="DU63" s="2" t="s">
        <v>1141</v>
      </c>
      <c r="DV63" t="s">
        <v>2</v>
      </c>
      <c r="DW63" s="2" t="s">
        <v>624</v>
      </c>
      <c r="DX63" t="s">
        <v>2</v>
      </c>
      <c r="DY63" s="2" t="s">
        <v>1142</v>
      </c>
      <c r="DZ63" t="s">
        <v>3</v>
      </c>
      <c r="EA63" t="s">
        <v>4</v>
      </c>
      <c r="EB63" s="1">
        <v>2</v>
      </c>
      <c r="EC63" t="s">
        <v>2</v>
      </c>
      <c r="ED63" t="s">
        <v>520</v>
      </c>
      <c r="EE63" t="s">
        <v>2</v>
      </c>
      <c r="EF63" s="1" t="s">
        <v>7</v>
      </c>
      <c r="EG63" t="s">
        <v>2</v>
      </c>
      <c r="EH63" s="1" t="s">
        <v>624</v>
      </c>
      <c r="EI63" t="s">
        <v>2</v>
      </c>
      <c r="EJ63" s="1" t="s">
        <v>7</v>
      </c>
      <c r="EK63" t="s">
        <v>3</v>
      </c>
      <c r="EL63" t="s">
        <v>1</v>
      </c>
      <c r="EM63" s="2">
        <v>3</v>
      </c>
      <c r="EN63" t="s">
        <v>2</v>
      </c>
      <c r="EO63" t="s">
        <v>7</v>
      </c>
      <c r="EP63" t="s">
        <v>2</v>
      </c>
      <c r="EQ63" s="2" t="s">
        <v>7</v>
      </c>
      <c r="ER63" t="s">
        <v>2</v>
      </c>
      <c r="ES63" s="2" t="s">
        <v>624</v>
      </c>
      <c r="ET63" t="s">
        <v>2</v>
      </c>
      <c r="EU63" s="2" t="s">
        <v>7</v>
      </c>
      <c r="EV63" t="s">
        <v>3</v>
      </c>
      <c r="EW63" t="s">
        <v>4</v>
      </c>
      <c r="EX63" s="2">
        <v>4</v>
      </c>
      <c r="EY63" t="s">
        <v>2</v>
      </c>
      <c r="EZ63" t="s">
        <v>7</v>
      </c>
      <c r="FA63" t="s">
        <v>2</v>
      </c>
      <c r="FB63" s="2" t="s">
        <v>7</v>
      </c>
      <c r="FC63" t="s">
        <v>2</v>
      </c>
      <c r="FD63" s="2" t="s">
        <v>624</v>
      </c>
      <c r="FE63" t="s">
        <v>2</v>
      </c>
      <c r="FF63" s="2" t="s">
        <v>7</v>
      </c>
      <c r="FG63" t="s">
        <v>3</v>
      </c>
      <c r="FH63"/>
      <c r="FI63"/>
      <c r="FJ63" s="2"/>
      <c r="FK63"/>
      <c r="FL63"/>
      <c r="FM63"/>
      <c r="FN63" s="2"/>
      <c r="FO63"/>
      <c r="FP63" s="2"/>
      <c r="FQ63"/>
      <c r="FR63" s="2"/>
      <c r="FS63"/>
      <c r="FT63" s="4"/>
      <c r="FU63" t="s">
        <v>405</v>
      </c>
      <c r="FV63" s="3" t="s">
        <v>5</v>
      </c>
      <c r="FW63" t="s">
        <v>2</v>
      </c>
      <c r="FX63" s="1" t="s">
        <v>7</v>
      </c>
      <c r="FY63" t="s">
        <v>2</v>
      </c>
      <c r="FZ63" s="1" t="s">
        <v>7</v>
      </c>
      <c r="GA63" t="s">
        <v>2</v>
      </c>
      <c r="GB63" s="1">
        <v>8600</v>
      </c>
      <c r="GC63" t="s">
        <v>2</v>
      </c>
      <c r="GD63" s="1" t="s">
        <v>7</v>
      </c>
      <c r="GE63" t="s">
        <v>3</v>
      </c>
      <c r="GF63" s="4" t="s">
        <v>18</v>
      </c>
      <c r="GG63"/>
    </row>
    <row r="64" spans="1:189" x14ac:dyDescent="0.25">
      <c r="A64" t="s">
        <v>9</v>
      </c>
      <c r="B64">
        <v>4600</v>
      </c>
      <c r="C64" t="s">
        <v>10</v>
      </c>
      <c r="D64" t="s">
        <v>11</v>
      </c>
      <c r="E64" t="s">
        <v>20</v>
      </c>
      <c r="F64" t="s">
        <v>21</v>
      </c>
      <c r="G64" t="s">
        <v>22</v>
      </c>
      <c r="H64">
        <v>9</v>
      </c>
      <c r="I64" t="s">
        <v>12</v>
      </c>
      <c r="J64">
        <v>3</v>
      </c>
      <c r="K64" t="s">
        <v>14</v>
      </c>
      <c r="L64" t="s">
        <v>594</v>
      </c>
      <c r="M64" t="s">
        <v>16</v>
      </c>
      <c r="N64"/>
      <c r="O64" t="s">
        <v>19</v>
      </c>
      <c r="P64" t="s">
        <v>23</v>
      </c>
      <c r="Q64" t="s">
        <v>1</v>
      </c>
      <c r="R64" s="2">
        <v>1</v>
      </c>
      <c r="S64" t="s">
        <v>2</v>
      </c>
      <c r="T64" s="2">
        <v>4600</v>
      </c>
      <c r="U64" t="s">
        <v>2</v>
      </c>
      <c r="V64" s="2" t="s">
        <v>202</v>
      </c>
      <c r="W64" t="s">
        <v>2</v>
      </c>
      <c r="X64" s="2" t="s">
        <v>203</v>
      </c>
      <c r="Y64" t="s">
        <v>2</v>
      </c>
      <c r="Z64" s="2" t="s">
        <v>595</v>
      </c>
      <c r="AA64" t="s">
        <v>3</v>
      </c>
      <c r="AB64" t="s">
        <v>4</v>
      </c>
      <c r="AC64" s="1">
        <v>2</v>
      </c>
      <c r="AD64" t="s">
        <v>2</v>
      </c>
      <c r="AE64" s="2" t="s">
        <v>8</v>
      </c>
      <c r="AF64" t="s">
        <v>2</v>
      </c>
      <c r="AG64" s="1" t="s">
        <v>7</v>
      </c>
      <c r="AH64" t="s">
        <v>2</v>
      </c>
      <c r="AI64" s="2" t="s">
        <v>7</v>
      </c>
      <c r="AJ64" t="s">
        <v>2</v>
      </c>
      <c r="AK64" s="1" t="s">
        <v>7</v>
      </c>
      <c r="AL64" t="s">
        <v>3</v>
      </c>
      <c r="AM64" t="s">
        <v>1</v>
      </c>
      <c r="AN64" s="2">
        <v>3</v>
      </c>
      <c r="AO64" t="s">
        <v>2</v>
      </c>
      <c r="AP64" t="s">
        <v>7</v>
      </c>
      <c r="AQ64" t="s">
        <v>2</v>
      </c>
      <c r="AR64" s="2" t="s">
        <v>7</v>
      </c>
      <c r="AS64" t="s">
        <v>2</v>
      </c>
      <c r="AT64" s="2" t="s">
        <v>7</v>
      </c>
      <c r="AU64" t="s">
        <v>2</v>
      </c>
      <c r="AV64" s="2" t="s">
        <v>7</v>
      </c>
      <c r="AW64" t="s">
        <v>3</v>
      </c>
      <c r="AX64"/>
      <c r="AY64" s="2"/>
      <c r="AZ64"/>
      <c r="BA64"/>
      <c r="BB64"/>
      <c r="BC64" s="2"/>
      <c r="BD64"/>
      <c r="BE64" s="2"/>
      <c r="BF64"/>
      <c r="BG64" s="2"/>
      <c r="BH64"/>
      <c r="BI64"/>
      <c r="BJ64"/>
      <c r="BK64" s="2"/>
      <c r="BL64"/>
      <c r="BM64"/>
      <c r="BN64"/>
      <c r="BO64" s="2"/>
      <c r="BP64"/>
      <c r="BQ64" s="2"/>
      <c r="BR64"/>
      <c r="BS64" s="2"/>
      <c r="BT64"/>
      <c r="BU64" s="4"/>
      <c r="BV64" t="s">
        <v>405</v>
      </c>
      <c r="BW64" s="3" t="s">
        <v>5</v>
      </c>
      <c r="BX64" t="s">
        <v>2</v>
      </c>
      <c r="BY64" s="1" t="s">
        <v>7</v>
      </c>
      <c r="BZ64" t="s">
        <v>2</v>
      </c>
      <c r="CA64" s="1" t="s">
        <v>7</v>
      </c>
      <c r="CB64" t="s">
        <v>2</v>
      </c>
      <c r="CC64" s="1" t="s">
        <v>7</v>
      </c>
      <c r="CD64" t="s">
        <v>2</v>
      </c>
      <c r="CE64" s="1" t="s">
        <v>7</v>
      </c>
      <c r="CF64" t="s">
        <v>3</v>
      </c>
      <c r="CG64" s="4" t="s">
        <v>18</v>
      </c>
      <c r="CH64" s="10">
        <v>3066.67</v>
      </c>
      <c r="CI64" s="4">
        <v>4600</v>
      </c>
      <c r="CJ64" s="4">
        <v>0.09</v>
      </c>
      <c r="CK64" s="4">
        <v>1533.33</v>
      </c>
      <c r="CL64" s="4"/>
      <c r="CM64" s="4"/>
      <c r="CN64" s="4"/>
      <c r="CO64" s="4" t="s">
        <v>219</v>
      </c>
      <c r="CP64" s="4" t="s">
        <v>33</v>
      </c>
      <c r="CQ64" s="4">
        <v>4600</v>
      </c>
      <c r="CR64" s="4" t="s">
        <v>31</v>
      </c>
      <c r="CS64" s="4">
        <v>3</v>
      </c>
      <c r="CT64" s="4" t="s">
        <v>32</v>
      </c>
      <c r="CU64" s="4">
        <v>1533.33</v>
      </c>
      <c r="CV64" s="4" t="s">
        <v>204</v>
      </c>
      <c r="CW64" s="4" t="s">
        <v>205</v>
      </c>
      <c r="CX64" s="4" t="s">
        <v>953</v>
      </c>
      <c r="CY64" s="4">
        <v>4600</v>
      </c>
      <c r="CZ64" s="4" t="s">
        <v>24</v>
      </c>
      <c r="DA64" s="4">
        <v>0.09</v>
      </c>
      <c r="DB64" s="4" t="s">
        <v>25</v>
      </c>
      <c r="DC64" s="4">
        <v>414</v>
      </c>
      <c r="DD64" s="4" t="s">
        <v>204</v>
      </c>
      <c r="DE64" s="4" t="s">
        <v>205</v>
      </c>
      <c r="DF64" s="4" t="s">
        <v>954</v>
      </c>
      <c r="DG64" s="4" t="s">
        <v>596</v>
      </c>
      <c r="DH64" s="4" t="s">
        <v>952</v>
      </c>
      <c r="DI64" s="4" t="s">
        <v>827</v>
      </c>
      <c r="DJ64" s="4" t="s">
        <v>736</v>
      </c>
      <c r="DK64" s="4" t="s">
        <v>1143</v>
      </c>
      <c r="DL64" s="4" t="s">
        <v>26</v>
      </c>
      <c r="DM64" s="4" t="s">
        <v>36</v>
      </c>
      <c r="DN64" t="s">
        <v>19</v>
      </c>
      <c r="DO64" t="s">
        <v>23</v>
      </c>
      <c r="DP64" t="s">
        <v>1</v>
      </c>
      <c r="DQ64" s="2">
        <v>1</v>
      </c>
      <c r="DR64" t="s">
        <v>2</v>
      </c>
      <c r="DS64" s="2">
        <v>4600</v>
      </c>
      <c r="DT64" t="s">
        <v>2</v>
      </c>
      <c r="DU64" s="2" t="s">
        <v>828</v>
      </c>
      <c r="DV64" t="s">
        <v>2</v>
      </c>
      <c r="DW64" s="2" t="s">
        <v>753</v>
      </c>
      <c r="DX64" t="s">
        <v>2</v>
      </c>
      <c r="DY64" s="2" t="s">
        <v>829</v>
      </c>
      <c r="DZ64" t="s">
        <v>3</v>
      </c>
      <c r="EA64" t="s">
        <v>4</v>
      </c>
      <c r="EB64" s="1">
        <v>2</v>
      </c>
      <c r="EC64" t="s">
        <v>2</v>
      </c>
      <c r="ED64" t="s">
        <v>265</v>
      </c>
      <c r="EE64" t="s">
        <v>2</v>
      </c>
      <c r="EF64" s="1" t="s">
        <v>7</v>
      </c>
      <c r="EG64" t="s">
        <v>2</v>
      </c>
      <c r="EH64" s="1" t="s">
        <v>753</v>
      </c>
      <c r="EI64" t="s">
        <v>2</v>
      </c>
      <c r="EJ64" s="1" t="s">
        <v>7</v>
      </c>
      <c r="EK64" t="s">
        <v>3</v>
      </c>
      <c r="EL64" t="s">
        <v>1</v>
      </c>
      <c r="EM64" s="2">
        <v>3</v>
      </c>
      <c r="EN64" t="s">
        <v>2</v>
      </c>
      <c r="EO64" t="s">
        <v>7</v>
      </c>
      <c r="EP64" t="s">
        <v>2</v>
      </c>
      <c r="EQ64" s="2" t="s">
        <v>7</v>
      </c>
      <c r="ER64" t="s">
        <v>2</v>
      </c>
      <c r="ES64" s="2" t="s">
        <v>753</v>
      </c>
      <c r="ET64" t="s">
        <v>2</v>
      </c>
      <c r="EU64" s="2" t="s">
        <v>7</v>
      </c>
      <c r="EV64" t="s">
        <v>3</v>
      </c>
      <c r="EW64"/>
      <c r="EX64" s="2"/>
      <c r="EY64"/>
      <c r="EZ64"/>
      <c r="FA64"/>
      <c r="FB64" s="2"/>
      <c r="FC64"/>
      <c r="FD64" s="2"/>
      <c r="FE64"/>
      <c r="FF64" s="2"/>
      <c r="FG64"/>
      <c r="FH64"/>
      <c r="FI64"/>
      <c r="FJ64" s="2"/>
      <c r="FK64"/>
      <c r="FL64"/>
      <c r="FM64"/>
      <c r="FN64" s="2"/>
      <c r="FO64"/>
      <c r="FP64" s="2"/>
      <c r="FQ64"/>
      <c r="FR64" s="2"/>
      <c r="FS64"/>
      <c r="FT64" s="4"/>
      <c r="FU64" t="s">
        <v>405</v>
      </c>
      <c r="FV64" s="3" t="s">
        <v>5</v>
      </c>
      <c r="FW64" t="s">
        <v>2</v>
      </c>
      <c r="FX64" s="1" t="s">
        <v>7</v>
      </c>
      <c r="FY64" t="s">
        <v>2</v>
      </c>
      <c r="FZ64" s="1" t="s">
        <v>7</v>
      </c>
      <c r="GA64" t="s">
        <v>2</v>
      </c>
      <c r="GB64" s="1">
        <v>4600</v>
      </c>
      <c r="GC64" t="s">
        <v>2</v>
      </c>
      <c r="GD64" s="1" t="s">
        <v>7</v>
      </c>
      <c r="GE64" t="s">
        <v>3</v>
      </c>
      <c r="GF64" s="4" t="s">
        <v>18</v>
      </c>
      <c r="GG64"/>
    </row>
    <row r="65" spans="1:189" x14ac:dyDescent="0.25">
      <c r="A65" t="s">
        <v>9</v>
      </c>
      <c r="B65">
        <v>4100</v>
      </c>
      <c r="C65" t="s">
        <v>10</v>
      </c>
      <c r="D65" t="s">
        <v>11</v>
      </c>
      <c r="E65" t="s">
        <v>20</v>
      </c>
      <c r="F65" t="s">
        <v>21</v>
      </c>
      <c r="G65" t="s">
        <v>22</v>
      </c>
      <c r="H65">
        <v>9</v>
      </c>
      <c r="I65" t="s">
        <v>12</v>
      </c>
      <c r="J65">
        <v>5</v>
      </c>
      <c r="K65" t="s">
        <v>14</v>
      </c>
      <c r="L65" t="s">
        <v>594</v>
      </c>
      <c r="M65" t="s">
        <v>16</v>
      </c>
      <c r="N65"/>
      <c r="O65" t="s">
        <v>19</v>
      </c>
      <c r="P65" t="s">
        <v>23</v>
      </c>
      <c r="Q65" t="s">
        <v>1</v>
      </c>
      <c r="R65" s="2">
        <v>1</v>
      </c>
      <c r="S65" t="s">
        <v>2</v>
      </c>
      <c r="T65" s="2">
        <v>4100</v>
      </c>
      <c r="U65" t="s">
        <v>2</v>
      </c>
      <c r="V65" s="2" t="s">
        <v>202</v>
      </c>
      <c r="W65" t="s">
        <v>2</v>
      </c>
      <c r="X65" s="2" t="s">
        <v>203</v>
      </c>
      <c r="Y65" t="s">
        <v>2</v>
      </c>
      <c r="Z65" s="2" t="s">
        <v>595</v>
      </c>
      <c r="AA65" t="s">
        <v>3</v>
      </c>
      <c r="AB65" t="s">
        <v>4</v>
      </c>
      <c r="AC65" s="1">
        <v>2</v>
      </c>
      <c r="AD65" t="s">
        <v>2</v>
      </c>
      <c r="AE65" s="2" t="s">
        <v>8</v>
      </c>
      <c r="AF65" t="s">
        <v>2</v>
      </c>
      <c r="AG65" s="1" t="s">
        <v>7</v>
      </c>
      <c r="AH65" t="s">
        <v>2</v>
      </c>
      <c r="AI65" s="2" t="s">
        <v>7</v>
      </c>
      <c r="AJ65" t="s">
        <v>2</v>
      </c>
      <c r="AK65" s="1" t="s">
        <v>7</v>
      </c>
      <c r="AL65" t="s">
        <v>3</v>
      </c>
      <c r="AM65" t="s">
        <v>1</v>
      </c>
      <c r="AN65" s="2">
        <v>3</v>
      </c>
      <c r="AO65" t="s">
        <v>2</v>
      </c>
      <c r="AP65" t="s">
        <v>7</v>
      </c>
      <c r="AQ65" t="s">
        <v>2</v>
      </c>
      <c r="AR65" s="2" t="s">
        <v>7</v>
      </c>
      <c r="AS65" t="s">
        <v>2</v>
      </c>
      <c r="AT65" s="2" t="s">
        <v>7</v>
      </c>
      <c r="AU65" t="s">
        <v>2</v>
      </c>
      <c r="AV65" s="2" t="s">
        <v>7</v>
      </c>
      <c r="AW65" t="s">
        <v>3</v>
      </c>
      <c r="AX65" t="s">
        <v>4</v>
      </c>
      <c r="AY65" s="2">
        <v>4</v>
      </c>
      <c r="AZ65" t="s">
        <v>2</v>
      </c>
      <c r="BA65" t="s">
        <v>7</v>
      </c>
      <c r="BB65" t="s">
        <v>2</v>
      </c>
      <c r="BC65" s="2" t="s">
        <v>7</v>
      </c>
      <c r="BD65" t="s">
        <v>2</v>
      </c>
      <c r="BE65" s="2" t="s">
        <v>7</v>
      </c>
      <c r="BF65" t="s">
        <v>2</v>
      </c>
      <c r="BG65" s="2" t="s">
        <v>7</v>
      </c>
      <c r="BH65" t="s">
        <v>3</v>
      </c>
      <c r="BI65"/>
      <c r="BJ65" t="s">
        <v>1</v>
      </c>
      <c r="BK65" s="2">
        <v>5</v>
      </c>
      <c r="BL65" t="s">
        <v>2</v>
      </c>
      <c r="BM65" t="s">
        <v>7</v>
      </c>
      <c r="BN65" t="s">
        <v>2</v>
      </c>
      <c r="BO65" s="2" t="s">
        <v>7</v>
      </c>
      <c r="BP65" t="s">
        <v>2</v>
      </c>
      <c r="BQ65" s="2" t="s">
        <v>7</v>
      </c>
      <c r="BR65" t="s">
        <v>2</v>
      </c>
      <c r="BS65" s="2" t="s">
        <v>7</v>
      </c>
      <c r="BT65" t="s">
        <v>3</v>
      </c>
      <c r="BU65" s="4"/>
      <c r="BV65" t="s">
        <v>405</v>
      </c>
      <c r="BW65" s="3" t="s">
        <v>5</v>
      </c>
      <c r="BX65" t="s">
        <v>2</v>
      </c>
      <c r="BY65" s="1" t="s">
        <v>7</v>
      </c>
      <c r="BZ65" t="s">
        <v>2</v>
      </c>
      <c r="CA65" s="1" t="s">
        <v>7</v>
      </c>
      <c r="CB65" t="s">
        <v>2</v>
      </c>
      <c r="CC65" s="1" t="s">
        <v>7</v>
      </c>
      <c r="CD65" t="s">
        <v>2</v>
      </c>
      <c r="CE65" s="1" t="s">
        <v>7</v>
      </c>
      <c r="CF65" t="s">
        <v>3</v>
      </c>
      <c r="CG65" s="4" t="s">
        <v>18</v>
      </c>
      <c r="CH65" s="10">
        <v>3280</v>
      </c>
      <c r="CI65" s="4">
        <v>4100</v>
      </c>
      <c r="CJ65" s="4">
        <v>0.09</v>
      </c>
      <c r="CK65" s="4">
        <v>820</v>
      </c>
      <c r="CL65" s="4"/>
      <c r="CM65" s="4"/>
      <c r="CN65" s="4"/>
      <c r="CO65" s="4" t="s">
        <v>219</v>
      </c>
      <c r="CP65" s="4" t="s">
        <v>33</v>
      </c>
      <c r="CQ65" s="4">
        <v>4100</v>
      </c>
      <c r="CR65" s="4" t="s">
        <v>31</v>
      </c>
      <c r="CS65" s="4">
        <v>5</v>
      </c>
      <c r="CT65" s="4" t="s">
        <v>32</v>
      </c>
      <c r="CU65" s="4">
        <v>820</v>
      </c>
      <c r="CV65" s="4" t="s">
        <v>204</v>
      </c>
      <c r="CW65" s="4" t="s">
        <v>205</v>
      </c>
      <c r="CX65" s="4" t="s">
        <v>953</v>
      </c>
      <c r="CY65" s="4">
        <v>4100</v>
      </c>
      <c r="CZ65" s="4" t="s">
        <v>24</v>
      </c>
      <c r="DA65" s="4">
        <v>0.09</v>
      </c>
      <c r="DB65" s="4" t="s">
        <v>25</v>
      </c>
      <c r="DC65" s="4">
        <v>369</v>
      </c>
      <c r="DD65" s="4" t="s">
        <v>204</v>
      </c>
      <c r="DE65" s="4" t="s">
        <v>205</v>
      </c>
      <c r="DF65" s="4" t="s">
        <v>954</v>
      </c>
      <c r="DG65" s="4" t="s">
        <v>596</v>
      </c>
      <c r="DH65" s="4" t="s">
        <v>952</v>
      </c>
      <c r="DI65" s="4" t="s">
        <v>1144</v>
      </c>
      <c r="DJ65" s="4" t="s">
        <v>736</v>
      </c>
      <c r="DK65" s="4" t="s">
        <v>1145</v>
      </c>
      <c r="DL65" s="4" t="s">
        <v>26</v>
      </c>
      <c r="DM65" s="4" t="s">
        <v>36</v>
      </c>
      <c r="DN65" t="s">
        <v>19</v>
      </c>
      <c r="DO65" t="s">
        <v>23</v>
      </c>
      <c r="DP65" t="s">
        <v>1</v>
      </c>
      <c r="DQ65" s="2">
        <v>1</v>
      </c>
      <c r="DR65" t="s">
        <v>2</v>
      </c>
      <c r="DS65" s="2">
        <v>4100</v>
      </c>
      <c r="DT65" t="s">
        <v>2</v>
      </c>
      <c r="DU65" s="2" t="s">
        <v>1146</v>
      </c>
      <c r="DV65" t="s">
        <v>2</v>
      </c>
      <c r="DW65" s="2" t="s">
        <v>1147</v>
      </c>
      <c r="DX65" t="s">
        <v>2</v>
      </c>
      <c r="DY65" s="2" t="s">
        <v>1148</v>
      </c>
      <c r="DZ65" t="s">
        <v>3</v>
      </c>
      <c r="EA65" t="s">
        <v>4</v>
      </c>
      <c r="EB65" s="1">
        <v>2</v>
      </c>
      <c r="EC65" t="s">
        <v>2</v>
      </c>
      <c r="ED65" t="s">
        <v>261</v>
      </c>
      <c r="EE65" t="s">
        <v>2</v>
      </c>
      <c r="EF65" s="1" t="s">
        <v>7</v>
      </c>
      <c r="EG65" t="s">
        <v>2</v>
      </c>
      <c r="EH65" s="1" t="s">
        <v>1147</v>
      </c>
      <c r="EI65" t="s">
        <v>2</v>
      </c>
      <c r="EJ65" s="1" t="s">
        <v>7</v>
      </c>
      <c r="EK65" t="s">
        <v>3</v>
      </c>
      <c r="EL65" t="s">
        <v>1</v>
      </c>
      <c r="EM65" s="2">
        <v>3</v>
      </c>
      <c r="EN65" t="s">
        <v>2</v>
      </c>
      <c r="EO65" t="s">
        <v>7</v>
      </c>
      <c r="EP65" t="s">
        <v>2</v>
      </c>
      <c r="EQ65" s="2" t="s">
        <v>7</v>
      </c>
      <c r="ER65" t="s">
        <v>2</v>
      </c>
      <c r="ES65" s="2" t="s">
        <v>1147</v>
      </c>
      <c r="ET65" t="s">
        <v>2</v>
      </c>
      <c r="EU65" s="2" t="s">
        <v>7</v>
      </c>
      <c r="EV65" t="s">
        <v>3</v>
      </c>
      <c r="EW65" t="s">
        <v>4</v>
      </c>
      <c r="EX65" s="2">
        <v>4</v>
      </c>
      <c r="EY65" t="s">
        <v>2</v>
      </c>
      <c r="EZ65" t="s">
        <v>7</v>
      </c>
      <c r="FA65" t="s">
        <v>2</v>
      </c>
      <c r="FB65" s="2" t="s">
        <v>7</v>
      </c>
      <c r="FC65" t="s">
        <v>2</v>
      </c>
      <c r="FD65" s="2" t="s">
        <v>1147</v>
      </c>
      <c r="FE65" t="s">
        <v>2</v>
      </c>
      <c r="FF65" s="2" t="s">
        <v>7</v>
      </c>
      <c r="FG65" t="s">
        <v>3</v>
      </c>
      <c r="FH65"/>
      <c r="FI65" t="s">
        <v>1</v>
      </c>
      <c r="FJ65" s="2">
        <v>5</v>
      </c>
      <c r="FK65" t="s">
        <v>2</v>
      </c>
      <c r="FL65" t="s">
        <v>7</v>
      </c>
      <c r="FM65" t="s">
        <v>2</v>
      </c>
      <c r="FN65" s="2" t="s">
        <v>7</v>
      </c>
      <c r="FO65" t="s">
        <v>2</v>
      </c>
      <c r="FP65" s="2" t="s">
        <v>1147</v>
      </c>
      <c r="FQ65" t="s">
        <v>2</v>
      </c>
      <c r="FR65" s="2" t="s">
        <v>7</v>
      </c>
      <c r="FS65" t="s">
        <v>3</v>
      </c>
      <c r="FT65" s="4"/>
      <c r="FU65" t="s">
        <v>405</v>
      </c>
      <c r="FV65" s="3" t="s">
        <v>5</v>
      </c>
      <c r="FW65" t="s">
        <v>2</v>
      </c>
      <c r="FX65" s="1" t="s">
        <v>7</v>
      </c>
      <c r="FY65" t="s">
        <v>2</v>
      </c>
      <c r="FZ65" s="1" t="s">
        <v>7</v>
      </c>
      <c r="GA65" t="s">
        <v>2</v>
      </c>
      <c r="GB65" s="1">
        <v>4100</v>
      </c>
      <c r="GC65" t="s">
        <v>2</v>
      </c>
      <c r="GD65" s="1" t="s">
        <v>7</v>
      </c>
      <c r="GE65" t="s">
        <v>3</v>
      </c>
      <c r="GF65" s="4" t="s">
        <v>18</v>
      </c>
      <c r="GG65"/>
    </row>
    <row r="66" spans="1:189" x14ac:dyDescent="0.25">
      <c r="A66" t="s">
        <v>9</v>
      </c>
      <c r="B66">
        <v>2500</v>
      </c>
      <c r="C66" t="s">
        <v>10</v>
      </c>
      <c r="D66" t="s">
        <v>11</v>
      </c>
      <c r="E66" t="s">
        <v>20</v>
      </c>
      <c r="F66" t="s">
        <v>21</v>
      </c>
      <c r="G66" t="s">
        <v>22</v>
      </c>
      <c r="H66">
        <v>5</v>
      </c>
      <c r="I66" t="s">
        <v>12</v>
      </c>
      <c r="J66">
        <v>4</v>
      </c>
      <c r="K66" t="s">
        <v>14</v>
      </c>
      <c r="L66" t="s">
        <v>594</v>
      </c>
      <c r="M66" t="s">
        <v>16</v>
      </c>
      <c r="N66"/>
      <c r="O66" t="s">
        <v>19</v>
      </c>
      <c r="P66" t="s">
        <v>23</v>
      </c>
      <c r="Q66" t="s">
        <v>1</v>
      </c>
      <c r="R66" s="2">
        <v>1</v>
      </c>
      <c r="S66" t="s">
        <v>2</v>
      </c>
      <c r="T66" s="2">
        <v>2500</v>
      </c>
      <c r="U66" t="s">
        <v>2</v>
      </c>
      <c r="V66" s="2" t="s">
        <v>202</v>
      </c>
      <c r="W66" t="s">
        <v>2</v>
      </c>
      <c r="X66" s="2" t="s">
        <v>203</v>
      </c>
      <c r="Y66" t="s">
        <v>2</v>
      </c>
      <c r="Z66" s="2" t="s">
        <v>595</v>
      </c>
      <c r="AA66" t="s">
        <v>3</v>
      </c>
      <c r="AB66" t="s">
        <v>4</v>
      </c>
      <c r="AC66" s="1">
        <v>2</v>
      </c>
      <c r="AD66" t="s">
        <v>2</v>
      </c>
      <c r="AE66" s="2" t="s">
        <v>8</v>
      </c>
      <c r="AF66" t="s">
        <v>2</v>
      </c>
      <c r="AG66" s="1" t="s">
        <v>7</v>
      </c>
      <c r="AH66" t="s">
        <v>2</v>
      </c>
      <c r="AI66" s="2" t="s">
        <v>7</v>
      </c>
      <c r="AJ66" t="s">
        <v>2</v>
      </c>
      <c r="AK66" s="1" t="s">
        <v>7</v>
      </c>
      <c r="AL66" t="s">
        <v>3</v>
      </c>
      <c r="AM66" t="s">
        <v>1</v>
      </c>
      <c r="AN66" s="2">
        <v>3</v>
      </c>
      <c r="AO66" t="s">
        <v>2</v>
      </c>
      <c r="AP66" t="s">
        <v>7</v>
      </c>
      <c r="AQ66" t="s">
        <v>2</v>
      </c>
      <c r="AR66" s="2" t="s">
        <v>7</v>
      </c>
      <c r="AS66" t="s">
        <v>2</v>
      </c>
      <c r="AT66" s="2" t="s">
        <v>7</v>
      </c>
      <c r="AU66" t="s">
        <v>2</v>
      </c>
      <c r="AV66" s="2" t="s">
        <v>7</v>
      </c>
      <c r="AW66" t="s">
        <v>3</v>
      </c>
      <c r="AX66" t="s">
        <v>4</v>
      </c>
      <c r="AY66" s="2">
        <v>4</v>
      </c>
      <c r="AZ66" t="s">
        <v>2</v>
      </c>
      <c r="BA66" t="s">
        <v>7</v>
      </c>
      <c r="BB66" t="s">
        <v>2</v>
      </c>
      <c r="BC66" s="2" t="s">
        <v>7</v>
      </c>
      <c r="BD66" t="s">
        <v>2</v>
      </c>
      <c r="BE66" s="2" t="s">
        <v>7</v>
      </c>
      <c r="BF66" t="s">
        <v>2</v>
      </c>
      <c r="BG66" s="2" t="s">
        <v>7</v>
      </c>
      <c r="BH66" t="s">
        <v>3</v>
      </c>
      <c r="BI66"/>
      <c r="BJ66"/>
      <c r="BK66" s="2"/>
      <c r="BL66"/>
      <c r="BM66"/>
      <c r="BN66"/>
      <c r="BO66" s="2"/>
      <c r="BP66"/>
      <c r="BQ66" s="2"/>
      <c r="BR66"/>
      <c r="BS66" s="2"/>
      <c r="BT66"/>
      <c r="BU66" s="4"/>
      <c r="BV66" t="s">
        <v>405</v>
      </c>
      <c r="BW66" s="3" t="s">
        <v>5</v>
      </c>
      <c r="BX66" t="s">
        <v>2</v>
      </c>
      <c r="BY66" s="1" t="s">
        <v>7</v>
      </c>
      <c r="BZ66" t="s">
        <v>2</v>
      </c>
      <c r="CA66" s="1" t="s">
        <v>7</v>
      </c>
      <c r="CB66" t="s">
        <v>2</v>
      </c>
      <c r="CC66" s="1" t="s">
        <v>7</v>
      </c>
      <c r="CD66" t="s">
        <v>2</v>
      </c>
      <c r="CE66" s="1" t="s">
        <v>7</v>
      </c>
      <c r="CF66" t="s">
        <v>3</v>
      </c>
      <c r="CG66" s="4" t="s">
        <v>18</v>
      </c>
      <c r="CH66" s="10">
        <v>1875</v>
      </c>
      <c r="CI66" s="4">
        <v>2500</v>
      </c>
      <c r="CJ66" s="4">
        <v>0.05</v>
      </c>
      <c r="CK66" s="4">
        <v>625</v>
      </c>
      <c r="CL66" s="4"/>
      <c r="CM66" s="4"/>
      <c r="CN66" s="4"/>
      <c r="CO66" s="4" t="s">
        <v>219</v>
      </c>
      <c r="CP66" s="4" t="s">
        <v>33</v>
      </c>
      <c r="CQ66" s="4">
        <v>2500</v>
      </c>
      <c r="CR66" s="4" t="s">
        <v>31</v>
      </c>
      <c r="CS66" s="4">
        <v>4</v>
      </c>
      <c r="CT66" s="4" t="s">
        <v>32</v>
      </c>
      <c r="CU66" s="4">
        <v>625</v>
      </c>
      <c r="CV66" s="4" t="s">
        <v>204</v>
      </c>
      <c r="CW66" s="4" t="s">
        <v>205</v>
      </c>
      <c r="CX66" s="4" t="s">
        <v>953</v>
      </c>
      <c r="CY66" s="4">
        <v>2500</v>
      </c>
      <c r="CZ66" s="4" t="s">
        <v>24</v>
      </c>
      <c r="DA66" s="4">
        <v>0.05</v>
      </c>
      <c r="DB66" s="4" t="s">
        <v>25</v>
      </c>
      <c r="DC66" s="4">
        <v>125</v>
      </c>
      <c r="DD66" s="4" t="s">
        <v>204</v>
      </c>
      <c r="DE66" s="4" t="s">
        <v>205</v>
      </c>
      <c r="DF66" s="4" t="s">
        <v>954</v>
      </c>
      <c r="DG66" s="4" t="s">
        <v>596</v>
      </c>
      <c r="DH66" s="4" t="s">
        <v>952</v>
      </c>
      <c r="DI66" s="4" t="s">
        <v>1149</v>
      </c>
      <c r="DJ66" s="4" t="s">
        <v>736</v>
      </c>
      <c r="DK66" s="4" t="s">
        <v>1150</v>
      </c>
      <c r="DL66" s="4" t="s">
        <v>26</v>
      </c>
      <c r="DM66" s="4" t="s">
        <v>36</v>
      </c>
      <c r="DN66" t="s">
        <v>19</v>
      </c>
      <c r="DO66" t="s">
        <v>23</v>
      </c>
      <c r="DP66" t="s">
        <v>1</v>
      </c>
      <c r="DQ66" s="2">
        <v>1</v>
      </c>
      <c r="DR66" t="s">
        <v>2</v>
      </c>
      <c r="DS66" s="2">
        <v>2500</v>
      </c>
      <c r="DT66" t="s">
        <v>2</v>
      </c>
      <c r="DU66" s="2" t="s">
        <v>228</v>
      </c>
      <c r="DV66" t="s">
        <v>2</v>
      </c>
      <c r="DW66" s="2" t="s">
        <v>657</v>
      </c>
      <c r="DX66" t="s">
        <v>2</v>
      </c>
      <c r="DY66" s="2" t="s">
        <v>1151</v>
      </c>
      <c r="DZ66" t="s">
        <v>3</v>
      </c>
      <c r="EA66" t="s">
        <v>4</v>
      </c>
      <c r="EB66" s="1">
        <v>2</v>
      </c>
      <c r="EC66" t="s">
        <v>2</v>
      </c>
      <c r="ED66" t="s">
        <v>233</v>
      </c>
      <c r="EE66" t="s">
        <v>2</v>
      </c>
      <c r="EF66" s="1" t="s">
        <v>7</v>
      </c>
      <c r="EG66" t="s">
        <v>2</v>
      </c>
      <c r="EH66" s="1" t="s">
        <v>657</v>
      </c>
      <c r="EI66" t="s">
        <v>2</v>
      </c>
      <c r="EJ66" s="1" t="s">
        <v>7</v>
      </c>
      <c r="EK66" t="s">
        <v>3</v>
      </c>
      <c r="EL66" t="s">
        <v>1</v>
      </c>
      <c r="EM66" s="2">
        <v>3</v>
      </c>
      <c r="EN66" t="s">
        <v>2</v>
      </c>
      <c r="EO66" t="s">
        <v>7</v>
      </c>
      <c r="EP66" t="s">
        <v>2</v>
      </c>
      <c r="EQ66" s="2" t="s">
        <v>7</v>
      </c>
      <c r="ER66" t="s">
        <v>2</v>
      </c>
      <c r="ES66" s="2" t="s">
        <v>657</v>
      </c>
      <c r="ET66" t="s">
        <v>2</v>
      </c>
      <c r="EU66" s="2" t="s">
        <v>7</v>
      </c>
      <c r="EV66" t="s">
        <v>3</v>
      </c>
      <c r="EW66" t="s">
        <v>4</v>
      </c>
      <c r="EX66" s="2">
        <v>4</v>
      </c>
      <c r="EY66" t="s">
        <v>2</v>
      </c>
      <c r="EZ66" t="s">
        <v>7</v>
      </c>
      <c r="FA66" t="s">
        <v>2</v>
      </c>
      <c r="FB66" s="2" t="s">
        <v>7</v>
      </c>
      <c r="FC66" t="s">
        <v>2</v>
      </c>
      <c r="FD66" s="2" t="s">
        <v>657</v>
      </c>
      <c r="FE66" t="s">
        <v>2</v>
      </c>
      <c r="FF66" s="2" t="s">
        <v>7</v>
      </c>
      <c r="FG66" t="s">
        <v>3</v>
      </c>
      <c r="FH66"/>
      <c r="FI66"/>
      <c r="FJ66" s="2"/>
      <c r="FK66"/>
      <c r="FL66"/>
      <c r="FM66"/>
      <c r="FN66" s="2"/>
      <c r="FO66"/>
      <c r="FP66" s="2"/>
      <c r="FQ66"/>
      <c r="FR66" s="2"/>
      <c r="FS66"/>
      <c r="FT66" s="4"/>
      <c r="FU66" t="s">
        <v>405</v>
      </c>
      <c r="FV66" s="3" t="s">
        <v>5</v>
      </c>
      <c r="FW66" t="s">
        <v>2</v>
      </c>
      <c r="FX66" s="1" t="s">
        <v>7</v>
      </c>
      <c r="FY66" t="s">
        <v>2</v>
      </c>
      <c r="FZ66" s="1" t="s">
        <v>7</v>
      </c>
      <c r="GA66" t="s">
        <v>2</v>
      </c>
      <c r="GB66" s="1">
        <v>2500</v>
      </c>
      <c r="GC66" t="s">
        <v>2</v>
      </c>
      <c r="GD66" s="1" t="s">
        <v>7</v>
      </c>
      <c r="GE66" t="s">
        <v>3</v>
      </c>
      <c r="GF66" s="4" t="s">
        <v>18</v>
      </c>
      <c r="GG66"/>
    </row>
    <row r="67" spans="1:189" x14ac:dyDescent="0.25">
      <c r="A67" t="s">
        <v>9</v>
      </c>
      <c r="B67">
        <v>5400</v>
      </c>
      <c r="C67" t="s">
        <v>10</v>
      </c>
      <c r="D67" t="s">
        <v>11</v>
      </c>
      <c r="E67" t="s">
        <v>20</v>
      </c>
      <c r="F67" t="s">
        <v>21</v>
      </c>
      <c r="G67" t="s">
        <v>22</v>
      </c>
      <c r="H67">
        <v>5</v>
      </c>
      <c r="I67" t="s">
        <v>12</v>
      </c>
      <c r="J67">
        <v>3</v>
      </c>
      <c r="K67" t="s">
        <v>14</v>
      </c>
      <c r="L67" t="s">
        <v>594</v>
      </c>
      <c r="M67" t="s">
        <v>16</v>
      </c>
      <c r="N67"/>
      <c r="O67" t="s">
        <v>19</v>
      </c>
      <c r="P67" t="s">
        <v>23</v>
      </c>
      <c r="Q67" t="s">
        <v>1</v>
      </c>
      <c r="R67" s="2">
        <v>1</v>
      </c>
      <c r="S67" t="s">
        <v>2</v>
      </c>
      <c r="T67" s="2">
        <v>5400</v>
      </c>
      <c r="U67" t="s">
        <v>2</v>
      </c>
      <c r="V67" s="2" t="s">
        <v>202</v>
      </c>
      <c r="W67" t="s">
        <v>2</v>
      </c>
      <c r="X67" s="2" t="s">
        <v>203</v>
      </c>
      <c r="Y67" t="s">
        <v>2</v>
      </c>
      <c r="Z67" s="2" t="s">
        <v>595</v>
      </c>
      <c r="AA67" t="s">
        <v>3</v>
      </c>
      <c r="AB67" t="s">
        <v>4</v>
      </c>
      <c r="AC67" s="1">
        <v>2</v>
      </c>
      <c r="AD67" t="s">
        <v>2</v>
      </c>
      <c r="AE67" s="2" t="s">
        <v>8</v>
      </c>
      <c r="AF67" t="s">
        <v>2</v>
      </c>
      <c r="AG67" s="1" t="s">
        <v>7</v>
      </c>
      <c r="AH67" t="s">
        <v>2</v>
      </c>
      <c r="AI67" s="2" t="s">
        <v>7</v>
      </c>
      <c r="AJ67" t="s">
        <v>2</v>
      </c>
      <c r="AK67" s="1" t="s">
        <v>7</v>
      </c>
      <c r="AL67" t="s">
        <v>3</v>
      </c>
      <c r="AM67" t="s">
        <v>1</v>
      </c>
      <c r="AN67" s="2">
        <v>3</v>
      </c>
      <c r="AO67" t="s">
        <v>2</v>
      </c>
      <c r="AP67" t="s">
        <v>7</v>
      </c>
      <c r="AQ67" t="s">
        <v>2</v>
      </c>
      <c r="AR67" s="2" t="s">
        <v>7</v>
      </c>
      <c r="AS67" t="s">
        <v>2</v>
      </c>
      <c r="AT67" s="2" t="s">
        <v>7</v>
      </c>
      <c r="AU67" t="s">
        <v>2</v>
      </c>
      <c r="AV67" s="2" t="s">
        <v>7</v>
      </c>
      <c r="AW67" t="s">
        <v>3</v>
      </c>
      <c r="AX67"/>
      <c r="AY67" s="2"/>
      <c r="AZ67"/>
      <c r="BA67"/>
      <c r="BB67"/>
      <c r="BC67" s="2"/>
      <c r="BD67"/>
      <c r="BE67" s="2"/>
      <c r="BF67"/>
      <c r="BG67" s="2"/>
      <c r="BH67"/>
      <c r="BI67"/>
      <c r="BJ67"/>
      <c r="BK67" s="2"/>
      <c r="BL67"/>
      <c r="BM67"/>
      <c r="BN67"/>
      <c r="BO67" s="2"/>
      <c r="BP67"/>
      <c r="BQ67" s="2"/>
      <c r="BR67"/>
      <c r="BS67" s="2"/>
      <c r="BT67"/>
      <c r="BU67" s="4"/>
      <c r="BV67" t="s">
        <v>405</v>
      </c>
      <c r="BW67" s="3" t="s">
        <v>5</v>
      </c>
      <c r="BX67" t="s">
        <v>2</v>
      </c>
      <c r="BY67" s="1" t="s">
        <v>7</v>
      </c>
      <c r="BZ67" t="s">
        <v>2</v>
      </c>
      <c r="CA67" s="1" t="s">
        <v>7</v>
      </c>
      <c r="CB67" t="s">
        <v>2</v>
      </c>
      <c r="CC67" s="1" t="s">
        <v>7</v>
      </c>
      <c r="CD67" t="s">
        <v>2</v>
      </c>
      <c r="CE67" s="1" t="s">
        <v>7</v>
      </c>
      <c r="CF67" t="s">
        <v>3</v>
      </c>
      <c r="CG67" s="4" t="s">
        <v>18</v>
      </c>
      <c r="CH67" s="10">
        <v>3600</v>
      </c>
      <c r="CI67" s="4">
        <v>5400</v>
      </c>
      <c r="CJ67" s="4">
        <v>0.05</v>
      </c>
      <c r="CK67" s="4">
        <v>1800</v>
      </c>
      <c r="CL67" s="4"/>
      <c r="CM67" s="4"/>
      <c r="CN67" s="4"/>
      <c r="CO67" s="4" t="s">
        <v>219</v>
      </c>
      <c r="CP67" s="4" t="s">
        <v>33</v>
      </c>
      <c r="CQ67" s="4">
        <v>5400</v>
      </c>
      <c r="CR67" s="4" t="s">
        <v>31</v>
      </c>
      <c r="CS67" s="4">
        <v>3</v>
      </c>
      <c r="CT67" s="4" t="s">
        <v>32</v>
      </c>
      <c r="CU67" s="4">
        <v>1800</v>
      </c>
      <c r="CV67" s="4" t="s">
        <v>204</v>
      </c>
      <c r="CW67" s="4" t="s">
        <v>205</v>
      </c>
      <c r="CX67" s="4" t="s">
        <v>953</v>
      </c>
      <c r="CY67" s="4">
        <v>5400</v>
      </c>
      <c r="CZ67" s="4" t="s">
        <v>24</v>
      </c>
      <c r="DA67" s="4">
        <v>0.05</v>
      </c>
      <c r="DB67" s="4" t="s">
        <v>25</v>
      </c>
      <c r="DC67" s="4">
        <v>270</v>
      </c>
      <c r="DD67" s="4" t="s">
        <v>204</v>
      </c>
      <c r="DE67" s="4" t="s">
        <v>205</v>
      </c>
      <c r="DF67" s="4" t="s">
        <v>954</v>
      </c>
      <c r="DG67" s="4" t="s">
        <v>596</v>
      </c>
      <c r="DH67" s="4" t="s">
        <v>952</v>
      </c>
      <c r="DI67" s="4" t="s">
        <v>692</v>
      </c>
      <c r="DJ67" s="4" t="s">
        <v>736</v>
      </c>
      <c r="DK67" s="4" t="s">
        <v>878</v>
      </c>
      <c r="DL67" s="4" t="s">
        <v>26</v>
      </c>
      <c r="DM67" s="4" t="s">
        <v>36</v>
      </c>
      <c r="DN67" t="s">
        <v>19</v>
      </c>
      <c r="DO67" t="s">
        <v>23</v>
      </c>
      <c r="DP67" t="s">
        <v>1</v>
      </c>
      <c r="DQ67" s="2">
        <v>1</v>
      </c>
      <c r="DR67" t="s">
        <v>2</v>
      </c>
      <c r="DS67" s="2">
        <v>5400</v>
      </c>
      <c r="DT67" t="s">
        <v>2</v>
      </c>
      <c r="DU67" s="2" t="s">
        <v>693</v>
      </c>
      <c r="DV67" t="s">
        <v>2</v>
      </c>
      <c r="DW67" s="2" t="s">
        <v>694</v>
      </c>
      <c r="DX67" t="s">
        <v>2</v>
      </c>
      <c r="DY67" s="2" t="s">
        <v>1152</v>
      </c>
      <c r="DZ67" t="s">
        <v>3</v>
      </c>
      <c r="EA67" t="s">
        <v>4</v>
      </c>
      <c r="EB67" s="1">
        <v>2</v>
      </c>
      <c r="EC67" t="s">
        <v>2</v>
      </c>
      <c r="ED67" t="s">
        <v>54</v>
      </c>
      <c r="EE67" t="s">
        <v>2</v>
      </c>
      <c r="EF67" s="1" t="s">
        <v>7</v>
      </c>
      <c r="EG67" t="s">
        <v>2</v>
      </c>
      <c r="EH67" s="1" t="s">
        <v>694</v>
      </c>
      <c r="EI67" t="s">
        <v>2</v>
      </c>
      <c r="EJ67" s="1" t="s">
        <v>7</v>
      </c>
      <c r="EK67" t="s">
        <v>3</v>
      </c>
      <c r="EL67" t="s">
        <v>1</v>
      </c>
      <c r="EM67" s="2">
        <v>3</v>
      </c>
      <c r="EN67" t="s">
        <v>2</v>
      </c>
      <c r="EO67" t="s">
        <v>7</v>
      </c>
      <c r="EP67" t="s">
        <v>2</v>
      </c>
      <c r="EQ67" s="2" t="s">
        <v>7</v>
      </c>
      <c r="ER67" t="s">
        <v>2</v>
      </c>
      <c r="ES67" s="2" t="s">
        <v>694</v>
      </c>
      <c r="ET67" t="s">
        <v>2</v>
      </c>
      <c r="EU67" s="2" t="s">
        <v>7</v>
      </c>
      <c r="EV67" t="s">
        <v>3</v>
      </c>
      <c r="EW67"/>
      <c r="EX67" s="2"/>
      <c r="EY67"/>
      <c r="EZ67"/>
      <c r="FA67"/>
      <c r="FB67" s="2"/>
      <c r="FC67"/>
      <c r="FD67" s="2"/>
      <c r="FE67"/>
      <c r="FF67" s="2"/>
      <c r="FG67"/>
      <c r="FH67"/>
      <c r="FI67"/>
      <c r="FJ67" s="2"/>
      <c r="FK67"/>
      <c r="FL67"/>
      <c r="FM67"/>
      <c r="FN67" s="2"/>
      <c r="FO67"/>
      <c r="FP67" s="2"/>
      <c r="FQ67"/>
      <c r="FR67" s="2"/>
      <c r="FS67"/>
      <c r="FT67" s="4"/>
      <c r="FU67" t="s">
        <v>405</v>
      </c>
      <c r="FV67" s="3" t="s">
        <v>5</v>
      </c>
      <c r="FW67" t="s">
        <v>2</v>
      </c>
      <c r="FX67" s="1" t="s">
        <v>7</v>
      </c>
      <c r="FY67" t="s">
        <v>2</v>
      </c>
      <c r="FZ67" s="1" t="s">
        <v>7</v>
      </c>
      <c r="GA67" t="s">
        <v>2</v>
      </c>
      <c r="GB67" s="1">
        <v>5400</v>
      </c>
      <c r="GC67" t="s">
        <v>2</v>
      </c>
      <c r="GD67" s="1" t="s">
        <v>7</v>
      </c>
      <c r="GE67" t="s">
        <v>3</v>
      </c>
      <c r="GF67" s="4" t="s">
        <v>18</v>
      </c>
      <c r="GG67"/>
    </row>
    <row r="68" spans="1:189" x14ac:dyDescent="0.25">
      <c r="A68" t="s">
        <v>9</v>
      </c>
      <c r="B68">
        <v>13400</v>
      </c>
      <c r="C68" t="s">
        <v>10</v>
      </c>
      <c r="D68" t="s">
        <v>11</v>
      </c>
      <c r="E68" t="s">
        <v>20</v>
      </c>
      <c r="F68" t="s">
        <v>21</v>
      </c>
      <c r="G68" t="s">
        <v>22</v>
      </c>
      <c r="H68">
        <v>4</v>
      </c>
      <c r="I68" t="s">
        <v>12</v>
      </c>
      <c r="J68">
        <v>5</v>
      </c>
      <c r="K68" t="s">
        <v>14</v>
      </c>
      <c r="L68" t="s">
        <v>594</v>
      </c>
      <c r="M68" t="s">
        <v>16</v>
      </c>
      <c r="N68"/>
      <c r="O68" t="s">
        <v>19</v>
      </c>
      <c r="P68" t="s">
        <v>23</v>
      </c>
      <c r="Q68" t="s">
        <v>1</v>
      </c>
      <c r="R68" s="2">
        <v>1</v>
      </c>
      <c r="S68" t="s">
        <v>2</v>
      </c>
      <c r="T68" s="2">
        <v>13400</v>
      </c>
      <c r="U68" t="s">
        <v>2</v>
      </c>
      <c r="V68" s="2" t="s">
        <v>202</v>
      </c>
      <c r="W68" t="s">
        <v>2</v>
      </c>
      <c r="X68" s="2" t="s">
        <v>203</v>
      </c>
      <c r="Y68" t="s">
        <v>2</v>
      </c>
      <c r="Z68" s="2" t="s">
        <v>595</v>
      </c>
      <c r="AA68" t="s">
        <v>3</v>
      </c>
      <c r="AB68" t="s">
        <v>4</v>
      </c>
      <c r="AC68" s="1">
        <v>2</v>
      </c>
      <c r="AD68" t="s">
        <v>2</v>
      </c>
      <c r="AE68" s="2" t="s">
        <v>8</v>
      </c>
      <c r="AF68" t="s">
        <v>2</v>
      </c>
      <c r="AG68" s="1" t="s">
        <v>7</v>
      </c>
      <c r="AH68" t="s">
        <v>2</v>
      </c>
      <c r="AI68" s="2" t="s">
        <v>7</v>
      </c>
      <c r="AJ68" t="s">
        <v>2</v>
      </c>
      <c r="AK68" s="1" t="s">
        <v>7</v>
      </c>
      <c r="AL68" t="s">
        <v>3</v>
      </c>
      <c r="AM68" t="s">
        <v>1</v>
      </c>
      <c r="AN68" s="2">
        <v>3</v>
      </c>
      <c r="AO68" t="s">
        <v>2</v>
      </c>
      <c r="AP68" t="s">
        <v>7</v>
      </c>
      <c r="AQ68" t="s">
        <v>2</v>
      </c>
      <c r="AR68" s="2" t="s">
        <v>7</v>
      </c>
      <c r="AS68" t="s">
        <v>2</v>
      </c>
      <c r="AT68" s="2" t="s">
        <v>7</v>
      </c>
      <c r="AU68" t="s">
        <v>2</v>
      </c>
      <c r="AV68" s="2" t="s">
        <v>7</v>
      </c>
      <c r="AW68" t="s">
        <v>3</v>
      </c>
      <c r="AX68" t="s">
        <v>4</v>
      </c>
      <c r="AY68" s="2">
        <v>4</v>
      </c>
      <c r="AZ68" t="s">
        <v>2</v>
      </c>
      <c r="BA68" t="s">
        <v>7</v>
      </c>
      <c r="BB68" t="s">
        <v>2</v>
      </c>
      <c r="BC68" s="2" t="s">
        <v>7</v>
      </c>
      <c r="BD68" t="s">
        <v>2</v>
      </c>
      <c r="BE68" s="2" t="s">
        <v>7</v>
      </c>
      <c r="BF68" t="s">
        <v>2</v>
      </c>
      <c r="BG68" s="2" t="s">
        <v>7</v>
      </c>
      <c r="BH68" t="s">
        <v>3</v>
      </c>
      <c r="BI68"/>
      <c r="BJ68" t="s">
        <v>1</v>
      </c>
      <c r="BK68" s="2">
        <v>5</v>
      </c>
      <c r="BL68" t="s">
        <v>2</v>
      </c>
      <c r="BM68" t="s">
        <v>7</v>
      </c>
      <c r="BN68" t="s">
        <v>2</v>
      </c>
      <c r="BO68" s="2" t="s">
        <v>7</v>
      </c>
      <c r="BP68" t="s">
        <v>2</v>
      </c>
      <c r="BQ68" s="2" t="s">
        <v>7</v>
      </c>
      <c r="BR68" t="s">
        <v>2</v>
      </c>
      <c r="BS68" s="2" t="s">
        <v>7</v>
      </c>
      <c r="BT68" t="s">
        <v>3</v>
      </c>
      <c r="BU68" s="4"/>
      <c r="BV68" t="s">
        <v>405</v>
      </c>
      <c r="BW68" s="3" t="s">
        <v>5</v>
      </c>
      <c r="BX68" t="s">
        <v>2</v>
      </c>
      <c r="BY68" s="1" t="s">
        <v>7</v>
      </c>
      <c r="BZ68" t="s">
        <v>2</v>
      </c>
      <c r="CA68" s="1" t="s">
        <v>7</v>
      </c>
      <c r="CB68" t="s">
        <v>2</v>
      </c>
      <c r="CC68" s="1" t="s">
        <v>7</v>
      </c>
      <c r="CD68" t="s">
        <v>2</v>
      </c>
      <c r="CE68" s="1" t="s">
        <v>7</v>
      </c>
      <c r="CF68" t="s">
        <v>3</v>
      </c>
      <c r="CG68" s="4" t="s">
        <v>18</v>
      </c>
      <c r="CH68" s="10">
        <v>10720</v>
      </c>
      <c r="CI68" s="4">
        <v>13400</v>
      </c>
      <c r="CJ68" s="4">
        <v>0.04</v>
      </c>
      <c r="CK68" s="4">
        <v>2680</v>
      </c>
      <c r="CL68" s="4"/>
      <c r="CM68" s="4"/>
      <c r="CN68" s="4"/>
      <c r="CO68" s="4" t="s">
        <v>219</v>
      </c>
      <c r="CP68" s="4" t="s">
        <v>33</v>
      </c>
      <c r="CQ68" s="4">
        <v>13400</v>
      </c>
      <c r="CR68" s="4" t="s">
        <v>31</v>
      </c>
      <c r="CS68" s="4">
        <v>5</v>
      </c>
      <c r="CT68" s="4" t="s">
        <v>32</v>
      </c>
      <c r="CU68" s="4">
        <v>2680</v>
      </c>
      <c r="CV68" s="4" t="s">
        <v>204</v>
      </c>
      <c r="CW68" s="4" t="s">
        <v>205</v>
      </c>
      <c r="CX68" s="4" t="s">
        <v>953</v>
      </c>
      <c r="CY68" s="4">
        <v>13400</v>
      </c>
      <c r="CZ68" s="4" t="s">
        <v>24</v>
      </c>
      <c r="DA68" s="4">
        <v>0.04</v>
      </c>
      <c r="DB68" s="4" t="s">
        <v>25</v>
      </c>
      <c r="DC68" s="4">
        <v>536</v>
      </c>
      <c r="DD68" s="4" t="s">
        <v>204</v>
      </c>
      <c r="DE68" s="4" t="s">
        <v>205</v>
      </c>
      <c r="DF68" s="4" t="s">
        <v>954</v>
      </c>
      <c r="DG68" s="4" t="s">
        <v>596</v>
      </c>
      <c r="DH68" s="4" t="s">
        <v>952</v>
      </c>
      <c r="DI68" s="4" t="s">
        <v>841</v>
      </c>
      <c r="DJ68" s="4" t="s">
        <v>736</v>
      </c>
      <c r="DK68" s="4" t="s">
        <v>1153</v>
      </c>
      <c r="DL68" s="4" t="s">
        <v>26</v>
      </c>
      <c r="DM68" s="4" t="s">
        <v>36</v>
      </c>
      <c r="DN68" t="s">
        <v>19</v>
      </c>
      <c r="DO68" t="s">
        <v>23</v>
      </c>
      <c r="DP68" t="s">
        <v>1</v>
      </c>
      <c r="DQ68" s="2">
        <v>1</v>
      </c>
      <c r="DR68" t="s">
        <v>2</v>
      </c>
      <c r="DS68" s="2">
        <v>13400</v>
      </c>
      <c r="DT68" t="s">
        <v>2</v>
      </c>
      <c r="DU68" s="2" t="s">
        <v>810</v>
      </c>
      <c r="DV68" t="s">
        <v>2</v>
      </c>
      <c r="DW68" s="2" t="s">
        <v>662</v>
      </c>
      <c r="DX68" t="s">
        <v>2</v>
      </c>
      <c r="DY68" s="2" t="s">
        <v>842</v>
      </c>
      <c r="DZ68" t="s">
        <v>3</v>
      </c>
      <c r="EA68" t="s">
        <v>4</v>
      </c>
      <c r="EB68" s="1">
        <v>2</v>
      </c>
      <c r="EC68" t="s">
        <v>2</v>
      </c>
      <c r="ED68" t="s">
        <v>663</v>
      </c>
      <c r="EE68" t="s">
        <v>2</v>
      </c>
      <c r="EF68" s="1" t="s">
        <v>7</v>
      </c>
      <c r="EG68" t="s">
        <v>2</v>
      </c>
      <c r="EH68" s="1" t="s">
        <v>662</v>
      </c>
      <c r="EI68" t="s">
        <v>2</v>
      </c>
      <c r="EJ68" s="1" t="s">
        <v>7</v>
      </c>
      <c r="EK68" t="s">
        <v>3</v>
      </c>
      <c r="EL68" t="s">
        <v>1</v>
      </c>
      <c r="EM68" s="2">
        <v>3</v>
      </c>
      <c r="EN68" t="s">
        <v>2</v>
      </c>
      <c r="EO68" t="s">
        <v>7</v>
      </c>
      <c r="EP68" t="s">
        <v>2</v>
      </c>
      <c r="EQ68" s="2" t="s">
        <v>7</v>
      </c>
      <c r="ER68" t="s">
        <v>2</v>
      </c>
      <c r="ES68" s="2" t="s">
        <v>662</v>
      </c>
      <c r="ET68" t="s">
        <v>2</v>
      </c>
      <c r="EU68" s="2" t="s">
        <v>7</v>
      </c>
      <c r="EV68" t="s">
        <v>3</v>
      </c>
      <c r="EW68" t="s">
        <v>4</v>
      </c>
      <c r="EX68" s="2">
        <v>4</v>
      </c>
      <c r="EY68" t="s">
        <v>2</v>
      </c>
      <c r="EZ68" t="s">
        <v>7</v>
      </c>
      <c r="FA68" t="s">
        <v>2</v>
      </c>
      <c r="FB68" s="2" t="s">
        <v>7</v>
      </c>
      <c r="FC68" t="s">
        <v>2</v>
      </c>
      <c r="FD68" s="2" t="s">
        <v>662</v>
      </c>
      <c r="FE68" t="s">
        <v>2</v>
      </c>
      <c r="FF68" s="2" t="s">
        <v>7</v>
      </c>
      <c r="FG68" t="s">
        <v>3</v>
      </c>
      <c r="FH68"/>
      <c r="FI68" t="s">
        <v>1</v>
      </c>
      <c r="FJ68" s="2">
        <v>5</v>
      </c>
      <c r="FK68" t="s">
        <v>2</v>
      </c>
      <c r="FL68" t="s">
        <v>7</v>
      </c>
      <c r="FM68" t="s">
        <v>2</v>
      </c>
      <c r="FN68" s="2" t="s">
        <v>7</v>
      </c>
      <c r="FO68" t="s">
        <v>2</v>
      </c>
      <c r="FP68" s="2" t="s">
        <v>662</v>
      </c>
      <c r="FQ68" t="s">
        <v>2</v>
      </c>
      <c r="FR68" s="2" t="s">
        <v>7</v>
      </c>
      <c r="FS68" t="s">
        <v>3</v>
      </c>
      <c r="FT68" s="4"/>
      <c r="FU68" t="s">
        <v>405</v>
      </c>
      <c r="FV68" s="3" t="s">
        <v>5</v>
      </c>
      <c r="FW68" t="s">
        <v>2</v>
      </c>
      <c r="FX68" s="1" t="s">
        <v>7</v>
      </c>
      <c r="FY68" t="s">
        <v>2</v>
      </c>
      <c r="FZ68" s="1" t="s">
        <v>7</v>
      </c>
      <c r="GA68" t="s">
        <v>2</v>
      </c>
      <c r="GB68" s="1">
        <v>13400</v>
      </c>
      <c r="GC68" t="s">
        <v>2</v>
      </c>
      <c r="GD68" s="1" t="s">
        <v>7</v>
      </c>
      <c r="GE68" t="s">
        <v>3</v>
      </c>
      <c r="GF68" s="4" t="s">
        <v>18</v>
      </c>
      <c r="GG68"/>
    </row>
    <row r="69" spans="1:189" x14ac:dyDescent="0.25">
      <c r="A69" t="s">
        <v>9</v>
      </c>
      <c r="B69">
        <v>3400</v>
      </c>
      <c r="C69" t="s">
        <v>10</v>
      </c>
      <c r="D69" t="s">
        <v>11</v>
      </c>
      <c r="E69" t="s">
        <v>20</v>
      </c>
      <c r="F69" t="s">
        <v>21</v>
      </c>
      <c r="G69" t="s">
        <v>22</v>
      </c>
      <c r="H69">
        <v>6</v>
      </c>
      <c r="I69" t="s">
        <v>12</v>
      </c>
      <c r="J69">
        <v>4</v>
      </c>
      <c r="K69" t="s">
        <v>14</v>
      </c>
      <c r="L69" t="s">
        <v>594</v>
      </c>
      <c r="M69" t="s">
        <v>16</v>
      </c>
      <c r="N69"/>
      <c r="O69" t="s">
        <v>19</v>
      </c>
      <c r="P69" t="s">
        <v>23</v>
      </c>
      <c r="Q69" t="s">
        <v>1</v>
      </c>
      <c r="R69" s="2">
        <v>1</v>
      </c>
      <c r="S69" t="s">
        <v>2</v>
      </c>
      <c r="T69" s="2">
        <v>3400</v>
      </c>
      <c r="U69" t="s">
        <v>2</v>
      </c>
      <c r="V69" s="2" t="s">
        <v>202</v>
      </c>
      <c r="W69" t="s">
        <v>2</v>
      </c>
      <c r="X69" s="2" t="s">
        <v>203</v>
      </c>
      <c r="Y69" t="s">
        <v>2</v>
      </c>
      <c r="Z69" s="2" t="s">
        <v>595</v>
      </c>
      <c r="AA69" t="s">
        <v>3</v>
      </c>
      <c r="AB69" t="s">
        <v>4</v>
      </c>
      <c r="AC69" s="1">
        <v>2</v>
      </c>
      <c r="AD69" t="s">
        <v>2</v>
      </c>
      <c r="AE69" s="2" t="s">
        <v>8</v>
      </c>
      <c r="AF69" t="s">
        <v>2</v>
      </c>
      <c r="AG69" s="1" t="s">
        <v>7</v>
      </c>
      <c r="AH69" t="s">
        <v>2</v>
      </c>
      <c r="AI69" s="2" t="s">
        <v>7</v>
      </c>
      <c r="AJ69" t="s">
        <v>2</v>
      </c>
      <c r="AK69" s="1" t="s">
        <v>7</v>
      </c>
      <c r="AL69" t="s">
        <v>3</v>
      </c>
      <c r="AM69" t="s">
        <v>1</v>
      </c>
      <c r="AN69" s="2">
        <v>3</v>
      </c>
      <c r="AO69" t="s">
        <v>2</v>
      </c>
      <c r="AP69" t="s">
        <v>7</v>
      </c>
      <c r="AQ69" t="s">
        <v>2</v>
      </c>
      <c r="AR69" s="2" t="s">
        <v>7</v>
      </c>
      <c r="AS69" t="s">
        <v>2</v>
      </c>
      <c r="AT69" s="2" t="s">
        <v>7</v>
      </c>
      <c r="AU69" t="s">
        <v>2</v>
      </c>
      <c r="AV69" s="2" t="s">
        <v>7</v>
      </c>
      <c r="AW69" t="s">
        <v>3</v>
      </c>
      <c r="AX69" t="s">
        <v>4</v>
      </c>
      <c r="AY69" s="2">
        <v>4</v>
      </c>
      <c r="AZ69" t="s">
        <v>2</v>
      </c>
      <c r="BA69" t="s">
        <v>7</v>
      </c>
      <c r="BB69" t="s">
        <v>2</v>
      </c>
      <c r="BC69" s="2" t="s">
        <v>7</v>
      </c>
      <c r="BD69" t="s">
        <v>2</v>
      </c>
      <c r="BE69" s="2" t="s">
        <v>7</v>
      </c>
      <c r="BF69" t="s">
        <v>2</v>
      </c>
      <c r="BG69" s="2" t="s">
        <v>7</v>
      </c>
      <c r="BH69" t="s">
        <v>3</v>
      </c>
      <c r="BI69"/>
      <c r="BJ69"/>
      <c r="BK69" s="2"/>
      <c r="BL69"/>
      <c r="BM69"/>
      <c r="BN69"/>
      <c r="BO69" s="2"/>
      <c r="BP69"/>
      <c r="BQ69" s="2"/>
      <c r="BR69"/>
      <c r="BS69" s="2"/>
      <c r="BT69"/>
      <c r="BU69" s="4"/>
      <c r="BV69" t="s">
        <v>405</v>
      </c>
      <c r="BW69" s="3" t="s">
        <v>5</v>
      </c>
      <c r="BX69" t="s">
        <v>2</v>
      </c>
      <c r="BY69" s="1" t="s">
        <v>7</v>
      </c>
      <c r="BZ69" t="s">
        <v>2</v>
      </c>
      <c r="CA69" s="1" t="s">
        <v>7</v>
      </c>
      <c r="CB69" t="s">
        <v>2</v>
      </c>
      <c r="CC69" s="1" t="s">
        <v>7</v>
      </c>
      <c r="CD69" t="s">
        <v>2</v>
      </c>
      <c r="CE69" s="1" t="s">
        <v>7</v>
      </c>
      <c r="CF69" t="s">
        <v>3</v>
      </c>
      <c r="CG69" s="4" t="s">
        <v>18</v>
      </c>
      <c r="CH69" s="10">
        <v>2550</v>
      </c>
      <c r="CI69" s="4">
        <v>3400</v>
      </c>
      <c r="CJ69" s="4">
        <v>0.06</v>
      </c>
      <c r="CK69" s="4">
        <v>850</v>
      </c>
      <c r="CL69" s="4"/>
      <c r="CM69" s="4"/>
      <c r="CN69" s="4"/>
      <c r="CO69" s="4" t="s">
        <v>219</v>
      </c>
      <c r="CP69" s="4" t="s">
        <v>33</v>
      </c>
      <c r="CQ69" s="4">
        <v>3400</v>
      </c>
      <c r="CR69" s="4" t="s">
        <v>31</v>
      </c>
      <c r="CS69" s="4">
        <v>4</v>
      </c>
      <c r="CT69" s="4" t="s">
        <v>32</v>
      </c>
      <c r="CU69" s="4">
        <v>850</v>
      </c>
      <c r="CV69" s="4" t="s">
        <v>204</v>
      </c>
      <c r="CW69" s="4" t="s">
        <v>205</v>
      </c>
      <c r="CX69" s="4" t="s">
        <v>953</v>
      </c>
      <c r="CY69" s="4">
        <v>3400</v>
      </c>
      <c r="CZ69" s="4" t="s">
        <v>24</v>
      </c>
      <c r="DA69" s="4">
        <v>0.06</v>
      </c>
      <c r="DB69" s="4" t="s">
        <v>25</v>
      </c>
      <c r="DC69" s="4">
        <v>204</v>
      </c>
      <c r="DD69" s="4" t="s">
        <v>204</v>
      </c>
      <c r="DE69" s="4" t="s">
        <v>205</v>
      </c>
      <c r="DF69" s="4" t="s">
        <v>954</v>
      </c>
      <c r="DG69" s="4" t="s">
        <v>596</v>
      </c>
      <c r="DH69" s="4" t="s">
        <v>952</v>
      </c>
      <c r="DI69" s="4" t="s">
        <v>1154</v>
      </c>
      <c r="DJ69" s="4" t="s">
        <v>736</v>
      </c>
      <c r="DK69" s="4" t="s">
        <v>1155</v>
      </c>
      <c r="DL69" s="4" t="s">
        <v>26</v>
      </c>
      <c r="DM69" s="4" t="s">
        <v>36</v>
      </c>
      <c r="DN69" t="s">
        <v>19</v>
      </c>
      <c r="DO69" t="s">
        <v>23</v>
      </c>
      <c r="DP69" t="s">
        <v>1</v>
      </c>
      <c r="DQ69" s="2">
        <v>1</v>
      </c>
      <c r="DR69" t="s">
        <v>2</v>
      </c>
      <c r="DS69" s="2">
        <v>3400</v>
      </c>
      <c r="DT69" t="s">
        <v>2</v>
      </c>
      <c r="DU69" s="2" t="s">
        <v>609</v>
      </c>
      <c r="DV69" t="s">
        <v>2</v>
      </c>
      <c r="DW69" s="2" t="s">
        <v>654</v>
      </c>
      <c r="DX69" t="s">
        <v>2</v>
      </c>
      <c r="DY69" s="2" t="s">
        <v>813</v>
      </c>
      <c r="DZ69" t="s">
        <v>3</v>
      </c>
      <c r="EA69" t="s">
        <v>4</v>
      </c>
      <c r="EB69" s="1">
        <v>2</v>
      </c>
      <c r="EC69" t="s">
        <v>2</v>
      </c>
      <c r="ED69" t="s">
        <v>99</v>
      </c>
      <c r="EE69" t="s">
        <v>2</v>
      </c>
      <c r="EF69" s="1" t="s">
        <v>7</v>
      </c>
      <c r="EG69" t="s">
        <v>2</v>
      </c>
      <c r="EH69" s="1" t="s">
        <v>654</v>
      </c>
      <c r="EI69" t="s">
        <v>2</v>
      </c>
      <c r="EJ69" s="1" t="s">
        <v>7</v>
      </c>
      <c r="EK69" t="s">
        <v>3</v>
      </c>
      <c r="EL69" t="s">
        <v>1</v>
      </c>
      <c r="EM69" s="2">
        <v>3</v>
      </c>
      <c r="EN69" t="s">
        <v>2</v>
      </c>
      <c r="EO69" t="s">
        <v>7</v>
      </c>
      <c r="EP69" t="s">
        <v>2</v>
      </c>
      <c r="EQ69" s="2" t="s">
        <v>7</v>
      </c>
      <c r="ER69" t="s">
        <v>2</v>
      </c>
      <c r="ES69" s="2" t="s">
        <v>654</v>
      </c>
      <c r="ET69" t="s">
        <v>2</v>
      </c>
      <c r="EU69" s="2" t="s">
        <v>7</v>
      </c>
      <c r="EV69" t="s">
        <v>3</v>
      </c>
      <c r="EW69" t="s">
        <v>4</v>
      </c>
      <c r="EX69" s="2">
        <v>4</v>
      </c>
      <c r="EY69" t="s">
        <v>2</v>
      </c>
      <c r="EZ69" t="s">
        <v>7</v>
      </c>
      <c r="FA69" t="s">
        <v>2</v>
      </c>
      <c r="FB69" s="2" t="s">
        <v>7</v>
      </c>
      <c r="FC69" t="s">
        <v>2</v>
      </c>
      <c r="FD69" s="2" t="s">
        <v>654</v>
      </c>
      <c r="FE69" t="s">
        <v>2</v>
      </c>
      <c r="FF69" s="2" t="s">
        <v>7</v>
      </c>
      <c r="FG69" t="s">
        <v>3</v>
      </c>
      <c r="FH69"/>
      <c r="FI69"/>
      <c r="FJ69" s="2"/>
      <c r="FK69"/>
      <c r="FL69"/>
      <c r="FM69"/>
      <c r="FN69" s="2"/>
      <c r="FO69"/>
      <c r="FP69" s="2"/>
      <c r="FQ69"/>
      <c r="FR69" s="2"/>
      <c r="FS69"/>
      <c r="FT69" s="4"/>
      <c r="FU69" t="s">
        <v>405</v>
      </c>
      <c r="FV69" s="3" t="s">
        <v>5</v>
      </c>
      <c r="FW69" t="s">
        <v>2</v>
      </c>
      <c r="FX69" s="1" t="s">
        <v>7</v>
      </c>
      <c r="FY69" t="s">
        <v>2</v>
      </c>
      <c r="FZ69" s="1" t="s">
        <v>7</v>
      </c>
      <c r="GA69" t="s">
        <v>2</v>
      </c>
      <c r="GB69" s="1">
        <v>3400</v>
      </c>
      <c r="GC69" t="s">
        <v>2</v>
      </c>
      <c r="GD69" s="1" t="s">
        <v>7</v>
      </c>
      <c r="GE69" t="s">
        <v>3</v>
      </c>
      <c r="GF69" s="4" t="s">
        <v>18</v>
      </c>
      <c r="GG69"/>
    </row>
    <row r="70" spans="1:189" x14ac:dyDescent="0.25">
      <c r="A70" t="s">
        <v>9</v>
      </c>
      <c r="B70">
        <v>10000</v>
      </c>
      <c r="C70" t="s">
        <v>10</v>
      </c>
      <c r="D70" t="s">
        <v>11</v>
      </c>
      <c r="E70" t="s">
        <v>20</v>
      </c>
      <c r="F70" t="s">
        <v>21</v>
      </c>
      <c r="G70" t="s">
        <v>22</v>
      </c>
      <c r="H70">
        <v>9</v>
      </c>
      <c r="I70" t="s">
        <v>12</v>
      </c>
      <c r="J70">
        <v>3</v>
      </c>
      <c r="K70" t="s">
        <v>14</v>
      </c>
      <c r="L70" t="s">
        <v>594</v>
      </c>
      <c r="M70" t="s">
        <v>16</v>
      </c>
      <c r="N70"/>
      <c r="O70" t="s">
        <v>19</v>
      </c>
      <c r="P70" t="s">
        <v>23</v>
      </c>
      <c r="Q70" t="s">
        <v>1</v>
      </c>
      <c r="R70" s="2">
        <v>1</v>
      </c>
      <c r="S70" t="s">
        <v>2</v>
      </c>
      <c r="T70" s="2">
        <v>10000</v>
      </c>
      <c r="U70" t="s">
        <v>2</v>
      </c>
      <c r="V70" s="2" t="s">
        <v>202</v>
      </c>
      <c r="W70" t="s">
        <v>2</v>
      </c>
      <c r="X70" s="2" t="s">
        <v>203</v>
      </c>
      <c r="Y70" t="s">
        <v>2</v>
      </c>
      <c r="Z70" s="2" t="s">
        <v>595</v>
      </c>
      <c r="AA70" t="s">
        <v>3</v>
      </c>
      <c r="AB70" t="s">
        <v>4</v>
      </c>
      <c r="AC70" s="1">
        <v>2</v>
      </c>
      <c r="AD70" t="s">
        <v>2</v>
      </c>
      <c r="AE70" s="2" t="s">
        <v>8</v>
      </c>
      <c r="AF70" t="s">
        <v>2</v>
      </c>
      <c r="AG70" s="1" t="s">
        <v>7</v>
      </c>
      <c r="AH70" t="s">
        <v>2</v>
      </c>
      <c r="AI70" s="2" t="s">
        <v>7</v>
      </c>
      <c r="AJ70" t="s">
        <v>2</v>
      </c>
      <c r="AK70" s="1" t="s">
        <v>7</v>
      </c>
      <c r="AL70" t="s">
        <v>3</v>
      </c>
      <c r="AM70" t="s">
        <v>1</v>
      </c>
      <c r="AN70" s="2">
        <v>3</v>
      </c>
      <c r="AO70" t="s">
        <v>2</v>
      </c>
      <c r="AP70" t="s">
        <v>7</v>
      </c>
      <c r="AQ70" t="s">
        <v>2</v>
      </c>
      <c r="AR70" s="2" t="s">
        <v>7</v>
      </c>
      <c r="AS70" t="s">
        <v>2</v>
      </c>
      <c r="AT70" s="2" t="s">
        <v>7</v>
      </c>
      <c r="AU70" t="s">
        <v>2</v>
      </c>
      <c r="AV70" s="2" t="s">
        <v>7</v>
      </c>
      <c r="AW70" t="s">
        <v>3</v>
      </c>
      <c r="AX70"/>
      <c r="AY70" s="2"/>
      <c r="AZ70"/>
      <c r="BA70"/>
      <c r="BB70"/>
      <c r="BC70" s="2"/>
      <c r="BD70"/>
      <c r="BE70" s="2"/>
      <c r="BF70"/>
      <c r="BG70" s="2"/>
      <c r="BH70"/>
      <c r="BI70"/>
      <c r="BJ70"/>
      <c r="BK70" s="2"/>
      <c r="BL70"/>
      <c r="BM70"/>
      <c r="BN70"/>
      <c r="BO70" s="2"/>
      <c r="BP70"/>
      <c r="BQ70" s="2"/>
      <c r="BR70"/>
      <c r="BS70" s="2"/>
      <c r="BT70"/>
      <c r="BU70" s="4"/>
      <c r="BV70" t="s">
        <v>405</v>
      </c>
      <c r="BW70" s="3" t="s">
        <v>5</v>
      </c>
      <c r="BX70" t="s">
        <v>2</v>
      </c>
      <c r="BY70" s="1" t="s">
        <v>7</v>
      </c>
      <c r="BZ70" t="s">
        <v>2</v>
      </c>
      <c r="CA70" s="1" t="s">
        <v>7</v>
      </c>
      <c r="CB70" t="s">
        <v>2</v>
      </c>
      <c r="CC70" s="1" t="s">
        <v>7</v>
      </c>
      <c r="CD70" t="s">
        <v>2</v>
      </c>
      <c r="CE70" s="1" t="s">
        <v>7</v>
      </c>
      <c r="CF70" t="s">
        <v>3</v>
      </c>
      <c r="CG70" s="4" t="s">
        <v>18</v>
      </c>
      <c r="CH70" s="10">
        <v>6666.67</v>
      </c>
      <c r="CI70" s="4">
        <v>10000</v>
      </c>
      <c r="CJ70" s="4">
        <v>0.09</v>
      </c>
      <c r="CK70" s="4">
        <v>3333.33</v>
      </c>
      <c r="CL70" s="4"/>
      <c r="CM70" s="4"/>
      <c r="CN70" s="4"/>
      <c r="CO70" s="4" t="s">
        <v>219</v>
      </c>
      <c r="CP70" s="4" t="s">
        <v>33</v>
      </c>
      <c r="CQ70" s="4">
        <v>10000</v>
      </c>
      <c r="CR70" s="4" t="s">
        <v>31</v>
      </c>
      <c r="CS70" s="4">
        <v>3</v>
      </c>
      <c r="CT70" s="4" t="s">
        <v>32</v>
      </c>
      <c r="CU70" s="4">
        <v>3333.33</v>
      </c>
      <c r="CV70" s="4" t="s">
        <v>204</v>
      </c>
      <c r="CW70" s="4" t="s">
        <v>205</v>
      </c>
      <c r="CX70" s="4" t="s">
        <v>953</v>
      </c>
      <c r="CY70" s="4">
        <v>10000</v>
      </c>
      <c r="CZ70" s="4" t="s">
        <v>24</v>
      </c>
      <c r="DA70" s="4">
        <v>0.09</v>
      </c>
      <c r="DB70" s="4" t="s">
        <v>25</v>
      </c>
      <c r="DC70" s="4">
        <v>900</v>
      </c>
      <c r="DD70" s="4" t="s">
        <v>204</v>
      </c>
      <c r="DE70" s="4" t="s">
        <v>205</v>
      </c>
      <c r="DF70" s="4" t="s">
        <v>954</v>
      </c>
      <c r="DG70" s="4" t="s">
        <v>596</v>
      </c>
      <c r="DH70" s="4" t="s">
        <v>952</v>
      </c>
      <c r="DI70" s="4" t="s">
        <v>1156</v>
      </c>
      <c r="DJ70" s="4" t="s">
        <v>736</v>
      </c>
      <c r="DK70" s="4" t="s">
        <v>979</v>
      </c>
      <c r="DL70" s="4" t="s">
        <v>26</v>
      </c>
      <c r="DM70" s="4" t="s">
        <v>36</v>
      </c>
      <c r="DN70" t="s">
        <v>19</v>
      </c>
      <c r="DO70" t="s">
        <v>23</v>
      </c>
      <c r="DP70" t="s">
        <v>1</v>
      </c>
      <c r="DQ70" s="2">
        <v>1</v>
      </c>
      <c r="DR70" t="s">
        <v>2</v>
      </c>
      <c r="DS70" s="2">
        <v>10000</v>
      </c>
      <c r="DT70" t="s">
        <v>2</v>
      </c>
      <c r="DU70" s="2" t="s">
        <v>871</v>
      </c>
      <c r="DV70" t="s">
        <v>2</v>
      </c>
      <c r="DW70" s="2" t="s">
        <v>981</v>
      </c>
      <c r="DX70" t="s">
        <v>2</v>
      </c>
      <c r="DY70" s="2" t="s">
        <v>1157</v>
      </c>
      <c r="DZ70" t="s">
        <v>3</v>
      </c>
      <c r="EA70" t="s">
        <v>4</v>
      </c>
      <c r="EB70" s="1">
        <v>2</v>
      </c>
      <c r="EC70" t="s">
        <v>2</v>
      </c>
      <c r="ED70" t="s">
        <v>983</v>
      </c>
      <c r="EE70" t="s">
        <v>2</v>
      </c>
      <c r="EF70" s="1" t="s">
        <v>7</v>
      </c>
      <c r="EG70" t="s">
        <v>2</v>
      </c>
      <c r="EH70" s="1" t="s">
        <v>981</v>
      </c>
      <c r="EI70" t="s">
        <v>2</v>
      </c>
      <c r="EJ70" s="1" t="s">
        <v>7</v>
      </c>
      <c r="EK70" t="s">
        <v>3</v>
      </c>
      <c r="EL70" t="s">
        <v>1</v>
      </c>
      <c r="EM70" s="2">
        <v>3</v>
      </c>
      <c r="EN70" t="s">
        <v>2</v>
      </c>
      <c r="EO70" t="s">
        <v>7</v>
      </c>
      <c r="EP70" t="s">
        <v>2</v>
      </c>
      <c r="EQ70" s="2" t="s">
        <v>7</v>
      </c>
      <c r="ER70" t="s">
        <v>2</v>
      </c>
      <c r="ES70" s="2" t="s">
        <v>981</v>
      </c>
      <c r="ET70" t="s">
        <v>2</v>
      </c>
      <c r="EU70" s="2" t="s">
        <v>7</v>
      </c>
      <c r="EV70" t="s">
        <v>3</v>
      </c>
      <c r="EW70"/>
      <c r="EX70" s="2"/>
      <c r="EY70"/>
      <c r="EZ70"/>
      <c r="FA70"/>
      <c r="FB70" s="2"/>
      <c r="FC70"/>
      <c r="FD70" s="2"/>
      <c r="FE70"/>
      <c r="FF70" s="2"/>
      <c r="FG70"/>
      <c r="FH70"/>
      <c r="FI70"/>
      <c r="FJ70" s="2"/>
      <c r="FK70"/>
      <c r="FL70"/>
      <c r="FM70"/>
      <c r="FN70" s="2"/>
      <c r="FO70"/>
      <c r="FP70" s="2"/>
      <c r="FQ70"/>
      <c r="FR70" s="2"/>
      <c r="FS70"/>
      <c r="FT70" s="4"/>
      <c r="FU70" t="s">
        <v>405</v>
      </c>
      <c r="FV70" s="3" t="s">
        <v>5</v>
      </c>
      <c r="FW70" t="s">
        <v>2</v>
      </c>
      <c r="FX70" s="1" t="s">
        <v>7</v>
      </c>
      <c r="FY70" t="s">
        <v>2</v>
      </c>
      <c r="FZ70" s="1" t="s">
        <v>7</v>
      </c>
      <c r="GA70" t="s">
        <v>2</v>
      </c>
      <c r="GB70" s="1">
        <v>10000</v>
      </c>
      <c r="GC70" t="s">
        <v>2</v>
      </c>
      <c r="GD70" s="1" t="s">
        <v>7</v>
      </c>
      <c r="GE70" t="s">
        <v>3</v>
      </c>
      <c r="GF70" s="4" t="s">
        <v>18</v>
      </c>
      <c r="GG70"/>
    </row>
    <row r="71" spans="1:189" x14ac:dyDescent="0.25">
      <c r="A71" t="s">
        <v>9</v>
      </c>
      <c r="B71">
        <v>3000</v>
      </c>
      <c r="C71" t="s">
        <v>10</v>
      </c>
      <c r="D71" t="s">
        <v>11</v>
      </c>
      <c r="E71" t="s">
        <v>20</v>
      </c>
      <c r="F71" t="s">
        <v>21</v>
      </c>
      <c r="G71" t="s">
        <v>22</v>
      </c>
      <c r="H71">
        <v>4</v>
      </c>
      <c r="I71" t="s">
        <v>12</v>
      </c>
      <c r="J71">
        <v>5</v>
      </c>
      <c r="K71" t="s">
        <v>14</v>
      </c>
      <c r="L71" t="s">
        <v>594</v>
      </c>
      <c r="M71" t="s">
        <v>16</v>
      </c>
      <c r="N71"/>
      <c r="O71" t="s">
        <v>19</v>
      </c>
      <c r="P71" t="s">
        <v>23</v>
      </c>
      <c r="Q71" t="s">
        <v>1</v>
      </c>
      <c r="R71" s="2">
        <v>1</v>
      </c>
      <c r="S71" t="s">
        <v>2</v>
      </c>
      <c r="T71" s="2">
        <v>3000</v>
      </c>
      <c r="U71" t="s">
        <v>2</v>
      </c>
      <c r="V71" s="2" t="s">
        <v>202</v>
      </c>
      <c r="W71" t="s">
        <v>2</v>
      </c>
      <c r="X71" s="2" t="s">
        <v>203</v>
      </c>
      <c r="Y71" t="s">
        <v>2</v>
      </c>
      <c r="Z71" s="2" t="s">
        <v>595</v>
      </c>
      <c r="AA71" t="s">
        <v>3</v>
      </c>
      <c r="AB71" t="s">
        <v>4</v>
      </c>
      <c r="AC71" s="1">
        <v>2</v>
      </c>
      <c r="AD71" t="s">
        <v>2</v>
      </c>
      <c r="AE71" s="2" t="s">
        <v>8</v>
      </c>
      <c r="AF71" t="s">
        <v>2</v>
      </c>
      <c r="AG71" s="1" t="s">
        <v>7</v>
      </c>
      <c r="AH71" t="s">
        <v>2</v>
      </c>
      <c r="AI71" s="2" t="s">
        <v>7</v>
      </c>
      <c r="AJ71" t="s">
        <v>2</v>
      </c>
      <c r="AK71" s="1" t="s">
        <v>7</v>
      </c>
      <c r="AL71" t="s">
        <v>3</v>
      </c>
      <c r="AM71" t="s">
        <v>1</v>
      </c>
      <c r="AN71" s="2">
        <v>3</v>
      </c>
      <c r="AO71" t="s">
        <v>2</v>
      </c>
      <c r="AP71" t="s">
        <v>7</v>
      </c>
      <c r="AQ71" t="s">
        <v>2</v>
      </c>
      <c r="AR71" s="2" t="s">
        <v>7</v>
      </c>
      <c r="AS71" t="s">
        <v>2</v>
      </c>
      <c r="AT71" s="2" t="s">
        <v>7</v>
      </c>
      <c r="AU71" t="s">
        <v>2</v>
      </c>
      <c r="AV71" s="2" t="s">
        <v>7</v>
      </c>
      <c r="AW71" t="s">
        <v>3</v>
      </c>
      <c r="AX71" t="s">
        <v>4</v>
      </c>
      <c r="AY71" s="2">
        <v>4</v>
      </c>
      <c r="AZ71" t="s">
        <v>2</v>
      </c>
      <c r="BA71" t="s">
        <v>7</v>
      </c>
      <c r="BB71" t="s">
        <v>2</v>
      </c>
      <c r="BC71" s="2" t="s">
        <v>7</v>
      </c>
      <c r="BD71" t="s">
        <v>2</v>
      </c>
      <c r="BE71" s="2" t="s">
        <v>7</v>
      </c>
      <c r="BF71" t="s">
        <v>2</v>
      </c>
      <c r="BG71" s="2" t="s">
        <v>7</v>
      </c>
      <c r="BH71" t="s">
        <v>3</v>
      </c>
      <c r="BI71"/>
      <c r="BJ71" t="s">
        <v>1</v>
      </c>
      <c r="BK71" s="2">
        <v>5</v>
      </c>
      <c r="BL71" t="s">
        <v>2</v>
      </c>
      <c r="BM71" t="s">
        <v>7</v>
      </c>
      <c r="BN71" t="s">
        <v>2</v>
      </c>
      <c r="BO71" s="2" t="s">
        <v>7</v>
      </c>
      <c r="BP71" t="s">
        <v>2</v>
      </c>
      <c r="BQ71" s="2" t="s">
        <v>7</v>
      </c>
      <c r="BR71" t="s">
        <v>2</v>
      </c>
      <c r="BS71" s="2" t="s">
        <v>7</v>
      </c>
      <c r="BT71" t="s">
        <v>3</v>
      </c>
      <c r="BU71" s="4"/>
      <c r="BV71" t="s">
        <v>405</v>
      </c>
      <c r="BW71" s="3" t="s">
        <v>5</v>
      </c>
      <c r="BX71" t="s">
        <v>2</v>
      </c>
      <c r="BY71" s="1" t="s">
        <v>7</v>
      </c>
      <c r="BZ71" t="s">
        <v>2</v>
      </c>
      <c r="CA71" s="1" t="s">
        <v>7</v>
      </c>
      <c r="CB71" t="s">
        <v>2</v>
      </c>
      <c r="CC71" s="1" t="s">
        <v>7</v>
      </c>
      <c r="CD71" t="s">
        <v>2</v>
      </c>
      <c r="CE71" s="1" t="s">
        <v>7</v>
      </c>
      <c r="CF71" t="s">
        <v>3</v>
      </c>
      <c r="CG71" s="4" t="s">
        <v>18</v>
      </c>
      <c r="CH71" s="10">
        <v>2400</v>
      </c>
      <c r="CI71" s="4">
        <v>3000</v>
      </c>
      <c r="CJ71" s="4">
        <v>0.04</v>
      </c>
      <c r="CK71" s="4">
        <v>600</v>
      </c>
      <c r="CL71" s="4"/>
      <c r="CM71" s="4"/>
      <c r="CN71" s="4"/>
      <c r="CO71" s="4" t="s">
        <v>219</v>
      </c>
      <c r="CP71" s="4" t="s">
        <v>33</v>
      </c>
      <c r="CQ71" s="4">
        <v>3000</v>
      </c>
      <c r="CR71" s="4" t="s">
        <v>31</v>
      </c>
      <c r="CS71" s="4">
        <v>5</v>
      </c>
      <c r="CT71" s="4" t="s">
        <v>32</v>
      </c>
      <c r="CU71" s="4">
        <v>600</v>
      </c>
      <c r="CV71" s="4" t="s">
        <v>204</v>
      </c>
      <c r="CW71" s="4" t="s">
        <v>205</v>
      </c>
      <c r="CX71" s="4" t="s">
        <v>953</v>
      </c>
      <c r="CY71" s="4">
        <v>3000</v>
      </c>
      <c r="CZ71" s="4" t="s">
        <v>24</v>
      </c>
      <c r="DA71" s="4">
        <v>0.04</v>
      </c>
      <c r="DB71" s="4" t="s">
        <v>25</v>
      </c>
      <c r="DC71" s="4">
        <v>120</v>
      </c>
      <c r="DD71" s="4" t="s">
        <v>204</v>
      </c>
      <c r="DE71" s="4" t="s">
        <v>205</v>
      </c>
      <c r="DF71" s="4" t="s">
        <v>954</v>
      </c>
      <c r="DG71" s="4" t="s">
        <v>596</v>
      </c>
      <c r="DH71" s="4" t="s">
        <v>952</v>
      </c>
      <c r="DI71" s="4" t="s">
        <v>1158</v>
      </c>
      <c r="DJ71" s="4" t="s">
        <v>736</v>
      </c>
      <c r="DK71" s="4" t="s">
        <v>1159</v>
      </c>
      <c r="DL71" s="4" t="s">
        <v>26</v>
      </c>
      <c r="DM71" s="4" t="s">
        <v>36</v>
      </c>
      <c r="DN71" t="s">
        <v>19</v>
      </c>
      <c r="DO71" t="s">
        <v>23</v>
      </c>
      <c r="DP71" t="s">
        <v>1</v>
      </c>
      <c r="DQ71" s="2">
        <v>1</v>
      </c>
      <c r="DR71" t="s">
        <v>2</v>
      </c>
      <c r="DS71" s="2">
        <v>3000</v>
      </c>
      <c r="DT71" t="s">
        <v>2</v>
      </c>
      <c r="DU71" s="2" t="s">
        <v>606</v>
      </c>
      <c r="DV71" t="s">
        <v>2</v>
      </c>
      <c r="DW71" s="2" t="s">
        <v>706</v>
      </c>
      <c r="DX71" t="s">
        <v>2</v>
      </c>
      <c r="DY71" s="2" t="s">
        <v>1160</v>
      </c>
      <c r="DZ71" t="s">
        <v>3</v>
      </c>
      <c r="EA71" t="s">
        <v>4</v>
      </c>
      <c r="EB71" s="1">
        <v>2</v>
      </c>
      <c r="EC71" t="s">
        <v>2</v>
      </c>
      <c r="ED71" t="s">
        <v>86</v>
      </c>
      <c r="EE71" t="s">
        <v>2</v>
      </c>
      <c r="EF71" s="1" t="s">
        <v>7</v>
      </c>
      <c r="EG71" t="s">
        <v>2</v>
      </c>
      <c r="EH71" s="1" t="s">
        <v>706</v>
      </c>
      <c r="EI71" t="s">
        <v>2</v>
      </c>
      <c r="EJ71" s="1" t="s">
        <v>7</v>
      </c>
      <c r="EK71" t="s">
        <v>3</v>
      </c>
      <c r="EL71" t="s">
        <v>1</v>
      </c>
      <c r="EM71" s="2">
        <v>3</v>
      </c>
      <c r="EN71" t="s">
        <v>2</v>
      </c>
      <c r="EO71" t="s">
        <v>7</v>
      </c>
      <c r="EP71" t="s">
        <v>2</v>
      </c>
      <c r="EQ71" s="2" t="s">
        <v>7</v>
      </c>
      <c r="ER71" t="s">
        <v>2</v>
      </c>
      <c r="ES71" s="2" t="s">
        <v>706</v>
      </c>
      <c r="ET71" t="s">
        <v>2</v>
      </c>
      <c r="EU71" s="2" t="s">
        <v>7</v>
      </c>
      <c r="EV71" t="s">
        <v>3</v>
      </c>
      <c r="EW71" t="s">
        <v>4</v>
      </c>
      <c r="EX71" s="2">
        <v>4</v>
      </c>
      <c r="EY71" t="s">
        <v>2</v>
      </c>
      <c r="EZ71" t="s">
        <v>7</v>
      </c>
      <c r="FA71" t="s">
        <v>2</v>
      </c>
      <c r="FB71" s="2" t="s">
        <v>7</v>
      </c>
      <c r="FC71" t="s">
        <v>2</v>
      </c>
      <c r="FD71" s="2" t="s">
        <v>706</v>
      </c>
      <c r="FE71" t="s">
        <v>2</v>
      </c>
      <c r="FF71" s="2" t="s">
        <v>7</v>
      </c>
      <c r="FG71" t="s">
        <v>3</v>
      </c>
      <c r="FH71"/>
      <c r="FI71" t="s">
        <v>1</v>
      </c>
      <c r="FJ71" s="2">
        <v>5</v>
      </c>
      <c r="FK71" t="s">
        <v>2</v>
      </c>
      <c r="FL71" t="s">
        <v>7</v>
      </c>
      <c r="FM71" t="s">
        <v>2</v>
      </c>
      <c r="FN71" s="2" t="s">
        <v>7</v>
      </c>
      <c r="FO71" t="s">
        <v>2</v>
      </c>
      <c r="FP71" s="2" t="s">
        <v>706</v>
      </c>
      <c r="FQ71" t="s">
        <v>2</v>
      </c>
      <c r="FR71" s="2" t="s">
        <v>7</v>
      </c>
      <c r="FS71" t="s">
        <v>3</v>
      </c>
      <c r="FT71" s="4"/>
      <c r="FU71" t="s">
        <v>405</v>
      </c>
      <c r="FV71" s="3" t="s">
        <v>5</v>
      </c>
      <c r="FW71" t="s">
        <v>2</v>
      </c>
      <c r="FX71" s="1" t="s">
        <v>7</v>
      </c>
      <c r="FY71" t="s">
        <v>2</v>
      </c>
      <c r="FZ71" s="1" t="s">
        <v>7</v>
      </c>
      <c r="GA71" t="s">
        <v>2</v>
      </c>
      <c r="GB71" s="1">
        <v>3000</v>
      </c>
      <c r="GC71" t="s">
        <v>2</v>
      </c>
      <c r="GD71" s="1" t="s">
        <v>7</v>
      </c>
      <c r="GE71" t="s">
        <v>3</v>
      </c>
      <c r="GF71" s="4" t="s">
        <v>18</v>
      </c>
      <c r="GG71"/>
    </row>
    <row r="72" spans="1:189" x14ac:dyDescent="0.25">
      <c r="A72" t="s">
        <v>9</v>
      </c>
      <c r="B72">
        <v>7800</v>
      </c>
      <c r="C72" t="s">
        <v>10</v>
      </c>
      <c r="D72" t="s">
        <v>11</v>
      </c>
      <c r="E72" t="s">
        <v>20</v>
      </c>
      <c r="F72" t="s">
        <v>21</v>
      </c>
      <c r="G72" t="s">
        <v>22</v>
      </c>
      <c r="H72">
        <v>4</v>
      </c>
      <c r="I72" t="s">
        <v>12</v>
      </c>
      <c r="J72">
        <v>4</v>
      </c>
      <c r="K72" t="s">
        <v>14</v>
      </c>
      <c r="L72" t="s">
        <v>594</v>
      </c>
      <c r="M72" t="s">
        <v>16</v>
      </c>
      <c r="N72"/>
      <c r="O72" t="s">
        <v>19</v>
      </c>
      <c r="P72" t="s">
        <v>23</v>
      </c>
      <c r="Q72" t="s">
        <v>1</v>
      </c>
      <c r="R72" s="2">
        <v>1</v>
      </c>
      <c r="S72" t="s">
        <v>2</v>
      </c>
      <c r="T72" s="2">
        <v>7800</v>
      </c>
      <c r="U72" t="s">
        <v>2</v>
      </c>
      <c r="V72" s="2" t="s">
        <v>202</v>
      </c>
      <c r="W72" t="s">
        <v>2</v>
      </c>
      <c r="X72" s="2" t="s">
        <v>203</v>
      </c>
      <c r="Y72" t="s">
        <v>2</v>
      </c>
      <c r="Z72" s="2" t="s">
        <v>595</v>
      </c>
      <c r="AA72" t="s">
        <v>3</v>
      </c>
      <c r="AB72" t="s">
        <v>4</v>
      </c>
      <c r="AC72" s="1">
        <v>2</v>
      </c>
      <c r="AD72" t="s">
        <v>2</v>
      </c>
      <c r="AE72" s="2" t="s">
        <v>8</v>
      </c>
      <c r="AF72" t="s">
        <v>2</v>
      </c>
      <c r="AG72" s="1" t="s">
        <v>7</v>
      </c>
      <c r="AH72" t="s">
        <v>2</v>
      </c>
      <c r="AI72" s="2" t="s">
        <v>7</v>
      </c>
      <c r="AJ72" t="s">
        <v>2</v>
      </c>
      <c r="AK72" s="1" t="s">
        <v>7</v>
      </c>
      <c r="AL72" t="s">
        <v>3</v>
      </c>
      <c r="AM72" t="s">
        <v>1</v>
      </c>
      <c r="AN72" s="2">
        <v>3</v>
      </c>
      <c r="AO72" t="s">
        <v>2</v>
      </c>
      <c r="AP72" t="s">
        <v>7</v>
      </c>
      <c r="AQ72" t="s">
        <v>2</v>
      </c>
      <c r="AR72" s="2" t="s">
        <v>7</v>
      </c>
      <c r="AS72" t="s">
        <v>2</v>
      </c>
      <c r="AT72" s="2" t="s">
        <v>7</v>
      </c>
      <c r="AU72" t="s">
        <v>2</v>
      </c>
      <c r="AV72" s="2" t="s">
        <v>7</v>
      </c>
      <c r="AW72" t="s">
        <v>3</v>
      </c>
      <c r="AX72" t="s">
        <v>4</v>
      </c>
      <c r="AY72" s="2">
        <v>4</v>
      </c>
      <c r="AZ72" t="s">
        <v>2</v>
      </c>
      <c r="BA72" t="s">
        <v>7</v>
      </c>
      <c r="BB72" t="s">
        <v>2</v>
      </c>
      <c r="BC72" s="2" t="s">
        <v>7</v>
      </c>
      <c r="BD72" t="s">
        <v>2</v>
      </c>
      <c r="BE72" s="2" t="s">
        <v>7</v>
      </c>
      <c r="BF72" t="s">
        <v>2</v>
      </c>
      <c r="BG72" s="2" t="s">
        <v>7</v>
      </c>
      <c r="BH72" t="s">
        <v>3</v>
      </c>
      <c r="BI72"/>
      <c r="BJ72"/>
      <c r="BK72" s="2"/>
      <c r="BL72"/>
      <c r="BM72"/>
      <c r="BN72"/>
      <c r="BO72" s="2"/>
      <c r="BP72"/>
      <c r="BQ72" s="2"/>
      <c r="BR72"/>
      <c r="BS72" s="2"/>
      <c r="BT72"/>
      <c r="BU72" s="4"/>
      <c r="BV72" t="s">
        <v>405</v>
      </c>
      <c r="BW72" s="3" t="s">
        <v>5</v>
      </c>
      <c r="BX72" t="s">
        <v>2</v>
      </c>
      <c r="BY72" s="1" t="s">
        <v>7</v>
      </c>
      <c r="BZ72" t="s">
        <v>2</v>
      </c>
      <c r="CA72" s="1" t="s">
        <v>7</v>
      </c>
      <c r="CB72" t="s">
        <v>2</v>
      </c>
      <c r="CC72" s="1" t="s">
        <v>7</v>
      </c>
      <c r="CD72" t="s">
        <v>2</v>
      </c>
      <c r="CE72" s="1" t="s">
        <v>7</v>
      </c>
      <c r="CF72" t="s">
        <v>3</v>
      </c>
      <c r="CG72" s="4" t="s">
        <v>18</v>
      </c>
      <c r="CH72" s="10">
        <v>5850</v>
      </c>
      <c r="CI72" s="4">
        <v>7800</v>
      </c>
      <c r="CJ72" s="4">
        <v>0.04</v>
      </c>
      <c r="CK72" s="4">
        <v>1950</v>
      </c>
      <c r="CL72" s="4"/>
      <c r="CM72" s="4"/>
      <c r="CN72" s="4"/>
      <c r="CO72" s="4" t="s">
        <v>219</v>
      </c>
      <c r="CP72" s="4" t="s">
        <v>33</v>
      </c>
      <c r="CQ72" s="4">
        <v>7800</v>
      </c>
      <c r="CR72" s="4" t="s">
        <v>31</v>
      </c>
      <c r="CS72" s="4">
        <v>4</v>
      </c>
      <c r="CT72" s="4" t="s">
        <v>32</v>
      </c>
      <c r="CU72" s="4">
        <v>1950</v>
      </c>
      <c r="CV72" s="4" t="s">
        <v>204</v>
      </c>
      <c r="CW72" s="4" t="s">
        <v>205</v>
      </c>
      <c r="CX72" s="4" t="s">
        <v>953</v>
      </c>
      <c r="CY72" s="4">
        <v>7800</v>
      </c>
      <c r="CZ72" s="4" t="s">
        <v>24</v>
      </c>
      <c r="DA72" s="4">
        <v>0.04</v>
      </c>
      <c r="DB72" s="4" t="s">
        <v>25</v>
      </c>
      <c r="DC72" s="4">
        <v>312</v>
      </c>
      <c r="DD72" s="4" t="s">
        <v>204</v>
      </c>
      <c r="DE72" s="4" t="s">
        <v>205</v>
      </c>
      <c r="DF72" s="4" t="s">
        <v>954</v>
      </c>
      <c r="DG72" s="4" t="s">
        <v>596</v>
      </c>
      <c r="DH72" s="4" t="s">
        <v>952</v>
      </c>
      <c r="DI72" s="4" t="s">
        <v>1161</v>
      </c>
      <c r="DJ72" s="4" t="s">
        <v>736</v>
      </c>
      <c r="DK72" s="4" t="s">
        <v>1162</v>
      </c>
      <c r="DL72" s="4" t="s">
        <v>26</v>
      </c>
      <c r="DM72" s="4" t="s">
        <v>36</v>
      </c>
      <c r="DN72" t="s">
        <v>19</v>
      </c>
      <c r="DO72" t="s">
        <v>23</v>
      </c>
      <c r="DP72" t="s">
        <v>1</v>
      </c>
      <c r="DQ72" s="2">
        <v>1</v>
      </c>
      <c r="DR72" t="s">
        <v>2</v>
      </c>
      <c r="DS72" s="2">
        <v>7800</v>
      </c>
      <c r="DT72" t="s">
        <v>2</v>
      </c>
      <c r="DU72" s="2" t="s">
        <v>208</v>
      </c>
      <c r="DV72" t="s">
        <v>2</v>
      </c>
      <c r="DW72" s="2" t="s">
        <v>612</v>
      </c>
      <c r="DX72" t="s">
        <v>2</v>
      </c>
      <c r="DY72" s="2" t="s">
        <v>933</v>
      </c>
      <c r="DZ72" t="s">
        <v>3</v>
      </c>
      <c r="EA72" t="s">
        <v>4</v>
      </c>
      <c r="EB72" s="1">
        <v>2</v>
      </c>
      <c r="EC72" t="s">
        <v>2</v>
      </c>
      <c r="ED72" t="s">
        <v>514</v>
      </c>
      <c r="EE72" t="s">
        <v>2</v>
      </c>
      <c r="EF72" s="1" t="s">
        <v>7</v>
      </c>
      <c r="EG72" t="s">
        <v>2</v>
      </c>
      <c r="EH72" s="1" t="s">
        <v>612</v>
      </c>
      <c r="EI72" t="s">
        <v>2</v>
      </c>
      <c r="EJ72" s="1" t="s">
        <v>7</v>
      </c>
      <c r="EK72" t="s">
        <v>3</v>
      </c>
      <c r="EL72" t="s">
        <v>1</v>
      </c>
      <c r="EM72" s="2">
        <v>3</v>
      </c>
      <c r="EN72" t="s">
        <v>2</v>
      </c>
      <c r="EO72" t="s">
        <v>7</v>
      </c>
      <c r="EP72" t="s">
        <v>2</v>
      </c>
      <c r="EQ72" s="2" t="s">
        <v>7</v>
      </c>
      <c r="ER72" t="s">
        <v>2</v>
      </c>
      <c r="ES72" s="2" t="s">
        <v>612</v>
      </c>
      <c r="ET72" t="s">
        <v>2</v>
      </c>
      <c r="EU72" s="2" t="s">
        <v>7</v>
      </c>
      <c r="EV72" t="s">
        <v>3</v>
      </c>
      <c r="EW72" t="s">
        <v>4</v>
      </c>
      <c r="EX72" s="2">
        <v>4</v>
      </c>
      <c r="EY72" t="s">
        <v>2</v>
      </c>
      <c r="EZ72" t="s">
        <v>7</v>
      </c>
      <c r="FA72" t="s">
        <v>2</v>
      </c>
      <c r="FB72" s="2" t="s">
        <v>7</v>
      </c>
      <c r="FC72" t="s">
        <v>2</v>
      </c>
      <c r="FD72" s="2" t="s">
        <v>612</v>
      </c>
      <c r="FE72" t="s">
        <v>2</v>
      </c>
      <c r="FF72" s="2" t="s">
        <v>7</v>
      </c>
      <c r="FG72" t="s">
        <v>3</v>
      </c>
      <c r="FH72"/>
      <c r="FI72"/>
      <c r="FJ72" s="2"/>
      <c r="FK72"/>
      <c r="FL72"/>
      <c r="FM72"/>
      <c r="FN72" s="2"/>
      <c r="FO72"/>
      <c r="FP72" s="2"/>
      <c r="FQ72"/>
      <c r="FR72" s="2"/>
      <c r="FS72"/>
      <c r="FT72" s="4"/>
      <c r="FU72" t="s">
        <v>405</v>
      </c>
      <c r="FV72" s="3" t="s">
        <v>5</v>
      </c>
      <c r="FW72" t="s">
        <v>2</v>
      </c>
      <c r="FX72" s="1" t="s">
        <v>7</v>
      </c>
      <c r="FY72" t="s">
        <v>2</v>
      </c>
      <c r="FZ72" s="1" t="s">
        <v>7</v>
      </c>
      <c r="GA72" t="s">
        <v>2</v>
      </c>
      <c r="GB72" s="1">
        <v>7800</v>
      </c>
      <c r="GC72" t="s">
        <v>2</v>
      </c>
      <c r="GD72" s="1" t="s">
        <v>7</v>
      </c>
      <c r="GE72" t="s">
        <v>3</v>
      </c>
      <c r="GF72" s="4" t="s">
        <v>18</v>
      </c>
      <c r="GG72"/>
    </row>
    <row r="73" spans="1:189" x14ac:dyDescent="0.25">
      <c r="A73" t="s">
        <v>9</v>
      </c>
      <c r="B73">
        <v>19700</v>
      </c>
      <c r="C73" t="s">
        <v>10</v>
      </c>
      <c r="D73" t="s">
        <v>11</v>
      </c>
      <c r="E73" t="s">
        <v>20</v>
      </c>
      <c r="F73" t="s">
        <v>21</v>
      </c>
      <c r="G73" t="s">
        <v>22</v>
      </c>
      <c r="H73">
        <v>7</v>
      </c>
      <c r="I73" t="s">
        <v>12</v>
      </c>
      <c r="J73">
        <v>3</v>
      </c>
      <c r="K73" t="s">
        <v>14</v>
      </c>
      <c r="L73" t="s">
        <v>594</v>
      </c>
      <c r="M73" t="s">
        <v>16</v>
      </c>
      <c r="N73"/>
      <c r="O73" t="s">
        <v>19</v>
      </c>
      <c r="P73" t="s">
        <v>23</v>
      </c>
      <c r="Q73" t="s">
        <v>1</v>
      </c>
      <c r="R73" s="2">
        <v>1</v>
      </c>
      <c r="S73" t="s">
        <v>2</v>
      </c>
      <c r="T73" s="2">
        <v>19700</v>
      </c>
      <c r="U73" t="s">
        <v>2</v>
      </c>
      <c r="V73" s="2" t="s">
        <v>202</v>
      </c>
      <c r="W73" t="s">
        <v>2</v>
      </c>
      <c r="X73" s="2" t="s">
        <v>203</v>
      </c>
      <c r="Y73" t="s">
        <v>2</v>
      </c>
      <c r="Z73" s="2" t="s">
        <v>595</v>
      </c>
      <c r="AA73" t="s">
        <v>3</v>
      </c>
      <c r="AB73" t="s">
        <v>4</v>
      </c>
      <c r="AC73" s="1">
        <v>2</v>
      </c>
      <c r="AD73" t="s">
        <v>2</v>
      </c>
      <c r="AE73" s="2" t="s">
        <v>8</v>
      </c>
      <c r="AF73" t="s">
        <v>2</v>
      </c>
      <c r="AG73" s="1" t="s">
        <v>7</v>
      </c>
      <c r="AH73" t="s">
        <v>2</v>
      </c>
      <c r="AI73" s="2" t="s">
        <v>7</v>
      </c>
      <c r="AJ73" t="s">
        <v>2</v>
      </c>
      <c r="AK73" s="1" t="s">
        <v>7</v>
      </c>
      <c r="AL73" t="s">
        <v>3</v>
      </c>
      <c r="AM73" t="s">
        <v>1</v>
      </c>
      <c r="AN73" s="2">
        <v>3</v>
      </c>
      <c r="AO73" t="s">
        <v>2</v>
      </c>
      <c r="AP73" t="s">
        <v>7</v>
      </c>
      <c r="AQ73" t="s">
        <v>2</v>
      </c>
      <c r="AR73" s="2" t="s">
        <v>7</v>
      </c>
      <c r="AS73" t="s">
        <v>2</v>
      </c>
      <c r="AT73" s="2" t="s">
        <v>7</v>
      </c>
      <c r="AU73" t="s">
        <v>2</v>
      </c>
      <c r="AV73" s="2" t="s">
        <v>7</v>
      </c>
      <c r="AW73" t="s">
        <v>3</v>
      </c>
      <c r="AX73"/>
      <c r="AY73" s="2"/>
      <c r="AZ73"/>
      <c r="BA73"/>
      <c r="BB73"/>
      <c r="BC73" s="2"/>
      <c r="BD73"/>
      <c r="BE73" s="2"/>
      <c r="BF73"/>
      <c r="BG73" s="2"/>
      <c r="BH73"/>
      <c r="BI73"/>
      <c r="BJ73"/>
      <c r="BK73" s="2"/>
      <c r="BL73"/>
      <c r="BM73"/>
      <c r="BN73"/>
      <c r="BO73" s="2"/>
      <c r="BP73"/>
      <c r="BQ73" s="2"/>
      <c r="BR73"/>
      <c r="BS73" s="2"/>
      <c r="BT73"/>
      <c r="BU73" s="4"/>
      <c r="BV73" t="s">
        <v>405</v>
      </c>
      <c r="BW73" s="3" t="s">
        <v>5</v>
      </c>
      <c r="BX73" t="s">
        <v>2</v>
      </c>
      <c r="BY73" s="1" t="s">
        <v>7</v>
      </c>
      <c r="BZ73" t="s">
        <v>2</v>
      </c>
      <c r="CA73" s="1" t="s">
        <v>7</v>
      </c>
      <c r="CB73" t="s">
        <v>2</v>
      </c>
      <c r="CC73" s="1" t="s">
        <v>7</v>
      </c>
      <c r="CD73" t="s">
        <v>2</v>
      </c>
      <c r="CE73" s="1" t="s">
        <v>7</v>
      </c>
      <c r="CF73" t="s">
        <v>3</v>
      </c>
      <c r="CG73" s="4" t="s">
        <v>18</v>
      </c>
      <c r="CH73" s="10">
        <v>13133.33</v>
      </c>
      <c r="CI73" s="4">
        <v>19700</v>
      </c>
      <c r="CJ73" s="4">
        <v>7.0000000000000007E-2</v>
      </c>
      <c r="CK73" s="4">
        <v>6566.67</v>
      </c>
      <c r="CL73" s="4"/>
      <c r="CM73" s="4"/>
      <c r="CN73" s="4"/>
      <c r="CO73" s="4" t="s">
        <v>219</v>
      </c>
      <c r="CP73" s="4" t="s">
        <v>33</v>
      </c>
      <c r="CQ73" s="4">
        <v>19700</v>
      </c>
      <c r="CR73" s="4" t="s">
        <v>31</v>
      </c>
      <c r="CS73" s="4">
        <v>3</v>
      </c>
      <c r="CT73" s="4" t="s">
        <v>32</v>
      </c>
      <c r="CU73" s="4">
        <v>6566.67</v>
      </c>
      <c r="CV73" s="4" t="s">
        <v>204</v>
      </c>
      <c r="CW73" s="4" t="s">
        <v>205</v>
      </c>
      <c r="CX73" s="4" t="s">
        <v>953</v>
      </c>
      <c r="CY73" s="4">
        <v>19700</v>
      </c>
      <c r="CZ73" s="4" t="s">
        <v>24</v>
      </c>
      <c r="DA73" s="4">
        <v>7.0000000000000007E-2</v>
      </c>
      <c r="DB73" s="4" t="s">
        <v>25</v>
      </c>
      <c r="DC73" s="4">
        <v>1379</v>
      </c>
      <c r="DD73" s="4" t="s">
        <v>204</v>
      </c>
      <c r="DE73" s="4" t="s">
        <v>205</v>
      </c>
      <c r="DF73" s="4" t="s">
        <v>954</v>
      </c>
      <c r="DG73" s="4" t="s">
        <v>596</v>
      </c>
      <c r="DH73" s="4" t="s">
        <v>952</v>
      </c>
      <c r="DI73" s="4" t="s">
        <v>1163</v>
      </c>
      <c r="DJ73" s="4" t="s">
        <v>736</v>
      </c>
      <c r="DK73" s="4" t="s">
        <v>1164</v>
      </c>
      <c r="DL73" s="4" t="s">
        <v>26</v>
      </c>
      <c r="DM73" s="4" t="s">
        <v>36</v>
      </c>
      <c r="DN73" t="s">
        <v>19</v>
      </c>
      <c r="DO73" t="s">
        <v>23</v>
      </c>
      <c r="DP73" t="s">
        <v>1</v>
      </c>
      <c r="DQ73" s="2">
        <v>1</v>
      </c>
      <c r="DR73" t="s">
        <v>2</v>
      </c>
      <c r="DS73" s="2">
        <v>19700</v>
      </c>
      <c r="DT73" t="s">
        <v>2</v>
      </c>
      <c r="DU73" s="2" t="s">
        <v>1165</v>
      </c>
      <c r="DV73" t="s">
        <v>2</v>
      </c>
      <c r="DW73" s="2" t="s">
        <v>697</v>
      </c>
      <c r="DX73" t="s">
        <v>2</v>
      </c>
      <c r="DY73" s="2" t="s">
        <v>1166</v>
      </c>
      <c r="DZ73" t="s">
        <v>3</v>
      </c>
      <c r="EA73" t="s">
        <v>4</v>
      </c>
      <c r="EB73" s="1">
        <v>2</v>
      </c>
      <c r="EC73" t="s">
        <v>2</v>
      </c>
      <c r="ED73" t="s">
        <v>698</v>
      </c>
      <c r="EE73" t="s">
        <v>2</v>
      </c>
      <c r="EF73" s="1" t="s">
        <v>7</v>
      </c>
      <c r="EG73" t="s">
        <v>2</v>
      </c>
      <c r="EH73" s="1" t="s">
        <v>697</v>
      </c>
      <c r="EI73" t="s">
        <v>2</v>
      </c>
      <c r="EJ73" s="1" t="s">
        <v>7</v>
      </c>
      <c r="EK73" t="s">
        <v>3</v>
      </c>
      <c r="EL73" t="s">
        <v>1</v>
      </c>
      <c r="EM73" s="2">
        <v>3</v>
      </c>
      <c r="EN73" t="s">
        <v>2</v>
      </c>
      <c r="EO73" t="s">
        <v>7</v>
      </c>
      <c r="EP73" t="s">
        <v>2</v>
      </c>
      <c r="EQ73" s="2" t="s">
        <v>7</v>
      </c>
      <c r="ER73" t="s">
        <v>2</v>
      </c>
      <c r="ES73" s="2" t="s">
        <v>697</v>
      </c>
      <c r="ET73" t="s">
        <v>2</v>
      </c>
      <c r="EU73" s="2" t="s">
        <v>7</v>
      </c>
      <c r="EV73" t="s">
        <v>3</v>
      </c>
      <c r="EW73"/>
      <c r="EX73" s="2"/>
      <c r="EY73"/>
      <c r="EZ73"/>
      <c r="FA73"/>
      <c r="FB73" s="2"/>
      <c r="FC73"/>
      <c r="FD73" s="2"/>
      <c r="FE73"/>
      <c r="FF73" s="2"/>
      <c r="FG73"/>
      <c r="FH73"/>
      <c r="FI73"/>
      <c r="FJ73" s="2"/>
      <c r="FK73"/>
      <c r="FL73"/>
      <c r="FM73"/>
      <c r="FN73" s="2"/>
      <c r="FO73"/>
      <c r="FP73" s="2"/>
      <c r="FQ73"/>
      <c r="FR73" s="2"/>
      <c r="FS73"/>
      <c r="FT73" s="4"/>
      <c r="FU73" t="s">
        <v>405</v>
      </c>
      <c r="FV73" s="3" t="s">
        <v>5</v>
      </c>
      <c r="FW73" t="s">
        <v>2</v>
      </c>
      <c r="FX73" s="1" t="s">
        <v>7</v>
      </c>
      <c r="FY73" t="s">
        <v>2</v>
      </c>
      <c r="FZ73" s="1" t="s">
        <v>7</v>
      </c>
      <c r="GA73" t="s">
        <v>2</v>
      </c>
      <c r="GB73" s="1">
        <v>19700</v>
      </c>
      <c r="GC73" t="s">
        <v>2</v>
      </c>
      <c r="GD73" s="1" t="s">
        <v>7</v>
      </c>
      <c r="GE73" t="s">
        <v>3</v>
      </c>
      <c r="GF73" s="4" t="s">
        <v>18</v>
      </c>
      <c r="GG73"/>
    </row>
    <row r="74" spans="1:189" x14ac:dyDescent="0.25">
      <c r="A74" t="s">
        <v>9</v>
      </c>
      <c r="B74">
        <v>19300</v>
      </c>
      <c r="C74" t="s">
        <v>10</v>
      </c>
      <c r="D74" t="s">
        <v>11</v>
      </c>
      <c r="E74" t="s">
        <v>20</v>
      </c>
      <c r="F74" t="s">
        <v>21</v>
      </c>
      <c r="G74" t="s">
        <v>22</v>
      </c>
      <c r="H74">
        <v>9</v>
      </c>
      <c r="I74" t="s">
        <v>12</v>
      </c>
      <c r="J74">
        <v>5</v>
      </c>
      <c r="K74" t="s">
        <v>14</v>
      </c>
      <c r="L74" t="s">
        <v>594</v>
      </c>
      <c r="M74" t="s">
        <v>16</v>
      </c>
      <c r="N74"/>
      <c r="O74" t="s">
        <v>19</v>
      </c>
      <c r="P74" t="s">
        <v>23</v>
      </c>
      <c r="Q74" t="s">
        <v>1</v>
      </c>
      <c r="R74" s="2">
        <v>1</v>
      </c>
      <c r="S74" t="s">
        <v>2</v>
      </c>
      <c r="T74" s="2">
        <v>19300</v>
      </c>
      <c r="U74" t="s">
        <v>2</v>
      </c>
      <c r="V74" s="2" t="s">
        <v>202</v>
      </c>
      <c r="W74" t="s">
        <v>2</v>
      </c>
      <c r="X74" s="2" t="s">
        <v>203</v>
      </c>
      <c r="Y74" t="s">
        <v>2</v>
      </c>
      <c r="Z74" s="2" t="s">
        <v>595</v>
      </c>
      <c r="AA74" t="s">
        <v>3</v>
      </c>
      <c r="AB74" t="s">
        <v>4</v>
      </c>
      <c r="AC74" s="1">
        <v>2</v>
      </c>
      <c r="AD74" t="s">
        <v>2</v>
      </c>
      <c r="AE74" s="2" t="s">
        <v>8</v>
      </c>
      <c r="AF74" t="s">
        <v>2</v>
      </c>
      <c r="AG74" s="1" t="s">
        <v>7</v>
      </c>
      <c r="AH74" t="s">
        <v>2</v>
      </c>
      <c r="AI74" s="2" t="s">
        <v>7</v>
      </c>
      <c r="AJ74" t="s">
        <v>2</v>
      </c>
      <c r="AK74" s="1" t="s">
        <v>7</v>
      </c>
      <c r="AL74" t="s">
        <v>3</v>
      </c>
      <c r="AM74" t="s">
        <v>1</v>
      </c>
      <c r="AN74" s="2">
        <v>3</v>
      </c>
      <c r="AO74" t="s">
        <v>2</v>
      </c>
      <c r="AP74" t="s">
        <v>7</v>
      </c>
      <c r="AQ74" t="s">
        <v>2</v>
      </c>
      <c r="AR74" s="2" t="s">
        <v>7</v>
      </c>
      <c r="AS74" t="s">
        <v>2</v>
      </c>
      <c r="AT74" s="2" t="s">
        <v>7</v>
      </c>
      <c r="AU74" t="s">
        <v>2</v>
      </c>
      <c r="AV74" s="2" t="s">
        <v>7</v>
      </c>
      <c r="AW74" t="s">
        <v>3</v>
      </c>
      <c r="AX74" t="s">
        <v>4</v>
      </c>
      <c r="AY74" s="2">
        <v>4</v>
      </c>
      <c r="AZ74" t="s">
        <v>2</v>
      </c>
      <c r="BA74" t="s">
        <v>7</v>
      </c>
      <c r="BB74" t="s">
        <v>2</v>
      </c>
      <c r="BC74" s="2" t="s">
        <v>7</v>
      </c>
      <c r="BD74" t="s">
        <v>2</v>
      </c>
      <c r="BE74" s="2" t="s">
        <v>7</v>
      </c>
      <c r="BF74" t="s">
        <v>2</v>
      </c>
      <c r="BG74" s="2" t="s">
        <v>7</v>
      </c>
      <c r="BH74" t="s">
        <v>3</v>
      </c>
      <c r="BI74"/>
      <c r="BJ74" t="s">
        <v>1</v>
      </c>
      <c r="BK74" s="2">
        <v>5</v>
      </c>
      <c r="BL74" t="s">
        <v>2</v>
      </c>
      <c r="BM74" t="s">
        <v>7</v>
      </c>
      <c r="BN74" t="s">
        <v>2</v>
      </c>
      <c r="BO74" s="2" t="s">
        <v>7</v>
      </c>
      <c r="BP74" t="s">
        <v>2</v>
      </c>
      <c r="BQ74" s="2" t="s">
        <v>7</v>
      </c>
      <c r="BR74" t="s">
        <v>2</v>
      </c>
      <c r="BS74" s="2" t="s">
        <v>7</v>
      </c>
      <c r="BT74" t="s">
        <v>3</v>
      </c>
      <c r="BU74" s="4"/>
      <c r="BV74" t="s">
        <v>405</v>
      </c>
      <c r="BW74" s="3" t="s">
        <v>5</v>
      </c>
      <c r="BX74" t="s">
        <v>2</v>
      </c>
      <c r="BY74" s="1" t="s">
        <v>7</v>
      </c>
      <c r="BZ74" t="s">
        <v>2</v>
      </c>
      <c r="CA74" s="1" t="s">
        <v>7</v>
      </c>
      <c r="CB74" t="s">
        <v>2</v>
      </c>
      <c r="CC74" s="1" t="s">
        <v>7</v>
      </c>
      <c r="CD74" t="s">
        <v>2</v>
      </c>
      <c r="CE74" s="1" t="s">
        <v>7</v>
      </c>
      <c r="CF74" t="s">
        <v>3</v>
      </c>
      <c r="CG74" s="4" t="s">
        <v>18</v>
      </c>
      <c r="CH74" s="10">
        <v>15440</v>
      </c>
      <c r="CI74" s="4">
        <v>19300</v>
      </c>
      <c r="CJ74" s="4">
        <v>0.09</v>
      </c>
      <c r="CK74" s="4">
        <v>3860</v>
      </c>
      <c r="CL74" s="4"/>
      <c r="CM74" s="4"/>
      <c r="CN74" s="4"/>
      <c r="CO74" s="4" t="s">
        <v>219</v>
      </c>
      <c r="CP74" s="4" t="s">
        <v>33</v>
      </c>
      <c r="CQ74" s="4">
        <v>19300</v>
      </c>
      <c r="CR74" s="4" t="s">
        <v>31</v>
      </c>
      <c r="CS74" s="4">
        <v>5</v>
      </c>
      <c r="CT74" s="4" t="s">
        <v>32</v>
      </c>
      <c r="CU74" s="4">
        <v>3860</v>
      </c>
      <c r="CV74" s="4" t="s">
        <v>204</v>
      </c>
      <c r="CW74" s="4" t="s">
        <v>205</v>
      </c>
      <c r="CX74" s="4" t="s">
        <v>953</v>
      </c>
      <c r="CY74" s="4">
        <v>19300</v>
      </c>
      <c r="CZ74" s="4" t="s">
        <v>24</v>
      </c>
      <c r="DA74" s="4">
        <v>0.09</v>
      </c>
      <c r="DB74" s="4" t="s">
        <v>25</v>
      </c>
      <c r="DC74" s="4">
        <v>1737</v>
      </c>
      <c r="DD74" s="4" t="s">
        <v>204</v>
      </c>
      <c r="DE74" s="4" t="s">
        <v>205</v>
      </c>
      <c r="DF74" s="4" t="s">
        <v>954</v>
      </c>
      <c r="DG74" s="4" t="s">
        <v>596</v>
      </c>
      <c r="DH74" s="4" t="s">
        <v>952</v>
      </c>
      <c r="DI74" s="4" t="s">
        <v>1167</v>
      </c>
      <c r="DJ74" s="4" t="s">
        <v>736</v>
      </c>
      <c r="DK74" s="4" t="s">
        <v>1168</v>
      </c>
      <c r="DL74" s="4" t="s">
        <v>26</v>
      </c>
      <c r="DM74" s="4" t="s">
        <v>36</v>
      </c>
      <c r="DN74" t="s">
        <v>19</v>
      </c>
      <c r="DO74" t="s">
        <v>23</v>
      </c>
      <c r="DP74" t="s">
        <v>1</v>
      </c>
      <c r="DQ74" s="2">
        <v>1</v>
      </c>
      <c r="DR74" t="s">
        <v>2</v>
      </c>
      <c r="DS74" s="2">
        <v>19300</v>
      </c>
      <c r="DT74" t="s">
        <v>2</v>
      </c>
      <c r="DU74" s="2" t="s">
        <v>739</v>
      </c>
      <c r="DV74" t="s">
        <v>2</v>
      </c>
      <c r="DW74" s="2" t="s">
        <v>1169</v>
      </c>
      <c r="DX74" t="s">
        <v>2</v>
      </c>
      <c r="DY74" s="2" t="s">
        <v>1170</v>
      </c>
      <c r="DZ74" t="s">
        <v>3</v>
      </c>
      <c r="EA74" t="s">
        <v>4</v>
      </c>
      <c r="EB74" s="1">
        <v>2</v>
      </c>
      <c r="EC74" t="s">
        <v>2</v>
      </c>
      <c r="ED74" t="s">
        <v>1171</v>
      </c>
      <c r="EE74" t="s">
        <v>2</v>
      </c>
      <c r="EF74" s="1" t="s">
        <v>7</v>
      </c>
      <c r="EG74" t="s">
        <v>2</v>
      </c>
      <c r="EH74" s="1" t="s">
        <v>1169</v>
      </c>
      <c r="EI74" t="s">
        <v>2</v>
      </c>
      <c r="EJ74" s="1" t="s">
        <v>7</v>
      </c>
      <c r="EK74" t="s">
        <v>3</v>
      </c>
      <c r="EL74" t="s">
        <v>1</v>
      </c>
      <c r="EM74" s="2">
        <v>3</v>
      </c>
      <c r="EN74" t="s">
        <v>2</v>
      </c>
      <c r="EO74" t="s">
        <v>7</v>
      </c>
      <c r="EP74" t="s">
        <v>2</v>
      </c>
      <c r="EQ74" s="2" t="s">
        <v>7</v>
      </c>
      <c r="ER74" t="s">
        <v>2</v>
      </c>
      <c r="ES74" s="2" t="s">
        <v>1169</v>
      </c>
      <c r="ET74" t="s">
        <v>2</v>
      </c>
      <c r="EU74" s="2" t="s">
        <v>7</v>
      </c>
      <c r="EV74" t="s">
        <v>3</v>
      </c>
      <c r="EW74" t="s">
        <v>4</v>
      </c>
      <c r="EX74" s="2">
        <v>4</v>
      </c>
      <c r="EY74" t="s">
        <v>2</v>
      </c>
      <c r="EZ74" t="s">
        <v>7</v>
      </c>
      <c r="FA74" t="s">
        <v>2</v>
      </c>
      <c r="FB74" s="2" t="s">
        <v>7</v>
      </c>
      <c r="FC74" t="s">
        <v>2</v>
      </c>
      <c r="FD74" s="2" t="s">
        <v>1169</v>
      </c>
      <c r="FE74" t="s">
        <v>2</v>
      </c>
      <c r="FF74" s="2" t="s">
        <v>7</v>
      </c>
      <c r="FG74" t="s">
        <v>3</v>
      </c>
      <c r="FH74"/>
      <c r="FI74" t="s">
        <v>1</v>
      </c>
      <c r="FJ74" s="2">
        <v>5</v>
      </c>
      <c r="FK74" t="s">
        <v>2</v>
      </c>
      <c r="FL74" t="s">
        <v>7</v>
      </c>
      <c r="FM74" t="s">
        <v>2</v>
      </c>
      <c r="FN74" s="2" t="s">
        <v>7</v>
      </c>
      <c r="FO74" t="s">
        <v>2</v>
      </c>
      <c r="FP74" s="2" t="s">
        <v>1169</v>
      </c>
      <c r="FQ74" t="s">
        <v>2</v>
      </c>
      <c r="FR74" s="2" t="s">
        <v>7</v>
      </c>
      <c r="FS74" t="s">
        <v>3</v>
      </c>
      <c r="FT74" s="4"/>
      <c r="FU74" t="s">
        <v>405</v>
      </c>
      <c r="FV74" s="3" t="s">
        <v>5</v>
      </c>
      <c r="FW74" t="s">
        <v>2</v>
      </c>
      <c r="FX74" s="1" t="s">
        <v>7</v>
      </c>
      <c r="FY74" t="s">
        <v>2</v>
      </c>
      <c r="FZ74" s="1" t="s">
        <v>7</v>
      </c>
      <c r="GA74" t="s">
        <v>2</v>
      </c>
      <c r="GB74" s="1">
        <v>19300</v>
      </c>
      <c r="GC74" t="s">
        <v>2</v>
      </c>
      <c r="GD74" s="1" t="s">
        <v>7</v>
      </c>
      <c r="GE74" t="s">
        <v>3</v>
      </c>
      <c r="GF74" s="4" t="s">
        <v>18</v>
      </c>
      <c r="GG74"/>
    </row>
    <row r="75" spans="1:189" x14ac:dyDescent="0.25">
      <c r="A75" t="s">
        <v>9</v>
      </c>
      <c r="B75">
        <v>1900</v>
      </c>
      <c r="C75" t="s">
        <v>10</v>
      </c>
      <c r="D75" t="s">
        <v>11</v>
      </c>
      <c r="E75" t="s">
        <v>20</v>
      </c>
      <c r="F75" t="s">
        <v>21</v>
      </c>
      <c r="G75" t="s">
        <v>22</v>
      </c>
      <c r="H75">
        <v>7</v>
      </c>
      <c r="I75" t="s">
        <v>12</v>
      </c>
      <c r="J75">
        <v>4</v>
      </c>
      <c r="K75" t="s">
        <v>14</v>
      </c>
      <c r="L75" t="s">
        <v>594</v>
      </c>
      <c r="M75" t="s">
        <v>16</v>
      </c>
      <c r="N75"/>
      <c r="O75" t="s">
        <v>19</v>
      </c>
      <c r="P75" t="s">
        <v>23</v>
      </c>
      <c r="Q75" t="s">
        <v>1</v>
      </c>
      <c r="R75" s="2">
        <v>1</v>
      </c>
      <c r="S75" t="s">
        <v>2</v>
      </c>
      <c r="T75" s="2">
        <v>1900</v>
      </c>
      <c r="U75" t="s">
        <v>2</v>
      </c>
      <c r="V75" s="2" t="s">
        <v>202</v>
      </c>
      <c r="W75" t="s">
        <v>2</v>
      </c>
      <c r="X75" s="2" t="s">
        <v>203</v>
      </c>
      <c r="Y75" t="s">
        <v>2</v>
      </c>
      <c r="Z75" s="2" t="s">
        <v>595</v>
      </c>
      <c r="AA75" t="s">
        <v>3</v>
      </c>
      <c r="AB75" t="s">
        <v>4</v>
      </c>
      <c r="AC75" s="1">
        <v>2</v>
      </c>
      <c r="AD75" t="s">
        <v>2</v>
      </c>
      <c r="AE75" s="2" t="s">
        <v>8</v>
      </c>
      <c r="AF75" t="s">
        <v>2</v>
      </c>
      <c r="AG75" s="1" t="s">
        <v>7</v>
      </c>
      <c r="AH75" t="s">
        <v>2</v>
      </c>
      <c r="AI75" s="2" t="s">
        <v>7</v>
      </c>
      <c r="AJ75" t="s">
        <v>2</v>
      </c>
      <c r="AK75" s="1" t="s">
        <v>7</v>
      </c>
      <c r="AL75" t="s">
        <v>3</v>
      </c>
      <c r="AM75" t="s">
        <v>1</v>
      </c>
      <c r="AN75" s="2">
        <v>3</v>
      </c>
      <c r="AO75" t="s">
        <v>2</v>
      </c>
      <c r="AP75" t="s">
        <v>7</v>
      </c>
      <c r="AQ75" t="s">
        <v>2</v>
      </c>
      <c r="AR75" s="2" t="s">
        <v>7</v>
      </c>
      <c r="AS75" t="s">
        <v>2</v>
      </c>
      <c r="AT75" s="2" t="s">
        <v>7</v>
      </c>
      <c r="AU75" t="s">
        <v>2</v>
      </c>
      <c r="AV75" s="2" t="s">
        <v>7</v>
      </c>
      <c r="AW75" t="s">
        <v>3</v>
      </c>
      <c r="AX75" t="s">
        <v>4</v>
      </c>
      <c r="AY75" s="2">
        <v>4</v>
      </c>
      <c r="AZ75" t="s">
        <v>2</v>
      </c>
      <c r="BA75" t="s">
        <v>7</v>
      </c>
      <c r="BB75" t="s">
        <v>2</v>
      </c>
      <c r="BC75" s="2" t="s">
        <v>7</v>
      </c>
      <c r="BD75" t="s">
        <v>2</v>
      </c>
      <c r="BE75" s="2" t="s">
        <v>7</v>
      </c>
      <c r="BF75" t="s">
        <v>2</v>
      </c>
      <c r="BG75" s="2" t="s">
        <v>7</v>
      </c>
      <c r="BH75" t="s">
        <v>3</v>
      </c>
      <c r="BI75"/>
      <c r="BJ75"/>
      <c r="BK75" s="2"/>
      <c r="BL75"/>
      <c r="BM75"/>
      <c r="BN75"/>
      <c r="BO75" s="2"/>
      <c r="BP75"/>
      <c r="BQ75" s="2"/>
      <c r="BR75"/>
      <c r="BS75" s="2"/>
      <c r="BT75"/>
      <c r="BU75" s="4"/>
      <c r="BV75" t="s">
        <v>405</v>
      </c>
      <c r="BW75" s="3" t="s">
        <v>5</v>
      </c>
      <c r="BX75" t="s">
        <v>2</v>
      </c>
      <c r="BY75" s="1" t="s">
        <v>7</v>
      </c>
      <c r="BZ75" t="s">
        <v>2</v>
      </c>
      <c r="CA75" s="1" t="s">
        <v>7</v>
      </c>
      <c r="CB75" t="s">
        <v>2</v>
      </c>
      <c r="CC75" s="1" t="s">
        <v>7</v>
      </c>
      <c r="CD75" t="s">
        <v>2</v>
      </c>
      <c r="CE75" s="1" t="s">
        <v>7</v>
      </c>
      <c r="CF75" t="s">
        <v>3</v>
      </c>
      <c r="CG75" s="4" t="s">
        <v>18</v>
      </c>
      <c r="CH75" s="10">
        <v>1425</v>
      </c>
      <c r="CI75" s="4">
        <v>1900</v>
      </c>
      <c r="CJ75" s="4">
        <v>7.0000000000000007E-2</v>
      </c>
      <c r="CK75" s="4">
        <v>475</v>
      </c>
      <c r="CL75" s="4"/>
      <c r="CM75" s="4"/>
      <c r="CN75" s="4"/>
      <c r="CO75" s="4" t="s">
        <v>219</v>
      </c>
      <c r="CP75" s="4" t="s">
        <v>33</v>
      </c>
      <c r="CQ75" s="4">
        <v>1900</v>
      </c>
      <c r="CR75" s="4" t="s">
        <v>31</v>
      </c>
      <c r="CS75" s="4">
        <v>4</v>
      </c>
      <c r="CT75" s="4" t="s">
        <v>32</v>
      </c>
      <c r="CU75" s="4">
        <v>475</v>
      </c>
      <c r="CV75" s="4" t="s">
        <v>204</v>
      </c>
      <c r="CW75" s="4" t="s">
        <v>205</v>
      </c>
      <c r="CX75" s="4" t="s">
        <v>953</v>
      </c>
      <c r="CY75" s="4">
        <v>1900</v>
      </c>
      <c r="CZ75" s="4" t="s">
        <v>24</v>
      </c>
      <c r="DA75" s="4">
        <v>7.0000000000000007E-2</v>
      </c>
      <c r="DB75" s="4" t="s">
        <v>25</v>
      </c>
      <c r="DC75" s="4">
        <v>133</v>
      </c>
      <c r="DD75" s="4" t="s">
        <v>204</v>
      </c>
      <c r="DE75" s="4" t="s">
        <v>205</v>
      </c>
      <c r="DF75" s="4" t="s">
        <v>954</v>
      </c>
      <c r="DG75" s="4" t="s">
        <v>596</v>
      </c>
      <c r="DH75" s="4" t="s">
        <v>952</v>
      </c>
      <c r="DI75" s="4" t="s">
        <v>1172</v>
      </c>
      <c r="DJ75" s="4" t="s">
        <v>736</v>
      </c>
      <c r="DK75" s="4" t="s">
        <v>905</v>
      </c>
      <c r="DL75" s="4" t="s">
        <v>26</v>
      </c>
      <c r="DM75" s="4" t="s">
        <v>36</v>
      </c>
      <c r="DN75" t="s">
        <v>19</v>
      </c>
      <c r="DO75" t="s">
        <v>23</v>
      </c>
      <c r="DP75" t="s">
        <v>1</v>
      </c>
      <c r="DQ75" s="2">
        <v>1</v>
      </c>
      <c r="DR75" t="s">
        <v>2</v>
      </c>
      <c r="DS75" s="2">
        <v>1900</v>
      </c>
      <c r="DT75" t="s">
        <v>2</v>
      </c>
      <c r="DU75" s="2" t="s">
        <v>1173</v>
      </c>
      <c r="DV75" t="s">
        <v>2</v>
      </c>
      <c r="DW75" s="2" t="s">
        <v>906</v>
      </c>
      <c r="DX75" t="s">
        <v>2</v>
      </c>
      <c r="DY75" s="2" t="s">
        <v>1174</v>
      </c>
      <c r="DZ75" t="s">
        <v>3</v>
      </c>
      <c r="EA75" t="s">
        <v>4</v>
      </c>
      <c r="EB75" s="1">
        <v>2</v>
      </c>
      <c r="EC75" t="s">
        <v>2</v>
      </c>
      <c r="ED75" t="s">
        <v>257</v>
      </c>
      <c r="EE75" t="s">
        <v>2</v>
      </c>
      <c r="EF75" s="1" t="s">
        <v>7</v>
      </c>
      <c r="EG75" t="s">
        <v>2</v>
      </c>
      <c r="EH75" s="1" t="s">
        <v>906</v>
      </c>
      <c r="EI75" t="s">
        <v>2</v>
      </c>
      <c r="EJ75" s="1" t="s">
        <v>7</v>
      </c>
      <c r="EK75" t="s">
        <v>3</v>
      </c>
      <c r="EL75" t="s">
        <v>1</v>
      </c>
      <c r="EM75" s="2">
        <v>3</v>
      </c>
      <c r="EN75" t="s">
        <v>2</v>
      </c>
      <c r="EO75" t="s">
        <v>7</v>
      </c>
      <c r="EP75" t="s">
        <v>2</v>
      </c>
      <c r="EQ75" s="2" t="s">
        <v>7</v>
      </c>
      <c r="ER75" t="s">
        <v>2</v>
      </c>
      <c r="ES75" s="2" t="s">
        <v>906</v>
      </c>
      <c r="ET75" t="s">
        <v>2</v>
      </c>
      <c r="EU75" s="2" t="s">
        <v>7</v>
      </c>
      <c r="EV75" t="s">
        <v>3</v>
      </c>
      <c r="EW75" t="s">
        <v>4</v>
      </c>
      <c r="EX75" s="2">
        <v>4</v>
      </c>
      <c r="EY75" t="s">
        <v>2</v>
      </c>
      <c r="EZ75" t="s">
        <v>7</v>
      </c>
      <c r="FA75" t="s">
        <v>2</v>
      </c>
      <c r="FB75" s="2" t="s">
        <v>7</v>
      </c>
      <c r="FC75" t="s">
        <v>2</v>
      </c>
      <c r="FD75" s="2" t="s">
        <v>906</v>
      </c>
      <c r="FE75" t="s">
        <v>2</v>
      </c>
      <c r="FF75" s="2" t="s">
        <v>7</v>
      </c>
      <c r="FG75" t="s">
        <v>3</v>
      </c>
      <c r="FH75"/>
      <c r="FI75"/>
      <c r="FJ75" s="2"/>
      <c r="FK75"/>
      <c r="FL75"/>
      <c r="FM75"/>
      <c r="FN75" s="2"/>
      <c r="FO75"/>
      <c r="FP75" s="2"/>
      <c r="FQ75"/>
      <c r="FR75" s="2"/>
      <c r="FS75"/>
      <c r="FT75" s="4"/>
      <c r="FU75" t="s">
        <v>405</v>
      </c>
      <c r="FV75" s="3" t="s">
        <v>5</v>
      </c>
      <c r="FW75" t="s">
        <v>2</v>
      </c>
      <c r="FX75" s="1" t="s">
        <v>7</v>
      </c>
      <c r="FY75" t="s">
        <v>2</v>
      </c>
      <c r="FZ75" s="1" t="s">
        <v>7</v>
      </c>
      <c r="GA75" t="s">
        <v>2</v>
      </c>
      <c r="GB75" s="1">
        <v>1900</v>
      </c>
      <c r="GC75" t="s">
        <v>2</v>
      </c>
      <c r="GD75" s="1" t="s">
        <v>7</v>
      </c>
      <c r="GE75" t="s">
        <v>3</v>
      </c>
      <c r="GF75" s="4" t="s">
        <v>18</v>
      </c>
      <c r="GG75"/>
    </row>
    <row r="76" spans="1:189" x14ac:dyDescent="0.25">
      <c r="A76" t="s">
        <v>9</v>
      </c>
      <c r="B76">
        <v>17500</v>
      </c>
      <c r="C76" t="s">
        <v>10</v>
      </c>
      <c r="D76" t="s">
        <v>11</v>
      </c>
      <c r="E76" t="s">
        <v>20</v>
      </c>
      <c r="F76" t="s">
        <v>21</v>
      </c>
      <c r="G76" t="s">
        <v>22</v>
      </c>
      <c r="H76">
        <v>3</v>
      </c>
      <c r="I76" t="s">
        <v>12</v>
      </c>
      <c r="J76">
        <v>3</v>
      </c>
      <c r="K76" t="s">
        <v>14</v>
      </c>
      <c r="L76" t="s">
        <v>594</v>
      </c>
      <c r="M76" t="s">
        <v>16</v>
      </c>
      <c r="N76"/>
      <c r="O76" t="s">
        <v>19</v>
      </c>
      <c r="P76" t="s">
        <v>23</v>
      </c>
      <c r="Q76" t="s">
        <v>1</v>
      </c>
      <c r="R76" s="2">
        <v>1</v>
      </c>
      <c r="S76" t="s">
        <v>2</v>
      </c>
      <c r="T76" s="2">
        <v>17500</v>
      </c>
      <c r="U76" t="s">
        <v>2</v>
      </c>
      <c r="V76" s="2" t="s">
        <v>202</v>
      </c>
      <c r="W76" t="s">
        <v>2</v>
      </c>
      <c r="X76" s="2" t="s">
        <v>203</v>
      </c>
      <c r="Y76" t="s">
        <v>2</v>
      </c>
      <c r="Z76" s="2" t="s">
        <v>595</v>
      </c>
      <c r="AA76" t="s">
        <v>3</v>
      </c>
      <c r="AB76" t="s">
        <v>4</v>
      </c>
      <c r="AC76" s="1">
        <v>2</v>
      </c>
      <c r="AD76" t="s">
        <v>2</v>
      </c>
      <c r="AE76" s="2" t="s">
        <v>8</v>
      </c>
      <c r="AF76" t="s">
        <v>2</v>
      </c>
      <c r="AG76" s="1" t="s">
        <v>7</v>
      </c>
      <c r="AH76" t="s">
        <v>2</v>
      </c>
      <c r="AI76" s="2" t="s">
        <v>7</v>
      </c>
      <c r="AJ76" t="s">
        <v>2</v>
      </c>
      <c r="AK76" s="1" t="s">
        <v>7</v>
      </c>
      <c r="AL76" t="s">
        <v>3</v>
      </c>
      <c r="AM76" t="s">
        <v>1</v>
      </c>
      <c r="AN76" s="2">
        <v>3</v>
      </c>
      <c r="AO76" t="s">
        <v>2</v>
      </c>
      <c r="AP76" t="s">
        <v>7</v>
      </c>
      <c r="AQ76" t="s">
        <v>2</v>
      </c>
      <c r="AR76" s="2" t="s">
        <v>7</v>
      </c>
      <c r="AS76" t="s">
        <v>2</v>
      </c>
      <c r="AT76" s="2" t="s">
        <v>7</v>
      </c>
      <c r="AU76" t="s">
        <v>2</v>
      </c>
      <c r="AV76" s="2" t="s">
        <v>7</v>
      </c>
      <c r="AW76" t="s">
        <v>3</v>
      </c>
      <c r="AX76"/>
      <c r="AY76" s="2"/>
      <c r="AZ76"/>
      <c r="BA76"/>
      <c r="BB76"/>
      <c r="BC76" s="2"/>
      <c r="BD76"/>
      <c r="BE76" s="2"/>
      <c r="BF76"/>
      <c r="BG76" s="2"/>
      <c r="BH76"/>
      <c r="BI76"/>
      <c r="BJ76"/>
      <c r="BK76" s="2"/>
      <c r="BL76"/>
      <c r="BM76"/>
      <c r="BN76"/>
      <c r="BO76" s="2"/>
      <c r="BP76"/>
      <c r="BQ76" s="2"/>
      <c r="BR76"/>
      <c r="BS76" s="2"/>
      <c r="BT76"/>
      <c r="BU76" s="4"/>
      <c r="BV76" t="s">
        <v>405</v>
      </c>
      <c r="BW76" s="3" t="s">
        <v>5</v>
      </c>
      <c r="BX76" t="s">
        <v>2</v>
      </c>
      <c r="BY76" s="1" t="s">
        <v>7</v>
      </c>
      <c r="BZ76" t="s">
        <v>2</v>
      </c>
      <c r="CA76" s="1" t="s">
        <v>7</v>
      </c>
      <c r="CB76" t="s">
        <v>2</v>
      </c>
      <c r="CC76" s="1" t="s">
        <v>7</v>
      </c>
      <c r="CD76" t="s">
        <v>2</v>
      </c>
      <c r="CE76" s="1" t="s">
        <v>7</v>
      </c>
      <c r="CF76" t="s">
        <v>3</v>
      </c>
      <c r="CG76" s="4" t="s">
        <v>18</v>
      </c>
      <c r="CH76" s="10">
        <v>11666.67</v>
      </c>
      <c r="CI76" s="4">
        <v>17500</v>
      </c>
      <c r="CJ76" s="4">
        <v>0.03</v>
      </c>
      <c r="CK76" s="4">
        <v>5833.33</v>
      </c>
      <c r="CL76" s="4"/>
      <c r="CM76" s="4"/>
      <c r="CN76" s="4"/>
      <c r="CO76" s="4" t="s">
        <v>219</v>
      </c>
      <c r="CP76" s="4" t="s">
        <v>33</v>
      </c>
      <c r="CQ76" s="4">
        <v>17500</v>
      </c>
      <c r="CR76" s="4" t="s">
        <v>31</v>
      </c>
      <c r="CS76" s="4">
        <v>3</v>
      </c>
      <c r="CT76" s="4" t="s">
        <v>32</v>
      </c>
      <c r="CU76" s="4">
        <v>5833.33</v>
      </c>
      <c r="CV76" s="4" t="s">
        <v>204</v>
      </c>
      <c r="CW76" s="4" t="s">
        <v>205</v>
      </c>
      <c r="CX76" s="4" t="s">
        <v>953</v>
      </c>
      <c r="CY76" s="4">
        <v>17500</v>
      </c>
      <c r="CZ76" s="4" t="s">
        <v>24</v>
      </c>
      <c r="DA76" s="4">
        <v>0.03</v>
      </c>
      <c r="DB76" s="4" t="s">
        <v>25</v>
      </c>
      <c r="DC76" s="4">
        <v>525</v>
      </c>
      <c r="DD76" s="4" t="s">
        <v>204</v>
      </c>
      <c r="DE76" s="4" t="s">
        <v>205</v>
      </c>
      <c r="DF76" s="4" t="s">
        <v>954</v>
      </c>
      <c r="DG76" s="4" t="s">
        <v>596</v>
      </c>
      <c r="DH76" s="4" t="s">
        <v>952</v>
      </c>
      <c r="DI76" s="4" t="s">
        <v>1175</v>
      </c>
      <c r="DJ76" s="4" t="s">
        <v>736</v>
      </c>
      <c r="DK76" s="4" t="s">
        <v>1176</v>
      </c>
      <c r="DL76" s="4" t="s">
        <v>26</v>
      </c>
      <c r="DM76" s="4" t="s">
        <v>36</v>
      </c>
      <c r="DN76" t="s">
        <v>19</v>
      </c>
      <c r="DO76" t="s">
        <v>23</v>
      </c>
      <c r="DP76" t="s">
        <v>1</v>
      </c>
      <c r="DQ76" s="2">
        <v>1</v>
      </c>
      <c r="DR76" t="s">
        <v>2</v>
      </c>
      <c r="DS76" s="2">
        <v>17500</v>
      </c>
      <c r="DT76" t="s">
        <v>2</v>
      </c>
      <c r="DU76" s="2" t="s">
        <v>896</v>
      </c>
      <c r="DV76" t="s">
        <v>2</v>
      </c>
      <c r="DW76" s="2" t="s">
        <v>397</v>
      </c>
      <c r="DX76" t="s">
        <v>2</v>
      </c>
      <c r="DY76" s="2" t="s">
        <v>1177</v>
      </c>
      <c r="DZ76" t="s">
        <v>3</v>
      </c>
      <c r="EA76" t="s">
        <v>4</v>
      </c>
      <c r="EB76" s="1">
        <v>2</v>
      </c>
      <c r="EC76" t="s">
        <v>2</v>
      </c>
      <c r="ED76" t="s">
        <v>835</v>
      </c>
      <c r="EE76" t="s">
        <v>2</v>
      </c>
      <c r="EF76" s="1" t="s">
        <v>7</v>
      </c>
      <c r="EG76" t="s">
        <v>2</v>
      </c>
      <c r="EH76" s="1" t="s">
        <v>397</v>
      </c>
      <c r="EI76" t="s">
        <v>2</v>
      </c>
      <c r="EJ76" s="1" t="s">
        <v>7</v>
      </c>
      <c r="EK76" t="s">
        <v>3</v>
      </c>
      <c r="EL76" t="s">
        <v>1</v>
      </c>
      <c r="EM76" s="2">
        <v>3</v>
      </c>
      <c r="EN76" t="s">
        <v>2</v>
      </c>
      <c r="EO76" t="s">
        <v>7</v>
      </c>
      <c r="EP76" t="s">
        <v>2</v>
      </c>
      <c r="EQ76" s="2" t="s">
        <v>7</v>
      </c>
      <c r="ER76" t="s">
        <v>2</v>
      </c>
      <c r="ES76" s="2" t="s">
        <v>397</v>
      </c>
      <c r="ET76" t="s">
        <v>2</v>
      </c>
      <c r="EU76" s="2" t="s">
        <v>7</v>
      </c>
      <c r="EV76" t="s">
        <v>3</v>
      </c>
      <c r="EW76"/>
      <c r="EX76" s="2"/>
      <c r="EY76"/>
      <c r="EZ76"/>
      <c r="FA76"/>
      <c r="FB76" s="2"/>
      <c r="FC76"/>
      <c r="FD76" s="2"/>
      <c r="FE76"/>
      <c r="FF76" s="2"/>
      <c r="FG76"/>
      <c r="FH76"/>
      <c r="FI76"/>
      <c r="FJ76" s="2"/>
      <c r="FK76"/>
      <c r="FL76"/>
      <c r="FM76"/>
      <c r="FN76" s="2"/>
      <c r="FO76"/>
      <c r="FP76" s="2"/>
      <c r="FQ76"/>
      <c r="FR76" s="2"/>
      <c r="FS76"/>
      <c r="FT76" s="4"/>
      <c r="FU76" t="s">
        <v>405</v>
      </c>
      <c r="FV76" s="3" t="s">
        <v>5</v>
      </c>
      <c r="FW76" t="s">
        <v>2</v>
      </c>
      <c r="FX76" s="1" t="s">
        <v>7</v>
      </c>
      <c r="FY76" t="s">
        <v>2</v>
      </c>
      <c r="FZ76" s="1" t="s">
        <v>7</v>
      </c>
      <c r="GA76" t="s">
        <v>2</v>
      </c>
      <c r="GB76" s="1">
        <v>17500</v>
      </c>
      <c r="GC76" t="s">
        <v>2</v>
      </c>
      <c r="GD76" s="1" t="s">
        <v>7</v>
      </c>
      <c r="GE76" t="s">
        <v>3</v>
      </c>
      <c r="GF76" s="4" t="s">
        <v>18</v>
      </c>
      <c r="GG76"/>
    </row>
    <row r="77" spans="1:189" x14ac:dyDescent="0.25">
      <c r="A77" t="s">
        <v>9</v>
      </c>
      <c r="B77">
        <v>7200</v>
      </c>
      <c r="C77" t="s">
        <v>10</v>
      </c>
      <c r="D77" t="s">
        <v>11</v>
      </c>
      <c r="E77" t="s">
        <v>20</v>
      </c>
      <c r="F77" t="s">
        <v>21</v>
      </c>
      <c r="G77" t="s">
        <v>22</v>
      </c>
      <c r="H77">
        <v>3</v>
      </c>
      <c r="I77" t="s">
        <v>12</v>
      </c>
      <c r="J77">
        <v>5</v>
      </c>
      <c r="K77" t="s">
        <v>14</v>
      </c>
      <c r="L77" t="s">
        <v>594</v>
      </c>
      <c r="M77" t="s">
        <v>16</v>
      </c>
      <c r="N77"/>
      <c r="O77" t="s">
        <v>19</v>
      </c>
      <c r="P77" t="s">
        <v>23</v>
      </c>
      <c r="Q77" t="s">
        <v>1</v>
      </c>
      <c r="R77" s="2">
        <v>1</v>
      </c>
      <c r="S77" t="s">
        <v>2</v>
      </c>
      <c r="T77" s="2">
        <v>7200</v>
      </c>
      <c r="U77" t="s">
        <v>2</v>
      </c>
      <c r="V77" s="2" t="s">
        <v>202</v>
      </c>
      <c r="W77" t="s">
        <v>2</v>
      </c>
      <c r="X77" s="2" t="s">
        <v>203</v>
      </c>
      <c r="Y77" t="s">
        <v>2</v>
      </c>
      <c r="Z77" s="2" t="s">
        <v>595</v>
      </c>
      <c r="AA77" t="s">
        <v>3</v>
      </c>
      <c r="AB77" t="s">
        <v>4</v>
      </c>
      <c r="AC77" s="1">
        <v>2</v>
      </c>
      <c r="AD77" t="s">
        <v>2</v>
      </c>
      <c r="AE77" s="2" t="s">
        <v>8</v>
      </c>
      <c r="AF77" t="s">
        <v>2</v>
      </c>
      <c r="AG77" s="1" t="s">
        <v>7</v>
      </c>
      <c r="AH77" t="s">
        <v>2</v>
      </c>
      <c r="AI77" s="2" t="s">
        <v>7</v>
      </c>
      <c r="AJ77" t="s">
        <v>2</v>
      </c>
      <c r="AK77" s="1" t="s">
        <v>7</v>
      </c>
      <c r="AL77" t="s">
        <v>3</v>
      </c>
      <c r="AM77" t="s">
        <v>1</v>
      </c>
      <c r="AN77" s="2">
        <v>3</v>
      </c>
      <c r="AO77" t="s">
        <v>2</v>
      </c>
      <c r="AP77" t="s">
        <v>7</v>
      </c>
      <c r="AQ77" t="s">
        <v>2</v>
      </c>
      <c r="AR77" s="2" t="s">
        <v>7</v>
      </c>
      <c r="AS77" t="s">
        <v>2</v>
      </c>
      <c r="AT77" s="2" t="s">
        <v>7</v>
      </c>
      <c r="AU77" t="s">
        <v>2</v>
      </c>
      <c r="AV77" s="2" t="s">
        <v>7</v>
      </c>
      <c r="AW77" t="s">
        <v>3</v>
      </c>
      <c r="AX77" t="s">
        <v>4</v>
      </c>
      <c r="AY77" s="2">
        <v>4</v>
      </c>
      <c r="AZ77" t="s">
        <v>2</v>
      </c>
      <c r="BA77" t="s">
        <v>7</v>
      </c>
      <c r="BB77" t="s">
        <v>2</v>
      </c>
      <c r="BC77" s="2" t="s">
        <v>7</v>
      </c>
      <c r="BD77" t="s">
        <v>2</v>
      </c>
      <c r="BE77" s="2" t="s">
        <v>7</v>
      </c>
      <c r="BF77" t="s">
        <v>2</v>
      </c>
      <c r="BG77" s="2" t="s">
        <v>7</v>
      </c>
      <c r="BH77" t="s">
        <v>3</v>
      </c>
      <c r="BI77"/>
      <c r="BJ77" t="s">
        <v>1</v>
      </c>
      <c r="BK77" s="2">
        <v>5</v>
      </c>
      <c r="BL77" t="s">
        <v>2</v>
      </c>
      <c r="BM77" t="s">
        <v>7</v>
      </c>
      <c r="BN77" t="s">
        <v>2</v>
      </c>
      <c r="BO77" s="2" t="s">
        <v>7</v>
      </c>
      <c r="BP77" t="s">
        <v>2</v>
      </c>
      <c r="BQ77" s="2" t="s">
        <v>7</v>
      </c>
      <c r="BR77" t="s">
        <v>2</v>
      </c>
      <c r="BS77" s="2" t="s">
        <v>7</v>
      </c>
      <c r="BT77" t="s">
        <v>3</v>
      </c>
      <c r="BU77" s="4"/>
      <c r="BV77" t="s">
        <v>405</v>
      </c>
      <c r="BW77" s="3" t="s">
        <v>5</v>
      </c>
      <c r="BX77" t="s">
        <v>2</v>
      </c>
      <c r="BY77" s="1" t="s">
        <v>7</v>
      </c>
      <c r="BZ77" t="s">
        <v>2</v>
      </c>
      <c r="CA77" s="1" t="s">
        <v>7</v>
      </c>
      <c r="CB77" t="s">
        <v>2</v>
      </c>
      <c r="CC77" s="1" t="s">
        <v>7</v>
      </c>
      <c r="CD77" t="s">
        <v>2</v>
      </c>
      <c r="CE77" s="1" t="s">
        <v>7</v>
      </c>
      <c r="CF77" t="s">
        <v>3</v>
      </c>
      <c r="CG77" s="4" t="s">
        <v>18</v>
      </c>
      <c r="CH77" s="10">
        <v>5760</v>
      </c>
      <c r="CI77" s="4">
        <v>7200</v>
      </c>
      <c r="CJ77" s="4">
        <v>0.03</v>
      </c>
      <c r="CK77" s="4">
        <v>1440</v>
      </c>
      <c r="CL77" s="4"/>
      <c r="CM77" s="4"/>
      <c r="CN77" s="4"/>
      <c r="CO77" s="4" t="s">
        <v>219</v>
      </c>
      <c r="CP77" s="4" t="s">
        <v>33</v>
      </c>
      <c r="CQ77" s="4">
        <v>7200</v>
      </c>
      <c r="CR77" s="4" t="s">
        <v>31</v>
      </c>
      <c r="CS77" s="4">
        <v>5</v>
      </c>
      <c r="CT77" s="4" t="s">
        <v>32</v>
      </c>
      <c r="CU77" s="4">
        <v>1440</v>
      </c>
      <c r="CV77" s="4" t="s">
        <v>204</v>
      </c>
      <c r="CW77" s="4" t="s">
        <v>205</v>
      </c>
      <c r="CX77" s="4" t="s">
        <v>953</v>
      </c>
      <c r="CY77" s="4">
        <v>7200</v>
      </c>
      <c r="CZ77" s="4" t="s">
        <v>24</v>
      </c>
      <c r="DA77" s="4">
        <v>0.03</v>
      </c>
      <c r="DB77" s="4" t="s">
        <v>25</v>
      </c>
      <c r="DC77" s="4">
        <v>216</v>
      </c>
      <c r="DD77" s="4" t="s">
        <v>204</v>
      </c>
      <c r="DE77" s="4" t="s">
        <v>205</v>
      </c>
      <c r="DF77" s="4" t="s">
        <v>954</v>
      </c>
      <c r="DG77" s="4" t="s">
        <v>596</v>
      </c>
      <c r="DH77" s="4" t="s">
        <v>952</v>
      </c>
      <c r="DI77" s="4" t="s">
        <v>1178</v>
      </c>
      <c r="DJ77" s="4" t="s">
        <v>736</v>
      </c>
      <c r="DK77" s="4" t="s">
        <v>1179</v>
      </c>
      <c r="DL77" s="4" t="s">
        <v>26</v>
      </c>
      <c r="DM77" s="4" t="s">
        <v>36</v>
      </c>
      <c r="DN77" t="s">
        <v>19</v>
      </c>
      <c r="DO77" t="s">
        <v>23</v>
      </c>
      <c r="DP77" t="s">
        <v>1</v>
      </c>
      <c r="DQ77" s="2">
        <v>1</v>
      </c>
      <c r="DR77" t="s">
        <v>2</v>
      </c>
      <c r="DS77" s="2">
        <v>7200</v>
      </c>
      <c r="DT77" t="s">
        <v>2</v>
      </c>
      <c r="DU77" s="2" t="s">
        <v>705</v>
      </c>
      <c r="DV77" t="s">
        <v>2</v>
      </c>
      <c r="DW77" s="2" t="s">
        <v>678</v>
      </c>
      <c r="DX77" t="s">
        <v>2</v>
      </c>
      <c r="DY77" s="2" t="s">
        <v>1180</v>
      </c>
      <c r="DZ77" t="s">
        <v>3</v>
      </c>
      <c r="EA77" t="s">
        <v>4</v>
      </c>
      <c r="EB77" s="1">
        <v>2</v>
      </c>
      <c r="EC77" t="s">
        <v>2</v>
      </c>
      <c r="ED77" t="s">
        <v>679</v>
      </c>
      <c r="EE77" t="s">
        <v>2</v>
      </c>
      <c r="EF77" s="1" t="s">
        <v>7</v>
      </c>
      <c r="EG77" t="s">
        <v>2</v>
      </c>
      <c r="EH77" s="1" t="s">
        <v>678</v>
      </c>
      <c r="EI77" t="s">
        <v>2</v>
      </c>
      <c r="EJ77" s="1" t="s">
        <v>7</v>
      </c>
      <c r="EK77" t="s">
        <v>3</v>
      </c>
      <c r="EL77" t="s">
        <v>1</v>
      </c>
      <c r="EM77" s="2">
        <v>3</v>
      </c>
      <c r="EN77" t="s">
        <v>2</v>
      </c>
      <c r="EO77" t="s">
        <v>7</v>
      </c>
      <c r="EP77" t="s">
        <v>2</v>
      </c>
      <c r="EQ77" s="2" t="s">
        <v>7</v>
      </c>
      <c r="ER77" t="s">
        <v>2</v>
      </c>
      <c r="ES77" s="2" t="s">
        <v>678</v>
      </c>
      <c r="ET77" t="s">
        <v>2</v>
      </c>
      <c r="EU77" s="2" t="s">
        <v>7</v>
      </c>
      <c r="EV77" t="s">
        <v>3</v>
      </c>
      <c r="EW77" t="s">
        <v>4</v>
      </c>
      <c r="EX77" s="2">
        <v>4</v>
      </c>
      <c r="EY77" t="s">
        <v>2</v>
      </c>
      <c r="EZ77" t="s">
        <v>7</v>
      </c>
      <c r="FA77" t="s">
        <v>2</v>
      </c>
      <c r="FB77" s="2" t="s">
        <v>7</v>
      </c>
      <c r="FC77" t="s">
        <v>2</v>
      </c>
      <c r="FD77" s="2" t="s">
        <v>678</v>
      </c>
      <c r="FE77" t="s">
        <v>2</v>
      </c>
      <c r="FF77" s="2" t="s">
        <v>7</v>
      </c>
      <c r="FG77" t="s">
        <v>3</v>
      </c>
      <c r="FH77"/>
      <c r="FI77" t="s">
        <v>1</v>
      </c>
      <c r="FJ77" s="2">
        <v>5</v>
      </c>
      <c r="FK77" t="s">
        <v>2</v>
      </c>
      <c r="FL77" t="s">
        <v>7</v>
      </c>
      <c r="FM77" t="s">
        <v>2</v>
      </c>
      <c r="FN77" s="2" t="s">
        <v>7</v>
      </c>
      <c r="FO77" t="s">
        <v>2</v>
      </c>
      <c r="FP77" s="2" t="s">
        <v>678</v>
      </c>
      <c r="FQ77" t="s">
        <v>2</v>
      </c>
      <c r="FR77" s="2" t="s">
        <v>7</v>
      </c>
      <c r="FS77" t="s">
        <v>3</v>
      </c>
      <c r="FT77" s="4"/>
      <c r="FU77" t="s">
        <v>405</v>
      </c>
      <c r="FV77" s="3" t="s">
        <v>5</v>
      </c>
      <c r="FW77" t="s">
        <v>2</v>
      </c>
      <c r="FX77" s="1" t="s">
        <v>7</v>
      </c>
      <c r="FY77" t="s">
        <v>2</v>
      </c>
      <c r="FZ77" s="1" t="s">
        <v>7</v>
      </c>
      <c r="GA77" t="s">
        <v>2</v>
      </c>
      <c r="GB77" s="1">
        <v>7200</v>
      </c>
      <c r="GC77" t="s">
        <v>2</v>
      </c>
      <c r="GD77" s="1" t="s">
        <v>7</v>
      </c>
      <c r="GE77" t="s">
        <v>3</v>
      </c>
      <c r="GF77" s="4" t="s">
        <v>18</v>
      </c>
      <c r="GG77"/>
    </row>
    <row r="78" spans="1:189" x14ac:dyDescent="0.25">
      <c r="A78" t="s">
        <v>9</v>
      </c>
      <c r="B78">
        <v>13400</v>
      </c>
      <c r="C78" t="s">
        <v>10</v>
      </c>
      <c r="D78" t="s">
        <v>11</v>
      </c>
      <c r="E78" t="s">
        <v>20</v>
      </c>
      <c r="F78" t="s">
        <v>21</v>
      </c>
      <c r="G78" t="s">
        <v>22</v>
      </c>
      <c r="H78">
        <v>2</v>
      </c>
      <c r="I78" t="s">
        <v>12</v>
      </c>
      <c r="J78">
        <v>4</v>
      </c>
      <c r="K78" t="s">
        <v>14</v>
      </c>
      <c r="L78" t="s">
        <v>594</v>
      </c>
      <c r="M78" t="s">
        <v>16</v>
      </c>
      <c r="N78"/>
      <c r="O78" t="s">
        <v>19</v>
      </c>
      <c r="P78" t="s">
        <v>23</v>
      </c>
      <c r="Q78" t="s">
        <v>1</v>
      </c>
      <c r="R78" s="2">
        <v>1</v>
      </c>
      <c r="S78" t="s">
        <v>2</v>
      </c>
      <c r="T78" s="2">
        <v>13400</v>
      </c>
      <c r="U78" t="s">
        <v>2</v>
      </c>
      <c r="V78" s="2" t="s">
        <v>202</v>
      </c>
      <c r="W78" t="s">
        <v>2</v>
      </c>
      <c r="X78" s="2" t="s">
        <v>203</v>
      </c>
      <c r="Y78" t="s">
        <v>2</v>
      </c>
      <c r="Z78" s="2" t="s">
        <v>595</v>
      </c>
      <c r="AA78" t="s">
        <v>3</v>
      </c>
      <c r="AB78" t="s">
        <v>4</v>
      </c>
      <c r="AC78" s="1">
        <v>2</v>
      </c>
      <c r="AD78" t="s">
        <v>2</v>
      </c>
      <c r="AE78" s="2" t="s">
        <v>8</v>
      </c>
      <c r="AF78" t="s">
        <v>2</v>
      </c>
      <c r="AG78" s="1" t="s">
        <v>7</v>
      </c>
      <c r="AH78" t="s">
        <v>2</v>
      </c>
      <c r="AI78" s="2" t="s">
        <v>7</v>
      </c>
      <c r="AJ78" t="s">
        <v>2</v>
      </c>
      <c r="AK78" s="1" t="s">
        <v>7</v>
      </c>
      <c r="AL78" t="s">
        <v>3</v>
      </c>
      <c r="AM78" t="s">
        <v>1</v>
      </c>
      <c r="AN78" s="2">
        <v>3</v>
      </c>
      <c r="AO78" t="s">
        <v>2</v>
      </c>
      <c r="AP78" t="s">
        <v>7</v>
      </c>
      <c r="AQ78" t="s">
        <v>2</v>
      </c>
      <c r="AR78" s="2" t="s">
        <v>7</v>
      </c>
      <c r="AS78" t="s">
        <v>2</v>
      </c>
      <c r="AT78" s="2" t="s">
        <v>7</v>
      </c>
      <c r="AU78" t="s">
        <v>2</v>
      </c>
      <c r="AV78" s="2" t="s">
        <v>7</v>
      </c>
      <c r="AW78" t="s">
        <v>3</v>
      </c>
      <c r="AX78" t="s">
        <v>4</v>
      </c>
      <c r="AY78" s="2">
        <v>4</v>
      </c>
      <c r="AZ78" t="s">
        <v>2</v>
      </c>
      <c r="BA78" t="s">
        <v>7</v>
      </c>
      <c r="BB78" t="s">
        <v>2</v>
      </c>
      <c r="BC78" s="2" t="s">
        <v>7</v>
      </c>
      <c r="BD78" t="s">
        <v>2</v>
      </c>
      <c r="BE78" s="2" t="s">
        <v>7</v>
      </c>
      <c r="BF78" t="s">
        <v>2</v>
      </c>
      <c r="BG78" s="2" t="s">
        <v>7</v>
      </c>
      <c r="BH78" t="s">
        <v>3</v>
      </c>
      <c r="BI78"/>
      <c r="BJ78"/>
      <c r="BK78" s="2"/>
      <c r="BL78"/>
      <c r="BM78"/>
      <c r="BN78"/>
      <c r="BO78" s="2"/>
      <c r="BP78"/>
      <c r="BQ78" s="2"/>
      <c r="BR78"/>
      <c r="BS78" s="2"/>
      <c r="BT78"/>
      <c r="BU78" s="4"/>
      <c r="BV78" t="s">
        <v>405</v>
      </c>
      <c r="BW78" s="3" t="s">
        <v>5</v>
      </c>
      <c r="BX78" t="s">
        <v>2</v>
      </c>
      <c r="BY78" s="1" t="s">
        <v>7</v>
      </c>
      <c r="BZ78" t="s">
        <v>2</v>
      </c>
      <c r="CA78" s="1" t="s">
        <v>7</v>
      </c>
      <c r="CB78" t="s">
        <v>2</v>
      </c>
      <c r="CC78" s="1" t="s">
        <v>7</v>
      </c>
      <c r="CD78" t="s">
        <v>2</v>
      </c>
      <c r="CE78" s="1" t="s">
        <v>7</v>
      </c>
      <c r="CF78" t="s">
        <v>3</v>
      </c>
      <c r="CG78" s="4" t="s">
        <v>18</v>
      </c>
      <c r="CH78" s="10">
        <v>10050</v>
      </c>
      <c r="CI78" s="4">
        <v>13400</v>
      </c>
      <c r="CJ78" s="4">
        <v>0.02</v>
      </c>
      <c r="CK78" s="4">
        <v>3350</v>
      </c>
      <c r="CL78" s="4"/>
      <c r="CM78" s="4"/>
      <c r="CN78" s="4"/>
      <c r="CO78" s="4" t="s">
        <v>219</v>
      </c>
      <c r="CP78" s="4" t="s">
        <v>33</v>
      </c>
      <c r="CQ78" s="4">
        <v>13400</v>
      </c>
      <c r="CR78" s="4" t="s">
        <v>31</v>
      </c>
      <c r="CS78" s="4">
        <v>4</v>
      </c>
      <c r="CT78" s="4" t="s">
        <v>32</v>
      </c>
      <c r="CU78" s="4">
        <v>3350</v>
      </c>
      <c r="CV78" s="4" t="s">
        <v>204</v>
      </c>
      <c r="CW78" s="4" t="s">
        <v>205</v>
      </c>
      <c r="CX78" s="4" t="s">
        <v>953</v>
      </c>
      <c r="CY78" s="4">
        <v>13400</v>
      </c>
      <c r="CZ78" s="4" t="s">
        <v>24</v>
      </c>
      <c r="DA78" s="4">
        <v>0.02</v>
      </c>
      <c r="DB78" s="4" t="s">
        <v>25</v>
      </c>
      <c r="DC78" s="4">
        <v>268</v>
      </c>
      <c r="DD78" s="4" t="s">
        <v>204</v>
      </c>
      <c r="DE78" s="4" t="s">
        <v>205</v>
      </c>
      <c r="DF78" s="4" t="s">
        <v>954</v>
      </c>
      <c r="DG78" s="4" t="s">
        <v>596</v>
      </c>
      <c r="DH78" s="4" t="s">
        <v>952</v>
      </c>
      <c r="DI78" s="4" t="s">
        <v>1181</v>
      </c>
      <c r="DJ78" s="4" t="s">
        <v>736</v>
      </c>
      <c r="DK78" s="4" t="s">
        <v>951</v>
      </c>
      <c r="DL78" s="4" t="s">
        <v>26</v>
      </c>
      <c r="DM78" s="4" t="s">
        <v>36</v>
      </c>
      <c r="DN78" t="s">
        <v>19</v>
      </c>
      <c r="DO78" t="s">
        <v>23</v>
      </c>
      <c r="DP78" t="s">
        <v>1</v>
      </c>
      <c r="DQ78" s="2">
        <v>1</v>
      </c>
      <c r="DR78" t="s">
        <v>2</v>
      </c>
      <c r="DS78" s="2">
        <v>13400</v>
      </c>
      <c r="DT78" t="s">
        <v>2</v>
      </c>
      <c r="DU78" s="2" t="s">
        <v>1182</v>
      </c>
      <c r="DV78" t="s">
        <v>2</v>
      </c>
      <c r="DW78" s="2" t="s">
        <v>607</v>
      </c>
      <c r="DX78" t="s">
        <v>2</v>
      </c>
      <c r="DY78" s="2" t="s">
        <v>1183</v>
      </c>
      <c r="DZ78" t="s">
        <v>3</v>
      </c>
      <c r="EA78" t="s">
        <v>4</v>
      </c>
      <c r="EB78" s="1">
        <v>2</v>
      </c>
      <c r="EC78" t="s">
        <v>2</v>
      </c>
      <c r="ED78" t="s">
        <v>608</v>
      </c>
      <c r="EE78" t="s">
        <v>2</v>
      </c>
      <c r="EF78" s="1" t="s">
        <v>7</v>
      </c>
      <c r="EG78" t="s">
        <v>2</v>
      </c>
      <c r="EH78" s="1" t="s">
        <v>607</v>
      </c>
      <c r="EI78" t="s">
        <v>2</v>
      </c>
      <c r="EJ78" s="1" t="s">
        <v>7</v>
      </c>
      <c r="EK78" t="s">
        <v>3</v>
      </c>
      <c r="EL78" t="s">
        <v>1</v>
      </c>
      <c r="EM78" s="2">
        <v>3</v>
      </c>
      <c r="EN78" t="s">
        <v>2</v>
      </c>
      <c r="EO78" t="s">
        <v>7</v>
      </c>
      <c r="EP78" t="s">
        <v>2</v>
      </c>
      <c r="EQ78" s="2" t="s">
        <v>7</v>
      </c>
      <c r="ER78" t="s">
        <v>2</v>
      </c>
      <c r="ES78" s="2" t="s">
        <v>607</v>
      </c>
      <c r="ET78" t="s">
        <v>2</v>
      </c>
      <c r="EU78" s="2" t="s">
        <v>7</v>
      </c>
      <c r="EV78" t="s">
        <v>3</v>
      </c>
      <c r="EW78" t="s">
        <v>4</v>
      </c>
      <c r="EX78" s="2">
        <v>4</v>
      </c>
      <c r="EY78" t="s">
        <v>2</v>
      </c>
      <c r="EZ78" t="s">
        <v>7</v>
      </c>
      <c r="FA78" t="s">
        <v>2</v>
      </c>
      <c r="FB78" s="2" t="s">
        <v>7</v>
      </c>
      <c r="FC78" t="s">
        <v>2</v>
      </c>
      <c r="FD78" s="2" t="s">
        <v>607</v>
      </c>
      <c r="FE78" t="s">
        <v>2</v>
      </c>
      <c r="FF78" s="2" t="s">
        <v>7</v>
      </c>
      <c r="FG78" t="s">
        <v>3</v>
      </c>
      <c r="FH78"/>
      <c r="FI78"/>
      <c r="FJ78" s="2"/>
      <c r="FK78"/>
      <c r="FL78"/>
      <c r="FM78"/>
      <c r="FN78" s="2"/>
      <c r="FO78"/>
      <c r="FP78" s="2"/>
      <c r="FQ78"/>
      <c r="FR78" s="2"/>
      <c r="FS78"/>
      <c r="FT78" s="4"/>
      <c r="FU78" t="s">
        <v>405</v>
      </c>
      <c r="FV78" s="3" t="s">
        <v>5</v>
      </c>
      <c r="FW78" t="s">
        <v>2</v>
      </c>
      <c r="FX78" s="1" t="s">
        <v>7</v>
      </c>
      <c r="FY78" t="s">
        <v>2</v>
      </c>
      <c r="FZ78" s="1" t="s">
        <v>7</v>
      </c>
      <c r="GA78" t="s">
        <v>2</v>
      </c>
      <c r="GB78" s="1">
        <v>13400</v>
      </c>
      <c r="GC78" t="s">
        <v>2</v>
      </c>
      <c r="GD78" s="1" t="s">
        <v>7</v>
      </c>
      <c r="GE78" t="s">
        <v>3</v>
      </c>
      <c r="GF78" s="4" t="s">
        <v>18</v>
      </c>
      <c r="GG78"/>
    </row>
    <row r="79" spans="1:189" x14ac:dyDescent="0.25">
      <c r="A79" t="s">
        <v>9</v>
      </c>
      <c r="B79">
        <v>18100</v>
      </c>
      <c r="C79" t="s">
        <v>10</v>
      </c>
      <c r="D79" t="s">
        <v>11</v>
      </c>
      <c r="E79" t="s">
        <v>20</v>
      </c>
      <c r="F79" t="s">
        <v>21</v>
      </c>
      <c r="G79" t="s">
        <v>22</v>
      </c>
      <c r="H79">
        <v>6</v>
      </c>
      <c r="I79" t="s">
        <v>12</v>
      </c>
      <c r="J79">
        <v>3</v>
      </c>
      <c r="K79" t="s">
        <v>14</v>
      </c>
      <c r="L79" t="s">
        <v>594</v>
      </c>
      <c r="M79" t="s">
        <v>16</v>
      </c>
      <c r="N79"/>
      <c r="O79" t="s">
        <v>19</v>
      </c>
      <c r="P79" t="s">
        <v>23</v>
      </c>
      <c r="Q79" t="s">
        <v>1</v>
      </c>
      <c r="R79" s="2">
        <v>1</v>
      </c>
      <c r="S79" t="s">
        <v>2</v>
      </c>
      <c r="T79" s="2">
        <v>18100</v>
      </c>
      <c r="U79" t="s">
        <v>2</v>
      </c>
      <c r="V79" s="2" t="s">
        <v>202</v>
      </c>
      <c r="W79" t="s">
        <v>2</v>
      </c>
      <c r="X79" s="2" t="s">
        <v>203</v>
      </c>
      <c r="Y79" t="s">
        <v>2</v>
      </c>
      <c r="Z79" s="2" t="s">
        <v>595</v>
      </c>
      <c r="AA79" t="s">
        <v>3</v>
      </c>
      <c r="AB79" t="s">
        <v>4</v>
      </c>
      <c r="AC79" s="1">
        <v>2</v>
      </c>
      <c r="AD79" t="s">
        <v>2</v>
      </c>
      <c r="AE79" s="2" t="s">
        <v>8</v>
      </c>
      <c r="AF79" t="s">
        <v>2</v>
      </c>
      <c r="AG79" s="1" t="s">
        <v>7</v>
      </c>
      <c r="AH79" t="s">
        <v>2</v>
      </c>
      <c r="AI79" s="2" t="s">
        <v>7</v>
      </c>
      <c r="AJ79" t="s">
        <v>2</v>
      </c>
      <c r="AK79" s="1" t="s">
        <v>7</v>
      </c>
      <c r="AL79" t="s">
        <v>3</v>
      </c>
      <c r="AM79" t="s">
        <v>1</v>
      </c>
      <c r="AN79" s="2">
        <v>3</v>
      </c>
      <c r="AO79" t="s">
        <v>2</v>
      </c>
      <c r="AP79" t="s">
        <v>7</v>
      </c>
      <c r="AQ79" t="s">
        <v>2</v>
      </c>
      <c r="AR79" s="2" t="s">
        <v>7</v>
      </c>
      <c r="AS79" t="s">
        <v>2</v>
      </c>
      <c r="AT79" s="2" t="s">
        <v>7</v>
      </c>
      <c r="AU79" t="s">
        <v>2</v>
      </c>
      <c r="AV79" s="2" t="s">
        <v>7</v>
      </c>
      <c r="AW79" t="s">
        <v>3</v>
      </c>
      <c r="AX79"/>
      <c r="AY79" s="2"/>
      <c r="AZ79"/>
      <c r="BA79"/>
      <c r="BB79"/>
      <c r="BC79" s="2"/>
      <c r="BD79"/>
      <c r="BE79" s="2"/>
      <c r="BF79"/>
      <c r="BG79" s="2"/>
      <c r="BH79"/>
      <c r="BI79"/>
      <c r="BJ79"/>
      <c r="BK79" s="2"/>
      <c r="BL79"/>
      <c r="BM79"/>
      <c r="BN79"/>
      <c r="BO79" s="2"/>
      <c r="BP79"/>
      <c r="BQ79" s="2"/>
      <c r="BR79"/>
      <c r="BS79" s="2"/>
      <c r="BT79"/>
      <c r="BU79" s="4"/>
      <c r="BV79" t="s">
        <v>405</v>
      </c>
      <c r="BW79" s="3" t="s">
        <v>5</v>
      </c>
      <c r="BX79" t="s">
        <v>2</v>
      </c>
      <c r="BY79" s="1" t="s">
        <v>7</v>
      </c>
      <c r="BZ79" t="s">
        <v>2</v>
      </c>
      <c r="CA79" s="1" t="s">
        <v>7</v>
      </c>
      <c r="CB79" t="s">
        <v>2</v>
      </c>
      <c r="CC79" s="1" t="s">
        <v>7</v>
      </c>
      <c r="CD79" t="s">
        <v>2</v>
      </c>
      <c r="CE79" s="1" t="s">
        <v>7</v>
      </c>
      <c r="CF79" t="s">
        <v>3</v>
      </c>
      <c r="CG79" s="4" t="s">
        <v>18</v>
      </c>
      <c r="CH79" s="10">
        <v>12066.67</v>
      </c>
      <c r="CI79" s="4">
        <v>18100</v>
      </c>
      <c r="CJ79" s="4">
        <v>0.06</v>
      </c>
      <c r="CK79" s="4">
        <v>6033.33</v>
      </c>
      <c r="CL79" s="4"/>
      <c r="CM79" s="4"/>
      <c r="CN79" s="4"/>
      <c r="CO79" s="4" t="s">
        <v>219</v>
      </c>
      <c r="CP79" s="4" t="s">
        <v>33</v>
      </c>
      <c r="CQ79" s="4">
        <v>18100</v>
      </c>
      <c r="CR79" s="4" t="s">
        <v>31</v>
      </c>
      <c r="CS79" s="4">
        <v>3</v>
      </c>
      <c r="CT79" s="4" t="s">
        <v>32</v>
      </c>
      <c r="CU79" s="4">
        <v>6033.33</v>
      </c>
      <c r="CV79" s="4" t="s">
        <v>204</v>
      </c>
      <c r="CW79" s="4" t="s">
        <v>205</v>
      </c>
      <c r="CX79" s="4" t="s">
        <v>953</v>
      </c>
      <c r="CY79" s="4">
        <v>18100</v>
      </c>
      <c r="CZ79" s="4" t="s">
        <v>24</v>
      </c>
      <c r="DA79" s="4">
        <v>0.06</v>
      </c>
      <c r="DB79" s="4" t="s">
        <v>25</v>
      </c>
      <c r="DC79" s="4">
        <v>1086</v>
      </c>
      <c r="DD79" s="4" t="s">
        <v>204</v>
      </c>
      <c r="DE79" s="4" t="s">
        <v>205</v>
      </c>
      <c r="DF79" s="4" t="s">
        <v>954</v>
      </c>
      <c r="DG79" s="4" t="s">
        <v>596</v>
      </c>
      <c r="DH79" s="4" t="s">
        <v>952</v>
      </c>
      <c r="DI79" s="4" t="s">
        <v>1184</v>
      </c>
      <c r="DJ79" s="4" t="s">
        <v>736</v>
      </c>
      <c r="DK79" s="4" t="s">
        <v>862</v>
      </c>
      <c r="DL79" s="4" t="s">
        <v>26</v>
      </c>
      <c r="DM79" s="4" t="s">
        <v>36</v>
      </c>
      <c r="DN79" t="s">
        <v>19</v>
      </c>
      <c r="DO79" t="s">
        <v>23</v>
      </c>
      <c r="DP79" t="s">
        <v>1</v>
      </c>
      <c r="DQ79" s="2">
        <v>1</v>
      </c>
      <c r="DR79" t="s">
        <v>2</v>
      </c>
      <c r="DS79" s="2">
        <v>18100</v>
      </c>
      <c r="DT79" t="s">
        <v>2</v>
      </c>
      <c r="DU79" s="2" t="s">
        <v>1185</v>
      </c>
      <c r="DV79" t="s">
        <v>2</v>
      </c>
      <c r="DW79" s="2" t="s">
        <v>671</v>
      </c>
      <c r="DX79" t="s">
        <v>2</v>
      </c>
      <c r="DY79" s="2" t="s">
        <v>1186</v>
      </c>
      <c r="DZ79" t="s">
        <v>3</v>
      </c>
      <c r="EA79" t="s">
        <v>4</v>
      </c>
      <c r="EB79" s="1">
        <v>2</v>
      </c>
      <c r="EC79" t="s">
        <v>2</v>
      </c>
      <c r="ED79" t="s">
        <v>672</v>
      </c>
      <c r="EE79" t="s">
        <v>2</v>
      </c>
      <c r="EF79" s="1" t="s">
        <v>7</v>
      </c>
      <c r="EG79" t="s">
        <v>2</v>
      </c>
      <c r="EH79" s="1" t="s">
        <v>671</v>
      </c>
      <c r="EI79" t="s">
        <v>2</v>
      </c>
      <c r="EJ79" s="1" t="s">
        <v>7</v>
      </c>
      <c r="EK79" t="s">
        <v>3</v>
      </c>
      <c r="EL79" t="s">
        <v>1</v>
      </c>
      <c r="EM79" s="2">
        <v>3</v>
      </c>
      <c r="EN79" t="s">
        <v>2</v>
      </c>
      <c r="EO79" t="s">
        <v>7</v>
      </c>
      <c r="EP79" t="s">
        <v>2</v>
      </c>
      <c r="EQ79" s="2" t="s">
        <v>7</v>
      </c>
      <c r="ER79" t="s">
        <v>2</v>
      </c>
      <c r="ES79" s="2" t="s">
        <v>671</v>
      </c>
      <c r="ET79" t="s">
        <v>2</v>
      </c>
      <c r="EU79" s="2" t="s">
        <v>7</v>
      </c>
      <c r="EV79" t="s">
        <v>3</v>
      </c>
      <c r="EW79"/>
      <c r="EX79" s="2"/>
      <c r="EY79"/>
      <c r="EZ79"/>
      <c r="FA79"/>
      <c r="FB79" s="2"/>
      <c r="FC79"/>
      <c r="FD79" s="2"/>
      <c r="FE79"/>
      <c r="FF79" s="2"/>
      <c r="FG79"/>
      <c r="FH79"/>
      <c r="FI79"/>
      <c r="FJ79" s="2"/>
      <c r="FK79"/>
      <c r="FL79"/>
      <c r="FM79"/>
      <c r="FN79" s="2"/>
      <c r="FO79"/>
      <c r="FP79" s="2"/>
      <c r="FQ79"/>
      <c r="FR79" s="2"/>
      <c r="FS79"/>
      <c r="FT79" s="4"/>
      <c r="FU79" t="s">
        <v>405</v>
      </c>
      <c r="FV79" s="3" t="s">
        <v>5</v>
      </c>
      <c r="FW79" t="s">
        <v>2</v>
      </c>
      <c r="FX79" s="1" t="s">
        <v>7</v>
      </c>
      <c r="FY79" t="s">
        <v>2</v>
      </c>
      <c r="FZ79" s="1" t="s">
        <v>7</v>
      </c>
      <c r="GA79" t="s">
        <v>2</v>
      </c>
      <c r="GB79" s="1">
        <v>18100</v>
      </c>
      <c r="GC79" t="s">
        <v>2</v>
      </c>
      <c r="GD79" s="1" t="s">
        <v>7</v>
      </c>
      <c r="GE79" t="s">
        <v>3</v>
      </c>
      <c r="GF79" s="4" t="s">
        <v>18</v>
      </c>
      <c r="GG79"/>
    </row>
    <row r="80" spans="1:189" x14ac:dyDescent="0.25">
      <c r="A80" t="s">
        <v>9</v>
      </c>
      <c r="B80">
        <v>8100</v>
      </c>
      <c r="C80" t="s">
        <v>10</v>
      </c>
      <c r="D80" t="s">
        <v>11</v>
      </c>
      <c r="E80" t="s">
        <v>20</v>
      </c>
      <c r="F80" t="s">
        <v>21</v>
      </c>
      <c r="G80" t="s">
        <v>22</v>
      </c>
      <c r="H80">
        <v>8</v>
      </c>
      <c r="I80" t="s">
        <v>12</v>
      </c>
      <c r="J80">
        <v>5</v>
      </c>
      <c r="K80" t="s">
        <v>14</v>
      </c>
      <c r="L80" t="s">
        <v>594</v>
      </c>
      <c r="M80" t="s">
        <v>16</v>
      </c>
      <c r="N80"/>
      <c r="O80" t="s">
        <v>19</v>
      </c>
      <c r="P80" t="s">
        <v>23</v>
      </c>
      <c r="Q80" t="s">
        <v>1</v>
      </c>
      <c r="R80" s="2">
        <v>1</v>
      </c>
      <c r="S80" t="s">
        <v>2</v>
      </c>
      <c r="T80" s="2">
        <v>8100</v>
      </c>
      <c r="U80" t="s">
        <v>2</v>
      </c>
      <c r="V80" s="2" t="s">
        <v>202</v>
      </c>
      <c r="W80" t="s">
        <v>2</v>
      </c>
      <c r="X80" s="2" t="s">
        <v>203</v>
      </c>
      <c r="Y80" t="s">
        <v>2</v>
      </c>
      <c r="Z80" s="2" t="s">
        <v>595</v>
      </c>
      <c r="AA80" t="s">
        <v>3</v>
      </c>
      <c r="AB80" t="s">
        <v>4</v>
      </c>
      <c r="AC80" s="1">
        <v>2</v>
      </c>
      <c r="AD80" t="s">
        <v>2</v>
      </c>
      <c r="AE80" s="2" t="s">
        <v>8</v>
      </c>
      <c r="AF80" t="s">
        <v>2</v>
      </c>
      <c r="AG80" s="1" t="s">
        <v>7</v>
      </c>
      <c r="AH80" t="s">
        <v>2</v>
      </c>
      <c r="AI80" s="2" t="s">
        <v>7</v>
      </c>
      <c r="AJ80" t="s">
        <v>2</v>
      </c>
      <c r="AK80" s="1" t="s">
        <v>7</v>
      </c>
      <c r="AL80" t="s">
        <v>3</v>
      </c>
      <c r="AM80" t="s">
        <v>1</v>
      </c>
      <c r="AN80" s="2">
        <v>3</v>
      </c>
      <c r="AO80" t="s">
        <v>2</v>
      </c>
      <c r="AP80" t="s">
        <v>7</v>
      </c>
      <c r="AQ80" t="s">
        <v>2</v>
      </c>
      <c r="AR80" s="2" t="s">
        <v>7</v>
      </c>
      <c r="AS80" t="s">
        <v>2</v>
      </c>
      <c r="AT80" s="2" t="s">
        <v>7</v>
      </c>
      <c r="AU80" t="s">
        <v>2</v>
      </c>
      <c r="AV80" s="2" t="s">
        <v>7</v>
      </c>
      <c r="AW80" t="s">
        <v>3</v>
      </c>
      <c r="AX80" t="s">
        <v>4</v>
      </c>
      <c r="AY80" s="2">
        <v>4</v>
      </c>
      <c r="AZ80" t="s">
        <v>2</v>
      </c>
      <c r="BA80" t="s">
        <v>7</v>
      </c>
      <c r="BB80" t="s">
        <v>2</v>
      </c>
      <c r="BC80" s="2" t="s">
        <v>7</v>
      </c>
      <c r="BD80" t="s">
        <v>2</v>
      </c>
      <c r="BE80" s="2" t="s">
        <v>7</v>
      </c>
      <c r="BF80" t="s">
        <v>2</v>
      </c>
      <c r="BG80" s="2" t="s">
        <v>7</v>
      </c>
      <c r="BH80" t="s">
        <v>3</v>
      </c>
      <c r="BI80"/>
      <c r="BJ80" t="s">
        <v>1</v>
      </c>
      <c r="BK80" s="2">
        <v>5</v>
      </c>
      <c r="BL80" t="s">
        <v>2</v>
      </c>
      <c r="BM80" t="s">
        <v>7</v>
      </c>
      <c r="BN80" t="s">
        <v>2</v>
      </c>
      <c r="BO80" s="2" t="s">
        <v>7</v>
      </c>
      <c r="BP80" t="s">
        <v>2</v>
      </c>
      <c r="BQ80" s="2" t="s">
        <v>7</v>
      </c>
      <c r="BR80" t="s">
        <v>2</v>
      </c>
      <c r="BS80" s="2" t="s">
        <v>7</v>
      </c>
      <c r="BT80" t="s">
        <v>3</v>
      </c>
      <c r="BU80" s="4"/>
      <c r="BV80" t="s">
        <v>405</v>
      </c>
      <c r="BW80" s="3" t="s">
        <v>5</v>
      </c>
      <c r="BX80" t="s">
        <v>2</v>
      </c>
      <c r="BY80" s="1" t="s">
        <v>7</v>
      </c>
      <c r="BZ80" t="s">
        <v>2</v>
      </c>
      <c r="CA80" s="1" t="s">
        <v>7</v>
      </c>
      <c r="CB80" t="s">
        <v>2</v>
      </c>
      <c r="CC80" s="1" t="s">
        <v>7</v>
      </c>
      <c r="CD80" t="s">
        <v>2</v>
      </c>
      <c r="CE80" s="1" t="s">
        <v>7</v>
      </c>
      <c r="CF80" t="s">
        <v>3</v>
      </c>
      <c r="CG80" s="4" t="s">
        <v>18</v>
      </c>
      <c r="CH80" s="10">
        <v>6480</v>
      </c>
      <c r="CI80" s="4">
        <v>8100</v>
      </c>
      <c r="CJ80" s="4">
        <v>0.08</v>
      </c>
      <c r="CK80" s="4">
        <v>1620</v>
      </c>
      <c r="CL80" s="4"/>
      <c r="CM80" s="4"/>
      <c r="CN80" s="4"/>
      <c r="CO80" s="4" t="s">
        <v>219</v>
      </c>
      <c r="CP80" s="4" t="s">
        <v>33</v>
      </c>
      <c r="CQ80" s="4">
        <v>8100</v>
      </c>
      <c r="CR80" s="4" t="s">
        <v>31</v>
      </c>
      <c r="CS80" s="4">
        <v>5</v>
      </c>
      <c r="CT80" s="4" t="s">
        <v>32</v>
      </c>
      <c r="CU80" s="4">
        <v>1620</v>
      </c>
      <c r="CV80" s="4" t="s">
        <v>204</v>
      </c>
      <c r="CW80" s="4" t="s">
        <v>205</v>
      </c>
      <c r="CX80" s="4" t="s">
        <v>953</v>
      </c>
      <c r="CY80" s="4">
        <v>8100</v>
      </c>
      <c r="CZ80" s="4" t="s">
        <v>24</v>
      </c>
      <c r="DA80" s="4">
        <v>0.08</v>
      </c>
      <c r="DB80" s="4" t="s">
        <v>25</v>
      </c>
      <c r="DC80" s="4">
        <v>648</v>
      </c>
      <c r="DD80" s="4" t="s">
        <v>204</v>
      </c>
      <c r="DE80" s="4" t="s">
        <v>205</v>
      </c>
      <c r="DF80" s="4" t="s">
        <v>954</v>
      </c>
      <c r="DG80" s="4" t="s">
        <v>596</v>
      </c>
      <c r="DH80" s="4" t="s">
        <v>952</v>
      </c>
      <c r="DI80" s="4" t="s">
        <v>1187</v>
      </c>
      <c r="DJ80" s="4" t="s">
        <v>736</v>
      </c>
      <c r="DK80" s="4" t="s">
        <v>1188</v>
      </c>
      <c r="DL80" s="4" t="s">
        <v>26</v>
      </c>
      <c r="DM80" s="4" t="s">
        <v>36</v>
      </c>
      <c r="DN80" t="s">
        <v>19</v>
      </c>
      <c r="DO80" t="s">
        <v>23</v>
      </c>
      <c r="DP80" t="s">
        <v>1</v>
      </c>
      <c r="DQ80" s="2">
        <v>1</v>
      </c>
      <c r="DR80" t="s">
        <v>2</v>
      </c>
      <c r="DS80" s="2">
        <v>8100</v>
      </c>
      <c r="DT80" t="s">
        <v>2</v>
      </c>
      <c r="DU80" s="2" t="s">
        <v>820</v>
      </c>
      <c r="DV80" t="s">
        <v>2</v>
      </c>
      <c r="DW80" s="2" t="s">
        <v>797</v>
      </c>
      <c r="DX80" t="s">
        <v>2</v>
      </c>
      <c r="DY80" s="2" t="s">
        <v>1189</v>
      </c>
      <c r="DZ80" t="s">
        <v>3</v>
      </c>
      <c r="EA80" t="s">
        <v>4</v>
      </c>
      <c r="EB80" s="1">
        <v>2</v>
      </c>
      <c r="EC80" t="s">
        <v>2</v>
      </c>
      <c r="ED80" t="s">
        <v>798</v>
      </c>
      <c r="EE80" t="s">
        <v>2</v>
      </c>
      <c r="EF80" s="1" t="s">
        <v>7</v>
      </c>
      <c r="EG80" t="s">
        <v>2</v>
      </c>
      <c r="EH80" s="1" t="s">
        <v>797</v>
      </c>
      <c r="EI80" t="s">
        <v>2</v>
      </c>
      <c r="EJ80" s="1" t="s">
        <v>7</v>
      </c>
      <c r="EK80" t="s">
        <v>3</v>
      </c>
      <c r="EL80" t="s">
        <v>1</v>
      </c>
      <c r="EM80" s="2">
        <v>3</v>
      </c>
      <c r="EN80" t="s">
        <v>2</v>
      </c>
      <c r="EO80" t="s">
        <v>7</v>
      </c>
      <c r="EP80" t="s">
        <v>2</v>
      </c>
      <c r="EQ80" s="2" t="s">
        <v>7</v>
      </c>
      <c r="ER80" t="s">
        <v>2</v>
      </c>
      <c r="ES80" s="2" t="s">
        <v>797</v>
      </c>
      <c r="ET80" t="s">
        <v>2</v>
      </c>
      <c r="EU80" s="2" t="s">
        <v>7</v>
      </c>
      <c r="EV80" t="s">
        <v>3</v>
      </c>
      <c r="EW80" t="s">
        <v>4</v>
      </c>
      <c r="EX80" s="2">
        <v>4</v>
      </c>
      <c r="EY80" t="s">
        <v>2</v>
      </c>
      <c r="EZ80" t="s">
        <v>7</v>
      </c>
      <c r="FA80" t="s">
        <v>2</v>
      </c>
      <c r="FB80" s="2" t="s">
        <v>7</v>
      </c>
      <c r="FC80" t="s">
        <v>2</v>
      </c>
      <c r="FD80" s="2" t="s">
        <v>797</v>
      </c>
      <c r="FE80" t="s">
        <v>2</v>
      </c>
      <c r="FF80" s="2" t="s">
        <v>7</v>
      </c>
      <c r="FG80" t="s">
        <v>3</v>
      </c>
      <c r="FH80"/>
      <c r="FI80" t="s">
        <v>1</v>
      </c>
      <c r="FJ80" s="2">
        <v>5</v>
      </c>
      <c r="FK80" t="s">
        <v>2</v>
      </c>
      <c r="FL80" t="s">
        <v>7</v>
      </c>
      <c r="FM80" t="s">
        <v>2</v>
      </c>
      <c r="FN80" s="2" t="s">
        <v>7</v>
      </c>
      <c r="FO80" t="s">
        <v>2</v>
      </c>
      <c r="FP80" s="2" t="s">
        <v>797</v>
      </c>
      <c r="FQ80" t="s">
        <v>2</v>
      </c>
      <c r="FR80" s="2" t="s">
        <v>7</v>
      </c>
      <c r="FS80" t="s">
        <v>3</v>
      </c>
      <c r="FT80" s="4"/>
      <c r="FU80" t="s">
        <v>405</v>
      </c>
      <c r="FV80" s="3" t="s">
        <v>5</v>
      </c>
      <c r="FW80" t="s">
        <v>2</v>
      </c>
      <c r="FX80" s="1" t="s">
        <v>7</v>
      </c>
      <c r="FY80" t="s">
        <v>2</v>
      </c>
      <c r="FZ80" s="1" t="s">
        <v>7</v>
      </c>
      <c r="GA80" t="s">
        <v>2</v>
      </c>
      <c r="GB80" s="1">
        <v>8100</v>
      </c>
      <c r="GC80" t="s">
        <v>2</v>
      </c>
      <c r="GD80" s="1" t="s">
        <v>7</v>
      </c>
      <c r="GE80" t="s">
        <v>3</v>
      </c>
      <c r="GF80" s="4" t="s">
        <v>18</v>
      </c>
      <c r="GG80"/>
    </row>
    <row r="81" spans="1:189" x14ac:dyDescent="0.25">
      <c r="A81" t="s">
        <v>9</v>
      </c>
      <c r="B81">
        <v>7000</v>
      </c>
      <c r="C81" t="s">
        <v>10</v>
      </c>
      <c r="D81" t="s">
        <v>11</v>
      </c>
      <c r="E81" t="s">
        <v>20</v>
      </c>
      <c r="F81" t="s">
        <v>21</v>
      </c>
      <c r="G81" t="s">
        <v>22</v>
      </c>
      <c r="H81">
        <v>6</v>
      </c>
      <c r="I81" t="s">
        <v>12</v>
      </c>
      <c r="J81">
        <v>4</v>
      </c>
      <c r="K81" t="s">
        <v>14</v>
      </c>
      <c r="L81" t="s">
        <v>594</v>
      </c>
      <c r="M81" t="s">
        <v>16</v>
      </c>
      <c r="N81"/>
      <c r="O81" t="s">
        <v>19</v>
      </c>
      <c r="P81" t="s">
        <v>23</v>
      </c>
      <c r="Q81" t="s">
        <v>1</v>
      </c>
      <c r="R81" s="2">
        <v>1</v>
      </c>
      <c r="S81" t="s">
        <v>2</v>
      </c>
      <c r="T81" s="2">
        <v>7000</v>
      </c>
      <c r="U81" t="s">
        <v>2</v>
      </c>
      <c r="V81" s="2" t="s">
        <v>202</v>
      </c>
      <c r="W81" t="s">
        <v>2</v>
      </c>
      <c r="X81" s="2" t="s">
        <v>203</v>
      </c>
      <c r="Y81" t="s">
        <v>2</v>
      </c>
      <c r="Z81" s="2" t="s">
        <v>595</v>
      </c>
      <c r="AA81" t="s">
        <v>3</v>
      </c>
      <c r="AB81" t="s">
        <v>4</v>
      </c>
      <c r="AC81" s="1">
        <v>2</v>
      </c>
      <c r="AD81" t="s">
        <v>2</v>
      </c>
      <c r="AE81" s="2" t="s">
        <v>8</v>
      </c>
      <c r="AF81" t="s">
        <v>2</v>
      </c>
      <c r="AG81" s="1" t="s">
        <v>7</v>
      </c>
      <c r="AH81" t="s">
        <v>2</v>
      </c>
      <c r="AI81" s="2" t="s">
        <v>7</v>
      </c>
      <c r="AJ81" t="s">
        <v>2</v>
      </c>
      <c r="AK81" s="1" t="s">
        <v>7</v>
      </c>
      <c r="AL81" t="s">
        <v>3</v>
      </c>
      <c r="AM81" t="s">
        <v>1</v>
      </c>
      <c r="AN81" s="2">
        <v>3</v>
      </c>
      <c r="AO81" t="s">
        <v>2</v>
      </c>
      <c r="AP81" t="s">
        <v>7</v>
      </c>
      <c r="AQ81" t="s">
        <v>2</v>
      </c>
      <c r="AR81" s="2" t="s">
        <v>7</v>
      </c>
      <c r="AS81" t="s">
        <v>2</v>
      </c>
      <c r="AT81" s="2" t="s">
        <v>7</v>
      </c>
      <c r="AU81" t="s">
        <v>2</v>
      </c>
      <c r="AV81" s="2" t="s">
        <v>7</v>
      </c>
      <c r="AW81" t="s">
        <v>3</v>
      </c>
      <c r="AX81" t="s">
        <v>4</v>
      </c>
      <c r="AY81" s="2">
        <v>4</v>
      </c>
      <c r="AZ81" t="s">
        <v>2</v>
      </c>
      <c r="BA81" t="s">
        <v>7</v>
      </c>
      <c r="BB81" t="s">
        <v>2</v>
      </c>
      <c r="BC81" s="2" t="s">
        <v>7</v>
      </c>
      <c r="BD81" t="s">
        <v>2</v>
      </c>
      <c r="BE81" s="2" t="s">
        <v>7</v>
      </c>
      <c r="BF81" t="s">
        <v>2</v>
      </c>
      <c r="BG81" s="2" t="s">
        <v>7</v>
      </c>
      <c r="BH81" t="s">
        <v>3</v>
      </c>
      <c r="BI81"/>
      <c r="BJ81"/>
      <c r="BK81" s="2"/>
      <c r="BL81"/>
      <c r="BM81"/>
      <c r="BN81"/>
      <c r="BO81" s="2"/>
      <c r="BP81"/>
      <c r="BQ81" s="2"/>
      <c r="BR81"/>
      <c r="BS81" s="2"/>
      <c r="BT81"/>
      <c r="BU81" s="4"/>
      <c r="BV81" t="s">
        <v>405</v>
      </c>
      <c r="BW81" s="3" t="s">
        <v>5</v>
      </c>
      <c r="BX81" t="s">
        <v>2</v>
      </c>
      <c r="BY81" s="1" t="s">
        <v>7</v>
      </c>
      <c r="BZ81" t="s">
        <v>2</v>
      </c>
      <c r="CA81" s="1" t="s">
        <v>7</v>
      </c>
      <c r="CB81" t="s">
        <v>2</v>
      </c>
      <c r="CC81" s="1" t="s">
        <v>7</v>
      </c>
      <c r="CD81" t="s">
        <v>2</v>
      </c>
      <c r="CE81" s="1" t="s">
        <v>7</v>
      </c>
      <c r="CF81" t="s">
        <v>3</v>
      </c>
      <c r="CG81" s="4" t="s">
        <v>18</v>
      </c>
      <c r="CH81" s="10">
        <v>5250</v>
      </c>
      <c r="CI81" s="4">
        <v>7000</v>
      </c>
      <c r="CJ81" s="4">
        <v>0.06</v>
      </c>
      <c r="CK81" s="4">
        <v>1750</v>
      </c>
      <c r="CL81" s="4"/>
      <c r="CM81" s="4"/>
      <c r="CN81" s="4"/>
      <c r="CO81" s="4" t="s">
        <v>219</v>
      </c>
      <c r="CP81" s="4" t="s">
        <v>33</v>
      </c>
      <c r="CQ81" s="4">
        <v>7000</v>
      </c>
      <c r="CR81" s="4" t="s">
        <v>31</v>
      </c>
      <c r="CS81" s="4">
        <v>4</v>
      </c>
      <c r="CT81" s="4" t="s">
        <v>32</v>
      </c>
      <c r="CU81" s="4">
        <v>1750</v>
      </c>
      <c r="CV81" s="4" t="s">
        <v>204</v>
      </c>
      <c r="CW81" s="4" t="s">
        <v>205</v>
      </c>
      <c r="CX81" s="4" t="s">
        <v>953</v>
      </c>
      <c r="CY81" s="4">
        <v>7000</v>
      </c>
      <c r="CZ81" s="4" t="s">
        <v>24</v>
      </c>
      <c r="DA81" s="4">
        <v>0.06</v>
      </c>
      <c r="DB81" s="4" t="s">
        <v>25</v>
      </c>
      <c r="DC81" s="4">
        <v>420</v>
      </c>
      <c r="DD81" s="4" t="s">
        <v>204</v>
      </c>
      <c r="DE81" s="4" t="s">
        <v>205</v>
      </c>
      <c r="DF81" s="4" t="s">
        <v>954</v>
      </c>
      <c r="DG81" s="4" t="s">
        <v>596</v>
      </c>
      <c r="DH81" s="4" t="s">
        <v>952</v>
      </c>
      <c r="DI81" s="4" t="s">
        <v>1190</v>
      </c>
      <c r="DJ81" s="4" t="s">
        <v>736</v>
      </c>
      <c r="DK81" s="4" t="s">
        <v>1191</v>
      </c>
      <c r="DL81" s="4" t="s">
        <v>26</v>
      </c>
      <c r="DM81" s="4" t="s">
        <v>36</v>
      </c>
      <c r="DN81" t="s">
        <v>19</v>
      </c>
      <c r="DO81" t="s">
        <v>23</v>
      </c>
      <c r="DP81" t="s">
        <v>1</v>
      </c>
      <c r="DQ81" s="2">
        <v>1</v>
      </c>
      <c r="DR81" t="s">
        <v>2</v>
      </c>
      <c r="DS81" s="2">
        <v>7000</v>
      </c>
      <c r="DT81" t="s">
        <v>2</v>
      </c>
      <c r="DU81" s="2" t="s">
        <v>732</v>
      </c>
      <c r="DV81" t="s">
        <v>2</v>
      </c>
      <c r="DW81" s="2" t="s">
        <v>718</v>
      </c>
      <c r="DX81" t="s">
        <v>2</v>
      </c>
      <c r="DY81" s="2" t="s">
        <v>1192</v>
      </c>
      <c r="DZ81" t="s">
        <v>3</v>
      </c>
      <c r="EA81" t="s">
        <v>4</v>
      </c>
      <c r="EB81" s="1">
        <v>2</v>
      </c>
      <c r="EC81" t="s">
        <v>2</v>
      </c>
      <c r="ED81" t="s">
        <v>719</v>
      </c>
      <c r="EE81" t="s">
        <v>2</v>
      </c>
      <c r="EF81" s="1" t="s">
        <v>7</v>
      </c>
      <c r="EG81" t="s">
        <v>2</v>
      </c>
      <c r="EH81" s="1" t="s">
        <v>718</v>
      </c>
      <c r="EI81" t="s">
        <v>2</v>
      </c>
      <c r="EJ81" s="1" t="s">
        <v>7</v>
      </c>
      <c r="EK81" t="s">
        <v>3</v>
      </c>
      <c r="EL81" t="s">
        <v>1</v>
      </c>
      <c r="EM81" s="2">
        <v>3</v>
      </c>
      <c r="EN81" t="s">
        <v>2</v>
      </c>
      <c r="EO81" t="s">
        <v>7</v>
      </c>
      <c r="EP81" t="s">
        <v>2</v>
      </c>
      <c r="EQ81" s="2" t="s">
        <v>7</v>
      </c>
      <c r="ER81" t="s">
        <v>2</v>
      </c>
      <c r="ES81" s="2" t="s">
        <v>718</v>
      </c>
      <c r="ET81" t="s">
        <v>2</v>
      </c>
      <c r="EU81" s="2" t="s">
        <v>7</v>
      </c>
      <c r="EV81" t="s">
        <v>3</v>
      </c>
      <c r="EW81" t="s">
        <v>4</v>
      </c>
      <c r="EX81" s="2">
        <v>4</v>
      </c>
      <c r="EY81" t="s">
        <v>2</v>
      </c>
      <c r="EZ81" t="s">
        <v>7</v>
      </c>
      <c r="FA81" t="s">
        <v>2</v>
      </c>
      <c r="FB81" s="2" t="s">
        <v>7</v>
      </c>
      <c r="FC81" t="s">
        <v>2</v>
      </c>
      <c r="FD81" s="2" t="s">
        <v>718</v>
      </c>
      <c r="FE81" t="s">
        <v>2</v>
      </c>
      <c r="FF81" s="2" t="s">
        <v>7</v>
      </c>
      <c r="FG81" t="s">
        <v>3</v>
      </c>
      <c r="FH81"/>
      <c r="FI81"/>
      <c r="FJ81" s="2"/>
      <c r="FK81"/>
      <c r="FL81"/>
      <c r="FM81"/>
      <c r="FN81" s="2"/>
      <c r="FO81"/>
      <c r="FP81" s="2"/>
      <c r="FQ81"/>
      <c r="FR81" s="2"/>
      <c r="FS81"/>
      <c r="FT81" s="4"/>
      <c r="FU81" t="s">
        <v>405</v>
      </c>
      <c r="FV81" s="3" t="s">
        <v>5</v>
      </c>
      <c r="FW81" t="s">
        <v>2</v>
      </c>
      <c r="FX81" s="1" t="s">
        <v>7</v>
      </c>
      <c r="FY81" t="s">
        <v>2</v>
      </c>
      <c r="FZ81" s="1" t="s">
        <v>7</v>
      </c>
      <c r="GA81" t="s">
        <v>2</v>
      </c>
      <c r="GB81" s="1">
        <v>7000</v>
      </c>
      <c r="GC81" t="s">
        <v>2</v>
      </c>
      <c r="GD81" s="1" t="s">
        <v>7</v>
      </c>
      <c r="GE81" t="s">
        <v>3</v>
      </c>
      <c r="GF81" s="4" t="s">
        <v>18</v>
      </c>
      <c r="GG81"/>
    </row>
    <row r="82" spans="1:189" x14ac:dyDescent="0.25">
      <c r="A82" t="s">
        <v>9</v>
      </c>
      <c r="B82">
        <v>18100</v>
      </c>
      <c r="C82" t="s">
        <v>10</v>
      </c>
      <c r="D82" t="s">
        <v>11</v>
      </c>
      <c r="E82" t="s">
        <v>20</v>
      </c>
      <c r="F82" t="s">
        <v>21</v>
      </c>
      <c r="G82" t="s">
        <v>22</v>
      </c>
      <c r="H82">
        <v>5</v>
      </c>
      <c r="I82" t="s">
        <v>12</v>
      </c>
      <c r="J82">
        <v>3</v>
      </c>
      <c r="K82" t="s">
        <v>14</v>
      </c>
      <c r="L82" t="s">
        <v>594</v>
      </c>
      <c r="M82" t="s">
        <v>16</v>
      </c>
      <c r="N82"/>
      <c r="O82" t="s">
        <v>19</v>
      </c>
      <c r="P82" t="s">
        <v>23</v>
      </c>
      <c r="Q82" t="s">
        <v>1</v>
      </c>
      <c r="R82" s="2">
        <v>1</v>
      </c>
      <c r="S82" t="s">
        <v>2</v>
      </c>
      <c r="T82" s="2">
        <v>18100</v>
      </c>
      <c r="U82" t="s">
        <v>2</v>
      </c>
      <c r="V82" s="2" t="s">
        <v>202</v>
      </c>
      <c r="W82" t="s">
        <v>2</v>
      </c>
      <c r="X82" s="2" t="s">
        <v>203</v>
      </c>
      <c r="Y82" t="s">
        <v>2</v>
      </c>
      <c r="Z82" s="2" t="s">
        <v>595</v>
      </c>
      <c r="AA82" t="s">
        <v>3</v>
      </c>
      <c r="AB82" t="s">
        <v>4</v>
      </c>
      <c r="AC82" s="1">
        <v>2</v>
      </c>
      <c r="AD82" t="s">
        <v>2</v>
      </c>
      <c r="AE82" s="2" t="s">
        <v>8</v>
      </c>
      <c r="AF82" t="s">
        <v>2</v>
      </c>
      <c r="AG82" s="1" t="s">
        <v>7</v>
      </c>
      <c r="AH82" t="s">
        <v>2</v>
      </c>
      <c r="AI82" s="2" t="s">
        <v>7</v>
      </c>
      <c r="AJ82" t="s">
        <v>2</v>
      </c>
      <c r="AK82" s="1" t="s">
        <v>7</v>
      </c>
      <c r="AL82" t="s">
        <v>3</v>
      </c>
      <c r="AM82" t="s">
        <v>1</v>
      </c>
      <c r="AN82" s="2">
        <v>3</v>
      </c>
      <c r="AO82" t="s">
        <v>2</v>
      </c>
      <c r="AP82" t="s">
        <v>7</v>
      </c>
      <c r="AQ82" t="s">
        <v>2</v>
      </c>
      <c r="AR82" s="2" t="s">
        <v>7</v>
      </c>
      <c r="AS82" t="s">
        <v>2</v>
      </c>
      <c r="AT82" s="2" t="s">
        <v>7</v>
      </c>
      <c r="AU82" t="s">
        <v>2</v>
      </c>
      <c r="AV82" s="2" t="s">
        <v>7</v>
      </c>
      <c r="AW82" t="s">
        <v>3</v>
      </c>
      <c r="AX82"/>
      <c r="AY82" s="2"/>
      <c r="AZ82"/>
      <c r="BA82"/>
      <c r="BB82"/>
      <c r="BC82" s="2"/>
      <c r="BD82"/>
      <c r="BE82" s="2"/>
      <c r="BF82"/>
      <c r="BG82" s="2"/>
      <c r="BH82"/>
      <c r="BI82"/>
      <c r="BJ82"/>
      <c r="BK82" s="2"/>
      <c r="BL82"/>
      <c r="BM82"/>
      <c r="BN82"/>
      <c r="BO82" s="2"/>
      <c r="BP82"/>
      <c r="BQ82" s="2"/>
      <c r="BR82"/>
      <c r="BS82" s="2"/>
      <c r="BT82"/>
      <c r="BU82" s="4"/>
      <c r="BV82" t="s">
        <v>405</v>
      </c>
      <c r="BW82" s="3" t="s">
        <v>5</v>
      </c>
      <c r="BX82" t="s">
        <v>2</v>
      </c>
      <c r="BY82" s="1" t="s">
        <v>7</v>
      </c>
      <c r="BZ82" t="s">
        <v>2</v>
      </c>
      <c r="CA82" s="1" t="s">
        <v>7</v>
      </c>
      <c r="CB82" t="s">
        <v>2</v>
      </c>
      <c r="CC82" s="1" t="s">
        <v>7</v>
      </c>
      <c r="CD82" t="s">
        <v>2</v>
      </c>
      <c r="CE82" s="1" t="s">
        <v>7</v>
      </c>
      <c r="CF82" t="s">
        <v>3</v>
      </c>
      <c r="CG82" s="4" t="s">
        <v>18</v>
      </c>
      <c r="CH82" s="10">
        <v>12066.67</v>
      </c>
      <c r="CI82" s="4">
        <v>18100</v>
      </c>
      <c r="CJ82" s="4">
        <v>0.05</v>
      </c>
      <c r="CK82" s="4">
        <v>6033.33</v>
      </c>
      <c r="CL82" s="4"/>
      <c r="CM82" s="4"/>
      <c r="CN82" s="4"/>
      <c r="CO82" s="4" t="s">
        <v>219</v>
      </c>
      <c r="CP82" s="4" t="s">
        <v>33</v>
      </c>
      <c r="CQ82" s="4">
        <v>18100</v>
      </c>
      <c r="CR82" s="4" t="s">
        <v>31</v>
      </c>
      <c r="CS82" s="4">
        <v>3</v>
      </c>
      <c r="CT82" s="4" t="s">
        <v>32</v>
      </c>
      <c r="CU82" s="4">
        <v>6033.33</v>
      </c>
      <c r="CV82" s="4" t="s">
        <v>204</v>
      </c>
      <c r="CW82" s="4" t="s">
        <v>205</v>
      </c>
      <c r="CX82" s="4" t="s">
        <v>953</v>
      </c>
      <c r="CY82" s="4">
        <v>18100</v>
      </c>
      <c r="CZ82" s="4" t="s">
        <v>24</v>
      </c>
      <c r="DA82" s="4">
        <v>0.05</v>
      </c>
      <c r="DB82" s="4" t="s">
        <v>25</v>
      </c>
      <c r="DC82" s="4">
        <v>905</v>
      </c>
      <c r="DD82" s="4" t="s">
        <v>204</v>
      </c>
      <c r="DE82" s="4" t="s">
        <v>205</v>
      </c>
      <c r="DF82" s="4" t="s">
        <v>954</v>
      </c>
      <c r="DG82" s="4" t="s">
        <v>596</v>
      </c>
      <c r="DH82" s="4" t="s">
        <v>952</v>
      </c>
      <c r="DI82" s="4" t="s">
        <v>1193</v>
      </c>
      <c r="DJ82" s="4" t="s">
        <v>736</v>
      </c>
      <c r="DK82" s="4" t="s">
        <v>862</v>
      </c>
      <c r="DL82" s="4" t="s">
        <v>26</v>
      </c>
      <c r="DM82" s="4" t="s">
        <v>36</v>
      </c>
      <c r="DN82" t="s">
        <v>19</v>
      </c>
      <c r="DO82" t="s">
        <v>23</v>
      </c>
      <c r="DP82" t="s">
        <v>1</v>
      </c>
      <c r="DQ82" s="2">
        <v>1</v>
      </c>
      <c r="DR82" t="s">
        <v>2</v>
      </c>
      <c r="DS82" s="2">
        <v>18100</v>
      </c>
      <c r="DT82" t="s">
        <v>2</v>
      </c>
      <c r="DU82" s="2" t="s">
        <v>1194</v>
      </c>
      <c r="DV82" t="s">
        <v>2</v>
      </c>
      <c r="DW82" s="2" t="s">
        <v>671</v>
      </c>
      <c r="DX82" t="s">
        <v>2</v>
      </c>
      <c r="DY82" s="2" t="s">
        <v>1195</v>
      </c>
      <c r="DZ82" t="s">
        <v>3</v>
      </c>
      <c r="EA82" t="s">
        <v>4</v>
      </c>
      <c r="EB82" s="1">
        <v>2</v>
      </c>
      <c r="EC82" t="s">
        <v>2</v>
      </c>
      <c r="ED82" t="s">
        <v>672</v>
      </c>
      <c r="EE82" t="s">
        <v>2</v>
      </c>
      <c r="EF82" s="1" t="s">
        <v>7</v>
      </c>
      <c r="EG82" t="s">
        <v>2</v>
      </c>
      <c r="EH82" s="1" t="s">
        <v>671</v>
      </c>
      <c r="EI82" t="s">
        <v>2</v>
      </c>
      <c r="EJ82" s="1" t="s">
        <v>7</v>
      </c>
      <c r="EK82" t="s">
        <v>3</v>
      </c>
      <c r="EL82" t="s">
        <v>1</v>
      </c>
      <c r="EM82" s="2">
        <v>3</v>
      </c>
      <c r="EN82" t="s">
        <v>2</v>
      </c>
      <c r="EO82" t="s">
        <v>7</v>
      </c>
      <c r="EP82" t="s">
        <v>2</v>
      </c>
      <c r="EQ82" s="2" t="s">
        <v>7</v>
      </c>
      <c r="ER82" t="s">
        <v>2</v>
      </c>
      <c r="ES82" s="2" t="s">
        <v>671</v>
      </c>
      <c r="ET82" t="s">
        <v>2</v>
      </c>
      <c r="EU82" s="2" t="s">
        <v>7</v>
      </c>
      <c r="EV82" t="s">
        <v>3</v>
      </c>
      <c r="EW82"/>
      <c r="EX82" s="2"/>
      <c r="EY82"/>
      <c r="EZ82"/>
      <c r="FA82"/>
      <c r="FB82" s="2"/>
      <c r="FC82"/>
      <c r="FD82" s="2"/>
      <c r="FE82"/>
      <c r="FF82" s="2"/>
      <c r="FG82"/>
      <c r="FH82"/>
      <c r="FI82"/>
      <c r="FJ82" s="2"/>
      <c r="FK82"/>
      <c r="FL82"/>
      <c r="FM82"/>
      <c r="FN82" s="2"/>
      <c r="FO82"/>
      <c r="FP82" s="2"/>
      <c r="FQ82"/>
      <c r="FR82" s="2"/>
      <c r="FS82"/>
      <c r="FT82" s="4"/>
      <c r="FU82" t="s">
        <v>405</v>
      </c>
      <c r="FV82" s="3" t="s">
        <v>5</v>
      </c>
      <c r="FW82" t="s">
        <v>2</v>
      </c>
      <c r="FX82" s="1" t="s">
        <v>7</v>
      </c>
      <c r="FY82" t="s">
        <v>2</v>
      </c>
      <c r="FZ82" s="1" t="s">
        <v>7</v>
      </c>
      <c r="GA82" t="s">
        <v>2</v>
      </c>
      <c r="GB82" s="1">
        <v>18100</v>
      </c>
      <c r="GC82" t="s">
        <v>2</v>
      </c>
      <c r="GD82" s="1" t="s">
        <v>7</v>
      </c>
      <c r="GE82" t="s">
        <v>3</v>
      </c>
      <c r="GF82" s="4" t="s">
        <v>18</v>
      </c>
      <c r="GG82"/>
    </row>
    <row r="83" spans="1:189" x14ac:dyDescent="0.25">
      <c r="A83" t="s">
        <v>9</v>
      </c>
      <c r="B83">
        <v>19500</v>
      </c>
      <c r="C83" t="s">
        <v>10</v>
      </c>
      <c r="D83" t="s">
        <v>11</v>
      </c>
      <c r="E83" t="s">
        <v>20</v>
      </c>
      <c r="F83" t="s">
        <v>21</v>
      </c>
      <c r="G83" t="s">
        <v>22</v>
      </c>
      <c r="H83">
        <v>5</v>
      </c>
      <c r="I83" t="s">
        <v>12</v>
      </c>
      <c r="J83">
        <v>5</v>
      </c>
      <c r="K83" t="s">
        <v>14</v>
      </c>
      <c r="L83" t="s">
        <v>594</v>
      </c>
      <c r="M83" t="s">
        <v>16</v>
      </c>
      <c r="N83"/>
      <c r="O83" t="s">
        <v>19</v>
      </c>
      <c r="P83" t="s">
        <v>23</v>
      </c>
      <c r="Q83" t="s">
        <v>1</v>
      </c>
      <c r="R83" s="2">
        <v>1</v>
      </c>
      <c r="S83" t="s">
        <v>2</v>
      </c>
      <c r="T83" s="2">
        <v>19500</v>
      </c>
      <c r="U83" t="s">
        <v>2</v>
      </c>
      <c r="V83" s="2" t="s">
        <v>202</v>
      </c>
      <c r="W83" t="s">
        <v>2</v>
      </c>
      <c r="X83" s="2" t="s">
        <v>203</v>
      </c>
      <c r="Y83" t="s">
        <v>2</v>
      </c>
      <c r="Z83" s="2" t="s">
        <v>595</v>
      </c>
      <c r="AA83" t="s">
        <v>3</v>
      </c>
      <c r="AB83" t="s">
        <v>4</v>
      </c>
      <c r="AC83" s="1">
        <v>2</v>
      </c>
      <c r="AD83" t="s">
        <v>2</v>
      </c>
      <c r="AE83" s="2" t="s">
        <v>8</v>
      </c>
      <c r="AF83" t="s">
        <v>2</v>
      </c>
      <c r="AG83" s="1" t="s">
        <v>7</v>
      </c>
      <c r="AH83" t="s">
        <v>2</v>
      </c>
      <c r="AI83" s="2" t="s">
        <v>7</v>
      </c>
      <c r="AJ83" t="s">
        <v>2</v>
      </c>
      <c r="AK83" s="1" t="s">
        <v>7</v>
      </c>
      <c r="AL83" t="s">
        <v>3</v>
      </c>
      <c r="AM83" t="s">
        <v>1</v>
      </c>
      <c r="AN83" s="2">
        <v>3</v>
      </c>
      <c r="AO83" t="s">
        <v>2</v>
      </c>
      <c r="AP83" t="s">
        <v>7</v>
      </c>
      <c r="AQ83" t="s">
        <v>2</v>
      </c>
      <c r="AR83" s="2" t="s">
        <v>7</v>
      </c>
      <c r="AS83" t="s">
        <v>2</v>
      </c>
      <c r="AT83" s="2" t="s">
        <v>7</v>
      </c>
      <c r="AU83" t="s">
        <v>2</v>
      </c>
      <c r="AV83" s="2" t="s">
        <v>7</v>
      </c>
      <c r="AW83" t="s">
        <v>3</v>
      </c>
      <c r="AX83" t="s">
        <v>4</v>
      </c>
      <c r="AY83" s="2">
        <v>4</v>
      </c>
      <c r="AZ83" t="s">
        <v>2</v>
      </c>
      <c r="BA83" t="s">
        <v>7</v>
      </c>
      <c r="BB83" t="s">
        <v>2</v>
      </c>
      <c r="BC83" s="2" t="s">
        <v>7</v>
      </c>
      <c r="BD83" t="s">
        <v>2</v>
      </c>
      <c r="BE83" s="2" t="s">
        <v>7</v>
      </c>
      <c r="BF83" t="s">
        <v>2</v>
      </c>
      <c r="BG83" s="2" t="s">
        <v>7</v>
      </c>
      <c r="BH83" t="s">
        <v>3</v>
      </c>
      <c r="BI83"/>
      <c r="BJ83" t="s">
        <v>1</v>
      </c>
      <c r="BK83" s="2">
        <v>5</v>
      </c>
      <c r="BL83" t="s">
        <v>2</v>
      </c>
      <c r="BM83" t="s">
        <v>7</v>
      </c>
      <c r="BN83" t="s">
        <v>2</v>
      </c>
      <c r="BO83" s="2" t="s">
        <v>7</v>
      </c>
      <c r="BP83" t="s">
        <v>2</v>
      </c>
      <c r="BQ83" s="2" t="s">
        <v>7</v>
      </c>
      <c r="BR83" t="s">
        <v>2</v>
      </c>
      <c r="BS83" s="2" t="s">
        <v>7</v>
      </c>
      <c r="BT83" t="s">
        <v>3</v>
      </c>
      <c r="BU83" s="4"/>
      <c r="BV83" t="s">
        <v>405</v>
      </c>
      <c r="BW83" s="3" t="s">
        <v>5</v>
      </c>
      <c r="BX83" t="s">
        <v>2</v>
      </c>
      <c r="BY83" s="1" t="s">
        <v>7</v>
      </c>
      <c r="BZ83" t="s">
        <v>2</v>
      </c>
      <c r="CA83" s="1" t="s">
        <v>7</v>
      </c>
      <c r="CB83" t="s">
        <v>2</v>
      </c>
      <c r="CC83" s="1" t="s">
        <v>7</v>
      </c>
      <c r="CD83" t="s">
        <v>2</v>
      </c>
      <c r="CE83" s="1" t="s">
        <v>7</v>
      </c>
      <c r="CF83" t="s">
        <v>3</v>
      </c>
      <c r="CG83" s="4" t="s">
        <v>18</v>
      </c>
      <c r="CH83" s="10">
        <v>15600</v>
      </c>
      <c r="CI83" s="4">
        <v>19500</v>
      </c>
      <c r="CJ83" s="4">
        <v>0.05</v>
      </c>
      <c r="CK83" s="4">
        <v>3900</v>
      </c>
      <c r="CL83" s="4"/>
      <c r="CM83" s="4"/>
      <c r="CN83" s="4"/>
      <c r="CO83" s="4" t="s">
        <v>219</v>
      </c>
      <c r="CP83" s="4" t="s">
        <v>33</v>
      </c>
      <c r="CQ83" s="4">
        <v>19500</v>
      </c>
      <c r="CR83" s="4" t="s">
        <v>31</v>
      </c>
      <c r="CS83" s="4">
        <v>5</v>
      </c>
      <c r="CT83" s="4" t="s">
        <v>32</v>
      </c>
      <c r="CU83" s="4">
        <v>3900</v>
      </c>
      <c r="CV83" s="4" t="s">
        <v>204</v>
      </c>
      <c r="CW83" s="4" t="s">
        <v>205</v>
      </c>
      <c r="CX83" s="4" t="s">
        <v>953</v>
      </c>
      <c r="CY83" s="4">
        <v>19500</v>
      </c>
      <c r="CZ83" s="4" t="s">
        <v>24</v>
      </c>
      <c r="DA83" s="4">
        <v>0.05</v>
      </c>
      <c r="DB83" s="4" t="s">
        <v>25</v>
      </c>
      <c r="DC83" s="4">
        <v>975</v>
      </c>
      <c r="DD83" s="4" t="s">
        <v>204</v>
      </c>
      <c r="DE83" s="4" t="s">
        <v>205</v>
      </c>
      <c r="DF83" s="4" t="s">
        <v>954</v>
      </c>
      <c r="DG83" s="4" t="s">
        <v>596</v>
      </c>
      <c r="DH83" s="4" t="s">
        <v>952</v>
      </c>
      <c r="DI83" s="4" t="s">
        <v>1196</v>
      </c>
      <c r="DJ83" s="4" t="s">
        <v>736</v>
      </c>
      <c r="DK83" s="4" t="s">
        <v>1197</v>
      </c>
      <c r="DL83" s="4" t="s">
        <v>26</v>
      </c>
      <c r="DM83" s="4" t="s">
        <v>36</v>
      </c>
      <c r="DN83" t="s">
        <v>19</v>
      </c>
      <c r="DO83" t="s">
        <v>23</v>
      </c>
      <c r="DP83" t="s">
        <v>1</v>
      </c>
      <c r="DQ83" s="2">
        <v>1</v>
      </c>
      <c r="DR83" t="s">
        <v>2</v>
      </c>
      <c r="DS83" s="2">
        <v>19500</v>
      </c>
      <c r="DT83" t="s">
        <v>2</v>
      </c>
      <c r="DU83" s="2" t="s">
        <v>1198</v>
      </c>
      <c r="DV83" t="s">
        <v>2</v>
      </c>
      <c r="DW83" s="2" t="s">
        <v>801</v>
      </c>
      <c r="DX83" t="s">
        <v>2</v>
      </c>
      <c r="DY83" s="2" t="s">
        <v>1199</v>
      </c>
      <c r="DZ83" t="s">
        <v>3</v>
      </c>
      <c r="EA83" t="s">
        <v>4</v>
      </c>
      <c r="EB83" s="1">
        <v>2</v>
      </c>
      <c r="EC83" t="s">
        <v>2</v>
      </c>
      <c r="ED83" t="s">
        <v>412</v>
      </c>
      <c r="EE83" t="s">
        <v>2</v>
      </c>
      <c r="EF83" s="1" t="s">
        <v>7</v>
      </c>
      <c r="EG83" t="s">
        <v>2</v>
      </c>
      <c r="EH83" s="1" t="s">
        <v>801</v>
      </c>
      <c r="EI83" t="s">
        <v>2</v>
      </c>
      <c r="EJ83" s="1" t="s">
        <v>7</v>
      </c>
      <c r="EK83" t="s">
        <v>3</v>
      </c>
      <c r="EL83" t="s">
        <v>1</v>
      </c>
      <c r="EM83" s="2">
        <v>3</v>
      </c>
      <c r="EN83" t="s">
        <v>2</v>
      </c>
      <c r="EO83" t="s">
        <v>7</v>
      </c>
      <c r="EP83" t="s">
        <v>2</v>
      </c>
      <c r="EQ83" s="2" t="s">
        <v>7</v>
      </c>
      <c r="ER83" t="s">
        <v>2</v>
      </c>
      <c r="ES83" s="2" t="s">
        <v>801</v>
      </c>
      <c r="ET83" t="s">
        <v>2</v>
      </c>
      <c r="EU83" s="2" t="s">
        <v>7</v>
      </c>
      <c r="EV83" t="s">
        <v>3</v>
      </c>
      <c r="EW83" t="s">
        <v>4</v>
      </c>
      <c r="EX83" s="2">
        <v>4</v>
      </c>
      <c r="EY83" t="s">
        <v>2</v>
      </c>
      <c r="EZ83" t="s">
        <v>7</v>
      </c>
      <c r="FA83" t="s">
        <v>2</v>
      </c>
      <c r="FB83" s="2" t="s">
        <v>7</v>
      </c>
      <c r="FC83" t="s">
        <v>2</v>
      </c>
      <c r="FD83" s="2" t="s">
        <v>801</v>
      </c>
      <c r="FE83" t="s">
        <v>2</v>
      </c>
      <c r="FF83" s="2" t="s">
        <v>7</v>
      </c>
      <c r="FG83" t="s">
        <v>3</v>
      </c>
      <c r="FH83"/>
      <c r="FI83" t="s">
        <v>1</v>
      </c>
      <c r="FJ83" s="2">
        <v>5</v>
      </c>
      <c r="FK83" t="s">
        <v>2</v>
      </c>
      <c r="FL83" t="s">
        <v>7</v>
      </c>
      <c r="FM83" t="s">
        <v>2</v>
      </c>
      <c r="FN83" s="2" t="s">
        <v>7</v>
      </c>
      <c r="FO83" t="s">
        <v>2</v>
      </c>
      <c r="FP83" s="2" t="s">
        <v>801</v>
      </c>
      <c r="FQ83" t="s">
        <v>2</v>
      </c>
      <c r="FR83" s="2" t="s">
        <v>7</v>
      </c>
      <c r="FS83" t="s">
        <v>3</v>
      </c>
      <c r="FT83" s="4"/>
      <c r="FU83" t="s">
        <v>405</v>
      </c>
      <c r="FV83" s="3" t="s">
        <v>5</v>
      </c>
      <c r="FW83" t="s">
        <v>2</v>
      </c>
      <c r="FX83" s="1" t="s">
        <v>7</v>
      </c>
      <c r="FY83" t="s">
        <v>2</v>
      </c>
      <c r="FZ83" s="1" t="s">
        <v>7</v>
      </c>
      <c r="GA83" t="s">
        <v>2</v>
      </c>
      <c r="GB83" s="1">
        <v>19500</v>
      </c>
      <c r="GC83" t="s">
        <v>2</v>
      </c>
      <c r="GD83" s="1" t="s">
        <v>7</v>
      </c>
      <c r="GE83" t="s">
        <v>3</v>
      </c>
      <c r="GF83" s="4" t="s">
        <v>18</v>
      </c>
      <c r="GG83"/>
    </row>
    <row r="84" spans="1:189" x14ac:dyDescent="0.25">
      <c r="A84" t="s">
        <v>9</v>
      </c>
      <c r="B84">
        <v>17400</v>
      </c>
      <c r="C84" t="s">
        <v>10</v>
      </c>
      <c r="D84" t="s">
        <v>11</v>
      </c>
      <c r="E84" t="s">
        <v>20</v>
      </c>
      <c r="F84" t="s">
        <v>21</v>
      </c>
      <c r="G84" t="s">
        <v>22</v>
      </c>
      <c r="H84">
        <v>8</v>
      </c>
      <c r="I84" t="s">
        <v>12</v>
      </c>
      <c r="J84">
        <v>4</v>
      </c>
      <c r="K84" t="s">
        <v>14</v>
      </c>
      <c r="L84" t="s">
        <v>594</v>
      </c>
      <c r="M84" t="s">
        <v>16</v>
      </c>
      <c r="N84"/>
      <c r="O84" t="s">
        <v>19</v>
      </c>
      <c r="P84" t="s">
        <v>23</v>
      </c>
      <c r="Q84" t="s">
        <v>1</v>
      </c>
      <c r="R84" s="2">
        <v>1</v>
      </c>
      <c r="S84" t="s">
        <v>2</v>
      </c>
      <c r="T84" s="2">
        <v>17400</v>
      </c>
      <c r="U84" t="s">
        <v>2</v>
      </c>
      <c r="V84" s="2" t="s">
        <v>202</v>
      </c>
      <c r="W84" t="s">
        <v>2</v>
      </c>
      <c r="X84" s="2" t="s">
        <v>203</v>
      </c>
      <c r="Y84" t="s">
        <v>2</v>
      </c>
      <c r="Z84" s="2" t="s">
        <v>595</v>
      </c>
      <c r="AA84" t="s">
        <v>3</v>
      </c>
      <c r="AB84" t="s">
        <v>4</v>
      </c>
      <c r="AC84" s="1">
        <v>2</v>
      </c>
      <c r="AD84" t="s">
        <v>2</v>
      </c>
      <c r="AE84" s="2" t="s">
        <v>8</v>
      </c>
      <c r="AF84" t="s">
        <v>2</v>
      </c>
      <c r="AG84" s="1" t="s">
        <v>7</v>
      </c>
      <c r="AH84" t="s">
        <v>2</v>
      </c>
      <c r="AI84" s="2" t="s">
        <v>7</v>
      </c>
      <c r="AJ84" t="s">
        <v>2</v>
      </c>
      <c r="AK84" s="1" t="s">
        <v>7</v>
      </c>
      <c r="AL84" t="s">
        <v>3</v>
      </c>
      <c r="AM84" t="s">
        <v>1</v>
      </c>
      <c r="AN84" s="2">
        <v>3</v>
      </c>
      <c r="AO84" t="s">
        <v>2</v>
      </c>
      <c r="AP84" t="s">
        <v>7</v>
      </c>
      <c r="AQ84" t="s">
        <v>2</v>
      </c>
      <c r="AR84" s="2" t="s">
        <v>7</v>
      </c>
      <c r="AS84" t="s">
        <v>2</v>
      </c>
      <c r="AT84" s="2" t="s">
        <v>7</v>
      </c>
      <c r="AU84" t="s">
        <v>2</v>
      </c>
      <c r="AV84" s="2" t="s">
        <v>7</v>
      </c>
      <c r="AW84" t="s">
        <v>3</v>
      </c>
      <c r="AX84" t="s">
        <v>4</v>
      </c>
      <c r="AY84" s="2">
        <v>4</v>
      </c>
      <c r="AZ84" t="s">
        <v>2</v>
      </c>
      <c r="BA84" t="s">
        <v>7</v>
      </c>
      <c r="BB84" t="s">
        <v>2</v>
      </c>
      <c r="BC84" s="2" t="s">
        <v>7</v>
      </c>
      <c r="BD84" t="s">
        <v>2</v>
      </c>
      <c r="BE84" s="2" t="s">
        <v>7</v>
      </c>
      <c r="BF84" t="s">
        <v>2</v>
      </c>
      <c r="BG84" s="2" t="s">
        <v>7</v>
      </c>
      <c r="BH84" t="s">
        <v>3</v>
      </c>
      <c r="BI84"/>
      <c r="BJ84"/>
      <c r="BK84" s="2"/>
      <c r="BL84"/>
      <c r="BM84"/>
      <c r="BN84"/>
      <c r="BO84" s="2"/>
      <c r="BP84"/>
      <c r="BQ84" s="2"/>
      <c r="BR84"/>
      <c r="BS84" s="2"/>
      <c r="BT84"/>
      <c r="BU84" s="4"/>
      <c r="BV84" t="s">
        <v>405</v>
      </c>
      <c r="BW84" s="3" t="s">
        <v>5</v>
      </c>
      <c r="BX84" t="s">
        <v>2</v>
      </c>
      <c r="BY84" s="1" t="s">
        <v>7</v>
      </c>
      <c r="BZ84" t="s">
        <v>2</v>
      </c>
      <c r="CA84" s="1" t="s">
        <v>7</v>
      </c>
      <c r="CB84" t="s">
        <v>2</v>
      </c>
      <c r="CC84" s="1" t="s">
        <v>7</v>
      </c>
      <c r="CD84" t="s">
        <v>2</v>
      </c>
      <c r="CE84" s="1" t="s">
        <v>7</v>
      </c>
      <c r="CF84" t="s">
        <v>3</v>
      </c>
      <c r="CG84" s="4" t="s">
        <v>18</v>
      </c>
      <c r="CH84" s="10">
        <v>13050</v>
      </c>
      <c r="CI84" s="4">
        <v>17400</v>
      </c>
      <c r="CJ84" s="4">
        <v>0.08</v>
      </c>
      <c r="CK84" s="4">
        <v>4350</v>
      </c>
      <c r="CL84" s="4"/>
      <c r="CM84" s="4"/>
      <c r="CN84" s="4"/>
      <c r="CO84" s="4" t="s">
        <v>219</v>
      </c>
      <c r="CP84" s="4" t="s">
        <v>33</v>
      </c>
      <c r="CQ84" s="4">
        <v>17400</v>
      </c>
      <c r="CR84" s="4" t="s">
        <v>31</v>
      </c>
      <c r="CS84" s="4">
        <v>4</v>
      </c>
      <c r="CT84" s="4" t="s">
        <v>32</v>
      </c>
      <c r="CU84" s="4">
        <v>4350</v>
      </c>
      <c r="CV84" s="4" t="s">
        <v>204</v>
      </c>
      <c r="CW84" s="4" t="s">
        <v>205</v>
      </c>
      <c r="CX84" s="4" t="s">
        <v>953</v>
      </c>
      <c r="CY84" s="4">
        <v>17400</v>
      </c>
      <c r="CZ84" s="4" t="s">
        <v>24</v>
      </c>
      <c r="DA84" s="4">
        <v>0.08</v>
      </c>
      <c r="DB84" s="4" t="s">
        <v>25</v>
      </c>
      <c r="DC84" s="4">
        <v>1392</v>
      </c>
      <c r="DD84" s="4" t="s">
        <v>204</v>
      </c>
      <c r="DE84" s="4" t="s">
        <v>205</v>
      </c>
      <c r="DF84" s="4" t="s">
        <v>954</v>
      </c>
      <c r="DG84" s="4" t="s">
        <v>596</v>
      </c>
      <c r="DH84" s="4" t="s">
        <v>952</v>
      </c>
      <c r="DI84" s="4" t="s">
        <v>1200</v>
      </c>
      <c r="DJ84" s="4" t="s">
        <v>736</v>
      </c>
      <c r="DK84" s="4" t="s">
        <v>1201</v>
      </c>
      <c r="DL84" s="4" t="s">
        <v>26</v>
      </c>
      <c r="DM84" s="4" t="s">
        <v>36</v>
      </c>
      <c r="DN84" t="s">
        <v>19</v>
      </c>
      <c r="DO84" t="s">
        <v>23</v>
      </c>
      <c r="DP84" t="s">
        <v>1</v>
      </c>
      <c r="DQ84" s="2">
        <v>1</v>
      </c>
      <c r="DR84" t="s">
        <v>2</v>
      </c>
      <c r="DS84" s="2">
        <v>17400</v>
      </c>
      <c r="DT84" t="s">
        <v>2</v>
      </c>
      <c r="DU84" s="2" t="s">
        <v>1202</v>
      </c>
      <c r="DV84" t="s">
        <v>2</v>
      </c>
      <c r="DW84" s="2" t="s">
        <v>1203</v>
      </c>
      <c r="DX84" t="s">
        <v>2</v>
      </c>
      <c r="DY84" s="2" t="s">
        <v>1204</v>
      </c>
      <c r="DZ84" t="s">
        <v>3</v>
      </c>
      <c r="EA84" t="s">
        <v>4</v>
      </c>
      <c r="EB84" s="1">
        <v>2</v>
      </c>
      <c r="EC84" t="s">
        <v>2</v>
      </c>
      <c r="ED84" t="s">
        <v>1205</v>
      </c>
      <c r="EE84" t="s">
        <v>2</v>
      </c>
      <c r="EF84" s="1" t="s">
        <v>7</v>
      </c>
      <c r="EG84" t="s">
        <v>2</v>
      </c>
      <c r="EH84" s="1" t="s">
        <v>1203</v>
      </c>
      <c r="EI84" t="s">
        <v>2</v>
      </c>
      <c r="EJ84" s="1" t="s">
        <v>7</v>
      </c>
      <c r="EK84" t="s">
        <v>3</v>
      </c>
      <c r="EL84" t="s">
        <v>1</v>
      </c>
      <c r="EM84" s="2">
        <v>3</v>
      </c>
      <c r="EN84" t="s">
        <v>2</v>
      </c>
      <c r="EO84" t="s">
        <v>7</v>
      </c>
      <c r="EP84" t="s">
        <v>2</v>
      </c>
      <c r="EQ84" s="2" t="s">
        <v>7</v>
      </c>
      <c r="ER84" t="s">
        <v>2</v>
      </c>
      <c r="ES84" s="2" t="s">
        <v>1203</v>
      </c>
      <c r="ET84" t="s">
        <v>2</v>
      </c>
      <c r="EU84" s="2" t="s">
        <v>7</v>
      </c>
      <c r="EV84" t="s">
        <v>3</v>
      </c>
      <c r="EW84" t="s">
        <v>4</v>
      </c>
      <c r="EX84" s="2">
        <v>4</v>
      </c>
      <c r="EY84" t="s">
        <v>2</v>
      </c>
      <c r="EZ84" t="s">
        <v>7</v>
      </c>
      <c r="FA84" t="s">
        <v>2</v>
      </c>
      <c r="FB84" s="2" t="s">
        <v>7</v>
      </c>
      <c r="FC84" t="s">
        <v>2</v>
      </c>
      <c r="FD84" s="2" t="s">
        <v>1203</v>
      </c>
      <c r="FE84" t="s">
        <v>2</v>
      </c>
      <c r="FF84" s="2" t="s">
        <v>7</v>
      </c>
      <c r="FG84" t="s">
        <v>3</v>
      </c>
      <c r="FH84"/>
      <c r="FI84"/>
      <c r="FJ84" s="2"/>
      <c r="FK84"/>
      <c r="FL84"/>
      <c r="FM84"/>
      <c r="FN84" s="2"/>
      <c r="FO84"/>
      <c r="FP84" s="2"/>
      <c r="FQ84"/>
      <c r="FR84" s="2"/>
      <c r="FS84"/>
      <c r="FT84" s="4"/>
      <c r="FU84" t="s">
        <v>405</v>
      </c>
      <c r="FV84" s="3" t="s">
        <v>5</v>
      </c>
      <c r="FW84" t="s">
        <v>2</v>
      </c>
      <c r="FX84" s="1" t="s">
        <v>7</v>
      </c>
      <c r="FY84" t="s">
        <v>2</v>
      </c>
      <c r="FZ84" s="1" t="s">
        <v>7</v>
      </c>
      <c r="GA84" t="s">
        <v>2</v>
      </c>
      <c r="GB84" s="1">
        <v>17400</v>
      </c>
      <c r="GC84" t="s">
        <v>2</v>
      </c>
      <c r="GD84" s="1" t="s">
        <v>7</v>
      </c>
      <c r="GE84" t="s">
        <v>3</v>
      </c>
      <c r="GF84" s="4" t="s">
        <v>18</v>
      </c>
      <c r="GG84"/>
    </row>
    <row r="85" spans="1:189" x14ac:dyDescent="0.25">
      <c r="A85" t="s">
        <v>9</v>
      </c>
      <c r="B85">
        <v>6000</v>
      </c>
      <c r="C85" t="s">
        <v>10</v>
      </c>
      <c r="D85" t="s">
        <v>11</v>
      </c>
      <c r="E85" t="s">
        <v>20</v>
      </c>
      <c r="F85" t="s">
        <v>21</v>
      </c>
      <c r="G85" t="s">
        <v>22</v>
      </c>
      <c r="H85">
        <v>4</v>
      </c>
      <c r="I85" t="s">
        <v>12</v>
      </c>
      <c r="J85">
        <v>3</v>
      </c>
      <c r="K85" t="s">
        <v>14</v>
      </c>
      <c r="L85" t="s">
        <v>594</v>
      </c>
      <c r="M85" t="s">
        <v>16</v>
      </c>
      <c r="N85"/>
      <c r="O85" t="s">
        <v>19</v>
      </c>
      <c r="P85" t="s">
        <v>23</v>
      </c>
      <c r="Q85" t="s">
        <v>1</v>
      </c>
      <c r="R85" s="2">
        <v>1</v>
      </c>
      <c r="S85" t="s">
        <v>2</v>
      </c>
      <c r="T85" s="2">
        <v>6000</v>
      </c>
      <c r="U85" t="s">
        <v>2</v>
      </c>
      <c r="V85" s="2" t="s">
        <v>202</v>
      </c>
      <c r="W85" t="s">
        <v>2</v>
      </c>
      <c r="X85" s="2" t="s">
        <v>203</v>
      </c>
      <c r="Y85" t="s">
        <v>2</v>
      </c>
      <c r="Z85" s="2" t="s">
        <v>595</v>
      </c>
      <c r="AA85" t="s">
        <v>3</v>
      </c>
      <c r="AB85" t="s">
        <v>4</v>
      </c>
      <c r="AC85" s="1">
        <v>2</v>
      </c>
      <c r="AD85" t="s">
        <v>2</v>
      </c>
      <c r="AE85" s="2" t="s">
        <v>8</v>
      </c>
      <c r="AF85" t="s">
        <v>2</v>
      </c>
      <c r="AG85" s="1" t="s">
        <v>7</v>
      </c>
      <c r="AH85" t="s">
        <v>2</v>
      </c>
      <c r="AI85" s="2" t="s">
        <v>7</v>
      </c>
      <c r="AJ85" t="s">
        <v>2</v>
      </c>
      <c r="AK85" s="1" t="s">
        <v>7</v>
      </c>
      <c r="AL85" t="s">
        <v>3</v>
      </c>
      <c r="AM85" t="s">
        <v>1</v>
      </c>
      <c r="AN85" s="2">
        <v>3</v>
      </c>
      <c r="AO85" t="s">
        <v>2</v>
      </c>
      <c r="AP85" t="s">
        <v>7</v>
      </c>
      <c r="AQ85" t="s">
        <v>2</v>
      </c>
      <c r="AR85" s="2" t="s">
        <v>7</v>
      </c>
      <c r="AS85" t="s">
        <v>2</v>
      </c>
      <c r="AT85" s="2" t="s">
        <v>7</v>
      </c>
      <c r="AU85" t="s">
        <v>2</v>
      </c>
      <c r="AV85" s="2" t="s">
        <v>7</v>
      </c>
      <c r="AW85" t="s">
        <v>3</v>
      </c>
      <c r="AX85"/>
      <c r="AY85" s="2"/>
      <c r="AZ85"/>
      <c r="BA85"/>
      <c r="BB85"/>
      <c r="BC85" s="2"/>
      <c r="BD85"/>
      <c r="BE85" s="2"/>
      <c r="BF85"/>
      <c r="BG85" s="2"/>
      <c r="BH85"/>
      <c r="BI85"/>
      <c r="BJ85"/>
      <c r="BK85" s="2"/>
      <c r="BL85"/>
      <c r="BM85"/>
      <c r="BN85"/>
      <c r="BO85" s="2"/>
      <c r="BP85"/>
      <c r="BQ85" s="2"/>
      <c r="BR85"/>
      <c r="BS85" s="2"/>
      <c r="BT85"/>
      <c r="BU85" s="4"/>
      <c r="BV85" t="s">
        <v>405</v>
      </c>
      <c r="BW85" s="3" t="s">
        <v>5</v>
      </c>
      <c r="BX85" t="s">
        <v>2</v>
      </c>
      <c r="BY85" s="1" t="s">
        <v>7</v>
      </c>
      <c r="BZ85" t="s">
        <v>2</v>
      </c>
      <c r="CA85" s="1" t="s">
        <v>7</v>
      </c>
      <c r="CB85" t="s">
        <v>2</v>
      </c>
      <c r="CC85" s="1" t="s">
        <v>7</v>
      </c>
      <c r="CD85" t="s">
        <v>2</v>
      </c>
      <c r="CE85" s="1" t="s">
        <v>7</v>
      </c>
      <c r="CF85" t="s">
        <v>3</v>
      </c>
      <c r="CG85" s="4" t="s">
        <v>18</v>
      </c>
      <c r="CH85" s="10">
        <v>4000</v>
      </c>
      <c r="CI85" s="4">
        <v>6000</v>
      </c>
      <c r="CJ85" s="4">
        <v>0.04</v>
      </c>
      <c r="CK85" s="4">
        <v>2000</v>
      </c>
      <c r="CL85" s="4"/>
      <c r="CM85" s="4"/>
      <c r="CN85" s="4"/>
      <c r="CO85" s="4" t="s">
        <v>219</v>
      </c>
      <c r="CP85" s="4" t="s">
        <v>33</v>
      </c>
      <c r="CQ85" s="4">
        <v>6000</v>
      </c>
      <c r="CR85" s="4" t="s">
        <v>31</v>
      </c>
      <c r="CS85" s="4">
        <v>3</v>
      </c>
      <c r="CT85" s="4" t="s">
        <v>32</v>
      </c>
      <c r="CU85" s="4">
        <v>2000</v>
      </c>
      <c r="CV85" s="4" t="s">
        <v>204</v>
      </c>
      <c r="CW85" s="4" t="s">
        <v>205</v>
      </c>
      <c r="CX85" s="4" t="s">
        <v>953</v>
      </c>
      <c r="CY85" s="4">
        <v>6000</v>
      </c>
      <c r="CZ85" s="4" t="s">
        <v>24</v>
      </c>
      <c r="DA85" s="4">
        <v>0.04</v>
      </c>
      <c r="DB85" s="4" t="s">
        <v>25</v>
      </c>
      <c r="DC85" s="4">
        <v>240</v>
      </c>
      <c r="DD85" s="4" t="s">
        <v>204</v>
      </c>
      <c r="DE85" s="4" t="s">
        <v>205</v>
      </c>
      <c r="DF85" s="4" t="s">
        <v>954</v>
      </c>
      <c r="DG85" s="4" t="s">
        <v>596</v>
      </c>
      <c r="DH85" s="4" t="s">
        <v>952</v>
      </c>
      <c r="DI85" s="4" t="s">
        <v>1206</v>
      </c>
      <c r="DJ85" s="4" t="s">
        <v>736</v>
      </c>
      <c r="DK85" s="4" t="s">
        <v>1107</v>
      </c>
      <c r="DL85" s="4" t="s">
        <v>26</v>
      </c>
      <c r="DM85" s="4" t="s">
        <v>36</v>
      </c>
      <c r="DN85" t="s">
        <v>19</v>
      </c>
      <c r="DO85" t="s">
        <v>23</v>
      </c>
      <c r="DP85" t="s">
        <v>1</v>
      </c>
      <c r="DQ85" s="2">
        <v>1</v>
      </c>
      <c r="DR85" t="s">
        <v>2</v>
      </c>
      <c r="DS85" s="2">
        <v>6000</v>
      </c>
      <c r="DT85" t="s">
        <v>2</v>
      </c>
      <c r="DU85" s="2" t="s">
        <v>632</v>
      </c>
      <c r="DV85" t="s">
        <v>2</v>
      </c>
      <c r="DW85" s="2" t="s">
        <v>618</v>
      </c>
      <c r="DX85" t="s">
        <v>2</v>
      </c>
      <c r="DY85" s="2" t="s">
        <v>1207</v>
      </c>
      <c r="DZ85" t="s">
        <v>3</v>
      </c>
      <c r="EA85" t="s">
        <v>4</v>
      </c>
      <c r="EB85" s="1">
        <v>2</v>
      </c>
      <c r="EC85" t="s">
        <v>2</v>
      </c>
      <c r="ED85" t="s">
        <v>155</v>
      </c>
      <c r="EE85" t="s">
        <v>2</v>
      </c>
      <c r="EF85" s="1" t="s">
        <v>7</v>
      </c>
      <c r="EG85" t="s">
        <v>2</v>
      </c>
      <c r="EH85" s="1" t="s">
        <v>618</v>
      </c>
      <c r="EI85" t="s">
        <v>2</v>
      </c>
      <c r="EJ85" s="1" t="s">
        <v>7</v>
      </c>
      <c r="EK85" t="s">
        <v>3</v>
      </c>
      <c r="EL85" t="s">
        <v>1</v>
      </c>
      <c r="EM85" s="2">
        <v>3</v>
      </c>
      <c r="EN85" t="s">
        <v>2</v>
      </c>
      <c r="EO85" t="s">
        <v>7</v>
      </c>
      <c r="EP85" t="s">
        <v>2</v>
      </c>
      <c r="EQ85" s="2" t="s">
        <v>7</v>
      </c>
      <c r="ER85" t="s">
        <v>2</v>
      </c>
      <c r="ES85" s="2" t="s">
        <v>618</v>
      </c>
      <c r="ET85" t="s">
        <v>2</v>
      </c>
      <c r="EU85" s="2" t="s">
        <v>7</v>
      </c>
      <c r="EV85" t="s">
        <v>3</v>
      </c>
      <c r="EW85"/>
      <c r="EX85" s="2"/>
      <c r="EY85"/>
      <c r="EZ85"/>
      <c r="FA85"/>
      <c r="FB85" s="2"/>
      <c r="FC85"/>
      <c r="FD85" s="2"/>
      <c r="FE85"/>
      <c r="FF85" s="2"/>
      <c r="FG85"/>
      <c r="FH85"/>
      <c r="FI85"/>
      <c r="FJ85" s="2"/>
      <c r="FK85"/>
      <c r="FL85"/>
      <c r="FM85"/>
      <c r="FN85" s="2"/>
      <c r="FO85"/>
      <c r="FP85" s="2"/>
      <c r="FQ85"/>
      <c r="FR85" s="2"/>
      <c r="FS85"/>
      <c r="FT85" s="4"/>
      <c r="FU85" t="s">
        <v>405</v>
      </c>
      <c r="FV85" s="3" t="s">
        <v>5</v>
      </c>
      <c r="FW85" t="s">
        <v>2</v>
      </c>
      <c r="FX85" s="1" t="s">
        <v>7</v>
      </c>
      <c r="FY85" t="s">
        <v>2</v>
      </c>
      <c r="FZ85" s="1" t="s">
        <v>7</v>
      </c>
      <c r="GA85" t="s">
        <v>2</v>
      </c>
      <c r="GB85" s="1">
        <v>6000</v>
      </c>
      <c r="GC85" t="s">
        <v>2</v>
      </c>
      <c r="GD85" s="1" t="s">
        <v>7</v>
      </c>
      <c r="GE85" t="s">
        <v>3</v>
      </c>
      <c r="GF85" s="4" t="s">
        <v>18</v>
      </c>
      <c r="GG85"/>
    </row>
    <row r="86" spans="1:189" x14ac:dyDescent="0.25">
      <c r="A86" t="s">
        <v>9</v>
      </c>
      <c r="B86">
        <v>18800</v>
      </c>
      <c r="C86" t="s">
        <v>10</v>
      </c>
      <c r="D86" t="s">
        <v>11</v>
      </c>
      <c r="E86" t="s">
        <v>20</v>
      </c>
      <c r="F86" t="s">
        <v>21</v>
      </c>
      <c r="G86" t="s">
        <v>22</v>
      </c>
      <c r="H86">
        <v>7</v>
      </c>
      <c r="I86" t="s">
        <v>12</v>
      </c>
      <c r="J86">
        <v>5</v>
      </c>
      <c r="K86" t="s">
        <v>14</v>
      </c>
      <c r="L86" t="s">
        <v>594</v>
      </c>
      <c r="M86" t="s">
        <v>16</v>
      </c>
      <c r="N86"/>
      <c r="O86" t="s">
        <v>19</v>
      </c>
      <c r="P86" t="s">
        <v>23</v>
      </c>
      <c r="Q86" t="s">
        <v>1</v>
      </c>
      <c r="R86" s="2">
        <v>1</v>
      </c>
      <c r="S86" t="s">
        <v>2</v>
      </c>
      <c r="T86" s="2">
        <v>18800</v>
      </c>
      <c r="U86" t="s">
        <v>2</v>
      </c>
      <c r="V86" s="2" t="s">
        <v>202</v>
      </c>
      <c r="W86" t="s">
        <v>2</v>
      </c>
      <c r="X86" s="2" t="s">
        <v>203</v>
      </c>
      <c r="Y86" t="s">
        <v>2</v>
      </c>
      <c r="Z86" s="2" t="s">
        <v>595</v>
      </c>
      <c r="AA86" t="s">
        <v>3</v>
      </c>
      <c r="AB86" t="s">
        <v>4</v>
      </c>
      <c r="AC86" s="1">
        <v>2</v>
      </c>
      <c r="AD86" t="s">
        <v>2</v>
      </c>
      <c r="AE86" s="2" t="s">
        <v>8</v>
      </c>
      <c r="AF86" t="s">
        <v>2</v>
      </c>
      <c r="AG86" s="1" t="s">
        <v>7</v>
      </c>
      <c r="AH86" t="s">
        <v>2</v>
      </c>
      <c r="AI86" s="2" t="s">
        <v>7</v>
      </c>
      <c r="AJ86" t="s">
        <v>2</v>
      </c>
      <c r="AK86" s="1" t="s">
        <v>7</v>
      </c>
      <c r="AL86" t="s">
        <v>3</v>
      </c>
      <c r="AM86" t="s">
        <v>1</v>
      </c>
      <c r="AN86" s="2">
        <v>3</v>
      </c>
      <c r="AO86" t="s">
        <v>2</v>
      </c>
      <c r="AP86" t="s">
        <v>7</v>
      </c>
      <c r="AQ86" t="s">
        <v>2</v>
      </c>
      <c r="AR86" s="2" t="s">
        <v>7</v>
      </c>
      <c r="AS86" t="s">
        <v>2</v>
      </c>
      <c r="AT86" s="2" t="s">
        <v>7</v>
      </c>
      <c r="AU86" t="s">
        <v>2</v>
      </c>
      <c r="AV86" s="2" t="s">
        <v>7</v>
      </c>
      <c r="AW86" t="s">
        <v>3</v>
      </c>
      <c r="AX86" t="s">
        <v>4</v>
      </c>
      <c r="AY86" s="2">
        <v>4</v>
      </c>
      <c r="AZ86" t="s">
        <v>2</v>
      </c>
      <c r="BA86" t="s">
        <v>7</v>
      </c>
      <c r="BB86" t="s">
        <v>2</v>
      </c>
      <c r="BC86" s="2" t="s">
        <v>7</v>
      </c>
      <c r="BD86" t="s">
        <v>2</v>
      </c>
      <c r="BE86" s="2" t="s">
        <v>7</v>
      </c>
      <c r="BF86" t="s">
        <v>2</v>
      </c>
      <c r="BG86" s="2" t="s">
        <v>7</v>
      </c>
      <c r="BH86" t="s">
        <v>3</v>
      </c>
      <c r="BI86"/>
      <c r="BJ86" t="s">
        <v>1</v>
      </c>
      <c r="BK86" s="2">
        <v>5</v>
      </c>
      <c r="BL86" t="s">
        <v>2</v>
      </c>
      <c r="BM86" t="s">
        <v>7</v>
      </c>
      <c r="BN86" t="s">
        <v>2</v>
      </c>
      <c r="BO86" s="2" t="s">
        <v>7</v>
      </c>
      <c r="BP86" t="s">
        <v>2</v>
      </c>
      <c r="BQ86" s="2" t="s">
        <v>7</v>
      </c>
      <c r="BR86" t="s">
        <v>2</v>
      </c>
      <c r="BS86" s="2" t="s">
        <v>7</v>
      </c>
      <c r="BT86" t="s">
        <v>3</v>
      </c>
      <c r="BU86" s="4"/>
      <c r="BV86" t="s">
        <v>405</v>
      </c>
      <c r="BW86" s="3" t="s">
        <v>5</v>
      </c>
      <c r="BX86" t="s">
        <v>2</v>
      </c>
      <c r="BY86" s="1" t="s">
        <v>7</v>
      </c>
      <c r="BZ86" t="s">
        <v>2</v>
      </c>
      <c r="CA86" s="1" t="s">
        <v>7</v>
      </c>
      <c r="CB86" t="s">
        <v>2</v>
      </c>
      <c r="CC86" s="1" t="s">
        <v>7</v>
      </c>
      <c r="CD86" t="s">
        <v>2</v>
      </c>
      <c r="CE86" s="1" t="s">
        <v>7</v>
      </c>
      <c r="CF86" t="s">
        <v>3</v>
      </c>
      <c r="CG86" s="4" t="s">
        <v>18</v>
      </c>
      <c r="CH86" s="10">
        <v>15040</v>
      </c>
      <c r="CI86" s="4">
        <v>18800</v>
      </c>
      <c r="CJ86" s="4">
        <v>7.0000000000000007E-2</v>
      </c>
      <c r="CK86" s="4">
        <v>3760</v>
      </c>
      <c r="CL86" s="4"/>
      <c r="CM86" s="4"/>
      <c r="CN86" s="4"/>
      <c r="CO86" s="4" t="s">
        <v>219</v>
      </c>
      <c r="CP86" s="4" t="s">
        <v>33</v>
      </c>
      <c r="CQ86" s="4">
        <v>18800</v>
      </c>
      <c r="CR86" s="4" t="s">
        <v>31</v>
      </c>
      <c r="CS86" s="4">
        <v>5</v>
      </c>
      <c r="CT86" s="4" t="s">
        <v>32</v>
      </c>
      <c r="CU86" s="4">
        <v>3760</v>
      </c>
      <c r="CV86" s="4" t="s">
        <v>204</v>
      </c>
      <c r="CW86" s="4" t="s">
        <v>205</v>
      </c>
      <c r="CX86" s="4" t="s">
        <v>953</v>
      </c>
      <c r="CY86" s="4">
        <v>18800</v>
      </c>
      <c r="CZ86" s="4" t="s">
        <v>24</v>
      </c>
      <c r="DA86" s="4">
        <v>7.0000000000000007E-2</v>
      </c>
      <c r="DB86" s="4" t="s">
        <v>25</v>
      </c>
      <c r="DC86" s="4">
        <v>1316</v>
      </c>
      <c r="DD86" s="4" t="s">
        <v>204</v>
      </c>
      <c r="DE86" s="4" t="s">
        <v>205</v>
      </c>
      <c r="DF86" s="4" t="s">
        <v>954</v>
      </c>
      <c r="DG86" s="4" t="s">
        <v>596</v>
      </c>
      <c r="DH86" s="4" t="s">
        <v>952</v>
      </c>
      <c r="DI86" s="4" t="s">
        <v>1208</v>
      </c>
      <c r="DJ86" s="4" t="s">
        <v>736</v>
      </c>
      <c r="DK86" s="4" t="s">
        <v>1209</v>
      </c>
      <c r="DL86" s="4" t="s">
        <v>26</v>
      </c>
      <c r="DM86" s="4" t="s">
        <v>36</v>
      </c>
      <c r="DN86" t="s">
        <v>19</v>
      </c>
      <c r="DO86" t="s">
        <v>23</v>
      </c>
      <c r="DP86" t="s">
        <v>1</v>
      </c>
      <c r="DQ86" s="2">
        <v>1</v>
      </c>
      <c r="DR86" t="s">
        <v>2</v>
      </c>
      <c r="DS86" s="2">
        <v>18800</v>
      </c>
      <c r="DT86" t="s">
        <v>2</v>
      </c>
      <c r="DU86" s="2" t="s">
        <v>767</v>
      </c>
      <c r="DV86" t="s">
        <v>2</v>
      </c>
      <c r="DW86" s="2" t="s">
        <v>615</v>
      </c>
      <c r="DX86" t="s">
        <v>2</v>
      </c>
      <c r="DY86" s="2" t="s">
        <v>1210</v>
      </c>
      <c r="DZ86" t="s">
        <v>3</v>
      </c>
      <c r="EA86" t="s">
        <v>4</v>
      </c>
      <c r="EB86" s="1">
        <v>2</v>
      </c>
      <c r="EC86" t="s">
        <v>2</v>
      </c>
      <c r="ED86" t="s">
        <v>616</v>
      </c>
      <c r="EE86" t="s">
        <v>2</v>
      </c>
      <c r="EF86" s="1" t="s">
        <v>7</v>
      </c>
      <c r="EG86" t="s">
        <v>2</v>
      </c>
      <c r="EH86" s="1" t="s">
        <v>615</v>
      </c>
      <c r="EI86" t="s">
        <v>2</v>
      </c>
      <c r="EJ86" s="1" t="s">
        <v>7</v>
      </c>
      <c r="EK86" t="s">
        <v>3</v>
      </c>
      <c r="EL86" t="s">
        <v>1</v>
      </c>
      <c r="EM86" s="2">
        <v>3</v>
      </c>
      <c r="EN86" t="s">
        <v>2</v>
      </c>
      <c r="EO86" t="s">
        <v>7</v>
      </c>
      <c r="EP86" t="s">
        <v>2</v>
      </c>
      <c r="EQ86" s="2" t="s">
        <v>7</v>
      </c>
      <c r="ER86" t="s">
        <v>2</v>
      </c>
      <c r="ES86" s="2" t="s">
        <v>615</v>
      </c>
      <c r="ET86" t="s">
        <v>2</v>
      </c>
      <c r="EU86" s="2" t="s">
        <v>7</v>
      </c>
      <c r="EV86" t="s">
        <v>3</v>
      </c>
      <c r="EW86" t="s">
        <v>4</v>
      </c>
      <c r="EX86" s="2">
        <v>4</v>
      </c>
      <c r="EY86" t="s">
        <v>2</v>
      </c>
      <c r="EZ86" t="s">
        <v>7</v>
      </c>
      <c r="FA86" t="s">
        <v>2</v>
      </c>
      <c r="FB86" s="2" t="s">
        <v>7</v>
      </c>
      <c r="FC86" t="s">
        <v>2</v>
      </c>
      <c r="FD86" s="2" t="s">
        <v>615</v>
      </c>
      <c r="FE86" t="s">
        <v>2</v>
      </c>
      <c r="FF86" s="2" t="s">
        <v>7</v>
      </c>
      <c r="FG86" t="s">
        <v>3</v>
      </c>
      <c r="FH86"/>
      <c r="FI86" t="s">
        <v>1</v>
      </c>
      <c r="FJ86" s="2">
        <v>5</v>
      </c>
      <c r="FK86" t="s">
        <v>2</v>
      </c>
      <c r="FL86" t="s">
        <v>7</v>
      </c>
      <c r="FM86" t="s">
        <v>2</v>
      </c>
      <c r="FN86" s="2" t="s">
        <v>7</v>
      </c>
      <c r="FO86" t="s">
        <v>2</v>
      </c>
      <c r="FP86" s="2" t="s">
        <v>615</v>
      </c>
      <c r="FQ86" t="s">
        <v>2</v>
      </c>
      <c r="FR86" s="2" t="s">
        <v>7</v>
      </c>
      <c r="FS86" t="s">
        <v>3</v>
      </c>
      <c r="FT86" s="4"/>
      <c r="FU86" t="s">
        <v>405</v>
      </c>
      <c r="FV86" s="3" t="s">
        <v>5</v>
      </c>
      <c r="FW86" t="s">
        <v>2</v>
      </c>
      <c r="FX86" s="1" t="s">
        <v>7</v>
      </c>
      <c r="FY86" t="s">
        <v>2</v>
      </c>
      <c r="FZ86" s="1" t="s">
        <v>7</v>
      </c>
      <c r="GA86" t="s">
        <v>2</v>
      </c>
      <c r="GB86" s="1">
        <v>18800</v>
      </c>
      <c r="GC86" t="s">
        <v>2</v>
      </c>
      <c r="GD86" s="1" t="s">
        <v>7</v>
      </c>
      <c r="GE86" t="s">
        <v>3</v>
      </c>
      <c r="GF86" s="4" t="s">
        <v>18</v>
      </c>
      <c r="GG86"/>
    </row>
    <row r="87" spans="1:189" x14ac:dyDescent="0.25">
      <c r="A87" t="s">
        <v>9</v>
      </c>
      <c r="B87">
        <v>10500</v>
      </c>
      <c r="C87" t="s">
        <v>10</v>
      </c>
      <c r="D87" t="s">
        <v>11</v>
      </c>
      <c r="E87" t="s">
        <v>20</v>
      </c>
      <c r="F87" t="s">
        <v>21</v>
      </c>
      <c r="G87" t="s">
        <v>22</v>
      </c>
      <c r="H87">
        <v>9</v>
      </c>
      <c r="I87" t="s">
        <v>12</v>
      </c>
      <c r="J87">
        <v>4</v>
      </c>
      <c r="K87" t="s">
        <v>14</v>
      </c>
      <c r="L87" t="s">
        <v>594</v>
      </c>
      <c r="M87" t="s">
        <v>16</v>
      </c>
      <c r="N87"/>
      <c r="O87" t="s">
        <v>19</v>
      </c>
      <c r="P87" t="s">
        <v>23</v>
      </c>
      <c r="Q87" t="s">
        <v>1</v>
      </c>
      <c r="R87" s="2">
        <v>1</v>
      </c>
      <c r="S87" t="s">
        <v>2</v>
      </c>
      <c r="T87" s="2">
        <v>10500</v>
      </c>
      <c r="U87" t="s">
        <v>2</v>
      </c>
      <c r="V87" s="2" t="s">
        <v>202</v>
      </c>
      <c r="W87" t="s">
        <v>2</v>
      </c>
      <c r="X87" s="2" t="s">
        <v>203</v>
      </c>
      <c r="Y87" t="s">
        <v>2</v>
      </c>
      <c r="Z87" s="2" t="s">
        <v>595</v>
      </c>
      <c r="AA87" t="s">
        <v>3</v>
      </c>
      <c r="AB87" t="s">
        <v>4</v>
      </c>
      <c r="AC87" s="1">
        <v>2</v>
      </c>
      <c r="AD87" t="s">
        <v>2</v>
      </c>
      <c r="AE87" s="2" t="s">
        <v>8</v>
      </c>
      <c r="AF87" t="s">
        <v>2</v>
      </c>
      <c r="AG87" s="1" t="s">
        <v>7</v>
      </c>
      <c r="AH87" t="s">
        <v>2</v>
      </c>
      <c r="AI87" s="2" t="s">
        <v>7</v>
      </c>
      <c r="AJ87" t="s">
        <v>2</v>
      </c>
      <c r="AK87" s="1" t="s">
        <v>7</v>
      </c>
      <c r="AL87" t="s">
        <v>3</v>
      </c>
      <c r="AM87" t="s">
        <v>1</v>
      </c>
      <c r="AN87" s="2">
        <v>3</v>
      </c>
      <c r="AO87" t="s">
        <v>2</v>
      </c>
      <c r="AP87" t="s">
        <v>7</v>
      </c>
      <c r="AQ87" t="s">
        <v>2</v>
      </c>
      <c r="AR87" s="2" t="s">
        <v>7</v>
      </c>
      <c r="AS87" t="s">
        <v>2</v>
      </c>
      <c r="AT87" s="2" t="s">
        <v>7</v>
      </c>
      <c r="AU87" t="s">
        <v>2</v>
      </c>
      <c r="AV87" s="2" t="s">
        <v>7</v>
      </c>
      <c r="AW87" t="s">
        <v>3</v>
      </c>
      <c r="AX87" t="s">
        <v>4</v>
      </c>
      <c r="AY87" s="2">
        <v>4</v>
      </c>
      <c r="AZ87" t="s">
        <v>2</v>
      </c>
      <c r="BA87" t="s">
        <v>7</v>
      </c>
      <c r="BB87" t="s">
        <v>2</v>
      </c>
      <c r="BC87" s="2" t="s">
        <v>7</v>
      </c>
      <c r="BD87" t="s">
        <v>2</v>
      </c>
      <c r="BE87" s="2" t="s">
        <v>7</v>
      </c>
      <c r="BF87" t="s">
        <v>2</v>
      </c>
      <c r="BG87" s="2" t="s">
        <v>7</v>
      </c>
      <c r="BH87" t="s">
        <v>3</v>
      </c>
      <c r="BI87"/>
      <c r="BJ87"/>
      <c r="BK87" s="2"/>
      <c r="BL87"/>
      <c r="BM87"/>
      <c r="BN87"/>
      <c r="BO87" s="2"/>
      <c r="BP87"/>
      <c r="BQ87" s="2"/>
      <c r="BR87"/>
      <c r="BS87" s="2"/>
      <c r="BT87"/>
      <c r="BU87" s="4"/>
      <c r="BV87" t="s">
        <v>405</v>
      </c>
      <c r="BW87" s="3" t="s">
        <v>5</v>
      </c>
      <c r="BX87" t="s">
        <v>2</v>
      </c>
      <c r="BY87" s="1" t="s">
        <v>7</v>
      </c>
      <c r="BZ87" t="s">
        <v>2</v>
      </c>
      <c r="CA87" s="1" t="s">
        <v>7</v>
      </c>
      <c r="CB87" t="s">
        <v>2</v>
      </c>
      <c r="CC87" s="1" t="s">
        <v>7</v>
      </c>
      <c r="CD87" t="s">
        <v>2</v>
      </c>
      <c r="CE87" s="1" t="s">
        <v>7</v>
      </c>
      <c r="CF87" t="s">
        <v>3</v>
      </c>
      <c r="CG87" s="4" t="s">
        <v>18</v>
      </c>
      <c r="CH87" s="10">
        <v>7875</v>
      </c>
      <c r="CI87" s="4">
        <v>10500</v>
      </c>
      <c r="CJ87" s="4">
        <v>0.09</v>
      </c>
      <c r="CK87" s="4">
        <v>2625</v>
      </c>
      <c r="CL87" s="4"/>
      <c r="CM87" s="4"/>
      <c r="CN87" s="4"/>
      <c r="CO87" s="4" t="s">
        <v>219</v>
      </c>
      <c r="CP87" s="4" t="s">
        <v>33</v>
      </c>
      <c r="CQ87" s="4">
        <v>10500</v>
      </c>
      <c r="CR87" s="4" t="s">
        <v>31</v>
      </c>
      <c r="CS87" s="4">
        <v>4</v>
      </c>
      <c r="CT87" s="4" t="s">
        <v>32</v>
      </c>
      <c r="CU87" s="4">
        <v>2625</v>
      </c>
      <c r="CV87" s="4" t="s">
        <v>204</v>
      </c>
      <c r="CW87" s="4" t="s">
        <v>205</v>
      </c>
      <c r="CX87" s="4" t="s">
        <v>953</v>
      </c>
      <c r="CY87" s="4">
        <v>10500</v>
      </c>
      <c r="CZ87" s="4" t="s">
        <v>24</v>
      </c>
      <c r="DA87" s="4">
        <v>0.09</v>
      </c>
      <c r="DB87" s="4" t="s">
        <v>25</v>
      </c>
      <c r="DC87" s="4">
        <v>945</v>
      </c>
      <c r="DD87" s="4" t="s">
        <v>204</v>
      </c>
      <c r="DE87" s="4" t="s">
        <v>205</v>
      </c>
      <c r="DF87" s="4" t="s">
        <v>954</v>
      </c>
      <c r="DG87" s="4" t="s">
        <v>596</v>
      </c>
      <c r="DH87" s="4" t="s">
        <v>952</v>
      </c>
      <c r="DI87" s="4" t="s">
        <v>1211</v>
      </c>
      <c r="DJ87" s="4" t="s">
        <v>736</v>
      </c>
      <c r="DK87" s="4" t="s">
        <v>1212</v>
      </c>
      <c r="DL87" s="4" t="s">
        <v>26</v>
      </c>
      <c r="DM87" s="4" t="s">
        <v>36</v>
      </c>
      <c r="DN87" t="s">
        <v>19</v>
      </c>
      <c r="DO87" t="s">
        <v>23</v>
      </c>
      <c r="DP87" t="s">
        <v>1</v>
      </c>
      <c r="DQ87" s="2">
        <v>1</v>
      </c>
      <c r="DR87" t="s">
        <v>2</v>
      </c>
      <c r="DS87" s="2">
        <v>10500</v>
      </c>
      <c r="DT87" t="s">
        <v>2</v>
      </c>
      <c r="DU87" s="2" t="s">
        <v>1213</v>
      </c>
      <c r="DV87" t="s">
        <v>2</v>
      </c>
      <c r="DW87" s="2" t="s">
        <v>733</v>
      </c>
      <c r="DX87" t="s">
        <v>2</v>
      </c>
      <c r="DY87" s="2" t="s">
        <v>901</v>
      </c>
      <c r="DZ87" t="s">
        <v>3</v>
      </c>
      <c r="EA87" t="s">
        <v>4</v>
      </c>
      <c r="EB87" s="1">
        <v>2</v>
      </c>
      <c r="EC87" t="s">
        <v>2</v>
      </c>
      <c r="ED87" t="s">
        <v>734</v>
      </c>
      <c r="EE87" t="s">
        <v>2</v>
      </c>
      <c r="EF87" s="1" t="s">
        <v>7</v>
      </c>
      <c r="EG87" t="s">
        <v>2</v>
      </c>
      <c r="EH87" s="1" t="s">
        <v>733</v>
      </c>
      <c r="EI87" t="s">
        <v>2</v>
      </c>
      <c r="EJ87" s="1" t="s">
        <v>7</v>
      </c>
      <c r="EK87" t="s">
        <v>3</v>
      </c>
      <c r="EL87" t="s">
        <v>1</v>
      </c>
      <c r="EM87" s="2">
        <v>3</v>
      </c>
      <c r="EN87" t="s">
        <v>2</v>
      </c>
      <c r="EO87" t="s">
        <v>7</v>
      </c>
      <c r="EP87" t="s">
        <v>2</v>
      </c>
      <c r="EQ87" s="2" t="s">
        <v>7</v>
      </c>
      <c r="ER87" t="s">
        <v>2</v>
      </c>
      <c r="ES87" s="2" t="s">
        <v>733</v>
      </c>
      <c r="ET87" t="s">
        <v>2</v>
      </c>
      <c r="EU87" s="2" t="s">
        <v>7</v>
      </c>
      <c r="EV87" t="s">
        <v>3</v>
      </c>
      <c r="EW87" t="s">
        <v>4</v>
      </c>
      <c r="EX87" s="2">
        <v>4</v>
      </c>
      <c r="EY87" t="s">
        <v>2</v>
      </c>
      <c r="EZ87" t="s">
        <v>7</v>
      </c>
      <c r="FA87" t="s">
        <v>2</v>
      </c>
      <c r="FB87" s="2" t="s">
        <v>7</v>
      </c>
      <c r="FC87" t="s">
        <v>2</v>
      </c>
      <c r="FD87" s="2" t="s">
        <v>733</v>
      </c>
      <c r="FE87" t="s">
        <v>2</v>
      </c>
      <c r="FF87" s="2" t="s">
        <v>7</v>
      </c>
      <c r="FG87" t="s">
        <v>3</v>
      </c>
      <c r="FH87"/>
      <c r="FI87"/>
      <c r="FJ87" s="2"/>
      <c r="FK87"/>
      <c r="FL87"/>
      <c r="FM87"/>
      <c r="FN87" s="2"/>
      <c r="FO87"/>
      <c r="FP87" s="2"/>
      <c r="FQ87"/>
      <c r="FR87" s="2"/>
      <c r="FS87"/>
      <c r="FT87" s="4"/>
      <c r="FU87" t="s">
        <v>405</v>
      </c>
      <c r="FV87" s="3" t="s">
        <v>5</v>
      </c>
      <c r="FW87" t="s">
        <v>2</v>
      </c>
      <c r="FX87" s="1" t="s">
        <v>7</v>
      </c>
      <c r="FY87" t="s">
        <v>2</v>
      </c>
      <c r="FZ87" s="1" t="s">
        <v>7</v>
      </c>
      <c r="GA87" t="s">
        <v>2</v>
      </c>
      <c r="GB87" s="1">
        <v>10500</v>
      </c>
      <c r="GC87" t="s">
        <v>2</v>
      </c>
      <c r="GD87" s="1" t="s">
        <v>7</v>
      </c>
      <c r="GE87" t="s">
        <v>3</v>
      </c>
      <c r="GF87" s="4" t="s">
        <v>18</v>
      </c>
      <c r="GG87"/>
    </row>
    <row r="88" spans="1:189" x14ac:dyDescent="0.25">
      <c r="A88" t="s">
        <v>9</v>
      </c>
      <c r="B88">
        <v>18000</v>
      </c>
      <c r="C88" t="s">
        <v>10</v>
      </c>
      <c r="D88" t="s">
        <v>11</v>
      </c>
      <c r="E88" t="s">
        <v>20</v>
      </c>
      <c r="F88" t="s">
        <v>21</v>
      </c>
      <c r="G88" t="s">
        <v>22</v>
      </c>
      <c r="H88">
        <v>7</v>
      </c>
      <c r="I88" t="s">
        <v>12</v>
      </c>
      <c r="J88">
        <v>3</v>
      </c>
      <c r="K88" t="s">
        <v>14</v>
      </c>
      <c r="L88" t="s">
        <v>594</v>
      </c>
      <c r="M88" t="s">
        <v>16</v>
      </c>
      <c r="N88"/>
      <c r="O88" t="s">
        <v>19</v>
      </c>
      <c r="P88" t="s">
        <v>23</v>
      </c>
      <c r="Q88" t="s">
        <v>1</v>
      </c>
      <c r="R88" s="2">
        <v>1</v>
      </c>
      <c r="S88" t="s">
        <v>2</v>
      </c>
      <c r="T88" s="2">
        <v>18000</v>
      </c>
      <c r="U88" t="s">
        <v>2</v>
      </c>
      <c r="V88" s="2" t="s">
        <v>202</v>
      </c>
      <c r="W88" t="s">
        <v>2</v>
      </c>
      <c r="X88" s="2" t="s">
        <v>203</v>
      </c>
      <c r="Y88" t="s">
        <v>2</v>
      </c>
      <c r="Z88" s="2" t="s">
        <v>595</v>
      </c>
      <c r="AA88" t="s">
        <v>3</v>
      </c>
      <c r="AB88" t="s">
        <v>4</v>
      </c>
      <c r="AC88" s="1">
        <v>2</v>
      </c>
      <c r="AD88" t="s">
        <v>2</v>
      </c>
      <c r="AE88" s="2" t="s">
        <v>8</v>
      </c>
      <c r="AF88" t="s">
        <v>2</v>
      </c>
      <c r="AG88" s="1" t="s">
        <v>7</v>
      </c>
      <c r="AH88" t="s">
        <v>2</v>
      </c>
      <c r="AI88" s="2" t="s">
        <v>7</v>
      </c>
      <c r="AJ88" t="s">
        <v>2</v>
      </c>
      <c r="AK88" s="1" t="s">
        <v>7</v>
      </c>
      <c r="AL88" t="s">
        <v>3</v>
      </c>
      <c r="AM88" t="s">
        <v>1</v>
      </c>
      <c r="AN88" s="2">
        <v>3</v>
      </c>
      <c r="AO88" t="s">
        <v>2</v>
      </c>
      <c r="AP88" t="s">
        <v>7</v>
      </c>
      <c r="AQ88" t="s">
        <v>2</v>
      </c>
      <c r="AR88" s="2" t="s">
        <v>7</v>
      </c>
      <c r="AS88" t="s">
        <v>2</v>
      </c>
      <c r="AT88" s="2" t="s">
        <v>7</v>
      </c>
      <c r="AU88" t="s">
        <v>2</v>
      </c>
      <c r="AV88" s="2" t="s">
        <v>7</v>
      </c>
      <c r="AW88" t="s">
        <v>3</v>
      </c>
      <c r="AX88"/>
      <c r="AY88" s="2"/>
      <c r="AZ88"/>
      <c r="BA88"/>
      <c r="BB88"/>
      <c r="BC88" s="2"/>
      <c r="BD88"/>
      <c r="BE88" s="2"/>
      <c r="BF88"/>
      <c r="BG88" s="2"/>
      <c r="BH88"/>
      <c r="BI88"/>
      <c r="BJ88"/>
      <c r="BK88" s="2"/>
      <c r="BL88"/>
      <c r="BM88"/>
      <c r="BN88"/>
      <c r="BO88" s="2"/>
      <c r="BP88"/>
      <c r="BQ88" s="2"/>
      <c r="BR88"/>
      <c r="BS88" s="2"/>
      <c r="BT88"/>
      <c r="BU88" s="4"/>
      <c r="BV88" t="s">
        <v>405</v>
      </c>
      <c r="BW88" s="3" t="s">
        <v>5</v>
      </c>
      <c r="BX88" t="s">
        <v>2</v>
      </c>
      <c r="BY88" s="1" t="s">
        <v>7</v>
      </c>
      <c r="BZ88" t="s">
        <v>2</v>
      </c>
      <c r="CA88" s="1" t="s">
        <v>7</v>
      </c>
      <c r="CB88" t="s">
        <v>2</v>
      </c>
      <c r="CC88" s="1" t="s">
        <v>7</v>
      </c>
      <c r="CD88" t="s">
        <v>2</v>
      </c>
      <c r="CE88" s="1" t="s">
        <v>7</v>
      </c>
      <c r="CF88" t="s">
        <v>3</v>
      </c>
      <c r="CG88" s="4" t="s">
        <v>18</v>
      </c>
      <c r="CH88" s="10">
        <v>12000</v>
      </c>
      <c r="CI88" s="4">
        <v>18000</v>
      </c>
      <c r="CJ88" s="4">
        <v>7.0000000000000007E-2</v>
      </c>
      <c r="CK88" s="4">
        <v>6000</v>
      </c>
      <c r="CL88" s="4"/>
      <c r="CM88" s="4"/>
      <c r="CN88" s="4"/>
      <c r="CO88" s="4" t="s">
        <v>219</v>
      </c>
      <c r="CP88" s="4" t="s">
        <v>33</v>
      </c>
      <c r="CQ88" s="4">
        <v>18000</v>
      </c>
      <c r="CR88" s="4" t="s">
        <v>31</v>
      </c>
      <c r="CS88" s="4">
        <v>3</v>
      </c>
      <c r="CT88" s="4" t="s">
        <v>32</v>
      </c>
      <c r="CU88" s="4">
        <v>6000</v>
      </c>
      <c r="CV88" s="4" t="s">
        <v>204</v>
      </c>
      <c r="CW88" s="4" t="s">
        <v>205</v>
      </c>
      <c r="CX88" s="4" t="s">
        <v>953</v>
      </c>
      <c r="CY88" s="4">
        <v>18000</v>
      </c>
      <c r="CZ88" s="4" t="s">
        <v>24</v>
      </c>
      <c r="DA88" s="4">
        <v>7.0000000000000007E-2</v>
      </c>
      <c r="DB88" s="4" t="s">
        <v>25</v>
      </c>
      <c r="DC88" s="4">
        <v>1260</v>
      </c>
      <c r="DD88" s="4" t="s">
        <v>204</v>
      </c>
      <c r="DE88" s="4" t="s">
        <v>205</v>
      </c>
      <c r="DF88" s="4" t="s">
        <v>954</v>
      </c>
      <c r="DG88" s="4" t="s">
        <v>596</v>
      </c>
      <c r="DH88" s="4" t="s">
        <v>952</v>
      </c>
      <c r="DI88" s="4" t="s">
        <v>763</v>
      </c>
      <c r="DJ88" s="4" t="s">
        <v>736</v>
      </c>
      <c r="DK88" s="4" t="s">
        <v>892</v>
      </c>
      <c r="DL88" s="4" t="s">
        <v>26</v>
      </c>
      <c r="DM88" s="4" t="s">
        <v>36</v>
      </c>
      <c r="DN88" t="s">
        <v>19</v>
      </c>
      <c r="DO88" t="s">
        <v>23</v>
      </c>
      <c r="DP88" t="s">
        <v>1</v>
      </c>
      <c r="DQ88" s="2">
        <v>1</v>
      </c>
      <c r="DR88" t="s">
        <v>2</v>
      </c>
      <c r="DS88" s="2">
        <v>18000</v>
      </c>
      <c r="DT88" t="s">
        <v>2</v>
      </c>
      <c r="DU88" s="2" t="s">
        <v>764</v>
      </c>
      <c r="DV88" t="s">
        <v>2</v>
      </c>
      <c r="DW88" s="2" t="s">
        <v>765</v>
      </c>
      <c r="DX88" t="s">
        <v>2</v>
      </c>
      <c r="DY88" s="2" t="s">
        <v>766</v>
      </c>
      <c r="DZ88" t="s">
        <v>3</v>
      </c>
      <c r="EA88" t="s">
        <v>4</v>
      </c>
      <c r="EB88" s="1">
        <v>2</v>
      </c>
      <c r="EC88" t="s">
        <v>2</v>
      </c>
      <c r="ED88" t="s">
        <v>614</v>
      </c>
      <c r="EE88" t="s">
        <v>2</v>
      </c>
      <c r="EF88" s="1" t="s">
        <v>7</v>
      </c>
      <c r="EG88" t="s">
        <v>2</v>
      </c>
      <c r="EH88" s="1" t="s">
        <v>765</v>
      </c>
      <c r="EI88" t="s">
        <v>2</v>
      </c>
      <c r="EJ88" s="1" t="s">
        <v>7</v>
      </c>
      <c r="EK88" t="s">
        <v>3</v>
      </c>
      <c r="EL88" t="s">
        <v>1</v>
      </c>
      <c r="EM88" s="2">
        <v>3</v>
      </c>
      <c r="EN88" t="s">
        <v>2</v>
      </c>
      <c r="EO88" t="s">
        <v>7</v>
      </c>
      <c r="EP88" t="s">
        <v>2</v>
      </c>
      <c r="EQ88" s="2" t="s">
        <v>7</v>
      </c>
      <c r="ER88" t="s">
        <v>2</v>
      </c>
      <c r="ES88" s="2" t="s">
        <v>765</v>
      </c>
      <c r="ET88" t="s">
        <v>2</v>
      </c>
      <c r="EU88" s="2" t="s">
        <v>7</v>
      </c>
      <c r="EV88" t="s">
        <v>3</v>
      </c>
      <c r="EW88"/>
      <c r="EX88" s="2"/>
      <c r="EY88"/>
      <c r="EZ88"/>
      <c r="FA88"/>
      <c r="FB88" s="2"/>
      <c r="FC88"/>
      <c r="FD88" s="2"/>
      <c r="FE88"/>
      <c r="FF88" s="2"/>
      <c r="FG88"/>
      <c r="FH88"/>
      <c r="FI88"/>
      <c r="FJ88" s="2"/>
      <c r="FK88"/>
      <c r="FL88"/>
      <c r="FM88"/>
      <c r="FN88" s="2"/>
      <c r="FO88"/>
      <c r="FP88" s="2"/>
      <c r="FQ88"/>
      <c r="FR88" s="2"/>
      <c r="FS88"/>
      <c r="FT88" s="4"/>
      <c r="FU88" t="s">
        <v>405</v>
      </c>
      <c r="FV88" s="3" t="s">
        <v>5</v>
      </c>
      <c r="FW88" t="s">
        <v>2</v>
      </c>
      <c r="FX88" s="1" t="s">
        <v>7</v>
      </c>
      <c r="FY88" t="s">
        <v>2</v>
      </c>
      <c r="FZ88" s="1" t="s">
        <v>7</v>
      </c>
      <c r="GA88" t="s">
        <v>2</v>
      </c>
      <c r="GB88" s="1">
        <v>18000</v>
      </c>
      <c r="GC88" t="s">
        <v>2</v>
      </c>
      <c r="GD88" s="1" t="s">
        <v>7</v>
      </c>
      <c r="GE88" t="s">
        <v>3</v>
      </c>
      <c r="GF88" s="4" t="s">
        <v>18</v>
      </c>
      <c r="GG88"/>
    </row>
    <row r="89" spans="1:189" x14ac:dyDescent="0.25">
      <c r="A89" t="s">
        <v>9</v>
      </c>
      <c r="B89">
        <v>9600</v>
      </c>
      <c r="C89" t="s">
        <v>10</v>
      </c>
      <c r="D89" t="s">
        <v>11</v>
      </c>
      <c r="E89" t="s">
        <v>20</v>
      </c>
      <c r="F89" t="s">
        <v>21</v>
      </c>
      <c r="G89" t="s">
        <v>22</v>
      </c>
      <c r="H89">
        <v>9</v>
      </c>
      <c r="I89" t="s">
        <v>12</v>
      </c>
      <c r="J89">
        <v>5</v>
      </c>
      <c r="K89" t="s">
        <v>14</v>
      </c>
      <c r="L89" t="s">
        <v>594</v>
      </c>
      <c r="M89" t="s">
        <v>16</v>
      </c>
      <c r="N89"/>
      <c r="O89" t="s">
        <v>19</v>
      </c>
      <c r="P89" t="s">
        <v>23</v>
      </c>
      <c r="Q89" t="s">
        <v>1</v>
      </c>
      <c r="R89" s="2">
        <v>1</v>
      </c>
      <c r="S89" t="s">
        <v>2</v>
      </c>
      <c r="T89" s="2">
        <v>9600</v>
      </c>
      <c r="U89" t="s">
        <v>2</v>
      </c>
      <c r="V89" s="2" t="s">
        <v>202</v>
      </c>
      <c r="W89" t="s">
        <v>2</v>
      </c>
      <c r="X89" s="2" t="s">
        <v>203</v>
      </c>
      <c r="Y89" t="s">
        <v>2</v>
      </c>
      <c r="Z89" s="2" t="s">
        <v>595</v>
      </c>
      <c r="AA89" t="s">
        <v>3</v>
      </c>
      <c r="AB89" t="s">
        <v>4</v>
      </c>
      <c r="AC89" s="1">
        <v>2</v>
      </c>
      <c r="AD89" t="s">
        <v>2</v>
      </c>
      <c r="AE89" s="2" t="s">
        <v>8</v>
      </c>
      <c r="AF89" t="s">
        <v>2</v>
      </c>
      <c r="AG89" s="1" t="s">
        <v>7</v>
      </c>
      <c r="AH89" t="s">
        <v>2</v>
      </c>
      <c r="AI89" s="2" t="s">
        <v>7</v>
      </c>
      <c r="AJ89" t="s">
        <v>2</v>
      </c>
      <c r="AK89" s="1" t="s">
        <v>7</v>
      </c>
      <c r="AL89" t="s">
        <v>3</v>
      </c>
      <c r="AM89" t="s">
        <v>1</v>
      </c>
      <c r="AN89" s="2">
        <v>3</v>
      </c>
      <c r="AO89" t="s">
        <v>2</v>
      </c>
      <c r="AP89" t="s">
        <v>7</v>
      </c>
      <c r="AQ89" t="s">
        <v>2</v>
      </c>
      <c r="AR89" s="2" t="s">
        <v>7</v>
      </c>
      <c r="AS89" t="s">
        <v>2</v>
      </c>
      <c r="AT89" s="2" t="s">
        <v>7</v>
      </c>
      <c r="AU89" t="s">
        <v>2</v>
      </c>
      <c r="AV89" s="2" t="s">
        <v>7</v>
      </c>
      <c r="AW89" t="s">
        <v>3</v>
      </c>
      <c r="AX89" t="s">
        <v>4</v>
      </c>
      <c r="AY89" s="2">
        <v>4</v>
      </c>
      <c r="AZ89" t="s">
        <v>2</v>
      </c>
      <c r="BA89" t="s">
        <v>7</v>
      </c>
      <c r="BB89" t="s">
        <v>2</v>
      </c>
      <c r="BC89" s="2" t="s">
        <v>7</v>
      </c>
      <c r="BD89" t="s">
        <v>2</v>
      </c>
      <c r="BE89" s="2" t="s">
        <v>7</v>
      </c>
      <c r="BF89" t="s">
        <v>2</v>
      </c>
      <c r="BG89" s="2" t="s">
        <v>7</v>
      </c>
      <c r="BH89" t="s">
        <v>3</v>
      </c>
      <c r="BI89"/>
      <c r="BJ89" t="s">
        <v>1</v>
      </c>
      <c r="BK89" s="2">
        <v>5</v>
      </c>
      <c r="BL89" t="s">
        <v>2</v>
      </c>
      <c r="BM89" t="s">
        <v>7</v>
      </c>
      <c r="BN89" t="s">
        <v>2</v>
      </c>
      <c r="BO89" s="2" t="s">
        <v>7</v>
      </c>
      <c r="BP89" t="s">
        <v>2</v>
      </c>
      <c r="BQ89" s="2" t="s">
        <v>7</v>
      </c>
      <c r="BR89" t="s">
        <v>2</v>
      </c>
      <c r="BS89" s="2" t="s">
        <v>7</v>
      </c>
      <c r="BT89" t="s">
        <v>3</v>
      </c>
      <c r="BU89" s="4"/>
      <c r="BV89" t="s">
        <v>405</v>
      </c>
      <c r="BW89" s="3" t="s">
        <v>5</v>
      </c>
      <c r="BX89" t="s">
        <v>2</v>
      </c>
      <c r="BY89" s="1" t="s">
        <v>7</v>
      </c>
      <c r="BZ89" t="s">
        <v>2</v>
      </c>
      <c r="CA89" s="1" t="s">
        <v>7</v>
      </c>
      <c r="CB89" t="s">
        <v>2</v>
      </c>
      <c r="CC89" s="1" t="s">
        <v>7</v>
      </c>
      <c r="CD89" t="s">
        <v>2</v>
      </c>
      <c r="CE89" s="1" t="s">
        <v>7</v>
      </c>
      <c r="CF89" t="s">
        <v>3</v>
      </c>
      <c r="CG89" s="4" t="s">
        <v>18</v>
      </c>
      <c r="CH89" s="10">
        <v>7680</v>
      </c>
      <c r="CI89" s="4">
        <v>9600</v>
      </c>
      <c r="CJ89" s="4">
        <v>0.09</v>
      </c>
      <c r="CK89" s="4">
        <v>1920</v>
      </c>
      <c r="CL89" s="4"/>
      <c r="CM89" s="4"/>
      <c r="CN89" s="4"/>
      <c r="CO89" s="4" t="s">
        <v>219</v>
      </c>
      <c r="CP89" s="4" t="s">
        <v>33</v>
      </c>
      <c r="CQ89" s="4">
        <v>9600</v>
      </c>
      <c r="CR89" s="4" t="s">
        <v>31</v>
      </c>
      <c r="CS89" s="4">
        <v>5</v>
      </c>
      <c r="CT89" s="4" t="s">
        <v>32</v>
      </c>
      <c r="CU89" s="4">
        <v>1920</v>
      </c>
      <c r="CV89" s="4" t="s">
        <v>204</v>
      </c>
      <c r="CW89" s="4" t="s">
        <v>205</v>
      </c>
      <c r="CX89" s="4" t="s">
        <v>953</v>
      </c>
      <c r="CY89" s="4">
        <v>9600</v>
      </c>
      <c r="CZ89" s="4" t="s">
        <v>24</v>
      </c>
      <c r="DA89" s="4">
        <v>0.09</v>
      </c>
      <c r="DB89" s="4" t="s">
        <v>25</v>
      </c>
      <c r="DC89" s="4">
        <v>864</v>
      </c>
      <c r="DD89" s="4" t="s">
        <v>204</v>
      </c>
      <c r="DE89" s="4" t="s">
        <v>205</v>
      </c>
      <c r="DF89" s="4" t="s">
        <v>954</v>
      </c>
      <c r="DG89" s="4" t="s">
        <v>596</v>
      </c>
      <c r="DH89" s="4" t="s">
        <v>952</v>
      </c>
      <c r="DI89" s="4" t="s">
        <v>1214</v>
      </c>
      <c r="DJ89" s="4" t="s">
        <v>736</v>
      </c>
      <c r="DK89" s="4" t="s">
        <v>1215</v>
      </c>
      <c r="DL89" s="4" t="s">
        <v>26</v>
      </c>
      <c r="DM89" s="4" t="s">
        <v>36</v>
      </c>
      <c r="DN89" t="s">
        <v>19</v>
      </c>
      <c r="DO89" t="s">
        <v>23</v>
      </c>
      <c r="DP89" t="s">
        <v>1</v>
      </c>
      <c r="DQ89" s="2">
        <v>1</v>
      </c>
      <c r="DR89" t="s">
        <v>2</v>
      </c>
      <c r="DS89" s="2">
        <v>9600</v>
      </c>
      <c r="DT89" t="s">
        <v>2</v>
      </c>
      <c r="DU89" s="2" t="s">
        <v>383</v>
      </c>
      <c r="DV89" t="s">
        <v>2</v>
      </c>
      <c r="DW89" s="2" t="s">
        <v>1216</v>
      </c>
      <c r="DX89" t="s">
        <v>2</v>
      </c>
      <c r="DY89" s="2" t="s">
        <v>1217</v>
      </c>
      <c r="DZ89" t="s">
        <v>3</v>
      </c>
      <c r="EA89" t="s">
        <v>4</v>
      </c>
      <c r="EB89" s="1">
        <v>2</v>
      </c>
      <c r="EC89" t="s">
        <v>2</v>
      </c>
      <c r="ED89" t="s">
        <v>1218</v>
      </c>
      <c r="EE89" t="s">
        <v>2</v>
      </c>
      <c r="EF89" s="1" t="s">
        <v>7</v>
      </c>
      <c r="EG89" t="s">
        <v>2</v>
      </c>
      <c r="EH89" s="1" t="s">
        <v>1216</v>
      </c>
      <c r="EI89" t="s">
        <v>2</v>
      </c>
      <c r="EJ89" s="1" t="s">
        <v>7</v>
      </c>
      <c r="EK89" t="s">
        <v>3</v>
      </c>
      <c r="EL89" t="s">
        <v>1</v>
      </c>
      <c r="EM89" s="2">
        <v>3</v>
      </c>
      <c r="EN89" t="s">
        <v>2</v>
      </c>
      <c r="EO89" t="s">
        <v>7</v>
      </c>
      <c r="EP89" t="s">
        <v>2</v>
      </c>
      <c r="EQ89" s="2" t="s">
        <v>7</v>
      </c>
      <c r="ER89" t="s">
        <v>2</v>
      </c>
      <c r="ES89" s="2" t="s">
        <v>1216</v>
      </c>
      <c r="ET89" t="s">
        <v>2</v>
      </c>
      <c r="EU89" s="2" t="s">
        <v>7</v>
      </c>
      <c r="EV89" t="s">
        <v>3</v>
      </c>
      <c r="EW89" t="s">
        <v>4</v>
      </c>
      <c r="EX89" s="2">
        <v>4</v>
      </c>
      <c r="EY89" t="s">
        <v>2</v>
      </c>
      <c r="EZ89" t="s">
        <v>7</v>
      </c>
      <c r="FA89" t="s">
        <v>2</v>
      </c>
      <c r="FB89" s="2" t="s">
        <v>7</v>
      </c>
      <c r="FC89" t="s">
        <v>2</v>
      </c>
      <c r="FD89" s="2" t="s">
        <v>1216</v>
      </c>
      <c r="FE89" t="s">
        <v>2</v>
      </c>
      <c r="FF89" s="2" t="s">
        <v>7</v>
      </c>
      <c r="FG89" t="s">
        <v>3</v>
      </c>
      <c r="FH89"/>
      <c r="FI89" t="s">
        <v>1</v>
      </c>
      <c r="FJ89" s="2">
        <v>5</v>
      </c>
      <c r="FK89" t="s">
        <v>2</v>
      </c>
      <c r="FL89" t="s">
        <v>7</v>
      </c>
      <c r="FM89" t="s">
        <v>2</v>
      </c>
      <c r="FN89" s="2" t="s">
        <v>7</v>
      </c>
      <c r="FO89" t="s">
        <v>2</v>
      </c>
      <c r="FP89" s="2" t="s">
        <v>1216</v>
      </c>
      <c r="FQ89" t="s">
        <v>2</v>
      </c>
      <c r="FR89" s="2" t="s">
        <v>7</v>
      </c>
      <c r="FS89" t="s">
        <v>3</v>
      </c>
      <c r="FT89" s="4"/>
      <c r="FU89" t="s">
        <v>405</v>
      </c>
      <c r="FV89" s="3" t="s">
        <v>5</v>
      </c>
      <c r="FW89" t="s">
        <v>2</v>
      </c>
      <c r="FX89" s="1" t="s">
        <v>7</v>
      </c>
      <c r="FY89" t="s">
        <v>2</v>
      </c>
      <c r="FZ89" s="1" t="s">
        <v>7</v>
      </c>
      <c r="GA89" t="s">
        <v>2</v>
      </c>
      <c r="GB89" s="1">
        <v>9600</v>
      </c>
      <c r="GC89" t="s">
        <v>2</v>
      </c>
      <c r="GD89" s="1" t="s">
        <v>7</v>
      </c>
      <c r="GE89" t="s">
        <v>3</v>
      </c>
      <c r="GF89" s="4" t="s">
        <v>18</v>
      </c>
      <c r="GG89"/>
    </row>
    <row r="90" spans="1:189" x14ac:dyDescent="0.25">
      <c r="A90" t="s">
        <v>9</v>
      </c>
      <c r="B90">
        <v>12700</v>
      </c>
      <c r="C90" t="s">
        <v>10</v>
      </c>
      <c r="D90" t="s">
        <v>11</v>
      </c>
      <c r="E90" t="s">
        <v>20</v>
      </c>
      <c r="F90" t="s">
        <v>21</v>
      </c>
      <c r="G90" t="s">
        <v>22</v>
      </c>
      <c r="H90">
        <v>4</v>
      </c>
      <c r="I90" t="s">
        <v>12</v>
      </c>
      <c r="J90">
        <v>4</v>
      </c>
      <c r="K90" t="s">
        <v>14</v>
      </c>
      <c r="L90" t="s">
        <v>594</v>
      </c>
      <c r="M90" t="s">
        <v>16</v>
      </c>
      <c r="N90"/>
      <c r="O90" t="s">
        <v>19</v>
      </c>
      <c r="P90" t="s">
        <v>23</v>
      </c>
      <c r="Q90" t="s">
        <v>1</v>
      </c>
      <c r="R90" s="2">
        <v>1</v>
      </c>
      <c r="S90" t="s">
        <v>2</v>
      </c>
      <c r="T90" s="2">
        <v>12700</v>
      </c>
      <c r="U90" t="s">
        <v>2</v>
      </c>
      <c r="V90" s="2" t="s">
        <v>202</v>
      </c>
      <c r="W90" t="s">
        <v>2</v>
      </c>
      <c r="X90" s="2" t="s">
        <v>203</v>
      </c>
      <c r="Y90" t="s">
        <v>2</v>
      </c>
      <c r="Z90" s="2" t="s">
        <v>595</v>
      </c>
      <c r="AA90" t="s">
        <v>3</v>
      </c>
      <c r="AB90" t="s">
        <v>4</v>
      </c>
      <c r="AC90" s="1">
        <v>2</v>
      </c>
      <c r="AD90" t="s">
        <v>2</v>
      </c>
      <c r="AE90" s="2" t="s">
        <v>8</v>
      </c>
      <c r="AF90" t="s">
        <v>2</v>
      </c>
      <c r="AG90" s="1" t="s">
        <v>7</v>
      </c>
      <c r="AH90" t="s">
        <v>2</v>
      </c>
      <c r="AI90" s="2" t="s">
        <v>7</v>
      </c>
      <c r="AJ90" t="s">
        <v>2</v>
      </c>
      <c r="AK90" s="1" t="s">
        <v>7</v>
      </c>
      <c r="AL90" t="s">
        <v>3</v>
      </c>
      <c r="AM90" t="s">
        <v>1</v>
      </c>
      <c r="AN90" s="2">
        <v>3</v>
      </c>
      <c r="AO90" t="s">
        <v>2</v>
      </c>
      <c r="AP90" t="s">
        <v>7</v>
      </c>
      <c r="AQ90" t="s">
        <v>2</v>
      </c>
      <c r="AR90" s="2" t="s">
        <v>7</v>
      </c>
      <c r="AS90" t="s">
        <v>2</v>
      </c>
      <c r="AT90" s="2" t="s">
        <v>7</v>
      </c>
      <c r="AU90" t="s">
        <v>2</v>
      </c>
      <c r="AV90" s="2" t="s">
        <v>7</v>
      </c>
      <c r="AW90" t="s">
        <v>3</v>
      </c>
      <c r="AX90" t="s">
        <v>4</v>
      </c>
      <c r="AY90" s="2">
        <v>4</v>
      </c>
      <c r="AZ90" t="s">
        <v>2</v>
      </c>
      <c r="BA90" t="s">
        <v>7</v>
      </c>
      <c r="BB90" t="s">
        <v>2</v>
      </c>
      <c r="BC90" s="2" t="s">
        <v>7</v>
      </c>
      <c r="BD90" t="s">
        <v>2</v>
      </c>
      <c r="BE90" s="2" t="s">
        <v>7</v>
      </c>
      <c r="BF90" t="s">
        <v>2</v>
      </c>
      <c r="BG90" s="2" t="s">
        <v>7</v>
      </c>
      <c r="BH90" t="s">
        <v>3</v>
      </c>
      <c r="BI90"/>
      <c r="BJ90"/>
      <c r="BK90" s="2"/>
      <c r="BL90"/>
      <c r="BM90"/>
      <c r="BN90"/>
      <c r="BO90" s="2"/>
      <c r="BP90"/>
      <c r="BQ90" s="2"/>
      <c r="BR90"/>
      <c r="BS90" s="2"/>
      <c r="BT90"/>
      <c r="BU90" s="4"/>
      <c r="BV90" t="s">
        <v>405</v>
      </c>
      <c r="BW90" s="3" t="s">
        <v>5</v>
      </c>
      <c r="BX90" t="s">
        <v>2</v>
      </c>
      <c r="BY90" s="1" t="s">
        <v>7</v>
      </c>
      <c r="BZ90" t="s">
        <v>2</v>
      </c>
      <c r="CA90" s="1" t="s">
        <v>7</v>
      </c>
      <c r="CB90" t="s">
        <v>2</v>
      </c>
      <c r="CC90" s="1" t="s">
        <v>7</v>
      </c>
      <c r="CD90" t="s">
        <v>2</v>
      </c>
      <c r="CE90" s="1" t="s">
        <v>7</v>
      </c>
      <c r="CF90" t="s">
        <v>3</v>
      </c>
      <c r="CG90" s="4" t="s">
        <v>18</v>
      </c>
      <c r="CH90" s="10">
        <v>9525</v>
      </c>
      <c r="CI90" s="4">
        <v>12700</v>
      </c>
      <c r="CJ90" s="4">
        <v>0.04</v>
      </c>
      <c r="CK90" s="4">
        <v>3175</v>
      </c>
      <c r="CL90" s="4"/>
      <c r="CM90" s="4"/>
      <c r="CN90" s="4"/>
      <c r="CO90" s="4" t="s">
        <v>219</v>
      </c>
      <c r="CP90" s="4" t="s">
        <v>33</v>
      </c>
      <c r="CQ90" s="4">
        <v>12700</v>
      </c>
      <c r="CR90" s="4" t="s">
        <v>31</v>
      </c>
      <c r="CS90" s="4">
        <v>4</v>
      </c>
      <c r="CT90" s="4" t="s">
        <v>32</v>
      </c>
      <c r="CU90" s="4">
        <v>3175</v>
      </c>
      <c r="CV90" s="4" t="s">
        <v>204</v>
      </c>
      <c r="CW90" s="4" t="s">
        <v>205</v>
      </c>
      <c r="CX90" s="4" t="s">
        <v>953</v>
      </c>
      <c r="CY90" s="4">
        <v>12700</v>
      </c>
      <c r="CZ90" s="4" t="s">
        <v>24</v>
      </c>
      <c r="DA90" s="4">
        <v>0.04</v>
      </c>
      <c r="DB90" s="4" t="s">
        <v>25</v>
      </c>
      <c r="DC90" s="4">
        <v>508</v>
      </c>
      <c r="DD90" s="4" t="s">
        <v>204</v>
      </c>
      <c r="DE90" s="4" t="s">
        <v>205</v>
      </c>
      <c r="DF90" s="4" t="s">
        <v>954</v>
      </c>
      <c r="DG90" s="4" t="s">
        <v>596</v>
      </c>
      <c r="DH90" s="4" t="s">
        <v>952</v>
      </c>
      <c r="DI90" s="4" t="s">
        <v>1219</v>
      </c>
      <c r="DJ90" s="4" t="s">
        <v>736</v>
      </c>
      <c r="DK90" s="4" t="s">
        <v>1220</v>
      </c>
      <c r="DL90" s="4" t="s">
        <v>26</v>
      </c>
      <c r="DM90" s="4" t="s">
        <v>36</v>
      </c>
      <c r="DN90" t="s">
        <v>19</v>
      </c>
      <c r="DO90" t="s">
        <v>23</v>
      </c>
      <c r="DP90" t="s">
        <v>1</v>
      </c>
      <c r="DQ90" s="2">
        <v>1</v>
      </c>
      <c r="DR90" t="s">
        <v>2</v>
      </c>
      <c r="DS90" s="2">
        <v>12700</v>
      </c>
      <c r="DT90" t="s">
        <v>2</v>
      </c>
      <c r="DU90" s="2" t="s">
        <v>780</v>
      </c>
      <c r="DV90" t="s">
        <v>2</v>
      </c>
      <c r="DW90" s="2" t="s">
        <v>791</v>
      </c>
      <c r="DX90" t="s">
        <v>2</v>
      </c>
      <c r="DY90" s="2" t="s">
        <v>1221</v>
      </c>
      <c r="DZ90" t="s">
        <v>3</v>
      </c>
      <c r="EA90" t="s">
        <v>4</v>
      </c>
      <c r="EB90" s="1">
        <v>2</v>
      </c>
      <c r="EC90" t="s">
        <v>2</v>
      </c>
      <c r="ED90" t="s">
        <v>793</v>
      </c>
      <c r="EE90" t="s">
        <v>2</v>
      </c>
      <c r="EF90" s="1" t="s">
        <v>7</v>
      </c>
      <c r="EG90" t="s">
        <v>2</v>
      </c>
      <c r="EH90" s="1" t="s">
        <v>791</v>
      </c>
      <c r="EI90" t="s">
        <v>2</v>
      </c>
      <c r="EJ90" s="1" t="s">
        <v>7</v>
      </c>
      <c r="EK90" t="s">
        <v>3</v>
      </c>
      <c r="EL90" t="s">
        <v>1</v>
      </c>
      <c r="EM90" s="2">
        <v>3</v>
      </c>
      <c r="EN90" t="s">
        <v>2</v>
      </c>
      <c r="EO90" t="s">
        <v>7</v>
      </c>
      <c r="EP90" t="s">
        <v>2</v>
      </c>
      <c r="EQ90" s="2" t="s">
        <v>7</v>
      </c>
      <c r="ER90" t="s">
        <v>2</v>
      </c>
      <c r="ES90" s="2" t="s">
        <v>791</v>
      </c>
      <c r="ET90" t="s">
        <v>2</v>
      </c>
      <c r="EU90" s="2" t="s">
        <v>7</v>
      </c>
      <c r="EV90" t="s">
        <v>3</v>
      </c>
      <c r="EW90" t="s">
        <v>4</v>
      </c>
      <c r="EX90" s="2">
        <v>4</v>
      </c>
      <c r="EY90" t="s">
        <v>2</v>
      </c>
      <c r="EZ90" t="s">
        <v>7</v>
      </c>
      <c r="FA90" t="s">
        <v>2</v>
      </c>
      <c r="FB90" s="2" t="s">
        <v>7</v>
      </c>
      <c r="FC90" t="s">
        <v>2</v>
      </c>
      <c r="FD90" s="2" t="s">
        <v>791</v>
      </c>
      <c r="FE90" t="s">
        <v>2</v>
      </c>
      <c r="FF90" s="2" t="s">
        <v>7</v>
      </c>
      <c r="FG90" t="s">
        <v>3</v>
      </c>
      <c r="FH90"/>
      <c r="FI90"/>
      <c r="FJ90" s="2"/>
      <c r="FK90"/>
      <c r="FL90"/>
      <c r="FM90"/>
      <c r="FN90" s="2"/>
      <c r="FO90"/>
      <c r="FP90" s="2"/>
      <c r="FQ90"/>
      <c r="FR90" s="2"/>
      <c r="FS90"/>
      <c r="FT90" s="4"/>
      <c r="FU90" t="s">
        <v>405</v>
      </c>
      <c r="FV90" s="3" t="s">
        <v>5</v>
      </c>
      <c r="FW90" t="s">
        <v>2</v>
      </c>
      <c r="FX90" s="1" t="s">
        <v>7</v>
      </c>
      <c r="FY90" t="s">
        <v>2</v>
      </c>
      <c r="FZ90" s="1" t="s">
        <v>7</v>
      </c>
      <c r="GA90" t="s">
        <v>2</v>
      </c>
      <c r="GB90" s="1">
        <v>12700</v>
      </c>
      <c r="GC90" t="s">
        <v>2</v>
      </c>
      <c r="GD90" s="1" t="s">
        <v>7</v>
      </c>
      <c r="GE90" t="s">
        <v>3</v>
      </c>
      <c r="GF90" s="4" t="s">
        <v>18</v>
      </c>
      <c r="GG90"/>
    </row>
    <row r="91" spans="1:189" x14ac:dyDescent="0.25">
      <c r="A91" t="s">
        <v>9</v>
      </c>
      <c r="B91">
        <v>7600</v>
      </c>
      <c r="C91" t="s">
        <v>10</v>
      </c>
      <c r="D91" t="s">
        <v>11</v>
      </c>
      <c r="E91" t="s">
        <v>20</v>
      </c>
      <c r="F91" t="s">
        <v>21</v>
      </c>
      <c r="G91" t="s">
        <v>22</v>
      </c>
      <c r="H91">
        <v>8</v>
      </c>
      <c r="I91" t="s">
        <v>12</v>
      </c>
      <c r="J91">
        <v>3</v>
      </c>
      <c r="K91" t="s">
        <v>14</v>
      </c>
      <c r="L91" t="s">
        <v>594</v>
      </c>
      <c r="M91" t="s">
        <v>16</v>
      </c>
      <c r="N91"/>
      <c r="O91" t="s">
        <v>19</v>
      </c>
      <c r="P91" t="s">
        <v>23</v>
      </c>
      <c r="Q91" t="s">
        <v>1</v>
      </c>
      <c r="R91" s="2">
        <v>1</v>
      </c>
      <c r="S91" t="s">
        <v>2</v>
      </c>
      <c r="T91" s="2">
        <v>7600</v>
      </c>
      <c r="U91" t="s">
        <v>2</v>
      </c>
      <c r="V91" s="2" t="s">
        <v>202</v>
      </c>
      <c r="W91" t="s">
        <v>2</v>
      </c>
      <c r="X91" s="2" t="s">
        <v>203</v>
      </c>
      <c r="Y91" t="s">
        <v>2</v>
      </c>
      <c r="Z91" s="2" t="s">
        <v>595</v>
      </c>
      <c r="AA91" t="s">
        <v>3</v>
      </c>
      <c r="AB91" t="s">
        <v>4</v>
      </c>
      <c r="AC91" s="1">
        <v>2</v>
      </c>
      <c r="AD91" t="s">
        <v>2</v>
      </c>
      <c r="AE91" s="2" t="s">
        <v>8</v>
      </c>
      <c r="AF91" t="s">
        <v>2</v>
      </c>
      <c r="AG91" s="1" t="s">
        <v>7</v>
      </c>
      <c r="AH91" t="s">
        <v>2</v>
      </c>
      <c r="AI91" s="2" t="s">
        <v>7</v>
      </c>
      <c r="AJ91" t="s">
        <v>2</v>
      </c>
      <c r="AK91" s="1" t="s">
        <v>7</v>
      </c>
      <c r="AL91" t="s">
        <v>3</v>
      </c>
      <c r="AM91" t="s">
        <v>1</v>
      </c>
      <c r="AN91" s="2">
        <v>3</v>
      </c>
      <c r="AO91" t="s">
        <v>2</v>
      </c>
      <c r="AP91" t="s">
        <v>7</v>
      </c>
      <c r="AQ91" t="s">
        <v>2</v>
      </c>
      <c r="AR91" s="2" t="s">
        <v>7</v>
      </c>
      <c r="AS91" t="s">
        <v>2</v>
      </c>
      <c r="AT91" s="2" t="s">
        <v>7</v>
      </c>
      <c r="AU91" t="s">
        <v>2</v>
      </c>
      <c r="AV91" s="2" t="s">
        <v>7</v>
      </c>
      <c r="AW91" t="s">
        <v>3</v>
      </c>
      <c r="AX91"/>
      <c r="AY91" s="2"/>
      <c r="AZ91"/>
      <c r="BA91"/>
      <c r="BB91"/>
      <c r="BC91" s="2"/>
      <c r="BD91"/>
      <c r="BE91" s="2"/>
      <c r="BF91"/>
      <c r="BG91" s="2"/>
      <c r="BH91"/>
      <c r="BI91"/>
      <c r="BJ91"/>
      <c r="BK91" s="2"/>
      <c r="BL91"/>
      <c r="BM91"/>
      <c r="BN91"/>
      <c r="BO91" s="2"/>
      <c r="BP91"/>
      <c r="BQ91" s="2"/>
      <c r="BR91"/>
      <c r="BS91" s="2"/>
      <c r="BT91"/>
      <c r="BU91" s="4"/>
      <c r="BV91" t="s">
        <v>405</v>
      </c>
      <c r="BW91" s="3" t="s">
        <v>5</v>
      </c>
      <c r="BX91" t="s">
        <v>2</v>
      </c>
      <c r="BY91" s="1" t="s">
        <v>7</v>
      </c>
      <c r="BZ91" t="s">
        <v>2</v>
      </c>
      <c r="CA91" s="1" t="s">
        <v>7</v>
      </c>
      <c r="CB91" t="s">
        <v>2</v>
      </c>
      <c r="CC91" s="1" t="s">
        <v>7</v>
      </c>
      <c r="CD91" t="s">
        <v>2</v>
      </c>
      <c r="CE91" s="1" t="s">
        <v>7</v>
      </c>
      <c r="CF91" t="s">
        <v>3</v>
      </c>
      <c r="CG91" s="4" t="s">
        <v>18</v>
      </c>
      <c r="CH91" s="10">
        <v>5066.67</v>
      </c>
      <c r="CI91" s="4">
        <v>7600</v>
      </c>
      <c r="CJ91" s="4">
        <v>0.08</v>
      </c>
      <c r="CK91" s="4">
        <v>2533.33</v>
      </c>
      <c r="CL91" s="4"/>
      <c r="CM91" s="4"/>
      <c r="CN91" s="4"/>
      <c r="CO91" s="4" t="s">
        <v>219</v>
      </c>
      <c r="CP91" s="4" t="s">
        <v>33</v>
      </c>
      <c r="CQ91" s="4">
        <v>7600</v>
      </c>
      <c r="CR91" s="4" t="s">
        <v>31</v>
      </c>
      <c r="CS91" s="4">
        <v>3</v>
      </c>
      <c r="CT91" s="4" t="s">
        <v>32</v>
      </c>
      <c r="CU91" s="4">
        <v>2533.33</v>
      </c>
      <c r="CV91" s="4" t="s">
        <v>204</v>
      </c>
      <c r="CW91" s="4" t="s">
        <v>205</v>
      </c>
      <c r="CX91" s="4" t="s">
        <v>953</v>
      </c>
      <c r="CY91" s="4">
        <v>7600</v>
      </c>
      <c r="CZ91" s="4" t="s">
        <v>24</v>
      </c>
      <c r="DA91" s="4">
        <v>0.08</v>
      </c>
      <c r="DB91" s="4" t="s">
        <v>25</v>
      </c>
      <c r="DC91" s="4">
        <v>608</v>
      </c>
      <c r="DD91" s="4" t="s">
        <v>204</v>
      </c>
      <c r="DE91" s="4" t="s">
        <v>205</v>
      </c>
      <c r="DF91" s="4" t="s">
        <v>954</v>
      </c>
      <c r="DG91" s="4" t="s">
        <v>596</v>
      </c>
      <c r="DH91" s="4" t="s">
        <v>952</v>
      </c>
      <c r="DI91" s="4" t="s">
        <v>1222</v>
      </c>
      <c r="DJ91" s="4" t="s">
        <v>736</v>
      </c>
      <c r="DK91" s="4" t="s">
        <v>1223</v>
      </c>
      <c r="DL91" s="4" t="s">
        <v>26</v>
      </c>
      <c r="DM91" s="4" t="s">
        <v>36</v>
      </c>
      <c r="DN91" t="s">
        <v>19</v>
      </c>
      <c r="DO91" t="s">
        <v>23</v>
      </c>
      <c r="DP91" t="s">
        <v>1</v>
      </c>
      <c r="DQ91" s="2">
        <v>1</v>
      </c>
      <c r="DR91" t="s">
        <v>2</v>
      </c>
      <c r="DS91" s="2">
        <v>7600</v>
      </c>
      <c r="DT91" t="s">
        <v>2</v>
      </c>
      <c r="DU91" s="2" t="s">
        <v>1116</v>
      </c>
      <c r="DV91" t="s">
        <v>2</v>
      </c>
      <c r="DW91" s="2" t="s">
        <v>686</v>
      </c>
      <c r="DX91" t="s">
        <v>2</v>
      </c>
      <c r="DY91" s="2" t="s">
        <v>1224</v>
      </c>
      <c r="DZ91" t="s">
        <v>3</v>
      </c>
      <c r="EA91" t="s">
        <v>4</v>
      </c>
      <c r="EB91" s="1">
        <v>2</v>
      </c>
      <c r="EC91" t="s">
        <v>2</v>
      </c>
      <c r="ED91" t="s">
        <v>43</v>
      </c>
      <c r="EE91" t="s">
        <v>2</v>
      </c>
      <c r="EF91" s="1" t="s">
        <v>7</v>
      </c>
      <c r="EG91" t="s">
        <v>2</v>
      </c>
      <c r="EH91" s="1" t="s">
        <v>686</v>
      </c>
      <c r="EI91" t="s">
        <v>2</v>
      </c>
      <c r="EJ91" s="1" t="s">
        <v>7</v>
      </c>
      <c r="EK91" t="s">
        <v>3</v>
      </c>
      <c r="EL91" t="s">
        <v>1</v>
      </c>
      <c r="EM91" s="2">
        <v>3</v>
      </c>
      <c r="EN91" t="s">
        <v>2</v>
      </c>
      <c r="EO91" t="s">
        <v>7</v>
      </c>
      <c r="EP91" t="s">
        <v>2</v>
      </c>
      <c r="EQ91" s="2" t="s">
        <v>7</v>
      </c>
      <c r="ER91" t="s">
        <v>2</v>
      </c>
      <c r="ES91" s="2" t="s">
        <v>686</v>
      </c>
      <c r="ET91" t="s">
        <v>2</v>
      </c>
      <c r="EU91" s="2" t="s">
        <v>7</v>
      </c>
      <c r="EV91" t="s">
        <v>3</v>
      </c>
      <c r="EW91"/>
      <c r="EX91" s="2"/>
      <c r="EY91"/>
      <c r="EZ91"/>
      <c r="FA91"/>
      <c r="FB91" s="2"/>
      <c r="FC91"/>
      <c r="FD91" s="2"/>
      <c r="FE91"/>
      <c r="FF91" s="2"/>
      <c r="FG91"/>
      <c r="FH91"/>
      <c r="FI91"/>
      <c r="FJ91" s="2"/>
      <c r="FK91"/>
      <c r="FL91"/>
      <c r="FM91"/>
      <c r="FN91" s="2"/>
      <c r="FO91"/>
      <c r="FP91" s="2"/>
      <c r="FQ91"/>
      <c r="FR91" s="2"/>
      <c r="FS91"/>
      <c r="FT91" s="4"/>
      <c r="FU91" t="s">
        <v>405</v>
      </c>
      <c r="FV91" s="3" t="s">
        <v>5</v>
      </c>
      <c r="FW91" t="s">
        <v>2</v>
      </c>
      <c r="FX91" s="1" t="s">
        <v>7</v>
      </c>
      <c r="FY91" t="s">
        <v>2</v>
      </c>
      <c r="FZ91" s="1" t="s">
        <v>7</v>
      </c>
      <c r="GA91" t="s">
        <v>2</v>
      </c>
      <c r="GB91" s="1">
        <v>7600</v>
      </c>
      <c r="GC91" t="s">
        <v>2</v>
      </c>
      <c r="GD91" s="1" t="s">
        <v>7</v>
      </c>
      <c r="GE91" t="s">
        <v>3</v>
      </c>
      <c r="GF91" s="4" t="s">
        <v>18</v>
      </c>
      <c r="GG91"/>
    </row>
    <row r="92" spans="1:189" x14ac:dyDescent="0.25">
      <c r="A92" t="s">
        <v>9</v>
      </c>
      <c r="B92">
        <v>9100</v>
      </c>
      <c r="C92" t="s">
        <v>10</v>
      </c>
      <c r="D92" t="s">
        <v>11</v>
      </c>
      <c r="E92" t="s">
        <v>20</v>
      </c>
      <c r="F92" t="s">
        <v>21</v>
      </c>
      <c r="G92" t="s">
        <v>22</v>
      </c>
      <c r="H92">
        <v>3</v>
      </c>
      <c r="I92" t="s">
        <v>12</v>
      </c>
      <c r="J92">
        <v>5</v>
      </c>
      <c r="K92" t="s">
        <v>14</v>
      </c>
      <c r="L92" t="s">
        <v>594</v>
      </c>
      <c r="M92" t="s">
        <v>16</v>
      </c>
      <c r="N92"/>
      <c r="O92" t="s">
        <v>19</v>
      </c>
      <c r="P92" t="s">
        <v>23</v>
      </c>
      <c r="Q92" t="s">
        <v>1</v>
      </c>
      <c r="R92" s="2">
        <v>1</v>
      </c>
      <c r="S92" t="s">
        <v>2</v>
      </c>
      <c r="T92" s="2">
        <v>9100</v>
      </c>
      <c r="U92" t="s">
        <v>2</v>
      </c>
      <c r="V92" s="2" t="s">
        <v>202</v>
      </c>
      <c r="W92" t="s">
        <v>2</v>
      </c>
      <c r="X92" s="2" t="s">
        <v>203</v>
      </c>
      <c r="Y92" t="s">
        <v>2</v>
      </c>
      <c r="Z92" s="2" t="s">
        <v>595</v>
      </c>
      <c r="AA92" t="s">
        <v>3</v>
      </c>
      <c r="AB92" t="s">
        <v>4</v>
      </c>
      <c r="AC92" s="1">
        <v>2</v>
      </c>
      <c r="AD92" t="s">
        <v>2</v>
      </c>
      <c r="AE92" s="2" t="s">
        <v>8</v>
      </c>
      <c r="AF92" t="s">
        <v>2</v>
      </c>
      <c r="AG92" s="1" t="s">
        <v>7</v>
      </c>
      <c r="AH92" t="s">
        <v>2</v>
      </c>
      <c r="AI92" s="2" t="s">
        <v>7</v>
      </c>
      <c r="AJ92" t="s">
        <v>2</v>
      </c>
      <c r="AK92" s="1" t="s">
        <v>7</v>
      </c>
      <c r="AL92" t="s">
        <v>3</v>
      </c>
      <c r="AM92" t="s">
        <v>1</v>
      </c>
      <c r="AN92" s="2">
        <v>3</v>
      </c>
      <c r="AO92" t="s">
        <v>2</v>
      </c>
      <c r="AP92" t="s">
        <v>7</v>
      </c>
      <c r="AQ92" t="s">
        <v>2</v>
      </c>
      <c r="AR92" s="2" t="s">
        <v>7</v>
      </c>
      <c r="AS92" t="s">
        <v>2</v>
      </c>
      <c r="AT92" s="2" t="s">
        <v>7</v>
      </c>
      <c r="AU92" t="s">
        <v>2</v>
      </c>
      <c r="AV92" s="2" t="s">
        <v>7</v>
      </c>
      <c r="AW92" t="s">
        <v>3</v>
      </c>
      <c r="AX92" t="s">
        <v>4</v>
      </c>
      <c r="AY92" s="2">
        <v>4</v>
      </c>
      <c r="AZ92" t="s">
        <v>2</v>
      </c>
      <c r="BA92" t="s">
        <v>7</v>
      </c>
      <c r="BB92" t="s">
        <v>2</v>
      </c>
      <c r="BC92" s="2" t="s">
        <v>7</v>
      </c>
      <c r="BD92" t="s">
        <v>2</v>
      </c>
      <c r="BE92" s="2" t="s">
        <v>7</v>
      </c>
      <c r="BF92" t="s">
        <v>2</v>
      </c>
      <c r="BG92" s="2" t="s">
        <v>7</v>
      </c>
      <c r="BH92" t="s">
        <v>3</v>
      </c>
      <c r="BI92"/>
      <c r="BJ92" t="s">
        <v>1</v>
      </c>
      <c r="BK92" s="2">
        <v>5</v>
      </c>
      <c r="BL92" t="s">
        <v>2</v>
      </c>
      <c r="BM92" t="s">
        <v>7</v>
      </c>
      <c r="BN92" t="s">
        <v>2</v>
      </c>
      <c r="BO92" s="2" t="s">
        <v>7</v>
      </c>
      <c r="BP92" t="s">
        <v>2</v>
      </c>
      <c r="BQ92" s="2" t="s">
        <v>7</v>
      </c>
      <c r="BR92" t="s">
        <v>2</v>
      </c>
      <c r="BS92" s="2" t="s">
        <v>7</v>
      </c>
      <c r="BT92" t="s">
        <v>3</v>
      </c>
      <c r="BU92" s="4"/>
      <c r="BV92" t="s">
        <v>405</v>
      </c>
      <c r="BW92" s="3" t="s">
        <v>5</v>
      </c>
      <c r="BX92" t="s">
        <v>2</v>
      </c>
      <c r="BY92" s="1" t="s">
        <v>7</v>
      </c>
      <c r="BZ92" t="s">
        <v>2</v>
      </c>
      <c r="CA92" s="1" t="s">
        <v>7</v>
      </c>
      <c r="CB92" t="s">
        <v>2</v>
      </c>
      <c r="CC92" s="1" t="s">
        <v>7</v>
      </c>
      <c r="CD92" t="s">
        <v>2</v>
      </c>
      <c r="CE92" s="1" t="s">
        <v>7</v>
      </c>
      <c r="CF92" t="s">
        <v>3</v>
      </c>
      <c r="CG92" s="4" t="s">
        <v>18</v>
      </c>
      <c r="CH92" s="10">
        <v>7280</v>
      </c>
      <c r="CI92" s="4">
        <v>9100</v>
      </c>
      <c r="CJ92" s="4">
        <v>0.03</v>
      </c>
      <c r="CK92" s="4">
        <v>1820</v>
      </c>
      <c r="CL92" s="4"/>
      <c r="CM92" s="4"/>
      <c r="CN92" s="4"/>
      <c r="CO92" s="4" t="s">
        <v>219</v>
      </c>
      <c r="CP92" s="4" t="s">
        <v>33</v>
      </c>
      <c r="CQ92" s="4">
        <v>9100</v>
      </c>
      <c r="CR92" s="4" t="s">
        <v>31</v>
      </c>
      <c r="CS92" s="4">
        <v>5</v>
      </c>
      <c r="CT92" s="4" t="s">
        <v>32</v>
      </c>
      <c r="CU92" s="4">
        <v>1820</v>
      </c>
      <c r="CV92" s="4" t="s">
        <v>204</v>
      </c>
      <c r="CW92" s="4" t="s">
        <v>205</v>
      </c>
      <c r="CX92" s="4" t="s">
        <v>953</v>
      </c>
      <c r="CY92" s="4">
        <v>9100</v>
      </c>
      <c r="CZ92" s="4" t="s">
        <v>24</v>
      </c>
      <c r="DA92" s="4">
        <v>0.03</v>
      </c>
      <c r="DB92" s="4" t="s">
        <v>25</v>
      </c>
      <c r="DC92" s="4">
        <v>273</v>
      </c>
      <c r="DD92" s="4" t="s">
        <v>204</v>
      </c>
      <c r="DE92" s="4" t="s">
        <v>205</v>
      </c>
      <c r="DF92" s="4" t="s">
        <v>954</v>
      </c>
      <c r="DG92" s="4" t="s">
        <v>596</v>
      </c>
      <c r="DH92" s="4" t="s">
        <v>952</v>
      </c>
      <c r="DI92" s="4" t="s">
        <v>1225</v>
      </c>
      <c r="DJ92" s="4" t="s">
        <v>736</v>
      </c>
      <c r="DK92" s="4" t="s">
        <v>1226</v>
      </c>
      <c r="DL92" s="4" t="s">
        <v>26</v>
      </c>
      <c r="DM92" s="4" t="s">
        <v>36</v>
      </c>
      <c r="DN92" t="s">
        <v>19</v>
      </c>
      <c r="DO92" t="s">
        <v>23</v>
      </c>
      <c r="DP92" t="s">
        <v>1</v>
      </c>
      <c r="DQ92" s="2">
        <v>1</v>
      </c>
      <c r="DR92" t="s">
        <v>2</v>
      </c>
      <c r="DS92" s="2">
        <v>9100</v>
      </c>
      <c r="DT92" t="s">
        <v>2</v>
      </c>
      <c r="DU92" s="2" t="s">
        <v>1227</v>
      </c>
      <c r="DV92" t="s">
        <v>2</v>
      </c>
      <c r="DW92" s="2" t="s">
        <v>640</v>
      </c>
      <c r="DX92" t="s">
        <v>2</v>
      </c>
      <c r="DY92" s="2" t="s">
        <v>1228</v>
      </c>
      <c r="DZ92" t="s">
        <v>3</v>
      </c>
      <c r="EA92" t="s">
        <v>4</v>
      </c>
      <c r="EB92" s="1">
        <v>2</v>
      </c>
      <c r="EC92" t="s">
        <v>2</v>
      </c>
      <c r="ED92" t="s">
        <v>641</v>
      </c>
      <c r="EE92" t="s">
        <v>2</v>
      </c>
      <c r="EF92" s="1" t="s">
        <v>7</v>
      </c>
      <c r="EG92" t="s">
        <v>2</v>
      </c>
      <c r="EH92" s="1" t="s">
        <v>640</v>
      </c>
      <c r="EI92" t="s">
        <v>2</v>
      </c>
      <c r="EJ92" s="1" t="s">
        <v>7</v>
      </c>
      <c r="EK92" t="s">
        <v>3</v>
      </c>
      <c r="EL92" t="s">
        <v>1</v>
      </c>
      <c r="EM92" s="2">
        <v>3</v>
      </c>
      <c r="EN92" t="s">
        <v>2</v>
      </c>
      <c r="EO92" t="s">
        <v>7</v>
      </c>
      <c r="EP92" t="s">
        <v>2</v>
      </c>
      <c r="EQ92" s="2" t="s">
        <v>7</v>
      </c>
      <c r="ER92" t="s">
        <v>2</v>
      </c>
      <c r="ES92" s="2" t="s">
        <v>640</v>
      </c>
      <c r="ET92" t="s">
        <v>2</v>
      </c>
      <c r="EU92" s="2" t="s">
        <v>7</v>
      </c>
      <c r="EV92" t="s">
        <v>3</v>
      </c>
      <c r="EW92" t="s">
        <v>4</v>
      </c>
      <c r="EX92" s="2">
        <v>4</v>
      </c>
      <c r="EY92" t="s">
        <v>2</v>
      </c>
      <c r="EZ92" t="s">
        <v>7</v>
      </c>
      <c r="FA92" t="s">
        <v>2</v>
      </c>
      <c r="FB92" s="2" t="s">
        <v>7</v>
      </c>
      <c r="FC92" t="s">
        <v>2</v>
      </c>
      <c r="FD92" s="2" t="s">
        <v>640</v>
      </c>
      <c r="FE92" t="s">
        <v>2</v>
      </c>
      <c r="FF92" s="2" t="s">
        <v>7</v>
      </c>
      <c r="FG92" t="s">
        <v>3</v>
      </c>
      <c r="FH92"/>
      <c r="FI92" t="s">
        <v>1</v>
      </c>
      <c r="FJ92" s="2">
        <v>5</v>
      </c>
      <c r="FK92" t="s">
        <v>2</v>
      </c>
      <c r="FL92" t="s">
        <v>7</v>
      </c>
      <c r="FM92" t="s">
        <v>2</v>
      </c>
      <c r="FN92" s="2" t="s">
        <v>7</v>
      </c>
      <c r="FO92" t="s">
        <v>2</v>
      </c>
      <c r="FP92" s="2" t="s">
        <v>640</v>
      </c>
      <c r="FQ92" t="s">
        <v>2</v>
      </c>
      <c r="FR92" s="2" t="s">
        <v>7</v>
      </c>
      <c r="FS92" t="s">
        <v>3</v>
      </c>
      <c r="FT92" s="4"/>
      <c r="FU92" t="s">
        <v>405</v>
      </c>
      <c r="FV92" s="3" t="s">
        <v>5</v>
      </c>
      <c r="FW92" t="s">
        <v>2</v>
      </c>
      <c r="FX92" s="1" t="s">
        <v>7</v>
      </c>
      <c r="FY92" t="s">
        <v>2</v>
      </c>
      <c r="FZ92" s="1" t="s">
        <v>7</v>
      </c>
      <c r="GA92" t="s">
        <v>2</v>
      </c>
      <c r="GB92" s="1">
        <v>9100</v>
      </c>
      <c r="GC92" t="s">
        <v>2</v>
      </c>
      <c r="GD92" s="1" t="s">
        <v>7</v>
      </c>
      <c r="GE92" t="s">
        <v>3</v>
      </c>
      <c r="GF92" s="4" t="s">
        <v>18</v>
      </c>
      <c r="GG92"/>
    </row>
    <row r="93" spans="1:189" x14ac:dyDescent="0.25">
      <c r="A93" t="s">
        <v>9</v>
      </c>
      <c r="B93">
        <v>14200</v>
      </c>
      <c r="C93" t="s">
        <v>10</v>
      </c>
      <c r="D93" t="s">
        <v>11</v>
      </c>
      <c r="E93" t="s">
        <v>20</v>
      </c>
      <c r="F93" t="s">
        <v>21</v>
      </c>
      <c r="G93" t="s">
        <v>22</v>
      </c>
      <c r="H93">
        <v>4</v>
      </c>
      <c r="I93" t="s">
        <v>12</v>
      </c>
      <c r="J93">
        <v>4</v>
      </c>
      <c r="K93" t="s">
        <v>14</v>
      </c>
      <c r="L93" t="s">
        <v>594</v>
      </c>
      <c r="M93" t="s">
        <v>16</v>
      </c>
      <c r="N93"/>
      <c r="O93" t="s">
        <v>19</v>
      </c>
      <c r="P93" t="s">
        <v>23</v>
      </c>
      <c r="Q93" t="s">
        <v>1</v>
      </c>
      <c r="R93" s="2">
        <v>1</v>
      </c>
      <c r="S93" t="s">
        <v>2</v>
      </c>
      <c r="T93" s="2">
        <v>14200</v>
      </c>
      <c r="U93" t="s">
        <v>2</v>
      </c>
      <c r="V93" s="2" t="s">
        <v>202</v>
      </c>
      <c r="W93" t="s">
        <v>2</v>
      </c>
      <c r="X93" s="2" t="s">
        <v>203</v>
      </c>
      <c r="Y93" t="s">
        <v>2</v>
      </c>
      <c r="Z93" s="2" t="s">
        <v>595</v>
      </c>
      <c r="AA93" t="s">
        <v>3</v>
      </c>
      <c r="AB93" t="s">
        <v>4</v>
      </c>
      <c r="AC93" s="1">
        <v>2</v>
      </c>
      <c r="AD93" t="s">
        <v>2</v>
      </c>
      <c r="AE93" s="2" t="s">
        <v>8</v>
      </c>
      <c r="AF93" t="s">
        <v>2</v>
      </c>
      <c r="AG93" s="1" t="s">
        <v>7</v>
      </c>
      <c r="AH93" t="s">
        <v>2</v>
      </c>
      <c r="AI93" s="2" t="s">
        <v>7</v>
      </c>
      <c r="AJ93" t="s">
        <v>2</v>
      </c>
      <c r="AK93" s="1" t="s">
        <v>7</v>
      </c>
      <c r="AL93" t="s">
        <v>3</v>
      </c>
      <c r="AM93" t="s">
        <v>1</v>
      </c>
      <c r="AN93" s="2">
        <v>3</v>
      </c>
      <c r="AO93" t="s">
        <v>2</v>
      </c>
      <c r="AP93" t="s">
        <v>7</v>
      </c>
      <c r="AQ93" t="s">
        <v>2</v>
      </c>
      <c r="AR93" s="2" t="s">
        <v>7</v>
      </c>
      <c r="AS93" t="s">
        <v>2</v>
      </c>
      <c r="AT93" s="2" t="s">
        <v>7</v>
      </c>
      <c r="AU93" t="s">
        <v>2</v>
      </c>
      <c r="AV93" s="2" t="s">
        <v>7</v>
      </c>
      <c r="AW93" t="s">
        <v>3</v>
      </c>
      <c r="AX93" t="s">
        <v>4</v>
      </c>
      <c r="AY93" s="2">
        <v>4</v>
      </c>
      <c r="AZ93" t="s">
        <v>2</v>
      </c>
      <c r="BA93" t="s">
        <v>7</v>
      </c>
      <c r="BB93" t="s">
        <v>2</v>
      </c>
      <c r="BC93" s="2" t="s">
        <v>7</v>
      </c>
      <c r="BD93" t="s">
        <v>2</v>
      </c>
      <c r="BE93" s="2" t="s">
        <v>7</v>
      </c>
      <c r="BF93" t="s">
        <v>2</v>
      </c>
      <c r="BG93" s="2" t="s">
        <v>7</v>
      </c>
      <c r="BH93" t="s">
        <v>3</v>
      </c>
      <c r="BI93"/>
      <c r="BJ93"/>
      <c r="BK93" s="2"/>
      <c r="BL93"/>
      <c r="BM93"/>
      <c r="BN93"/>
      <c r="BO93" s="2"/>
      <c r="BP93"/>
      <c r="BQ93" s="2"/>
      <c r="BR93"/>
      <c r="BS93" s="2"/>
      <c r="BT93"/>
      <c r="BU93" s="4"/>
      <c r="BV93" t="s">
        <v>405</v>
      </c>
      <c r="BW93" s="3" t="s">
        <v>5</v>
      </c>
      <c r="BX93" t="s">
        <v>2</v>
      </c>
      <c r="BY93" s="1" t="s">
        <v>7</v>
      </c>
      <c r="BZ93" t="s">
        <v>2</v>
      </c>
      <c r="CA93" s="1" t="s">
        <v>7</v>
      </c>
      <c r="CB93" t="s">
        <v>2</v>
      </c>
      <c r="CC93" s="1" t="s">
        <v>7</v>
      </c>
      <c r="CD93" t="s">
        <v>2</v>
      </c>
      <c r="CE93" s="1" t="s">
        <v>7</v>
      </c>
      <c r="CF93" t="s">
        <v>3</v>
      </c>
      <c r="CG93" s="4" t="s">
        <v>18</v>
      </c>
      <c r="CH93" s="10">
        <v>10650</v>
      </c>
      <c r="CI93" s="4">
        <v>14200</v>
      </c>
      <c r="CJ93" s="4">
        <v>0.04</v>
      </c>
      <c r="CK93" s="4">
        <v>3550</v>
      </c>
      <c r="CL93" s="4"/>
      <c r="CM93" s="4"/>
      <c r="CN93" s="4"/>
      <c r="CO93" s="4" t="s">
        <v>219</v>
      </c>
      <c r="CP93" s="4" t="s">
        <v>33</v>
      </c>
      <c r="CQ93" s="4">
        <v>14200</v>
      </c>
      <c r="CR93" s="4" t="s">
        <v>31</v>
      </c>
      <c r="CS93" s="4">
        <v>4</v>
      </c>
      <c r="CT93" s="4" t="s">
        <v>32</v>
      </c>
      <c r="CU93" s="4">
        <v>3550</v>
      </c>
      <c r="CV93" s="4" t="s">
        <v>204</v>
      </c>
      <c r="CW93" s="4" t="s">
        <v>205</v>
      </c>
      <c r="CX93" s="4" t="s">
        <v>953</v>
      </c>
      <c r="CY93" s="4">
        <v>14200</v>
      </c>
      <c r="CZ93" s="4" t="s">
        <v>24</v>
      </c>
      <c r="DA93" s="4">
        <v>0.04</v>
      </c>
      <c r="DB93" s="4" t="s">
        <v>25</v>
      </c>
      <c r="DC93" s="4">
        <v>568</v>
      </c>
      <c r="DD93" s="4" t="s">
        <v>204</v>
      </c>
      <c r="DE93" s="4" t="s">
        <v>205</v>
      </c>
      <c r="DF93" s="4" t="s">
        <v>954</v>
      </c>
      <c r="DG93" s="4" t="s">
        <v>596</v>
      </c>
      <c r="DH93" s="4" t="s">
        <v>952</v>
      </c>
      <c r="DI93" s="4" t="s">
        <v>879</v>
      </c>
      <c r="DJ93" s="4" t="s">
        <v>736</v>
      </c>
      <c r="DK93" s="4" t="s">
        <v>880</v>
      </c>
      <c r="DL93" s="4" t="s">
        <v>26</v>
      </c>
      <c r="DM93" s="4" t="s">
        <v>36</v>
      </c>
      <c r="DN93" t="s">
        <v>19</v>
      </c>
      <c r="DO93" t="s">
        <v>23</v>
      </c>
      <c r="DP93" t="s">
        <v>1</v>
      </c>
      <c r="DQ93" s="2">
        <v>1</v>
      </c>
      <c r="DR93" t="s">
        <v>2</v>
      </c>
      <c r="DS93" s="2">
        <v>14200</v>
      </c>
      <c r="DT93" t="s">
        <v>2</v>
      </c>
      <c r="DU93" s="2" t="s">
        <v>881</v>
      </c>
      <c r="DV93" t="s">
        <v>2</v>
      </c>
      <c r="DW93" s="2" t="s">
        <v>882</v>
      </c>
      <c r="DX93" t="s">
        <v>2</v>
      </c>
      <c r="DY93" s="2" t="s">
        <v>883</v>
      </c>
      <c r="DZ93" t="s">
        <v>3</v>
      </c>
      <c r="EA93" t="s">
        <v>4</v>
      </c>
      <c r="EB93" s="1">
        <v>2</v>
      </c>
      <c r="EC93" t="s">
        <v>2</v>
      </c>
      <c r="ED93" t="s">
        <v>884</v>
      </c>
      <c r="EE93" t="s">
        <v>2</v>
      </c>
      <c r="EF93" s="1" t="s">
        <v>7</v>
      </c>
      <c r="EG93" t="s">
        <v>2</v>
      </c>
      <c r="EH93" s="1" t="s">
        <v>882</v>
      </c>
      <c r="EI93" t="s">
        <v>2</v>
      </c>
      <c r="EJ93" s="1" t="s">
        <v>7</v>
      </c>
      <c r="EK93" t="s">
        <v>3</v>
      </c>
      <c r="EL93" t="s">
        <v>1</v>
      </c>
      <c r="EM93" s="2">
        <v>3</v>
      </c>
      <c r="EN93" t="s">
        <v>2</v>
      </c>
      <c r="EO93" t="s">
        <v>7</v>
      </c>
      <c r="EP93" t="s">
        <v>2</v>
      </c>
      <c r="EQ93" s="2" t="s">
        <v>7</v>
      </c>
      <c r="ER93" t="s">
        <v>2</v>
      </c>
      <c r="ES93" s="2" t="s">
        <v>882</v>
      </c>
      <c r="ET93" t="s">
        <v>2</v>
      </c>
      <c r="EU93" s="2" t="s">
        <v>7</v>
      </c>
      <c r="EV93" t="s">
        <v>3</v>
      </c>
      <c r="EW93" t="s">
        <v>4</v>
      </c>
      <c r="EX93" s="2">
        <v>4</v>
      </c>
      <c r="EY93" t="s">
        <v>2</v>
      </c>
      <c r="EZ93" t="s">
        <v>7</v>
      </c>
      <c r="FA93" t="s">
        <v>2</v>
      </c>
      <c r="FB93" s="2" t="s">
        <v>7</v>
      </c>
      <c r="FC93" t="s">
        <v>2</v>
      </c>
      <c r="FD93" s="2" t="s">
        <v>882</v>
      </c>
      <c r="FE93" t="s">
        <v>2</v>
      </c>
      <c r="FF93" s="2" t="s">
        <v>7</v>
      </c>
      <c r="FG93" t="s">
        <v>3</v>
      </c>
      <c r="FH93"/>
      <c r="FI93"/>
      <c r="FJ93" s="2"/>
      <c r="FK93"/>
      <c r="FL93"/>
      <c r="FM93"/>
      <c r="FN93" s="2"/>
      <c r="FO93"/>
      <c r="FP93" s="2"/>
      <c r="FQ93"/>
      <c r="FR93" s="2"/>
      <c r="FS93"/>
      <c r="FT93" s="4"/>
      <c r="FU93" t="s">
        <v>405</v>
      </c>
      <c r="FV93" s="3" t="s">
        <v>5</v>
      </c>
      <c r="FW93" t="s">
        <v>2</v>
      </c>
      <c r="FX93" s="1" t="s">
        <v>7</v>
      </c>
      <c r="FY93" t="s">
        <v>2</v>
      </c>
      <c r="FZ93" s="1" t="s">
        <v>7</v>
      </c>
      <c r="GA93" t="s">
        <v>2</v>
      </c>
      <c r="GB93" s="1">
        <v>14200</v>
      </c>
      <c r="GC93" t="s">
        <v>2</v>
      </c>
      <c r="GD93" s="1" t="s">
        <v>7</v>
      </c>
      <c r="GE93" t="s">
        <v>3</v>
      </c>
      <c r="GF93" s="4" t="s">
        <v>18</v>
      </c>
      <c r="GG93"/>
    </row>
    <row r="94" spans="1:189" x14ac:dyDescent="0.25">
      <c r="A94" t="s">
        <v>9</v>
      </c>
      <c r="B94">
        <v>5400</v>
      </c>
      <c r="C94" t="s">
        <v>10</v>
      </c>
      <c r="D94" t="s">
        <v>11</v>
      </c>
      <c r="E94" t="s">
        <v>20</v>
      </c>
      <c r="F94" t="s">
        <v>21</v>
      </c>
      <c r="G94" t="s">
        <v>22</v>
      </c>
      <c r="H94">
        <v>2</v>
      </c>
      <c r="I94" t="s">
        <v>12</v>
      </c>
      <c r="J94">
        <v>3</v>
      </c>
      <c r="K94" t="s">
        <v>14</v>
      </c>
      <c r="L94" t="s">
        <v>594</v>
      </c>
      <c r="M94" t="s">
        <v>16</v>
      </c>
      <c r="N94"/>
      <c r="O94" t="s">
        <v>19</v>
      </c>
      <c r="P94" t="s">
        <v>23</v>
      </c>
      <c r="Q94" t="s">
        <v>1</v>
      </c>
      <c r="R94" s="2">
        <v>1</v>
      </c>
      <c r="S94" t="s">
        <v>2</v>
      </c>
      <c r="T94" s="2">
        <v>5400</v>
      </c>
      <c r="U94" t="s">
        <v>2</v>
      </c>
      <c r="V94" s="2" t="s">
        <v>202</v>
      </c>
      <c r="W94" t="s">
        <v>2</v>
      </c>
      <c r="X94" s="2" t="s">
        <v>203</v>
      </c>
      <c r="Y94" t="s">
        <v>2</v>
      </c>
      <c r="Z94" s="2" t="s">
        <v>595</v>
      </c>
      <c r="AA94" t="s">
        <v>3</v>
      </c>
      <c r="AB94" t="s">
        <v>4</v>
      </c>
      <c r="AC94" s="1">
        <v>2</v>
      </c>
      <c r="AD94" t="s">
        <v>2</v>
      </c>
      <c r="AE94" s="2" t="s">
        <v>8</v>
      </c>
      <c r="AF94" t="s">
        <v>2</v>
      </c>
      <c r="AG94" s="1" t="s">
        <v>7</v>
      </c>
      <c r="AH94" t="s">
        <v>2</v>
      </c>
      <c r="AI94" s="2" t="s">
        <v>7</v>
      </c>
      <c r="AJ94" t="s">
        <v>2</v>
      </c>
      <c r="AK94" s="1" t="s">
        <v>7</v>
      </c>
      <c r="AL94" t="s">
        <v>3</v>
      </c>
      <c r="AM94" t="s">
        <v>1</v>
      </c>
      <c r="AN94" s="2">
        <v>3</v>
      </c>
      <c r="AO94" t="s">
        <v>2</v>
      </c>
      <c r="AP94" t="s">
        <v>7</v>
      </c>
      <c r="AQ94" t="s">
        <v>2</v>
      </c>
      <c r="AR94" s="2" t="s">
        <v>7</v>
      </c>
      <c r="AS94" t="s">
        <v>2</v>
      </c>
      <c r="AT94" s="2" t="s">
        <v>7</v>
      </c>
      <c r="AU94" t="s">
        <v>2</v>
      </c>
      <c r="AV94" s="2" t="s">
        <v>7</v>
      </c>
      <c r="AW94" t="s">
        <v>3</v>
      </c>
      <c r="AX94"/>
      <c r="AY94" s="2"/>
      <c r="AZ94"/>
      <c r="BA94"/>
      <c r="BB94"/>
      <c r="BC94" s="2"/>
      <c r="BD94"/>
      <c r="BE94" s="2"/>
      <c r="BF94"/>
      <c r="BG94" s="2"/>
      <c r="BH94"/>
      <c r="BI94"/>
      <c r="BJ94"/>
      <c r="BK94" s="2"/>
      <c r="BL94"/>
      <c r="BM94"/>
      <c r="BN94"/>
      <c r="BO94" s="2"/>
      <c r="BP94"/>
      <c r="BQ94" s="2"/>
      <c r="BR94"/>
      <c r="BS94" s="2"/>
      <c r="BT94"/>
      <c r="BU94" s="4"/>
      <c r="BV94" t="s">
        <v>405</v>
      </c>
      <c r="BW94" s="3" t="s">
        <v>5</v>
      </c>
      <c r="BX94" t="s">
        <v>2</v>
      </c>
      <c r="BY94" s="1" t="s">
        <v>7</v>
      </c>
      <c r="BZ94" t="s">
        <v>2</v>
      </c>
      <c r="CA94" s="1" t="s">
        <v>7</v>
      </c>
      <c r="CB94" t="s">
        <v>2</v>
      </c>
      <c r="CC94" s="1" t="s">
        <v>7</v>
      </c>
      <c r="CD94" t="s">
        <v>2</v>
      </c>
      <c r="CE94" s="1" t="s">
        <v>7</v>
      </c>
      <c r="CF94" t="s">
        <v>3</v>
      </c>
      <c r="CG94" s="4" t="s">
        <v>18</v>
      </c>
      <c r="CH94" s="10">
        <v>3600</v>
      </c>
      <c r="CI94" s="4">
        <v>5400</v>
      </c>
      <c r="CJ94" s="4">
        <v>0.02</v>
      </c>
      <c r="CK94" s="4">
        <v>1800</v>
      </c>
      <c r="CL94" s="4"/>
      <c r="CM94" s="4"/>
      <c r="CN94" s="4"/>
      <c r="CO94" s="4" t="s">
        <v>219</v>
      </c>
      <c r="CP94" s="4" t="s">
        <v>33</v>
      </c>
      <c r="CQ94" s="4">
        <v>5400</v>
      </c>
      <c r="CR94" s="4" t="s">
        <v>31</v>
      </c>
      <c r="CS94" s="4">
        <v>3</v>
      </c>
      <c r="CT94" s="4" t="s">
        <v>32</v>
      </c>
      <c r="CU94" s="4">
        <v>1800</v>
      </c>
      <c r="CV94" s="4" t="s">
        <v>204</v>
      </c>
      <c r="CW94" s="4" t="s">
        <v>205</v>
      </c>
      <c r="CX94" s="4" t="s">
        <v>953</v>
      </c>
      <c r="CY94" s="4">
        <v>5400</v>
      </c>
      <c r="CZ94" s="4" t="s">
        <v>24</v>
      </c>
      <c r="DA94" s="4">
        <v>0.02</v>
      </c>
      <c r="DB94" s="4" t="s">
        <v>25</v>
      </c>
      <c r="DC94" s="4">
        <v>108</v>
      </c>
      <c r="DD94" s="4" t="s">
        <v>204</v>
      </c>
      <c r="DE94" s="4" t="s">
        <v>205</v>
      </c>
      <c r="DF94" s="4" t="s">
        <v>954</v>
      </c>
      <c r="DG94" s="4" t="s">
        <v>596</v>
      </c>
      <c r="DH94" s="4" t="s">
        <v>952</v>
      </c>
      <c r="DI94" s="4" t="s">
        <v>1229</v>
      </c>
      <c r="DJ94" s="4" t="s">
        <v>736</v>
      </c>
      <c r="DK94" s="4" t="s">
        <v>878</v>
      </c>
      <c r="DL94" s="4" t="s">
        <v>26</v>
      </c>
      <c r="DM94" s="4" t="s">
        <v>36</v>
      </c>
      <c r="DN94" t="s">
        <v>19</v>
      </c>
      <c r="DO94" t="s">
        <v>23</v>
      </c>
      <c r="DP94" t="s">
        <v>1</v>
      </c>
      <c r="DQ94" s="2">
        <v>1</v>
      </c>
      <c r="DR94" t="s">
        <v>2</v>
      </c>
      <c r="DS94" s="2">
        <v>5400</v>
      </c>
      <c r="DT94" t="s">
        <v>2</v>
      </c>
      <c r="DU94" s="2" t="s">
        <v>742</v>
      </c>
      <c r="DV94" t="s">
        <v>2</v>
      </c>
      <c r="DW94" s="2" t="s">
        <v>694</v>
      </c>
      <c r="DX94" t="s">
        <v>2</v>
      </c>
      <c r="DY94" s="2" t="s">
        <v>1230</v>
      </c>
      <c r="DZ94" t="s">
        <v>3</v>
      </c>
      <c r="EA94" t="s">
        <v>4</v>
      </c>
      <c r="EB94" s="1">
        <v>2</v>
      </c>
      <c r="EC94" t="s">
        <v>2</v>
      </c>
      <c r="ED94" t="s">
        <v>54</v>
      </c>
      <c r="EE94" t="s">
        <v>2</v>
      </c>
      <c r="EF94" s="1" t="s">
        <v>7</v>
      </c>
      <c r="EG94" t="s">
        <v>2</v>
      </c>
      <c r="EH94" s="1" t="s">
        <v>694</v>
      </c>
      <c r="EI94" t="s">
        <v>2</v>
      </c>
      <c r="EJ94" s="1" t="s">
        <v>7</v>
      </c>
      <c r="EK94" t="s">
        <v>3</v>
      </c>
      <c r="EL94" t="s">
        <v>1</v>
      </c>
      <c r="EM94" s="2">
        <v>3</v>
      </c>
      <c r="EN94" t="s">
        <v>2</v>
      </c>
      <c r="EO94" t="s">
        <v>7</v>
      </c>
      <c r="EP94" t="s">
        <v>2</v>
      </c>
      <c r="EQ94" s="2" t="s">
        <v>7</v>
      </c>
      <c r="ER94" t="s">
        <v>2</v>
      </c>
      <c r="ES94" s="2" t="s">
        <v>694</v>
      </c>
      <c r="ET94" t="s">
        <v>2</v>
      </c>
      <c r="EU94" s="2" t="s">
        <v>7</v>
      </c>
      <c r="EV94" t="s">
        <v>3</v>
      </c>
      <c r="EW94"/>
      <c r="EX94" s="2"/>
      <c r="EY94"/>
      <c r="EZ94"/>
      <c r="FA94"/>
      <c r="FB94" s="2"/>
      <c r="FC94"/>
      <c r="FD94" s="2"/>
      <c r="FE94"/>
      <c r="FF94" s="2"/>
      <c r="FG94"/>
      <c r="FH94"/>
      <c r="FI94"/>
      <c r="FJ94" s="2"/>
      <c r="FK94"/>
      <c r="FL94"/>
      <c r="FM94"/>
      <c r="FN94" s="2"/>
      <c r="FO94"/>
      <c r="FP94" s="2"/>
      <c r="FQ94"/>
      <c r="FR94" s="2"/>
      <c r="FS94"/>
      <c r="FT94" s="4"/>
      <c r="FU94" t="s">
        <v>405</v>
      </c>
      <c r="FV94" s="3" t="s">
        <v>5</v>
      </c>
      <c r="FW94" t="s">
        <v>2</v>
      </c>
      <c r="FX94" s="1" t="s">
        <v>7</v>
      </c>
      <c r="FY94" t="s">
        <v>2</v>
      </c>
      <c r="FZ94" s="1" t="s">
        <v>7</v>
      </c>
      <c r="GA94" t="s">
        <v>2</v>
      </c>
      <c r="GB94" s="1">
        <v>5400</v>
      </c>
      <c r="GC94" t="s">
        <v>2</v>
      </c>
      <c r="GD94" s="1" t="s">
        <v>7</v>
      </c>
      <c r="GE94" t="s">
        <v>3</v>
      </c>
      <c r="GF94" s="4" t="s">
        <v>18</v>
      </c>
      <c r="GG94"/>
    </row>
    <row r="95" spans="1:189" x14ac:dyDescent="0.25">
      <c r="A95" t="s">
        <v>9</v>
      </c>
      <c r="B95">
        <v>14200</v>
      </c>
      <c r="C95" t="s">
        <v>10</v>
      </c>
      <c r="D95" t="s">
        <v>11</v>
      </c>
      <c r="E95" t="s">
        <v>20</v>
      </c>
      <c r="F95" t="s">
        <v>21</v>
      </c>
      <c r="G95" t="s">
        <v>22</v>
      </c>
      <c r="H95">
        <v>3</v>
      </c>
      <c r="I95" t="s">
        <v>12</v>
      </c>
      <c r="J95">
        <v>5</v>
      </c>
      <c r="K95" t="s">
        <v>14</v>
      </c>
      <c r="L95" t="s">
        <v>594</v>
      </c>
      <c r="M95" t="s">
        <v>16</v>
      </c>
      <c r="N95"/>
      <c r="O95" t="s">
        <v>19</v>
      </c>
      <c r="P95" t="s">
        <v>23</v>
      </c>
      <c r="Q95" t="s">
        <v>1</v>
      </c>
      <c r="R95" s="2">
        <v>1</v>
      </c>
      <c r="S95" t="s">
        <v>2</v>
      </c>
      <c r="T95" s="2">
        <v>14200</v>
      </c>
      <c r="U95" t="s">
        <v>2</v>
      </c>
      <c r="V95" s="2" t="s">
        <v>202</v>
      </c>
      <c r="W95" t="s">
        <v>2</v>
      </c>
      <c r="X95" s="2" t="s">
        <v>203</v>
      </c>
      <c r="Y95" t="s">
        <v>2</v>
      </c>
      <c r="Z95" s="2" t="s">
        <v>595</v>
      </c>
      <c r="AA95" t="s">
        <v>3</v>
      </c>
      <c r="AB95" t="s">
        <v>4</v>
      </c>
      <c r="AC95" s="1">
        <v>2</v>
      </c>
      <c r="AD95" t="s">
        <v>2</v>
      </c>
      <c r="AE95" s="2" t="s">
        <v>8</v>
      </c>
      <c r="AF95" t="s">
        <v>2</v>
      </c>
      <c r="AG95" s="1" t="s">
        <v>7</v>
      </c>
      <c r="AH95" t="s">
        <v>2</v>
      </c>
      <c r="AI95" s="2" t="s">
        <v>7</v>
      </c>
      <c r="AJ95" t="s">
        <v>2</v>
      </c>
      <c r="AK95" s="1" t="s">
        <v>7</v>
      </c>
      <c r="AL95" t="s">
        <v>3</v>
      </c>
      <c r="AM95" t="s">
        <v>1</v>
      </c>
      <c r="AN95" s="2">
        <v>3</v>
      </c>
      <c r="AO95" t="s">
        <v>2</v>
      </c>
      <c r="AP95" t="s">
        <v>7</v>
      </c>
      <c r="AQ95" t="s">
        <v>2</v>
      </c>
      <c r="AR95" s="2" t="s">
        <v>7</v>
      </c>
      <c r="AS95" t="s">
        <v>2</v>
      </c>
      <c r="AT95" s="2" t="s">
        <v>7</v>
      </c>
      <c r="AU95" t="s">
        <v>2</v>
      </c>
      <c r="AV95" s="2" t="s">
        <v>7</v>
      </c>
      <c r="AW95" t="s">
        <v>3</v>
      </c>
      <c r="AX95" t="s">
        <v>4</v>
      </c>
      <c r="AY95" s="2">
        <v>4</v>
      </c>
      <c r="AZ95" t="s">
        <v>2</v>
      </c>
      <c r="BA95" t="s">
        <v>7</v>
      </c>
      <c r="BB95" t="s">
        <v>2</v>
      </c>
      <c r="BC95" s="2" t="s">
        <v>7</v>
      </c>
      <c r="BD95" t="s">
        <v>2</v>
      </c>
      <c r="BE95" s="2" t="s">
        <v>7</v>
      </c>
      <c r="BF95" t="s">
        <v>2</v>
      </c>
      <c r="BG95" s="2" t="s">
        <v>7</v>
      </c>
      <c r="BH95" t="s">
        <v>3</v>
      </c>
      <c r="BI95"/>
      <c r="BJ95" t="s">
        <v>1</v>
      </c>
      <c r="BK95" s="2">
        <v>5</v>
      </c>
      <c r="BL95" t="s">
        <v>2</v>
      </c>
      <c r="BM95" t="s">
        <v>7</v>
      </c>
      <c r="BN95" t="s">
        <v>2</v>
      </c>
      <c r="BO95" s="2" t="s">
        <v>7</v>
      </c>
      <c r="BP95" t="s">
        <v>2</v>
      </c>
      <c r="BQ95" s="2" t="s">
        <v>7</v>
      </c>
      <c r="BR95" t="s">
        <v>2</v>
      </c>
      <c r="BS95" s="2" t="s">
        <v>7</v>
      </c>
      <c r="BT95" t="s">
        <v>3</v>
      </c>
      <c r="BU95" s="4"/>
      <c r="BV95" t="s">
        <v>405</v>
      </c>
      <c r="BW95" s="3" t="s">
        <v>5</v>
      </c>
      <c r="BX95" t="s">
        <v>2</v>
      </c>
      <c r="BY95" s="1" t="s">
        <v>7</v>
      </c>
      <c r="BZ95" t="s">
        <v>2</v>
      </c>
      <c r="CA95" s="1" t="s">
        <v>7</v>
      </c>
      <c r="CB95" t="s">
        <v>2</v>
      </c>
      <c r="CC95" s="1" t="s">
        <v>7</v>
      </c>
      <c r="CD95" t="s">
        <v>2</v>
      </c>
      <c r="CE95" s="1" t="s">
        <v>7</v>
      </c>
      <c r="CF95" t="s">
        <v>3</v>
      </c>
      <c r="CG95" s="4" t="s">
        <v>18</v>
      </c>
      <c r="CH95" s="10">
        <v>11360</v>
      </c>
      <c r="CI95" s="4">
        <v>14200</v>
      </c>
      <c r="CJ95" s="4">
        <v>0.03</v>
      </c>
      <c r="CK95" s="4">
        <v>2840</v>
      </c>
      <c r="CL95" s="4"/>
      <c r="CM95" s="4"/>
      <c r="CN95" s="4"/>
      <c r="CO95" s="4" t="s">
        <v>219</v>
      </c>
      <c r="CP95" s="4" t="s">
        <v>33</v>
      </c>
      <c r="CQ95" s="4">
        <v>14200</v>
      </c>
      <c r="CR95" s="4" t="s">
        <v>31</v>
      </c>
      <c r="CS95" s="4">
        <v>5</v>
      </c>
      <c r="CT95" s="4" t="s">
        <v>32</v>
      </c>
      <c r="CU95" s="4">
        <v>2840</v>
      </c>
      <c r="CV95" s="4" t="s">
        <v>204</v>
      </c>
      <c r="CW95" s="4" t="s">
        <v>205</v>
      </c>
      <c r="CX95" s="4" t="s">
        <v>953</v>
      </c>
      <c r="CY95" s="4">
        <v>14200</v>
      </c>
      <c r="CZ95" s="4" t="s">
        <v>24</v>
      </c>
      <c r="DA95" s="4">
        <v>0.03</v>
      </c>
      <c r="DB95" s="4" t="s">
        <v>25</v>
      </c>
      <c r="DC95" s="4">
        <v>426</v>
      </c>
      <c r="DD95" s="4" t="s">
        <v>204</v>
      </c>
      <c r="DE95" s="4" t="s">
        <v>205</v>
      </c>
      <c r="DF95" s="4" t="s">
        <v>954</v>
      </c>
      <c r="DG95" s="4" t="s">
        <v>596</v>
      </c>
      <c r="DH95" s="4" t="s">
        <v>952</v>
      </c>
      <c r="DI95" s="4" t="s">
        <v>946</v>
      </c>
      <c r="DJ95" s="4" t="s">
        <v>736</v>
      </c>
      <c r="DK95" s="4" t="s">
        <v>947</v>
      </c>
      <c r="DL95" s="4" t="s">
        <v>26</v>
      </c>
      <c r="DM95" s="4" t="s">
        <v>36</v>
      </c>
      <c r="DN95" t="s">
        <v>19</v>
      </c>
      <c r="DO95" t="s">
        <v>23</v>
      </c>
      <c r="DP95" t="s">
        <v>1</v>
      </c>
      <c r="DQ95" s="2">
        <v>1</v>
      </c>
      <c r="DR95" t="s">
        <v>2</v>
      </c>
      <c r="DS95" s="2">
        <v>14200</v>
      </c>
      <c r="DT95" t="s">
        <v>2</v>
      </c>
      <c r="DU95" s="2" t="s">
        <v>948</v>
      </c>
      <c r="DV95" t="s">
        <v>2</v>
      </c>
      <c r="DW95" s="2" t="s">
        <v>401</v>
      </c>
      <c r="DX95" t="s">
        <v>2</v>
      </c>
      <c r="DY95" s="2" t="s">
        <v>949</v>
      </c>
      <c r="DZ95" t="s">
        <v>3</v>
      </c>
      <c r="EA95" t="s">
        <v>4</v>
      </c>
      <c r="EB95" s="1">
        <v>2</v>
      </c>
      <c r="EC95" t="s">
        <v>2</v>
      </c>
      <c r="ED95" t="s">
        <v>950</v>
      </c>
      <c r="EE95" t="s">
        <v>2</v>
      </c>
      <c r="EF95" s="1" t="s">
        <v>7</v>
      </c>
      <c r="EG95" t="s">
        <v>2</v>
      </c>
      <c r="EH95" s="1" t="s">
        <v>401</v>
      </c>
      <c r="EI95" t="s">
        <v>2</v>
      </c>
      <c r="EJ95" s="1" t="s">
        <v>7</v>
      </c>
      <c r="EK95" t="s">
        <v>3</v>
      </c>
      <c r="EL95" t="s">
        <v>1</v>
      </c>
      <c r="EM95" s="2">
        <v>3</v>
      </c>
      <c r="EN95" t="s">
        <v>2</v>
      </c>
      <c r="EO95" t="s">
        <v>7</v>
      </c>
      <c r="EP95" t="s">
        <v>2</v>
      </c>
      <c r="EQ95" s="2" t="s">
        <v>7</v>
      </c>
      <c r="ER95" t="s">
        <v>2</v>
      </c>
      <c r="ES95" s="2" t="s">
        <v>401</v>
      </c>
      <c r="ET95" t="s">
        <v>2</v>
      </c>
      <c r="EU95" s="2" t="s">
        <v>7</v>
      </c>
      <c r="EV95" t="s">
        <v>3</v>
      </c>
      <c r="EW95" t="s">
        <v>4</v>
      </c>
      <c r="EX95" s="2">
        <v>4</v>
      </c>
      <c r="EY95" t="s">
        <v>2</v>
      </c>
      <c r="EZ95" t="s">
        <v>7</v>
      </c>
      <c r="FA95" t="s">
        <v>2</v>
      </c>
      <c r="FB95" s="2" t="s">
        <v>7</v>
      </c>
      <c r="FC95" t="s">
        <v>2</v>
      </c>
      <c r="FD95" s="2" t="s">
        <v>401</v>
      </c>
      <c r="FE95" t="s">
        <v>2</v>
      </c>
      <c r="FF95" s="2" t="s">
        <v>7</v>
      </c>
      <c r="FG95" t="s">
        <v>3</v>
      </c>
      <c r="FH95"/>
      <c r="FI95" t="s">
        <v>1</v>
      </c>
      <c r="FJ95" s="2">
        <v>5</v>
      </c>
      <c r="FK95" t="s">
        <v>2</v>
      </c>
      <c r="FL95" t="s">
        <v>7</v>
      </c>
      <c r="FM95" t="s">
        <v>2</v>
      </c>
      <c r="FN95" s="2" t="s">
        <v>7</v>
      </c>
      <c r="FO95" t="s">
        <v>2</v>
      </c>
      <c r="FP95" s="2" t="s">
        <v>401</v>
      </c>
      <c r="FQ95" t="s">
        <v>2</v>
      </c>
      <c r="FR95" s="2" t="s">
        <v>7</v>
      </c>
      <c r="FS95" t="s">
        <v>3</v>
      </c>
      <c r="FT95" s="4"/>
      <c r="FU95" t="s">
        <v>405</v>
      </c>
      <c r="FV95" s="3" t="s">
        <v>5</v>
      </c>
      <c r="FW95" t="s">
        <v>2</v>
      </c>
      <c r="FX95" s="1" t="s">
        <v>7</v>
      </c>
      <c r="FY95" t="s">
        <v>2</v>
      </c>
      <c r="FZ95" s="1" t="s">
        <v>7</v>
      </c>
      <c r="GA95" t="s">
        <v>2</v>
      </c>
      <c r="GB95" s="1">
        <v>14200</v>
      </c>
      <c r="GC95" t="s">
        <v>2</v>
      </c>
      <c r="GD95" s="1" t="s">
        <v>7</v>
      </c>
      <c r="GE95" t="s">
        <v>3</v>
      </c>
      <c r="GF95" s="4" t="s">
        <v>18</v>
      </c>
      <c r="GG95"/>
    </row>
    <row r="96" spans="1:189" x14ac:dyDescent="0.25">
      <c r="A96" t="s">
        <v>9</v>
      </c>
      <c r="B96">
        <v>16600</v>
      </c>
      <c r="C96" t="s">
        <v>10</v>
      </c>
      <c r="D96" t="s">
        <v>11</v>
      </c>
      <c r="E96" t="s">
        <v>20</v>
      </c>
      <c r="F96" t="s">
        <v>21</v>
      </c>
      <c r="G96" t="s">
        <v>22</v>
      </c>
      <c r="H96">
        <v>2</v>
      </c>
      <c r="I96" t="s">
        <v>12</v>
      </c>
      <c r="J96">
        <v>4</v>
      </c>
      <c r="K96" t="s">
        <v>14</v>
      </c>
      <c r="L96" t="s">
        <v>594</v>
      </c>
      <c r="M96" t="s">
        <v>16</v>
      </c>
      <c r="N96"/>
      <c r="O96" t="s">
        <v>19</v>
      </c>
      <c r="P96" t="s">
        <v>23</v>
      </c>
      <c r="Q96" t="s">
        <v>1</v>
      </c>
      <c r="R96" s="2">
        <v>1</v>
      </c>
      <c r="S96" t="s">
        <v>2</v>
      </c>
      <c r="T96" s="2">
        <v>16600</v>
      </c>
      <c r="U96" t="s">
        <v>2</v>
      </c>
      <c r="V96" s="2" t="s">
        <v>202</v>
      </c>
      <c r="W96" t="s">
        <v>2</v>
      </c>
      <c r="X96" s="2" t="s">
        <v>203</v>
      </c>
      <c r="Y96" t="s">
        <v>2</v>
      </c>
      <c r="Z96" s="2" t="s">
        <v>595</v>
      </c>
      <c r="AA96" t="s">
        <v>3</v>
      </c>
      <c r="AB96" t="s">
        <v>4</v>
      </c>
      <c r="AC96" s="1">
        <v>2</v>
      </c>
      <c r="AD96" t="s">
        <v>2</v>
      </c>
      <c r="AE96" s="2" t="s">
        <v>8</v>
      </c>
      <c r="AF96" t="s">
        <v>2</v>
      </c>
      <c r="AG96" s="1" t="s">
        <v>7</v>
      </c>
      <c r="AH96" t="s">
        <v>2</v>
      </c>
      <c r="AI96" s="2" t="s">
        <v>7</v>
      </c>
      <c r="AJ96" t="s">
        <v>2</v>
      </c>
      <c r="AK96" s="1" t="s">
        <v>7</v>
      </c>
      <c r="AL96" t="s">
        <v>3</v>
      </c>
      <c r="AM96" t="s">
        <v>1</v>
      </c>
      <c r="AN96" s="2">
        <v>3</v>
      </c>
      <c r="AO96" t="s">
        <v>2</v>
      </c>
      <c r="AP96" t="s">
        <v>7</v>
      </c>
      <c r="AQ96" t="s">
        <v>2</v>
      </c>
      <c r="AR96" s="2" t="s">
        <v>7</v>
      </c>
      <c r="AS96" t="s">
        <v>2</v>
      </c>
      <c r="AT96" s="2" t="s">
        <v>7</v>
      </c>
      <c r="AU96" t="s">
        <v>2</v>
      </c>
      <c r="AV96" s="2" t="s">
        <v>7</v>
      </c>
      <c r="AW96" t="s">
        <v>3</v>
      </c>
      <c r="AX96" t="s">
        <v>4</v>
      </c>
      <c r="AY96" s="2">
        <v>4</v>
      </c>
      <c r="AZ96" t="s">
        <v>2</v>
      </c>
      <c r="BA96" t="s">
        <v>7</v>
      </c>
      <c r="BB96" t="s">
        <v>2</v>
      </c>
      <c r="BC96" s="2" t="s">
        <v>7</v>
      </c>
      <c r="BD96" t="s">
        <v>2</v>
      </c>
      <c r="BE96" s="2" t="s">
        <v>7</v>
      </c>
      <c r="BF96" t="s">
        <v>2</v>
      </c>
      <c r="BG96" s="2" t="s">
        <v>7</v>
      </c>
      <c r="BH96" t="s">
        <v>3</v>
      </c>
      <c r="BI96"/>
      <c r="BJ96"/>
      <c r="BK96" s="2"/>
      <c r="BL96"/>
      <c r="BM96"/>
      <c r="BN96"/>
      <c r="BO96" s="2"/>
      <c r="BP96"/>
      <c r="BQ96" s="2"/>
      <c r="BR96"/>
      <c r="BS96" s="2"/>
      <c r="BT96"/>
      <c r="BU96" s="4"/>
      <c r="BV96" t="s">
        <v>405</v>
      </c>
      <c r="BW96" s="3" t="s">
        <v>5</v>
      </c>
      <c r="BX96" t="s">
        <v>2</v>
      </c>
      <c r="BY96" s="1" t="s">
        <v>7</v>
      </c>
      <c r="BZ96" t="s">
        <v>2</v>
      </c>
      <c r="CA96" s="1" t="s">
        <v>7</v>
      </c>
      <c r="CB96" t="s">
        <v>2</v>
      </c>
      <c r="CC96" s="1" t="s">
        <v>7</v>
      </c>
      <c r="CD96" t="s">
        <v>2</v>
      </c>
      <c r="CE96" s="1" t="s">
        <v>7</v>
      </c>
      <c r="CF96" t="s">
        <v>3</v>
      </c>
      <c r="CG96" s="4" t="s">
        <v>18</v>
      </c>
      <c r="CH96" s="10">
        <v>12450</v>
      </c>
      <c r="CI96" s="4">
        <v>16600</v>
      </c>
      <c r="CJ96" s="4">
        <v>0.02</v>
      </c>
      <c r="CK96" s="4">
        <v>4150</v>
      </c>
      <c r="CL96" s="4"/>
      <c r="CM96" s="4"/>
      <c r="CN96" s="4"/>
      <c r="CO96" s="4" t="s">
        <v>219</v>
      </c>
      <c r="CP96" s="4" t="s">
        <v>33</v>
      </c>
      <c r="CQ96" s="4">
        <v>16600</v>
      </c>
      <c r="CR96" s="4" t="s">
        <v>31</v>
      </c>
      <c r="CS96" s="4">
        <v>4</v>
      </c>
      <c r="CT96" s="4" t="s">
        <v>32</v>
      </c>
      <c r="CU96" s="4">
        <v>4150</v>
      </c>
      <c r="CV96" s="4" t="s">
        <v>204</v>
      </c>
      <c r="CW96" s="4" t="s">
        <v>205</v>
      </c>
      <c r="CX96" s="4" t="s">
        <v>953</v>
      </c>
      <c r="CY96" s="4">
        <v>16600</v>
      </c>
      <c r="CZ96" s="4" t="s">
        <v>24</v>
      </c>
      <c r="DA96" s="4">
        <v>0.02</v>
      </c>
      <c r="DB96" s="4" t="s">
        <v>25</v>
      </c>
      <c r="DC96" s="4">
        <v>332</v>
      </c>
      <c r="DD96" s="4" t="s">
        <v>204</v>
      </c>
      <c r="DE96" s="4" t="s">
        <v>205</v>
      </c>
      <c r="DF96" s="4" t="s">
        <v>954</v>
      </c>
      <c r="DG96" s="4" t="s">
        <v>596</v>
      </c>
      <c r="DH96" s="4" t="s">
        <v>952</v>
      </c>
      <c r="DI96" s="4" t="s">
        <v>1231</v>
      </c>
      <c r="DJ96" s="4" t="s">
        <v>736</v>
      </c>
      <c r="DK96" s="4" t="s">
        <v>1232</v>
      </c>
      <c r="DL96" s="4" t="s">
        <v>26</v>
      </c>
      <c r="DM96" s="4" t="s">
        <v>36</v>
      </c>
      <c r="DN96" t="s">
        <v>19</v>
      </c>
      <c r="DO96" t="s">
        <v>23</v>
      </c>
      <c r="DP96" t="s">
        <v>1</v>
      </c>
      <c r="DQ96" s="2">
        <v>1</v>
      </c>
      <c r="DR96" t="s">
        <v>2</v>
      </c>
      <c r="DS96" s="2">
        <v>16600</v>
      </c>
      <c r="DT96" t="s">
        <v>2</v>
      </c>
      <c r="DU96" s="2" t="s">
        <v>389</v>
      </c>
      <c r="DV96" t="s">
        <v>2</v>
      </c>
      <c r="DW96" s="2" t="s">
        <v>664</v>
      </c>
      <c r="DX96" t="s">
        <v>2</v>
      </c>
      <c r="DY96" s="2" t="s">
        <v>1233</v>
      </c>
      <c r="DZ96" t="s">
        <v>3</v>
      </c>
      <c r="EA96" t="s">
        <v>4</v>
      </c>
      <c r="EB96" s="1">
        <v>2</v>
      </c>
      <c r="EC96" t="s">
        <v>2</v>
      </c>
      <c r="ED96" t="s">
        <v>665</v>
      </c>
      <c r="EE96" t="s">
        <v>2</v>
      </c>
      <c r="EF96" s="1" t="s">
        <v>7</v>
      </c>
      <c r="EG96" t="s">
        <v>2</v>
      </c>
      <c r="EH96" s="1" t="s">
        <v>664</v>
      </c>
      <c r="EI96" t="s">
        <v>2</v>
      </c>
      <c r="EJ96" s="1" t="s">
        <v>7</v>
      </c>
      <c r="EK96" t="s">
        <v>3</v>
      </c>
      <c r="EL96" t="s">
        <v>1</v>
      </c>
      <c r="EM96" s="2">
        <v>3</v>
      </c>
      <c r="EN96" t="s">
        <v>2</v>
      </c>
      <c r="EO96" t="s">
        <v>7</v>
      </c>
      <c r="EP96" t="s">
        <v>2</v>
      </c>
      <c r="EQ96" s="2" t="s">
        <v>7</v>
      </c>
      <c r="ER96" t="s">
        <v>2</v>
      </c>
      <c r="ES96" s="2" t="s">
        <v>664</v>
      </c>
      <c r="ET96" t="s">
        <v>2</v>
      </c>
      <c r="EU96" s="2" t="s">
        <v>7</v>
      </c>
      <c r="EV96" t="s">
        <v>3</v>
      </c>
      <c r="EW96" t="s">
        <v>4</v>
      </c>
      <c r="EX96" s="2">
        <v>4</v>
      </c>
      <c r="EY96" t="s">
        <v>2</v>
      </c>
      <c r="EZ96" t="s">
        <v>7</v>
      </c>
      <c r="FA96" t="s">
        <v>2</v>
      </c>
      <c r="FB96" s="2" t="s">
        <v>7</v>
      </c>
      <c r="FC96" t="s">
        <v>2</v>
      </c>
      <c r="FD96" s="2" t="s">
        <v>664</v>
      </c>
      <c r="FE96" t="s">
        <v>2</v>
      </c>
      <c r="FF96" s="2" t="s">
        <v>7</v>
      </c>
      <c r="FG96" t="s">
        <v>3</v>
      </c>
      <c r="FH96"/>
      <c r="FI96"/>
      <c r="FJ96" s="2"/>
      <c r="FK96"/>
      <c r="FL96"/>
      <c r="FM96"/>
      <c r="FN96" s="2"/>
      <c r="FO96"/>
      <c r="FP96" s="2"/>
      <c r="FQ96"/>
      <c r="FR96" s="2"/>
      <c r="FS96"/>
      <c r="FT96" s="4"/>
      <c r="FU96" t="s">
        <v>405</v>
      </c>
      <c r="FV96" s="3" t="s">
        <v>5</v>
      </c>
      <c r="FW96" t="s">
        <v>2</v>
      </c>
      <c r="FX96" s="1" t="s">
        <v>7</v>
      </c>
      <c r="FY96" t="s">
        <v>2</v>
      </c>
      <c r="FZ96" s="1" t="s">
        <v>7</v>
      </c>
      <c r="GA96" t="s">
        <v>2</v>
      </c>
      <c r="GB96" s="1">
        <v>16600</v>
      </c>
      <c r="GC96" t="s">
        <v>2</v>
      </c>
      <c r="GD96" s="1" t="s">
        <v>7</v>
      </c>
      <c r="GE96" t="s">
        <v>3</v>
      </c>
      <c r="GF96" s="4" t="s">
        <v>18</v>
      </c>
      <c r="GG96"/>
    </row>
    <row r="97" spans="1:189" x14ac:dyDescent="0.25">
      <c r="A97" t="s">
        <v>9</v>
      </c>
      <c r="B97">
        <v>6700</v>
      </c>
      <c r="C97" t="s">
        <v>10</v>
      </c>
      <c r="D97" t="s">
        <v>11</v>
      </c>
      <c r="E97" t="s">
        <v>20</v>
      </c>
      <c r="F97" t="s">
        <v>21</v>
      </c>
      <c r="G97" t="s">
        <v>22</v>
      </c>
      <c r="H97">
        <v>8</v>
      </c>
      <c r="I97" t="s">
        <v>12</v>
      </c>
      <c r="J97">
        <v>3</v>
      </c>
      <c r="K97" t="s">
        <v>14</v>
      </c>
      <c r="L97" t="s">
        <v>594</v>
      </c>
      <c r="M97" t="s">
        <v>16</v>
      </c>
      <c r="N97"/>
      <c r="O97" t="s">
        <v>19</v>
      </c>
      <c r="P97" t="s">
        <v>23</v>
      </c>
      <c r="Q97" t="s">
        <v>1</v>
      </c>
      <c r="R97" s="2">
        <v>1</v>
      </c>
      <c r="S97" t="s">
        <v>2</v>
      </c>
      <c r="T97" s="2">
        <v>6700</v>
      </c>
      <c r="U97" t="s">
        <v>2</v>
      </c>
      <c r="V97" s="2" t="s">
        <v>202</v>
      </c>
      <c r="W97" t="s">
        <v>2</v>
      </c>
      <c r="X97" s="2" t="s">
        <v>203</v>
      </c>
      <c r="Y97" t="s">
        <v>2</v>
      </c>
      <c r="Z97" s="2" t="s">
        <v>595</v>
      </c>
      <c r="AA97" t="s">
        <v>3</v>
      </c>
      <c r="AB97" t="s">
        <v>4</v>
      </c>
      <c r="AC97" s="1">
        <v>2</v>
      </c>
      <c r="AD97" t="s">
        <v>2</v>
      </c>
      <c r="AE97" s="2" t="s">
        <v>8</v>
      </c>
      <c r="AF97" t="s">
        <v>2</v>
      </c>
      <c r="AG97" s="1" t="s">
        <v>7</v>
      </c>
      <c r="AH97" t="s">
        <v>2</v>
      </c>
      <c r="AI97" s="2" t="s">
        <v>7</v>
      </c>
      <c r="AJ97" t="s">
        <v>2</v>
      </c>
      <c r="AK97" s="1" t="s">
        <v>7</v>
      </c>
      <c r="AL97" t="s">
        <v>3</v>
      </c>
      <c r="AM97" t="s">
        <v>1</v>
      </c>
      <c r="AN97" s="2">
        <v>3</v>
      </c>
      <c r="AO97" t="s">
        <v>2</v>
      </c>
      <c r="AP97" t="s">
        <v>7</v>
      </c>
      <c r="AQ97" t="s">
        <v>2</v>
      </c>
      <c r="AR97" s="2" t="s">
        <v>7</v>
      </c>
      <c r="AS97" t="s">
        <v>2</v>
      </c>
      <c r="AT97" s="2" t="s">
        <v>7</v>
      </c>
      <c r="AU97" t="s">
        <v>2</v>
      </c>
      <c r="AV97" s="2" t="s">
        <v>7</v>
      </c>
      <c r="AW97" t="s">
        <v>3</v>
      </c>
      <c r="AX97"/>
      <c r="AY97" s="2"/>
      <c r="AZ97"/>
      <c r="BA97"/>
      <c r="BB97"/>
      <c r="BC97" s="2"/>
      <c r="BD97"/>
      <c r="BE97" s="2"/>
      <c r="BF97"/>
      <c r="BG97" s="2"/>
      <c r="BH97"/>
      <c r="BI97"/>
      <c r="BJ97"/>
      <c r="BK97" s="2"/>
      <c r="BL97"/>
      <c r="BM97"/>
      <c r="BN97"/>
      <c r="BO97" s="2"/>
      <c r="BP97"/>
      <c r="BQ97" s="2"/>
      <c r="BR97"/>
      <c r="BS97" s="2"/>
      <c r="BT97"/>
      <c r="BU97" s="4"/>
      <c r="BV97" t="s">
        <v>405</v>
      </c>
      <c r="BW97" s="3" t="s">
        <v>5</v>
      </c>
      <c r="BX97" t="s">
        <v>2</v>
      </c>
      <c r="BY97" s="1" t="s">
        <v>7</v>
      </c>
      <c r="BZ97" t="s">
        <v>2</v>
      </c>
      <c r="CA97" s="1" t="s">
        <v>7</v>
      </c>
      <c r="CB97" t="s">
        <v>2</v>
      </c>
      <c r="CC97" s="1" t="s">
        <v>7</v>
      </c>
      <c r="CD97" t="s">
        <v>2</v>
      </c>
      <c r="CE97" s="1" t="s">
        <v>7</v>
      </c>
      <c r="CF97" t="s">
        <v>3</v>
      </c>
      <c r="CG97" s="4" t="s">
        <v>18</v>
      </c>
      <c r="CH97" s="10">
        <v>4466.67</v>
      </c>
      <c r="CI97" s="4">
        <v>6700</v>
      </c>
      <c r="CJ97" s="4">
        <v>0.08</v>
      </c>
      <c r="CK97" s="4">
        <v>2233.33</v>
      </c>
      <c r="CL97" s="4"/>
      <c r="CM97" s="4"/>
      <c r="CN97" s="4"/>
      <c r="CO97" s="4" t="s">
        <v>219</v>
      </c>
      <c r="CP97" s="4" t="s">
        <v>33</v>
      </c>
      <c r="CQ97" s="4">
        <v>6700</v>
      </c>
      <c r="CR97" s="4" t="s">
        <v>31</v>
      </c>
      <c r="CS97" s="4">
        <v>3</v>
      </c>
      <c r="CT97" s="4" t="s">
        <v>32</v>
      </c>
      <c r="CU97" s="4">
        <v>2233.33</v>
      </c>
      <c r="CV97" s="4" t="s">
        <v>204</v>
      </c>
      <c r="CW97" s="4" t="s">
        <v>205</v>
      </c>
      <c r="CX97" s="4" t="s">
        <v>953</v>
      </c>
      <c r="CY97" s="4">
        <v>6700</v>
      </c>
      <c r="CZ97" s="4" t="s">
        <v>24</v>
      </c>
      <c r="DA97" s="4">
        <v>0.08</v>
      </c>
      <c r="DB97" s="4" t="s">
        <v>25</v>
      </c>
      <c r="DC97" s="4">
        <v>536</v>
      </c>
      <c r="DD97" s="4" t="s">
        <v>204</v>
      </c>
      <c r="DE97" s="4" t="s">
        <v>205</v>
      </c>
      <c r="DF97" s="4" t="s">
        <v>954</v>
      </c>
      <c r="DG97" s="4" t="s">
        <v>596</v>
      </c>
      <c r="DH97" s="4" t="s">
        <v>952</v>
      </c>
      <c r="DI97" s="4" t="s">
        <v>1234</v>
      </c>
      <c r="DJ97" s="4" t="s">
        <v>736</v>
      </c>
      <c r="DK97" s="4" t="s">
        <v>1235</v>
      </c>
      <c r="DL97" s="4" t="s">
        <v>26</v>
      </c>
      <c r="DM97" s="4" t="s">
        <v>36</v>
      </c>
      <c r="DN97" t="s">
        <v>19</v>
      </c>
      <c r="DO97" t="s">
        <v>23</v>
      </c>
      <c r="DP97" t="s">
        <v>1</v>
      </c>
      <c r="DQ97" s="2">
        <v>1</v>
      </c>
      <c r="DR97" t="s">
        <v>2</v>
      </c>
      <c r="DS97" s="2">
        <v>6700</v>
      </c>
      <c r="DT97" t="s">
        <v>2</v>
      </c>
      <c r="DU97" s="2" t="s">
        <v>810</v>
      </c>
      <c r="DV97" t="s">
        <v>2</v>
      </c>
      <c r="DW97" s="2" t="s">
        <v>786</v>
      </c>
      <c r="DX97" t="s">
        <v>2</v>
      </c>
      <c r="DY97" s="2" t="s">
        <v>1236</v>
      </c>
      <c r="DZ97" t="s">
        <v>3</v>
      </c>
      <c r="EA97" t="s">
        <v>4</v>
      </c>
      <c r="EB97" s="1">
        <v>2</v>
      </c>
      <c r="EC97" t="s">
        <v>2</v>
      </c>
      <c r="ED97" t="s">
        <v>71</v>
      </c>
      <c r="EE97" t="s">
        <v>2</v>
      </c>
      <c r="EF97" s="1" t="s">
        <v>7</v>
      </c>
      <c r="EG97" t="s">
        <v>2</v>
      </c>
      <c r="EH97" s="1" t="s">
        <v>786</v>
      </c>
      <c r="EI97" t="s">
        <v>2</v>
      </c>
      <c r="EJ97" s="1" t="s">
        <v>7</v>
      </c>
      <c r="EK97" t="s">
        <v>3</v>
      </c>
      <c r="EL97" t="s">
        <v>1</v>
      </c>
      <c r="EM97" s="2">
        <v>3</v>
      </c>
      <c r="EN97" t="s">
        <v>2</v>
      </c>
      <c r="EO97" t="s">
        <v>7</v>
      </c>
      <c r="EP97" t="s">
        <v>2</v>
      </c>
      <c r="EQ97" s="2" t="s">
        <v>7</v>
      </c>
      <c r="ER97" t="s">
        <v>2</v>
      </c>
      <c r="ES97" s="2" t="s">
        <v>786</v>
      </c>
      <c r="ET97" t="s">
        <v>2</v>
      </c>
      <c r="EU97" s="2" t="s">
        <v>7</v>
      </c>
      <c r="EV97" t="s">
        <v>3</v>
      </c>
      <c r="EW97"/>
      <c r="EX97" s="2"/>
      <c r="EY97"/>
      <c r="EZ97"/>
      <c r="FA97"/>
      <c r="FB97" s="2"/>
      <c r="FC97"/>
      <c r="FD97" s="2"/>
      <c r="FE97"/>
      <c r="FF97" s="2"/>
      <c r="FG97"/>
      <c r="FH97"/>
      <c r="FI97"/>
      <c r="FJ97" s="2"/>
      <c r="FK97"/>
      <c r="FL97"/>
      <c r="FM97"/>
      <c r="FN97" s="2"/>
      <c r="FO97"/>
      <c r="FP97" s="2"/>
      <c r="FQ97"/>
      <c r="FR97" s="2"/>
      <c r="FS97"/>
      <c r="FT97" s="4"/>
      <c r="FU97" t="s">
        <v>405</v>
      </c>
      <c r="FV97" s="3" t="s">
        <v>5</v>
      </c>
      <c r="FW97" t="s">
        <v>2</v>
      </c>
      <c r="FX97" s="1" t="s">
        <v>7</v>
      </c>
      <c r="FY97" t="s">
        <v>2</v>
      </c>
      <c r="FZ97" s="1" t="s">
        <v>7</v>
      </c>
      <c r="GA97" t="s">
        <v>2</v>
      </c>
      <c r="GB97" s="1">
        <v>6700</v>
      </c>
      <c r="GC97" t="s">
        <v>2</v>
      </c>
      <c r="GD97" s="1" t="s">
        <v>7</v>
      </c>
      <c r="GE97" t="s">
        <v>3</v>
      </c>
      <c r="GF97" s="4" t="s">
        <v>18</v>
      </c>
      <c r="GG97"/>
    </row>
    <row r="98" spans="1:189" x14ac:dyDescent="0.25">
      <c r="A98" t="s">
        <v>9</v>
      </c>
      <c r="B98">
        <v>2800</v>
      </c>
      <c r="C98" t="s">
        <v>10</v>
      </c>
      <c r="D98" t="s">
        <v>11</v>
      </c>
      <c r="E98" t="s">
        <v>20</v>
      </c>
      <c r="F98" t="s">
        <v>21</v>
      </c>
      <c r="G98" t="s">
        <v>22</v>
      </c>
      <c r="H98">
        <v>7</v>
      </c>
      <c r="I98" t="s">
        <v>12</v>
      </c>
      <c r="J98">
        <v>5</v>
      </c>
      <c r="K98" t="s">
        <v>14</v>
      </c>
      <c r="L98" t="s">
        <v>594</v>
      </c>
      <c r="M98" t="s">
        <v>16</v>
      </c>
      <c r="N98"/>
      <c r="O98" t="s">
        <v>19</v>
      </c>
      <c r="P98" t="s">
        <v>23</v>
      </c>
      <c r="Q98" t="s">
        <v>1</v>
      </c>
      <c r="R98" s="2">
        <v>1</v>
      </c>
      <c r="S98" t="s">
        <v>2</v>
      </c>
      <c r="T98" s="2">
        <v>2800</v>
      </c>
      <c r="U98" t="s">
        <v>2</v>
      </c>
      <c r="V98" s="2" t="s">
        <v>202</v>
      </c>
      <c r="W98" t="s">
        <v>2</v>
      </c>
      <c r="X98" s="2" t="s">
        <v>203</v>
      </c>
      <c r="Y98" t="s">
        <v>2</v>
      </c>
      <c r="Z98" s="2" t="s">
        <v>595</v>
      </c>
      <c r="AA98" t="s">
        <v>3</v>
      </c>
      <c r="AB98" t="s">
        <v>4</v>
      </c>
      <c r="AC98" s="1">
        <v>2</v>
      </c>
      <c r="AD98" t="s">
        <v>2</v>
      </c>
      <c r="AE98" s="2" t="s">
        <v>8</v>
      </c>
      <c r="AF98" t="s">
        <v>2</v>
      </c>
      <c r="AG98" s="1" t="s">
        <v>7</v>
      </c>
      <c r="AH98" t="s">
        <v>2</v>
      </c>
      <c r="AI98" s="2" t="s">
        <v>7</v>
      </c>
      <c r="AJ98" t="s">
        <v>2</v>
      </c>
      <c r="AK98" s="1" t="s">
        <v>7</v>
      </c>
      <c r="AL98" t="s">
        <v>3</v>
      </c>
      <c r="AM98" t="s">
        <v>1</v>
      </c>
      <c r="AN98" s="2">
        <v>3</v>
      </c>
      <c r="AO98" t="s">
        <v>2</v>
      </c>
      <c r="AP98" t="s">
        <v>7</v>
      </c>
      <c r="AQ98" t="s">
        <v>2</v>
      </c>
      <c r="AR98" s="2" t="s">
        <v>7</v>
      </c>
      <c r="AS98" t="s">
        <v>2</v>
      </c>
      <c r="AT98" s="2" t="s">
        <v>7</v>
      </c>
      <c r="AU98" t="s">
        <v>2</v>
      </c>
      <c r="AV98" s="2" t="s">
        <v>7</v>
      </c>
      <c r="AW98" t="s">
        <v>3</v>
      </c>
      <c r="AX98" t="s">
        <v>4</v>
      </c>
      <c r="AY98" s="2">
        <v>4</v>
      </c>
      <c r="AZ98" t="s">
        <v>2</v>
      </c>
      <c r="BA98" t="s">
        <v>7</v>
      </c>
      <c r="BB98" t="s">
        <v>2</v>
      </c>
      <c r="BC98" s="2" t="s">
        <v>7</v>
      </c>
      <c r="BD98" t="s">
        <v>2</v>
      </c>
      <c r="BE98" s="2" t="s">
        <v>7</v>
      </c>
      <c r="BF98" t="s">
        <v>2</v>
      </c>
      <c r="BG98" s="2" t="s">
        <v>7</v>
      </c>
      <c r="BH98" t="s">
        <v>3</v>
      </c>
      <c r="BI98"/>
      <c r="BJ98" t="s">
        <v>1</v>
      </c>
      <c r="BK98" s="2">
        <v>5</v>
      </c>
      <c r="BL98" t="s">
        <v>2</v>
      </c>
      <c r="BM98" t="s">
        <v>7</v>
      </c>
      <c r="BN98" t="s">
        <v>2</v>
      </c>
      <c r="BO98" s="2" t="s">
        <v>7</v>
      </c>
      <c r="BP98" t="s">
        <v>2</v>
      </c>
      <c r="BQ98" s="2" t="s">
        <v>7</v>
      </c>
      <c r="BR98" t="s">
        <v>2</v>
      </c>
      <c r="BS98" s="2" t="s">
        <v>7</v>
      </c>
      <c r="BT98" t="s">
        <v>3</v>
      </c>
      <c r="BU98" s="4"/>
      <c r="BV98" t="s">
        <v>405</v>
      </c>
      <c r="BW98" s="3" t="s">
        <v>5</v>
      </c>
      <c r="BX98" t="s">
        <v>2</v>
      </c>
      <c r="BY98" s="1" t="s">
        <v>7</v>
      </c>
      <c r="BZ98" t="s">
        <v>2</v>
      </c>
      <c r="CA98" s="1" t="s">
        <v>7</v>
      </c>
      <c r="CB98" t="s">
        <v>2</v>
      </c>
      <c r="CC98" s="1" t="s">
        <v>7</v>
      </c>
      <c r="CD98" t="s">
        <v>2</v>
      </c>
      <c r="CE98" s="1" t="s">
        <v>7</v>
      </c>
      <c r="CF98" t="s">
        <v>3</v>
      </c>
      <c r="CG98" s="4" t="s">
        <v>18</v>
      </c>
      <c r="CH98" s="10">
        <v>2240</v>
      </c>
      <c r="CI98" s="4">
        <v>2800</v>
      </c>
      <c r="CJ98" s="4">
        <v>7.0000000000000007E-2</v>
      </c>
      <c r="CK98" s="4">
        <v>560</v>
      </c>
      <c r="CL98" s="4"/>
      <c r="CM98" s="4"/>
      <c r="CN98" s="4"/>
      <c r="CO98" s="4" t="s">
        <v>219</v>
      </c>
      <c r="CP98" s="4" t="s">
        <v>33</v>
      </c>
      <c r="CQ98" s="4">
        <v>2800</v>
      </c>
      <c r="CR98" s="4" t="s">
        <v>31</v>
      </c>
      <c r="CS98" s="4">
        <v>5</v>
      </c>
      <c r="CT98" s="4" t="s">
        <v>32</v>
      </c>
      <c r="CU98" s="4">
        <v>560</v>
      </c>
      <c r="CV98" s="4" t="s">
        <v>204</v>
      </c>
      <c r="CW98" s="4" t="s">
        <v>205</v>
      </c>
      <c r="CX98" s="4" t="s">
        <v>953</v>
      </c>
      <c r="CY98" s="4">
        <v>2800</v>
      </c>
      <c r="CZ98" s="4" t="s">
        <v>24</v>
      </c>
      <c r="DA98" s="4">
        <v>7.0000000000000007E-2</v>
      </c>
      <c r="DB98" s="4" t="s">
        <v>25</v>
      </c>
      <c r="DC98" s="4">
        <v>196</v>
      </c>
      <c r="DD98" s="4" t="s">
        <v>204</v>
      </c>
      <c r="DE98" s="4" t="s">
        <v>205</v>
      </c>
      <c r="DF98" s="4" t="s">
        <v>954</v>
      </c>
      <c r="DG98" s="4" t="s">
        <v>596</v>
      </c>
      <c r="DH98" s="4" t="s">
        <v>952</v>
      </c>
      <c r="DI98" s="4" t="s">
        <v>1237</v>
      </c>
      <c r="DJ98" s="4" t="s">
        <v>736</v>
      </c>
      <c r="DK98" s="4" t="s">
        <v>890</v>
      </c>
      <c r="DL98" s="4" t="s">
        <v>26</v>
      </c>
      <c r="DM98" s="4" t="s">
        <v>36</v>
      </c>
      <c r="DN98" t="s">
        <v>19</v>
      </c>
      <c r="DO98" t="s">
        <v>23</v>
      </c>
      <c r="DP98" t="s">
        <v>1</v>
      </c>
      <c r="DQ98" s="2">
        <v>1</v>
      </c>
      <c r="DR98" t="s">
        <v>2</v>
      </c>
      <c r="DS98" s="2">
        <v>2800</v>
      </c>
      <c r="DT98" t="s">
        <v>2</v>
      </c>
      <c r="DU98" s="2" t="s">
        <v>216</v>
      </c>
      <c r="DV98" t="s">
        <v>2</v>
      </c>
      <c r="DW98" s="2" t="s">
        <v>891</v>
      </c>
      <c r="DX98" t="s">
        <v>2</v>
      </c>
      <c r="DY98" s="2" t="s">
        <v>1238</v>
      </c>
      <c r="DZ98" t="s">
        <v>3</v>
      </c>
      <c r="EA98" t="s">
        <v>4</v>
      </c>
      <c r="EB98" s="1">
        <v>2</v>
      </c>
      <c r="EC98" t="s">
        <v>2</v>
      </c>
      <c r="ED98" t="s">
        <v>290</v>
      </c>
      <c r="EE98" t="s">
        <v>2</v>
      </c>
      <c r="EF98" s="1" t="s">
        <v>7</v>
      </c>
      <c r="EG98" t="s">
        <v>2</v>
      </c>
      <c r="EH98" s="1" t="s">
        <v>891</v>
      </c>
      <c r="EI98" t="s">
        <v>2</v>
      </c>
      <c r="EJ98" s="1" t="s">
        <v>7</v>
      </c>
      <c r="EK98" t="s">
        <v>3</v>
      </c>
      <c r="EL98" t="s">
        <v>1</v>
      </c>
      <c r="EM98" s="2">
        <v>3</v>
      </c>
      <c r="EN98" t="s">
        <v>2</v>
      </c>
      <c r="EO98" t="s">
        <v>7</v>
      </c>
      <c r="EP98" t="s">
        <v>2</v>
      </c>
      <c r="EQ98" s="2" t="s">
        <v>7</v>
      </c>
      <c r="ER98" t="s">
        <v>2</v>
      </c>
      <c r="ES98" s="2" t="s">
        <v>891</v>
      </c>
      <c r="ET98" t="s">
        <v>2</v>
      </c>
      <c r="EU98" s="2" t="s">
        <v>7</v>
      </c>
      <c r="EV98" t="s">
        <v>3</v>
      </c>
      <c r="EW98" t="s">
        <v>4</v>
      </c>
      <c r="EX98" s="2">
        <v>4</v>
      </c>
      <c r="EY98" t="s">
        <v>2</v>
      </c>
      <c r="EZ98" t="s">
        <v>7</v>
      </c>
      <c r="FA98" t="s">
        <v>2</v>
      </c>
      <c r="FB98" s="2" t="s">
        <v>7</v>
      </c>
      <c r="FC98" t="s">
        <v>2</v>
      </c>
      <c r="FD98" s="2" t="s">
        <v>891</v>
      </c>
      <c r="FE98" t="s">
        <v>2</v>
      </c>
      <c r="FF98" s="2" t="s">
        <v>7</v>
      </c>
      <c r="FG98" t="s">
        <v>3</v>
      </c>
      <c r="FH98"/>
      <c r="FI98" t="s">
        <v>1</v>
      </c>
      <c r="FJ98" s="2">
        <v>5</v>
      </c>
      <c r="FK98" t="s">
        <v>2</v>
      </c>
      <c r="FL98" t="s">
        <v>7</v>
      </c>
      <c r="FM98" t="s">
        <v>2</v>
      </c>
      <c r="FN98" s="2" t="s">
        <v>7</v>
      </c>
      <c r="FO98" t="s">
        <v>2</v>
      </c>
      <c r="FP98" s="2" t="s">
        <v>891</v>
      </c>
      <c r="FQ98" t="s">
        <v>2</v>
      </c>
      <c r="FR98" s="2" t="s">
        <v>7</v>
      </c>
      <c r="FS98" t="s">
        <v>3</v>
      </c>
      <c r="FT98" s="4"/>
      <c r="FU98" t="s">
        <v>405</v>
      </c>
      <c r="FV98" s="3" t="s">
        <v>5</v>
      </c>
      <c r="FW98" t="s">
        <v>2</v>
      </c>
      <c r="FX98" s="1" t="s">
        <v>7</v>
      </c>
      <c r="FY98" t="s">
        <v>2</v>
      </c>
      <c r="FZ98" s="1" t="s">
        <v>7</v>
      </c>
      <c r="GA98" t="s">
        <v>2</v>
      </c>
      <c r="GB98" s="1">
        <v>2800</v>
      </c>
      <c r="GC98" t="s">
        <v>2</v>
      </c>
      <c r="GD98" s="1" t="s">
        <v>7</v>
      </c>
      <c r="GE98" t="s">
        <v>3</v>
      </c>
      <c r="GF98" s="4" t="s">
        <v>18</v>
      </c>
      <c r="GG98"/>
    </row>
    <row r="99" spans="1:189" x14ac:dyDescent="0.25">
      <c r="A99" t="s">
        <v>9</v>
      </c>
      <c r="B99">
        <v>6300</v>
      </c>
      <c r="C99" t="s">
        <v>10</v>
      </c>
      <c r="D99" t="s">
        <v>11</v>
      </c>
      <c r="E99" t="s">
        <v>20</v>
      </c>
      <c r="F99" t="s">
        <v>21</v>
      </c>
      <c r="G99" t="s">
        <v>22</v>
      </c>
      <c r="H99">
        <v>5</v>
      </c>
      <c r="I99" t="s">
        <v>12</v>
      </c>
      <c r="J99">
        <v>4</v>
      </c>
      <c r="K99" t="s">
        <v>14</v>
      </c>
      <c r="L99" t="s">
        <v>594</v>
      </c>
      <c r="M99" t="s">
        <v>16</v>
      </c>
      <c r="N99"/>
      <c r="O99" t="s">
        <v>19</v>
      </c>
      <c r="P99" t="s">
        <v>23</v>
      </c>
      <c r="Q99" t="s">
        <v>1</v>
      </c>
      <c r="R99" s="2">
        <v>1</v>
      </c>
      <c r="S99" t="s">
        <v>2</v>
      </c>
      <c r="T99" s="2">
        <v>6300</v>
      </c>
      <c r="U99" t="s">
        <v>2</v>
      </c>
      <c r="V99" s="2" t="s">
        <v>202</v>
      </c>
      <c r="W99" t="s">
        <v>2</v>
      </c>
      <c r="X99" s="2" t="s">
        <v>203</v>
      </c>
      <c r="Y99" t="s">
        <v>2</v>
      </c>
      <c r="Z99" s="2" t="s">
        <v>595</v>
      </c>
      <c r="AA99" t="s">
        <v>3</v>
      </c>
      <c r="AB99" t="s">
        <v>4</v>
      </c>
      <c r="AC99" s="1">
        <v>2</v>
      </c>
      <c r="AD99" t="s">
        <v>2</v>
      </c>
      <c r="AE99" s="2" t="s">
        <v>8</v>
      </c>
      <c r="AF99" t="s">
        <v>2</v>
      </c>
      <c r="AG99" s="1" t="s">
        <v>7</v>
      </c>
      <c r="AH99" t="s">
        <v>2</v>
      </c>
      <c r="AI99" s="2" t="s">
        <v>7</v>
      </c>
      <c r="AJ99" t="s">
        <v>2</v>
      </c>
      <c r="AK99" s="1" t="s">
        <v>7</v>
      </c>
      <c r="AL99" t="s">
        <v>3</v>
      </c>
      <c r="AM99" t="s">
        <v>1</v>
      </c>
      <c r="AN99" s="2">
        <v>3</v>
      </c>
      <c r="AO99" t="s">
        <v>2</v>
      </c>
      <c r="AP99" t="s">
        <v>7</v>
      </c>
      <c r="AQ99" t="s">
        <v>2</v>
      </c>
      <c r="AR99" s="2" t="s">
        <v>7</v>
      </c>
      <c r="AS99" t="s">
        <v>2</v>
      </c>
      <c r="AT99" s="2" t="s">
        <v>7</v>
      </c>
      <c r="AU99" t="s">
        <v>2</v>
      </c>
      <c r="AV99" s="2" t="s">
        <v>7</v>
      </c>
      <c r="AW99" t="s">
        <v>3</v>
      </c>
      <c r="AX99" t="s">
        <v>4</v>
      </c>
      <c r="AY99" s="2">
        <v>4</v>
      </c>
      <c r="AZ99" t="s">
        <v>2</v>
      </c>
      <c r="BA99" t="s">
        <v>7</v>
      </c>
      <c r="BB99" t="s">
        <v>2</v>
      </c>
      <c r="BC99" s="2" t="s">
        <v>7</v>
      </c>
      <c r="BD99" t="s">
        <v>2</v>
      </c>
      <c r="BE99" s="2" t="s">
        <v>7</v>
      </c>
      <c r="BF99" t="s">
        <v>2</v>
      </c>
      <c r="BG99" s="2" t="s">
        <v>7</v>
      </c>
      <c r="BH99" t="s">
        <v>3</v>
      </c>
      <c r="BI99"/>
      <c r="BJ99"/>
      <c r="BK99" s="2"/>
      <c r="BL99"/>
      <c r="BM99"/>
      <c r="BN99"/>
      <c r="BO99" s="2"/>
      <c r="BP99"/>
      <c r="BQ99" s="2"/>
      <c r="BR99"/>
      <c r="BS99" s="2"/>
      <c r="BT99"/>
      <c r="BU99" s="4"/>
      <c r="BV99" t="s">
        <v>405</v>
      </c>
      <c r="BW99" s="3" t="s">
        <v>5</v>
      </c>
      <c r="BX99" t="s">
        <v>2</v>
      </c>
      <c r="BY99" s="1" t="s">
        <v>7</v>
      </c>
      <c r="BZ99" t="s">
        <v>2</v>
      </c>
      <c r="CA99" s="1" t="s">
        <v>7</v>
      </c>
      <c r="CB99" t="s">
        <v>2</v>
      </c>
      <c r="CC99" s="1" t="s">
        <v>7</v>
      </c>
      <c r="CD99" t="s">
        <v>2</v>
      </c>
      <c r="CE99" s="1" t="s">
        <v>7</v>
      </c>
      <c r="CF99" t="s">
        <v>3</v>
      </c>
      <c r="CG99" s="4" t="s">
        <v>18</v>
      </c>
      <c r="CH99" s="10">
        <v>4725</v>
      </c>
      <c r="CI99" s="4">
        <v>6300</v>
      </c>
      <c r="CJ99" s="4">
        <v>0.05</v>
      </c>
      <c r="CK99" s="4">
        <v>1575</v>
      </c>
      <c r="CL99" s="4"/>
      <c r="CM99" s="4"/>
      <c r="CN99" s="4"/>
      <c r="CO99" s="4" t="s">
        <v>219</v>
      </c>
      <c r="CP99" s="4" t="s">
        <v>33</v>
      </c>
      <c r="CQ99" s="4">
        <v>6300</v>
      </c>
      <c r="CR99" s="4" t="s">
        <v>31</v>
      </c>
      <c r="CS99" s="4">
        <v>4</v>
      </c>
      <c r="CT99" s="4" t="s">
        <v>32</v>
      </c>
      <c r="CU99" s="4">
        <v>1575</v>
      </c>
      <c r="CV99" s="4" t="s">
        <v>204</v>
      </c>
      <c r="CW99" s="4" t="s">
        <v>205</v>
      </c>
      <c r="CX99" s="4" t="s">
        <v>953</v>
      </c>
      <c r="CY99" s="4">
        <v>6300</v>
      </c>
      <c r="CZ99" s="4" t="s">
        <v>24</v>
      </c>
      <c r="DA99" s="4">
        <v>0.05</v>
      </c>
      <c r="DB99" s="4" t="s">
        <v>25</v>
      </c>
      <c r="DC99" s="4">
        <v>315</v>
      </c>
      <c r="DD99" s="4" t="s">
        <v>204</v>
      </c>
      <c r="DE99" s="4" t="s">
        <v>205</v>
      </c>
      <c r="DF99" s="4" t="s">
        <v>954</v>
      </c>
      <c r="DG99" s="4" t="s">
        <v>596</v>
      </c>
      <c r="DH99" s="4" t="s">
        <v>952</v>
      </c>
      <c r="DI99" s="4" t="s">
        <v>1239</v>
      </c>
      <c r="DJ99" s="4" t="s">
        <v>736</v>
      </c>
      <c r="DK99" s="4" t="s">
        <v>1240</v>
      </c>
      <c r="DL99" s="4" t="s">
        <v>26</v>
      </c>
      <c r="DM99" s="4" t="s">
        <v>36</v>
      </c>
      <c r="DN99" t="s">
        <v>19</v>
      </c>
      <c r="DO99" t="s">
        <v>23</v>
      </c>
      <c r="DP99" t="s">
        <v>1</v>
      </c>
      <c r="DQ99" s="2">
        <v>1</v>
      </c>
      <c r="DR99" t="s">
        <v>2</v>
      </c>
      <c r="DS99" s="2">
        <v>6300</v>
      </c>
      <c r="DT99" t="s">
        <v>2</v>
      </c>
      <c r="DU99" s="2" t="s">
        <v>1241</v>
      </c>
      <c r="DV99" t="s">
        <v>2</v>
      </c>
      <c r="DW99" s="2" t="s">
        <v>1242</v>
      </c>
      <c r="DX99" t="s">
        <v>2</v>
      </c>
      <c r="DY99" s="2" t="s">
        <v>1243</v>
      </c>
      <c r="DZ99" t="s">
        <v>3</v>
      </c>
      <c r="EA99" t="s">
        <v>4</v>
      </c>
      <c r="EB99" s="1">
        <v>2</v>
      </c>
      <c r="EC99" t="s">
        <v>2</v>
      </c>
      <c r="ED99" t="s">
        <v>59</v>
      </c>
      <c r="EE99" t="s">
        <v>2</v>
      </c>
      <c r="EF99" s="1" t="s">
        <v>7</v>
      </c>
      <c r="EG99" t="s">
        <v>2</v>
      </c>
      <c r="EH99" s="1" t="s">
        <v>1242</v>
      </c>
      <c r="EI99" t="s">
        <v>2</v>
      </c>
      <c r="EJ99" s="1" t="s">
        <v>7</v>
      </c>
      <c r="EK99" t="s">
        <v>3</v>
      </c>
      <c r="EL99" t="s">
        <v>1</v>
      </c>
      <c r="EM99" s="2">
        <v>3</v>
      </c>
      <c r="EN99" t="s">
        <v>2</v>
      </c>
      <c r="EO99" t="s">
        <v>7</v>
      </c>
      <c r="EP99" t="s">
        <v>2</v>
      </c>
      <c r="EQ99" s="2" t="s">
        <v>7</v>
      </c>
      <c r="ER99" t="s">
        <v>2</v>
      </c>
      <c r="ES99" s="2" t="s">
        <v>1242</v>
      </c>
      <c r="ET99" t="s">
        <v>2</v>
      </c>
      <c r="EU99" s="2" t="s">
        <v>7</v>
      </c>
      <c r="EV99" t="s">
        <v>3</v>
      </c>
      <c r="EW99" t="s">
        <v>4</v>
      </c>
      <c r="EX99" s="2">
        <v>4</v>
      </c>
      <c r="EY99" t="s">
        <v>2</v>
      </c>
      <c r="EZ99" t="s">
        <v>7</v>
      </c>
      <c r="FA99" t="s">
        <v>2</v>
      </c>
      <c r="FB99" s="2" t="s">
        <v>7</v>
      </c>
      <c r="FC99" t="s">
        <v>2</v>
      </c>
      <c r="FD99" s="2" t="s">
        <v>1242</v>
      </c>
      <c r="FE99" t="s">
        <v>2</v>
      </c>
      <c r="FF99" s="2" t="s">
        <v>7</v>
      </c>
      <c r="FG99" t="s">
        <v>3</v>
      </c>
      <c r="FH99"/>
      <c r="FI99"/>
      <c r="FJ99" s="2"/>
      <c r="FK99"/>
      <c r="FL99"/>
      <c r="FM99"/>
      <c r="FN99" s="2"/>
      <c r="FO99"/>
      <c r="FP99" s="2"/>
      <c r="FQ99"/>
      <c r="FR99" s="2"/>
      <c r="FS99"/>
      <c r="FT99" s="4"/>
      <c r="FU99" t="s">
        <v>405</v>
      </c>
      <c r="FV99" s="3" t="s">
        <v>5</v>
      </c>
      <c r="FW99" t="s">
        <v>2</v>
      </c>
      <c r="FX99" s="1" t="s">
        <v>7</v>
      </c>
      <c r="FY99" t="s">
        <v>2</v>
      </c>
      <c r="FZ99" s="1" t="s">
        <v>7</v>
      </c>
      <c r="GA99" t="s">
        <v>2</v>
      </c>
      <c r="GB99" s="1">
        <v>6300</v>
      </c>
      <c r="GC99" t="s">
        <v>2</v>
      </c>
      <c r="GD99" s="1" t="s">
        <v>7</v>
      </c>
      <c r="GE99" t="s">
        <v>3</v>
      </c>
      <c r="GF99" s="4" t="s">
        <v>18</v>
      </c>
      <c r="GG99"/>
    </row>
    <row r="100" spans="1:189" x14ac:dyDescent="0.25">
      <c r="A100" t="s">
        <v>9</v>
      </c>
      <c r="B100">
        <v>13700</v>
      </c>
      <c r="C100" t="s">
        <v>10</v>
      </c>
      <c r="D100" t="s">
        <v>11</v>
      </c>
      <c r="E100" t="s">
        <v>20</v>
      </c>
      <c r="F100" t="s">
        <v>21</v>
      </c>
      <c r="G100" t="s">
        <v>22</v>
      </c>
      <c r="H100">
        <v>6</v>
      </c>
      <c r="I100" t="s">
        <v>12</v>
      </c>
      <c r="J100">
        <v>3</v>
      </c>
      <c r="K100" t="s">
        <v>14</v>
      </c>
      <c r="L100" t="s">
        <v>594</v>
      </c>
      <c r="M100" t="s">
        <v>16</v>
      </c>
      <c r="N100"/>
      <c r="O100" t="s">
        <v>19</v>
      </c>
      <c r="P100" t="s">
        <v>23</v>
      </c>
      <c r="Q100" t="s">
        <v>1</v>
      </c>
      <c r="R100" s="2">
        <v>1</v>
      </c>
      <c r="S100" t="s">
        <v>2</v>
      </c>
      <c r="T100" s="2">
        <v>13700</v>
      </c>
      <c r="U100" t="s">
        <v>2</v>
      </c>
      <c r="V100" s="2" t="s">
        <v>202</v>
      </c>
      <c r="W100" t="s">
        <v>2</v>
      </c>
      <c r="X100" s="2" t="s">
        <v>203</v>
      </c>
      <c r="Y100" t="s">
        <v>2</v>
      </c>
      <c r="Z100" s="2" t="s">
        <v>595</v>
      </c>
      <c r="AA100" t="s">
        <v>3</v>
      </c>
      <c r="AB100" t="s">
        <v>4</v>
      </c>
      <c r="AC100" s="1">
        <v>2</v>
      </c>
      <c r="AD100" t="s">
        <v>2</v>
      </c>
      <c r="AE100" s="2" t="s">
        <v>8</v>
      </c>
      <c r="AF100" t="s">
        <v>2</v>
      </c>
      <c r="AG100" s="1" t="s">
        <v>7</v>
      </c>
      <c r="AH100" t="s">
        <v>2</v>
      </c>
      <c r="AI100" s="2" t="s">
        <v>7</v>
      </c>
      <c r="AJ100" t="s">
        <v>2</v>
      </c>
      <c r="AK100" s="1" t="s">
        <v>7</v>
      </c>
      <c r="AL100" t="s">
        <v>3</v>
      </c>
      <c r="AM100" t="s">
        <v>1</v>
      </c>
      <c r="AN100" s="2">
        <v>3</v>
      </c>
      <c r="AO100" t="s">
        <v>2</v>
      </c>
      <c r="AP100" t="s">
        <v>7</v>
      </c>
      <c r="AQ100" t="s">
        <v>2</v>
      </c>
      <c r="AR100" s="2" t="s">
        <v>7</v>
      </c>
      <c r="AS100" t="s">
        <v>2</v>
      </c>
      <c r="AT100" s="2" t="s">
        <v>7</v>
      </c>
      <c r="AU100" t="s">
        <v>2</v>
      </c>
      <c r="AV100" s="2" t="s">
        <v>7</v>
      </c>
      <c r="AW100" t="s">
        <v>3</v>
      </c>
      <c r="AX100"/>
      <c r="AY100" s="2"/>
      <c r="AZ100"/>
      <c r="BA100"/>
      <c r="BB100"/>
      <c r="BC100" s="2"/>
      <c r="BD100"/>
      <c r="BE100" s="2"/>
      <c r="BF100"/>
      <c r="BG100" s="2"/>
      <c r="BH100"/>
      <c r="BI100"/>
      <c r="BJ100"/>
      <c r="BK100" s="2"/>
      <c r="BL100"/>
      <c r="BM100"/>
      <c r="BN100"/>
      <c r="BO100" s="2"/>
      <c r="BP100"/>
      <c r="BQ100" s="2"/>
      <c r="BR100"/>
      <c r="BS100" s="2"/>
      <c r="BT100"/>
      <c r="BU100" s="4"/>
      <c r="BV100" t="s">
        <v>405</v>
      </c>
      <c r="BW100" s="3" t="s">
        <v>5</v>
      </c>
      <c r="BX100" t="s">
        <v>2</v>
      </c>
      <c r="BY100" s="1" t="s">
        <v>7</v>
      </c>
      <c r="BZ100" t="s">
        <v>2</v>
      </c>
      <c r="CA100" s="1" t="s">
        <v>7</v>
      </c>
      <c r="CB100" t="s">
        <v>2</v>
      </c>
      <c r="CC100" s="1" t="s">
        <v>7</v>
      </c>
      <c r="CD100" t="s">
        <v>2</v>
      </c>
      <c r="CE100" s="1" t="s">
        <v>7</v>
      </c>
      <c r="CF100" t="s">
        <v>3</v>
      </c>
      <c r="CG100" s="4" t="s">
        <v>18</v>
      </c>
      <c r="CH100" s="10">
        <v>9133.33</v>
      </c>
      <c r="CI100" s="4">
        <v>13700</v>
      </c>
      <c r="CJ100" s="4">
        <v>0.06</v>
      </c>
      <c r="CK100" s="4">
        <v>4566.67</v>
      </c>
      <c r="CL100" s="4"/>
      <c r="CM100" s="4"/>
      <c r="CN100" s="4"/>
      <c r="CO100" s="4" t="s">
        <v>219</v>
      </c>
      <c r="CP100" s="4" t="s">
        <v>33</v>
      </c>
      <c r="CQ100" s="4">
        <v>13700</v>
      </c>
      <c r="CR100" s="4" t="s">
        <v>31</v>
      </c>
      <c r="CS100" s="4">
        <v>3</v>
      </c>
      <c r="CT100" s="4" t="s">
        <v>32</v>
      </c>
      <c r="CU100" s="4">
        <v>4566.67</v>
      </c>
      <c r="CV100" s="4" t="s">
        <v>204</v>
      </c>
      <c r="CW100" s="4" t="s">
        <v>205</v>
      </c>
      <c r="CX100" s="4" t="s">
        <v>953</v>
      </c>
      <c r="CY100" s="4">
        <v>13700</v>
      </c>
      <c r="CZ100" s="4" t="s">
        <v>24</v>
      </c>
      <c r="DA100" s="4">
        <v>0.06</v>
      </c>
      <c r="DB100" s="4" t="s">
        <v>25</v>
      </c>
      <c r="DC100" s="4">
        <v>822</v>
      </c>
      <c r="DD100" s="4" t="s">
        <v>204</v>
      </c>
      <c r="DE100" s="4" t="s">
        <v>205</v>
      </c>
      <c r="DF100" s="4" t="s">
        <v>954</v>
      </c>
      <c r="DG100" s="4" t="s">
        <v>596</v>
      </c>
      <c r="DH100" s="4" t="s">
        <v>952</v>
      </c>
      <c r="DI100" s="4" t="s">
        <v>1244</v>
      </c>
      <c r="DJ100" s="4" t="s">
        <v>736</v>
      </c>
      <c r="DK100" s="4" t="s">
        <v>1245</v>
      </c>
      <c r="DL100" s="4" t="s">
        <v>26</v>
      </c>
      <c r="DM100" s="4" t="s">
        <v>36</v>
      </c>
      <c r="DN100" t="s">
        <v>19</v>
      </c>
      <c r="DO100" t="s">
        <v>23</v>
      </c>
      <c r="DP100" t="s">
        <v>1</v>
      </c>
      <c r="DQ100" s="2">
        <v>1</v>
      </c>
      <c r="DR100" t="s">
        <v>2</v>
      </c>
      <c r="DS100" s="2">
        <v>13700</v>
      </c>
      <c r="DT100" t="s">
        <v>2</v>
      </c>
      <c r="DU100" s="2" t="s">
        <v>1246</v>
      </c>
      <c r="DV100" t="s">
        <v>2</v>
      </c>
      <c r="DW100" s="2" t="s">
        <v>722</v>
      </c>
      <c r="DX100" t="s">
        <v>2</v>
      </c>
      <c r="DY100" s="2" t="s">
        <v>1247</v>
      </c>
      <c r="DZ100" t="s">
        <v>3</v>
      </c>
      <c r="EA100" t="s">
        <v>4</v>
      </c>
      <c r="EB100" s="1">
        <v>2</v>
      </c>
      <c r="EC100" t="s">
        <v>2</v>
      </c>
      <c r="ED100" t="s">
        <v>723</v>
      </c>
      <c r="EE100" t="s">
        <v>2</v>
      </c>
      <c r="EF100" s="1" t="s">
        <v>7</v>
      </c>
      <c r="EG100" t="s">
        <v>2</v>
      </c>
      <c r="EH100" s="1" t="s">
        <v>722</v>
      </c>
      <c r="EI100" t="s">
        <v>2</v>
      </c>
      <c r="EJ100" s="1" t="s">
        <v>7</v>
      </c>
      <c r="EK100" t="s">
        <v>3</v>
      </c>
      <c r="EL100" t="s">
        <v>1</v>
      </c>
      <c r="EM100" s="2">
        <v>3</v>
      </c>
      <c r="EN100" t="s">
        <v>2</v>
      </c>
      <c r="EO100" t="s">
        <v>7</v>
      </c>
      <c r="EP100" t="s">
        <v>2</v>
      </c>
      <c r="EQ100" s="2" t="s">
        <v>7</v>
      </c>
      <c r="ER100" t="s">
        <v>2</v>
      </c>
      <c r="ES100" s="2" t="s">
        <v>722</v>
      </c>
      <c r="ET100" t="s">
        <v>2</v>
      </c>
      <c r="EU100" s="2" t="s">
        <v>7</v>
      </c>
      <c r="EV100" t="s">
        <v>3</v>
      </c>
      <c r="EW100"/>
      <c r="EX100" s="2"/>
      <c r="EY100"/>
      <c r="EZ100"/>
      <c r="FA100"/>
      <c r="FB100" s="2"/>
      <c r="FC100"/>
      <c r="FD100" s="2"/>
      <c r="FE100"/>
      <c r="FF100" s="2"/>
      <c r="FG100"/>
      <c r="FH100"/>
      <c r="FI100"/>
      <c r="FJ100" s="2"/>
      <c r="FK100"/>
      <c r="FL100"/>
      <c r="FM100"/>
      <c r="FN100" s="2"/>
      <c r="FO100"/>
      <c r="FP100" s="2"/>
      <c r="FQ100"/>
      <c r="FR100" s="2"/>
      <c r="FS100"/>
      <c r="FT100" s="4"/>
      <c r="FU100" t="s">
        <v>405</v>
      </c>
      <c r="FV100" s="3" t="s">
        <v>5</v>
      </c>
      <c r="FW100" t="s">
        <v>2</v>
      </c>
      <c r="FX100" s="1" t="s">
        <v>7</v>
      </c>
      <c r="FY100" t="s">
        <v>2</v>
      </c>
      <c r="FZ100" s="1" t="s">
        <v>7</v>
      </c>
      <c r="GA100" t="s">
        <v>2</v>
      </c>
      <c r="GB100" s="1">
        <v>13700</v>
      </c>
      <c r="GC100" t="s">
        <v>2</v>
      </c>
      <c r="GD100" s="1" t="s">
        <v>7</v>
      </c>
      <c r="GE100" t="s">
        <v>3</v>
      </c>
      <c r="GF100" s="4" t="s">
        <v>18</v>
      </c>
      <c r="GG100"/>
    </row>
    <row r="101" spans="1:189" x14ac:dyDescent="0.25">
      <c r="A101" t="s">
        <v>9</v>
      </c>
      <c r="B101">
        <v>3900</v>
      </c>
      <c r="C101" t="s">
        <v>10</v>
      </c>
      <c r="D101" t="s">
        <v>11</v>
      </c>
      <c r="E101" t="s">
        <v>20</v>
      </c>
      <c r="F101" t="s">
        <v>21</v>
      </c>
      <c r="G101" t="s">
        <v>22</v>
      </c>
      <c r="H101">
        <v>2</v>
      </c>
      <c r="I101" t="s">
        <v>12</v>
      </c>
      <c r="J101">
        <v>5</v>
      </c>
      <c r="K101" t="s">
        <v>14</v>
      </c>
      <c r="L101" t="s">
        <v>594</v>
      </c>
      <c r="M101" t="s">
        <v>16</v>
      </c>
      <c r="N101"/>
      <c r="O101" t="s">
        <v>19</v>
      </c>
      <c r="P101" t="s">
        <v>23</v>
      </c>
      <c r="Q101" t="s">
        <v>1</v>
      </c>
      <c r="R101" s="2">
        <v>1</v>
      </c>
      <c r="S101" t="s">
        <v>2</v>
      </c>
      <c r="T101" s="2">
        <v>3900</v>
      </c>
      <c r="U101" t="s">
        <v>2</v>
      </c>
      <c r="V101" s="2" t="s">
        <v>202</v>
      </c>
      <c r="W101" t="s">
        <v>2</v>
      </c>
      <c r="X101" s="2" t="s">
        <v>203</v>
      </c>
      <c r="Y101" t="s">
        <v>2</v>
      </c>
      <c r="Z101" s="2" t="s">
        <v>595</v>
      </c>
      <c r="AA101" t="s">
        <v>3</v>
      </c>
      <c r="AB101" t="s">
        <v>4</v>
      </c>
      <c r="AC101" s="1">
        <v>2</v>
      </c>
      <c r="AD101" t="s">
        <v>2</v>
      </c>
      <c r="AE101" s="2" t="s">
        <v>8</v>
      </c>
      <c r="AF101" t="s">
        <v>2</v>
      </c>
      <c r="AG101" s="1" t="s">
        <v>7</v>
      </c>
      <c r="AH101" t="s">
        <v>2</v>
      </c>
      <c r="AI101" s="2" t="s">
        <v>7</v>
      </c>
      <c r="AJ101" t="s">
        <v>2</v>
      </c>
      <c r="AK101" s="1" t="s">
        <v>7</v>
      </c>
      <c r="AL101" t="s">
        <v>3</v>
      </c>
      <c r="AM101" t="s">
        <v>1</v>
      </c>
      <c r="AN101" s="2">
        <v>3</v>
      </c>
      <c r="AO101" t="s">
        <v>2</v>
      </c>
      <c r="AP101" t="s">
        <v>7</v>
      </c>
      <c r="AQ101" t="s">
        <v>2</v>
      </c>
      <c r="AR101" s="2" t="s">
        <v>7</v>
      </c>
      <c r="AS101" t="s">
        <v>2</v>
      </c>
      <c r="AT101" s="2" t="s">
        <v>7</v>
      </c>
      <c r="AU101" t="s">
        <v>2</v>
      </c>
      <c r="AV101" s="2" t="s">
        <v>7</v>
      </c>
      <c r="AW101" t="s">
        <v>3</v>
      </c>
      <c r="AX101" t="s">
        <v>4</v>
      </c>
      <c r="AY101" s="2">
        <v>4</v>
      </c>
      <c r="AZ101" t="s">
        <v>2</v>
      </c>
      <c r="BA101" t="s">
        <v>7</v>
      </c>
      <c r="BB101" t="s">
        <v>2</v>
      </c>
      <c r="BC101" s="2" t="s">
        <v>7</v>
      </c>
      <c r="BD101" t="s">
        <v>2</v>
      </c>
      <c r="BE101" s="2" t="s">
        <v>7</v>
      </c>
      <c r="BF101" t="s">
        <v>2</v>
      </c>
      <c r="BG101" s="2" t="s">
        <v>7</v>
      </c>
      <c r="BH101" t="s">
        <v>3</v>
      </c>
      <c r="BI101"/>
      <c r="BJ101" t="s">
        <v>1</v>
      </c>
      <c r="BK101" s="2">
        <v>5</v>
      </c>
      <c r="BL101" t="s">
        <v>2</v>
      </c>
      <c r="BM101" t="s">
        <v>7</v>
      </c>
      <c r="BN101" t="s">
        <v>2</v>
      </c>
      <c r="BO101" s="2" t="s">
        <v>7</v>
      </c>
      <c r="BP101" t="s">
        <v>2</v>
      </c>
      <c r="BQ101" s="2" t="s">
        <v>7</v>
      </c>
      <c r="BR101" t="s">
        <v>2</v>
      </c>
      <c r="BS101" s="2" t="s">
        <v>7</v>
      </c>
      <c r="BT101" t="s">
        <v>3</v>
      </c>
      <c r="BU101" s="4"/>
      <c r="BV101" t="s">
        <v>405</v>
      </c>
      <c r="BW101" s="3" t="s">
        <v>5</v>
      </c>
      <c r="BX101" t="s">
        <v>2</v>
      </c>
      <c r="BY101" s="1" t="s">
        <v>7</v>
      </c>
      <c r="BZ101" t="s">
        <v>2</v>
      </c>
      <c r="CA101" s="1" t="s">
        <v>7</v>
      </c>
      <c r="CB101" t="s">
        <v>2</v>
      </c>
      <c r="CC101" s="1" t="s">
        <v>7</v>
      </c>
      <c r="CD101" t="s">
        <v>2</v>
      </c>
      <c r="CE101" s="1" t="s">
        <v>7</v>
      </c>
      <c r="CF101" t="s">
        <v>3</v>
      </c>
      <c r="CG101" s="4" t="s">
        <v>18</v>
      </c>
      <c r="CH101" s="10">
        <v>3120</v>
      </c>
      <c r="CI101" s="4">
        <v>3900</v>
      </c>
      <c r="CJ101" s="4">
        <v>0.02</v>
      </c>
      <c r="CK101" s="4">
        <v>780</v>
      </c>
      <c r="CL101" s="4"/>
      <c r="CM101" s="4"/>
      <c r="CN101" s="4"/>
      <c r="CO101" s="4" t="s">
        <v>219</v>
      </c>
      <c r="CP101" s="4" t="s">
        <v>33</v>
      </c>
      <c r="CQ101" s="4">
        <v>3900</v>
      </c>
      <c r="CR101" s="4" t="s">
        <v>31</v>
      </c>
      <c r="CS101" s="4">
        <v>5</v>
      </c>
      <c r="CT101" s="4" t="s">
        <v>32</v>
      </c>
      <c r="CU101" s="4">
        <v>780</v>
      </c>
      <c r="CV101" s="4" t="s">
        <v>204</v>
      </c>
      <c r="CW101" s="4" t="s">
        <v>205</v>
      </c>
      <c r="CX101" s="4" t="s">
        <v>953</v>
      </c>
      <c r="CY101" s="4">
        <v>3900</v>
      </c>
      <c r="CZ101" s="4" t="s">
        <v>24</v>
      </c>
      <c r="DA101" s="4">
        <v>0.02</v>
      </c>
      <c r="DB101" s="4" t="s">
        <v>25</v>
      </c>
      <c r="DC101" s="4">
        <v>78</v>
      </c>
      <c r="DD101" s="4" t="s">
        <v>204</v>
      </c>
      <c r="DE101" s="4" t="s">
        <v>205</v>
      </c>
      <c r="DF101" s="4" t="s">
        <v>954</v>
      </c>
      <c r="DG101" s="4" t="s">
        <v>596</v>
      </c>
      <c r="DH101" s="4" t="s">
        <v>952</v>
      </c>
      <c r="DI101" s="4" t="s">
        <v>1248</v>
      </c>
      <c r="DJ101" s="4" t="s">
        <v>736</v>
      </c>
      <c r="DK101" s="4" t="s">
        <v>1249</v>
      </c>
      <c r="DL101" s="4" t="s">
        <v>26</v>
      </c>
      <c r="DM101" s="4" t="s">
        <v>36</v>
      </c>
      <c r="DN101" t="s">
        <v>19</v>
      </c>
      <c r="DO101" t="s">
        <v>23</v>
      </c>
      <c r="DP101" t="s">
        <v>1</v>
      </c>
      <c r="DQ101" s="2">
        <v>1</v>
      </c>
      <c r="DR101" t="s">
        <v>2</v>
      </c>
      <c r="DS101" s="2">
        <v>3900</v>
      </c>
      <c r="DT101" t="s">
        <v>2</v>
      </c>
      <c r="DU101" s="2" t="s">
        <v>843</v>
      </c>
      <c r="DV101" t="s">
        <v>2</v>
      </c>
      <c r="DW101" s="2" t="s">
        <v>724</v>
      </c>
      <c r="DX101" t="s">
        <v>2</v>
      </c>
      <c r="DY101" s="2" t="s">
        <v>1250</v>
      </c>
      <c r="DZ101" t="s">
        <v>3</v>
      </c>
      <c r="EA101" t="s">
        <v>4</v>
      </c>
      <c r="EB101" s="1">
        <v>2</v>
      </c>
      <c r="EC101" t="s">
        <v>2</v>
      </c>
      <c r="ED101" t="s">
        <v>85</v>
      </c>
      <c r="EE101" t="s">
        <v>2</v>
      </c>
      <c r="EF101" s="1" t="s">
        <v>7</v>
      </c>
      <c r="EG101" t="s">
        <v>2</v>
      </c>
      <c r="EH101" s="1" t="s">
        <v>724</v>
      </c>
      <c r="EI101" t="s">
        <v>2</v>
      </c>
      <c r="EJ101" s="1" t="s">
        <v>7</v>
      </c>
      <c r="EK101" t="s">
        <v>3</v>
      </c>
      <c r="EL101" t="s">
        <v>1</v>
      </c>
      <c r="EM101" s="2">
        <v>3</v>
      </c>
      <c r="EN101" t="s">
        <v>2</v>
      </c>
      <c r="EO101" t="s">
        <v>7</v>
      </c>
      <c r="EP101" t="s">
        <v>2</v>
      </c>
      <c r="EQ101" s="2" t="s">
        <v>7</v>
      </c>
      <c r="ER101" t="s">
        <v>2</v>
      </c>
      <c r="ES101" s="2" t="s">
        <v>724</v>
      </c>
      <c r="ET101" t="s">
        <v>2</v>
      </c>
      <c r="EU101" s="2" t="s">
        <v>7</v>
      </c>
      <c r="EV101" t="s">
        <v>3</v>
      </c>
      <c r="EW101" t="s">
        <v>4</v>
      </c>
      <c r="EX101" s="2">
        <v>4</v>
      </c>
      <c r="EY101" t="s">
        <v>2</v>
      </c>
      <c r="EZ101" t="s">
        <v>7</v>
      </c>
      <c r="FA101" t="s">
        <v>2</v>
      </c>
      <c r="FB101" s="2" t="s">
        <v>7</v>
      </c>
      <c r="FC101" t="s">
        <v>2</v>
      </c>
      <c r="FD101" s="2" t="s">
        <v>724</v>
      </c>
      <c r="FE101" t="s">
        <v>2</v>
      </c>
      <c r="FF101" s="2" t="s">
        <v>7</v>
      </c>
      <c r="FG101" t="s">
        <v>3</v>
      </c>
      <c r="FH101"/>
      <c r="FI101" t="s">
        <v>1</v>
      </c>
      <c r="FJ101" s="2">
        <v>5</v>
      </c>
      <c r="FK101" t="s">
        <v>2</v>
      </c>
      <c r="FL101" t="s">
        <v>7</v>
      </c>
      <c r="FM101" t="s">
        <v>2</v>
      </c>
      <c r="FN101" s="2" t="s">
        <v>7</v>
      </c>
      <c r="FO101" t="s">
        <v>2</v>
      </c>
      <c r="FP101" s="2" t="s">
        <v>724</v>
      </c>
      <c r="FQ101" t="s">
        <v>2</v>
      </c>
      <c r="FR101" s="2" t="s">
        <v>7</v>
      </c>
      <c r="FS101" t="s">
        <v>3</v>
      </c>
      <c r="FT101" s="4"/>
      <c r="FU101" t="s">
        <v>405</v>
      </c>
      <c r="FV101" s="3" t="s">
        <v>5</v>
      </c>
      <c r="FW101" t="s">
        <v>2</v>
      </c>
      <c r="FX101" s="1" t="s">
        <v>7</v>
      </c>
      <c r="FY101" t="s">
        <v>2</v>
      </c>
      <c r="FZ101" s="1" t="s">
        <v>7</v>
      </c>
      <c r="GA101" t="s">
        <v>2</v>
      </c>
      <c r="GB101" s="1">
        <v>3900</v>
      </c>
      <c r="GC101" t="s">
        <v>2</v>
      </c>
      <c r="GD101" s="1" t="s">
        <v>7</v>
      </c>
      <c r="GE101" t="s">
        <v>3</v>
      </c>
      <c r="GF101" s="4" t="s">
        <v>18</v>
      </c>
      <c r="GG101"/>
    </row>
    <row r="102" spans="1:189" x14ac:dyDescent="0.25">
      <c r="A102" t="s">
        <v>9</v>
      </c>
      <c r="B102">
        <v>13200</v>
      </c>
      <c r="C102" t="s">
        <v>10</v>
      </c>
      <c r="D102" t="s">
        <v>11</v>
      </c>
      <c r="E102" t="s">
        <v>20</v>
      </c>
      <c r="F102" t="s">
        <v>21</v>
      </c>
      <c r="G102" t="s">
        <v>22</v>
      </c>
      <c r="H102">
        <v>4</v>
      </c>
      <c r="I102" t="s">
        <v>12</v>
      </c>
      <c r="J102">
        <v>4</v>
      </c>
      <c r="K102" t="s">
        <v>14</v>
      </c>
      <c r="L102" t="s">
        <v>594</v>
      </c>
      <c r="M102" t="s">
        <v>16</v>
      </c>
      <c r="N102"/>
      <c r="O102" t="s">
        <v>19</v>
      </c>
      <c r="P102" t="s">
        <v>23</v>
      </c>
      <c r="Q102" t="s">
        <v>1</v>
      </c>
      <c r="R102" s="2">
        <v>1</v>
      </c>
      <c r="S102" t="s">
        <v>2</v>
      </c>
      <c r="T102" s="2">
        <v>13200</v>
      </c>
      <c r="U102" t="s">
        <v>2</v>
      </c>
      <c r="V102" s="2" t="s">
        <v>202</v>
      </c>
      <c r="W102" t="s">
        <v>2</v>
      </c>
      <c r="X102" s="2" t="s">
        <v>203</v>
      </c>
      <c r="Y102" t="s">
        <v>2</v>
      </c>
      <c r="Z102" s="2" t="s">
        <v>595</v>
      </c>
      <c r="AA102" t="s">
        <v>3</v>
      </c>
      <c r="AB102" t="s">
        <v>4</v>
      </c>
      <c r="AC102" s="1">
        <v>2</v>
      </c>
      <c r="AD102" t="s">
        <v>2</v>
      </c>
      <c r="AE102" s="2" t="s">
        <v>8</v>
      </c>
      <c r="AF102" t="s">
        <v>2</v>
      </c>
      <c r="AG102" s="1" t="s">
        <v>7</v>
      </c>
      <c r="AH102" t="s">
        <v>2</v>
      </c>
      <c r="AI102" s="2" t="s">
        <v>7</v>
      </c>
      <c r="AJ102" t="s">
        <v>2</v>
      </c>
      <c r="AK102" s="1" t="s">
        <v>7</v>
      </c>
      <c r="AL102" t="s">
        <v>3</v>
      </c>
      <c r="AM102" t="s">
        <v>1</v>
      </c>
      <c r="AN102" s="2">
        <v>3</v>
      </c>
      <c r="AO102" t="s">
        <v>2</v>
      </c>
      <c r="AP102" t="s">
        <v>7</v>
      </c>
      <c r="AQ102" t="s">
        <v>2</v>
      </c>
      <c r="AR102" s="2" t="s">
        <v>7</v>
      </c>
      <c r="AS102" t="s">
        <v>2</v>
      </c>
      <c r="AT102" s="2" t="s">
        <v>7</v>
      </c>
      <c r="AU102" t="s">
        <v>2</v>
      </c>
      <c r="AV102" s="2" t="s">
        <v>7</v>
      </c>
      <c r="AW102" t="s">
        <v>3</v>
      </c>
      <c r="AX102" t="s">
        <v>4</v>
      </c>
      <c r="AY102" s="2">
        <v>4</v>
      </c>
      <c r="AZ102" t="s">
        <v>2</v>
      </c>
      <c r="BA102" t="s">
        <v>7</v>
      </c>
      <c r="BB102" t="s">
        <v>2</v>
      </c>
      <c r="BC102" s="2" t="s">
        <v>7</v>
      </c>
      <c r="BD102" t="s">
        <v>2</v>
      </c>
      <c r="BE102" s="2" t="s">
        <v>7</v>
      </c>
      <c r="BF102" t="s">
        <v>2</v>
      </c>
      <c r="BG102" s="2" t="s">
        <v>7</v>
      </c>
      <c r="BH102" t="s">
        <v>3</v>
      </c>
      <c r="BI102"/>
      <c r="BJ102"/>
      <c r="BK102" s="2"/>
      <c r="BL102"/>
      <c r="BM102"/>
      <c r="BN102"/>
      <c r="BO102" s="2"/>
      <c r="BP102"/>
      <c r="BQ102" s="2"/>
      <c r="BR102"/>
      <c r="BS102" s="2"/>
      <c r="BT102"/>
      <c r="BU102" s="4"/>
      <c r="BV102" t="s">
        <v>405</v>
      </c>
      <c r="BW102" s="3" t="s">
        <v>5</v>
      </c>
      <c r="BX102" t="s">
        <v>2</v>
      </c>
      <c r="BY102" s="1" t="s">
        <v>7</v>
      </c>
      <c r="BZ102" t="s">
        <v>2</v>
      </c>
      <c r="CA102" s="1" t="s">
        <v>7</v>
      </c>
      <c r="CB102" t="s">
        <v>2</v>
      </c>
      <c r="CC102" s="1" t="s">
        <v>7</v>
      </c>
      <c r="CD102" t="s">
        <v>2</v>
      </c>
      <c r="CE102" s="1" t="s">
        <v>7</v>
      </c>
      <c r="CF102" t="s">
        <v>3</v>
      </c>
      <c r="CG102" s="4" t="s">
        <v>18</v>
      </c>
      <c r="CH102" s="10">
        <v>9900</v>
      </c>
      <c r="CI102" s="4">
        <v>13200</v>
      </c>
      <c r="CJ102" s="4">
        <v>0.04</v>
      </c>
      <c r="CK102" s="4">
        <v>3300</v>
      </c>
      <c r="CL102" s="4"/>
      <c r="CM102" s="4"/>
      <c r="CN102" s="4"/>
      <c r="CO102" s="4" t="s">
        <v>219</v>
      </c>
      <c r="CP102" s="4" t="s">
        <v>33</v>
      </c>
      <c r="CQ102" s="4">
        <v>13200</v>
      </c>
      <c r="CR102" s="4" t="s">
        <v>31</v>
      </c>
      <c r="CS102" s="4">
        <v>4</v>
      </c>
      <c r="CT102" s="4" t="s">
        <v>32</v>
      </c>
      <c r="CU102" s="4">
        <v>3300</v>
      </c>
      <c r="CV102" s="4" t="s">
        <v>204</v>
      </c>
      <c r="CW102" s="4" t="s">
        <v>205</v>
      </c>
      <c r="CX102" s="4" t="s">
        <v>953</v>
      </c>
      <c r="CY102" s="4">
        <v>13200</v>
      </c>
      <c r="CZ102" s="4" t="s">
        <v>24</v>
      </c>
      <c r="DA102" s="4">
        <v>0.04</v>
      </c>
      <c r="DB102" s="4" t="s">
        <v>25</v>
      </c>
      <c r="DC102" s="4">
        <v>528</v>
      </c>
      <c r="DD102" s="4" t="s">
        <v>204</v>
      </c>
      <c r="DE102" s="4" t="s">
        <v>205</v>
      </c>
      <c r="DF102" s="4" t="s">
        <v>954</v>
      </c>
      <c r="DG102" s="4" t="s">
        <v>596</v>
      </c>
      <c r="DH102" s="4" t="s">
        <v>952</v>
      </c>
      <c r="DI102" s="4" t="s">
        <v>1251</v>
      </c>
      <c r="DJ102" s="4" t="s">
        <v>736</v>
      </c>
      <c r="DK102" s="4" t="s">
        <v>1252</v>
      </c>
      <c r="DL102" s="4" t="s">
        <v>26</v>
      </c>
      <c r="DM102" s="4" t="s">
        <v>36</v>
      </c>
      <c r="DN102" t="s">
        <v>19</v>
      </c>
      <c r="DO102" t="s">
        <v>23</v>
      </c>
      <c r="DP102" t="s">
        <v>1</v>
      </c>
      <c r="DQ102" s="2">
        <v>1</v>
      </c>
      <c r="DR102" t="s">
        <v>2</v>
      </c>
      <c r="DS102" s="2">
        <v>13200</v>
      </c>
      <c r="DT102" t="s">
        <v>2</v>
      </c>
      <c r="DU102" s="2" t="s">
        <v>604</v>
      </c>
      <c r="DV102" t="s">
        <v>2</v>
      </c>
      <c r="DW102" s="2" t="s">
        <v>725</v>
      </c>
      <c r="DX102" t="s">
        <v>2</v>
      </c>
      <c r="DY102" s="2" t="s">
        <v>1253</v>
      </c>
      <c r="DZ102" t="s">
        <v>3</v>
      </c>
      <c r="EA102" t="s">
        <v>4</v>
      </c>
      <c r="EB102" s="1">
        <v>2</v>
      </c>
      <c r="EC102" t="s">
        <v>2</v>
      </c>
      <c r="ED102" t="s">
        <v>726</v>
      </c>
      <c r="EE102" t="s">
        <v>2</v>
      </c>
      <c r="EF102" s="1" t="s">
        <v>7</v>
      </c>
      <c r="EG102" t="s">
        <v>2</v>
      </c>
      <c r="EH102" s="1" t="s">
        <v>725</v>
      </c>
      <c r="EI102" t="s">
        <v>2</v>
      </c>
      <c r="EJ102" s="1" t="s">
        <v>7</v>
      </c>
      <c r="EK102" t="s">
        <v>3</v>
      </c>
      <c r="EL102" t="s">
        <v>1</v>
      </c>
      <c r="EM102" s="2">
        <v>3</v>
      </c>
      <c r="EN102" t="s">
        <v>2</v>
      </c>
      <c r="EO102" t="s">
        <v>7</v>
      </c>
      <c r="EP102" t="s">
        <v>2</v>
      </c>
      <c r="EQ102" s="2" t="s">
        <v>7</v>
      </c>
      <c r="ER102" t="s">
        <v>2</v>
      </c>
      <c r="ES102" s="2" t="s">
        <v>725</v>
      </c>
      <c r="ET102" t="s">
        <v>2</v>
      </c>
      <c r="EU102" s="2" t="s">
        <v>7</v>
      </c>
      <c r="EV102" t="s">
        <v>3</v>
      </c>
      <c r="EW102" t="s">
        <v>4</v>
      </c>
      <c r="EX102" s="2">
        <v>4</v>
      </c>
      <c r="EY102" t="s">
        <v>2</v>
      </c>
      <c r="EZ102" t="s">
        <v>7</v>
      </c>
      <c r="FA102" t="s">
        <v>2</v>
      </c>
      <c r="FB102" s="2" t="s">
        <v>7</v>
      </c>
      <c r="FC102" t="s">
        <v>2</v>
      </c>
      <c r="FD102" s="2" t="s">
        <v>725</v>
      </c>
      <c r="FE102" t="s">
        <v>2</v>
      </c>
      <c r="FF102" s="2" t="s">
        <v>7</v>
      </c>
      <c r="FG102" t="s">
        <v>3</v>
      </c>
      <c r="FH102"/>
      <c r="FI102"/>
      <c r="FJ102" s="2"/>
      <c r="FK102"/>
      <c r="FL102"/>
      <c r="FM102"/>
      <c r="FN102" s="2"/>
      <c r="FO102"/>
      <c r="FP102" s="2"/>
      <c r="FQ102"/>
      <c r="FR102" s="2"/>
      <c r="FS102"/>
      <c r="FT102" s="4"/>
      <c r="FU102" t="s">
        <v>405</v>
      </c>
      <c r="FV102" s="3" t="s">
        <v>5</v>
      </c>
      <c r="FW102" t="s">
        <v>2</v>
      </c>
      <c r="FX102" s="1" t="s">
        <v>7</v>
      </c>
      <c r="FY102" t="s">
        <v>2</v>
      </c>
      <c r="FZ102" s="1" t="s">
        <v>7</v>
      </c>
      <c r="GA102" t="s">
        <v>2</v>
      </c>
      <c r="GB102" s="1">
        <v>13200</v>
      </c>
      <c r="GC102" t="s">
        <v>2</v>
      </c>
      <c r="GD102" s="1" t="s">
        <v>7</v>
      </c>
      <c r="GE102" t="s">
        <v>3</v>
      </c>
      <c r="GF102" s="4" t="s">
        <v>18</v>
      </c>
      <c r="GG102"/>
    </row>
    <row r="103" spans="1:189" x14ac:dyDescent="0.25">
      <c r="A103" t="s">
        <v>9</v>
      </c>
      <c r="B103">
        <v>17300</v>
      </c>
      <c r="C103" t="s">
        <v>10</v>
      </c>
      <c r="D103" t="s">
        <v>11</v>
      </c>
      <c r="E103" t="s">
        <v>20</v>
      </c>
      <c r="F103" t="s">
        <v>21</v>
      </c>
      <c r="G103" t="s">
        <v>22</v>
      </c>
      <c r="H103">
        <v>4</v>
      </c>
      <c r="I103" t="s">
        <v>12</v>
      </c>
      <c r="J103">
        <v>3</v>
      </c>
      <c r="K103" t="s">
        <v>14</v>
      </c>
      <c r="L103" t="s">
        <v>594</v>
      </c>
      <c r="M103" t="s">
        <v>16</v>
      </c>
      <c r="N103"/>
      <c r="O103" t="s">
        <v>19</v>
      </c>
      <c r="P103" t="s">
        <v>23</v>
      </c>
      <c r="Q103" t="s">
        <v>1</v>
      </c>
      <c r="R103" s="2">
        <v>1</v>
      </c>
      <c r="S103" t="s">
        <v>2</v>
      </c>
      <c r="T103" s="2">
        <v>17300</v>
      </c>
      <c r="U103" t="s">
        <v>2</v>
      </c>
      <c r="V103" s="2" t="s">
        <v>202</v>
      </c>
      <c r="W103" t="s">
        <v>2</v>
      </c>
      <c r="X103" s="2" t="s">
        <v>203</v>
      </c>
      <c r="Y103" t="s">
        <v>2</v>
      </c>
      <c r="Z103" s="2" t="s">
        <v>595</v>
      </c>
      <c r="AA103" t="s">
        <v>3</v>
      </c>
      <c r="AB103" t="s">
        <v>4</v>
      </c>
      <c r="AC103" s="1">
        <v>2</v>
      </c>
      <c r="AD103" t="s">
        <v>2</v>
      </c>
      <c r="AE103" s="2" t="s">
        <v>8</v>
      </c>
      <c r="AF103" t="s">
        <v>2</v>
      </c>
      <c r="AG103" s="1" t="s">
        <v>7</v>
      </c>
      <c r="AH103" t="s">
        <v>2</v>
      </c>
      <c r="AI103" s="2" t="s">
        <v>7</v>
      </c>
      <c r="AJ103" t="s">
        <v>2</v>
      </c>
      <c r="AK103" s="1" t="s">
        <v>7</v>
      </c>
      <c r="AL103" t="s">
        <v>3</v>
      </c>
      <c r="AM103" t="s">
        <v>1</v>
      </c>
      <c r="AN103" s="2">
        <v>3</v>
      </c>
      <c r="AO103" t="s">
        <v>2</v>
      </c>
      <c r="AP103" t="s">
        <v>7</v>
      </c>
      <c r="AQ103" t="s">
        <v>2</v>
      </c>
      <c r="AR103" s="2" t="s">
        <v>7</v>
      </c>
      <c r="AS103" t="s">
        <v>2</v>
      </c>
      <c r="AT103" s="2" t="s">
        <v>7</v>
      </c>
      <c r="AU103" t="s">
        <v>2</v>
      </c>
      <c r="AV103" s="2" t="s">
        <v>7</v>
      </c>
      <c r="AW103" t="s">
        <v>3</v>
      </c>
      <c r="AX103"/>
      <c r="AY103" s="2"/>
      <c r="AZ103"/>
      <c r="BA103"/>
      <c r="BB103"/>
      <c r="BC103" s="2"/>
      <c r="BD103"/>
      <c r="BE103" s="2"/>
      <c r="BF103"/>
      <c r="BG103" s="2"/>
      <c r="BH103"/>
      <c r="BI103"/>
      <c r="BJ103"/>
      <c r="BK103" s="2"/>
      <c r="BL103"/>
      <c r="BM103"/>
      <c r="BN103"/>
      <c r="BO103" s="2"/>
      <c r="BP103"/>
      <c r="BQ103" s="2"/>
      <c r="BR103"/>
      <c r="BS103" s="2"/>
      <c r="BT103"/>
      <c r="BU103" s="4"/>
      <c r="BV103" t="s">
        <v>405</v>
      </c>
      <c r="BW103" s="3" t="s">
        <v>5</v>
      </c>
      <c r="BX103" t="s">
        <v>2</v>
      </c>
      <c r="BY103" s="1" t="s">
        <v>7</v>
      </c>
      <c r="BZ103" t="s">
        <v>2</v>
      </c>
      <c r="CA103" s="1" t="s">
        <v>7</v>
      </c>
      <c r="CB103" t="s">
        <v>2</v>
      </c>
      <c r="CC103" s="1" t="s">
        <v>7</v>
      </c>
      <c r="CD103" t="s">
        <v>2</v>
      </c>
      <c r="CE103" s="1" t="s">
        <v>7</v>
      </c>
      <c r="CF103" t="s">
        <v>3</v>
      </c>
      <c r="CG103" s="4" t="s">
        <v>18</v>
      </c>
      <c r="CH103" s="10">
        <v>11533.33</v>
      </c>
      <c r="CI103" s="4">
        <v>17300</v>
      </c>
      <c r="CJ103" s="4">
        <v>0.04</v>
      </c>
      <c r="CK103" s="4">
        <v>5766.67</v>
      </c>
      <c r="CL103" s="4"/>
      <c r="CM103" s="4"/>
      <c r="CN103" s="4"/>
      <c r="CO103" s="4" t="s">
        <v>219</v>
      </c>
      <c r="CP103" s="4" t="s">
        <v>33</v>
      </c>
      <c r="CQ103" s="4">
        <v>17300</v>
      </c>
      <c r="CR103" s="4" t="s">
        <v>31</v>
      </c>
      <c r="CS103" s="4">
        <v>3</v>
      </c>
      <c r="CT103" s="4" t="s">
        <v>32</v>
      </c>
      <c r="CU103" s="4">
        <v>5766.67</v>
      </c>
      <c r="CV103" s="4" t="s">
        <v>204</v>
      </c>
      <c r="CW103" s="4" t="s">
        <v>205</v>
      </c>
      <c r="CX103" s="4" t="s">
        <v>953</v>
      </c>
      <c r="CY103" s="4">
        <v>17300</v>
      </c>
      <c r="CZ103" s="4" t="s">
        <v>24</v>
      </c>
      <c r="DA103" s="4">
        <v>0.04</v>
      </c>
      <c r="DB103" s="4" t="s">
        <v>25</v>
      </c>
      <c r="DC103" s="4">
        <v>692</v>
      </c>
      <c r="DD103" s="4" t="s">
        <v>204</v>
      </c>
      <c r="DE103" s="4" t="s">
        <v>205</v>
      </c>
      <c r="DF103" s="4" t="s">
        <v>954</v>
      </c>
      <c r="DG103" s="4" t="s">
        <v>596</v>
      </c>
      <c r="DH103" s="4" t="s">
        <v>952</v>
      </c>
      <c r="DI103" s="4" t="s">
        <v>1254</v>
      </c>
      <c r="DJ103" s="4" t="s">
        <v>736</v>
      </c>
      <c r="DK103" s="4" t="s">
        <v>1255</v>
      </c>
      <c r="DL103" s="4" t="s">
        <v>26</v>
      </c>
      <c r="DM103" s="4" t="s">
        <v>36</v>
      </c>
      <c r="DN103" t="s">
        <v>19</v>
      </c>
      <c r="DO103" t="s">
        <v>23</v>
      </c>
      <c r="DP103" t="s">
        <v>1</v>
      </c>
      <c r="DQ103" s="2">
        <v>1</v>
      </c>
      <c r="DR103" t="s">
        <v>2</v>
      </c>
      <c r="DS103" s="2">
        <v>17300</v>
      </c>
      <c r="DT103" t="s">
        <v>2</v>
      </c>
      <c r="DU103" s="2" t="s">
        <v>1256</v>
      </c>
      <c r="DV103" t="s">
        <v>2</v>
      </c>
      <c r="DW103" s="2" t="s">
        <v>1257</v>
      </c>
      <c r="DX103" t="s">
        <v>2</v>
      </c>
      <c r="DY103" s="2" t="s">
        <v>1258</v>
      </c>
      <c r="DZ103" t="s">
        <v>3</v>
      </c>
      <c r="EA103" t="s">
        <v>4</v>
      </c>
      <c r="EB103" s="1">
        <v>2</v>
      </c>
      <c r="EC103" t="s">
        <v>2</v>
      </c>
      <c r="ED103" t="s">
        <v>1259</v>
      </c>
      <c r="EE103" t="s">
        <v>2</v>
      </c>
      <c r="EF103" s="1" t="s">
        <v>7</v>
      </c>
      <c r="EG103" t="s">
        <v>2</v>
      </c>
      <c r="EH103" s="1" t="s">
        <v>1257</v>
      </c>
      <c r="EI103" t="s">
        <v>2</v>
      </c>
      <c r="EJ103" s="1" t="s">
        <v>7</v>
      </c>
      <c r="EK103" t="s">
        <v>3</v>
      </c>
      <c r="EL103" t="s">
        <v>1</v>
      </c>
      <c r="EM103" s="2">
        <v>3</v>
      </c>
      <c r="EN103" t="s">
        <v>2</v>
      </c>
      <c r="EO103" t="s">
        <v>7</v>
      </c>
      <c r="EP103" t="s">
        <v>2</v>
      </c>
      <c r="EQ103" s="2" t="s">
        <v>7</v>
      </c>
      <c r="ER103" t="s">
        <v>2</v>
      </c>
      <c r="ES103" s="2" t="s">
        <v>1257</v>
      </c>
      <c r="ET103" t="s">
        <v>2</v>
      </c>
      <c r="EU103" s="2" t="s">
        <v>7</v>
      </c>
      <c r="EV103" t="s">
        <v>3</v>
      </c>
      <c r="EW103"/>
      <c r="EX103" s="2"/>
      <c r="EY103"/>
      <c r="EZ103"/>
      <c r="FA103"/>
      <c r="FB103" s="2"/>
      <c r="FC103"/>
      <c r="FD103" s="2"/>
      <c r="FE103"/>
      <c r="FF103" s="2"/>
      <c r="FG103"/>
      <c r="FH103"/>
      <c r="FI103"/>
      <c r="FJ103" s="2"/>
      <c r="FK103"/>
      <c r="FL103"/>
      <c r="FM103"/>
      <c r="FN103" s="2"/>
      <c r="FO103"/>
      <c r="FP103" s="2"/>
      <c r="FQ103"/>
      <c r="FR103" s="2"/>
      <c r="FS103"/>
      <c r="FT103" s="4"/>
      <c r="FU103" t="s">
        <v>405</v>
      </c>
      <c r="FV103" s="3" t="s">
        <v>5</v>
      </c>
      <c r="FW103" t="s">
        <v>2</v>
      </c>
      <c r="FX103" s="1" t="s">
        <v>7</v>
      </c>
      <c r="FY103" t="s">
        <v>2</v>
      </c>
      <c r="FZ103" s="1" t="s">
        <v>7</v>
      </c>
      <c r="GA103" t="s">
        <v>2</v>
      </c>
      <c r="GB103" s="1">
        <v>17300</v>
      </c>
      <c r="GC103" t="s">
        <v>2</v>
      </c>
      <c r="GD103" s="1" t="s">
        <v>7</v>
      </c>
      <c r="GE103" t="s">
        <v>3</v>
      </c>
      <c r="GF103" s="4" t="s">
        <v>18</v>
      </c>
      <c r="GG103"/>
    </row>
    <row r="104" spans="1:189" x14ac:dyDescent="0.25">
      <c r="A104" t="s">
        <v>9</v>
      </c>
      <c r="B104">
        <v>19100</v>
      </c>
      <c r="C104" t="s">
        <v>10</v>
      </c>
      <c r="D104" t="s">
        <v>11</v>
      </c>
      <c r="E104" t="s">
        <v>20</v>
      </c>
      <c r="F104" t="s">
        <v>21</v>
      </c>
      <c r="G104" t="s">
        <v>22</v>
      </c>
      <c r="H104">
        <v>8</v>
      </c>
      <c r="I104" t="s">
        <v>12</v>
      </c>
      <c r="J104">
        <v>5</v>
      </c>
      <c r="K104" t="s">
        <v>14</v>
      </c>
      <c r="L104" t="s">
        <v>594</v>
      </c>
      <c r="M104" t="s">
        <v>16</v>
      </c>
      <c r="N104"/>
      <c r="O104" t="s">
        <v>19</v>
      </c>
      <c r="P104" t="s">
        <v>23</v>
      </c>
      <c r="Q104" t="s">
        <v>1</v>
      </c>
      <c r="R104" s="2">
        <v>1</v>
      </c>
      <c r="S104" t="s">
        <v>2</v>
      </c>
      <c r="T104" s="2">
        <v>19100</v>
      </c>
      <c r="U104" t="s">
        <v>2</v>
      </c>
      <c r="V104" s="2" t="s">
        <v>202</v>
      </c>
      <c r="W104" t="s">
        <v>2</v>
      </c>
      <c r="X104" s="2" t="s">
        <v>203</v>
      </c>
      <c r="Y104" t="s">
        <v>2</v>
      </c>
      <c r="Z104" s="2" t="s">
        <v>595</v>
      </c>
      <c r="AA104" t="s">
        <v>3</v>
      </c>
      <c r="AB104" t="s">
        <v>4</v>
      </c>
      <c r="AC104" s="1">
        <v>2</v>
      </c>
      <c r="AD104" t="s">
        <v>2</v>
      </c>
      <c r="AE104" s="2" t="s">
        <v>8</v>
      </c>
      <c r="AF104" t="s">
        <v>2</v>
      </c>
      <c r="AG104" s="1" t="s">
        <v>7</v>
      </c>
      <c r="AH104" t="s">
        <v>2</v>
      </c>
      <c r="AI104" s="2" t="s">
        <v>7</v>
      </c>
      <c r="AJ104" t="s">
        <v>2</v>
      </c>
      <c r="AK104" s="1" t="s">
        <v>7</v>
      </c>
      <c r="AL104" t="s">
        <v>3</v>
      </c>
      <c r="AM104" t="s">
        <v>1</v>
      </c>
      <c r="AN104" s="2">
        <v>3</v>
      </c>
      <c r="AO104" t="s">
        <v>2</v>
      </c>
      <c r="AP104" t="s">
        <v>7</v>
      </c>
      <c r="AQ104" t="s">
        <v>2</v>
      </c>
      <c r="AR104" s="2" t="s">
        <v>7</v>
      </c>
      <c r="AS104" t="s">
        <v>2</v>
      </c>
      <c r="AT104" s="2" t="s">
        <v>7</v>
      </c>
      <c r="AU104" t="s">
        <v>2</v>
      </c>
      <c r="AV104" s="2" t="s">
        <v>7</v>
      </c>
      <c r="AW104" t="s">
        <v>3</v>
      </c>
      <c r="AX104" t="s">
        <v>4</v>
      </c>
      <c r="AY104" s="2">
        <v>4</v>
      </c>
      <c r="AZ104" t="s">
        <v>2</v>
      </c>
      <c r="BA104" t="s">
        <v>7</v>
      </c>
      <c r="BB104" t="s">
        <v>2</v>
      </c>
      <c r="BC104" s="2" t="s">
        <v>7</v>
      </c>
      <c r="BD104" t="s">
        <v>2</v>
      </c>
      <c r="BE104" s="2" t="s">
        <v>7</v>
      </c>
      <c r="BF104" t="s">
        <v>2</v>
      </c>
      <c r="BG104" s="2" t="s">
        <v>7</v>
      </c>
      <c r="BH104" t="s">
        <v>3</v>
      </c>
      <c r="BI104"/>
      <c r="BJ104" t="s">
        <v>1</v>
      </c>
      <c r="BK104" s="2">
        <v>5</v>
      </c>
      <c r="BL104" t="s">
        <v>2</v>
      </c>
      <c r="BM104" t="s">
        <v>7</v>
      </c>
      <c r="BN104" t="s">
        <v>2</v>
      </c>
      <c r="BO104" s="2" t="s">
        <v>7</v>
      </c>
      <c r="BP104" t="s">
        <v>2</v>
      </c>
      <c r="BQ104" s="2" t="s">
        <v>7</v>
      </c>
      <c r="BR104" t="s">
        <v>2</v>
      </c>
      <c r="BS104" s="2" t="s">
        <v>7</v>
      </c>
      <c r="BT104" t="s">
        <v>3</v>
      </c>
      <c r="BU104" s="4"/>
      <c r="BV104" t="s">
        <v>405</v>
      </c>
      <c r="BW104" s="3" t="s">
        <v>5</v>
      </c>
      <c r="BX104" t="s">
        <v>2</v>
      </c>
      <c r="BY104" s="1" t="s">
        <v>7</v>
      </c>
      <c r="BZ104" t="s">
        <v>2</v>
      </c>
      <c r="CA104" s="1" t="s">
        <v>7</v>
      </c>
      <c r="CB104" t="s">
        <v>2</v>
      </c>
      <c r="CC104" s="1" t="s">
        <v>7</v>
      </c>
      <c r="CD104" t="s">
        <v>2</v>
      </c>
      <c r="CE104" s="1" t="s">
        <v>7</v>
      </c>
      <c r="CF104" t="s">
        <v>3</v>
      </c>
      <c r="CG104" s="4" t="s">
        <v>18</v>
      </c>
      <c r="CH104" s="10">
        <v>15280</v>
      </c>
      <c r="CI104" s="4">
        <v>19100</v>
      </c>
      <c r="CJ104" s="4">
        <v>0.08</v>
      </c>
      <c r="CK104" s="4">
        <v>3820</v>
      </c>
      <c r="CL104" s="4"/>
      <c r="CM104" s="4"/>
      <c r="CN104" s="4"/>
      <c r="CO104" s="4" t="s">
        <v>219</v>
      </c>
      <c r="CP104" s="4" t="s">
        <v>33</v>
      </c>
      <c r="CQ104" s="4">
        <v>19100</v>
      </c>
      <c r="CR104" s="4" t="s">
        <v>31</v>
      </c>
      <c r="CS104" s="4">
        <v>5</v>
      </c>
      <c r="CT104" s="4" t="s">
        <v>32</v>
      </c>
      <c r="CU104" s="4">
        <v>3820</v>
      </c>
      <c r="CV104" s="4" t="s">
        <v>204</v>
      </c>
      <c r="CW104" s="4" t="s">
        <v>205</v>
      </c>
      <c r="CX104" s="4" t="s">
        <v>953</v>
      </c>
      <c r="CY104" s="4">
        <v>19100</v>
      </c>
      <c r="CZ104" s="4" t="s">
        <v>24</v>
      </c>
      <c r="DA104" s="4">
        <v>0.08</v>
      </c>
      <c r="DB104" s="4" t="s">
        <v>25</v>
      </c>
      <c r="DC104" s="4">
        <v>1528</v>
      </c>
      <c r="DD104" s="4" t="s">
        <v>204</v>
      </c>
      <c r="DE104" s="4" t="s">
        <v>205</v>
      </c>
      <c r="DF104" s="4" t="s">
        <v>954</v>
      </c>
      <c r="DG104" s="4" t="s">
        <v>596</v>
      </c>
      <c r="DH104" s="4" t="s">
        <v>952</v>
      </c>
      <c r="DI104" s="4" t="s">
        <v>1260</v>
      </c>
      <c r="DJ104" s="4" t="s">
        <v>736</v>
      </c>
      <c r="DK104" s="4" t="s">
        <v>1261</v>
      </c>
      <c r="DL104" s="4" t="s">
        <v>26</v>
      </c>
      <c r="DM104" s="4" t="s">
        <v>36</v>
      </c>
      <c r="DN104" t="s">
        <v>19</v>
      </c>
      <c r="DO104" t="s">
        <v>23</v>
      </c>
      <c r="DP104" t="s">
        <v>1</v>
      </c>
      <c r="DQ104" s="2">
        <v>1</v>
      </c>
      <c r="DR104" t="s">
        <v>2</v>
      </c>
      <c r="DS104" s="2">
        <v>19100</v>
      </c>
      <c r="DT104" t="s">
        <v>2</v>
      </c>
      <c r="DU104" s="2" t="s">
        <v>1262</v>
      </c>
      <c r="DV104" t="s">
        <v>2</v>
      </c>
      <c r="DW104" s="2" t="s">
        <v>1263</v>
      </c>
      <c r="DX104" t="s">
        <v>2</v>
      </c>
      <c r="DY104" s="2" t="s">
        <v>1264</v>
      </c>
      <c r="DZ104" t="s">
        <v>3</v>
      </c>
      <c r="EA104" t="s">
        <v>4</v>
      </c>
      <c r="EB104" s="1">
        <v>2</v>
      </c>
      <c r="EC104" t="s">
        <v>2</v>
      </c>
      <c r="ED104" t="s">
        <v>1265</v>
      </c>
      <c r="EE104" t="s">
        <v>2</v>
      </c>
      <c r="EF104" s="1" t="s">
        <v>7</v>
      </c>
      <c r="EG104" t="s">
        <v>2</v>
      </c>
      <c r="EH104" s="1" t="s">
        <v>1263</v>
      </c>
      <c r="EI104" t="s">
        <v>2</v>
      </c>
      <c r="EJ104" s="1" t="s">
        <v>7</v>
      </c>
      <c r="EK104" t="s">
        <v>3</v>
      </c>
      <c r="EL104" t="s">
        <v>1</v>
      </c>
      <c r="EM104" s="2">
        <v>3</v>
      </c>
      <c r="EN104" t="s">
        <v>2</v>
      </c>
      <c r="EO104" t="s">
        <v>7</v>
      </c>
      <c r="EP104" t="s">
        <v>2</v>
      </c>
      <c r="EQ104" s="2" t="s">
        <v>7</v>
      </c>
      <c r="ER104" t="s">
        <v>2</v>
      </c>
      <c r="ES104" s="2" t="s">
        <v>1263</v>
      </c>
      <c r="ET104" t="s">
        <v>2</v>
      </c>
      <c r="EU104" s="2" t="s">
        <v>7</v>
      </c>
      <c r="EV104" t="s">
        <v>3</v>
      </c>
      <c r="EW104" t="s">
        <v>4</v>
      </c>
      <c r="EX104" s="2">
        <v>4</v>
      </c>
      <c r="EY104" t="s">
        <v>2</v>
      </c>
      <c r="EZ104" t="s">
        <v>7</v>
      </c>
      <c r="FA104" t="s">
        <v>2</v>
      </c>
      <c r="FB104" s="2" t="s">
        <v>7</v>
      </c>
      <c r="FC104" t="s">
        <v>2</v>
      </c>
      <c r="FD104" s="2" t="s">
        <v>1263</v>
      </c>
      <c r="FE104" t="s">
        <v>2</v>
      </c>
      <c r="FF104" s="2" t="s">
        <v>7</v>
      </c>
      <c r="FG104" t="s">
        <v>3</v>
      </c>
      <c r="FH104"/>
      <c r="FI104" t="s">
        <v>1</v>
      </c>
      <c r="FJ104" s="2">
        <v>5</v>
      </c>
      <c r="FK104" t="s">
        <v>2</v>
      </c>
      <c r="FL104" t="s">
        <v>7</v>
      </c>
      <c r="FM104" t="s">
        <v>2</v>
      </c>
      <c r="FN104" s="2" t="s">
        <v>7</v>
      </c>
      <c r="FO104" t="s">
        <v>2</v>
      </c>
      <c r="FP104" s="2" t="s">
        <v>1263</v>
      </c>
      <c r="FQ104" t="s">
        <v>2</v>
      </c>
      <c r="FR104" s="2" t="s">
        <v>7</v>
      </c>
      <c r="FS104" t="s">
        <v>3</v>
      </c>
      <c r="FT104" s="4"/>
      <c r="FU104" t="s">
        <v>405</v>
      </c>
      <c r="FV104" s="3" t="s">
        <v>5</v>
      </c>
      <c r="FW104" t="s">
        <v>2</v>
      </c>
      <c r="FX104" s="1" t="s">
        <v>7</v>
      </c>
      <c r="FY104" t="s">
        <v>2</v>
      </c>
      <c r="FZ104" s="1" t="s">
        <v>7</v>
      </c>
      <c r="GA104" t="s">
        <v>2</v>
      </c>
      <c r="GB104" s="1">
        <v>19100</v>
      </c>
      <c r="GC104" t="s">
        <v>2</v>
      </c>
      <c r="GD104" s="1" t="s">
        <v>7</v>
      </c>
      <c r="GE104" t="s">
        <v>3</v>
      </c>
      <c r="GF104" s="4" t="s">
        <v>18</v>
      </c>
      <c r="GG104"/>
    </row>
    <row r="105" spans="1:189" x14ac:dyDescent="0.25">
      <c r="A105" t="s">
        <v>9</v>
      </c>
      <c r="B105">
        <v>15500</v>
      </c>
      <c r="C105" t="s">
        <v>10</v>
      </c>
      <c r="D105" t="s">
        <v>11</v>
      </c>
      <c r="E105" t="s">
        <v>20</v>
      </c>
      <c r="F105" t="s">
        <v>21</v>
      </c>
      <c r="G105" t="s">
        <v>22</v>
      </c>
      <c r="H105">
        <v>3</v>
      </c>
      <c r="I105" t="s">
        <v>12</v>
      </c>
      <c r="J105">
        <v>4</v>
      </c>
      <c r="K105" t="s">
        <v>14</v>
      </c>
      <c r="L105" t="s">
        <v>594</v>
      </c>
      <c r="M105" t="s">
        <v>16</v>
      </c>
      <c r="N105"/>
      <c r="O105" t="s">
        <v>19</v>
      </c>
      <c r="P105" t="s">
        <v>23</v>
      </c>
      <c r="Q105" t="s">
        <v>1</v>
      </c>
      <c r="R105" s="2">
        <v>1</v>
      </c>
      <c r="S105" t="s">
        <v>2</v>
      </c>
      <c r="T105" s="2">
        <v>15500</v>
      </c>
      <c r="U105" t="s">
        <v>2</v>
      </c>
      <c r="V105" s="2" t="s">
        <v>202</v>
      </c>
      <c r="W105" t="s">
        <v>2</v>
      </c>
      <c r="X105" s="2" t="s">
        <v>203</v>
      </c>
      <c r="Y105" t="s">
        <v>2</v>
      </c>
      <c r="Z105" s="2" t="s">
        <v>595</v>
      </c>
      <c r="AA105" t="s">
        <v>3</v>
      </c>
      <c r="AB105" t="s">
        <v>4</v>
      </c>
      <c r="AC105" s="1">
        <v>2</v>
      </c>
      <c r="AD105" t="s">
        <v>2</v>
      </c>
      <c r="AE105" s="2" t="s">
        <v>8</v>
      </c>
      <c r="AF105" t="s">
        <v>2</v>
      </c>
      <c r="AG105" s="1" t="s">
        <v>7</v>
      </c>
      <c r="AH105" t="s">
        <v>2</v>
      </c>
      <c r="AI105" s="2" t="s">
        <v>7</v>
      </c>
      <c r="AJ105" t="s">
        <v>2</v>
      </c>
      <c r="AK105" s="1" t="s">
        <v>7</v>
      </c>
      <c r="AL105" t="s">
        <v>3</v>
      </c>
      <c r="AM105" t="s">
        <v>1</v>
      </c>
      <c r="AN105" s="2">
        <v>3</v>
      </c>
      <c r="AO105" t="s">
        <v>2</v>
      </c>
      <c r="AP105" t="s">
        <v>7</v>
      </c>
      <c r="AQ105" t="s">
        <v>2</v>
      </c>
      <c r="AR105" s="2" t="s">
        <v>7</v>
      </c>
      <c r="AS105" t="s">
        <v>2</v>
      </c>
      <c r="AT105" s="2" t="s">
        <v>7</v>
      </c>
      <c r="AU105" t="s">
        <v>2</v>
      </c>
      <c r="AV105" s="2" t="s">
        <v>7</v>
      </c>
      <c r="AW105" t="s">
        <v>3</v>
      </c>
      <c r="AX105" t="s">
        <v>4</v>
      </c>
      <c r="AY105" s="2">
        <v>4</v>
      </c>
      <c r="AZ105" t="s">
        <v>2</v>
      </c>
      <c r="BA105" t="s">
        <v>7</v>
      </c>
      <c r="BB105" t="s">
        <v>2</v>
      </c>
      <c r="BC105" s="2" t="s">
        <v>7</v>
      </c>
      <c r="BD105" t="s">
        <v>2</v>
      </c>
      <c r="BE105" s="2" t="s">
        <v>7</v>
      </c>
      <c r="BF105" t="s">
        <v>2</v>
      </c>
      <c r="BG105" s="2" t="s">
        <v>7</v>
      </c>
      <c r="BH105" t="s">
        <v>3</v>
      </c>
      <c r="BI105"/>
      <c r="BJ105"/>
      <c r="BK105" s="2"/>
      <c r="BL105"/>
      <c r="BM105"/>
      <c r="BN105"/>
      <c r="BO105" s="2"/>
      <c r="BP105"/>
      <c r="BQ105" s="2"/>
      <c r="BR105"/>
      <c r="BS105" s="2"/>
      <c r="BT105"/>
      <c r="BU105" s="4"/>
      <c r="BV105" t="s">
        <v>405</v>
      </c>
      <c r="BW105" s="3" t="s">
        <v>5</v>
      </c>
      <c r="BX105" t="s">
        <v>2</v>
      </c>
      <c r="BY105" s="1" t="s">
        <v>7</v>
      </c>
      <c r="BZ105" t="s">
        <v>2</v>
      </c>
      <c r="CA105" s="1" t="s">
        <v>7</v>
      </c>
      <c r="CB105" t="s">
        <v>2</v>
      </c>
      <c r="CC105" s="1" t="s">
        <v>7</v>
      </c>
      <c r="CD105" t="s">
        <v>2</v>
      </c>
      <c r="CE105" s="1" t="s">
        <v>7</v>
      </c>
      <c r="CF105" t="s">
        <v>3</v>
      </c>
      <c r="CG105" s="4" t="s">
        <v>18</v>
      </c>
      <c r="CH105" s="10">
        <v>11625</v>
      </c>
      <c r="CI105" s="4">
        <v>15500</v>
      </c>
      <c r="CJ105" s="4">
        <v>0.03</v>
      </c>
      <c r="CK105" s="4">
        <v>3875</v>
      </c>
      <c r="CL105" s="4"/>
      <c r="CM105" s="4"/>
      <c r="CN105" s="4"/>
      <c r="CO105" s="4" t="s">
        <v>219</v>
      </c>
      <c r="CP105" s="4" t="s">
        <v>33</v>
      </c>
      <c r="CQ105" s="4">
        <v>15500</v>
      </c>
      <c r="CR105" s="4" t="s">
        <v>31</v>
      </c>
      <c r="CS105" s="4">
        <v>4</v>
      </c>
      <c r="CT105" s="4" t="s">
        <v>32</v>
      </c>
      <c r="CU105" s="4">
        <v>3875</v>
      </c>
      <c r="CV105" s="4" t="s">
        <v>204</v>
      </c>
      <c r="CW105" s="4" t="s">
        <v>205</v>
      </c>
      <c r="CX105" s="4" t="s">
        <v>953</v>
      </c>
      <c r="CY105" s="4">
        <v>15500</v>
      </c>
      <c r="CZ105" s="4" t="s">
        <v>24</v>
      </c>
      <c r="DA105" s="4">
        <v>0.03</v>
      </c>
      <c r="DB105" s="4" t="s">
        <v>25</v>
      </c>
      <c r="DC105" s="4">
        <v>465</v>
      </c>
      <c r="DD105" s="4" t="s">
        <v>204</v>
      </c>
      <c r="DE105" s="4" t="s">
        <v>205</v>
      </c>
      <c r="DF105" s="4" t="s">
        <v>954</v>
      </c>
      <c r="DG105" s="4" t="s">
        <v>596</v>
      </c>
      <c r="DH105" s="4" t="s">
        <v>952</v>
      </c>
      <c r="DI105" s="4" t="s">
        <v>1266</v>
      </c>
      <c r="DJ105" s="4" t="s">
        <v>736</v>
      </c>
      <c r="DK105" s="4" t="s">
        <v>1267</v>
      </c>
      <c r="DL105" s="4" t="s">
        <v>26</v>
      </c>
      <c r="DM105" s="4" t="s">
        <v>36</v>
      </c>
      <c r="DN105" t="s">
        <v>19</v>
      </c>
      <c r="DO105" t="s">
        <v>23</v>
      </c>
      <c r="DP105" t="s">
        <v>1</v>
      </c>
      <c r="DQ105" s="2">
        <v>1</v>
      </c>
      <c r="DR105" t="s">
        <v>2</v>
      </c>
      <c r="DS105" s="2">
        <v>15500</v>
      </c>
      <c r="DT105" t="s">
        <v>2</v>
      </c>
      <c r="DU105" s="2" t="s">
        <v>1268</v>
      </c>
      <c r="DV105" t="s">
        <v>2</v>
      </c>
      <c r="DW105" s="2" t="s">
        <v>1269</v>
      </c>
      <c r="DX105" t="s">
        <v>2</v>
      </c>
      <c r="DY105" s="2" t="s">
        <v>1270</v>
      </c>
      <c r="DZ105" t="s">
        <v>3</v>
      </c>
      <c r="EA105" t="s">
        <v>4</v>
      </c>
      <c r="EB105" s="1">
        <v>2</v>
      </c>
      <c r="EC105" t="s">
        <v>2</v>
      </c>
      <c r="ED105" t="s">
        <v>1271</v>
      </c>
      <c r="EE105" t="s">
        <v>2</v>
      </c>
      <c r="EF105" s="1" t="s">
        <v>7</v>
      </c>
      <c r="EG105" t="s">
        <v>2</v>
      </c>
      <c r="EH105" s="1" t="s">
        <v>1269</v>
      </c>
      <c r="EI105" t="s">
        <v>2</v>
      </c>
      <c r="EJ105" s="1" t="s">
        <v>7</v>
      </c>
      <c r="EK105" t="s">
        <v>3</v>
      </c>
      <c r="EL105" t="s">
        <v>1</v>
      </c>
      <c r="EM105" s="2">
        <v>3</v>
      </c>
      <c r="EN105" t="s">
        <v>2</v>
      </c>
      <c r="EO105" t="s">
        <v>7</v>
      </c>
      <c r="EP105" t="s">
        <v>2</v>
      </c>
      <c r="EQ105" s="2" t="s">
        <v>7</v>
      </c>
      <c r="ER105" t="s">
        <v>2</v>
      </c>
      <c r="ES105" s="2" t="s">
        <v>1269</v>
      </c>
      <c r="ET105" t="s">
        <v>2</v>
      </c>
      <c r="EU105" s="2" t="s">
        <v>7</v>
      </c>
      <c r="EV105" t="s">
        <v>3</v>
      </c>
      <c r="EW105" t="s">
        <v>4</v>
      </c>
      <c r="EX105" s="2">
        <v>4</v>
      </c>
      <c r="EY105" t="s">
        <v>2</v>
      </c>
      <c r="EZ105" t="s">
        <v>7</v>
      </c>
      <c r="FA105" t="s">
        <v>2</v>
      </c>
      <c r="FB105" s="2" t="s">
        <v>7</v>
      </c>
      <c r="FC105" t="s">
        <v>2</v>
      </c>
      <c r="FD105" s="2" t="s">
        <v>1269</v>
      </c>
      <c r="FE105" t="s">
        <v>2</v>
      </c>
      <c r="FF105" s="2" t="s">
        <v>7</v>
      </c>
      <c r="FG105" t="s">
        <v>3</v>
      </c>
      <c r="FH105"/>
      <c r="FI105"/>
      <c r="FJ105" s="2"/>
      <c r="FK105"/>
      <c r="FL105"/>
      <c r="FM105"/>
      <c r="FN105" s="2"/>
      <c r="FO105"/>
      <c r="FP105" s="2"/>
      <c r="FQ105"/>
      <c r="FR105" s="2"/>
      <c r="FS105"/>
      <c r="FT105" s="4"/>
      <c r="FU105" t="s">
        <v>405</v>
      </c>
      <c r="FV105" s="3" t="s">
        <v>5</v>
      </c>
      <c r="FW105" t="s">
        <v>2</v>
      </c>
      <c r="FX105" s="1" t="s">
        <v>7</v>
      </c>
      <c r="FY105" t="s">
        <v>2</v>
      </c>
      <c r="FZ105" s="1" t="s">
        <v>7</v>
      </c>
      <c r="GA105" t="s">
        <v>2</v>
      </c>
      <c r="GB105" s="1">
        <v>15500</v>
      </c>
      <c r="GC105" t="s">
        <v>2</v>
      </c>
      <c r="GD105" s="1" t="s">
        <v>7</v>
      </c>
      <c r="GE105" t="s">
        <v>3</v>
      </c>
      <c r="GF105" s="4" t="s">
        <v>18</v>
      </c>
      <c r="GG105"/>
    </row>
    <row r="106" spans="1:189" x14ac:dyDescent="0.25">
      <c r="A106" t="s">
        <v>9</v>
      </c>
      <c r="B106">
        <v>8700</v>
      </c>
      <c r="C106" t="s">
        <v>10</v>
      </c>
      <c r="D106" t="s">
        <v>11</v>
      </c>
      <c r="E106" t="s">
        <v>20</v>
      </c>
      <c r="F106" t="s">
        <v>21</v>
      </c>
      <c r="G106" t="s">
        <v>22</v>
      </c>
      <c r="H106">
        <v>7</v>
      </c>
      <c r="I106" t="s">
        <v>12</v>
      </c>
      <c r="J106">
        <v>3</v>
      </c>
      <c r="K106" t="s">
        <v>14</v>
      </c>
      <c r="L106" t="s">
        <v>594</v>
      </c>
      <c r="M106" t="s">
        <v>16</v>
      </c>
      <c r="N106"/>
      <c r="O106" t="s">
        <v>19</v>
      </c>
      <c r="P106" t="s">
        <v>23</v>
      </c>
      <c r="Q106" t="s">
        <v>1</v>
      </c>
      <c r="R106" s="2">
        <v>1</v>
      </c>
      <c r="S106" t="s">
        <v>2</v>
      </c>
      <c r="T106" s="2">
        <v>8700</v>
      </c>
      <c r="U106" t="s">
        <v>2</v>
      </c>
      <c r="V106" s="2" t="s">
        <v>202</v>
      </c>
      <c r="W106" t="s">
        <v>2</v>
      </c>
      <c r="X106" s="2" t="s">
        <v>203</v>
      </c>
      <c r="Y106" t="s">
        <v>2</v>
      </c>
      <c r="Z106" s="2" t="s">
        <v>595</v>
      </c>
      <c r="AA106" t="s">
        <v>3</v>
      </c>
      <c r="AB106" t="s">
        <v>4</v>
      </c>
      <c r="AC106" s="1">
        <v>2</v>
      </c>
      <c r="AD106" t="s">
        <v>2</v>
      </c>
      <c r="AE106" s="2" t="s">
        <v>8</v>
      </c>
      <c r="AF106" t="s">
        <v>2</v>
      </c>
      <c r="AG106" s="1" t="s">
        <v>7</v>
      </c>
      <c r="AH106" t="s">
        <v>2</v>
      </c>
      <c r="AI106" s="2" t="s">
        <v>7</v>
      </c>
      <c r="AJ106" t="s">
        <v>2</v>
      </c>
      <c r="AK106" s="1" t="s">
        <v>7</v>
      </c>
      <c r="AL106" t="s">
        <v>3</v>
      </c>
      <c r="AM106" t="s">
        <v>1</v>
      </c>
      <c r="AN106" s="2">
        <v>3</v>
      </c>
      <c r="AO106" t="s">
        <v>2</v>
      </c>
      <c r="AP106" t="s">
        <v>7</v>
      </c>
      <c r="AQ106" t="s">
        <v>2</v>
      </c>
      <c r="AR106" s="2" t="s">
        <v>7</v>
      </c>
      <c r="AS106" t="s">
        <v>2</v>
      </c>
      <c r="AT106" s="2" t="s">
        <v>7</v>
      </c>
      <c r="AU106" t="s">
        <v>2</v>
      </c>
      <c r="AV106" s="2" t="s">
        <v>7</v>
      </c>
      <c r="AW106" t="s">
        <v>3</v>
      </c>
      <c r="AX106"/>
      <c r="AY106" s="2"/>
      <c r="AZ106"/>
      <c r="BA106"/>
      <c r="BB106"/>
      <c r="BC106" s="2"/>
      <c r="BD106"/>
      <c r="BE106" s="2"/>
      <c r="BF106"/>
      <c r="BG106" s="2"/>
      <c r="BH106"/>
      <c r="BI106"/>
      <c r="BJ106"/>
      <c r="BK106" s="2"/>
      <c r="BL106"/>
      <c r="BM106"/>
      <c r="BN106"/>
      <c r="BO106" s="2"/>
      <c r="BP106"/>
      <c r="BQ106" s="2"/>
      <c r="BR106"/>
      <c r="BS106" s="2"/>
      <c r="BT106"/>
      <c r="BU106" s="4"/>
      <c r="BV106" t="s">
        <v>405</v>
      </c>
      <c r="BW106" s="3" t="s">
        <v>5</v>
      </c>
      <c r="BX106" t="s">
        <v>2</v>
      </c>
      <c r="BY106" s="1" t="s">
        <v>7</v>
      </c>
      <c r="BZ106" t="s">
        <v>2</v>
      </c>
      <c r="CA106" s="1" t="s">
        <v>7</v>
      </c>
      <c r="CB106" t="s">
        <v>2</v>
      </c>
      <c r="CC106" s="1" t="s">
        <v>7</v>
      </c>
      <c r="CD106" t="s">
        <v>2</v>
      </c>
      <c r="CE106" s="1" t="s">
        <v>7</v>
      </c>
      <c r="CF106" t="s">
        <v>3</v>
      </c>
      <c r="CG106" s="4" t="s">
        <v>18</v>
      </c>
      <c r="CH106" s="10">
        <v>5800</v>
      </c>
      <c r="CI106" s="4">
        <v>8700</v>
      </c>
      <c r="CJ106" s="4">
        <v>7.0000000000000007E-2</v>
      </c>
      <c r="CK106" s="4">
        <v>2900</v>
      </c>
      <c r="CL106" s="4"/>
      <c r="CM106" s="4"/>
      <c r="CN106" s="4"/>
      <c r="CO106" s="4" t="s">
        <v>219</v>
      </c>
      <c r="CP106" s="4" t="s">
        <v>33</v>
      </c>
      <c r="CQ106" s="4">
        <v>8700</v>
      </c>
      <c r="CR106" s="4" t="s">
        <v>31</v>
      </c>
      <c r="CS106" s="4">
        <v>3</v>
      </c>
      <c r="CT106" s="4" t="s">
        <v>32</v>
      </c>
      <c r="CU106" s="4">
        <v>2900</v>
      </c>
      <c r="CV106" s="4" t="s">
        <v>204</v>
      </c>
      <c r="CW106" s="4" t="s">
        <v>205</v>
      </c>
      <c r="CX106" s="4" t="s">
        <v>953</v>
      </c>
      <c r="CY106" s="4">
        <v>8700</v>
      </c>
      <c r="CZ106" s="4" t="s">
        <v>24</v>
      </c>
      <c r="DA106" s="4">
        <v>7.0000000000000007E-2</v>
      </c>
      <c r="DB106" s="4" t="s">
        <v>25</v>
      </c>
      <c r="DC106" s="4">
        <v>609</v>
      </c>
      <c r="DD106" s="4" t="s">
        <v>204</v>
      </c>
      <c r="DE106" s="4" t="s">
        <v>205</v>
      </c>
      <c r="DF106" s="4" t="s">
        <v>954</v>
      </c>
      <c r="DG106" s="4" t="s">
        <v>596</v>
      </c>
      <c r="DH106" s="4" t="s">
        <v>952</v>
      </c>
      <c r="DI106" s="4" t="s">
        <v>1272</v>
      </c>
      <c r="DJ106" s="4" t="s">
        <v>736</v>
      </c>
      <c r="DK106" s="4" t="s">
        <v>1273</v>
      </c>
      <c r="DL106" s="4" t="s">
        <v>26</v>
      </c>
      <c r="DM106" s="4" t="s">
        <v>36</v>
      </c>
      <c r="DN106" t="s">
        <v>19</v>
      </c>
      <c r="DO106" t="s">
        <v>23</v>
      </c>
      <c r="DP106" t="s">
        <v>1</v>
      </c>
      <c r="DQ106" s="2">
        <v>1</v>
      </c>
      <c r="DR106" t="s">
        <v>2</v>
      </c>
      <c r="DS106" s="2">
        <v>8700</v>
      </c>
      <c r="DT106" t="s">
        <v>2</v>
      </c>
      <c r="DU106" s="2" t="s">
        <v>1274</v>
      </c>
      <c r="DV106" t="s">
        <v>2</v>
      </c>
      <c r="DW106" s="2" t="s">
        <v>221</v>
      </c>
      <c r="DX106" t="s">
        <v>2</v>
      </c>
      <c r="DY106" s="2" t="s">
        <v>817</v>
      </c>
      <c r="DZ106" t="s">
        <v>3</v>
      </c>
      <c r="EA106" t="s">
        <v>4</v>
      </c>
      <c r="EB106" s="1">
        <v>2</v>
      </c>
      <c r="EC106" t="s">
        <v>2</v>
      </c>
      <c r="ED106" t="s">
        <v>94</v>
      </c>
      <c r="EE106" t="s">
        <v>2</v>
      </c>
      <c r="EF106" s="1" t="s">
        <v>7</v>
      </c>
      <c r="EG106" t="s">
        <v>2</v>
      </c>
      <c r="EH106" s="1" t="s">
        <v>221</v>
      </c>
      <c r="EI106" t="s">
        <v>2</v>
      </c>
      <c r="EJ106" s="1" t="s">
        <v>7</v>
      </c>
      <c r="EK106" t="s">
        <v>3</v>
      </c>
      <c r="EL106" t="s">
        <v>1</v>
      </c>
      <c r="EM106" s="2">
        <v>3</v>
      </c>
      <c r="EN106" t="s">
        <v>2</v>
      </c>
      <c r="EO106" t="s">
        <v>7</v>
      </c>
      <c r="EP106" t="s">
        <v>2</v>
      </c>
      <c r="EQ106" s="2" t="s">
        <v>7</v>
      </c>
      <c r="ER106" t="s">
        <v>2</v>
      </c>
      <c r="ES106" s="2" t="s">
        <v>221</v>
      </c>
      <c r="ET106" t="s">
        <v>2</v>
      </c>
      <c r="EU106" s="2" t="s">
        <v>7</v>
      </c>
      <c r="EV106" t="s">
        <v>3</v>
      </c>
      <c r="EW106"/>
      <c r="EX106" s="2"/>
      <c r="EY106"/>
      <c r="EZ106"/>
      <c r="FA106"/>
      <c r="FB106" s="2"/>
      <c r="FC106"/>
      <c r="FD106" s="2"/>
      <c r="FE106"/>
      <c r="FF106" s="2"/>
      <c r="FG106"/>
      <c r="FH106"/>
      <c r="FI106"/>
      <c r="FJ106" s="2"/>
      <c r="FK106"/>
      <c r="FL106"/>
      <c r="FM106"/>
      <c r="FN106" s="2"/>
      <c r="FO106"/>
      <c r="FP106" s="2"/>
      <c r="FQ106"/>
      <c r="FR106" s="2"/>
      <c r="FS106"/>
      <c r="FT106" s="4"/>
      <c r="FU106" t="s">
        <v>405</v>
      </c>
      <c r="FV106" s="3" t="s">
        <v>5</v>
      </c>
      <c r="FW106" t="s">
        <v>2</v>
      </c>
      <c r="FX106" s="1" t="s">
        <v>7</v>
      </c>
      <c r="FY106" t="s">
        <v>2</v>
      </c>
      <c r="FZ106" s="1" t="s">
        <v>7</v>
      </c>
      <c r="GA106" t="s">
        <v>2</v>
      </c>
      <c r="GB106" s="1">
        <v>8700</v>
      </c>
      <c r="GC106" t="s">
        <v>2</v>
      </c>
      <c r="GD106" s="1" t="s">
        <v>7</v>
      </c>
      <c r="GE106" t="s">
        <v>3</v>
      </c>
      <c r="GF106" s="4" t="s">
        <v>18</v>
      </c>
      <c r="GG106"/>
    </row>
    <row r="107" spans="1:189" x14ac:dyDescent="0.25">
      <c r="A107" t="s">
        <v>9</v>
      </c>
      <c r="B107">
        <v>13900</v>
      </c>
      <c r="C107" t="s">
        <v>10</v>
      </c>
      <c r="D107" t="s">
        <v>11</v>
      </c>
      <c r="E107" t="s">
        <v>20</v>
      </c>
      <c r="F107" t="s">
        <v>21</v>
      </c>
      <c r="G107" t="s">
        <v>22</v>
      </c>
      <c r="H107">
        <v>8</v>
      </c>
      <c r="I107" t="s">
        <v>12</v>
      </c>
      <c r="J107">
        <v>5</v>
      </c>
      <c r="K107" t="s">
        <v>14</v>
      </c>
      <c r="L107" t="s">
        <v>594</v>
      </c>
      <c r="M107" t="s">
        <v>16</v>
      </c>
      <c r="N107"/>
      <c r="O107" t="s">
        <v>19</v>
      </c>
      <c r="P107" t="s">
        <v>23</v>
      </c>
      <c r="Q107" t="s">
        <v>1</v>
      </c>
      <c r="R107" s="2">
        <v>1</v>
      </c>
      <c r="S107" t="s">
        <v>2</v>
      </c>
      <c r="T107" s="2">
        <v>13900</v>
      </c>
      <c r="U107" t="s">
        <v>2</v>
      </c>
      <c r="V107" s="2" t="s">
        <v>202</v>
      </c>
      <c r="W107" t="s">
        <v>2</v>
      </c>
      <c r="X107" s="2" t="s">
        <v>203</v>
      </c>
      <c r="Y107" t="s">
        <v>2</v>
      </c>
      <c r="Z107" s="2" t="s">
        <v>595</v>
      </c>
      <c r="AA107" t="s">
        <v>3</v>
      </c>
      <c r="AB107" t="s">
        <v>4</v>
      </c>
      <c r="AC107" s="1">
        <v>2</v>
      </c>
      <c r="AD107" t="s">
        <v>2</v>
      </c>
      <c r="AE107" s="2" t="s">
        <v>8</v>
      </c>
      <c r="AF107" t="s">
        <v>2</v>
      </c>
      <c r="AG107" s="1" t="s">
        <v>7</v>
      </c>
      <c r="AH107" t="s">
        <v>2</v>
      </c>
      <c r="AI107" s="2" t="s">
        <v>7</v>
      </c>
      <c r="AJ107" t="s">
        <v>2</v>
      </c>
      <c r="AK107" s="1" t="s">
        <v>7</v>
      </c>
      <c r="AL107" t="s">
        <v>3</v>
      </c>
      <c r="AM107" t="s">
        <v>1</v>
      </c>
      <c r="AN107" s="2">
        <v>3</v>
      </c>
      <c r="AO107" t="s">
        <v>2</v>
      </c>
      <c r="AP107" t="s">
        <v>7</v>
      </c>
      <c r="AQ107" t="s">
        <v>2</v>
      </c>
      <c r="AR107" s="2" t="s">
        <v>7</v>
      </c>
      <c r="AS107" t="s">
        <v>2</v>
      </c>
      <c r="AT107" s="2" t="s">
        <v>7</v>
      </c>
      <c r="AU107" t="s">
        <v>2</v>
      </c>
      <c r="AV107" s="2" t="s">
        <v>7</v>
      </c>
      <c r="AW107" t="s">
        <v>3</v>
      </c>
      <c r="AX107" t="s">
        <v>4</v>
      </c>
      <c r="AY107" s="2">
        <v>4</v>
      </c>
      <c r="AZ107" t="s">
        <v>2</v>
      </c>
      <c r="BA107" t="s">
        <v>7</v>
      </c>
      <c r="BB107" t="s">
        <v>2</v>
      </c>
      <c r="BC107" s="2" t="s">
        <v>7</v>
      </c>
      <c r="BD107" t="s">
        <v>2</v>
      </c>
      <c r="BE107" s="2" t="s">
        <v>7</v>
      </c>
      <c r="BF107" t="s">
        <v>2</v>
      </c>
      <c r="BG107" s="2" t="s">
        <v>7</v>
      </c>
      <c r="BH107" t="s">
        <v>3</v>
      </c>
      <c r="BI107"/>
      <c r="BJ107" t="s">
        <v>1</v>
      </c>
      <c r="BK107" s="2">
        <v>5</v>
      </c>
      <c r="BL107" t="s">
        <v>2</v>
      </c>
      <c r="BM107" t="s">
        <v>7</v>
      </c>
      <c r="BN107" t="s">
        <v>2</v>
      </c>
      <c r="BO107" s="2" t="s">
        <v>7</v>
      </c>
      <c r="BP107" t="s">
        <v>2</v>
      </c>
      <c r="BQ107" s="2" t="s">
        <v>7</v>
      </c>
      <c r="BR107" t="s">
        <v>2</v>
      </c>
      <c r="BS107" s="2" t="s">
        <v>7</v>
      </c>
      <c r="BT107" t="s">
        <v>3</v>
      </c>
      <c r="BU107" s="4"/>
      <c r="BV107" t="s">
        <v>405</v>
      </c>
      <c r="BW107" s="3" t="s">
        <v>5</v>
      </c>
      <c r="BX107" t="s">
        <v>2</v>
      </c>
      <c r="BY107" s="1" t="s">
        <v>7</v>
      </c>
      <c r="BZ107" t="s">
        <v>2</v>
      </c>
      <c r="CA107" s="1" t="s">
        <v>7</v>
      </c>
      <c r="CB107" t="s">
        <v>2</v>
      </c>
      <c r="CC107" s="1" t="s">
        <v>7</v>
      </c>
      <c r="CD107" t="s">
        <v>2</v>
      </c>
      <c r="CE107" s="1" t="s">
        <v>7</v>
      </c>
      <c r="CF107" t="s">
        <v>3</v>
      </c>
      <c r="CG107" s="4" t="s">
        <v>18</v>
      </c>
      <c r="CH107" s="10">
        <v>11120</v>
      </c>
      <c r="CI107" s="4">
        <v>13900</v>
      </c>
      <c r="CJ107" s="4">
        <v>0.08</v>
      </c>
      <c r="CK107" s="4">
        <v>2780</v>
      </c>
      <c r="CL107" s="4"/>
      <c r="CM107" s="4"/>
      <c r="CN107" s="4"/>
      <c r="CO107" s="4" t="s">
        <v>219</v>
      </c>
      <c r="CP107" s="4" t="s">
        <v>33</v>
      </c>
      <c r="CQ107" s="4">
        <v>13900</v>
      </c>
      <c r="CR107" s="4" t="s">
        <v>31</v>
      </c>
      <c r="CS107" s="4">
        <v>5</v>
      </c>
      <c r="CT107" s="4" t="s">
        <v>32</v>
      </c>
      <c r="CU107" s="4">
        <v>2780</v>
      </c>
      <c r="CV107" s="4" t="s">
        <v>204</v>
      </c>
      <c r="CW107" s="4" t="s">
        <v>205</v>
      </c>
      <c r="CX107" s="4" t="s">
        <v>953</v>
      </c>
      <c r="CY107" s="4">
        <v>13900</v>
      </c>
      <c r="CZ107" s="4" t="s">
        <v>24</v>
      </c>
      <c r="DA107" s="4">
        <v>0.08</v>
      </c>
      <c r="DB107" s="4" t="s">
        <v>25</v>
      </c>
      <c r="DC107" s="4">
        <v>1112</v>
      </c>
      <c r="DD107" s="4" t="s">
        <v>204</v>
      </c>
      <c r="DE107" s="4" t="s">
        <v>205</v>
      </c>
      <c r="DF107" s="4" t="s">
        <v>954</v>
      </c>
      <c r="DG107" s="4" t="s">
        <v>596</v>
      </c>
      <c r="DH107" s="4" t="s">
        <v>952</v>
      </c>
      <c r="DI107" s="4" t="s">
        <v>1275</v>
      </c>
      <c r="DJ107" s="4" t="s">
        <v>736</v>
      </c>
      <c r="DK107" s="4" t="s">
        <v>1276</v>
      </c>
      <c r="DL107" s="4" t="s">
        <v>26</v>
      </c>
      <c r="DM107" s="4" t="s">
        <v>36</v>
      </c>
      <c r="DN107" t="s">
        <v>19</v>
      </c>
      <c r="DO107" t="s">
        <v>23</v>
      </c>
      <c r="DP107" t="s">
        <v>1</v>
      </c>
      <c r="DQ107" s="2">
        <v>1</v>
      </c>
      <c r="DR107" t="s">
        <v>2</v>
      </c>
      <c r="DS107" s="2">
        <v>13900</v>
      </c>
      <c r="DT107" t="s">
        <v>2</v>
      </c>
      <c r="DU107" s="2" t="s">
        <v>1277</v>
      </c>
      <c r="DV107" t="s">
        <v>2</v>
      </c>
      <c r="DW107" s="2" t="s">
        <v>749</v>
      </c>
      <c r="DX107" t="s">
        <v>2</v>
      </c>
      <c r="DY107" s="2" t="s">
        <v>1278</v>
      </c>
      <c r="DZ107" t="s">
        <v>3</v>
      </c>
      <c r="EA107" t="s">
        <v>4</v>
      </c>
      <c r="EB107" s="1">
        <v>2</v>
      </c>
      <c r="EC107" t="s">
        <v>2</v>
      </c>
      <c r="ED107" t="s">
        <v>750</v>
      </c>
      <c r="EE107" t="s">
        <v>2</v>
      </c>
      <c r="EF107" s="1" t="s">
        <v>7</v>
      </c>
      <c r="EG107" t="s">
        <v>2</v>
      </c>
      <c r="EH107" s="1" t="s">
        <v>749</v>
      </c>
      <c r="EI107" t="s">
        <v>2</v>
      </c>
      <c r="EJ107" s="1" t="s">
        <v>7</v>
      </c>
      <c r="EK107" t="s">
        <v>3</v>
      </c>
      <c r="EL107" t="s">
        <v>1</v>
      </c>
      <c r="EM107" s="2">
        <v>3</v>
      </c>
      <c r="EN107" t="s">
        <v>2</v>
      </c>
      <c r="EO107" t="s">
        <v>7</v>
      </c>
      <c r="EP107" t="s">
        <v>2</v>
      </c>
      <c r="EQ107" s="2" t="s">
        <v>7</v>
      </c>
      <c r="ER107" t="s">
        <v>2</v>
      </c>
      <c r="ES107" s="2" t="s">
        <v>749</v>
      </c>
      <c r="ET107" t="s">
        <v>2</v>
      </c>
      <c r="EU107" s="2" t="s">
        <v>7</v>
      </c>
      <c r="EV107" t="s">
        <v>3</v>
      </c>
      <c r="EW107" t="s">
        <v>4</v>
      </c>
      <c r="EX107" s="2">
        <v>4</v>
      </c>
      <c r="EY107" t="s">
        <v>2</v>
      </c>
      <c r="EZ107" t="s">
        <v>7</v>
      </c>
      <c r="FA107" t="s">
        <v>2</v>
      </c>
      <c r="FB107" s="2" t="s">
        <v>7</v>
      </c>
      <c r="FC107" t="s">
        <v>2</v>
      </c>
      <c r="FD107" s="2" t="s">
        <v>749</v>
      </c>
      <c r="FE107" t="s">
        <v>2</v>
      </c>
      <c r="FF107" s="2" t="s">
        <v>7</v>
      </c>
      <c r="FG107" t="s">
        <v>3</v>
      </c>
      <c r="FH107"/>
      <c r="FI107" t="s">
        <v>1</v>
      </c>
      <c r="FJ107" s="2">
        <v>5</v>
      </c>
      <c r="FK107" t="s">
        <v>2</v>
      </c>
      <c r="FL107" t="s">
        <v>7</v>
      </c>
      <c r="FM107" t="s">
        <v>2</v>
      </c>
      <c r="FN107" s="2" t="s">
        <v>7</v>
      </c>
      <c r="FO107" t="s">
        <v>2</v>
      </c>
      <c r="FP107" s="2" t="s">
        <v>749</v>
      </c>
      <c r="FQ107" t="s">
        <v>2</v>
      </c>
      <c r="FR107" s="2" t="s">
        <v>7</v>
      </c>
      <c r="FS107" t="s">
        <v>3</v>
      </c>
      <c r="FT107" s="4"/>
      <c r="FU107" t="s">
        <v>405</v>
      </c>
      <c r="FV107" s="3" t="s">
        <v>5</v>
      </c>
      <c r="FW107" t="s">
        <v>2</v>
      </c>
      <c r="FX107" s="1" t="s">
        <v>7</v>
      </c>
      <c r="FY107" t="s">
        <v>2</v>
      </c>
      <c r="FZ107" s="1" t="s">
        <v>7</v>
      </c>
      <c r="GA107" t="s">
        <v>2</v>
      </c>
      <c r="GB107" s="1">
        <v>13900</v>
      </c>
      <c r="GC107" t="s">
        <v>2</v>
      </c>
      <c r="GD107" s="1" t="s">
        <v>7</v>
      </c>
      <c r="GE107" t="s">
        <v>3</v>
      </c>
      <c r="GF107" s="4" t="s">
        <v>18</v>
      </c>
      <c r="GG107"/>
    </row>
    <row r="108" spans="1:189" x14ac:dyDescent="0.25">
      <c r="A108" t="s">
        <v>9</v>
      </c>
      <c r="B108">
        <v>5800</v>
      </c>
      <c r="C108" t="s">
        <v>10</v>
      </c>
      <c r="D108" t="s">
        <v>11</v>
      </c>
      <c r="E108" t="s">
        <v>20</v>
      </c>
      <c r="F108" t="s">
        <v>21</v>
      </c>
      <c r="G108" t="s">
        <v>22</v>
      </c>
      <c r="H108">
        <v>7</v>
      </c>
      <c r="I108" t="s">
        <v>12</v>
      </c>
      <c r="J108">
        <v>4</v>
      </c>
      <c r="K108" t="s">
        <v>14</v>
      </c>
      <c r="L108" t="s">
        <v>594</v>
      </c>
      <c r="M108" t="s">
        <v>16</v>
      </c>
      <c r="N108"/>
      <c r="O108" t="s">
        <v>19</v>
      </c>
      <c r="P108" t="s">
        <v>23</v>
      </c>
      <c r="Q108" t="s">
        <v>1</v>
      </c>
      <c r="R108" s="2">
        <v>1</v>
      </c>
      <c r="S108" t="s">
        <v>2</v>
      </c>
      <c r="T108" s="2">
        <v>5800</v>
      </c>
      <c r="U108" t="s">
        <v>2</v>
      </c>
      <c r="V108" s="2" t="s">
        <v>202</v>
      </c>
      <c r="W108" t="s">
        <v>2</v>
      </c>
      <c r="X108" s="2" t="s">
        <v>203</v>
      </c>
      <c r="Y108" t="s">
        <v>2</v>
      </c>
      <c r="Z108" s="2" t="s">
        <v>595</v>
      </c>
      <c r="AA108" t="s">
        <v>3</v>
      </c>
      <c r="AB108" t="s">
        <v>4</v>
      </c>
      <c r="AC108" s="1">
        <v>2</v>
      </c>
      <c r="AD108" t="s">
        <v>2</v>
      </c>
      <c r="AE108" s="2" t="s">
        <v>8</v>
      </c>
      <c r="AF108" t="s">
        <v>2</v>
      </c>
      <c r="AG108" s="1" t="s">
        <v>7</v>
      </c>
      <c r="AH108" t="s">
        <v>2</v>
      </c>
      <c r="AI108" s="2" t="s">
        <v>7</v>
      </c>
      <c r="AJ108" t="s">
        <v>2</v>
      </c>
      <c r="AK108" s="1" t="s">
        <v>7</v>
      </c>
      <c r="AL108" t="s">
        <v>3</v>
      </c>
      <c r="AM108" t="s">
        <v>1</v>
      </c>
      <c r="AN108" s="2">
        <v>3</v>
      </c>
      <c r="AO108" t="s">
        <v>2</v>
      </c>
      <c r="AP108" t="s">
        <v>7</v>
      </c>
      <c r="AQ108" t="s">
        <v>2</v>
      </c>
      <c r="AR108" s="2" t="s">
        <v>7</v>
      </c>
      <c r="AS108" t="s">
        <v>2</v>
      </c>
      <c r="AT108" s="2" t="s">
        <v>7</v>
      </c>
      <c r="AU108" t="s">
        <v>2</v>
      </c>
      <c r="AV108" s="2" t="s">
        <v>7</v>
      </c>
      <c r="AW108" t="s">
        <v>3</v>
      </c>
      <c r="AX108" t="s">
        <v>4</v>
      </c>
      <c r="AY108" s="2">
        <v>4</v>
      </c>
      <c r="AZ108" t="s">
        <v>2</v>
      </c>
      <c r="BA108" t="s">
        <v>7</v>
      </c>
      <c r="BB108" t="s">
        <v>2</v>
      </c>
      <c r="BC108" s="2" t="s">
        <v>7</v>
      </c>
      <c r="BD108" t="s">
        <v>2</v>
      </c>
      <c r="BE108" s="2" t="s">
        <v>7</v>
      </c>
      <c r="BF108" t="s">
        <v>2</v>
      </c>
      <c r="BG108" s="2" t="s">
        <v>7</v>
      </c>
      <c r="BH108" t="s">
        <v>3</v>
      </c>
      <c r="BI108"/>
      <c r="BJ108"/>
      <c r="BK108" s="2"/>
      <c r="BL108"/>
      <c r="BM108"/>
      <c r="BN108"/>
      <c r="BO108" s="2"/>
      <c r="BP108"/>
      <c r="BQ108" s="2"/>
      <c r="BR108"/>
      <c r="BS108" s="2"/>
      <c r="BT108"/>
      <c r="BU108" s="4"/>
      <c r="BV108" t="s">
        <v>405</v>
      </c>
      <c r="BW108" s="3" t="s">
        <v>5</v>
      </c>
      <c r="BX108" t="s">
        <v>2</v>
      </c>
      <c r="BY108" s="1" t="s">
        <v>7</v>
      </c>
      <c r="BZ108" t="s">
        <v>2</v>
      </c>
      <c r="CA108" s="1" t="s">
        <v>7</v>
      </c>
      <c r="CB108" t="s">
        <v>2</v>
      </c>
      <c r="CC108" s="1" t="s">
        <v>7</v>
      </c>
      <c r="CD108" t="s">
        <v>2</v>
      </c>
      <c r="CE108" s="1" t="s">
        <v>7</v>
      </c>
      <c r="CF108" t="s">
        <v>3</v>
      </c>
      <c r="CG108" s="4" t="s">
        <v>18</v>
      </c>
      <c r="CH108" s="10">
        <v>4350</v>
      </c>
      <c r="CI108" s="4">
        <v>5800</v>
      </c>
      <c r="CJ108" s="4">
        <v>7.0000000000000007E-2</v>
      </c>
      <c r="CK108" s="4">
        <v>1450</v>
      </c>
      <c r="CL108" s="4"/>
      <c r="CM108" s="4"/>
      <c r="CN108" s="4"/>
      <c r="CO108" s="4" t="s">
        <v>219</v>
      </c>
      <c r="CP108" s="4" t="s">
        <v>33</v>
      </c>
      <c r="CQ108" s="4">
        <v>5800</v>
      </c>
      <c r="CR108" s="4" t="s">
        <v>31</v>
      </c>
      <c r="CS108" s="4">
        <v>4</v>
      </c>
      <c r="CT108" s="4" t="s">
        <v>32</v>
      </c>
      <c r="CU108" s="4">
        <v>1450</v>
      </c>
      <c r="CV108" s="4" t="s">
        <v>204</v>
      </c>
      <c r="CW108" s="4" t="s">
        <v>205</v>
      </c>
      <c r="CX108" s="4" t="s">
        <v>953</v>
      </c>
      <c r="CY108" s="4">
        <v>5800</v>
      </c>
      <c r="CZ108" s="4" t="s">
        <v>24</v>
      </c>
      <c r="DA108" s="4">
        <v>7.0000000000000007E-2</v>
      </c>
      <c r="DB108" s="4" t="s">
        <v>25</v>
      </c>
      <c r="DC108" s="4">
        <v>406</v>
      </c>
      <c r="DD108" s="4" t="s">
        <v>204</v>
      </c>
      <c r="DE108" s="4" t="s">
        <v>205</v>
      </c>
      <c r="DF108" s="4" t="s">
        <v>954</v>
      </c>
      <c r="DG108" s="4" t="s">
        <v>596</v>
      </c>
      <c r="DH108" s="4" t="s">
        <v>952</v>
      </c>
      <c r="DI108" s="4" t="s">
        <v>1279</v>
      </c>
      <c r="DJ108" s="4" t="s">
        <v>736</v>
      </c>
      <c r="DK108" s="4" t="s">
        <v>1132</v>
      </c>
      <c r="DL108" s="4" t="s">
        <v>26</v>
      </c>
      <c r="DM108" s="4" t="s">
        <v>36</v>
      </c>
      <c r="DN108" t="s">
        <v>19</v>
      </c>
      <c r="DO108" t="s">
        <v>23</v>
      </c>
      <c r="DP108" t="s">
        <v>1</v>
      </c>
      <c r="DQ108" s="2">
        <v>1</v>
      </c>
      <c r="DR108" t="s">
        <v>2</v>
      </c>
      <c r="DS108" s="2">
        <v>5800</v>
      </c>
      <c r="DT108" t="s">
        <v>2</v>
      </c>
      <c r="DU108" s="2" t="s">
        <v>1280</v>
      </c>
      <c r="DV108" t="s">
        <v>2</v>
      </c>
      <c r="DW108" s="2" t="s">
        <v>774</v>
      </c>
      <c r="DX108" t="s">
        <v>2</v>
      </c>
      <c r="DY108" s="2" t="s">
        <v>1057</v>
      </c>
      <c r="DZ108" t="s">
        <v>3</v>
      </c>
      <c r="EA108" t="s">
        <v>4</v>
      </c>
      <c r="EB108" s="1">
        <v>2</v>
      </c>
      <c r="EC108" t="s">
        <v>2</v>
      </c>
      <c r="ED108" t="s">
        <v>172</v>
      </c>
      <c r="EE108" t="s">
        <v>2</v>
      </c>
      <c r="EF108" s="1" t="s">
        <v>7</v>
      </c>
      <c r="EG108" t="s">
        <v>2</v>
      </c>
      <c r="EH108" s="1" t="s">
        <v>774</v>
      </c>
      <c r="EI108" t="s">
        <v>2</v>
      </c>
      <c r="EJ108" s="1" t="s">
        <v>7</v>
      </c>
      <c r="EK108" t="s">
        <v>3</v>
      </c>
      <c r="EL108" t="s">
        <v>1</v>
      </c>
      <c r="EM108" s="2">
        <v>3</v>
      </c>
      <c r="EN108" t="s">
        <v>2</v>
      </c>
      <c r="EO108" t="s">
        <v>7</v>
      </c>
      <c r="EP108" t="s">
        <v>2</v>
      </c>
      <c r="EQ108" s="2" t="s">
        <v>7</v>
      </c>
      <c r="ER108" t="s">
        <v>2</v>
      </c>
      <c r="ES108" s="2" t="s">
        <v>774</v>
      </c>
      <c r="ET108" t="s">
        <v>2</v>
      </c>
      <c r="EU108" s="2" t="s">
        <v>7</v>
      </c>
      <c r="EV108" t="s">
        <v>3</v>
      </c>
      <c r="EW108" t="s">
        <v>4</v>
      </c>
      <c r="EX108" s="2">
        <v>4</v>
      </c>
      <c r="EY108" t="s">
        <v>2</v>
      </c>
      <c r="EZ108" t="s">
        <v>7</v>
      </c>
      <c r="FA108" t="s">
        <v>2</v>
      </c>
      <c r="FB108" s="2" t="s">
        <v>7</v>
      </c>
      <c r="FC108" t="s">
        <v>2</v>
      </c>
      <c r="FD108" s="2" t="s">
        <v>774</v>
      </c>
      <c r="FE108" t="s">
        <v>2</v>
      </c>
      <c r="FF108" s="2" t="s">
        <v>7</v>
      </c>
      <c r="FG108" t="s">
        <v>3</v>
      </c>
      <c r="FH108"/>
      <c r="FI108"/>
      <c r="FJ108" s="2"/>
      <c r="FK108"/>
      <c r="FL108"/>
      <c r="FM108"/>
      <c r="FN108" s="2"/>
      <c r="FO108"/>
      <c r="FP108" s="2"/>
      <c r="FQ108"/>
      <c r="FR108" s="2"/>
      <c r="FS108"/>
      <c r="FT108" s="4"/>
      <c r="FU108" t="s">
        <v>405</v>
      </c>
      <c r="FV108" s="3" t="s">
        <v>5</v>
      </c>
      <c r="FW108" t="s">
        <v>2</v>
      </c>
      <c r="FX108" s="1" t="s">
        <v>7</v>
      </c>
      <c r="FY108" t="s">
        <v>2</v>
      </c>
      <c r="FZ108" s="1" t="s">
        <v>7</v>
      </c>
      <c r="GA108" t="s">
        <v>2</v>
      </c>
      <c r="GB108" s="1">
        <v>5800</v>
      </c>
      <c r="GC108" t="s">
        <v>2</v>
      </c>
      <c r="GD108" s="1" t="s">
        <v>7</v>
      </c>
      <c r="GE108" t="s">
        <v>3</v>
      </c>
      <c r="GF108" s="4" t="s">
        <v>18</v>
      </c>
      <c r="GG108"/>
    </row>
    <row r="109" spans="1:189" x14ac:dyDescent="0.25">
      <c r="A109" t="s">
        <v>9</v>
      </c>
      <c r="B109">
        <v>1200</v>
      </c>
      <c r="C109" t="s">
        <v>10</v>
      </c>
      <c r="D109" t="s">
        <v>11</v>
      </c>
      <c r="E109" t="s">
        <v>20</v>
      </c>
      <c r="F109" t="s">
        <v>21</v>
      </c>
      <c r="G109" t="s">
        <v>22</v>
      </c>
      <c r="H109">
        <v>6</v>
      </c>
      <c r="I109" t="s">
        <v>12</v>
      </c>
      <c r="J109">
        <v>3</v>
      </c>
      <c r="K109" t="s">
        <v>14</v>
      </c>
      <c r="L109" t="s">
        <v>594</v>
      </c>
      <c r="M109" t="s">
        <v>16</v>
      </c>
      <c r="N109"/>
      <c r="O109" t="s">
        <v>19</v>
      </c>
      <c r="P109" t="s">
        <v>23</v>
      </c>
      <c r="Q109" t="s">
        <v>1</v>
      </c>
      <c r="R109" s="2">
        <v>1</v>
      </c>
      <c r="S109" t="s">
        <v>2</v>
      </c>
      <c r="T109" s="2">
        <v>1200</v>
      </c>
      <c r="U109" t="s">
        <v>2</v>
      </c>
      <c r="V109" s="2" t="s">
        <v>202</v>
      </c>
      <c r="W109" t="s">
        <v>2</v>
      </c>
      <c r="X109" s="2" t="s">
        <v>203</v>
      </c>
      <c r="Y109" t="s">
        <v>2</v>
      </c>
      <c r="Z109" s="2" t="s">
        <v>595</v>
      </c>
      <c r="AA109" t="s">
        <v>3</v>
      </c>
      <c r="AB109" t="s">
        <v>4</v>
      </c>
      <c r="AC109" s="1">
        <v>2</v>
      </c>
      <c r="AD109" t="s">
        <v>2</v>
      </c>
      <c r="AE109" s="2" t="s">
        <v>8</v>
      </c>
      <c r="AF109" t="s">
        <v>2</v>
      </c>
      <c r="AG109" s="1" t="s">
        <v>7</v>
      </c>
      <c r="AH109" t="s">
        <v>2</v>
      </c>
      <c r="AI109" s="2" t="s">
        <v>7</v>
      </c>
      <c r="AJ109" t="s">
        <v>2</v>
      </c>
      <c r="AK109" s="1" t="s">
        <v>7</v>
      </c>
      <c r="AL109" t="s">
        <v>3</v>
      </c>
      <c r="AM109" t="s">
        <v>1</v>
      </c>
      <c r="AN109" s="2">
        <v>3</v>
      </c>
      <c r="AO109" t="s">
        <v>2</v>
      </c>
      <c r="AP109" t="s">
        <v>7</v>
      </c>
      <c r="AQ109" t="s">
        <v>2</v>
      </c>
      <c r="AR109" s="2" t="s">
        <v>7</v>
      </c>
      <c r="AS109" t="s">
        <v>2</v>
      </c>
      <c r="AT109" s="2" t="s">
        <v>7</v>
      </c>
      <c r="AU109" t="s">
        <v>2</v>
      </c>
      <c r="AV109" s="2" t="s">
        <v>7</v>
      </c>
      <c r="AW109" t="s">
        <v>3</v>
      </c>
      <c r="AX109"/>
      <c r="AY109" s="2"/>
      <c r="AZ109"/>
      <c r="BA109"/>
      <c r="BB109"/>
      <c r="BC109" s="2"/>
      <c r="BD109"/>
      <c r="BE109" s="2"/>
      <c r="BF109"/>
      <c r="BG109" s="2"/>
      <c r="BH109"/>
      <c r="BI109"/>
      <c r="BJ109"/>
      <c r="BK109" s="2"/>
      <c r="BL109"/>
      <c r="BM109"/>
      <c r="BN109"/>
      <c r="BO109" s="2"/>
      <c r="BP109"/>
      <c r="BQ109" s="2"/>
      <c r="BR109"/>
      <c r="BS109" s="2"/>
      <c r="BT109"/>
      <c r="BU109" s="4"/>
      <c r="BV109" t="s">
        <v>405</v>
      </c>
      <c r="BW109" s="3" t="s">
        <v>5</v>
      </c>
      <c r="BX109" t="s">
        <v>2</v>
      </c>
      <c r="BY109" s="1" t="s">
        <v>7</v>
      </c>
      <c r="BZ109" t="s">
        <v>2</v>
      </c>
      <c r="CA109" s="1" t="s">
        <v>7</v>
      </c>
      <c r="CB109" t="s">
        <v>2</v>
      </c>
      <c r="CC109" s="1" t="s">
        <v>7</v>
      </c>
      <c r="CD109" t="s">
        <v>2</v>
      </c>
      <c r="CE109" s="1" t="s">
        <v>7</v>
      </c>
      <c r="CF109" t="s">
        <v>3</v>
      </c>
      <c r="CG109" s="4" t="s">
        <v>18</v>
      </c>
      <c r="CH109" s="10">
        <v>800</v>
      </c>
      <c r="CI109" s="4">
        <v>1200</v>
      </c>
      <c r="CJ109" s="4">
        <v>0.06</v>
      </c>
      <c r="CK109" s="4">
        <v>400</v>
      </c>
      <c r="CL109" s="4"/>
      <c r="CM109" s="4"/>
      <c r="CN109" s="4"/>
      <c r="CO109" s="4" t="s">
        <v>219</v>
      </c>
      <c r="CP109" s="4" t="s">
        <v>33</v>
      </c>
      <c r="CQ109" s="4">
        <v>1200</v>
      </c>
      <c r="CR109" s="4" t="s">
        <v>31</v>
      </c>
      <c r="CS109" s="4">
        <v>3</v>
      </c>
      <c r="CT109" s="4" t="s">
        <v>32</v>
      </c>
      <c r="CU109" s="4">
        <v>400</v>
      </c>
      <c r="CV109" s="4" t="s">
        <v>204</v>
      </c>
      <c r="CW109" s="4" t="s">
        <v>205</v>
      </c>
      <c r="CX109" s="4" t="s">
        <v>953</v>
      </c>
      <c r="CY109" s="4">
        <v>1200</v>
      </c>
      <c r="CZ109" s="4" t="s">
        <v>24</v>
      </c>
      <c r="DA109" s="4">
        <v>0.06</v>
      </c>
      <c r="DB109" s="4" t="s">
        <v>25</v>
      </c>
      <c r="DC109" s="4">
        <v>72</v>
      </c>
      <c r="DD109" s="4" t="s">
        <v>204</v>
      </c>
      <c r="DE109" s="4" t="s">
        <v>205</v>
      </c>
      <c r="DF109" s="4" t="s">
        <v>954</v>
      </c>
      <c r="DG109" s="4" t="s">
        <v>596</v>
      </c>
      <c r="DH109" s="4" t="s">
        <v>952</v>
      </c>
      <c r="DI109" s="4" t="s">
        <v>1281</v>
      </c>
      <c r="DJ109" s="4" t="s">
        <v>736</v>
      </c>
      <c r="DK109" s="4" t="s">
        <v>1282</v>
      </c>
      <c r="DL109" s="4" t="s">
        <v>26</v>
      </c>
      <c r="DM109" s="4" t="s">
        <v>36</v>
      </c>
      <c r="DN109" t="s">
        <v>19</v>
      </c>
      <c r="DO109" t="s">
        <v>23</v>
      </c>
      <c r="DP109" t="s">
        <v>1</v>
      </c>
      <c r="DQ109" s="2">
        <v>1</v>
      </c>
      <c r="DR109" t="s">
        <v>2</v>
      </c>
      <c r="DS109" s="2">
        <v>1200</v>
      </c>
      <c r="DT109" t="s">
        <v>2</v>
      </c>
      <c r="DU109" s="2" t="s">
        <v>682</v>
      </c>
      <c r="DV109" t="s">
        <v>2</v>
      </c>
      <c r="DW109" s="2" t="s">
        <v>700</v>
      </c>
      <c r="DX109" t="s">
        <v>2</v>
      </c>
      <c r="DY109" s="2" t="s">
        <v>1283</v>
      </c>
      <c r="DZ109" t="s">
        <v>3</v>
      </c>
      <c r="EA109" t="s">
        <v>4</v>
      </c>
      <c r="EB109" s="1">
        <v>2</v>
      </c>
      <c r="EC109" t="s">
        <v>2</v>
      </c>
      <c r="ED109" t="s">
        <v>127</v>
      </c>
      <c r="EE109" t="s">
        <v>2</v>
      </c>
      <c r="EF109" s="1" t="s">
        <v>7</v>
      </c>
      <c r="EG109" t="s">
        <v>2</v>
      </c>
      <c r="EH109" s="1" t="s">
        <v>700</v>
      </c>
      <c r="EI109" t="s">
        <v>2</v>
      </c>
      <c r="EJ109" s="1" t="s">
        <v>7</v>
      </c>
      <c r="EK109" t="s">
        <v>3</v>
      </c>
      <c r="EL109" t="s">
        <v>1</v>
      </c>
      <c r="EM109" s="2">
        <v>3</v>
      </c>
      <c r="EN109" t="s">
        <v>2</v>
      </c>
      <c r="EO109" t="s">
        <v>7</v>
      </c>
      <c r="EP109" t="s">
        <v>2</v>
      </c>
      <c r="EQ109" s="2" t="s">
        <v>7</v>
      </c>
      <c r="ER109" t="s">
        <v>2</v>
      </c>
      <c r="ES109" s="2" t="s">
        <v>700</v>
      </c>
      <c r="ET109" t="s">
        <v>2</v>
      </c>
      <c r="EU109" s="2" t="s">
        <v>7</v>
      </c>
      <c r="EV109" t="s">
        <v>3</v>
      </c>
      <c r="EW109"/>
      <c r="EX109" s="2"/>
      <c r="EY109"/>
      <c r="EZ109"/>
      <c r="FA109"/>
      <c r="FB109" s="2"/>
      <c r="FC109"/>
      <c r="FD109" s="2"/>
      <c r="FE109"/>
      <c r="FF109" s="2"/>
      <c r="FG109"/>
      <c r="FH109"/>
      <c r="FI109"/>
      <c r="FJ109" s="2"/>
      <c r="FK109"/>
      <c r="FL109"/>
      <c r="FM109"/>
      <c r="FN109" s="2"/>
      <c r="FO109"/>
      <c r="FP109" s="2"/>
      <c r="FQ109"/>
      <c r="FR109" s="2"/>
      <c r="FS109"/>
      <c r="FT109" s="4"/>
      <c r="FU109" t="s">
        <v>405</v>
      </c>
      <c r="FV109" s="3" t="s">
        <v>5</v>
      </c>
      <c r="FW109" t="s">
        <v>2</v>
      </c>
      <c r="FX109" s="1" t="s">
        <v>7</v>
      </c>
      <c r="FY109" t="s">
        <v>2</v>
      </c>
      <c r="FZ109" s="1" t="s">
        <v>7</v>
      </c>
      <c r="GA109" t="s">
        <v>2</v>
      </c>
      <c r="GB109" s="1">
        <v>1200</v>
      </c>
      <c r="GC109" t="s">
        <v>2</v>
      </c>
      <c r="GD109" s="1" t="s">
        <v>7</v>
      </c>
      <c r="GE109" t="s">
        <v>3</v>
      </c>
      <c r="GF109" s="4" t="s">
        <v>18</v>
      </c>
      <c r="GG109"/>
    </row>
    <row r="110" spans="1:189" x14ac:dyDescent="0.25">
      <c r="A110" t="s">
        <v>9</v>
      </c>
      <c r="B110">
        <v>15400</v>
      </c>
      <c r="C110" t="s">
        <v>10</v>
      </c>
      <c r="D110" t="s">
        <v>11</v>
      </c>
      <c r="E110" t="s">
        <v>20</v>
      </c>
      <c r="F110" t="s">
        <v>21</v>
      </c>
      <c r="G110" t="s">
        <v>22</v>
      </c>
      <c r="H110">
        <v>2</v>
      </c>
      <c r="I110" t="s">
        <v>12</v>
      </c>
      <c r="J110">
        <v>5</v>
      </c>
      <c r="K110" t="s">
        <v>14</v>
      </c>
      <c r="L110" t="s">
        <v>594</v>
      </c>
      <c r="M110" t="s">
        <v>16</v>
      </c>
      <c r="N110"/>
      <c r="O110" t="s">
        <v>19</v>
      </c>
      <c r="P110" t="s">
        <v>23</v>
      </c>
      <c r="Q110" t="s">
        <v>1</v>
      </c>
      <c r="R110" s="2">
        <v>1</v>
      </c>
      <c r="S110" t="s">
        <v>2</v>
      </c>
      <c r="T110" s="2">
        <v>15400</v>
      </c>
      <c r="U110" t="s">
        <v>2</v>
      </c>
      <c r="V110" s="2" t="s">
        <v>202</v>
      </c>
      <c r="W110" t="s">
        <v>2</v>
      </c>
      <c r="X110" s="2" t="s">
        <v>203</v>
      </c>
      <c r="Y110" t="s">
        <v>2</v>
      </c>
      <c r="Z110" s="2" t="s">
        <v>595</v>
      </c>
      <c r="AA110" t="s">
        <v>3</v>
      </c>
      <c r="AB110" t="s">
        <v>4</v>
      </c>
      <c r="AC110" s="1">
        <v>2</v>
      </c>
      <c r="AD110" t="s">
        <v>2</v>
      </c>
      <c r="AE110" s="2" t="s">
        <v>8</v>
      </c>
      <c r="AF110" t="s">
        <v>2</v>
      </c>
      <c r="AG110" s="1" t="s">
        <v>7</v>
      </c>
      <c r="AH110" t="s">
        <v>2</v>
      </c>
      <c r="AI110" s="2" t="s">
        <v>7</v>
      </c>
      <c r="AJ110" t="s">
        <v>2</v>
      </c>
      <c r="AK110" s="1" t="s">
        <v>7</v>
      </c>
      <c r="AL110" t="s">
        <v>3</v>
      </c>
      <c r="AM110" t="s">
        <v>1</v>
      </c>
      <c r="AN110" s="2">
        <v>3</v>
      </c>
      <c r="AO110" t="s">
        <v>2</v>
      </c>
      <c r="AP110" t="s">
        <v>7</v>
      </c>
      <c r="AQ110" t="s">
        <v>2</v>
      </c>
      <c r="AR110" s="2" t="s">
        <v>7</v>
      </c>
      <c r="AS110" t="s">
        <v>2</v>
      </c>
      <c r="AT110" s="2" t="s">
        <v>7</v>
      </c>
      <c r="AU110" t="s">
        <v>2</v>
      </c>
      <c r="AV110" s="2" t="s">
        <v>7</v>
      </c>
      <c r="AW110" t="s">
        <v>3</v>
      </c>
      <c r="AX110" t="s">
        <v>4</v>
      </c>
      <c r="AY110" s="2">
        <v>4</v>
      </c>
      <c r="AZ110" t="s">
        <v>2</v>
      </c>
      <c r="BA110" t="s">
        <v>7</v>
      </c>
      <c r="BB110" t="s">
        <v>2</v>
      </c>
      <c r="BC110" s="2" t="s">
        <v>7</v>
      </c>
      <c r="BD110" t="s">
        <v>2</v>
      </c>
      <c r="BE110" s="2" t="s">
        <v>7</v>
      </c>
      <c r="BF110" t="s">
        <v>2</v>
      </c>
      <c r="BG110" s="2" t="s">
        <v>7</v>
      </c>
      <c r="BH110" t="s">
        <v>3</v>
      </c>
      <c r="BI110"/>
      <c r="BJ110" t="s">
        <v>1</v>
      </c>
      <c r="BK110" s="2">
        <v>5</v>
      </c>
      <c r="BL110" t="s">
        <v>2</v>
      </c>
      <c r="BM110" t="s">
        <v>7</v>
      </c>
      <c r="BN110" t="s">
        <v>2</v>
      </c>
      <c r="BO110" s="2" t="s">
        <v>7</v>
      </c>
      <c r="BP110" t="s">
        <v>2</v>
      </c>
      <c r="BQ110" s="2" t="s">
        <v>7</v>
      </c>
      <c r="BR110" t="s">
        <v>2</v>
      </c>
      <c r="BS110" s="2" t="s">
        <v>7</v>
      </c>
      <c r="BT110" t="s">
        <v>3</v>
      </c>
      <c r="BU110" s="4"/>
      <c r="BV110" t="s">
        <v>405</v>
      </c>
      <c r="BW110" s="3" t="s">
        <v>5</v>
      </c>
      <c r="BX110" t="s">
        <v>2</v>
      </c>
      <c r="BY110" s="1" t="s">
        <v>7</v>
      </c>
      <c r="BZ110" t="s">
        <v>2</v>
      </c>
      <c r="CA110" s="1" t="s">
        <v>7</v>
      </c>
      <c r="CB110" t="s">
        <v>2</v>
      </c>
      <c r="CC110" s="1" t="s">
        <v>7</v>
      </c>
      <c r="CD110" t="s">
        <v>2</v>
      </c>
      <c r="CE110" s="1" t="s">
        <v>7</v>
      </c>
      <c r="CF110" t="s">
        <v>3</v>
      </c>
      <c r="CG110" s="4" t="s">
        <v>18</v>
      </c>
      <c r="CH110" s="10">
        <v>12320</v>
      </c>
      <c r="CI110" s="4">
        <v>15400</v>
      </c>
      <c r="CJ110" s="4">
        <v>0.02</v>
      </c>
      <c r="CK110" s="4">
        <v>3080</v>
      </c>
      <c r="CL110" s="4"/>
      <c r="CM110" s="4"/>
      <c r="CN110" s="4"/>
      <c r="CO110" s="4" t="s">
        <v>219</v>
      </c>
      <c r="CP110" s="4" t="s">
        <v>33</v>
      </c>
      <c r="CQ110" s="4">
        <v>15400</v>
      </c>
      <c r="CR110" s="4" t="s">
        <v>31</v>
      </c>
      <c r="CS110" s="4">
        <v>5</v>
      </c>
      <c r="CT110" s="4" t="s">
        <v>32</v>
      </c>
      <c r="CU110" s="4">
        <v>3080</v>
      </c>
      <c r="CV110" s="4" t="s">
        <v>204</v>
      </c>
      <c r="CW110" s="4" t="s">
        <v>205</v>
      </c>
      <c r="CX110" s="4" t="s">
        <v>953</v>
      </c>
      <c r="CY110" s="4">
        <v>15400</v>
      </c>
      <c r="CZ110" s="4" t="s">
        <v>24</v>
      </c>
      <c r="DA110" s="4">
        <v>0.02</v>
      </c>
      <c r="DB110" s="4" t="s">
        <v>25</v>
      </c>
      <c r="DC110" s="4">
        <v>308</v>
      </c>
      <c r="DD110" s="4" t="s">
        <v>204</v>
      </c>
      <c r="DE110" s="4" t="s">
        <v>205</v>
      </c>
      <c r="DF110" s="4" t="s">
        <v>954</v>
      </c>
      <c r="DG110" s="4" t="s">
        <v>596</v>
      </c>
      <c r="DH110" s="4" t="s">
        <v>952</v>
      </c>
      <c r="DI110" s="4" t="s">
        <v>1284</v>
      </c>
      <c r="DJ110" s="4" t="s">
        <v>736</v>
      </c>
      <c r="DK110" s="4" t="s">
        <v>1285</v>
      </c>
      <c r="DL110" s="4" t="s">
        <v>26</v>
      </c>
      <c r="DM110" s="4" t="s">
        <v>36</v>
      </c>
      <c r="DN110" t="s">
        <v>19</v>
      </c>
      <c r="DO110" t="s">
        <v>23</v>
      </c>
      <c r="DP110" t="s">
        <v>1</v>
      </c>
      <c r="DQ110" s="2">
        <v>1</v>
      </c>
      <c r="DR110" t="s">
        <v>2</v>
      </c>
      <c r="DS110" s="2">
        <v>15400</v>
      </c>
      <c r="DT110" t="s">
        <v>2</v>
      </c>
      <c r="DU110" s="2" t="s">
        <v>385</v>
      </c>
      <c r="DV110" t="s">
        <v>2</v>
      </c>
      <c r="DW110" s="2" t="s">
        <v>1286</v>
      </c>
      <c r="DX110" t="s">
        <v>2</v>
      </c>
      <c r="DY110" s="2" t="s">
        <v>1287</v>
      </c>
      <c r="DZ110" t="s">
        <v>3</v>
      </c>
      <c r="EA110" t="s">
        <v>4</v>
      </c>
      <c r="EB110" s="1">
        <v>2</v>
      </c>
      <c r="EC110" t="s">
        <v>2</v>
      </c>
      <c r="ED110" t="s">
        <v>1288</v>
      </c>
      <c r="EE110" t="s">
        <v>2</v>
      </c>
      <c r="EF110" s="1" t="s">
        <v>7</v>
      </c>
      <c r="EG110" t="s">
        <v>2</v>
      </c>
      <c r="EH110" s="1" t="s">
        <v>1286</v>
      </c>
      <c r="EI110" t="s">
        <v>2</v>
      </c>
      <c r="EJ110" s="1" t="s">
        <v>7</v>
      </c>
      <c r="EK110" t="s">
        <v>3</v>
      </c>
      <c r="EL110" t="s">
        <v>1</v>
      </c>
      <c r="EM110" s="2">
        <v>3</v>
      </c>
      <c r="EN110" t="s">
        <v>2</v>
      </c>
      <c r="EO110" t="s">
        <v>7</v>
      </c>
      <c r="EP110" t="s">
        <v>2</v>
      </c>
      <c r="EQ110" s="2" t="s">
        <v>7</v>
      </c>
      <c r="ER110" t="s">
        <v>2</v>
      </c>
      <c r="ES110" s="2" t="s">
        <v>1286</v>
      </c>
      <c r="ET110" t="s">
        <v>2</v>
      </c>
      <c r="EU110" s="2" t="s">
        <v>7</v>
      </c>
      <c r="EV110" t="s">
        <v>3</v>
      </c>
      <c r="EW110" t="s">
        <v>4</v>
      </c>
      <c r="EX110" s="2">
        <v>4</v>
      </c>
      <c r="EY110" t="s">
        <v>2</v>
      </c>
      <c r="EZ110" t="s">
        <v>7</v>
      </c>
      <c r="FA110" t="s">
        <v>2</v>
      </c>
      <c r="FB110" s="2" t="s">
        <v>7</v>
      </c>
      <c r="FC110" t="s">
        <v>2</v>
      </c>
      <c r="FD110" s="2" t="s">
        <v>1286</v>
      </c>
      <c r="FE110" t="s">
        <v>2</v>
      </c>
      <c r="FF110" s="2" t="s">
        <v>7</v>
      </c>
      <c r="FG110" t="s">
        <v>3</v>
      </c>
      <c r="FH110"/>
      <c r="FI110" t="s">
        <v>1</v>
      </c>
      <c r="FJ110" s="2">
        <v>5</v>
      </c>
      <c r="FK110" t="s">
        <v>2</v>
      </c>
      <c r="FL110" t="s">
        <v>7</v>
      </c>
      <c r="FM110" t="s">
        <v>2</v>
      </c>
      <c r="FN110" s="2" t="s">
        <v>7</v>
      </c>
      <c r="FO110" t="s">
        <v>2</v>
      </c>
      <c r="FP110" s="2" t="s">
        <v>1286</v>
      </c>
      <c r="FQ110" t="s">
        <v>2</v>
      </c>
      <c r="FR110" s="2" t="s">
        <v>7</v>
      </c>
      <c r="FS110" t="s">
        <v>3</v>
      </c>
      <c r="FT110" s="4"/>
      <c r="FU110" t="s">
        <v>405</v>
      </c>
      <c r="FV110" s="3" t="s">
        <v>5</v>
      </c>
      <c r="FW110" t="s">
        <v>2</v>
      </c>
      <c r="FX110" s="1" t="s">
        <v>7</v>
      </c>
      <c r="FY110" t="s">
        <v>2</v>
      </c>
      <c r="FZ110" s="1" t="s">
        <v>7</v>
      </c>
      <c r="GA110" t="s">
        <v>2</v>
      </c>
      <c r="GB110" s="1">
        <v>15400</v>
      </c>
      <c r="GC110" t="s">
        <v>2</v>
      </c>
      <c r="GD110" s="1" t="s">
        <v>7</v>
      </c>
      <c r="GE110" t="s">
        <v>3</v>
      </c>
      <c r="GF110" s="4" t="s">
        <v>18</v>
      </c>
      <c r="GG110"/>
    </row>
    <row r="111" spans="1:189" x14ac:dyDescent="0.25">
      <c r="A111" t="s">
        <v>9</v>
      </c>
      <c r="B111">
        <v>3600</v>
      </c>
      <c r="C111" t="s">
        <v>10</v>
      </c>
      <c r="D111" t="s">
        <v>11</v>
      </c>
      <c r="E111" t="s">
        <v>20</v>
      </c>
      <c r="F111" t="s">
        <v>21</v>
      </c>
      <c r="G111" t="s">
        <v>22</v>
      </c>
      <c r="H111">
        <v>8</v>
      </c>
      <c r="I111" t="s">
        <v>12</v>
      </c>
      <c r="J111">
        <v>4</v>
      </c>
      <c r="K111" t="s">
        <v>14</v>
      </c>
      <c r="L111" t="s">
        <v>594</v>
      </c>
      <c r="M111" t="s">
        <v>16</v>
      </c>
      <c r="N111"/>
      <c r="O111" t="s">
        <v>19</v>
      </c>
      <c r="P111" t="s">
        <v>23</v>
      </c>
      <c r="Q111" t="s">
        <v>1</v>
      </c>
      <c r="R111" s="2">
        <v>1</v>
      </c>
      <c r="S111" t="s">
        <v>2</v>
      </c>
      <c r="T111" s="2">
        <v>3600</v>
      </c>
      <c r="U111" t="s">
        <v>2</v>
      </c>
      <c r="V111" s="2" t="s">
        <v>202</v>
      </c>
      <c r="W111" t="s">
        <v>2</v>
      </c>
      <c r="X111" s="2" t="s">
        <v>203</v>
      </c>
      <c r="Y111" t="s">
        <v>2</v>
      </c>
      <c r="Z111" s="2" t="s">
        <v>595</v>
      </c>
      <c r="AA111" t="s">
        <v>3</v>
      </c>
      <c r="AB111" t="s">
        <v>4</v>
      </c>
      <c r="AC111" s="1">
        <v>2</v>
      </c>
      <c r="AD111" t="s">
        <v>2</v>
      </c>
      <c r="AE111" s="2" t="s">
        <v>8</v>
      </c>
      <c r="AF111" t="s">
        <v>2</v>
      </c>
      <c r="AG111" s="1" t="s">
        <v>7</v>
      </c>
      <c r="AH111" t="s">
        <v>2</v>
      </c>
      <c r="AI111" s="2" t="s">
        <v>7</v>
      </c>
      <c r="AJ111" t="s">
        <v>2</v>
      </c>
      <c r="AK111" s="1" t="s">
        <v>7</v>
      </c>
      <c r="AL111" t="s">
        <v>3</v>
      </c>
      <c r="AM111" t="s">
        <v>1</v>
      </c>
      <c r="AN111" s="2">
        <v>3</v>
      </c>
      <c r="AO111" t="s">
        <v>2</v>
      </c>
      <c r="AP111" t="s">
        <v>7</v>
      </c>
      <c r="AQ111" t="s">
        <v>2</v>
      </c>
      <c r="AR111" s="2" t="s">
        <v>7</v>
      </c>
      <c r="AS111" t="s">
        <v>2</v>
      </c>
      <c r="AT111" s="2" t="s">
        <v>7</v>
      </c>
      <c r="AU111" t="s">
        <v>2</v>
      </c>
      <c r="AV111" s="2" t="s">
        <v>7</v>
      </c>
      <c r="AW111" t="s">
        <v>3</v>
      </c>
      <c r="AX111" t="s">
        <v>4</v>
      </c>
      <c r="AY111" s="2">
        <v>4</v>
      </c>
      <c r="AZ111" t="s">
        <v>2</v>
      </c>
      <c r="BA111" t="s">
        <v>7</v>
      </c>
      <c r="BB111" t="s">
        <v>2</v>
      </c>
      <c r="BC111" s="2" t="s">
        <v>7</v>
      </c>
      <c r="BD111" t="s">
        <v>2</v>
      </c>
      <c r="BE111" s="2" t="s">
        <v>7</v>
      </c>
      <c r="BF111" t="s">
        <v>2</v>
      </c>
      <c r="BG111" s="2" t="s">
        <v>7</v>
      </c>
      <c r="BH111" t="s">
        <v>3</v>
      </c>
      <c r="BI111"/>
      <c r="BJ111"/>
      <c r="BK111" s="2"/>
      <c r="BL111"/>
      <c r="BM111"/>
      <c r="BN111"/>
      <c r="BO111" s="2"/>
      <c r="BP111"/>
      <c r="BQ111" s="2"/>
      <c r="BR111"/>
      <c r="BS111" s="2"/>
      <c r="BT111"/>
      <c r="BU111" s="4"/>
      <c r="BV111" t="s">
        <v>405</v>
      </c>
      <c r="BW111" s="3" t="s">
        <v>5</v>
      </c>
      <c r="BX111" t="s">
        <v>2</v>
      </c>
      <c r="BY111" s="1" t="s">
        <v>7</v>
      </c>
      <c r="BZ111" t="s">
        <v>2</v>
      </c>
      <c r="CA111" s="1" t="s">
        <v>7</v>
      </c>
      <c r="CB111" t="s">
        <v>2</v>
      </c>
      <c r="CC111" s="1" t="s">
        <v>7</v>
      </c>
      <c r="CD111" t="s">
        <v>2</v>
      </c>
      <c r="CE111" s="1" t="s">
        <v>7</v>
      </c>
      <c r="CF111" t="s">
        <v>3</v>
      </c>
      <c r="CG111" s="4" t="s">
        <v>18</v>
      </c>
      <c r="CH111" s="10">
        <v>2700</v>
      </c>
      <c r="CI111" s="4">
        <v>3600</v>
      </c>
      <c r="CJ111" s="4">
        <v>0.08</v>
      </c>
      <c r="CK111" s="4">
        <v>900</v>
      </c>
      <c r="CL111" s="4"/>
      <c r="CM111" s="4"/>
      <c r="CN111" s="4"/>
      <c r="CO111" s="4" t="s">
        <v>219</v>
      </c>
      <c r="CP111" s="4" t="s">
        <v>33</v>
      </c>
      <c r="CQ111" s="4">
        <v>3600</v>
      </c>
      <c r="CR111" s="4" t="s">
        <v>31</v>
      </c>
      <c r="CS111" s="4">
        <v>4</v>
      </c>
      <c r="CT111" s="4" t="s">
        <v>32</v>
      </c>
      <c r="CU111" s="4">
        <v>900</v>
      </c>
      <c r="CV111" s="4" t="s">
        <v>204</v>
      </c>
      <c r="CW111" s="4" t="s">
        <v>205</v>
      </c>
      <c r="CX111" s="4" t="s">
        <v>953</v>
      </c>
      <c r="CY111" s="4">
        <v>3600</v>
      </c>
      <c r="CZ111" s="4" t="s">
        <v>24</v>
      </c>
      <c r="DA111" s="4">
        <v>0.08</v>
      </c>
      <c r="DB111" s="4" t="s">
        <v>25</v>
      </c>
      <c r="DC111" s="4">
        <v>288</v>
      </c>
      <c r="DD111" s="4" t="s">
        <v>204</v>
      </c>
      <c r="DE111" s="4" t="s">
        <v>205</v>
      </c>
      <c r="DF111" s="4" t="s">
        <v>954</v>
      </c>
      <c r="DG111" s="4" t="s">
        <v>596</v>
      </c>
      <c r="DH111" s="4" t="s">
        <v>952</v>
      </c>
      <c r="DI111" s="4" t="s">
        <v>864</v>
      </c>
      <c r="DJ111" s="4" t="s">
        <v>736</v>
      </c>
      <c r="DK111" s="4" t="s">
        <v>865</v>
      </c>
      <c r="DL111" s="4" t="s">
        <v>26</v>
      </c>
      <c r="DM111" s="4" t="s">
        <v>36</v>
      </c>
      <c r="DN111" t="s">
        <v>19</v>
      </c>
      <c r="DO111" t="s">
        <v>23</v>
      </c>
      <c r="DP111" t="s">
        <v>1</v>
      </c>
      <c r="DQ111" s="2">
        <v>1</v>
      </c>
      <c r="DR111" t="s">
        <v>2</v>
      </c>
      <c r="DS111" s="2">
        <v>3600</v>
      </c>
      <c r="DT111" t="s">
        <v>2</v>
      </c>
      <c r="DU111" s="2" t="s">
        <v>222</v>
      </c>
      <c r="DV111" t="s">
        <v>2</v>
      </c>
      <c r="DW111" s="2" t="s">
        <v>395</v>
      </c>
      <c r="DX111" t="s">
        <v>2</v>
      </c>
      <c r="DY111" s="2" t="s">
        <v>866</v>
      </c>
      <c r="DZ111" t="s">
        <v>3</v>
      </c>
      <c r="EA111" t="s">
        <v>4</v>
      </c>
      <c r="EB111" s="1">
        <v>2</v>
      </c>
      <c r="EC111" t="s">
        <v>2</v>
      </c>
      <c r="ED111" t="s">
        <v>95</v>
      </c>
      <c r="EE111" t="s">
        <v>2</v>
      </c>
      <c r="EF111" s="1" t="s">
        <v>7</v>
      </c>
      <c r="EG111" t="s">
        <v>2</v>
      </c>
      <c r="EH111" s="1" t="s">
        <v>395</v>
      </c>
      <c r="EI111" t="s">
        <v>2</v>
      </c>
      <c r="EJ111" s="1" t="s">
        <v>7</v>
      </c>
      <c r="EK111" t="s">
        <v>3</v>
      </c>
      <c r="EL111" t="s">
        <v>1</v>
      </c>
      <c r="EM111" s="2">
        <v>3</v>
      </c>
      <c r="EN111" t="s">
        <v>2</v>
      </c>
      <c r="EO111" t="s">
        <v>7</v>
      </c>
      <c r="EP111" t="s">
        <v>2</v>
      </c>
      <c r="EQ111" s="2" t="s">
        <v>7</v>
      </c>
      <c r="ER111" t="s">
        <v>2</v>
      </c>
      <c r="ES111" s="2" t="s">
        <v>395</v>
      </c>
      <c r="ET111" t="s">
        <v>2</v>
      </c>
      <c r="EU111" s="2" t="s">
        <v>7</v>
      </c>
      <c r="EV111" t="s">
        <v>3</v>
      </c>
      <c r="EW111" t="s">
        <v>4</v>
      </c>
      <c r="EX111" s="2">
        <v>4</v>
      </c>
      <c r="EY111" t="s">
        <v>2</v>
      </c>
      <c r="EZ111" t="s">
        <v>7</v>
      </c>
      <c r="FA111" t="s">
        <v>2</v>
      </c>
      <c r="FB111" s="2" t="s">
        <v>7</v>
      </c>
      <c r="FC111" t="s">
        <v>2</v>
      </c>
      <c r="FD111" s="2" t="s">
        <v>395</v>
      </c>
      <c r="FE111" t="s">
        <v>2</v>
      </c>
      <c r="FF111" s="2" t="s">
        <v>7</v>
      </c>
      <c r="FG111" t="s">
        <v>3</v>
      </c>
      <c r="FH111"/>
      <c r="FI111"/>
      <c r="FJ111" s="2"/>
      <c r="FK111"/>
      <c r="FL111"/>
      <c r="FM111"/>
      <c r="FN111" s="2"/>
      <c r="FO111"/>
      <c r="FP111" s="2"/>
      <c r="FQ111"/>
      <c r="FR111" s="2"/>
      <c r="FS111"/>
      <c r="FT111" s="4"/>
      <c r="FU111" t="s">
        <v>405</v>
      </c>
      <c r="FV111" s="3" t="s">
        <v>5</v>
      </c>
      <c r="FW111" t="s">
        <v>2</v>
      </c>
      <c r="FX111" s="1" t="s">
        <v>7</v>
      </c>
      <c r="FY111" t="s">
        <v>2</v>
      </c>
      <c r="FZ111" s="1" t="s">
        <v>7</v>
      </c>
      <c r="GA111" t="s">
        <v>2</v>
      </c>
      <c r="GB111" s="1">
        <v>3600</v>
      </c>
      <c r="GC111" t="s">
        <v>2</v>
      </c>
      <c r="GD111" s="1" t="s">
        <v>7</v>
      </c>
      <c r="GE111" t="s">
        <v>3</v>
      </c>
      <c r="GF111" s="4" t="s">
        <v>18</v>
      </c>
      <c r="GG111"/>
    </row>
    <row r="112" spans="1:189" x14ac:dyDescent="0.25">
      <c r="A112" t="s">
        <v>9</v>
      </c>
      <c r="B112">
        <v>6800</v>
      </c>
      <c r="C112" t="s">
        <v>10</v>
      </c>
      <c r="D112" t="s">
        <v>11</v>
      </c>
      <c r="E112" t="s">
        <v>20</v>
      </c>
      <c r="F112" t="s">
        <v>21</v>
      </c>
      <c r="G112" t="s">
        <v>22</v>
      </c>
      <c r="H112">
        <v>3</v>
      </c>
      <c r="I112" t="s">
        <v>12</v>
      </c>
      <c r="J112">
        <v>3</v>
      </c>
      <c r="K112" t="s">
        <v>14</v>
      </c>
      <c r="L112" t="s">
        <v>594</v>
      </c>
      <c r="M112" t="s">
        <v>16</v>
      </c>
      <c r="N112"/>
      <c r="O112" t="s">
        <v>19</v>
      </c>
      <c r="P112" t="s">
        <v>23</v>
      </c>
      <c r="Q112" t="s">
        <v>1</v>
      </c>
      <c r="R112" s="2">
        <v>1</v>
      </c>
      <c r="S112" t="s">
        <v>2</v>
      </c>
      <c r="T112" s="2">
        <v>6800</v>
      </c>
      <c r="U112" t="s">
        <v>2</v>
      </c>
      <c r="V112" s="2" t="s">
        <v>202</v>
      </c>
      <c r="W112" t="s">
        <v>2</v>
      </c>
      <c r="X112" s="2" t="s">
        <v>203</v>
      </c>
      <c r="Y112" t="s">
        <v>2</v>
      </c>
      <c r="Z112" s="2" t="s">
        <v>595</v>
      </c>
      <c r="AA112" t="s">
        <v>3</v>
      </c>
      <c r="AB112" t="s">
        <v>4</v>
      </c>
      <c r="AC112" s="1">
        <v>2</v>
      </c>
      <c r="AD112" t="s">
        <v>2</v>
      </c>
      <c r="AE112" s="2" t="s">
        <v>8</v>
      </c>
      <c r="AF112" t="s">
        <v>2</v>
      </c>
      <c r="AG112" s="1" t="s">
        <v>7</v>
      </c>
      <c r="AH112" t="s">
        <v>2</v>
      </c>
      <c r="AI112" s="2" t="s">
        <v>7</v>
      </c>
      <c r="AJ112" t="s">
        <v>2</v>
      </c>
      <c r="AK112" s="1" t="s">
        <v>7</v>
      </c>
      <c r="AL112" t="s">
        <v>3</v>
      </c>
      <c r="AM112" t="s">
        <v>1</v>
      </c>
      <c r="AN112" s="2">
        <v>3</v>
      </c>
      <c r="AO112" t="s">
        <v>2</v>
      </c>
      <c r="AP112" t="s">
        <v>7</v>
      </c>
      <c r="AQ112" t="s">
        <v>2</v>
      </c>
      <c r="AR112" s="2" t="s">
        <v>7</v>
      </c>
      <c r="AS112" t="s">
        <v>2</v>
      </c>
      <c r="AT112" s="2" t="s">
        <v>7</v>
      </c>
      <c r="AU112" t="s">
        <v>2</v>
      </c>
      <c r="AV112" s="2" t="s">
        <v>7</v>
      </c>
      <c r="AW112" t="s">
        <v>3</v>
      </c>
      <c r="AX112"/>
      <c r="AY112" s="2"/>
      <c r="AZ112"/>
      <c r="BA112"/>
      <c r="BB112"/>
      <c r="BC112" s="2"/>
      <c r="BD112"/>
      <c r="BE112" s="2"/>
      <c r="BF112"/>
      <c r="BG112" s="2"/>
      <c r="BH112"/>
      <c r="BI112"/>
      <c r="BJ112"/>
      <c r="BK112" s="2"/>
      <c r="BL112"/>
      <c r="BM112"/>
      <c r="BN112"/>
      <c r="BO112" s="2"/>
      <c r="BP112"/>
      <c r="BQ112" s="2"/>
      <c r="BR112"/>
      <c r="BS112" s="2"/>
      <c r="BT112"/>
      <c r="BU112" s="4"/>
      <c r="BV112" t="s">
        <v>405</v>
      </c>
      <c r="BW112" s="3" t="s">
        <v>5</v>
      </c>
      <c r="BX112" t="s">
        <v>2</v>
      </c>
      <c r="BY112" s="1" t="s">
        <v>7</v>
      </c>
      <c r="BZ112" t="s">
        <v>2</v>
      </c>
      <c r="CA112" s="1" t="s">
        <v>7</v>
      </c>
      <c r="CB112" t="s">
        <v>2</v>
      </c>
      <c r="CC112" s="1" t="s">
        <v>7</v>
      </c>
      <c r="CD112" t="s">
        <v>2</v>
      </c>
      <c r="CE112" s="1" t="s">
        <v>7</v>
      </c>
      <c r="CF112" t="s">
        <v>3</v>
      </c>
      <c r="CG112" s="4" t="s">
        <v>18</v>
      </c>
      <c r="CH112" s="10">
        <v>4533.33</v>
      </c>
      <c r="CI112" s="4">
        <v>6800</v>
      </c>
      <c r="CJ112" s="4">
        <v>0.03</v>
      </c>
      <c r="CK112" s="4">
        <v>2266.67</v>
      </c>
      <c r="CL112" s="4"/>
      <c r="CM112" s="4"/>
      <c r="CN112" s="4"/>
      <c r="CO112" s="4" t="s">
        <v>219</v>
      </c>
      <c r="CP112" s="4" t="s">
        <v>33</v>
      </c>
      <c r="CQ112" s="4">
        <v>6800</v>
      </c>
      <c r="CR112" s="4" t="s">
        <v>31</v>
      </c>
      <c r="CS112" s="4">
        <v>3</v>
      </c>
      <c r="CT112" s="4" t="s">
        <v>32</v>
      </c>
      <c r="CU112" s="4">
        <v>2266.67</v>
      </c>
      <c r="CV112" s="4" t="s">
        <v>204</v>
      </c>
      <c r="CW112" s="4" t="s">
        <v>205</v>
      </c>
      <c r="CX112" s="4" t="s">
        <v>953</v>
      </c>
      <c r="CY112" s="4">
        <v>6800</v>
      </c>
      <c r="CZ112" s="4" t="s">
        <v>24</v>
      </c>
      <c r="DA112" s="4">
        <v>0.03</v>
      </c>
      <c r="DB112" s="4" t="s">
        <v>25</v>
      </c>
      <c r="DC112" s="4">
        <v>204</v>
      </c>
      <c r="DD112" s="4" t="s">
        <v>204</v>
      </c>
      <c r="DE112" s="4" t="s">
        <v>205</v>
      </c>
      <c r="DF112" s="4" t="s">
        <v>954</v>
      </c>
      <c r="DG112" s="4" t="s">
        <v>596</v>
      </c>
      <c r="DH112" s="4" t="s">
        <v>952</v>
      </c>
      <c r="DI112" s="4" t="s">
        <v>1289</v>
      </c>
      <c r="DJ112" s="4" t="s">
        <v>736</v>
      </c>
      <c r="DK112" s="4" t="s">
        <v>1290</v>
      </c>
      <c r="DL112" s="4" t="s">
        <v>26</v>
      </c>
      <c r="DM112" s="4" t="s">
        <v>36</v>
      </c>
      <c r="DN112" t="s">
        <v>19</v>
      </c>
      <c r="DO112" t="s">
        <v>23</v>
      </c>
      <c r="DP112" t="s">
        <v>1</v>
      </c>
      <c r="DQ112" s="2">
        <v>1</v>
      </c>
      <c r="DR112" t="s">
        <v>2</v>
      </c>
      <c r="DS112" s="2">
        <v>6800</v>
      </c>
      <c r="DT112" t="s">
        <v>2</v>
      </c>
      <c r="DU112" s="2" t="s">
        <v>609</v>
      </c>
      <c r="DV112" t="s">
        <v>2</v>
      </c>
      <c r="DW112" s="2" t="s">
        <v>650</v>
      </c>
      <c r="DX112" t="s">
        <v>2</v>
      </c>
      <c r="DY112" s="2" t="s">
        <v>1291</v>
      </c>
      <c r="DZ112" t="s">
        <v>3</v>
      </c>
      <c r="EA112" t="s">
        <v>4</v>
      </c>
      <c r="EB112" s="1">
        <v>2</v>
      </c>
      <c r="EC112" t="s">
        <v>2</v>
      </c>
      <c r="ED112" t="s">
        <v>250</v>
      </c>
      <c r="EE112" t="s">
        <v>2</v>
      </c>
      <c r="EF112" s="1" t="s">
        <v>7</v>
      </c>
      <c r="EG112" t="s">
        <v>2</v>
      </c>
      <c r="EH112" s="1" t="s">
        <v>650</v>
      </c>
      <c r="EI112" t="s">
        <v>2</v>
      </c>
      <c r="EJ112" s="1" t="s">
        <v>7</v>
      </c>
      <c r="EK112" t="s">
        <v>3</v>
      </c>
      <c r="EL112" t="s">
        <v>1</v>
      </c>
      <c r="EM112" s="2">
        <v>3</v>
      </c>
      <c r="EN112" t="s">
        <v>2</v>
      </c>
      <c r="EO112" t="s">
        <v>7</v>
      </c>
      <c r="EP112" t="s">
        <v>2</v>
      </c>
      <c r="EQ112" s="2" t="s">
        <v>7</v>
      </c>
      <c r="ER112" t="s">
        <v>2</v>
      </c>
      <c r="ES112" s="2" t="s">
        <v>650</v>
      </c>
      <c r="ET112" t="s">
        <v>2</v>
      </c>
      <c r="EU112" s="2" t="s">
        <v>7</v>
      </c>
      <c r="EV112" t="s">
        <v>3</v>
      </c>
      <c r="EW112"/>
      <c r="EX112" s="2"/>
      <c r="EY112"/>
      <c r="EZ112"/>
      <c r="FA112"/>
      <c r="FB112" s="2"/>
      <c r="FC112"/>
      <c r="FD112" s="2"/>
      <c r="FE112"/>
      <c r="FF112" s="2"/>
      <c r="FG112"/>
      <c r="FH112"/>
      <c r="FI112"/>
      <c r="FJ112" s="2"/>
      <c r="FK112"/>
      <c r="FL112"/>
      <c r="FM112"/>
      <c r="FN112" s="2"/>
      <c r="FO112"/>
      <c r="FP112" s="2"/>
      <c r="FQ112"/>
      <c r="FR112" s="2"/>
      <c r="FS112"/>
      <c r="FT112" s="4"/>
      <c r="FU112" t="s">
        <v>405</v>
      </c>
      <c r="FV112" s="3" t="s">
        <v>5</v>
      </c>
      <c r="FW112" t="s">
        <v>2</v>
      </c>
      <c r="FX112" s="1" t="s">
        <v>7</v>
      </c>
      <c r="FY112" t="s">
        <v>2</v>
      </c>
      <c r="FZ112" s="1" t="s">
        <v>7</v>
      </c>
      <c r="GA112" t="s">
        <v>2</v>
      </c>
      <c r="GB112" s="1">
        <v>6800</v>
      </c>
      <c r="GC112" t="s">
        <v>2</v>
      </c>
      <c r="GD112" s="1" t="s">
        <v>7</v>
      </c>
      <c r="GE112" t="s">
        <v>3</v>
      </c>
      <c r="GF112" s="4" t="s">
        <v>18</v>
      </c>
      <c r="GG112"/>
    </row>
    <row r="113" spans="1:189" x14ac:dyDescent="0.25">
      <c r="A113" t="s">
        <v>9</v>
      </c>
      <c r="B113">
        <v>8000</v>
      </c>
      <c r="C113" t="s">
        <v>10</v>
      </c>
      <c r="D113" t="s">
        <v>11</v>
      </c>
      <c r="E113" t="s">
        <v>20</v>
      </c>
      <c r="F113" t="s">
        <v>21</v>
      </c>
      <c r="G113" t="s">
        <v>22</v>
      </c>
      <c r="H113">
        <v>3</v>
      </c>
      <c r="I113" t="s">
        <v>12</v>
      </c>
      <c r="J113">
        <v>5</v>
      </c>
      <c r="K113" t="s">
        <v>14</v>
      </c>
      <c r="L113" t="s">
        <v>594</v>
      </c>
      <c r="M113" t="s">
        <v>16</v>
      </c>
      <c r="N113"/>
      <c r="O113" t="s">
        <v>19</v>
      </c>
      <c r="P113" t="s">
        <v>23</v>
      </c>
      <c r="Q113" t="s">
        <v>1</v>
      </c>
      <c r="R113" s="2">
        <v>1</v>
      </c>
      <c r="S113" t="s">
        <v>2</v>
      </c>
      <c r="T113" s="2">
        <v>8000</v>
      </c>
      <c r="U113" t="s">
        <v>2</v>
      </c>
      <c r="V113" s="2" t="s">
        <v>202</v>
      </c>
      <c r="W113" t="s">
        <v>2</v>
      </c>
      <c r="X113" s="2" t="s">
        <v>203</v>
      </c>
      <c r="Y113" t="s">
        <v>2</v>
      </c>
      <c r="Z113" s="2" t="s">
        <v>595</v>
      </c>
      <c r="AA113" t="s">
        <v>3</v>
      </c>
      <c r="AB113" t="s">
        <v>4</v>
      </c>
      <c r="AC113" s="1">
        <v>2</v>
      </c>
      <c r="AD113" t="s">
        <v>2</v>
      </c>
      <c r="AE113" s="2" t="s">
        <v>8</v>
      </c>
      <c r="AF113" t="s">
        <v>2</v>
      </c>
      <c r="AG113" s="1" t="s">
        <v>7</v>
      </c>
      <c r="AH113" t="s">
        <v>2</v>
      </c>
      <c r="AI113" s="2" t="s">
        <v>7</v>
      </c>
      <c r="AJ113" t="s">
        <v>2</v>
      </c>
      <c r="AK113" s="1" t="s">
        <v>7</v>
      </c>
      <c r="AL113" t="s">
        <v>3</v>
      </c>
      <c r="AM113" t="s">
        <v>1</v>
      </c>
      <c r="AN113" s="2">
        <v>3</v>
      </c>
      <c r="AO113" t="s">
        <v>2</v>
      </c>
      <c r="AP113" t="s">
        <v>7</v>
      </c>
      <c r="AQ113" t="s">
        <v>2</v>
      </c>
      <c r="AR113" s="2" t="s">
        <v>7</v>
      </c>
      <c r="AS113" t="s">
        <v>2</v>
      </c>
      <c r="AT113" s="2" t="s">
        <v>7</v>
      </c>
      <c r="AU113" t="s">
        <v>2</v>
      </c>
      <c r="AV113" s="2" t="s">
        <v>7</v>
      </c>
      <c r="AW113" t="s">
        <v>3</v>
      </c>
      <c r="AX113" t="s">
        <v>4</v>
      </c>
      <c r="AY113" s="2">
        <v>4</v>
      </c>
      <c r="AZ113" t="s">
        <v>2</v>
      </c>
      <c r="BA113" t="s">
        <v>7</v>
      </c>
      <c r="BB113" t="s">
        <v>2</v>
      </c>
      <c r="BC113" s="2" t="s">
        <v>7</v>
      </c>
      <c r="BD113" t="s">
        <v>2</v>
      </c>
      <c r="BE113" s="2" t="s">
        <v>7</v>
      </c>
      <c r="BF113" t="s">
        <v>2</v>
      </c>
      <c r="BG113" s="2" t="s">
        <v>7</v>
      </c>
      <c r="BH113" t="s">
        <v>3</v>
      </c>
      <c r="BI113"/>
      <c r="BJ113" t="s">
        <v>1</v>
      </c>
      <c r="BK113" s="2">
        <v>5</v>
      </c>
      <c r="BL113" t="s">
        <v>2</v>
      </c>
      <c r="BM113" t="s">
        <v>7</v>
      </c>
      <c r="BN113" t="s">
        <v>2</v>
      </c>
      <c r="BO113" s="2" t="s">
        <v>7</v>
      </c>
      <c r="BP113" t="s">
        <v>2</v>
      </c>
      <c r="BQ113" s="2" t="s">
        <v>7</v>
      </c>
      <c r="BR113" t="s">
        <v>2</v>
      </c>
      <c r="BS113" s="2" t="s">
        <v>7</v>
      </c>
      <c r="BT113" t="s">
        <v>3</v>
      </c>
      <c r="BU113" s="4"/>
      <c r="BV113" t="s">
        <v>405</v>
      </c>
      <c r="BW113" s="3" t="s">
        <v>5</v>
      </c>
      <c r="BX113" t="s">
        <v>2</v>
      </c>
      <c r="BY113" s="1" t="s">
        <v>7</v>
      </c>
      <c r="BZ113" t="s">
        <v>2</v>
      </c>
      <c r="CA113" s="1" t="s">
        <v>7</v>
      </c>
      <c r="CB113" t="s">
        <v>2</v>
      </c>
      <c r="CC113" s="1" t="s">
        <v>7</v>
      </c>
      <c r="CD113" t="s">
        <v>2</v>
      </c>
      <c r="CE113" s="1" t="s">
        <v>7</v>
      </c>
      <c r="CF113" t="s">
        <v>3</v>
      </c>
      <c r="CG113" s="4" t="s">
        <v>18</v>
      </c>
      <c r="CH113" s="10">
        <v>6400</v>
      </c>
      <c r="CI113" s="4">
        <v>8000</v>
      </c>
      <c r="CJ113" s="4">
        <v>0.03</v>
      </c>
      <c r="CK113" s="4">
        <v>1600</v>
      </c>
      <c r="CL113" s="4"/>
      <c r="CM113" s="4"/>
      <c r="CN113" s="4"/>
      <c r="CO113" s="4" t="s">
        <v>219</v>
      </c>
      <c r="CP113" s="4" t="s">
        <v>33</v>
      </c>
      <c r="CQ113" s="4">
        <v>8000</v>
      </c>
      <c r="CR113" s="4" t="s">
        <v>31</v>
      </c>
      <c r="CS113" s="4">
        <v>5</v>
      </c>
      <c r="CT113" s="4" t="s">
        <v>32</v>
      </c>
      <c r="CU113" s="4">
        <v>1600</v>
      </c>
      <c r="CV113" s="4" t="s">
        <v>204</v>
      </c>
      <c r="CW113" s="4" t="s">
        <v>205</v>
      </c>
      <c r="CX113" s="4" t="s">
        <v>953</v>
      </c>
      <c r="CY113" s="4">
        <v>8000</v>
      </c>
      <c r="CZ113" s="4" t="s">
        <v>24</v>
      </c>
      <c r="DA113" s="4">
        <v>0.03</v>
      </c>
      <c r="DB113" s="4" t="s">
        <v>25</v>
      </c>
      <c r="DC113" s="4">
        <v>240</v>
      </c>
      <c r="DD113" s="4" t="s">
        <v>204</v>
      </c>
      <c r="DE113" s="4" t="s">
        <v>205</v>
      </c>
      <c r="DF113" s="4" t="s">
        <v>954</v>
      </c>
      <c r="DG113" s="4" t="s">
        <v>596</v>
      </c>
      <c r="DH113" s="4" t="s">
        <v>952</v>
      </c>
      <c r="DI113" s="4" t="s">
        <v>898</v>
      </c>
      <c r="DJ113" s="4" t="s">
        <v>736</v>
      </c>
      <c r="DK113" s="4" t="s">
        <v>846</v>
      </c>
      <c r="DL113" s="4" t="s">
        <v>26</v>
      </c>
      <c r="DM113" s="4" t="s">
        <v>36</v>
      </c>
      <c r="DN113" t="s">
        <v>19</v>
      </c>
      <c r="DO113" t="s">
        <v>23</v>
      </c>
      <c r="DP113" t="s">
        <v>1</v>
      </c>
      <c r="DQ113" s="2">
        <v>1</v>
      </c>
      <c r="DR113" t="s">
        <v>2</v>
      </c>
      <c r="DS113" s="2">
        <v>8000</v>
      </c>
      <c r="DT113" t="s">
        <v>2</v>
      </c>
      <c r="DU113" s="2" t="s">
        <v>632</v>
      </c>
      <c r="DV113" t="s">
        <v>2</v>
      </c>
      <c r="DW113" s="2" t="s">
        <v>847</v>
      </c>
      <c r="DX113" t="s">
        <v>2</v>
      </c>
      <c r="DY113" s="2" t="s">
        <v>899</v>
      </c>
      <c r="DZ113" t="s">
        <v>3</v>
      </c>
      <c r="EA113" t="s">
        <v>4</v>
      </c>
      <c r="EB113" s="1">
        <v>2</v>
      </c>
      <c r="EC113" t="s">
        <v>2</v>
      </c>
      <c r="ED113" t="s">
        <v>55</v>
      </c>
      <c r="EE113" t="s">
        <v>2</v>
      </c>
      <c r="EF113" s="1" t="s">
        <v>7</v>
      </c>
      <c r="EG113" t="s">
        <v>2</v>
      </c>
      <c r="EH113" s="1" t="s">
        <v>847</v>
      </c>
      <c r="EI113" t="s">
        <v>2</v>
      </c>
      <c r="EJ113" s="1" t="s">
        <v>7</v>
      </c>
      <c r="EK113" t="s">
        <v>3</v>
      </c>
      <c r="EL113" t="s">
        <v>1</v>
      </c>
      <c r="EM113" s="2">
        <v>3</v>
      </c>
      <c r="EN113" t="s">
        <v>2</v>
      </c>
      <c r="EO113" t="s">
        <v>7</v>
      </c>
      <c r="EP113" t="s">
        <v>2</v>
      </c>
      <c r="EQ113" s="2" t="s">
        <v>7</v>
      </c>
      <c r="ER113" t="s">
        <v>2</v>
      </c>
      <c r="ES113" s="2" t="s">
        <v>847</v>
      </c>
      <c r="ET113" t="s">
        <v>2</v>
      </c>
      <c r="EU113" s="2" t="s">
        <v>7</v>
      </c>
      <c r="EV113" t="s">
        <v>3</v>
      </c>
      <c r="EW113" t="s">
        <v>4</v>
      </c>
      <c r="EX113" s="2">
        <v>4</v>
      </c>
      <c r="EY113" t="s">
        <v>2</v>
      </c>
      <c r="EZ113" t="s">
        <v>7</v>
      </c>
      <c r="FA113" t="s">
        <v>2</v>
      </c>
      <c r="FB113" s="2" t="s">
        <v>7</v>
      </c>
      <c r="FC113" t="s">
        <v>2</v>
      </c>
      <c r="FD113" s="2" t="s">
        <v>847</v>
      </c>
      <c r="FE113" t="s">
        <v>2</v>
      </c>
      <c r="FF113" s="2" t="s">
        <v>7</v>
      </c>
      <c r="FG113" t="s">
        <v>3</v>
      </c>
      <c r="FH113"/>
      <c r="FI113" t="s">
        <v>1</v>
      </c>
      <c r="FJ113" s="2">
        <v>5</v>
      </c>
      <c r="FK113" t="s">
        <v>2</v>
      </c>
      <c r="FL113" t="s">
        <v>7</v>
      </c>
      <c r="FM113" t="s">
        <v>2</v>
      </c>
      <c r="FN113" s="2" t="s">
        <v>7</v>
      </c>
      <c r="FO113" t="s">
        <v>2</v>
      </c>
      <c r="FP113" s="2" t="s">
        <v>847</v>
      </c>
      <c r="FQ113" t="s">
        <v>2</v>
      </c>
      <c r="FR113" s="2" t="s">
        <v>7</v>
      </c>
      <c r="FS113" t="s">
        <v>3</v>
      </c>
      <c r="FT113" s="4"/>
      <c r="FU113" t="s">
        <v>405</v>
      </c>
      <c r="FV113" s="3" t="s">
        <v>5</v>
      </c>
      <c r="FW113" t="s">
        <v>2</v>
      </c>
      <c r="FX113" s="1" t="s">
        <v>7</v>
      </c>
      <c r="FY113" t="s">
        <v>2</v>
      </c>
      <c r="FZ113" s="1" t="s">
        <v>7</v>
      </c>
      <c r="GA113" t="s">
        <v>2</v>
      </c>
      <c r="GB113" s="1">
        <v>8000</v>
      </c>
      <c r="GC113" t="s">
        <v>2</v>
      </c>
      <c r="GD113" s="1" t="s">
        <v>7</v>
      </c>
      <c r="GE113" t="s">
        <v>3</v>
      </c>
      <c r="GF113" s="4" t="s">
        <v>18</v>
      </c>
      <c r="GG113"/>
    </row>
    <row r="114" spans="1:189" x14ac:dyDescent="0.25">
      <c r="A114" t="s">
        <v>9</v>
      </c>
      <c r="B114">
        <v>17500</v>
      </c>
      <c r="C114" t="s">
        <v>10</v>
      </c>
      <c r="D114" t="s">
        <v>11</v>
      </c>
      <c r="E114" t="s">
        <v>20</v>
      </c>
      <c r="F114" t="s">
        <v>21</v>
      </c>
      <c r="G114" t="s">
        <v>22</v>
      </c>
      <c r="H114">
        <v>9</v>
      </c>
      <c r="I114" t="s">
        <v>12</v>
      </c>
      <c r="J114">
        <v>4</v>
      </c>
      <c r="K114" t="s">
        <v>14</v>
      </c>
      <c r="L114" t="s">
        <v>594</v>
      </c>
      <c r="M114" t="s">
        <v>16</v>
      </c>
      <c r="N114"/>
      <c r="O114" t="s">
        <v>19</v>
      </c>
      <c r="P114" t="s">
        <v>23</v>
      </c>
      <c r="Q114" t="s">
        <v>1</v>
      </c>
      <c r="R114" s="2">
        <v>1</v>
      </c>
      <c r="S114" t="s">
        <v>2</v>
      </c>
      <c r="T114" s="2">
        <v>17500</v>
      </c>
      <c r="U114" t="s">
        <v>2</v>
      </c>
      <c r="V114" s="2" t="s">
        <v>202</v>
      </c>
      <c r="W114" t="s">
        <v>2</v>
      </c>
      <c r="X114" s="2" t="s">
        <v>203</v>
      </c>
      <c r="Y114" t="s">
        <v>2</v>
      </c>
      <c r="Z114" s="2" t="s">
        <v>595</v>
      </c>
      <c r="AA114" t="s">
        <v>3</v>
      </c>
      <c r="AB114" t="s">
        <v>4</v>
      </c>
      <c r="AC114" s="1">
        <v>2</v>
      </c>
      <c r="AD114" t="s">
        <v>2</v>
      </c>
      <c r="AE114" s="2" t="s">
        <v>8</v>
      </c>
      <c r="AF114" t="s">
        <v>2</v>
      </c>
      <c r="AG114" s="1" t="s">
        <v>7</v>
      </c>
      <c r="AH114" t="s">
        <v>2</v>
      </c>
      <c r="AI114" s="2" t="s">
        <v>7</v>
      </c>
      <c r="AJ114" t="s">
        <v>2</v>
      </c>
      <c r="AK114" s="1" t="s">
        <v>7</v>
      </c>
      <c r="AL114" t="s">
        <v>3</v>
      </c>
      <c r="AM114" t="s">
        <v>1</v>
      </c>
      <c r="AN114" s="2">
        <v>3</v>
      </c>
      <c r="AO114" t="s">
        <v>2</v>
      </c>
      <c r="AP114" t="s">
        <v>7</v>
      </c>
      <c r="AQ114" t="s">
        <v>2</v>
      </c>
      <c r="AR114" s="2" t="s">
        <v>7</v>
      </c>
      <c r="AS114" t="s">
        <v>2</v>
      </c>
      <c r="AT114" s="2" t="s">
        <v>7</v>
      </c>
      <c r="AU114" t="s">
        <v>2</v>
      </c>
      <c r="AV114" s="2" t="s">
        <v>7</v>
      </c>
      <c r="AW114" t="s">
        <v>3</v>
      </c>
      <c r="AX114" t="s">
        <v>4</v>
      </c>
      <c r="AY114" s="2">
        <v>4</v>
      </c>
      <c r="AZ114" t="s">
        <v>2</v>
      </c>
      <c r="BA114" t="s">
        <v>7</v>
      </c>
      <c r="BB114" t="s">
        <v>2</v>
      </c>
      <c r="BC114" s="2" t="s">
        <v>7</v>
      </c>
      <c r="BD114" t="s">
        <v>2</v>
      </c>
      <c r="BE114" s="2" t="s">
        <v>7</v>
      </c>
      <c r="BF114" t="s">
        <v>2</v>
      </c>
      <c r="BG114" s="2" t="s">
        <v>7</v>
      </c>
      <c r="BH114" t="s">
        <v>3</v>
      </c>
      <c r="BI114"/>
      <c r="BJ114"/>
      <c r="BK114" s="2"/>
      <c r="BL114"/>
      <c r="BM114"/>
      <c r="BN114"/>
      <c r="BO114" s="2"/>
      <c r="BP114"/>
      <c r="BQ114" s="2"/>
      <c r="BR114"/>
      <c r="BS114" s="2"/>
      <c r="BT114"/>
      <c r="BU114" s="4"/>
      <c r="BV114" t="s">
        <v>405</v>
      </c>
      <c r="BW114" s="3" t="s">
        <v>5</v>
      </c>
      <c r="BX114" t="s">
        <v>2</v>
      </c>
      <c r="BY114" s="1" t="s">
        <v>7</v>
      </c>
      <c r="BZ114" t="s">
        <v>2</v>
      </c>
      <c r="CA114" s="1" t="s">
        <v>7</v>
      </c>
      <c r="CB114" t="s">
        <v>2</v>
      </c>
      <c r="CC114" s="1" t="s">
        <v>7</v>
      </c>
      <c r="CD114" t="s">
        <v>2</v>
      </c>
      <c r="CE114" s="1" t="s">
        <v>7</v>
      </c>
      <c r="CF114" t="s">
        <v>3</v>
      </c>
      <c r="CG114" s="4" t="s">
        <v>18</v>
      </c>
      <c r="CH114" s="10">
        <v>13125</v>
      </c>
      <c r="CI114" s="4">
        <v>17500</v>
      </c>
      <c r="CJ114" s="4">
        <v>0.09</v>
      </c>
      <c r="CK114" s="4">
        <v>4375</v>
      </c>
      <c r="CL114" s="4"/>
      <c r="CM114" s="4"/>
      <c r="CN114" s="4"/>
      <c r="CO114" s="4" t="s">
        <v>219</v>
      </c>
      <c r="CP114" s="4" t="s">
        <v>33</v>
      </c>
      <c r="CQ114" s="4">
        <v>17500</v>
      </c>
      <c r="CR114" s="4" t="s">
        <v>31</v>
      </c>
      <c r="CS114" s="4">
        <v>4</v>
      </c>
      <c r="CT114" s="4" t="s">
        <v>32</v>
      </c>
      <c r="CU114" s="4">
        <v>4375</v>
      </c>
      <c r="CV114" s="4" t="s">
        <v>204</v>
      </c>
      <c r="CW114" s="4" t="s">
        <v>205</v>
      </c>
      <c r="CX114" s="4" t="s">
        <v>953</v>
      </c>
      <c r="CY114" s="4">
        <v>17500</v>
      </c>
      <c r="CZ114" s="4" t="s">
        <v>24</v>
      </c>
      <c r="DA114" s="4">
        <v>0.09</v>
      </c>
      <c r="DB114" s="4" t="s">
        <v>25</v>
      </c>
      <c r="DC114" s="4">
        <v>1575</v>
      </c>
      <c r="DD114" s="4" t="s">
        <v>204</v>
      </c>
      <c r="DE114" s="4" t="s">
        <v>205</v>
      </c>
      <c r="DF114" s="4" t="s">
        <v>954</v>
      </c>
      <c r="DG114" s="4" t="s">
        <v>596</v>
      </c>
      <c r="DH114" s="4" t="s">
        <v>952</v>
      </c>
      <c r="DI114" s="4" t="s">
        <v>1292</v>
      </c>
      <c r="DJ114" s="4" t="s">
        <v>736</v>
      </c>
      <c r="DK114" s="4" t="s">
        <v>1293</v>
      </c>
      <c r="DL114" s="4" t="s">
        <v>26</v>
      </c>
      <c r="DM114" s="4" t="s">
        <v>36</v>
      </c>
      <c r="DN114" t="s">
        <v>19</v>
      </c>
      <c r="DO114" t="s">
        <v>23</v>
      </c>
      <c r="DP114" t="s">
        <v>1</v>
      </c>
      <c r="DQ114" s="2">
        <v>1</v>
      </c>
      <c r="DR114" t="s">
        <v>2</v>
      </c>
      <c r="DS114" s="2">
        <v>17500</v>
      </c>
      <c r="DT114" t="s">
        <v>2</v>
      </c>
      <c r="DU114" s="2" t="s">
        <v>1294</v>
      </c>
      <c r="DV114" t="s">
        <v>2</v>
      </c>
      <c r="DW114" s="2" t="s">
        <v>392</v>
      </c>
      <c r="DX114" t="s">
        <v>2</v>
      </c>
      <c r="DY114" s="2" t="s">
        <v>1295</v>
      </c>
      <c r="DZ114" t="s">
        <v>3</v>
      </c>
      <c r="EA114" t="s">
        <v>4</v>
      </c>
      <c r="EB114" s="1">
        <v>2</v>
      </c>
      <c r="EC114" t="s">
        <v>2</v>
      </c>
      <c r="ED114" t="s">
        <v>1296</v>
      </c>
      <c r="EE114" t="s">
        <v>2</v>
      </c>
      <c r="EF114" s="1" t="s">
        <v>7</v>
      </c>
      <c r="EG114" t="s">
        <v>2</v>
      </c>
      <c r="EH114" s="1" t="s">
        <v>392</v>
      </c>
      <c r="EI114" t="s">
        <v>2</v>
      </c>
      <c r="EJ114" s="1" t="s">
        <v>7</v>
      </c>
      <c r="EK114" t="s">
        <v>3</v>
      </c>
      <c r="EL114" t="s">
        <v>1</v>
      </c>
      <c r="EM114" s="2">
        <v>3</v>
      </c>
      <c r="EN114" t="s">
        <v>2</v>
      </c>
      <c r="EO114" t="s">
        <v>7</v>
      </c>
      <c r="EP114" t="s">
        <v>2</v>
      </c>
      <c r="EQ114" s="2" t="s">
        <v>7</v>
      </c>
      <c r="ER114" t="s">
        <v>2</v>
      </c>
      <c r="ES114" s="2" t="s">
        <v>392</v>
      </c>
      <c r="ET114" t="s">
        <v>2</v>
      </c>
      <c r="EU114" s="2" t="s">
        <v>7</v>
      </c>
      <c r="EV114" t="s">
        <v>3</v>
      </c>
      <c r="EW114" t="s">
        <v>4</v>
      </c>
      <c r="EX114" s="2">
        <v>4</v>
      </c>
      <c r="EY114" t="s">
        <v>2</v>
      </c>
      <c r="EZ114" t="s">
        <v>7</v>
      </c>
      <c r="FA114" t="s">
        <v>2</v>
      </c>
      <c r="FB114" s="2" t="s">
        <v>7</v>
      </c>
      <c r="FC114" t="s">
        <v>2</v>
      </c>
      <c r="FD114" s="2" t="s">
        <v>392</v>
      </c>
      <c r="FE114" t="s">
        <v>2</v>
      </c>
      <c r="FF114" s="2" t="s">
        <v>7</v>
      </c>
      <c r="FG114" t="s">
        <v>3</v>
      </c>
      <c r="FH114"/>
      <c r="FI114"/>
      <c r="FJ114" s="2"/>
      <c r="FK114"/>
      <c r="FL114"/>
      <c r="FM114"/>
      <c r="FN114" s="2"/>
      <c r="FO114"/>
      <c r="FP114" s="2"/>
      <c r="FQ114"/>
      <c r="FR114" s="2"/>
      <c r="FS114"/>
      <c r="FT114" s="4"/>
      <c r="FU114" t="s">
        <v>405</v>
      </c>
      <c r="FV114" s="3" t="s">
        <v>5</v>
      </c>
      <c r="FW114" t="s">
        <v>2</v>
      </c>
      <c r="FX114" s="1" t="s">
        <v>7</v>
      </c>
      <c r="FY114" t="s">
        <v>2</v>
      </c>
      <c r="FZ114" s="1" t="s">
        <v>7</v>
      </c>
      <c r="GA114" t="s">
        <v>2</v>
      </c>
      <c r="GB114" s="1">
        <v>17500</v>
      </c>
      <c r="GC114" t="s">
        <v>2</v>
      </c>
      <c r="GD114" s="1" t="s">
        <v>7</v>
      </c>
      <c r="GE114" t="s">
        <v>3</v>
      </c>
      <c r="GF114" s="4" t="s">
        <v>18</v>
      </c>
      <c r="GG114"/>
    </row>
    <row r="115" spans="1:189" x14ac:dyDescent="0.25">
      <c r="A115" t="s">
        <v>9</v>
      </c>
      <c r="B115">
        <v>15100</v>
      </c>
      <c r="C115" t="s">
        <v>10</v>
      </c>
      <c r="D115" t="s">
        <v>11</v>
      </c>
      <c r="E115" t="s">
        <v>20</v>
      </c>
      <c r="F115" t="s">
        <v>21</v>
      </c>
      <c r="G115" t="s">
        <v>22</v>
      </c>
      <c r="H115">
        <v>5</v>
      </c>
      <c r="I115" t="s">
        <v>12</v>
      </c>
      <c r="J115">
        <v>3</v>
      </c>
      <c r="K115" t="s">
        <v>14</v>
      </c>
      <c r="L115" t="s">
        <v>594</v>
      </c>
      <c r="M115" t="s">
        <v>16</v>
      </c>
      <c r="N115"/>
      <c r="O115" t="s">
        <v>19</v>
      </c>
      <c r="P115" t="s">
        <v>23</v>
      </c>
      <c r="Q115" t="s">
        <v>1</v>
      </c>
      <c r="R115" s="2">
        <v>1</v>
      </c>
      <c r="S115" t="s">
        <v>2</v>
      </c>
      <c r="T115" s="2">
        <v>15100</v>
      </c>
      <c r="U115" t="s">
        <v>2</v>
      </c>
      <c r="V115" s="2" t="s">
        <v>202</v>
      </c>
      <c r="W115" t="s">
        <v>2</v>
      </c>
      <c r="X115" s="2" t="s">
        <v>203</v>
      </c>
      <c r="Y115" t="s">
        <v>2</v>
      </c>
      <c r="Z115" s="2" t="s">
        <v>595</v>
      </c>
      <c r="AA115" t="s">
        <v>3</v>
      </c>
      <c r="AB115" t="s">
        <v>4</v>
      </c>
      <c r="AC115" s="1">
        <v>2</v>
      </c>
      <c r="AD115" t="s">
        <v>2</v>
      </c>
      <c r="AE115" s="2" t="s">
        <v>8</v>
      </c>
      <c r="AF115" t="s">
        <v>2</v>
      </c>
      <c r="AG115" s="1" t="s">
        <v>7</v>
      </c>
      <c r="AH115" t="s">
        <v>2</v>
      </c>
      <c r="AI115" s="2" t="s">
        <v>7</v>
      </c>
      <c r="AJ115" t="s">
        <v>2</v>
      </c>
      <c r="AK115" s="1" t="s">
        <v>7</v>
      </c>
      <c r="AL115" t="s">
        <v>3</v>
      </c>
      <c r="AM115" t="s">
        <v>1</v>
      </c>
      <c r="AN115" s="2">
        <v>3</v>
      </c>
      <c r="AO115" t="s">
        <v>2</v>
      </c>
      <c r="AP115" t="s">
        <v>7</v>
      </c>
      <c r="AQ115" t="s">
        <v>2</v>
      </c>
      <c r="AR115" s="2" t="s">
        <v>7</v>
      </c>
      <c r="AS115" t="s">
        <v>2</v>
      </c>
      <c r="AT115" s="2" t="s">
        <v>7</v>
      </c>
      <c r="AU115" t="s">
        <v>2</v>
      </c>
      <c r="AV115" s="2" t="s">
        <v>7</v>
      </c>
      <c r="AW115" t="s">
        <v>3</v>
      </c>
      <c r="AX115"/>
      <c r="AY115" s="2"/>
      <c r="AZ115"/>
      <c r="BA115"/>
      <c r="BB115"/>
      <c r="BC115" s="2"/>
      <c r="BD115"/>
      <c r="BE115" s="2"/>
      <c r="BF115"/>
      <c r="BG115" s="2"/>
      <c r="BH115"/>
      <c r="BI115"/>
      <c r="BJ115"/>
      <c r="BK115" s="2"/>
      <c r="BL115"/>
      <c r="BM115"/>
      <c r="BN115"/>
      <c r="BO115" s="2"/>
      <c r="BP115"/>
      <c r="BQ115" s="2"/>
      <c r="BR115"/>
      <c r="BS115" s="2"/>
      <c r="BT115"/>
      <c r="BU115" s="4"/>
      <c r="BV115" t="s">
        <v>405</v>
      </c>
      <c r="BW115" s="3" t="s">
        <v>5</v>
      </c>
      <c r="BX115" t="s">
        <v>2</v>
      </c>
      <c r="BY115" s="1" t="s">
        <v>7</v>
      </c>
      <c r="BZ115" t="s">
        <v>2</v>
      </c>
      <c r="CA115" s="1" t="s">
        <v>7</v>
      </c>
      <c r="CB115" t="s">
        <v>2</v>
      </c>
      <c r="CC115" s="1" t="s">
        <v>7</v>
      </c>
      <c r="CD115" t="s">
        <v>2</v>
      </c>
      <c r="CE115" s="1" t="s">
        <v>7</v>
      </c>
      <c r="CF115" t="s">
        <v>3</v>
      </c>
      <c r="CG115" s="4" t="s">
        <v>18</v>
      </c>
      <c r="CH115" s="10">
        <v>10066.67</v>
      </c>
      <c r="CI115" s="4">
        <v>15100</v>
      </c>
      <c r="CJ115" s="4">
        <v>0.05</v>
      </c>
      <c r="CK115" s="4">
        <v>5033.33</v>
      </c>
      <c r="CL115" s="4"/>
      <c r="CM115" s="4"/>
      <c r="CN115" s="4"/>
      <c r="CO115" s="4" t="s">
        <v>219</v>
      </c>
      <c r="CP115" s="4" t="s">
        <v>33</v>
      </c>
      <c r="CQ115" s="4">
        <v>15100</v>
      </c>
      <c r="CR115" s="4" t="s">
        <v>31</v>
      </c>
      <c r="CS115" s="4">
        <v>3</v>
      </c>
      <c r="CT115" s="4" t="s">
        <v>32</v>
      </c>
      <c r="CU115" s="4">
        <v>5033.33</v>
      </c>
      <c r="CV115" s="4" t="s">
        <v>204</v>
      </c>
      <c r="CW115" s="4" t="s">
        <v>205</v>
      </c>
      <c r="CX115" s="4" t="s">
        <v>953</v>
      </c>
      <c r="CY115" s="4">
        <v>15100</v>
      </c>
      <c r="CZ115" s="4" t="s">
        <v>24</v>
      </c>
      <c r="DA115" s="4">
        <v>0.05</v>
      </c>
      <c r="DB115" s="4" t="s">
        <v>25</v>
      </c>
      <c r="DC115" s="4">
        <v>755</v>
      </c>
      <c r="DD115" s="4" t="s">
        <v>204</v>
      </c>
      <c r="DE115" s="4" t="s">
        <v>205</v>
      </c>
      <c r="DF115" s="4" t="s">
        <v>954</v>
      </c>
      <c r="DG115" s="4" t="s">
        <v>596</v>
      </c>
      <c r="DH115" s="4" t="s">
        <v>952</v>
      </c>
      <c r="DI115" s="4" t="s">
        <v>1297</v>
      </c>
      <c r="DJ115" s="4" t="s">
        <v>736</v>
      </c>
      <c r="DK115" s="4" t="s">
        <v>1298</v>
      </c>
      <c r="DL115" s="4" t="s">
        <v>26</v>
      </c>
      <c r="DM115" s="4" t="s">
        <v>36</v>
      </c>
      <c r="DN115" t="s">
        <v>19</v>
      </c>
      <c r="DO115" t="s">
        <v>23</v>
      </c>
      <c r="DP115" t="s">
        <v>1</v>
      </c>
      <c r="DQ115" s="2">
        <v>1</v>
      </c>
      <c r="DR115" t="s">
        <v>2</v>
      </c>
      <c r="DS115" s="2">
        <v>15100</v>
      </c>
      <c r="DT115" t="s">
        <v>2</v>
      </c>
      <c r="DU115" s="2" t="s">
        <v>1299</v>
      </c>
      <c r="DV115" t="s">
        <v>2</v>
      </c>
      <c r="DW115" s="2" t="s">
        <v>720</v>
      </c>
      <c r="DX115" t="s">
        <v>2</v>
      </c>
      <c r="DY115" s="2" t="s">
        <v>1300</v>
      </c>
      <c r="DZ115" t="s">
        <v>3</v>
      </c>
      <c r="EA115" t="s">
        <v>4</v>
      </c>
      <c r="EB115" s="1">
        <v>2</v>
      </c>
      <c r="EC115" t="s">
        <v>2</v>
      </c>
      <c r="ED115" t="s">
        <v>721</v>
      </c>
      <c r="EE115" t="s">
        <v>2</v>
      </c>
      <c r="EF115" s="1" t="s">
        <v>7</v>
      </c>
      <c r="EG115" t="s">
        <v>2</v>
      </c>
      <c r="EH115" s="1" t="s">
        <v>720</v>
      </c>
      <c r="EI115" t="s">
        <v>2</v>
      </c>
      <c r="EJ115" s="1" t="s">
        <v>7</v>
      </c>
      <c r="EK115" t="s">
        <v>3</v>
      </c>
      <c r="EL115" t="s">
        <v>1</v>
      </c>
      <c r="EM115" s="2">
        <v>3</v>
      </c>
      <c r="EN115" t="s">
        <v>2</v>
      </c>
      <c r="EO115" t="s">
        <v>7</v>
      </c>
      <c r="EP115" t="s">
        <v>2</v>
      </c>
      <c r="EQ115" s="2" t="s">
        <v>7</v>
      </c>
      <c r="ER115" t="s">
        <v>2</v>
      </c>
      <c r="ES115" s="2" t="s">
        <v>720</v>
      </c>
      <c r="ET115" t="s">
        <v>2</v>
      </c>
      <c r="EU115" s="2" t="s">
        <v>7</v>
      </c>
      <c r="EV115" t="s">
        <v>3</v>
      </c>
      <c r="EW115"/>
      <c r="EX115" s="2"/>
      <c r="EY115"/>
      <c r="EZ115"/>
      <c r="FA115"/>
      <c r="FB115" s="2"/>
      <c r="FC115"/>
      <c r="FD115" s="2"/>
      <c r="FE115"/>
      <c r="FF115" s="2"/>
      <c r="FG115"/>
      <c r="FH115"/>
      <c r="FI115"/>
      <c r="FJ115" s="2"/>
      <c r="FK115"/>
      <c r="FL115"/>
      <c r="FM115"/>
      <c r="FN115" s="2"/>
      <c r="FO115"/>
      <c r="FP115" s="2"/>
      <c r="FQ115"/>
      <c r="FR115" s="2"/>
      <c r="FS115"/>
      <c r="FT115" s="4"/>
      <c r="FU115" t="s">
        <v>405</v>
      </c>
      <c r="FV115" s="3" t="s">
        <v>5</v>
      </c>
      <c r="FW115" t="s">
        <v>2</v>
      </c>
      <c r="FX115" s="1" t="s">
        <v>7</v>
      </c>
      <c r="FY115" t="s">
        <v>2</v>
      </c>
      <c r="FZ115" s="1" t="s">
        <v>7</v>
      </c>
      <c r="GA115" t="s">
        <v>2</v>
      </c>
      <c r="GB115" s="1">
        <v>15100</v>
      </c>
      <c r="GC115" t="s">
        <v>2</v>
      </c>
      <c r="GD115" s="1" t="s">
        <v>7</v>
      </c>
      <c r="GE115" t="s">
        <v>3</v>
      </c>
      <c r="GF115" s="4" t="s">
        <v>18</v>
      </c>
      <c r="GG115"/>
    </row>
    <row r="116" spans="1:189" x14ac:dyDescent="0.25">
      <c r="A116" t="s">
        <v>9</v>
      </c>
      <c r="B116">
        <v>11500</v>
      </c>
      <c r="C116" t="s">
        <v>10</v>
      </c>
      <c r="D116" t="s">
        <v>11</v>
      </c>
      <c r="E116" t="s">
        <v>20</v>
      </c>
      <c r="F116" t="s">
        <v>21</v>
      </c>
      <c r="G116" t="s">
        <v>22</v>
      </c>
      <c r="H116">
        <v>3</v>
      </c>
      <c r="I116" t="s">
        <v>12</v>
      </c>
      <c r="J116">
        <v>5</v>
      </c>
      <c r="K116" t="s">
        <v>14</v>
      </c>
      <c r="L116" t="s">
        <v>594</v>
      </c>
      <c r="M116" t="s">
        <v>16</v>
      </c>
      <c r="N116"/>
      <c r="O116" t="s">
        <v>19</v>
      </c>
      <c r="P116" t="s">
        <v>23</v>
      </c>
      <c r="Q116" t="s">
        <v>1</v>
      </c>
      <c r="R116" s="2">
        <v>1</v>
      </c>
      <c r="S116" t="s">
        <v>2</v>
      </c>
      <c r="T116" s="2">
        <v>11500</v>
      </c>
      <c r="U116" t="s">
        <v>2</v>
      </c>
      <c r="V116" s="2" t="s">
        <v>202</v>
      </c>
      <c r="W116" t="s">
        <v>2</v>
      </c>
      <c r="X116" s="2" t="s">
        <v>203</v>
      </c>
      <c r="Y116" t="s">
        <v>2</v>
      </c>
      <c r="Z116" s="2" t="s">
        <v>595</v>
      </c>
      <c r="AA116" t="s">
        <v>3</v>
      </c>
      <c r="AB116" t="s">
        <v>4</v>
      </c>
      <c r="AC116" s="1">
        <v>2</v>
      </c>
      <c r="AD116" t="s">
        <v>2</v>
      </c>
      <c r="AE116" s="2" t="s">
        <v>8</v>
      </c>
      <c r="AF116" t="s">
        <v>2</v>
      </c>
      <c r="AG116" s="1" t="s">
        <v>7</v>
      </c>
      <c r="AH116" t="s">
        <v>2</v>
      </c>
      <c r="AI116" s="2" t="s">
        <v>7</v>
      </c>
      <c r="AJ116" t="s">
        <v>2</v>
      </c>
      <c r="AK116" s="1" t="s">
        <v>7</v>
      </c>
      <c r="AL116" t="s">
        <v>3</v>
      </c>
      <c r="AM116" t="s">
        <v>1</v>
      </c>
      <c r="AN116" s="2">
        <v>3</v>
      </c>
      <c r="AO116" t="s">
        <v>2</v>
      </c>
      <c r="AP116" t="s">
        <v>7</v>
      </c>
      <c r="AQ116" t="s">
        <v>2</v>
      </c>
      <c r="AR116" s="2" t="s">
        <v>7</v>
      </c>
      <c r="AS116" t="s">
        <v>2</v>
      </c>
      <c r="AT116" s="2" t="s">
        <v>7</v>
      </c>
      <c r="AU116" t="s">
        <v>2</v>
      </c>
      <c r="AV116" s="2" t="s">
        <v>7</v>
      </c>
      <c r="AW116" t="s">
        <v>3</v>
      </c>
      <c r="AX116" t="s">
        <v>4</v>
      </c>
      <c r="AY116" s="2">
        <v>4</v>
      </c>
      <c r="AZ116" t="s">
        <v>2</v>
      </c>
      <c r="BA116" t="s">
        <v>7</v>
      </c>
      <c r="BB116" t="s">
        <v>2</v>
      </c>
      <c r="BC116" s="2" t="s">
        <v>7</v>
      </c>
      <c r="BD116" t="s">
        <v>2</v>
      </c>
      <c r="BE116" s="2" t="s">
        <v>7</v>
      </c>
      <c r="BF116" t="s">
        <v>2</v>
      </c>
      <c r="BG116" s="2" t="s">
        <v>7</v>
      </c>
      <c r="BH116" t="s">
        <v>3</v>
      </c>
      <c r="BI116"/>
      <c r="BJ116" t="s">
        <v>1</v>
      </c>
      <c r="BK116" s="2">
        <v>5</v>
      </c>
      <c r="BL116" t="s">
        <v>2</v>
      </c>
      <c r="BM116" t="s">
        <v>7</v>
      </c>
      <c r="BN116" t="s">
        <v>2</v>
      </c>
      <c r="BO116" s="2" t="s">
        <v>7</v>
      </c>
      <c r="BP116" t="s">
        <v>2</v>
      </c>
      <c r="BQ116" s="2" t="s">
        <v>7</v>
      </c>
      <c r="BR116" t="s">
        <v>2</v>
      </c>
      <c r="BS116" s="2" t="s">
        <v>7</v>
      </c>
      <c r="BT116" t="s">
        <v>3</v>
      </c>
      <c r="BU116" s="4"/>
      <c r="BV116" t="s">
        <v>405</v>
      </c>
      <c r="BW116" s="3" t="s">
        <v>5</v>
      </c>
      <c r="BX116" t="s">
        <v>2</v>
      </c>
      <c r="BY116" s="1" t="s">
        <v>7</v>
      </c>
      <c r="BZ116" t="s">
        <v>2</v>
      </c>
      <c r="CA116" s="1" t="s">
        <v>7</v>
      </c>
      <c r="CB116" t="s">
        <v>2</v>
      </c>
      <c r="CC116" s="1" t="s">
        <v>7</v>
      </c>
      <c r="CD116" t="s">
        <v>2</v>
      </c>
      <c r="CE116" s="1" t="s">
        <v>7</v>
      </c>
      <c r="CF116" t="s">
        <v>3</v>
      </c>
      <c r="CG116" s="4" t="s">
        <v>18</v>
      </c>
      <c r="CH116" s="10">
        <v>9200</v>
      </c>
      <c r="CI116" s="4">
        <v>11500</v>
      </c>
      <c r="CJ116" s="4">
        <v>0.03</v>
      </c>
      <c r="CK116" s="4">
        <v>2300</v>
      </c>
      <c r="CL116" s="4"/>
      <c r="CM116" s="4"/>
      <c r="CN116" s="4"/>
      <c r="CO116" s="4" t="s">
        <v>219</v>
      </c>
      <c r="CP116" s="4" t="s">
        <v>33</v>
      </c>
      <c r="CQ116" s="4">
        <v>11500</v>
      </c>
      <c r="CR116" s="4" t="s">
        <v>31</v>
      </c>
      <c r="CS116" s="4">
        <v>5</v>
      </c>
      <c r="CT116" s="4" t="s">
        <v>32</v>
      </c>
      <c r="CU116" s="4">
        <v>2300</v>
      </c>
      <c r="CV116" s="4" t="s">
        <v>204</v>
      </c>
      <c r="CW116" s="4" t="s">
        <v>205</v>
      </c>
      <c r="CX116" s="4" t="s">
        <v>953</v>
      </c>
      <c r="CY116" s="4">
        <v>11500</v>
      </c>
      <c r="CZ116" s="4" t="s">
        <v>24</v>
      </c>
      <c r="DA116" s="4">
        <v>0.03</v>
      </c>
      <c r="DB116" s="4" t="s">
        <v>25</v>
      </c>
      <c r="DC116" s="4">
        <v>345</v>
      </c>
      <c r="DD116" s="4" t="s">
        <v>204</v>
      </c>
      <c r="DE116" s="4" t="s">
        <v>205</v>
      </c>
      <c r="DF116" s="4" t="s">
        <v>954</v>
      </c>
      <c r="DG116" s="4" t="s">
        <v>596</v>
      </c>
      <c r="DH116" s="4" t="s">
        <v>952</v>
      </c>
      <c r="DI116" s="4" t="s">
        <v>1301</v>
      </c>
      <c r="DJ116" s="4" t="s">
        <v>736</v>
      </c>
      <c r="DK116" s="4" t="s">
        <v>1302</v>
      </c>
      <c r="DL116" s="4" t="s">
        <v>26</v>
      </c>
      <c r="DM116" s="4" t="s">
        <v>36</v>
      </c>
      <c r="DN116" t="s">
        <v>19</v>
      </c>
      <c r="DO116" t="s">
        <v>23</v>
      </c>
      <c r="DP116" t="s">
        <v>1</v>
      </c>
      <c r="DQ116" s="2">
        <v>1</v>
      </c>
      <c r="DR116" t="s">
        <v>2</v>
      </c>
      <c r="DS116" s="2">
        <v>11500</v>
      </c>
      <c r="DT116" t="s">
        <v>2</v>
      </c>
      <c r="DU116" s="2" t="s">
        <v>900</v>
      </c>
      <c r="DV116" t="s">
        <v>2</v>
      </c>
      <c r="DW116" s="2" t="s">
        <v>660</v>
      </c>
      <c r="DX116" t="s">
        <v>2</v>
      </c>
      <c r="DY116" s="2" t="s">
        <v>1303</v>
      </c>
      <c r="DZ116" t="s">
        <v>3</v>
      </c>
      <c r="EA116" t="s">
        <v>4</v>
      </c>
      <c r="EB116" s="1">
        <v>2</v>
      </c>
      <c r="EC116" t="s">
        <v>2</v>
      </c>
      <c r="ED116" t="s">
        <v>651</v>
      </c>
      <c r="EE116" t="s">
        <v>2</v>
      </c>
      <c r="EF116" s="1" t="s">
        <v>7</v>
      </c>
      <c r="EG116" t="s">
        <v>2</v>
      </c>
      <c r="EH116" s="1" t="s">
        <v>660</v>
      </c>
      <c r="EI116" t="s">
        <v>2</v>
      </c>
      <c r="EJ116" s="1" t="s">
        <v>7</v>
      </c>
      <c r="EK116" t="s">
        <v>3</v>
      </c>
      <c r="EL116" t="s">
        <v>1</v>
      </c>
      <c r="EM116" s="2">
        <v>3</v>
      </c>
      <c r="EN116" t="s">
        <v>2</v>
      </c>
      <c r="EO116" t="s">
        <v>7</v>
      </c>
      <c r="EP116" t="s">
        <v>2</v>
      </c>
      <c r="EQ116" s="2" t="s">
        <v>7</v>
      </c>
      <c r="ER116" t="s">
        <v>2</v>
      </c>
      <c r="ES116" s="2" t="s">
        <v>660</v>
      </c>
      <c r="ET116" t="s">
        <v>2</v>
      </c>
      <c r="EU116" s="2" t="s">
        <v>7</v>
      </c>
      <c r="EV116" t="s">
        <v>3</v>
      </c>
      <c r="EW116" t="s">
        <v>4</v>
      </c>
      <c r="EX116" s="2">
        <v>4</v>
      </c>
      <c r="EY116" t="s">
        <v>2</v>
      </c>
      <c r="EZ116" t="s">
        <v>7</v>
      </c>
      <c r="FA116" t="s">
        <v>2</v>
      </c>
      <c r="FB116" s="2" t="s">
        <v>7</v>
      </c>
      <c r="FC116" t="s">
        <v>2</v>
      </c>
      <c r="FD116" s="2" t="s">
        <v>660</v>
      </c>
      <c r="FE116" t="s">
        <v>2</v>
      </c>
      <c r="FF116" s="2" t="s">
        <v>7</v>
      </c>
      <c r="FG116" t="s">
        <v>3</v>
      </c>
      <c r="FH116"/>
      <c r="FI116" t="s">
        <v>1</v>
      </c>
      <c r="FJ116" s="2">
        <v>5</v>
      </c>
      <c r="FK116" t="s">
        <v>2</v>
      </c>
      <c r="FL116" t="s">
        <v>7</v>
      </c>
      <c r="FM116" t="s">
        <v>2</v>
      </c>
      <c r="FN116" s="2" t="s">
        <v>7</v>
      </c>
      <c r="FO116" t="s">
        <v>2</v>
      </c>
      <c r="FP116" s="2" t="s">
        <v>660</v>
      </c>
      <c r="FQ116" t="s">
        <v>2</v>
      </c>
      <c r="FR116" s="2" t="s">
        <v>7</v>
      </c>
      <c r="FS116" t="s">
        <v>3</v>
      </c>
      <c r="FT116" s="4"/>
      <c r="FU116" t="s">
        <v>405</v>
      </c>
      <c r="FV116" s="3" t="s">
        <v>5</v>
      </c>
      <c r="FW116" t="s">
        <v>2</v>
      </c>
      <c r="FX116" s="1" t="s">
        <v>7</v>
      </c>
      <c r="FY116" t="s">
        <v>2</v>
      </c>
      <c r="FZ116" s="1" t="s">
        <v>7</v>
      </c>
      <c r="GA116" t="s">
        <v>2</v>
      </c>
      <c r="GB116" s="1">
        <v>11500</v>
      </c>
      <c r="GC116" t="s">
        <v>2</v>
      </c>
      <c r="GD116" s="1" t="s">
        <v>7</v>
      </c>
      <c r="GE116" t="s">
        <v>3</v>
      </c>
      <c r="GF116" s="4" t="s">
        <v>18</v>
      </c>
      <c r="GG116"/>
    </row>
    <row r="117" spans="1:189" x14ac:dyDescent="0.25">
      <c r="A117" t="s">
        <v>9</v>
      </c>
      <c r="B117">
        <v>4200</v>
      </c>
      <c r="C117" t="s">
        <v>10</v>
      </c>
      <c r="D117" t="s">
        <v>11</v>
      </c>
      <c r="E117" t="s">
        <v>20</v>
      </c>
      <c r="F117" t="s">
        <v>21</v>
      </c>
      <c r="G117" t="s">
        <v>22</v>
      </c>
      <c r="H117">
        <v>9</v>
      </c>
      <c r="I117" t="s">
        <v>12</v>
      </c>
      <c r="J117">
        <v>4</v>
      </c>
      <c r="K117" t="s">
        <v>14</v>
      </c>
      <c r="L117" t="s">
        <v>594</v>
      </c>
      <c r="M117" t="s">
        <v>16</v>
      </c>
      <c r="N117"/>
      <c r="O117" t="s">
        <v>19</v>
      </c>
      <c r="P117" t="s">
        <v>23</v>
      </c>
      <c r="Q117" t="s">
        <v>1</v>
      </c>
      <c r="R117" s="2">
        <v>1</v>
      </c>
      <c r="S117" t="s">
        <v>2</v>
      </c>
      <c r="T117" s="2">
        <v>4200</v>
      </c>
      <c r="U117" t="s">
        <v>2</v>
      </c>
      <c r="V117" s="2" t="s">
        <v>202</v>
      </c>
      <c r="W117" t="s">
        <v>2</v>
      </c>
      <c r="X117" s="2" t="s">
        <v>203</v>
      </c>
      <c r="Y117" t="s">
        <v>2</v>
      </c>
      <c r="Z117" s="2" t="s">
        <v>595</v>
      </c>
      <c r="AA117" t="s">
        <v>3</v>
      </c>
      <c r="AB117" t="s">
        <v>4</v>
      </c>
      <c r="AC117" s="1">
        <v>2</v>
      </c>
      <c r="AD117" t="s">
        <v>2</v>
      </c>
      <c r="AE117" s="2" t="s">
        <v>8</v>
      </c>
      <c r="AF117" t="s">
        <v>2</v>
      </c>
      <c r="AG117" s="1" t="s">
        <v>7</v>
      </c>
      <c r="AH117" t="s">
        <v>2</v>
      </c>
      <c r="AI117" s="2" t="s">
        <v>7</v>
      </c>
      <c r="AJ117" t="s">
        <v>2</v>
      </c>
      <c r="AK117" s="1" t="s">
        <v>7</v>
      </c>
      <c r="AL117" t="s">
        <v>3</v>
      </c>
      <c r="AM117" t="s">
        <v>1</v>
      </c>
      <c r="AN117" s="2">
        <v>3</v>
      </c>
      <c r="AO117" t="s">
        <v>2</v>
      </c>
      <c r="AP117" t="s">
        <v>7</v>
      </c>
      <c r="AQ117" t="s">
        <v>2</v>
      </c>
      <c r="AR117" s="2" t="s">
        <v>7</v>
      </c>
      <c r="AS117" t="s">
        <v>2</v>
      </c>
      <c r="AT117" s="2" t="s">
        <v>7</v>
      </c>
      <c r="AU117" t="s">
        <v>2</v>
      </c>
      <c r="AV117" s="2" t="s">
        <v>7</v>
      </c>
      <c r="AW117" t="s">
        <v>3</v>
      </c>
      <c r="AX117" t="s">
        <v>4</v>
      </c>
      <c r="AY117" s="2">
        <v>4</v>
      </c>
      <c r="AZ117" t="s">
        <v>2</v>
      </c>
      <c r="BA117" t="s">
        <v>7</v>
      </c>
      <c r="BB117" t="s">
        <v>2</v>
      </c>
      <c r="BC117" s="2" t="s">
        <v>7</v>
      </c>
      <c r="BD117" t="s">
        <v>2</v>
      </c>
      <c r="BE117" s="2" t="s">
        <v>7</v>
      </c>
      <c r="BF117" t="s">
        <v>2</v>
      </c>
      <c r="BG117" s="2" t="s">
        <v>7</v>
      </c>
      <c r="BH117" t="s">
        <v>3</v>
      </c>
      <c r="BI117"/>
      <c r="BJ117"/>
      <c r="BK117" s="2"/>
      <c r="BL117"/>
      <c r="BM117"/>
      <c r="BN117"/>
      <c r="BO117" s="2"/>
      <c r="BP117"/>
      <c r="BQ117" s="2"/>
      <c r="BR117"/>
      <c r="BS117" s="2"/>
      <c r="BT117"/>
      <c r="BU117" s="4"/>
      <c r="BV117" t="s">
        <v>405</v>
      </c>
      <c r="BW117" s="3" t="s">
        <v>5</v>
      </c>
      <c r="BX117" t="s">
        <v>2</v>
      </c>
      <c r="BY117" s="1" t="s">
        <v>7</v>
      </c>
      <c r="BZ117" t="s">
        <v>2</v>
      </c>
      <c r="CA117" s="1" t="s">
        <v>7</v>
      </c>
      <c r="CB117" t="s">
        <v>2</v>
      </c>
      <c r="CC117" s="1" t="s">
        <v>7</v>
      </c>
      <c r="CD117" t="s">
        <v>2</v>
      </c>
      <c r="CE117" s="1" t="s">
        <v>7</v>
      </c>
      <c r="CF117" t="s">
        <v>3</v>
      </c>
      <c r="CG117" s="4" t="s">
        <v>18</v>
      </c>
      <c r="CH117" s="10">
        <v>3150</v>
      </c>
      <c r="CI117" s="4">
        <v>4200</v>
      </c>
      <c r="CJ117" s="4">
        <v>0.09</v>
      </c>
      <c r="CK117" s="4">
        <v>1050</v>
      </c>
      <c r="CL117" s="4"/>
      <c r="CM117" s="4"/>
      <c r="CN117" s="4"/>
      <c r="CO117" s="4" t="s">
        <v>219</v>
      </c>
      <c r="CP117" s="4" t="s">
        <v>33</v>
      </c>
      <c r="CQ117" s="4">
        <v>4200</v>
      </c>
      <c r="CR117" s="4" t="s">
        <v>31</v>
      </c>
      <c r="CS117" s="4">
        <v>4</v>
      </c>
      <c r="CT117" s="4" t="s">
        <v>32</v>
      </c>
      <c r="CU117" s="4">
        <v>1050</v>
      </c>
      <c r="CV117" s="4" t="s">
        <v>204</v>
      </c>
      <c r="CW117" s="4" t="s">
        <v>205</v>
      </c>
      <c r="CX117" s="4" t="s">
        <v>953</v>
      </c>
      <c r="CY117" s="4">
        <v>4200</v>
      </c>
      <c r="CZ117" s="4" t="s">
        <v>24</v>
      </c>
      <c r="DA117" s="4">
        <v>0.09</v>
      </c>
      <c r="DB117" s="4" t="s">
        <v>25</v>
      </c>
      <c r="DC117" s="4">
        <v>378</v>
      </c>
      <c r="DD117" s="4" t="s">
        <v>204</v>
      </c>
      <c r="DE117" s="4" t="s">
        <v>205</v>
      </c>
      <c r="DF117" s="4" t="s">
        <v>954</v>
      </c>
      <c r="DG117" s="4" t="s">
        <v>596</v>
      </c>
      <c r="DH117" s="4" t="s">
        <v>952</v>
      </c>
      <c r="DI117" s="4" t="s">
        <v>1304</v>
      </c>
      <c r="DJ117" s="4" t="s">
        <v>736</v>
      </c>
      <c r="DK117" s="4" t="s">
        <v>1305</v>
      </c>
      <c r="DL117" s="4" t="s">
        <v>26</v>
      </c>
      <c r="DM117" s="4" t="s">
        <v>36</v>
      </c>
      <c r="DN117" t="s">
        <v>19</v>
      </c>
      <c r="DO117" t="s">
        <v>23</v>
      </c>
      <c r="DP117" t="s">
        <v>1</v>
      </c>
      <c r="DQ117" s="2">
        <v>1</v>
      </c>
      <c r="DR117" t="s">
        <v>2</v>
      </c>
      <c r="DS117" s="2">
        <v>4200</v>
      </c>
      <c r="DT117" t="s">
        <v>2</v>
      </c>
      <c r="DU117" s="2" t="s">
        <v>217</v>
      </c>
      <c r="DV117" t="s">
        <v>2</v>
      </c>
      <c r="DW117" s="2" t="s">
        <v>396</v>
      </c>
      <c r="DX117" t="s">
        <v>2</v>
      </c>
      <c r="DY117" s="2" t="s">
        <v>1306</v>
      </c>
      <c r="DZ117" t="s">
        <v>3</v>
      </c>
      <c r="EA117" t="s">
        <v>4</v>
      </c>
      <c r="EB117" s="1">
        <v>2</v>
      </c>
      <c r="EC117" t="s">
        <v>2</v>
      </c>
      <c r="ED117" t="s">
        <v>709</v>
      </c>
      <c r="EE117" t="s">
        <v>2</v>
      </c>
      <c r="EF117" s="1" t="s">
        <v>7</v>
      </c>
      <c r="EG117" t="s">
        <v>2</v>
      </c>
      <c r="EH117" s="1" t="s">
        <v>396</v>
      </c>
      <c r="EI117" t="s">
        <v>2</v>
      </c>
      <c r="EJ117" s="1" t="s">
        <v>7</v>
      </c>
      <c r="EK117" t="s">
        <v>3</v>
      </c>
      <c r="EL117" t="s">
        <v>1</v>
      </c>
      <c r="EM117" s="2">
        <v>3</v>
      </c>
      <c r="EN117" t="s">
        <v>2</v>
      </c>
      <c r="EO117" t="s">
        <v>7</v>
      </c>
      <c r="EP117" t="s">
        <v>2</v>
      </c>
      <c r="EQ117" s="2" t="s">
        <v>7</v>
      </c>
      <c r="ER117" t="s">
        <v>2</v>
      </c>
      <c r="ES117" s="2" t="s">
        <v>396</v>
      </c>
      <c r="ET117" t="s">
        <v>2</v>
      </c>
      <c r="EU117" s="2" t="s">
        <v>7</v>
      </c>
      <c r="EV117" t="s">
        <v>3</v>
      </c>
      <c r="EW117" t="s">
        <v>4</v>
      </c>
      <c r="EX117" s="2">
        <v>4</v>
      </c>
      <c r="EY117" t="s">
        <v>2</v>
      </c>
      <c r="EZ117" t="s">
        <v>7</v>
      </c>
      <c r="FA117" t="s">
        <v>2</v>
      </c>
      <c r="FB117" s="2" t="s">
        <v>7</v>
      </c>
      <c r="FC117" t="s">
        <v>2</v>
      </c>
      <c r="FD117" s="2" t="s">
        <v>396</v>
      </c>
      <c r="FE117" t="s">
        <v>2</v>
      </c>
      <c r="FF117" s="2" t="s">
        <v>7</v>
      </c>
      <c r="FG117" t="s">
        <v>3</v>
      </c>
      <c r="FH117"/>
      <c r="FI117"/>
      <c r="FJ117" s="2"/>
      <c r="FK117"/>
      <c r="FL117"/>
      <c r="FM117"/>
      <c r="FN117" s="2"/>
      <c r="FO117"/>
      <c r="FP117" s="2"/>
      <c r="FQ117"/>
      <c r="FR117" s="2"/>
      <c r="FS117"/>
      <c r="FT117" s="4"/>
      <c r="FU117" t="s">
        <v>405</v>
      </c>
      <c r="FV117" s="3" t="s">
        <v>5</v>
      </c>
      <c r="FW117" t="s">
        <v>2</v>
      </c>
      <c r="FX117" s="1" t="s">
        <v>7</v>
      </c>
      <c r="FY117" t="s">
        <v>2</v>
      </c>
      <c r="FZ117" s="1" t="s">
        <v>7</v>
      </c>
      <c r="GA117" t="s">
        <v>2</v>
      </c>
      <c r="GB117" s="1">
        <v>4200</v>
      </c>
      <c r="GC117" t="s">
        <v>2</v>
      </c>
      <c r="GD117" s="1" t="s">
        <v>7</v>
      </c>
      <c r="GE117" t="s">
        <v>3</v>
      </c>
      <c r="GF117" s="4" t="s">
        <v>18</v>
      </c>
      <c r="GG117"/>
    </row>
    <row r="118" spans="1:189" x14ac:dyDescent="0.25">
      <c r="A118" t="s">
        <v>9</v>
      </c>
      <c r="B118">
        <v>6200</v>
      </c>
      <c r="C118" t="s">
        <v>10</v>
      </c>
      <c r="D118" t="s">
        <v>11</v>
      </c>
      <c r="E118" t="s">
        <v>20</v>
      </c>
      <c r="F118" t="s">
        <v>21</v>
      </c>
      <c r="G118" t="s">
        <v>22</v>
      </c>
      <c r="H118">
        <v>8</v>
      </c>
      <c r="I118" t="s">
        <v>12</v>
      </c>
      <c r="J118">
        <v>3</v>
      </c>
      <c r="K118" t="s">
        <v>14</v>
      </c>
      <c r="L118" t="s">
        <v>594</v>
      </c>
      <c r="M118" t="s">
        <v>16</v>
      </c>
      <c r="N118"/>
      <c r="O118" t="s">
        <v>19</v>
      </c>
      <c r="P118" t="s">
        <v>23</v>
      </c>
      <c r="Q118" t="s">
        <v>1</v>
      </c>
      <c r="R118" s="2">
        <v>1</v>
      </c>
      <c r="S118" t="s">
        <v>2</v>
      </c>
      <c r="T118" s="2">
        <v>6200</v>
      </c>
      <c r="U118" t="s">
        <v>2</v>
      </c>
      <c r="V118" s="2" t="s">
        <v>202</v>
      </c>
      <c r="W118" t="s">
        <v>2</v>
      </c>
      <c r="X118" s="2" t="s">
        <v>203</v>
      </c>
      <c r="Y118" t="s">
        <v>2</v>
      </c>
      <c r="Z118" s="2" t="s">
        <v>595</v>
      </c>
      <c r="AA118" t="s">
        <v>3</v>
      </c>
      <c r="AB118" t="s">
        <v>4</v>
      </c>
      <c r="AC118" s="1">
        <v>2</v>
      </c>
      <c r="AD118" t="s">
        <v>2</v>
      </c>
      <c r="AE118" s="2" t="s">
        <v>8</v>
      </c>
      <c r="AF118" t="s">
        <v>2</v>
      </c>
      <c r="AG118" s="1" t="s">
        <v>7</v>
      </c>
      <c r="AH118" t="s">
        <v>2</v>
      </c>
      <c r="AI118" s="2" t="s">
        <v>7</v>
      </c>
      <c r="AJ118" t="s">
        <v>2</v>
      </c>
      <c r="AK118" s="1" t="s">
        <v>7</v>
      </c>
      <c r="AL118" t="s">
        <v>3</v>
      </c>
      <c r="AM118" t="s">
        <v>1</v>
      </c>
      <c r="AN118" s="2">
        <v>3</v>
      </c>
      <c r="AO118" t="s">
        <v>2</v>
      </c>
      <c r="AP118" t="s">
        <v>7</v>
      </c>
      <c r="AQ118" t="s">
        <v>2</v>
      </c>
      <c r="AR118" s="2" t="s">
        <v>7</v>
      </c>
      <c r="AS118" t="s">
        <v>2</v>
      </c>
      <c r="AT118" s="2" t="s">
        <v>7</v>
      </c>
      <c r="AU118" t="s">
        <v>2</v>
      </c>
      <c r="AV118" s="2" t="s">
        <v>7</v>
      </c>
      <c r="AW118" t="s">
        <v>3</v>
      </c>
      <c r="AX118"/>
      <c r="AY118" s="2"/>
      <c r="AZ118"/>
      <c r="BA118"/>
      <c r="BB118"/>
      <c r="BC118" s="2"/>
      <c r="BD118"/>
      <c r="BE118" s="2"/>
      <c r="BF118"/>
      <c r="BG118" s="2"/>
      <c r="BH118"/>
      <c r="BI118"/>
      <c r="BJ118"/>
      <c r="BK118" s="2"/>
      <c r="BL118"/>
      <c r="BM118"/>
      <c r="BN118"/>
      <c r="BO118" s="2"/>
      <c r="BP118"/>
      <c r="BQ118" s="2"/>
      <c r="BR118"/>
      <c r="BS118" s="2"/>
      <c r="BT118"/>
      <c r="BU118" s="4"/>
      <c r="BV118" t="s">
        <v>405</v>
      </c>
      <c r="BW118" s="3" t="s">
        <v>5</v>
      </c>
      <c r="BX118" t="s">
        <v>2</v>
      </c>
      <c r="BY118" s="1" t="s">
        <v>7</v>
      </c>
      <c r="BZ118" t="s">
        <v>2</v>
      </c>
      <c r="CA118" s="1" t="s">
        <v>7</v>
      </c>
      <c r="CB118" t="s">
        <v>2</v>
      </c>
      <c r="CC118" s="1" t="s">
        <v>7</v>
      </c>
      <c r="CD118" t="s">
        <v>2</v>
      </c>
      <c r="CE118" s="1" t="s">
        <v>7</v>
      </c>
      <c r="CF118" t="s">
        <v>3</v>
      </c>
      <c r="CG118" s="4" t="s">
        <v>18</v>
      </c>
      <c r="CH118" s="10">
        <v>4133.33</v>
      </c>
      <c r="CI118" s="4">
        <v>6200</v>
      </c>
      <c r="CJ118" s="4">
        <v>0.08</v>
      </c>
      <c r="CK118" s="4">
        <v>2066.67</v>
      </c>
      <c r="CL118" s="4"/>
      <c r="CM118" s="4"/>
      <c r="CN118" s="4"/>
      <c r="CO118" s="4" t="s">
        <v>219</v>
      </c>
      <c r="CP118" s="4" t="s">
        <v>33</v>
      </c>
      <c r="CQ118" s="4">
        <v>6200</v>
      </c>
      <c r="CR118" s="4" t="s">
        <v>31</v>
      </c>
      <c r="CS118" s="4">
        <v>3</v>
      </c>
      <c r="CT118" s="4" t="s">
        <v>32</v>
      </c>
      <c r="CU118" s="4">
        <v>2066.67</v>
      </c>
      <c r="CV118" s="4" t="s">
        <v>204</v>
      </c>
      <c r="CW118" s="4" t="s">
        <v>205</v>
      </c>
      <c r="CX118" s="4" t="s">
        <v>953</v>
      </c>
      <c r="CY118" s="4">
        <v>6200</v>
      </c>
      <c r="CZ118" s="4" t="s">
        <v>24</v>
      </c>
      <c r="DA118" s="4">
        <v>0.08</v>
      </c>
      <c r="DB118" s="4" t="s">
        <v>25</v>
      </c>
      <c r="DC118" s="4">
        <v>496</v>
      </c>
      <c r="DD118" s="4" t="s">
        <v>204</v>
      </c>
      <c r="DE118" s="4" t="s">
        <v>205</v>
      </c>
      <c r="DF118" s="4" t="s">
        <v>954</v>
      </c>
      <c r="DG118" s="4" t="s">
        <v>596</v>
      </c>
      <c r="DH118" s="4" t="s">
        <v>952</v>
      </c>
      <c r="DI118" s="4" t="s">
        <v>1058</v>
      </c>
      <c r="DJ118" s="4" t="s">
        <v>736</v>
      </c>
      <c r="DK118" s="4" t="s">
        <v>1018</v>
      </c>
      <c r="DL118" s="4" t="s">
        <v>26</v>
      </c>
      <c r="DM118" s="4" t="s">
        <v>36</v>
      </c>
      <c r="DN118" t="s">
        <v>19</v>
      </c>
      <c r="DO118" t="s">
        <v>23</v>
      </c>
      <c r="DP118" t="s">
        <v>1</v>
      </c>
      <c r="DQ118" s="2">
        <v>1</v>
      </c>
      <c r="DR118" t="s">
        <v>2</v>
      </c>
      <c r="DS118" s="2">
        <v>6200</v>
      </c>
      <c r="DT118" t="s">
        <v>2</v>
      </c>
      <c r="DU118" s="2" t="s">
        <v>691</v>
      </c>
      <c r="DV118" t="s">
        <v>2</v>
      </c>
      <c r="DW118" s="2" t="s">
        <v>707</v>
      </c>
      <c r="DX118" t="s">
        <v>2</v>
      </c>
      <c r="DY118" s="2" t="s">
        <v>1059</v>
      </c>
      <c r="DZ118" t="s">
        <v>3</v>
      </c>
      <c r="EA118" t="s">
        <v>4</v>
      </c>
      <c r="EB118" s="1">
        <v>2</v>
      </c>
      <c r="EC118" t="s">
        <v>2</v>
      </c>
      <c r="ED118" t="s">
        <v>708</v>
      </c>
      <c r="EE118" t="s">
        <v>2</v>
      </c>
      <c r="EF118" s="1" t="s">
        <v>7</v>
      </c>
      <c r="EG118" t="s">
        <v>2</v>
      </c>
      <c r="EH118" s="1" t="s">
        <v>707</v>
      </c>
      <c r="EI118" t="s">
        <v>2</v>
      </c>
      <c r="EJ118" s="1" t="s">
        <v>7</v>
      </c>
      <c r="EK118" t="s">
        <v>3</v>
      </c>
      <c r="EL118" t="s">
        <v>1</v>
      </c>
      <c r="EM118" s="2">
        <v>3</v>
      </c>
      <c r="EN118" t="s">
        <v>2</v>
      </c>
      <c r="EO118" t="s">
        <v>7</v>
      </c>
      <c r="EP118" t="s">
        <v>2</v>
      </c>
      <c r="EQ118" s="2" t="s">
        <v>7</v>
      </c>
      <c r="ER118" t="s">
        <v>2</v>
      </c>
      <c r="ES118" s="2" t="s">
        <v>707</v>
      </c>
      <c r="ET118" t="s">
        <v>2</v>
      </c>
      <c r="EU118" s="2" t="s">
        <v>7</v>
      </c>
      <c r="EV118" t="s">
        <v>3</v>
      </c>
      <c r="EW118"/>
      <c r="EX118" s="2"/>
      <c r="EY118"/>
      <c r="EZ118"/>
      <c r="FA118"/>
      <c r="FB118" s="2"/>
      <c r="FC118"/>
      <c r="FD118" s="2"/>
      <c r="FE118"/>
      <c r="FF118" s="2"/>
      <c r="FG118"/>
      <c r="FH118"/>
      <c r="FI118"/>
      <c r="FJ118" s="2"/>
      <c r="FK118"/>
      <c r="FL118"/>
      <c r="FM118"/>
      <c r="FN118" s="2"/>
      <c r="FO118"/>
      <c r="FP118" s="2"/>
      <c r="FQ118"/>
      <c r="FR118" s="2"/>
      <c r="FS118"/>
      <c r="FT118" s="4"/>
      <c r="FU118" t="s">
        <v>405</v>
      </c>
      <c r="FV118" s="3" t="s">
        <v>5</v>
      </c>
      <c r="FW118" t="s">
        <v>2</v>
      </c>
      <c r="FX118" s="1" t="s">
        <v>7</v>
      </c>
      <c r="FY118" t="s">
        <v>2</v>
      </c>
      <c r="FZ118" s="1" t="s">
        <v>7</v>
      </c>
      <c r="GA118" t="s">
        <v>2</v>
      </c>
      <c r="GB118" s="1">
        <v>6200</v>
      </c>
      <c r="GC118" t="s">
        <v>2</v>
      </c>
      <c r="GD118" s="1" t="s">
        <v>7</v>
      </c>
      <c r="GE118" t="s">
        <v>3</v>
      </c>
      <c r="GF118" s="4" t="s">
        <v>18</v>
      </c>
      <c r="GG118"/>
    </row>
    <row r="119" spans="1:189" x14ac:dyDescent="0.25">
      <c r="A119" t="s">
        <v>9</v>
      </c>
      <c r="B119">
        <v>15900</v>
      </c>
      <c r="C119" t="s">
        <v>10</v>
      </c>
      <c r="D119" t="s">
        <v>11</v>
      </c>
      <c r="E119" t="s">
        <v>20</v>
      </c>
      <c r="F119" t="s">
        <v>21</v>
      </c>
      <c r="G119" t="s">
        <v>22</v>
      </c>
      <c r="H119">
        <v>5</v>
      </c>
      <c r="I119" t="s">
        <v>12</v>
      </c>
      <c r="J119">
        <v>5</v>
      </c>
      <c r="K119" t="s">
        <v>14</v>
      </c>
      <c r="L119" t="s">
        <v>594</v>
      </c>
      <c r="M119" t="s">
        <v>16</v>
      </c>
      <c r="N119"/>
      <c r="O119" t="s">
        <v>19</v>
      </c>
      <c r="P119" t="s">
        <v>23</v>
      </c>
      <c r="Q119" t="s">
        <v>1</v>
      </c>
      <c r="R119" s="2">
        <v>1</v>
      </c>
      <c r="S119" t="s">
        <v>2</v>
      </c>
      <c r="T119" s="2">
        <v>15900</v>
      </c>
      <c r="U119" t="s">
        <v>2</v>
      </c>
      <c r="V119" s="2" t="s">
        <v>202</v>
      </c>
      <c r="W119" t="s">
        <v>2</v>
      </c>
      <c r="X119" s="2" t="s">
        <v>203</v>
      </c>
      <c r="Y119" t="s">
        <v>2</v>
      </c>
      <c r="Z119" s="2" t="s">
        <v>595</v>
      </c>
      <c r="AA119" t="s">
        <v>3</v>
      </c>
      <c r="AB119" t="s">
        <v>4</v>
      </c>
      <c r="AC119" s="1">
        <v>2</v>
      </c>
      <c r="AD119" t="s">
        <v>2</v>
      </c>
      <c r="AE119" s="2" t="s">
        <v>8</v>
      </c>
      <c r="AF119" t="s">
        <v>2</v>
      </c>
      <c r="AG119" s="1" t="s">
        <v>7</v>
      </c>
      <c r="AH119" t="s">
        <v>2</v>
      </c>
      <c r="AI119" s="2" t="s">
        <v>7</v>
      </c>
      <c r="AJ119" t="s">
        <v>2</v>
      </c>
      <c r="AK119" s="1" t="s">
        <v>7</v>
      </c>
      <c r="AL119" t="s">
        <v>3</v>
      </c>
      <c r="AM119" t="s">
        <v>1</v>
      </c>
      <c r="AN119" s="2">
        <v>3</v>
      </c>
      <c r="AO119" t="s">
        <v>2</v>
      </c>
      <c r="AP119" t="s">
        <v>7</v>
      </c>
      <c r="AQ119" t="s">
        <v>2</v>
      </c>
      <c r="AR119" s="2" t="s">
        <v>7</v>
      </c>
      <c r="AS119" t="s">
        <v>2</v>
      </c>
      <c r="AT119" s="2" t="s">
        <v>7</v>
      </c>
      <c r="AU119" t="s">
        <v>2</v>
      </c>
      <c r="AV119" s="2" t="s">
        <v>7</v>
      </c>
      <c r="AW119" t="s">
        <v>3</v>
      </c>
      <c r="AX119" t="s">
        <v>4</v>
      </c>
      <c r="AY119" s="2">
        <v>4</v>
      </c>
      <c r="AZ119" t="s">
        <v>2</v>
      </c>
      <c r="BA119" t="s">
        <v>7</v>
      </c>
      <c r="BB119" t="s">
        <v>2</v>
      </c>
      <c r="BC119" s="2" t="s">
        <v>7</v>
      </c>
      <c r="BD119" t="s">
        <v>2</v>
      </c>
      <c r="BE119" s="2" t="s">
        <v>7</v>
      </c>
      <c r="BF119" t="s">
        <v>2</v>
      </c>
      <c r="BG119" s="2" t="s">
        <v>7</v>
      </c>
      <c r="BH119" t="s">
        <v>3</v>
      </c>
      <c r="BI119"/>
      <c r="BJ119" t="s">
        <v>1</v>
      </c>
      <c r="BK119" s="2">
        <v>5</v>
      </c>
      <c r="BL119" t="s">
        <v>2</v>
      </c>
      <c r="BM119" t="s">
        <v>7</v>
      </c>
      <c r="BN119" t="s">
        <v>2</v>
      </c>
      <c r="BO119" s="2" t="s">
        <v>7</v>
      </c>
      <c r="BP119" t="s">
        <v>2</v>
      </c>
      <c r="BQ119" s="2" t="s">
        <v>7</v>
      </c>
      <c r="BR119" t="s">
        <v>2</v>
      </c>
      <c r="BS119" s="2" t="s">
        <v>7</v>
      </c>
      <c r="BT119" t="s">
        <v>3</v>
      </c>
      <c r="BU119" s="4"/>
      <c r="BV119" t="s">
        <v>405</v>
      </c>
      <c r="BW119" s="3" t="s">
        <v>5</v>
      </c>
      <c r="BX119" t="s">
        <v>2</v>
      </c>
      <c r="BY119" s="1" t="s">
        <v>7</v>
      </c>
      <c r="BZ119" t="s">
        <v>2</v>
      </c>
      <c r="CA119" s="1" t="s">
        <v>7</v>
      </c>
      <c r="CB119" t="s">
        <v>2</v>
      </c>
      <c r="CC119" s="1" t="s">
        <v>7</v>
      </c>
      <c r="CD119" t="s">
        <v>2</v>
      </c>
      <c r="CE119" s="1" t="s">
        <v>7</v>
      </c>
      <c r="CF119" t="s">
        <v>3</v>
      </c>
      <c r="CG119" s="4" t="s">
        <v>18</v>
      </c>
      <c r="CH119" s="10">
        <v>12720</v>
      </c>
      <c r="CI119" s="4">
        <v>15900</v>
      </c>
      <c r="CJ119" s="4">
        <v>0.05</v>
      </c>
      <c r="CK119" s="4">
        <v>3180</v>
      </c>
      <c r="CL119" s="4"/>
      <c r="CM119" s="4"/>
      <c r="CN119" s="4"/>
      <c r="CO119" s="4" t="s">
        <v>219</v>
      </c>
      <c r="CP119" s="4" t="s">
        <v>33</v>
      </c>
      <c r="CQ119" s="4">
        <v>15900</v>
      </c>
      <c r="CR119" s="4" t="s">
        <v>31</v>
      </c>
      <c r="CS119" s="4">
        <v>5</v>
      </c>
      <c r="CT119" s="4" t="s">
        <v>32</v>
      </c>
      <c r="CU119" s="4">
        <v>3180</v>
      </c>
      <c r="CV119" s="4" t="s">
        <v>204</v>
      </c>
      <c r="CW119" s="4" t="s">
        <v>205</v>
      </c>
      <c r="CX119" s="4" t="s">
        <v>953</v>
      </c>
      <c r="CY119" s="4">
        <v>15900</v>
      </c>
      <c r="CZ119" s="4" t="s">
        <v>24</v>
      </c>
      <c r="DA119" s="4">
        <v>0.05</v>
      </c>
      <c r="DB119" s="4" t="s">
        <v>25</v>
      </c>
      <c r="DC119" s="4">
        <v>795</v>
      </c>
      <c r="DD119" s="4" t="s">
        <v>204</v>
      </c>
      <c r="DE119" s="4" t="s">
        <v>205</v>
      </c>
      <c r="DF119" s="4" t="s">
        <v>954</v>
      </c>
      <c r="DG119" s="4" t="s">
        <v>596</v>
      </c>
      <c r="DH119" s="4" t="s">
        <v>952</v>
      </c>
      <c r="DI119" s="4" t="s">
        <v>1307</v>
      </c>
      <c r="DJ119" s="4" t="s">
        <v>736</v>
      </c>
      <c r="DK119" s="4" t="s">
        <v>913</v>
      </c>
      <c r="DL119" s="4" t="s">
        <v>26</v>
      </c>
      <c r="DM119" s="4" t="s">
        <v>36</v>
      </c>
      <c r="DN119" t="s">
        <v>19</v>
      </c>
      <c r="DO119" t="s">
        <v>23</v>
      </c>
      <c r="DP119" t="s">
        <v>1</v>
      </c>
      <c r="DQ119" s="2">
        <v>1</v>
      </c>
      <c r="DR119" t="s">
        <v>2</v>
      </c>
      <c r="DS119" s="2">
        <v>15900</v>
      </c>
      <c r="DT119" t="s">
        <v>2</v>
      </c>
      <c r="DU119" s="2" t="s">
        <v>644</v>
      </c>
      <c r="DV119" t="s">
        <v>2</v>
      </c>
      <c r="DW119" s="2" t="s">
        <v>914</v>
      </c>
      <c r="DX119" t="s">
        <v>2</v>
      </c>
      <c r="DY119" s="2" t="s">
        <v>1308</v>
      </c>
      <c r="DZ119" t="s">
        <v>3</v>
      </c>
      <c r="EA119" t="s">
        <v>4</v>
      </c>
      <c r="EB119" s="1">
        <v>2</v>
      </c>
      <c r="EC119" t="s">
        <v>2</v>
      </c>
      <c r="ED119" t="s">
        <v>915</v>
      </c>
      <c r="EE119" t="s">
        <v>2</v>
      </c>
      <c r="EF119" s="1" t="s">
        <v>7</v>
      </c>
      <c r="EG119" t="s">
        <v>2</v>
      </c>
      <c r="EH119" s="1" t="s">
        <v>914</v>
      </c>
      <c r="EI119" t="s">
        <v>2</v>
      </c>
      <c r="EJ119" s="1" t="s">
        <v>7</v>
      </c>
      <c r="EK119" t="s">
        <v>3</v>
      </c>
      <c r="EL119" t="s">
        <v>1</v>
      </c>
      <c r="EM119" s="2">
        <v>3</v>
      </c>
      <c r="EN119" t="s">
        <v>2</v>
      </c>
      <c r="EO119" t="s">
        <v>7</v>
      </c>
      <c r="EP119" t="s">
        <v>2</v>
      </c>
      <c r="EQ119" s="2" t="s">
        <v>7</v>
      </c>
      <c r="ER119" t="s">
        <v>2</v>
      </c>
      <c r="ES119" s="2" t="s">
        <v>914</v>
      </c>
      <c r="ET119" t="s">
        <v>2</v>
      </c>
      <c r="EU119" s="2" t="s">
        <v>7</v>
      </c>
      <c r="EV119" t="s">
        <v>3</v>
      </c>
      <c r="EW119" t="s">
        <v>4</v>
      </c>
      <c r="EX119" s="2">
        <v>4</v>
      </c>
      <c r="EY119" t="s">
        <v>2</v>
      </c>
      <c r="EZ119" t="s">
        <v>7</v>
      </c>
      <c r="FA119" t="s">
        <v>2</v>
      </c>
      <c r="FB119" s="2" t="s">
        <v>7</v>
      </c>
      <c r="FC119" t="s">
        <v>2</v>
      </c>
      <c r="FD119" s="2" t="s">
        <v>914</v>
      </c>
      <c r="FE119" t="s">
        <v>2</v>
      </c>
      <c r="FF119" s="2" t="s">
        <v>7</v>
      </c>
      <c r="FG119" t="s">
        <v>3</v>
      </c>
      <c r="FH119"/>
      <c r="FI119" t="s">
        <v>1</v>
      </c>
      <c r="FJ119" s="2">
        <v>5</v>
      </c>
      <c r="FK119" t="s">
        <v>2</v>
      </c>
      <c r="FL119" t="s">
        <v>7</v>
      </c>
      <c r="FM119" t="s">
        <v>2</v>
      </c>
      <c r="FN119" s="2" t="s">
        <v>7</v>
      </c>
      <c r="FO119" t="s">
        <v>2</v>
      </c>
      <c r="FP119" s="2" t="s">
        <v>914</v>
      </c>
      <c r="FQ119" t="s">
        <v>2</v>
      </c>
      <c r="FR119" s="2" t="s">
        <v>7</v>
      </c>
      <c r="FS119" t="s">
        <v>3</v>
      </c>
      <c r="FT119" s="4"/>
      <c r="FU119" t="s">
        <v>405</v>
      </c>
      <c r="FV119" s="3" t="s">
        <v>5</v>
      </c>
      <c r="FW119" t="s">
        <v>2</v>
      </c>
      <c r="FX119" s="1" t="s">
        <v>7</v>
      </c>
      <c r="FY119" t="s">
        <v>2</v>
      </c>
      <c r="FZ119" s="1" t="s">
        <v>7</v>
      </c>
      <c r="GA119" t="s">
        <v>2</v>
      </c>
      <c r="GB119" s="1">
        <v>15900</v>
      </c>
      <c r="GC119" t="s">
        <v>2</v>
      </c>
      <c r="GD119" s="1" t="s">
        <v>7</v>
      </c>
      <c r="GE119" t="s">
        <v>3</v>
      </c>
      <c r="GF119" s="4" t="s">
        <v>18</v>
      </c>
      <c r="GG119"/>
    </row>
    <row r="120" spans="1:189" x14ac:dyDescent="0.25">
      <c r="A120" t="s">
        <v>9</v>
      </c>
      <c r="B120">
        <v>19700</v>
      </c>
      <c r="C120" t="s">
        <v>10</v>
      </c>
      <c r="D120" t="s">
        <v>11</v>
      </c>
      <c r="E120" t="s">
        <v>20</v>
      </c>
      <c r="F120" t="s">
        <v>21</v>
      </c>
      <c r="G120" t="s">
        <v>22</v>
      </c>
      <c r="H120">
        <v>9</v>
      </c>
      <c r="I120" t="s">
        <v>12</v>
      </c>
      <c r="J120">
        <v>4</v>
      </c>
      <c r="K120" t="s">
        <v>14</v>
      </c>
      <c r="L120" t="s">
        <v>594</v>
      </c>
      <c r="M120" t="s">
        <v>16</v>
      </c>
      <c r="N120"/>
      <c r="O120" t="s">
        <v>19</v>
      </c>
      <c r="P120" t="s">
        <v>23</v>
      </c>
      <c r="Q120" t="s">
        <v>1</v>
      </c>
      <c r="R120" s="2">
        <v>1</v>
      </c>
      <c r="S120" t="s">
        <v>2</v>
      </c>
      <c r="T120" s="2">
        <v>19700</v>
      </c>
      <c r="U120" t="s">
        <v>2</v>
      </c>
      <c r="V120" s="2" t="s">
        <v>202</v>
      </c>
      <c r="W120" t="s">
        <v>2</v>
      </c>
      <c r="X120" s="2" t="s">
        <v>203</v>
      </c>
      <c r="Y120" t="s">
        <v>2</v>
      </c>
      <c r="Z120" s="2" t="s">
        <v>595</v>
      </c>
      <c r="AA120" t="s">
        <v>3</v>
      </c>
      <c r="AB120" t="s">
        <v>4</v>
      </c>
      <c r="AC120" s="1">
        <v>2</v>
      </c>
      <c r="AD120" t="s">
        <v>2</v>
      </c>
      <c r="AE120" s="2" t="s">
        <v>8</v>
      </c>
      <c r="AF120" t="s">
        <v>2</v>
      </c>
      <c r="AG120" s="1" t="s">
        <v>7</v>
      </c>
      <c r="AH120" t="s">
        <v>2</v>
      </c>
      <c r="AI120" s="2" t="s">
        <v>7</v>
      </c>
      <c r="AJ120" t="s">
        <v>2</v>
      </c>
      <c r="AK120" s="1" t="s">
        <v>7</v>
      </c>
      <c r="AL120" t="s">
        <v>3</v>
      </c>
      <c r="AM120" t="s">
        <v>1</v>
      </c>
      <c r="AN120" s="2">
        <v>3</v>
      </c>
      <c r="AO120" t="s">
        <v>2</v>
      </c>
      <c r="AP120" t="s">
        <v>7</v>
      </c>
      <c r="AQ120" t="s">
        <v>2</v>
      </c>
      <c r="AR120" s="2" t="s">
        <v>7</v>
      </c>
      <c r="AS120" t="s">
        <v>2</v>
      </c>
      <c r="AT120" s="2" t="s">
        <v>7</v>
      </c>
      <c r="AU120" t="s">
        <v>2</v>
      </c>
      <c r="AV120" s="2" t="s">
        <v>7</v>
      </c>
      <c r="AW120" t="s">
        <v>3</v>
      </c>
      <c r="AX120" t="s">
        <v>4</v>
      </c>
      <c r="AY120" s="2">
        <v>4</v>
      </c>
      <c r="AZ120" t="s">
        <v>2</v>
      </c>
      <c r="BA120" t="s">
        <v>7</v>
      </c>
      <c r="BB120" t="s">
        <v>2</v>
      </c>
      <c r="BC120" s="2" t="s">
        <v>7</v>
      </c>
      <c r="BD120" t="s">
        <v>2</v>
      </c>
      <c r="BE120" s="2" t="s">
        <v>7</v>
      </c>
      <c r="BF120" t="s">
        <v>2</v>
      </c>
      <c r="BG120" s="2" t="s">
        <v>7</v>
      </c>
      <c r="BH120" t="s">
        <v>3</v>
      </c>
      <c r="BI120"/>
      <c r="BJ120"/>
      <c r="BK120" s="2"/>
      <c r="BL120"/>
      <c r="BM120"/>
      <c r="BN120"/>
      <c r="BO120" s="2"/>
      <c r="BP120"/>
      <c r="BQ120" s="2"/>
      <c r="BR120"/>
      <c r="BS120" s="2"/>
      <c r="BT120"/>
      <c r="BU120" s="4"/>
      <c r="BV120" t="s">
        <v>405</v>
      </c>
      <c r="BW120" s="3" t="s">
        <v>5</v>
      </c>
      <c r="BX120" t="s">
        <v>2</v>
      </c>
      <c r="BY120" s="1" t="s">
        <v>7</v>
      </c>
      <c r="BZ120" t="s">
        <v>2</v>
      </c>
      <c r="CA120" s="1" t="s">
        <v>7</v>
      </c>
      <c r="CB120" t="s">
        <v>2</v>
      </c>
      <c r="CC120" s="1" t="s">
        <v>7</v>
      </c>
      <c r="CD120" t="s">
        <v>2</v>
      </c>
      <c r="CE120" s="1" t="s">
        <v>7</v>
      </c>
      <c r="CF120" t="s">
        <v>3</v>
      </c>
      <c r="CG120" s="4" t="s">
        <v>18</v>
      </c>
      <c r="CH120" s="10">
        <v>14775</v>
      </c>
      <c r="CI120" s="4">
        <v>19700</v>
      </c>
      <c r="CJ120" s="4">
        <v>0.09</v>
      </c>
      <c r="CK120" s="4">
        <v>4925</v>
      </c>
      <c r="CL120" s="4"/>
      <c r="CM120" s="4"/>
      <c r="CN120" s="4"/>
      <c r="CO120" s="4" t="s">
        <v>219</v>
      </c>
      <c r="CP120" s="4" t="s">
        <v>33</v>
      </c>
      <c r="CQ120" s="4">
        <v>19700</v>
      </c>
      <c r="CR120" s="4" t="s">
        <v>31</v>
      </c>
      <c r="CS120" s="4">
        <v>4</v>
      </c>
      <c r="CT120" s="4" t="s">
        <v>32</v>
      </c>
      <c r="CU120" s="4">
        <v>4925</v>
      </c>
      <c r="CV120" s="4" t="s">
        <v>204</v>
      </c>
      <c r="CW120" s="4" t="s">
        <v>205</v>
      </c>
      <c r="CX120" s="4" t="s">
        <v>953</v>
      </c>
      <c r="CY120" s="4">
        <v>19700</v>
      </c>
      <c r="CZ120" s="4" t="s">
        <v>24</v>
      </c>
      <c r="DA120" s="4">
        <v>0.09</v>
      </c>
      <c r="DB120" s="4" t="s">
        <v>25</v>
      </c>
      <c r="DC120" s="4">
        <v>1773</v>
      </c>
      <c r="DD120" s="4" t="s">
        <v>204</v>
      </c>
      <c r="DE120" s="4" t="s">
        <v>205</v>
      </c>
      <c r="DF120" s="4" t="s">
        <v>954</v>
      </c>
      <c r="DG120" s="4" t="s">
        <v>596</v>
      </c>
      <c r="DH120" s="4" t="s">
        <v>952</v>
      </c>
      <c r="DI120" s="4" t="s">
        <v>1309</v>
      </c>
      <c r="DJ120" s="4" t="s">
        <v>736</v>
      </c>
      <c r="DK120" s="4" t="s">
        <v>1310</v>
      </c>
      <c r="DL120" s="4" t="s">
        <v>26</v>
      </c>
      <c r="DM120" s="4" t="s">
        <v>36</v>
      </c>
      <c r="DN120" t="s">
        <v>19</v>
      </c>
      <c r="DO120" t="s">
        <v>23</v>
      </c>
      <c r="DP120" t="s">
        <v>1</v>
      </c>
      <c r="DQ120" s="2">
        <v>1</v>
      </c>
      <c r="DR120" t="s">
        <v>2</v>
      </c>
      <c r="DS120" s="2">
        <v>19700</v>
      </c>
      <c r="DT120" t="s">
        <v>2</v>
      </c>
      <c r="DU120" s="2" t="s">
        <v>1311</v>
      </c>
      <c r="DV120" t="s">
        <v>2</v>
      </c>
      <c r="DW120" s="2" t="s">
        <v>391</v>
      </c>
      <c r="DX120" t="s">
        <v>2</v>
      </c>
      <c r="DY120" s="2" t="s">
        <v>1312</v>
      </c>
      <c r="DZ120" t="s">
        <v>3</v>
      </c>
      <c r="EA120" t="s">
        <v>4</v>
      </c>
      <c r="EB120" s="1">
        <v>2</v>
      </c>
      <c r="EC120" t="s">
        <v>2</v>
      </c>
      <c r="ED120" t="s">
        <v>1313</v>
      </c>
      <c r="EE120" t="s">
        <v>2</v>
      </c>
      <c r="EF120" s="1" t="s">
        <v>7</v>
      </c>
      <c r="EG120" t="s">
        <v>2</v>
      </c>
      <c r="EH120" s="1" t="s">
        <v>391</v>
      </c>
      <c r="EI120" t="s">
        <v>2</v>
      </c>
      <c r="EJ120" s="1" t="s">
        <v>7</v>
      </c>
      <c r="EK120" t="s">
        <v>3</v>
      </c>
      <c r="EL120" t="s">
        <v>1</v>
      </c>
      <c r="EM120" s="2">
        <v>3</v>
      </c>
      <c r="EN120" t="s">
        <v>2</v>
      </c>
      <c r="EO120" t="s">
        <v>7</v>
      </c>
      <c r="EP120" t="s">
        <v>2</v>
      </c>
      <c r="EQ120" s="2" t="s">
        <v>7</v>
      </c>
      <c r="ER120" t="s">
        <v>2</v>
      </c>
      <c r="ES120" s="2" t="s">
        <v>391</v>
      </c>
      <c r="ET120" t="s">
        <v>2</v>
      </c>
      <c r="EU120" s="2" t="s">
        <v>7</v>
      </c>
      <c r="EV120" t="s">
        <v>3</v>
      </c>
      <c r="EW120" t="s">
        <v>4</v>
      </c>
      <c r="EX120" s="2">
        <v>4</v>
      </c>
      <c r="EY120" t="s">
        <v>2</v>
      </c>
      <c r="EZ120" t="s">
        <v>7</v>
      </c>
      <c r="FA120" t="s">
        <v>2</v>
      </c>
      <c r="FB120" s="2" t="s">
        <v>7</v>
      </c>
      <c r="FC120" t="s">
        <v>2</v>
      </c>
      <c r="FD120" s="2" t="s">
        <v>391</v>
      </c>
      <c r="FE120" t="s">
        <v>2</v>
      </c>
      <c r="FF120" s="2" t="s">
        <v>7</v>
      </c>
      <c r="FG120" t="s">
        <v>3</v>
      </c>
      <c r="FH120"/>
      <c r="FI120"/>
      <c r="FJ120" s="2"/>
      <c r="FK120"/>
      <c r="FL120"/>
      <c r="FM120"/>
      <c r="FN120" s="2"/>
      <c r="FO120"/>
      <c r="FP120" s="2"/>
      <c r="FQ120"/>
      <c r="FR120" s="2"/>
      <c r="FS120"/>
      <c r="FT120" s="4"/>
      <c r="FU120" t="s">
        <v>405</v>
      </c>
      <c r="FV120" s="3" t="s">
        <v>5</v>
      </c>
      <c r="FW120" t="s">
        <v>2</v>
      </c>
      <c r="FX120" s="1" t="s">
        <v>7</v>
      </c>
      <c r="FY120" t="s">
        <v>2</v>
      </c>
      <c r="FZ120" s="1" t="s">
        <v>7</v>
      </c>
      <c r="GA120" t="s">
        <v>2</v>
      </c>
      <c r="GB120" s="1">
        <v>19700</v>
      </c>
      <c r="GC120" t="s">
        <v>2</v>
      </c>
      <c r="GD120" s="1" t="s">
        <v>7</v>
      </c>
      <c r="GE120" t="s">
        <v>3</v>
      </c>
      <c r="GF120" s="4" t="s">
        <v>18</v>
      </c>
      <c r="GG120"/>
    </row>
    <row r="121" spans="1:189" x14ac:dyDescent="0.25">
      <c r="A121" t="s">
        <v>9</v>
      </c>
      <c r="B121">
        <v>15900</v>
      </c>
      <c r="C121" t="s">
        <v>10</v>
      </c>
      <c r="D121" t="s">
        <v>11</v>
      </c>
      <c r="E121" t="s">
        <v>20</v>
      </c>
      <c r="F121" t="s">
        <v>21</v>
      </c>
      <c r="G121" t="s">
        <v>22</v>
      </c>
      <c r="H121">
        <v>6</v>
      </c>
      <c r="I121" t="s">
        <v>12</v>
      </c>
      <c r="J121">
        <v>3</v>
      </c>
      <c r="K121" t="s">
        <v>14</v>
      </c>
      <c r="L121" t="s">
        <v>594</v>
      </c>
      <c r="M121" t="s">
        <v>16</v>
      </c>
      <c r="N121"/>
      <c r="O121" t="s">
        <v>19</v>
      </c>
      <c r="P121" t="s">
        <v>23</v>
      </c>
      <c r="Q121" t="s">
        <v>1</v>
      </c>
      <c r="R121" s="2">
        <v>1</v>
      </c>
      <c r="S121" t="s">
        <v>2</v>
      </c>
      <c r="T121" s="2">
        <v>15900</v>
      </c>
      <c r="U121" t="s">
        <v>2</v>
      </c>
      <c r="V121" s="2" t="s">
        <v>202</v>
      </c>
      <c r="W121" t="s">
        <v>2</v>
      </c>
      <c r="X121" s="2" t="s">
        <v>203</v>
      </c>
      <c r="Y121" t="s">
        <v>2</v>
      </c>
      <c r="Z121" s="2" t="s">
        <v>595</v>
      </c>
      <c r="AA121" t="s">
        <v>3</v>
      </c>
      <c r="AB121" t="s">
        <v>4</v>
      </c>
      <c r="AC121" s="1">
        <v>2</v>
      </c>
      <c r="AD121" t="s">
        <v>2</v>
      </c>
      <c r="AE121" s="2" t="s">
        <v>8</v>
      </c>
      <c r="AF121" t="s">
        <v>2</v>
      </c>
      <c r="AG121" s="1" t="s">
        <v>7</v>
      </c>
      <c r="AH121" t="s">
        <v>2</v>
      </c>
      <c r="AI121" s="2" t="s">
        <v>7</v>
      </c>
      <c r="AJ121" t="s">
        <v>2</v>
      </c>
      <c r="AK121" s="1" t="s">
        <v>7</v>
      </c>
      <c r="AL121" t="s">
        <v>3</v>
      </c>
      <c r="AM121" t="s">
        <v>1</v>
      </c>
      <c r="AN121" s="2">
        <v>3</v>
      </c>
      <c r="AO121" t="s">
        <v>2</v>
      </c>
      <c r="AP121" t="s">
        <v>7</v>
      </c>
      <c r="AQ121" t="s">
        <v>2</v>
      </c>
      <c r="AR121" s="2" t="s">
        <v>7</v>
      </c>
      <c r="AS121" t="s">
        <v>2</v>
      </c>
      <c r="AT121" s="2" t="s">
        <v>7</v>
      </c>
      <c r="AU121" t="s">
        <v>2</v>
      </c>
      <c r="AV121" s="2" t="s">
        <v>7</v>
      </c>
      <c r="AW121" t="s">
        <v>3</v>
      </c>
      <c r="AX121"/>
      <c r="AY121" s="2"/>
      <c r="AZ121"/>
      <c r="BA121"/>
      <c r="BB121"/>
      <c r="BC121" s="2"/>
      <c r="BD121"/>
      <c r="BE121" s="2"/>
      <c r="BF121"/>
      <c r="BG121" s="2"/>
      <c r="BH121"/>
      <c r="BI121"/>
      <c r="BJ121"/>
      <c r="BK121" s="2"/>
      <c r="BL121"/>
      <c r="BM121"/>
      <c r="BN121"/>
      <c r="BO121" s="2"/>
      <c r="BP121"/>
      <c r="BQ121" s="2"/>
      <c r="BR121"/>
      <c r="BS121" s="2"/>
      <c r="BT121"/>
      <c r="BU121" s="4"/>
      <c r="BV121" t="s">
        <v>405</v>
      </c>
      <c r="BW121" s="3" t="s">
        <v>5</v>
      </c>
      <c r="BX121" t="s">
        <v>2</v>
      </c>
      <c r="BY121" s="1" t="s">
        <v>7</v>
      </c>
      <c r="BZ121" t="s">
        <v>2</v>
      </c>
      <c r="CA121" s="1" t="s">
        <v>7</v>
      </c>
      <c r="CB121" t="s">
        <v>2</v>
      </c>
      <c r="CC121" s="1" t="s">
        <v>7</v>
      </c>
      <c r="CD121" t="s">
        <v>2</v>
      </c>
      <c r="CE121" s="1" t="s">
        <v>7</v>
      </c>
      <c r="CF121" t="s">
        <v>3</v>
      </c>
      <c r="CG121" s="4" t="s">
        <v>18</v>
      </c>
      <c r="CH121" s="10">
        <v>10600</v>
      </c>
      <c r="CI121" s="4">
        <v>15900</v>
      </c>
      <c r="CJ121" s="4">
        <v>0.06</v>
      </c>
      <c r="CK121" s="4">
        <v>5300</v>
      </c>
      <c r="CL121" s="4"/>
      <c r="CM121" s="4"/>
      <c r="CN121" s="4"/>
      <c r="CO121" s="4" t="s">
        <v>219</v>
      </c>
      <c r="CP121" s="4" t="s">
        <v>33</v>
      </c>
      <c r="CQ121" s="4">
        <v>15900</v>
      </c>
      <c r="CR121" s="4" t="s">
        <v>31</v>
      </c>
      <c r="CS121" s="4">
        <v>3</v>
      </c>
      <c r="CT121" s="4" t="s">
        <v>32</v>
      </c>
      <c r="CU121" s="4">
        <v>5300</v>
      </c>
      <c r="CV121" s="4" t="s">
        <v>204</v>
      </c>
      <c r="CW121" s="4" t="s">
        <v>205</v>
      </c>
      <c r="CX121" s="4" t="s">
        <v>953</v>
      </c>
      <c r="CY121" s="4">
        <v>15900</v>
      </c>
      <c r="CZ121" s="4" t="s">
        <v>24</v>
      </c>
      <c r="DA121" s="4">
        <v>0.06</v>
      </c>
      <c r="DB121" s="4" t="s">
        <v>25</v>
      </c>
      <c r="DC121" s="4">
        <v>954</v>
      </c>
      <c r="DD121" s="4" t="s">
        <v>204</v>
      </c>
      <c r="DE121" s="4" t="s">
        <v>205</v>
      </c>
      <c r="DF121" s="4" t="s">
        <v>954</v>
      </c>
      <c r="DG121" s="4" t="s">
        <v>596</v>
      </c>
      <c r="DH121" s="4" t="s">
        <v>952</v>
      </c>
      <c r="DI121" s="4" t="s">
        <v>1314</v>
      </c>
      <c r="DJ121" s="4" t="s">
        <v>736</v>
      </c>
      <c r="DK121" s="4" t="s">
        <v>1315</v>
      </c>
      <c r="DL121" s="4" t="s">
        <v>26</v>
      </c>
      <c r="DM121" s="4" t="s">
        <v>36</v>
      </c>
      <c r="DN121" t="s">
        <v>19</v>
      </c>
      <c r="DO121" t="s">
        <v>23</v>
      </c>
      <c r="DP121" t="s">
        <v>1</v>
      </c>
      <c r="DQ121" s="2">
        <v>1</v>
      </c>
      <c r="DR121" t="s">
        <v>2</v>
      </c>
      <c r="DS121" s="2">
        <v>15900</v>
      </c>
      <c r="DT121" t="s">
        <v>2</v>
      </c>
      <c r="DU121" s="2" t="s">
        <v>702</v>
      </c>
      <c r="DV121" t="s">
        <v>2</v>
      </c>
      <c r="DW121" s="2" t="s">
        <v>1316</v>
      </c>
      <c r="DX121" t="s">
        <v>2</v>
      </c>
      <c r="DY121" s="2" t="s">
        <v>1317</v>
      </c>
      <c r="DZ121" t="s">
        <v>3</v>
      </c>
      <c r="EA121" t="s">
        <v>4</v>
      </c>
      <c r="EB121" s="1">
        <v>2</v>
      </c>
      <c r="EC121" t="s">
        <v>2</v>
      </c>
      <c r="ED121" t="s">
        <v>423</v>
      </c>
      <c r="EE121" t="s">
        <v>2</v>
      </c>
      <c r="EF121" s="1" t="s">
        <v>7</v>
      </c>
      <c r="EG121" t="s">
        <v>2</v>
      </c>
      <c r="EH121" s="1" t="s">
        <v>1316</v>
      </c>
      <c r="EI121" t="s">
        <v>2</v>
      </c>
      <c r="EJ121" s="1" t="s">
        <v>7</v>
      </c>
      <c r="EK121" t="s">
        <v>3</v>
      </c>
      <c r="EL121" t="s">
        <v>1</v>
      </c>
      <c r="EM121" s="2">
        <v>3</v>
      </c>
      <c r="EN121" t="s">
        <v>2</v>
      </c>
      <c r="EO121" t="s">
        <v>7</v>
      </c>
      <c r="EP121" t="s">
        <v>2</v>
      </c>
      <c r="EQ121" s="2" t="s">
        <v>7</v>
      </c>
      <c r="ER121" t="s">
        <v>2</v>
      </c>
      <c r="ES121" s="2" t="s">
        <v>1316</v>
      </c>
      <c r="ET121" t="s">
        <v>2</v>
      </c>
      <c r="EU121" s="2" t="s">
        <v>7</v>
      </c>
      <c r="EV121" t="s">
        <v>3</v>
      </c>
      <c r="EW121"/>
      <c r="EX121" s="2"/>
      <c r="EY121"/>
      <c r="EZ121"/>
      <c r="FA121"/>
      <c r="FB121" s="2"/>
      <c r="FC121"/>
      <c r="FD121" s="2"/>
      <c r="FE121"/>
      <c r="FF121" s="2"/>
      <c r="FG121"/>
      <c r="FH121"/>
      <c r="FI121"/>
      <c r="FJ121" s="2"/>
      <c r="FK121"/>
      <c r="FL121"/>
      <c r="FM121"/>
      <c r="FN121" s="2"/>
      <c r="FO121"/>
      <c r="FP121" s="2"/>
      <c r="FQ121"/>
      <c r="FR121" s="2"/>
      <c r="FS121"/>
      <c r="FT121" s="4"/>
      <c r="FU121" t="s">
        <v>405</v>
      </c>
      <c r="FV121" s="3" t="s">
        <v>5</v>
      </c>
      <c r="FW121" t="s">
        <v>2</v>
      </c>
      <c r="FX121" s="1" t="s">
        <v>7</v>
      </c>
      <c r="FY121" t="s">
        <v>2</v>
      </c>
      <c r="FZ121" s="1" t="s">
        <v>7</v>
      </c>
      <c r="GA121" t="s">
        <v>2</v>
      </c>
      <c r="GB121" s="1">
        <v>15900</v>
      </c>
      <c r="GC121" t="s">
        <v>2</v>
      </c>
      <c r="GD121" s="1" t="s">
        <v>7</v>
      </c>
      <c r="GE121" t="s">
        <v>3</v>
      </c>
      <c r="GF121" s="4" t="s">
        <v>18</v>
      </c>
      <c r="GG121"/>
    </row>
    <row r="122" spans="1:189" x14ac:dyDescent="0.25">
      <c r="A122" t="s">
        <v>9</v>
      </c>
      <c r="B122">
        <v>17000</v>
      </c>
      <c r="C122" t="s">
        <v>10</v>
      </c>
      <c r="D122" t="s">
        <v>11</v>
      </c>
      <c r="E122" t="s">
        <v>20</v>
      </c>
      <c r="F122" t="s">
        <v>21</v>
      </c>
      <c r="G122" t="s">
        <v>22</v>
      </c>
      <c r="H122">
        <v>2</v>
      </c>
      <c r="I122" t="s">
        <v>12</v>
      </c>
      <c r="J122">
        <v>5</v>
      </c>
      <c r="K122" t="s">
        <v>14</v>
      </c>
      <c r="L122" t="s">
        <v>594</v>
      </c>
      <c r="M122" t="s">
        <v>16</v>
      </c>
      <c r="N122"/>
      <c r="O122" t="s">
        <v>19</v>
      </c>
      <c r="P122" t="s">
        <v>23</v>
      </c>
      <c r="Q122" t="s">
        <v>1</v>
      </c>
      <c r="R122" s="2">
        <v>1</v>
      </c>
      <c r="S122" t="s">
        <v>2</v>
      </c>
      <c r="T122" s="2">
        <v>17000</v>
      </c>
      <c r="U122" t="s">
        <v>2</v>
      </c>
      <c r="V122" s="2" t="s">
        <v>202</v>
      </c>
      <c r="W122" t="s">
        <v>2</v>
      </c>
      <c r="X122" s="2" t="s">
        <v>203</v>
      </c>
      <c r="Y122" t="s">
        <v>2</v>
      </c>
      <c r="Z122" s="2" t="s">
        <v>595</v>
      </c>
      <c r="AA122" t="s">
        <v>3</v>
      </c>
      <c r="AB122" t="s">
        <v>4</v>
      </c>
      <c r="AC122" s="1">
        <v>2</v>
      </c>
      <c r="AD122" t="s">
        <v>2</v>
      </c>
      <c r="AE122" s="2" t="s">
        <v>8</v>
      </c>
      <c r="AF122" t="s">
        <v>2</v>
      </c>
      <c r="AG122" s="1" t="s">
        <v>7</v>
      </c>
      <c r="AH122" t="s">
        <v>2</v>
      </c>
      <c r="AI122" s="2" t="s">
        <v>7</v>
      </c>
      <c r="AJ122" t="s">
        <v>2</v>
      </c>
      <c r="AK122" s="1" t="s">
        <v>7</v>
      </c>
      <c r="AL122" t="s">
        <v>3</v>
      </c>
      <c r="AM122" t="s">
        <v>1</v>
      </c>
      <c r="AN122" s="2">
        <v>3</v>
      </c>
      <c r="AO122" t="s">
        <v>2</v>
      </c>
      <c r="AP122" t="s">
        <v>7</v>
      </c>
      <c r="AQ122" t="s">
        <v>2</v>
      </c>
      <c r="AR122" s="2" t="s">
        <v>7</v>
      </c>
      <c r="AS122" t="s">
        <v>2</v>
      </c>
      <c r="AT122" s="2" t="s">
        <v>7</v>
      </c>
      <c r="AU122" t="s">
        <v>2</v>
      </c>
      <c r="AV122" s="2" t="s">
        <v>7</v>
      </c>
      <c r="AW122" t="s">
        <v>3</v>
      </c>
      <c r="AX122" t="s">
        <v>4</v>
      </c>
      <c r="AY122" s="2">
        <v>4</v>
      </c>
      <c r="AZ122" t="s">
        <v>2</v>
      </c>
      <c r="BA122" t="s">
        <v>7</v>
      </c>
      <c r="BB122" t="s">
        <v>2</v>
      </c>
      <c r="BC122" s="2" t="s">
        <v>7</v>
      </c>
      <c r="BD122" t="s">
        <v>2</v>
      </c>
      <c r="BE122" s="2" t="s">
        <v>7</v>
      </c>
      <c r="BF122" t="s">
        <v>2</v>
      </c>
      <c r="BG122" s="2" t="s">
        <v>7</v>
      </c>
      <c r="BH122" t="s">
        <v>3</v>
      </c>
      <c r="BI122"/>
      <c r="BJ122" t="s">
        <v>1</v>
      </c>
      <c r="BK122" s="2">
        <v>5</v>
      </c>
      <c r="BL122" t="s">
        <v>2</v>
      </c>
      <c r="BM122" t="s">
        <v>7</v>
      </c>
      <c r="BN122" t="s">
        <v>2</v>
      </c>
      <c r="BO122" s="2" t="s">
        <v>7</v>
      </c>
      <c r="BP122" t="s">
        <v>2</v>
      </c>
      <c r="BQ122" s="2" t="s">
        <v>7</v>
      </c>
      <c r="BR122" t="s">
        <v>2</v>
      </c>
      <c r="BS122" s="2" t="s">
        <v>7</v>
      </c>
      <c r="BT122" t="s">
        <v>3</v>
      </c>
      <c r="BU122" s="4"/>
      <c r="BV122" t="s">
        <v>405</v>
      </c>
      <c r="BW122" s="3" t="s">
        <v>5</v>
      </c>
      <c r="BX122" t="s">
        <v>2</v>
      </c>
      <c r="BY122" s="1" t="s">
        <v>7</v>
      </c>
      <c r="BZ122" t="s">
        <v>2</v>
      </c>
      <c r="CA122" s="1" t="s">
        <v>7</v>
      </c>
      <c r="CB122" t="s">
        <v>2</v>
      </c>
      <c r="CC122" s="1" t="s">
        <v>7</v>
      </c>
      <c r="CD122" t="s">
        <v>2</v>
      </c>
      <c r="CE122" s="1" t="s">
        <v>7</v>
      </c>
      <c r="CF122" t="s">
        <v>3</v>
      </c>
      <c r="CG122" s="4" t="s">
        <v>18</v>
      </c>
      <c r="CH122" s="10">
        <v>13600</v>
      </c>
      <c r="CI122" s="4">
        <v>17000</v>
      </c>
      <c r="CJ122" s="4">
        <v>0.02</v>
      </c>
      <c r="CK122" s="4">
        <v>3400</v>
      </c>
      <c r="CL122" s="4"/>
      <c r="CM122" s="4"/>
      <c r="CN122" s="4"/>
      <c r="CO122" s="4" t="s">
        <v>219</v>
      </c>
      <c r="CP122" s="4" t="s">
        <v>33</v>
      </c>
      <c r="CQ122" s="4">
        <v>17000</v>
      </c>
      <c r="CR122" s="4" t="s">
        <v>31</v>
      </c>
      <c r="CS122" s="4">
        <v>5</v>
      </c>
      <c r="CT122" s="4" t="s">
        <v>32</v>
      </c>
      <c r="CU122" s="4">
        <v>3400</v>
      </c>
      <c r="CV122" s="4" t="s">
        <v>204</v>
      </c>
      <c r="CW122" s="4" t="s">
        <v>205</v>
      </c>
      <c r="CX122" s="4" t="s">
        <v>953</v>
      </c>
      <c r="CY122" s="4">
        <v>17000</v>
      </c>
      <c r="CZ122" s="4" t="s">
        <v>24</v>
      </c>
      <c r="DA122" s="4">
        <v>0.02</v>
      </c>
      <c r="DB122" s="4" t="s">
        <v>25</v>
      </c>
      <c r="DC122" s="4">
        <v>340</v>
      </c>
      <c r="DD122" s="4" t="s">
        <v>204</v>
      </c>
      <c r="DE122" s="4" t="s">
        <v>205</v>
      </c>
      <c r="DF122" s="4" t="s">
        <v>954</v>
      </c>
      <c r="DG122" s="4" t="s">
        <v>596</v>
      </c>
      <c r="DH122" s="4" t="s">
        <v>952</v>
      </c>
      <c r="DI122" s="4" t="s">
        <v>1318</v>
      </c>
      <c r="DJ122" s="4" t="s">
        <v>736</v>
      </c>
      <c r="DK122" s="4" t="s">
        <v>1319</v>
      </c>
      <c r="DL122" s="4" t="s">
        <v>26</v>
      </c>
      <c r="DM122" s="4" t="s">
        <v>36</v>
      </c>
      <c r="DN122" t="s">
        <v>19</v>
      </c>
      <c r="DO122" t="s">
        <v>23</v>
      </c>
      <c r="DP122" t="s">
        <v>1</v>
      </c>
      <c r="DQ122" s="2">
        <v>1</v>
      </c>
      <c r="DR122" t="s">
        <v>2</v>
      </c>
      <c r="DS122" s="2">
        <v>17000</v>
      </c>
      <c r="DT122" t="s">
        <v>2</v>
      </c>
      <c r="DU122" s="2" t="s">
        <v>649</v>
      </c>
      <c r="DV122" t="s">
        <v>2</v>
      </c>
      <c r="DW122" s="2" t="s">
        <v>761</v>
      </c>
      <c r="DX122" t="s">
        <v>2</v>
      </c>
      <c r="DY122" s="2" t="s">
        <v>1320</v>
      </c>
      <c r="DZ122" t="s">
        <v>3</v>
      </c>
      <c r="EA122" t="s">
        <v>4</v>
      </c>
      <c r="EB122" s="1">
        <v>2</v>
      </c>
      <c r="EC122" t="s">
        <v>2</v>
      </c>
      <c r="ED122" t="s">
        <v>762</v>
      </c>
      <c r="EE122" t="s">
        <v>2</v>
      </c>
      <c r="EF122" s="1" t="s">
        <v>7</v>
      </c>
      <c r="EG122" t="s">
        <v>2</v>
      </c>
      <c r="EH122" s="1" t="s">
        <v>761</v>
      </c>
      <c r="EI122" t="s">
        <v>2</v>
      </c>
      <c r="EJ122" s="1" t="s">
        <v>7</v>
      </c>
      <c r="EK122" t="s">
        <v>3</v>
      </c>
      <c r="EL122" t="s">
        <v>1</v>
      </c>
      <c r="EM122" s="2">
        <v>3</v>
      </c>
      <c r="EN122" t="s">
        <v>2</v>
      </c>
      <c r="EO122" t="s">
        <v>7</v>
      </c>
      <c r="EP122" t="s">
        <v>2</v>
      </c>
      <c r="EQ122" s="2" t="s">
        <v>7</v>
      </c>
      <c r="ER122" t="s">
        <v>2</v>
      </c>
      <c r="ES122" s="2" t="s">
        <v>761</v>
      </c>
      <c r="ET122" t="s">
        <v>2</v>
      </c>
      <c r="EU122" s="2" t="s">
        <v>7</v>
      </c>
      <c r="EV122" t="s">
        <v>3</v>
      </c>
      <c r="EW122" t="s">
        <v>4</v>
      </c>
      <c r="EX122" s="2">
        <v>4</v>
      </c>
      <c r="EY122" t="s">
        <v>2</v>
      </c>
      <c r="EZ122" t="s">
        <v>7</v>
      </c>
      <c r="FA122" t="s">
        <v>2</v>
      </c>
      <c r="FB122" s="2" t="s">
        <v>7</v>
      </c>
      <c r="FC122" t="s">
        <v>2</v>
      </c>
      <c r="FD122" s="2" t="s">
        <v>761</v>
      </c>
      <c r="FE122" t="s">
        <v>2</v>
      </c>
      <c r="FF122" s="2" t="s">
        <v>7</v>
      </c>
      <c r="FG122" t="s">
        <v>3</v>
      </c>
      <c r="FH122"/>
      <c r="FI122" t="s">
        <v>1</v>
      </c>
      <c r="FJ122" s="2">
        <v>5</v>
      </c>
      <c r="FK122" t="s">
        <v>2</v>
      </c>
      <c r="FL122" t="s">
        <v>7</v>
      </c>
      <c r="FM122" t="s">
        <v>2</v>
      </c>
      <c r="FN122" s="2" t="s">
        <v>7</v>
      </c>
      <c r="FO122" t="s">
        <v>2</v>
      </c>
      <c r="FP122" s="2" t="s">
        <v>761</v>
      </c>
      <c r="FQ122" t="s">
        <v>2</v>
      </c>
      <c r="FR122" s="2" t="s">
        <v>7</v>
      </c>
      <c r="FS122" t="s">
        <v>3</v>
      </c>
      <c r="FT122" s="4"/>
      <c r="FU122" t="s">
        <v>405</v>
      </c>
      <c r="FV122" s="3" t="s">
        <v>5</v>
      </c>
      <c r="FW122" t="s">
        <v>2</v>
      </c>
      <c r="FX122" s="1" t="s">
        <v>7</v>
      </c>
      <c r="FY122" t="s">
        <v>2</v>
      </c>
      <c r="FZ122" s="1" t="s">
        <v>7</v>
      </c>
      <c r="GA122" t="s">
        <v>2</v>
      </c>
      <c r="GB122" s="1">
        <v>17000</v>
      </c>
      <c r="GC122" t="s">
        <v>2</v>
      </c>
      <c r="GD122" s="1" t="s">
        <v>7</v>
      </c>
      <c r="GE122" t="s">
        <v>3</v>
      </c>
      <c r="GF122" s="4" t="s">
        <v>18</v>
      </c>
      <c r="GG122"/>
    </row>
    <row r="123" spans="1:189" x14ac:dyDescent="0.25">
      <c r="A123" t="s">
        <v>9</v>
      </c>
      <c r="B123">
        <v>15600</v>
      </c>
      <c r="C123" t="s">
        <v>10</v>
      </c>
      <c r="D123" t="s">
        <v>11</v>
      </c>
      <c r="E123" t="s">
        <v>20</v>
      </c>
      <c r="F123" t="s">
        <v>21</v>
      </c>
      <c r="G123" t="s">
        <v>22</v>
      </c>
      <c r="H123">
        <v>5</v>
      </c>
      <c r="I123" t="s">
        <v>12</v>
      </c>
      <c r="J123">
        <v>4</v>
      </c>
      <c r="K123" t="s">
        <v>14</v>
      </c>
      <c r="L123" t="s">
        <v>594</v>
      </c>
      <c r="M123" t="s">
        <v>16</v>
      </c>
      <c r="N123"/>
      <c r="O123" t="s">
        <v>19</v>
      </c>
      <c r="P123" t="s">
        <v>23</v>
      </c>
      <c r="Q123" t="s">
        <v>1</v>
      </c>
      <c r="R123" s="2">
        <v>1</v>
      </c>
      <c r="S123" t="s">
        <v>2</v>
      </c>
      <c r="T123" s="2">
        <v>15600</v>
      </c>
      <c r="U123" t="s">
        <v>2</v>
      </c>
      <c r="V123" s="2" t="s">
        <v>202</v>
      </c>
      <c r="W123" t="s">
        <v>2</v>
      </c>
      <c r="X123" s="2" t="s">
        <v>203</v>
      </c>
      <c r="Y123" t="s">
        <v>2</v>
      </c>
      <c r="Z123" s="2" t="s">
        <v>595</v>
      </c>
      <c r="AA123" t="s">
        <v>3</v>
      </c>
      <c r="AB123" t="s">
        <v>4</v>
      </c>
      <c r="AC123" s="1">
        <v>2</v>
      </c>
      <c r="AD123" t="s">
        <v>2</v>
      </c>
      <c r="AE123" s="2" t="s">
        <v>8</v>
      </c>
      <c r="AF123" t="s">
        <v>2</v>
      </c>
      <c r="AG123" s="1" t="s">
        <v>7</v>
      </c>
      <c r="AH123" t="s">
        <v>2</v>
      </c>
      <c r="AI123" s="2" t="s">
        <v>7</v>
      </c>
      <c r="AJ123" t="s">
        <v>2</v>
      </c>
      <c r="AK123" s="1" t="s">
        <v>7</v>
      </c>
      <c r="AL123" t="s">
        <v>3</v>
      </c>
      <c r="AM123" t="s">
        <v>1</v>
      </c>
      <c r="AN123" s="2">
        <v>3</v>
      </c>
      <c r="AO123" t="s">
        <v>2</v>
      </c>
      <c r="AP123" t="s">
        <v>7</v>
      </c>
      <c r="AQ123" t="s">
        <v>2</v>
      </c>
      <c r="AR123" s="2" t="s">
        <v>7</v>
      </c>
      <c r="AS123" t="s">
        <v>2</v>
      </c>
      <c r="AT123" s="2" t="s">
        <v>7</v>
      </c>
      <c r="AU123" t="s">
        <v>2</v>
      </c>
      <c r="AV123" s="2" t="s">
        <v>7</v>
      </c>
      <c r="AW123" t="s">
        <v>3</v>
      </c>
      <c r="AX123" t="s">
        <v>4</v>
      </c>
      <c r="AY123" s="2">
        <v>4</v>
      </c>
      <c r="AZ123" t="s">
        <v>2</v>
      </c>
      <c r="BA123" t="s">
        <v>7</v>
      </c>
      <c r="BB123" t="s">
        <v>2</v>
      </c>
      <c r="BC123" s="2" t="s">
        <v>7</v>
      </c>
      <c r="BD123" t="s">
        <v>2</v>
      </c>
      <c r="BE123" s="2" t="s">
        <v>7</v>
      </c>
      <c r="BF123" t="s">
        <v>2</v>
      </c>
      <c r="BG123" s="2" t="s">
        <v>7</v>
      </c>
      <c r="BH123" t="s">
        <v>3</v>
      </c>
      <c r="BI123"/>
      <c r="BJ123"/>
      <c r="BK123" s="2"/>
      <c r="BL123"/>
      <c r="BM123"/>
      <c r="BN123"/>
      <c r="BO123" s="2"/>
      <c r="BP123"/>
      <c r="BQ123" s="2"/>
      <c r="BR123"/>
      <c r="BS123" s="2"/>
      <c r="BT123"/>
      <c r="BU123" s="4"/>
      <c r="BV123" t="s">
        <v>405</v>
      </c>
      <c r="BW123" s="3" t="s">
        <v>5</v>
      </c>
      <c r="BX123" t="s">
        <v>2</v>
      </c>
      <c r="BY123" s="1" t="s">
        <v>7</v>
      </c>
      <c r="BZ123" t="s">
        <v>2</v>
      </c>
      <c r="CA123" s="1" t="s">
        <v>7</v>
      </c>
      <c r="CB123" t="s">
        <v>2</v>
      </c>
      <c r="CC123" s="1" t="s">
        <v>7</v>
      </c>
      <c r="CD123" t="s">
        <v>2</v>
      </c>
      <c r="CE123" s="1" t="s">
        <v>7</v>
      </c>
      <c r="CF123" t="s">
        <v>3</v>
      </c>
      <c r="CG123" s="4" t="s">
        <v>18</v>
      </c>
      <c r="CH123" s="10">
        <v>11700</v>
      </c>
      <c r="CI123" s="4">
        <v>15600</v>
      </c>
      <c r="CJ123" s="4">
        <v>0.05</v>
      </c>
      <c r="CK123" s="4">
        <v>3900</v>
      </c>
      <c r="CL123" s="4"/>
      <c r="CM123" s="4"/>
      <c r="CN123" s="4"/>
      <c r="CO123" s="4" t="s">
        <v>219</v>
      </c>
      <c r="CP123" s="4" t="s">
        <v>33</v>
      </c>
      <c r="CQ123" s="4">
        <v>15600</v>
      </c>
      <c r="CR123" s="4" t="s">
        <v>31</v>
      </c>
      <c r="CS123" s="4">
        <v>4</v>
      </c>
      <c r="CT123" s="4" t="s">
        <v>32</v>
      </c>
      <c r="CU123" s="4">
        <v>3900</v>
      </c>
      <c r="CV123" s="4" t="s">
        <v>204</v>
      </c>
      <c r="CW123" s="4" t="s">
        <v>205</v>
      </c>
      <c r="CX123" s="4" t="s">
        <v>953</v>
      </c>
      <c r="CY123" s="4">
        <v>15600</v>
      </c>
      <c r="CZ123" s="4" t="s">
        <v>24</v>
      </c>
      <c r="DA123" s="4">
        <v>0.05</v>
      </c>
      <c r="DB123" s="4" t="s">
        <v>25</v>
      </c>
      <c r="DC123" s="4">
        <v>780</v>
      </c>
      <c r="DD123" s="4" t="s">
        <v>204</v>
      </c>
      <c r="DE123" s="4" t="s">
        <v>205</v>
      </c>
      <c r="DF123" s="4" t="s">
        <v>954</v>
      </c>
      <c r="DG123" s="4" t="s">
        <v>596</v>
      </c>
      <c r="DH123" s="4" t="s">
        <v>952</v>
      </c>
      <c r="DI123" s="4" t="s">
        <v>799</v>
      </c>
      <c r="DJ123" s="4" t="s">
        <v>736</v>
      </c>
      <c r="DK123" s="4" t="s">
        <v>1321</v>
      </c>
      <c r="DL123" s="4" t="s">
        <v>26</v>
      </c>
      <c r="DM123" s="4" t="s">
        <v>36</v>
      </c>
      <c r="DN123" t="s">
        <v>19</v>
      </c>
      <c r="DO123" t="s">
        <v>23</v>
      </c>
      <c r="DP123" t="s">
        <v>1</v>
      </c>
      <c r="DQ123" s="2">
        <v>1</v>
      </c>
      <c r="DR123" t="s">
        <v>2</v>
      </c>
      <c r="DS123" s="2">
        <v>15600</v>
      </c>
      <c r="DT123" t="s">
        <v>2</v>
      </c>
      <c r="DU123" s="2" t="s">
        <v>800</v>
      </c>
      <c r="DV123" t="s">
        <v>2</v>
      </c>
      <c r="DW123" s="2" t="s">
        <v>801</v>
      </c>
      <c r="DX123" t="s">
        <v>2</v>
      </c>
      <c r="DY123" s="2" t="s">
        <v>802</v>
      </c>
      <c r="DZ123" t="s">
        <v>3</v>
      </c>
      <c r="EA123" t="s">
        <v>4</v>
      </c>
      <c r="EB123" s="1">
        <v>2</v>
      </c>
      <c r="EC123" t="s">
        <v>2</v>
      </c>
      <c r="ED123" t="s">
        <v>803</v>
      </c>
      <c r="EE123" t="s">
        <v>2</v>
      </c>
      <c r="EF123" s="1" t="s">
        <v>7</v>
      </c>
      <c r="EG123" t="s">
        <v>2</v>
      </c>
      <c r="EH123" s="1" t="s">
        <v>801</v>
      </c>
      <c r="EI123" t="s">
        <v>2</v>
      </c>
      <c r="EJ123" s="1" t="s">
        <v>7</v>
      </c>
      <c r="EK123" t="s">
        <v>3</v>
      </c>
      <c r="EL123" t="s">
        <v>1</v>
      </c>
      <c r="EM123" s="2">
        <v>3</v>
      </c>
      <c r="EN123" t="s">
        <v>2</v>
      </c>
      <c r="EO123" t="s">
        <v>7</v>
      </c>
      <c r="EP123" t="s">
        <v>2</v>
      </c>
      <c r="EQ123" s="2" t="s">
        <v>7</v>
      </c>
      <c r="ER123" t="s">
        <v>2</v>
      </c>
      <c r="ES123" s="2" t="s">
        <v>801</v>
      </c>
      <c r="ET123" t="s">
        <v>2</v>
      </c>
      <c r="EU123" s="2" t="s">
        <v>7</v>
      </c>
      <c r="EV123" t="s">
        <v>3</v>
      </c>
      <c r="EW123" t="s">
        <v>4</v>
      </c>
      <c r="EX123" s="2">
        <v>4</v>
      </c>
      <c r="EY123" t="s">
        <v>2</v>
      </c>
      <c r="EZ123" t="s">
        <v>7</v>
      </c>
      <c r="FA123" t="s">
        <v>2</v>
      </c>
      <c r="FB123" s="2" t="s">
        <v>7</v>
      </c>
      <c r="FC123" t="s">
        <v>2</v>
      </c>
      <c r="FD123" s="2" t="s">
        <v>801</v>
      </c>
      <c r="FE123" t="s">
        <v>2</v>
      </c>
      <c r="FF123" s="2" t="s">
        <v>7</v>
      </c>
      <c r="FG123" t="s">
        <v>3</v>
      </c>
      <c r="FH123"/>
      <c r="FI123"/>
      <c r="FJ123" s="2"/>
      <c r="FK123"/>
      <c r="FL123"/>
      <c r="FM123"/>
      <c r="FN123" s="2"/>
      <c r="FO123"/>
      <c r="FP123" s="2"/>
      <c r="FQ123"/>
      <c r="FR123" s="2"/>
      <c r="FS123"/>
      <c r="FT123" s="4"/>
      <c r="FU123" t="s">
        <v>405</v>
      </c>
      <c r="FV123" s="3" t="s">
        <v>5</v>
      </c>
      <c r="FW123" t="s">
        <v>2</v>
      </c>
      <c r="FX123" s="1" t="s">
        <v>7</v>
      </c>
      <c r="FY123" t="s">
        <v>2</v>
      </c>
      <c r="FZ123" s="1" t="s">
        <v>7</v>
      </c>
      <c r="GA123" t="s">
        <v>2</v>
      </c>
      <c r="GB123" s="1">
        <v>15600</v>
      </c>
      <c r="GC123" t="s">
        <v>2</v>
      </c>
      <c r="GD123" s="1" t="s">
        <v>7</v>
      </c>
      <c r="GE123" t="s">
        <v>3</v>
      </c>
      <c r="GF123" s="4" t="s">
        <v>18</v>
      </c>
      <c r="GG123"/>
    </row>
    <row r="124" spans="1:189" x14ac:dyDescent="0.25">
      <c r="A124" t="s">
        <v>9</v>
      </c>
      <c r="B124">
        <v>8700</v>
      </c>
      <c r="C124" t="s">
        <v>10</v>
      </c>
      <c r="D124" t="s">
        <v>11</v>
      </c>
      <c r="E124" t="s">
        <v>20</v>
      </c>
      <c r="F124" t="s">
        <v>21</v>
      </c>
      <c r="G124" t="s">
        <v>22</v>
      </c>
      <c r="H124">
        <v>2</v>
      </c>
      <c r="I124" t="s">
        <v>12</v>
      </c>
      <c r="J124">
        <v>3</v>
      </c>
      <c r="K124" t="s">
        <v>14</v>
      </c>
      <c r="L124" t="s">
        <v>594</v>
      </c>
      <c r="M124" t="s">
        <v>16</v>
      </c>
      <c r="N124"/>
      <c r="O124" t="s">
        <v>19</v>
      </c>
      <c r="P124" t="s">
        <v>23</v>
      </c>
      <c r="Q124" t="s">
        <v>1</v>
      </c>
      <c r="R124" s="2">
        <v>1</v>
      </c>
      <c r="S124" t="s">
        <v>2</v>
      </c>
      <c r="T124" s="2">
        <v>8700</v>
      </c>
      <c r="U124" t="s">
        <v>2</v>
      </c>
      <c r="V124" s="2" t="s">
        <v>202</v>
      </c>
      <c r="W124" t="s">
        <v>2</v>
      </c>
      <c r="X124" s="2" t="s">
        <v>203</v>
      </c>
      <c r="Y124" t="s">
        <v>2</v>
      </c>
      <c r="Z124" s="2" t="s">
        <v>595</v>
      </c>
      <c r="AA124" t="s">
        <v>3</v>
      </c>
      <c r="AB124" t="s">
        <v>4</v>
      </c>
      <c r="AC124" s="1">
        <v>2</v>
      </c>
      <c r="AD124" t="s">
        <v>2</v>
      </c>
      <c r="AE124" s="2" t="s">
        <v>8</v>
      </c>
      <c r="AF124" t="s">
        <v>2</v>
      </c>
      <c r="AG124" s="1" t="s">
        <v>7</v>
      </c>
      <c r="AH124" t="s">
        <v>2</v>
      </c>
      <c r="AI124" s="2" t="s">
        <v>7</v>
      </c>
      <c r="AJ124" t="s">
        <v>2</v>
      </c>
      <c r="AK124" s="1" t="s">
        <v>7</v>
      </c>
      <c r="AL124" t="s">
        <v>3</v>
      </c>
      <c r="AM124" t="s">
        <v>1</v>
      </c>
      <c r="AN124" s="2">
        <v>3</v>
      </c>
      <c r="AO124" t="s">
        <v>2</v>
      </c>
      <c r="AP124" t="s">
        <v>7</v>
      </c>
      <c r="AQ124" t="s">
        <v>2</v>
      </c>
      <c r="AR124" s="2" t="s">
        <v>7</v>
      </c>
      <c r="AS124" t="s">
        <v>2</v>
      </c>
      <c r="AT124" s="2" t="s">
        <v>7</v>
      </c>
      <c r="AU124" t="s">
        <v>2</v>
      </c>
      <c r="AV124" s="2" t="s">
        <v>7</v>
      </c>
      <c r="AW124" t="s">
        <v>3</v>
      </c>
      <c r="AX124"/>
      <c r="AY124" s="2"/>
      <c r="AZ124"/>
      <c r="BA124"/>
      <c r="BB124"/>
      <c r="BC124" s="2"/>
      <c r="BD124"/>
      <c r="BE124" s="2"/>
      <c r="BF124"/>
      <c r="BG124" s="2"/>
      <c r="BH124"/>
      <c r="BI124"/>
      <c r="BJ124"/>
      <c r="BK124" s="2"/>
      <c r="BL124"/>
      <c r="BM124"/>
      <c r="BN124"/>
      <c r="BO124" s="2"/>
      <c r="BP124"/>
      <c r="BQ124" s="2"/>
      <c r="BR124"/>
      <c r="BS124" s="2"/>
      <c r="BT124"/>
      <c r="BU124" s="4"/>
      <c r="BV124" t="s">
        <v>405</v>
      </c>
      <c r="BW124" s="3" t="s">
        <v>5</v>
      </c>
      <c r="BX124" t="s">
        <v>2</v>
      </c>
      <c r="BY124" s="1" t="s">
        <v>7</v>
      </c>
      <c r="BZ124" t="s">
        <v>2</v>
      </c>
      <c r="CA124" s="1" t="s">
        <v>7</v>
      </c>
      <c r="CB124" t="s">
        <v>2</v>
      </c>
      <c r="CC124" s="1" t="s">
        <v>7</v>
      </c>
      <c r="CD124" t="s">
        <v>2</v>
      </c>
      <c r="CE124" s="1" t="s">
        <v>7</v>
      </c>
      <c r="CF124" t="s">
        <v>3</v>
      </c>
      <c r="CG124" s="4" t="s">
        <v>18</v>
      </c>
      <c r="CH124" s="10">
        <v>5800</v>
      </c>
      <c r="CI124" s="4">
        <v>8700</v>
      </c>
      <c r="CJ124" s="4">
        <v>0.02</v>
      </c>
      <c r="CK124" s="4">
        <v>2900</v>
      </c>
      <c r="CL124" s="4"/>
      <c r="CM124" s="4"/>
      <c r="CN124" s="4"/>
      <c r="CO124" s="4" t="s">
        <v>219</v>
      </c>
      <c r="CP124" s="4" t="s">
        <v>33</v>
      </c>
      <c r="CQ124" s="4">
        <v>8700</v>
      </c>
      <c r="CR124" s="4" t="s">
        <v>31</v>
      </c>
      <c r="CS124" s="4">
        <v>3</v>
      </c>
      <c r="CT124" s="4" t="s">
        <v>32</v>
      </c>
      <c r="CU124" s="4">
        <v>2900</v>
      </c>
      <c r="CV124" s="4" t="s">
        <v>204</v>
      </c>
      <c r="CW124" s="4" t="s">
        <v>205</v>
      </c>
      <c r="CX124" s="4" t="s">
        <v>953</v>
      </c>
      <c r="CY124" s="4">
        <v>8700</v>
      </c>
      <c r="CZ124" s="4" t="s">
        <v>24</v>
      </c>
      <c r="DA124" s="4">
        <v>0.02</v>
      </c>
      <c r="DB124" s="4" t="s">
        <v>25</v>
      </c>
      <c r="DC124" s="4">
        <v>174</v>
      </c>
      <c r="DD124" s="4" t="s">
        <v>204</v>
      </c>
      <c r="DE124" s="4" t="s">
        <v>205</v>
      </c>
      <c r="DF124" s="4" t="s">
        <v>954</v>
      </c>
      <c r="DG124" s="4" t="s">
        <v>596</v>
      </c>
      <c r="DH124" s="4" t="s">
        <v>952</v>
      </c>
      <c r="DI124" s="4" t="s">
        <v>1322</v>
      </c>
      <c r="DJ124" s="4" t="s">
        <v>736</v>
      </c>
      <c r="DK124" s="4" t="s">
        <v>1273</v>
      </c>
      <c r="DL124" s="4" t="s">
        <v>26</v>
      </c>
      <c r="DM124" s="4" t="s">
        <v>36</v>
      </c>
      <c r="DN124" t="s">
        <v>19</v>
      </c>
      <c r="DO124" t="s">
        <v>23</v>
      </c>
      <c r="DP124" t="s">
        <v>1</v>
      </c>
      <c r="DQ124" s="2">
        <v>1</v>
      </c>
      <c r="DR124" t="s">
        <v>2</v>
      </c>
      <c r="DS124" s="2">
        <v>8700</v>
      </c>
      <c r="DT124" t="s">
        <v>2</v>
      </c>
      <c r="DU124" s="2" t="s">
        <v>772</v>
      </c>
      <c r="DV124" t="s">
        <v>2</v>
      </c>
      <c r="DW124" s="2" t="s">
        <v>221</v>
      </c>
      <c r="DX124" t="s">
        <v>2</v>
      </c>
      <c r="DY124" s="2" t="s">
        <v>889</v>
      </c>
      <c r="DZ124" t="s">
        <v>3</v>
      </c>
      <c r="EA124" t="s">
        <v>4</v>
      </c>
      <c r="EB124" s="1">
        <v>2</v>
      </c>
      <c r="EC124" t="s">
        <v>2</v>
      </c>
      <c r="ED124" t="s">
        <v>94</v>
      </c>
      <c r="EE124" t="s">
        <v>2</v>
      </c>
      <c r="EF124" s="1" t="s">
        <v>7</v>
      </c>
      <c r="EG124" t="s">
        <v>2</v>
      </c>
      <c r="EH124" s="1" t="s">
        <v>221</v>
      </c>
      <c r="EI124" t="s">
        <v>2</v>
      </c>
      <c r="EJ124" s="1" t="s">
        <v>7</v>
      </c>
      <c r="EK124" t="s">
        <v>3</v>
      </c>
      <c r="EL124" t="s">
        <v>1</v>
      </c>
      <c r="EM124" s="2">
        <v>3</v>
      </c>
      <c r="EN124" t="s">
        <v>2</v>
      </c>
      <c r="EO124" t="s">
        <v>7</v>
      </c>
      <c r="EP124" t="s">
        <v>2</v>
      </c>
      <c r="EQ124" s="2" t="s">
        <v>7</v>
      </c>
      <c r="ER124" t="s">
        <v>2</v>
      </c>
      <c r="ES124" s="2" t="s">
        <v>221</v>
      </c>
      <c r="ET124" t="s">
        <v>2</v>
      </c>
      <c r="EU124" s="2" t="s">
        <v>7</v>
      </c>
      <c r="EV124" t="s">
        <v>3</v>
      </c>
      <c r="EW124"/>
      <c r="EX124" s="2"/>
      <c r="EY124"/>
      <c r="EZ124"/>
      <c r="FA124"/>
      <c r="FB124" s="2"/>
      <c r="FC124"/>
      <c r="FD124" s="2"/>
      <c r="FE124"/>
      <c r="FF124" s="2"/>
      <c r="FG124"/>
      <c r="FH124"/>
      <c r="FI124"/>
      <c r="FJ124" s="2"/>
      <c r="FK124"/>
      <c r="FL124"/>
      <c r="FM124"/>
      <c r="FN124" s="2"/>
      <c r="FO124"/>
      <c r="FP124" s="2"/>
      <c r="FQ124"/>
      <c r="FR124" s="2"/>
      <c r="FS124"/>
      <c r="FT124" s="4"/>
      <c r="FU124" t="s">
        <v>405</v>
      </c>
      <c r="FV124" s="3" t="s">
        <v>5</v>
      </c>
      <c r="FW124" t="s">
        <v>2</v>
      </c>
      <c r="FX124" s="1" t="s">
        <v>7</v>
      </c>
      <c r="FY124" t="s">
        <v>2</v>
      </c>
      <c r="FZ124" s="1" t="s">
        <v>7</v>
      </c>
      <c r="GA124" t="s">
        <v>2</v>
      </c>
      <c r="GB124" s="1">
        <v>8700</v>
      </c>
      <c r="GC124" t="s">
        <v>2</v>
      </c>
      <c r="GD124" s="1" t="s">
        <v>7</v>
      </c>
      <c r="GE124" t="s">
        <v>3</v>
      </c>
      <c r="GF124" s="4" t="s">
        <v>18</v>
      </c>
      <c r="GG124"/>
    </row>
    <row r="125" spans="1:189" x14ac:dyDescent="0.25">
      <c r="A125" t="s">
        <v>9</v>
      </c>
      <c r="B125">
        <v>17700</v>
      </c>
      <c r="C125" t="s">
        <v>10</v>
      </c>
      <c r="D125" t="s">
        <v>11</v>
      </c>
      <c r="E125" t="s">
        <v>20</v>
      </c>
      <c r="F125" t="s">
        <v>21</v>
      </c>
      <c r="G125" t="s">
        <v>22</v>
      </c>
      <c r="H125">
        <v>9</v>
      </c>
      <c r="I125" t="s">
        <v>12</v>
      </c>
      <c r="J125">
        <v>5</v>
      </c>
      <c r="K125" t="s">
        <v>14</v>
      </c>
      <c r="L125" t="s">
        <v>594</v>
      </c>
      <c r="M125" t="s">
        <v>16</v>
      </c>
      <c r="N125"/>
      <c r="O125" t="s">
        <v>19</v>
      </c>
      <c r="P125" t="s">
        <v>23</v>
      </c>
      <c r="Q125" t="s">
        <v>1</v>
      </c>
      <c r="R125" s="2">
        <v>1</v>
      </c>
      <c r="S125" t="s">
        <v>2</v>
      </c>
      <c r="T125" s="2">
        <v>17700</v>
      </c>
      <c r="U125" t="s">
        <v>2</v>
      </c>
      <c r="V125" s="2" t="s">
        <v>202</v>
      </c>
      <c r="W125" t="s">
        <v>2</v>
      </c>
      <c r="X125" s="2" t="s">
        <v>203</v>
      </c>
      <c r="Y125" t="s">
        <v>2</v>
      </c>
      <c r="Z125" s="2" t="s">
        <v>595</v>
      </c>
      <c r="AA125" t="s">
        <v>3</v>
      </c>
      <c r="AB125" t="s">
        <v>4</v>
      </c>
      <c r="AC125" s="1">
        <v>2</v>
      </c>
      <c r="AD125" t="s">
        <v>2</v>
      </c>
      <c r="AE125" s="2" t="s">
        <v>8</v>
      </c>
      <c r="AF125" t="s">
        <v>2</v>
      </c>
      <c r="AG125" s="1" t="s">
        <v>7</v>
      </c>
      <c r="AH125" t="s">
        <v>2</v>
      </c>
      <c r="AI125" s="2" t="s">
        <v>7</v>
      </c>
      <c r="AJ125" t="s">
        <v>2</v>
      </c>
      <c r="AK125" s="1" t="s">
        <v>7</v>
      </c>
      <c r="AL125" t="s">
        <v>3</v>
      </c>
      <c r="AM125" t="s">
        <v>1</v>
      </c>
      <c r="AN125" s="2">
        <v>3</v>
      </c>
      <c r="AO125" t="s">
        <v>2</v>
      </c>
      <c r="AP125" t="s">
        <v>7</v>
      </c>
      <c r="AQ125" t="s">
        <v>2</v>
      </c>
      <c r="AR125" s="2" t="s">
        <v>7</v>
      </c>
      <c r="AS125" t="s">
        <v>2</v>
      </c>
      <c r="AT125" s="2" t="s">
        <v>7</v>
      </c>
      <c r="AU125" t="s">
        <v>2</v>
      </c>
      <c r="AV125" s="2" t="s">
        <v>7</v>
      </c>
      <c r="AW125" t="s">
        <v>3</v>
      </c>
      <c r="AX125" t="s">
        <v>4</v>
      </c>
      <c r="AY125" s="2">
        <v>4</v>
      </c>
      <c r="AZ125" t="s">
        <v>2</v>
      </c>
      <c r="BA125" t="s">
        <v>7</v>
      </c>
      <c r="BB125" t="s">
        <v>2</v>
      </c>
      <c r="BC125" s="2" t="s">
        <v>7</v>
      </c>
      <c r="BD125" t="s">
        <v>2</v>
      </c>
      <c r="BE125" s="2" t="s">
        <v>7</v>
      </c>
      <c r="BF125" t="s">
        <v>2</v>
      </c>
      <c r="BG125" s="2" t="s">
        <v>7</v>
      </c>
      <c r="BH125" t="s">
        <v>3</v>
      </c>
      <c r="BI125"/>
      <c r="BJ125" t="s">
        <v>1</v>
      </c>
      <c r="BK125" s="2">
        <v>5</v>
      </c>
      <c r="BL125" t="s">
        <v>2</v>
      </c>
      <c r="BM125" t="s">
        <v>7</v>
      </c>
      <c r="BN125" t="s">
        <v>2</v>
      </c>
      <c r="BO125" s="2" t="s">
        <v>7</v>
      </c>
      <c r="BP125" t="s">
        <v>2</v>
      </c>
      <c r="BQ125" s="2" t="s">
        <v>7</v>
      </c>
      <c r="BR125" t="s">
        <v>2</v>
      </c>
      <c r="BS125" s="2" t="s">
        <v>7</v>
      </c>
      <c r="BT125" t="s">
        <v>3</v>
      </c>
      <c r="BU125" s="4"/>
      <c r="BV125" t="s">
        <v>405</v>
      </c>
      <c r="BW125" s="3" t="s">
        <v>5</v>
      </c>
      <c r="BX125" t="s">
        <v>2</v>
      </c>
      <c r="BY125" s="1" t="s">
        <v>7</v>
      </c>
      <c r="BZ125" t="s">
        <v>2</v>
      </c>
      <c r="CA125" s="1" t="s">
        <v>7</v>
      </c>
      <c r="CB125" t="s">
        <v>2</v>
      </c>
      <c r="CC125" s="1" t="s">
        <v>7</v>
      </c>
      <c r="CD125" t="s">
        <v>2</v>
      </c>
      <c r="CE125" s="1" t="s">
        <v>7</v>
      </c>
      <c r="CF125" t="s">
        <v>3</v>
      </c>
      <c r="CG125" s="4" t="s">
        <v>18</v>
      </c>
      <c r="CH125" s="10">
        <v>14160</v>
      </c>
      <c r="CI125" s="4">
        <v>17700</v>
      </c>
      <c r="CJ125" s="4">
        <v>0.09</v>
      </c>
      <c r="CK125" s="4">
        <v>3540</v>
      </c>
      <c r="CL125" s="4"/>
      <c r="CM125" s="4"/>
      <c r="CN125" s="4"/>
      <c r="CO125" s="4" t="s">
        <v>219</v>
      </c>
      <c r="CP125" s="4" t="s">
        <v>33</v>
      </c>
      <c r="CQ125" s="4">
        <v>17700</v>
      </c>
      <c r="CR125" s="4" t="s">
        <v>31</v>
      </c>
      <c r="CS125" s="4">
        <v>5</v>
      </c>
      <c r="CT125" s="4" t="s">
        <v>32</v>
      </c>
      <c r="CU125" s="4">
        <v>3540</v>
      </c>
      <c r="CV125" s="4" t="s">
        <v>204</v>
      </c>
      <c r="CW125" s="4" t="s">
        <v>205</v>
      </c>
      <c r="CX125" s="4" t="s">
        <v>953</v>
      </c>
      <c r="CY125" s="4">
        <v>17700</v>
      </c>
      <c r="CZ125" s="4" t="s">
        <v>24</v>
      </c>
      <c r="DA125" s="4">
        <v>0.09</v>
      </c>
      <c r="DB125" s="4" t="s">
        <v>25</v>
      </c>
      <c r="DC125" s="4">
        <v>1593</v>
      </c>
      <c r="DD125" s="4" t="s">
        <v>204</v>
      </c>
      <c r="DE125" s="4" t="s">
        <v>205</v>
      </c>
      <c r="DF125" s="4" t="s">
        <v>954</v>
      </c>
      <c r="DG125" s="4" t="s">
        <v>596</v>
      </c>
      <c r="DH125" s="4" t="s">
        <v>952</v>
      </c>
      <c r="DI125" s="4" t="s">
        <v>1323</v>
      </c>
      <c r="DJ125" s="4" t="s">
        <v>736</v>
      </c>
      <c r="DK125" s="4" t="s">
        <v>860</v>
      </c>
      <c r="DL125" s="4" t="s">
        <v>26</v>
      </c>
      <c r="DM125" s="4" t="s">
        <v>36</v>
      </c>
      <c r="DN125" t="s">
        <v>19</v>
      </c>
      <c r="DO125" t="s">
        <v>23</v>
      </c>
      <c r="DP125" t="s">
        <v>1</v>
      </c>
      <c r="DQ125" s="2">
        <v>1</v>
      </c>
      <c r="DR125" t="s">
        <v>2</v>
      </c>
      <c r="DS125" s="2">
        <v>17700</v>
      </c>
      <c r="DT125" t="s">
        <v>2</v>
      </c>
      <c r="DU125" s="2" t="s">
        <v>1324</v>
      </c>
      <c r="DV125" t="s">
        <v>2</v>
      </c>
      <c r="DW125" s="2" t="s">
        <v>610</v>
      </c>
      <c r="DX125" t="s">
        <v>2</v>
      </c>
      <c r="DY125" s="2" t="s">
        <v>1325</v>
      </c>
      <c r="DZ125" t="s">
        <v>3</v>
      </c>
      <c r="EA125" t="s">
        <v>4</v>
      </c>
      <c r="EB125" s="1">
        <v>2</v>
      </c>
      <c r="EC125" t="s">
        <v>2</v>
      </c>
      <c r="ED125" t="s">
        <v>611</v>
      </c>
      <c r="EE125" t="s">
        <v>2</v>
      </c>
      <c r="EF125" s="1" t="s">
        <v>7</v>
      </c>
      <c r="EG125" t="s">
        <v>2</v>
      </c>
      <c r="EH125" s="1" t="s">
        <v>610</v>
      </c>
      <c r="EI125" t="s">
        <v>2</v>
      </c>
      <c r="EJ125" s="1" t="s">
        <v>7</v>
      </c>
      <c r="EK125" t="s">
        <v>3</v>
      </c>
      <c r="EL125" t="s">
        <v>1</v>
      </c>
      <c r="EM125" s="2">
        <v>3</v>
      </c>
      <c r="EN125" t="s">
        <v>2</v>
      </c>
      <c r="EO125" t="s">
        <v>7</v>
      </c>
      <c r="EP125" t="s">
        <v>2</v>
      </c>
      <c r="EQ125" s="2" t="s">
        <v>7</v>
      </c>
      <c r="ER125" t="s">
        <v>2</v>
      </c>
      <c r="ES125" s="2" t="s">
        <v>610</v>
      </c>
      <c r="ET125" t="s">
        <v>2</v>
      </c>
      <c r="EU125" s="2" t="s">
        <v>7</v>
      </c>
      <c r="EV125" t="s">
        <v>3</v>
      </c>
      <c r="EW125" t="s">
        <v>4</v>
      </c>
      <c r="EX125" s="2">
        <v>4</v>
      </c>
      <c r="EY125" t="s">
        <v>2</v>
      </c>
      <c r="EZ125" t="s">
        <v>7</v>
      </c>
      <c r="FA125" t="s">
        <v>2</v>
      </c>
      <c r="FB125" s="2" t="s">
        <v>7</v>
      </c>
      <c r="FC125" t="s">
        <v>2</v>
      </c>
      <c r="FD125" s="2" t="s">
        <v>610</v>
      </c>
      <c r="FE125" t="s">
        <v>2</v>
      </c>
      <c r="FF125" s="2" t="s">
        <v>7</v>
      </c>
      <c r="FG125" t="s">
        <v>3</v>
      </c>
      <c r="FH125"/>
      <c r="FI125" t="s">
        <v>1</v>
      </c>
      <c r="FJ125" s="2">
        <v>5</v>
      </c>
      <c r="FK125" t="s">
        <v>2</v>
      </c>
      <c r="FL125" t="s">
        <v>7</v>
      </c>
      <c r="FM125" t="s">
        <v>2</v>
      </c>
      <c r="FN125" s="2" t="s">
        <v>7</v>
      </c>
      <c r="FO125" t="s">
        <v>2</v>
      </c>
      <c r="FP125" s="2" t="s">
        <v>610</v>
      </c>
      <c r="FQ125" t="s">
        <v>2</v>
      </c>
      <c r="FR125" s="2" t="s">
        <v>7</v>
      </c>
      <c r="FS125" t="s">
        <v>3</v>
      </c>
      <c r="FT125" s="4"/>
      <c r="FU125" t="s">
        <v>405</v>
      </c>
      <c r="FV125" s="3" t="s">
        <v>5</v>
      </c>
      <c r="FW125" t="s">
        <v>2</v>
      </c>
      <c r="FX125" s="1" t="s">
        <v>7</v>
      </c>
      <c r="FY125" t="s">
        <v>2</v>
      </c>
      <c r="FZ125" s="1" t="s">
        <v>7</v>
      </c>
      <c r="GA125" t="s">
        <v>2</v>
      </c>
      <c r="GB125" s="1">
        <v>17700</v>
      </c>
      <c r="GC125" t="s">
        <v>2</v>
      </c>
      <c r="GD125" s="1" t="s">
        <v>7</v>
      </c>
      <c r="GE125" t="s">
        <v>3</v>
      </c>
      <c r="GF125" s="4" t="s">
        <v>18</v>
      </c>
      <c r="GG125"/>
    </row>
    <row r="126" spans="1:189" x14ac:dyDescent="0.25">
      <c r="A126" t="s">
        <v>9</v>
      </c>
      <c r="B126">
        <v>16900</v>
      </c>
      <c r="C126" t="s">
        <v>10</v>
      </c>
      <c r="D126" t="s">
        <v>11</v>
      </c>
      <c r="E126" t="s">
        <v>20</v>
      </c>
      <c r="F126" t="s">
        <v>21</v>
      </c>
      <c r="G126" t="s">
        <v>22</v>
      </c>
      <c r="H126">
        <v>9</v>
      </c>
      <c r="I126" t="s">
        <v>12</v>
      </c>
      <c r="J126">
        <v>4</v>
      </c>
      <c r="K126" t="s">
        <v>14</v>
      </c>
      <c r="L126" t="s">
        <v>594</v>
      </c>
      <c r="M126" t="s">
        <v>16</v>
      </c>
      <c r="N126"/>
      <c r="O126" t="s">
        <v>19</v>
      </c>
      <c r="P126" t="s">
        <v>23</v>
      </c>
      <c r="Q126" t="s">
        <v>1</v>
      </c>
      <c r="R126" s="2">
        <v>1</v>
      </c>
      <c r="S126" t="s">
        <v>2</v>
      </c>
      <c r="T126" s="2">
        <v>16900</v>
      </c>
      <c r="U126" t="s">
        <v>2</v>
      </c>
      <c r="V126" s="2" t="s">
        <v>202</v>
      </c>
      <c r="W126" t="s">
        <v>2</v>
      </c>
      <c r="X126" s="2" t="s">
        <v>203</v>
      </c>
      <c r="Y126" t="s">
        <v>2</v>
      </c>
      <c r="Z126" s="2" t="s">
        <v>595</v>
      </c>
      <c r="AA126" t="s">
        <v>3</v>
      </c>
      <c r="AB126" t="s">
        <v>4</v>
      </c>
      <c r="AC126" s="1">
        <v>2</v>
      </c>
      <c r="AD126" t="s">
        <v>2</v>
      </c>
      <c r="AE126" s="2" t="s">
        <v>8</v>
      </c>
      <c r="AF126" t="s">
        <v>2</v>
      </c>
      <c r="AG126" s="1" t="s">
        <v>7</v>
      </c>
      <c r="AH126" t="s">
        <v>2</v>
      </c>
      <c r="AI126" s="2" t="s">
        <v>7</v>
      </c>
      <c r="AJ126" t="s">
        <v>2</v>
      </c>
      <c r="AK126" s="1" t="s">
        <v>7</v>
      </c>
      <c r="AL126" t="s">
        <v>3</v>
      </c>
      <c r="AM126" t="s">
        <v>1</v>
      </c>
      <c r="AN126" s="2">
        <v>3</v>
      </c>
      <c r="AO126" t="s">
        <v>2</v>
      </c>
      <c r="AP126" t="s">
        <v>7</v>
      </c>
      <c r="AQ126" t="s">
        <v>2</v>
      </c>
      <c r="AR126" s="2" t="s">
        <v>7</v>
      </c>
      <c r="AS126" t="s">
        <v>2</v>
      </c>
      <c r="AT126" s="2" t="s">
        <v>7</v>
      </c>
      <c r="AU126" t="s">
        <v>2</v>
      </c>
      <c r="AV126" s="2" t="s">
        <v>7</v>
      </c>
      <c r="AW126" t="s">
        <v>3</v>
      </c>
      <c r="AX126" t="s">
        <v>4</v>
      </c>
      <c r="AY126" s="2">
        <v>4</v>
      </c>
      <c r="AZ126" t="s">
        <v>2</v>
      </c>
      <c r="BA126" t="s">
        <v>7</v>
      </c>
      <c r="BB126" t="s">
        <v>2</v>
      </c>
      <c r="BC126" s="2" t="s">
        <v>7</v>
      </c>
      <c r="BD126" t="s">
        <v>2</v>
      </c>
      <c r="BE126" s="2" t="s">
        <v>7</v>
      </c>
      <c r="BF126" t="s">
        <v>2</v>
      </c>
      <c r="BG126" s="2" t="s">
        <v>7</v>
      </c>
      <c r="BH126" t="s">
        <v>3</v>
      </c>
      <c r="BI126"/>
      <c r="BJ126"/>
      <c r="BK126" s="2"/>
      <c r="BL126"/>
      <c r="BM126"/>
      <c r="BN126"/>
      <c r="BO126" s="2"/>
      <c r="BP126"/>
      <c r="BQ126" s="2"/>
      <c r="BR126"/>
      <c r="BS126" s="2"/>
      <c r="BT126"/>
      <c r="BU126" s="4"/>
      <c r="BV126" t="s">
        <v>405</v>
      </c>
      <c r="BW126" s="3" t="s">
        <v>5</v>
      </c>
      <c r="BX126" t="s">
        <v>2</v>
      </c>
      <c r="BY126" s="1" t="s">
        <v>7</v>
      </c>
      <c r="BZ126" t="s">
        <v>2</v>
      </c>
      <c r="CA126" s="1" t="s">
        <v>7</v>
      </c>
      <c r="CB126" t="s">
        <v>2</v>
      </c>
      <c r="CC126" s="1" t="s">
        <v>7</v>
      </c>
      <c r="CD126" t="s">
        <v>2</v>
      </c>
      <c r="CE126" s="1" t="s">
        <v>7</v>
      </c>
      <c r="CF126" t="s">
        <v>3</v>
      </c>
      <c r="CG126" s="4" t="s">
        <v>18</v>
      </c>
      <c r="CH126" s="10">
        <v>12675</v>
      </c>
      <c r="CI126" s="4">
        <v>16900</v>
      </c>
      <c r="CJ126" s="4">
        <v>0.09</v>
      </c>
      <c r="CK126" s="4">
        <v>4225</v>
      </c>
      <c r="CL126" s="4"/>
      <c r="CM126" s="4"/>
      <c r="CN126" s="4"/>
      <c r="CO126" s="4" t="s">
        <v>219</v>
      </c>
      <c r="CP126" s="4" t="s">
        <v>33</v>
      </c>
      <c r="CQ126" s="4">
        <v>16900</v>
      </c>
      <c r="CR126" s="4" t="s">
        <v>31</v>
      </c>
      <c r="CS126" s="4">
        <v>4</v>
      </c>
      <c r="CT126" s="4" t="s">
        <v>32</v>
      </c>
      <c r="CU126" s="4">
        <v>4225</v>
      </c>
      <c r="CV126" s="4" t="s">
        <v>204</v>
      </c>
      <c r="CW126" s="4" t="s">
        <v>205</v>
      </c>
      <c r="CX126" s="4" t="s">
        <v>953</v>
      </c>
      <c r="CY126" s="4">
        <v>16900</v>
      </c>
      <c r="CZ126" s="4" t="s">
        <v>24</v>
      </c>
      <c r="DA126" s="4">
        <v>0.09</v>
      </c>
      <c r="DB126" s="4" t="s">
        <v>25</v>
      </c>
      <c r="DC126" s="4">
        <v>1521</v>
      </c>
      <c r="DD126" s="4" t="s">
        <v>204</v>
      </c>
      <c r="DE126" s="4" t="s">
        <v>205</v>
      </c>
      <c r="DF126" s="4" t="s">
        <v>954</v>
      </c>
      <c r="DG126" s="4" t="s">
        <v>596</v>
      </c>
      <c r="DH126" s="4" t="s">
        <v>952</v>
      </c>
      <c r="DI126" s="4" t="s">
        <v>1326</v>
      </c>
      <c r="DJ126" s="4" t="s">
        <v>736</v>
      </c>
      <c r="DK126" s="4" t="s">
        <v>1327</v>
      </c>
      <c r="DL126" s="4" t="s">
        <v>26</v>
      </c>
      <c r="DM126" s="4" t="s">
        <v>36</v>
      </c>
      <c r="DN126" t="s">
        <v>19</v>
      </c>
      <c r="DO126" t="s">
        <v>23</v>
      </c>
      <c r="DP126" t="s">
        <v>1</v>
      </c>
      <c r="DQ126" s="2">
        <v>1</v>
      </c>
      <c r="DR126" t="s">
        <v>2</v>
      </c>
      <c r="DS126" s="2">
        <v>16900</v>
      </c>
      <c r="DT126" t="s">
        <v>2</v>
      </c>
      <c r="DU126" s="2" t="s">
        <v>794</v>
      </c>
      <c r="DV126" t="s">
        <v>2</v>
      </c>
      <c r="DW126" s="2" t="s">
        <v>784</v>
      </c>
      <c r="DX126" t="s">
        <v>2</v>
      </c>
      <c r="DY126" s="2" t="s">
        <v>1328</v>
      </c>
      <c r="DZ126" t="s">
        <v>3</v>
      </c>
      <c r="EA126" t="s">
        <v>4</v>
      </c>
      <c r="EB126" s="1">
        <v>2</v>
      </c>
      <c r="EC126" t="s">
        <v>2</v>
      </c>
      <c r="ED126" t="s">
        <v>785</v>
      </c>
      <c r="EE126" t="s">
        <v>2</v>
      </c>
      <c r="EF126" s="1" t="s">
        <v>7</v>
      </c>
      <c r="EG126" t="s">
        <v>2</v>
      </c>
      <c r="EH126" s="1" t="s">
        <v>784</v>
      </c>
      <c r="EI126" t="s">
        <v>2</v>
      </c>
      <c r="EJ126" s="1" t="s">
        <v>7</v>
      </c>
      <c r="EK126" t="s">
        <v>3</v>
      </c>
      <c r="EL126" t="s">
        <v>1</v>
      </c>
      <c r="EM126" s="2">
        <v>3</v>
      </c>
      <c r="EN126" t="s">
        <v>2</v>
      </c>
      <c r="EO126" t="s">
        <v>7</v>
      </c>
      <c r="EP126" t="s">
        <v>2</v>
      </c>
      <c r="EQ126" s="2" t="s">
        <v>7</v>
      </c>
      <c r="ER126" t="s">
        <v>2</v>
      </c>
      <c r="ES126" s="2" t="s">
        <v>784</v>
      </c>
      <c r="ET126" t="s">
        <v>2</v>
      </c>
      <c r="EU126" s="2" t="s">
        <v>7</v>
      </c>
      <c r="EV126" t="s">
        <v>3</v>
      </c>
      <c r="EW126" t="s">
        <v>4</v>
      </c>
      <c r="EX126" s="2">
        <v>4</v>
      </c>
      <c r="EY126" t="s">
        <v>2</v>
      </c>
      <c r="EZ126" t="s">
        <v>7</v>
      </c>
      <c r="FA126" t="s">
        <v>2</v>
      </c>
      <c r="FB126" s="2" t="s">
        <v>7</v>
      </c>
      <c r="FC126" t="s">
        <v>2</v>
      </c>
      <c r="FD126" s="2" t="s">
        <v>784</v>
      </c>
      <c r="FE126" t="s">
        <v>2</v>
      </c>
      <c r="FF126" s="2" t="s">
        <v>7</v>
      </c>
      <c r="FG126" t="s">
        <v>3</v>
      </c>
      <c r="FH126"/>
      <c r="FI126"/>
      <c r="FJ126" s="2"/>
      <c r="FK126"/>
      <c r="FL126"/>
      <c r="FM126"/>
      <c r="FN126" s="2"/>
      <c r="FO126"/>
      <c r="FP126" s="2"/>
      <c r="FQ126"/>
      <c r="FR126" s="2"/>
      <c r="FS126"/>
      <c r="FT126" s="4"/>
      <c r="FU126" t="s">
        <v>405</v>
      </c>
      <c r="FV126" s="3" t="s">
        <v>5</v>
      </c>
      <c r="FW126" t="s">
        <v>2</v>
      </c>
      <c r="FX126" s="1" t="s">
        <v>7</v>
      </c>
      <c r="FY126" t="s">
        <v>2</v>
      </c>
      <c r="FZ126" s="1" t="s">
        <v>7</v>
      </c>
      <c r="GA126" t="s">
        <v>2</v>
      </c>
      <c r="GB126" s="1">
        <v>16900</v>
      </c>
      <c r="GC126" t="s">
        <v>2</v>
      </c>
      <c r="GD126" s="1" t="s">
        <v>7</v>
      </c>
      <c r="GE126" t="s">
        <v>3</v>
      </c>
      <c r="GF126" s="4" t="s">
        <v>18</v>
      </c>
      <c r="GG126"/>
    </row>
    <row r="127" spans="1:189" x14ac:dyDescent="0.25">
      <c r="A127" t="s">
        <v>9</v>
      </c>
      <c r="B127">
        <v>19200</v>
      </c>
      <c r="C127" t="s">
        <v>10</v>
      </c>
      <c r="D127" t="s">
        <v>11</v>
      </c>
      <c r="E127" t="s">
        <v>20</v>
      </c>
      <c r="F127" t="s">
        <v>21</v>
      </c>
      <c r="G127" t="s">
        <v>22</v>
      </c>
      <c r="H127">
        <v>9</v>
      </c>
      <c r="I127" t="s">
        <v>12</v>
      </c>
      <c r="J127">
        <v>3</v>
      </c>
      <c r="K127" t="s">
        <v>14</v>
      </c>
      <c r="L127" t="s">
        <v>594</v>
      </c>
      <c r="M127" t="s">
        <v>16</v>
      </c>
      <c r="N127"/>
      <c r="O127" t="s">
        <v>19</v>
      </c>
      <c r="P127" t="s">
        <v>23</v>
      </c>
      <c r="Q127" t="s">
        <v>1</v>
      </c>
      <c r="R127" s="2">
        <v>1</v>
      </c>
      <c r="S127" t="s">
        <v>2</v>
      </c>
      <c r="T127" s="2">
        <v>19200</v>
      </c>
      <c r="U127" t="s">
        <v>2</v>
      </c>
      <c r="V127" s="2" t="s">
        <v>202</v>
      </c>
      <c r="W127" t="s">
        <v>2</v>
      </c>
      <c r="X127" s="2" t="s">
        <v>203</v>
      </c>
      <c r="Y127" t="s">
        <v>2</v>
      </c>
      <c r="Z127" s="2" t="s">
        <v>595</v>
      </c>
      <c r="AA127" t="s">
        <v>3</v>
      </c>
      <c r="AB127" t="s">
        <v>4</v>
      </c>
      <c r="AC127" s="1">
        <v>2</v>
      </c>
      <c r="AD127" t="s">
        <v>2</v>
      </c>
      <c r="AE127" s="2" t="s">
        <v>8</v>
      </c>
      <c r="AF127" t="s">
        <v>2</v>
      </c>
      <c r="AG127" s="1" t="s">
        <v>7</v>
      </c>
      <c r="AH127" t="s">
        <v>2</v>
      </c>
      <c r="AI127" s="2" t="s">
        <v>7</v>
      </c>
      <c r="AJ127" t="s">
        <v>2</v>
      </c>
      <c r="AK127" s="1" t="s">
        <v>7</v>
      </c>
      <c r="AL127" t="s">
        <v>3</v>
      </c>
      <c r="AM127" t="s">
        <v>1</v>
      </c>
      <c r="AN127" s="2">
        <v>3</v>
      </c>
      <c r="AO127" t="s">
        <v>2</v>
      </c>
      <c r="AP127" t="s">
        <v>7</v>
      </c>
      <c r="AQ127" t="s">
        <v>2</v>
      </c>
      <c r="AR127" s="2" t="s">
        <v>7</v>
      </c>
      <c r="AS127" t="s">
        <v>2</v>
      </c>
      <c r="AT127" s="2" t="s">
        <v>7</v>
      </c>
      <c r="AU127" t="s">
        <v>2</v>
      </c>
      <c r="AV127" s="2" t="s">
        <v>7</v>
      </c>
      <c r="AW127" t="s">
        <v>3</v>
      </c>
      <c r="AX127"/>
      <c r="AY127" s="2"/>
      <c r="AZ127"/>
      <c r="BA127"/>
      <c r="BB127"/>
      <c r="BC127" s="2"/>
      <c r="BD127"/>
      <c r="BE127" s="2"/>
      <c r="BF127"/>
      <c r="BG127" s="2"/>
      <c r="BH127"/>
      <c r="BI127"/>
      <c r="BJ127"/>
      <c r="BK127" s="2"/>
      <c r="BL127"/>
      <c r="BM127"/>
      <c r="BN127"/>
      <c r="BO127" s="2"/>
      <c r="BP127"/>
      <c r="BQ127" s="2"/>
      <c r="BR127"/>
      <c r="BS127" s="2"/>
      <c r="BT127"/>
      <c r="BU127" s="4"/>
      <c r="BV127" t="s">
        <v>405</v>
      </c>
      <c r="BW127" s="3" t="s">
        <v>5</v>
      </c>
      <c r="BX127" t="s">
        <v>2</v>
      </c>
      <c r="BY127" s="1" t="s">
        <v>7</v>
      </c>
      <c r="BZ127" t="s">
        <v>2</v>
      </c>
      <c r="CA127" s="1" t="s">
        <v>7</v>
      </c>
      <c r="CB127" t="s">
        <v>2</v>
      </c>
      <c r="CC127" s="1" t="s">
        <v>7</v>
      </c>
      <c r="CD127" t="s">
        <v>2</v>
      </c>
      <c r="CE127" s="1" t="s">
        <v>7</v>
      </c>
      <c r="CF127" t="s">
        <v>3</v>
      </c>
      <c r="CG127" s="4" t="s">
        <v>18</v>
      </c>
      <c r="CH127" s="10">
        <v>12800</v>
      </c>
      <c r="CI127" s="4">
        <v>19200</v>
      </c>
      <c r="CJ127" s="4">
        <v>0.09</v>
      </c>
      <c r="CK127" s="4">
        <v>6400</v>
      </c>
      <c r="CL127" s="4"/>
      <c r="CM127" s="4"/>
      <c r="CN127" s="4"/>
      <c r="CO127" s="4" t="s">
        <v>219</v>
      </c>
      <c r="CP127" s="4" t="s">
        <v>33</v>
      </c>
      <c r="CQ127" s="4">
        <v>19200</v>
      </c>
      <c r="CR127" s="4" t="s">
        <v>31</v>
      </c>
      <c r="CS127" s="4">
        <v>3</v>
      </c>
      <c r="CT127" s="4" t="s">
        <v>32</v>
      </c>
      <c r="CU127" s="4">
        <v>6400</v>
      </c>
      <c r="CV127" s="4" t="s">
        <v>204</v>
      </c>
      <c r="CW127" s="4" t="s">
        <v>205</v>
      </c>
      <c r="CX127" s="4" t="s">
        <v>953</v>
      </c>
      <c r="CY127" s="4">
        <v>19200</v>
      </c>
      <c r="CZ127" s="4" t="s">
        <v>24</v>
      </c>
      <c r="DA127" s="4">
        <v>0.09</v>
      </c>
      <c r="DB127" s="4" t="s">
        <v>25</v>
      </c>
      <c r="DC127" s="4">
        <v>1728</v>
      </c>
      <c r="DD127" s="4" t="s">
        <v>204</v>
      </c>
      <c r="DE127" s="4" t="s">
        <v>205</v>
      </c>
      <c r="DF127" s="4" t="s">
        <v>954</v>
      </c>
      <c r="DG127" s="4" t="s">
        <v>596</v>
      </c>
      <c r="DH127" s="4" t="s">
        <v>952</v>
      </c>
      <c r="DI127" s="4" t="s">
        <v>1329</v>
      </c>
      <c r="DJ127" s="4" t="s">
        <v>736</v>
      </c>
      <c r="DK127" s="4" t="s">
        <v>938</v>
      </c>
      <c r="DL127" s="4" t="s">
        <v>26</v>
      </c>
      <c r="DM127" s="4" t="s">
        <v>36</v>
      </c>
      <c r="DN127" t="s">
        <v>19</v>
      </c>
      <c r="DO127" t="s">
        <v>23</v>
      </c>
      <c r="DP127" t="s">
        <v>1</v>
      </c>
      <c r="DQ127" s="2">
        <v>1</v>
      </c>
      <c r="DR127" t="s">
        <v>2</v>
      </c>
      <c r="DS127" s="2">
        <v>19200</v>
      </c>
      <c r="DT127" t="s">
        <v>2</v>
      </c>
      <c r="DU127" s="2" t="s">
        <v>1330</v>
      </c>
      <c r="DV127" t="s">
        <v>2</v>
      </c>
      <c r="DW127" s="2" t="s">
        <v>620</v>
      </c>
      <c r="DX127" t="s">
        <v>2</v>
      </c>
      <c r="DY127" s="2" t="s">
        <v>1331</v>
      </c>
      <c r="DZ127" t="s">
        <v>3</v>
      </c>
      <c r="EA127" t="s">
        <v>4</v>
      </c>
      <c r="EB127" s="1">
        <v>2</v>
      </c>
      <c r="EC127" t="s">
        <v>2</v>
      </c>
      <c r="ED127" t="s">
        <v>619</v>
      </c>
      <c r="EE127" t="s">
        <v>2</v>
      </c>
      <c r="EF127" s="1" t="s">
        <v>7</v>
      </c>
      <c r="EG127" t="s">
        <v>2</v>
      </c>
      <c r="EH127" s="1" t="s">
        <v>620</v>
      </c>
      <c r="EI127" t="s">
        <v>2</v>
      </c>
      <c r="EJ127" s="1" t="s">
        <v>7</v>
      </c>
      <c r="EK127" t="s">
        <v>3</v>
      </c>
      <c r="EL127" t="s">
        <v>1</v>
      </c>
      <c r="EM127" s="2">
        <v>3</v>
      </c>
      <c r="EN127" t="s">
        <v>2</v>
      </c>
      <c r="EO127" t="s">
        <v>7</v>
      </c>
      <c r="EP127" t="s">
        <v>2</v>
      </c>
      <c r="EQ127" s="2" t="s">
        <v>7</v>
      </c>
      <c r="ER127" t="s">
        <v>2</v>
      </c>
      <c r="ES127" s="2" t="s">
        <v>620</v>
      </c>
      <c r="ET127" t="s">
        <v>2</v>
      </c>
      <c r="EU127" s="2" t="s">
        <v>7</v>
      </c>
      <c r="EV127" t="s">
        <v>3</v>
      </c>
      <c r="EW127"/>
      <c r="EX127" s="2"/>
      <c r="EY127"/>
      <c r="EZ127"/>
      <c r="FA127"/>
      <c r="FB127" s="2"/>
      <c r="FC127"/>
      <c r="FD127" s="2"/>
      <c r="FE127"/>
      <c r="FF127" s="2"/>
      <c r="FG127"/>
      <c r="FH127"/>
      <c r="FI127"/>
      <c r="FJ127" s="2"/>
      <c r="FK127"/>
      <c r="FL127"/>
      <c r="FM127"/>
      <c r="FN127" s="2"/>
      <c r="FO127"/>
      <c r="FP127" s="2"/>
      <c r="FQ127"/>
      <c r="FR127" s="2"/>
      <c r="FS127"/>
      <c r="FT127" s="4"/>
      <c r="FU127" t="s">
        <v>405</v>
      </c>
      <c r="FV127" s="3" t="s">
        <v>5</v>
      </c>
      <c r="FW127" t="s">
        <v>2</v>
      </c>
      <c r="FX127" s="1" t="s">
        <v>7</v>
      </c>
      <c r="FY127" t="s">
        <v>2</v>
      </c>
      <c r="FZ127" s="1" t="s">
        <v>7</v>
      </c>
      <c r="GA127" t="s">
        <v>2</v>
      </c>
      <c r="GB127" s="1">
        <v>19200</v>
      </c>
      <c r="GC127" t="s">
        <v>2</v>
      </c>
      <c r="GD127" s="1" t="s">
        <v>7</v>
      </c>
      <c r="GE127" t="s">
        <v>3</v>
      </c>
      <c r="GF127" s="4" t="s">
        <v>18</v>
      </c>
      <c r="GG127"/>
    </row>
    <row r="128" spans="1:189" x14ac:dyDescent="0.25">
      <c r="A128" t="s">
        <v>9</v>
      </c>
      <c r="B128">
        <v>17400</v>
      </c>
      <c r="C128" t="s">
        <v>10</v>
      </c>
      <c r="D128" t="s">
        <v>11</v>
      </c>
      <c r="E128" t="s">
        <v>20</v>
      </c>
      <c r="F128" t="s">
        <v>21</v>
      </c>
      <c r="G128" t="s">
        <v>22</v>
      </c>
      <c r="H128">
        <v>6</v>
      </c>
      <c r="I128" t="s">
        <v>12</v>
      </c>
      <c r="J128">
        <v>5</v>
      </c>
      <c r="K128" t="s">
        <v>14</v>
      </c>
      <c r="L128" t="s">
        <v>594</v>
      </c>
      <c r="M128" t="s">
        <v>16</v>
      </c>
      <c r="N128"/>
      <c r="O128" t="s">
        <v>19</v>
      </c>
      <c r="P128" t="s">
        <v>23</v>
      </c>
      <c r="Q128" t="s">
        <v>1</v>
      </c>
      <c r="R128" s="2">
        <v>1</v>
      </c>
      <c r="S128" t="s">
        <v>2</v>
      </c>
      <c r="T128" s="2">
        <v>17400</v>
      </c>
      <c r="U128" t="s">
        <v>2</v>
      </c>
      <c r="V128" s="2" t="s">
        <v>202</v>
      </c>
      <c r="W128" t="s">
        <v>2</v>
      </c>
      <c r="X128" s="2" t="s">
        <v>203</v>
      </c>
      <c r="Y128" t="s">
        <v>2</v>
      </c>
      <c r="Z128" s="2" t="s">
        <v>595</v>
      </c>
      <c r="AA128" t="s">
        <v>3</v>
      </c>
      <c r="AB128" t="s">
        <v>4</v>
      </c>
      <c r="AC128" s="1">
        <v>2</v>
      </c>
      <c r="AD128" t="s">
        <v>2</v>
      </c>
      <c r="AE128" s="2" t="s">
        <v>8</v>
      </c>
      <c r="AF128" t="s">
        <v>2</v>
      </c>
      <c r="AG128" s="1" t="s">
        <v>7</v>
      </c>
      <c r="AH128" t="s">
        <v>2</v>
      </c>
      <c r="AI128" s="2" t="s">
        <v>7</v>
      </c>
      <c r="AJ128" t="s">
        <v>2</v>
      </c>
      <c r="AK128" s="1" t="s">
        <v>7</v>
      </c>
      <c r="AL128" t="s">
        <v>3</v>
      </c>
      <c r="AM128" t="s">
        <v>1</v>
      </c>
      <c r="AN128" s="2">
        <v>3</v>
      </c>
      <c r="AO128" t="s">
        <v>2</v>
      </c>
      <c r="AP128" t="s">
        <v>7</v>
      </c>
      <c r="AQ128" t="s">
        <v>2</v>
      </c>
      <c r="AR128" s="2" t="s">
        <v>7</v>
      </c>
      <c r="AS128" t="s">
        <v>2</v>
      </c>
      <c r="AT128" s="2" t="s">
        <v>7</v>
      </c>
      <c r="AU128" t="s">
        <v>2</v>
      </c>
      <c r="AV128" s="2" t="s">
        <v>7</v>
      </c>
      <c r="AW128" t="s">
        <v>3</v>
      </c>
      <c r="AX128" t="s">
        <v>4</v>
      </c>
      <c r="AY128" s="2">
        <v>4</v>
      </c>
      <c r="AZ128" t="s">
        <v>2</v>
      </c>
      <c r="BA128" t="s">
        <v>7</v>
      </c>
      <c r="BB128" t="s">
        <v>2</v>
      </c>
      <c r="BC128" s="2" t="s">
        <v>7</v>
      </c>
      <c r="BD128" t="s">
        <v>2</v>
      </c>
      <c r="BE128" s="2" t="s">
        <v>7</v>
      </c>
      <c r="BF128" t="s">
        <v>2</v>
      </c>
      <c r="BG128" s="2" t="s">
        <v>7</v>
      </c>
      <c r="BH128" t="s">
        <v>3</v>
      </c>
      <c r="BI128"/>
      <c r="BJ128" t="s">
        <v>1</v>
      </c>
      <c r="BK128" s="2">
        <v>5</v>
      </c>
      <c r="BL128" t="s">
        <v>2</v>
      </c>
      <c r="BM128" t="s">
        <v>7</v>
      </c>
      <c r="BN128" t="s">
        <v>2</v>
      </c>
      <c r="BO128" s="2" t="s">
        <v>7</v>
      </c>
      <c r="BP128" t="s">
        <v>2</v>
      </c>
      <c r="BQ128" s="2" t="s">
        <v>7</v>
      </c>
      <c r="BR128" t="s">
        <v>2</v>
      </c>
      <c r="BS128" s="2" t="s">
        <v>7</v>
      </c>
      <c r="BT128" t="s">
        <v>3</v>
      </c>
      <c r="BU128" s="4"/>
      <c r="BV128" t="s">
        <v>405</v>
      </c>
      <c r="BW128" s="3" t="s">
        <v>5</v>
      </c>
      <c r="BX128" t="s">
        <v>2</v>
      </c>
      <c r="BY128" s="1" t="s">
        <v>7</v>
      </c>
      <c r="BZ128" t="s">
        <v>2</v>
      </c>
      <c r="CA128" s="1" t="s">
        <v>7</v>
      </c>
      <c r="CB128" t="s">
        <v>2</v>
      </c>
      <c r="CC128" s="1" t="s">
        <v>7</v>
      </c>
      <c r="CD128" t="s">
        <v>2</v>
      </c>
      <c r="CE128" s="1" t="s">
        <v>7</v>
      </c>
      <c r="CF128" t="s">
        <v>3</v>
      </c>
      <c r="CG128" s="4" t="s">
        <v>18</v>
      </c>
      <c r="CH128" s="10">
        <v>13920</v>
      </c>
      <c r="CI128" s="4">
        <v>17400</v>
      </c>
      <c r="CJ128" s="4">
        <v>0.06</v>
      </c>
      <c r="CK128" s="4">
        <v>3480</v>
      </c>
      <c r="CL128" s="4"/>
      <c r="CM128" s="4"/>
      <c r="CN128" s="4"/>
      <c r="CO128" s="4" t="s">
        <v>219</v>
      </c>
      <c r="CP128" s="4" t="s">
        <v>33</v>
      </c>
      <c r="CQ128" s="4">
        <v>17400</v>
      </c>
      <c r="CR128" s="4" t="s">
        <v>31</v>
      </c>
      <c r="CS128" s="4">
        <v>5</v>
      </c>
      <c r="CT128" s="4" t="s">
        <v>32</v>
      </c>
      <c r="CU128" s="4">
        <v>3480</v>
      </c>
      <c r="CV128" s="4" t="s">
        <v>204</v>
      </c>
      <c r="CW128" s="4" t="s">
        <v>205</v>
      </c>
      <c r="CX128" s="4" t="s">
        <v>953</v>
      </c>
      <c r="CY128" s="4">
        <v>17400</v>
      </c>
      <c r="CZ128" s="4" t="s">
        <v>24</v>
      </c>
      <c r="DA128" s="4">
        <v>0.06</v>
      </c>
      <c r="DB128" s="4" t="s">
        <v>25</v>
      </c>
      <c r="DC128" s="4">
        <v>1044</v>
      </c>
      <c r="DD128" s="4" t="s">
        <v>204</v>
      </c>
      <c r="DE128" s="4" t="s">
        <v>205</v>
      </c>
      <c r="DF128" s="4" t="s">
        <v>954</v>
      </c>
      <c r="DG128" s="4" t="s">
        <v>596</v>
      </c>
      <c r="DH128" s="4" t="s">
        <v>952</v>
      </c>
      <c r="DI128" s="4" t="s">
        <v>1332</v>
      </c>
      <c r="DJ128" s="4" t="s">
        <v>736</v>
      </c>
      <c r="DK128" s="4" t="s">
        <v>1333</v>
      </c>
      <c r="DL128" s="4" t="s">
        <v>26</v>
      </c>
      <c r="DM128" s="4" t="s">
        <v>36</v>
      </c>
      <c r="DN128" t="s">
        <v>19</v>
      </c>
      <c r="DO128" t="s">
        <v>23</v>
      </c>
      <c r="DP128" t="s">
        <v>1</v>
      </c>
      <c r="DQ128" s="2">
        <v>1</v>
      </c>
      <c r="DR128" t="s">
        <v>2</v>
      </c>
      <c r="DS128" s="2">
        <v>17400</v>
      </c>
      <c r="DT128" t="s">
        <v>2</v>
      </c>
      <c r="DU128" s="2" t="s">
        <v>1334</v>
      </c>
      <c r="DV128" t="s">
        <v>2</v>
      </c>
      <c r="DW128" s="2" t="s">
        <v>1335</v>
      </c>
      <c r="DX128" t="s">
        <v>2</v>
      </c>
      <c r="DY128" s="2" t="s">
        <v>840</v>
      </c>
      <c r="DZ128" t="s">
        <v>3</v>
      </c>
      <c r="EA128" t="s">
        <v>4</v>
      </c>
      <c r="EB128" s="1">
        <v>2</v>
      </c>
      <c r="EC128" t="s">
        <v>2</v>
      </c>
      <c r="ED128" t="s">
        <v>1336</v>
      </c>
      <c r="EE128" t="s">
        <v>2</v>
      </c>
      <c r="EF128" s="1" t="s">
        <v>7</v>
      </c>
      <c r="EG128" t="s">
        <v>2</v>
      </c>
      <c r="EH128" s="1" t="s">
        <v>1335</v>
      </c>
      <c r="EI128" t="s">
        <v>2</v>
      </c>
      <c r="EJ128" s="1" t="s">
        <v>7</v>
      </c>
      <c r="EK128" t="s">
        <v>3</v>
      </c>
      <c r="EL128" t="s">
        <v>1</v>
      </c>
      <c r="EM128" s="2">
        <v>3</v>
      </c>
      <c r="EN128" t="s">
        <v>2</v>
      </c>
      <c r="EO128" t="s">
        <v>7</v>
      </c>
      <c r="EP128" t="s">
        <v>2</v>
      </c>
      <c r="EQ128" s="2" t="s">
        <v>7</v>
      </c>
      <c r="ER128" t="s">
        <v>2</v>
      </c>
      <c r="ES128" s="2" t="s">
        <v>1335</v>
      </c>
      <c r="ET128" t="s">
        <v>2</v>
      </c>
      <c r="EU128" s="2" t="s">
        <v>7</v>
      </c>
      <c r="EV128" t="s">
        <v>3</v>
      </c>
      <c r="EW128" t="s">
        <v>4</v>
      </c>
      <c r="EX128" s="2">
        <v>4</v>
      </c>
      <c r="EY128" t="s">
        <v>2</v>
      </c>
      <c r="EZ128" t="s">
        <v>7</v>
      </c>
      <c r="FA128" t="s">
        <v>2</v>
      </c>
      <c r="FB128" s="2" t="s">
        <v>7</v>
      </c>
      <c r="FC128" t="s">
        <v>2</v>
      </c>
      <c r="FD128" s="2" t="s">
        <v>1335</v>
      </c>
      <c r="FE128" t="s">
        <v>2</v>
      </c>
      <c r="FF128" s="2" t="s">
        <v>7</v>
      </c>
      <c r="FG128" t="s">
        <v>3</v>
      </c>
      <c r="FH128"/>
      <c r="FI128" t="s">
        <v>1</v>
      </c>
      <c r="FJ128" s="2">
        <v>5</v>
      </c>
      <c r="FK128" t="s">
        <v>2</v>
      </c>
      <c r="FL128" t="s">
        <v>7</v>
      </c>
      <c r="FM128" t="s">
        <v>2</v>
      </c>
      <c r="FN128" s="2" t="s">
        <v>7</v>
      </c>
      <c r="FO128" t="s">
        <v>2</v>
      </c>
      <c r="FP128" s="2" t="s">
        <v>1335</v>
      </c>
      <c r="FQ128" t="s">
        <v>2</v>
      </c>
      <c r="FR128" s="2" t="s">
        <v>7</v>
      </c>
      <c r="FS128" t="s">
        <v>3</v>
      </c>
      <c r="FT128" s="4"/>
      <c r="FU128" t="s">
        <v>405</v>
      </c>
      <c r="FV128" s="3" t="s">
        <v>5</v>
      </c>
      <c r="FW128" t="s">
        <v>2</v>
      </c>
      <c r="FX128" s="1" t="s">
        <v>7</v>
      </c>
      <c r="FY128" t="s">
        <v>2</v>
      </c>
      <c r="FZ128" s="1" t="s">
        <v>7</v>
      </c>
      <c r="GA128" t="s">
        <v>2</v>
      </c>
      <c r="GB128" s="1">
        <v>17400</v>
      </c>
      <c r="GC128" t="s">
        <v>2</v>
      </c>
      <c r="GD128" s="1" t="s">
        <v>7</v>
      </c>
      <c r="GE128" t="s">
        <v>3</v>
      </c>
      <c r="GF128" s="4" t="s">
        <v>18</v>
      </c>
      <c r="GG128"/>
    </row>
    <row r="129" spans="1:189" x14ac:dyDescent="0.25">
      <c r="A129" t="s">
        <v>9</v>
      </c>
      <c r="B129">
        <v>2000</v>
      </c>
      <c r="C129" t="s">
        <v>10</v>
      </c>
      <c r="D129" t="s">
        <v>11</v>
      </c>
      <c r="E129" t="s">
        <v>20</v>
      </c>
      <c r="F129" t="s">
        <v>21</v>
      </c>
      <c r="G129" t="s">
        <v>22</v>
      </c>
      <c r="H129">
        <v>2</v>
      </c>
      <c r="I129" t="s">
        <v>12</v>
      </c>
      <c r="J129">
        <v>4</v>
      </c>
      <c r="K129" t="s">
        <v>14</v>
      </c>
      <c r="L129" t="s">
        <v>594</v>
      </c>
      <c r="M129" t="s">
        <v>16</v>
      </c>
      <c r="N129"/>
      <c r="O129" t="s">
        <v>19</v>
      </c>
      <c r="P129" t="s">
        <v>23</v>
      </c>
      <c r="Q129" t="s">
        <v>1</v>
      </c>
      <c r="R129" s="2">
        <v>1</v>
      </c>
      <c r="S129" t="s">
        <v>2</v>
      </c>
      <c r="T129" s="2">
        <v>2000</v>
      </c>
      <c r="U129" t="s">
        <v>2</v>
      </c>
      <c r="V129" s="2" t="s">
        <v>202</v>
      </c>
      <c r="W129" t="s">
        <v>2</v>
      </c>
      <c r="X129" s="2" t="s">
        <v>203</v>
      </c>
      <c r="Y129" t="s">
        <v>2</v>
      </c>
      <c r="Z129" s="2" t="s">
        <v>595</v>
      </c>
      <c r="AA129" t="s">
        <v>3</v>
      </c>
      <c r="AB129" t="s">
        <v>4</v>
      </c>
      <c r="AC129" s="1">
        <v>2</v>
      </c>
      <c r="AD129" t="s">
        <v>2</v>
      </c>
      <c r="AE129" s="2" t="s">
        <v>8</v>
      </c>
      <c r="AF129" t="s">
        <v>2</v>
      </c>
      <c r="AG129" s="1" t="s">
        <v>7</v>
      </c>
      <c r="AH129" t="s">
        <v>2</v>
      </c>
      <c r="AI129" s="2" t="s">
        <v>7</v>
      </c>
      <c r="AJ129" t="s">
        <v>2</v>
      </c>
      <c r="AK129" s="1" t="s">
        <v>7</v>
      </c>
      <c r="AL129" t="s">
        <v>3</v>
      </c>
      <c r="AM129" t="s">
        <v>1</v>
      </c>
      <c r="AN129" s="2">
        <v>3</v>
      </c>
      <c r="AO129" t="s">
        <v>2</v>
      </c>
      <c r="AP129" t="s">
        <v>7</v>
      </c>
      <c r="AQ129" t="s">
        <v>2</v>
      </c>
      <c r="AR129" s="2" t="s">
        <v>7</v>
      </c>
      <c r="AS129" t="s">
        <v>2</v>
      </c>
      <c r="AT129" s="2" t="s">
        <v>7</v>
      </c>
      <c r="AU129" t="s">
        <v>2</v>
      </c>
      <c r="AV129" s="2" t="s">
        <v>7</v>
      </c>
      <c r="AW129" t="s">
        <v>3</v>
      </c>
      <c r="AX129" t="s">
        <v>4</v>
      </c>
      <c r="AY129" s="2">
        <v>4</v>
      </c>
      <c r="AZ129" t="s">
        <v>2</v>
      </c>
      <c r="BA129" t="s">
        <v>7</v>
      </c>
      <c r="BB129" t="s">
        <v>2</v>
      </c>
      <c r="BC129" s="2" t="s">
        <v>7</v>
      </c>
      <c r="BD129" t="s">
        <v>2</v>
      </c>
      <c r="BE129" s="2" t="s">
        <v>7</v>
      </c>
      <c r="BF129" t="s">
        <v>2</v>
      </c>
      <c r="BG129" s="2" t="s">
        <v>7</v>
      </c>
      <c r="BH129" t="s">
        <v>3</v>
      </c>
      <c r="BI129"/>
      <c r="BJ129"/>
      <c r="BK129" s="2"/>
      <c r="BL129"/>
      <c r="BM129"/>
      <c r="BN129"/>
      <c r="BO129" s="2"/>
      <c r="BP129"/>
      <c r="BQ129" s="2"/>
      <c r="BR129"/>
      <c r="BS129" s="2"/>
      <c r="BT129"/>
      <c r="BU129" s="4"/>
      <c r="BV129" t="s">
        <v>405</v>
      </c>
      <c r="BW129" s="3" t="s">
        <v>5</v>
      </c>
      <c r="BX129" t="s">
        <v>2</v>
      </c>
      <c r="BY129" s="1" t="s">
        <v>7</v>
      </c>
      <c r="BZ129" t="s">
        <v>2</v>
      </c>
      <c r="CA129" s="1" t="s">
        <v>7</v>
      </c>
      <c r="CB129" t="s">
        <v>2</v>
      </c>
      <c r="CC129" s="1" t="s">
        <v>7</v>
      </c>
      <c r="CD129" t="s">
        <v>2</v>
      </c>
      <c r="CE129" s="1" t="s">
        <v>7</v>
      </c>
      <c r="CF129" t="s">
        <v>3</v>
      </c>
      <c r="CG129" s="4" t="s">
        <v>18</v>
      </c>
      <c r="CH129" s="10">
        <v>1500</v>
      </c>
      <c r="CI129" s="4">
        <v>2000</v>
      </c>
      <c r="CJ129" s="4">
        <v>0.02</v>
      </c>
      <c r="CK129" s="4">
        <v>500</v>
      </c>
      <c r="CL129" s="4"/>
      <c r="CM129" s="4"/>
      <c r="CN129" s="4"/>
      <c r="CO129" s="4" t="s">
        <v>219</v>
      </c>
      <c r="CP129" s="4" t="s">
        <v>33</v>
      </c>
      <c r="CQ129" s="4">
        <v>2000</v>
      </c>
      <c r="CR129" s="4" t="s">
        <v>31</v>
      </c>
      <c r="CS129" s="4">
        <v>4</v>
      </c>
      <c r="CT129" s="4" t="s">
        <v>32</v>
      </c>
      <c r="CU129" s="4">
        <v>500</v>
      </c>
      <c r="CV129" s="4" t="s">
        <v>204</v>
      </c>
      <c r="CW129" s="4" t="s">
        <v>205</v>
      </c>
      <c r="CX129" s="4" t="s">
        <v>953</v>
      </c>
      <c r="CY129" s="4">
        <v>2000</v>
      </c>
      <c r="CZ129" s="4" t="s">
        <v>24</v>
      </c>
      <c r="DA129" s="4">
        <v>0.02</v>
      </c>
      <c r="DB129" s="4" t="s">
        <v>25</v>
      </c>
      <c r="DC129" s="4">
        <v>40</v>
      </c>
      <c r="DD129" s="4" t="s">
        <v>204</v>
      </c>
      <c r="DE129" s="4" t="s">
        <v>205</v>
      </c>
      <c r="DF129" s="4" t="s">
        <v>954</v>
      </c>
      <c r="DG129" s="4" t="s">
        <v>596</v>
      </c>
      <c r="DH129" s="4" t="s">
        <v>952</v>
      </c>
      <c r="DI129" s="4" t="s">
        <v>744</v>
      </c>
      <c r="DJ129" s="4" t="s">
        <v>736</v>
      </c>
      <c r="DK129" s="4" t="s">
        <v>1337</v>
      </c>
      <c r="DL129" s="4" t="s">
        <v>26</v>
      </c>
      <c r="DM129" s="4" t="s">
        <v>36</v>
      </c>
      <c r="DN129" t="s">
        <v>19</v>
      </c>
      <c r="DO129" t="s">
        <v>23</v>
      </c>
      <c r="DP129" t="s">
        <v>1</v>
      </c>
      <c r="DQ129" s="2">
        <v>1</v>
      </c>
      <c r="DR129" t="s">
        <v>2</v>
      </c>
      <c r="DS129" s="2">
        <v>2000</v>
      </c>
      <c r="DT129" t="s">
        <v>2</v>
      </c>
      <c r="DU129" s="2" t="s">
        <v>699</v>
      </c>
      <c r="DV129" t="s">
        <v>2</v>
      </c>
      <c r="DW129" s="2" t="s">
        <v>229</v>
      </c>
      <c r="DX129" t="s">
        <v>2</v>
      </c>
      <c r="DY129" s="2" t="s">
        <v>745</v>
      </c>
      <c r="DZ129" t="s">
        <v>3</v>
      </c>
      <c r="EA129" t="s">
        <v>4</v>
      </c>
      <c r="EB129" s="1">
        <v>2</v>
      </c>
      <c r="EC129" t="s">
        <v>2</v>
      </c>
      <c r="ED129" t="s">
        <v>60</v>
      </c>
      <c r="EE129" t="s">
        <v>2</v>
      </c>
      <c r="EF129" s="1" t="s">
        <v>7</v>
      </c>
      <c r="EG129" t="s">
        <v>2</v>
      </c>
      <c r="EH129" s="1" t="s">
        <v>229</v>
      </c>
      <c r="EI129" t="s">
        <v>2</v>
      </c>
      <c r="EJ129" s="1" t="s">
        <v>7</v>
      </c>
      <c r="EK129" t="s">
        <v>3</v>
      </c>
      <c r="EL129" t="s">
        <v>1</v>
      </c>
      <c r="EM129" s="2">
        <v>3</v>
      </c>
      <c r="EN129" t="s">
        <v>2</v>
      </c>
      <c r="EO129" t="s">
        <v>7</v>
      </c>
      <c r="EP129" t="s">
        <v>2</v>
      </c>
      <c r="EQ129" s="2" t="s">
        <v>7</v>
      </c>
      <c r="ER129" t="s">
        <v>2</v>
      </c>
      <c r="ES129" s="2" t="s">
        <v>229</v>
      </c>
      <c r="ET129" t="s">
        <v>2</v>
      </c>
      <c r="EU129" s="2" t="s">
        <v>7</v>
      </c>
      <c r="EV129" t="s">
        <v>3</v>
      </c>
      <c r="EW129" t="s">
        <v>4</v>
      </c>
      <c r="EX129" s="2">
        <v>4</v>
      </c>
      <c r="EY129" t="s">
        <v>2</v>
      </c>
      <c r="EZ129" t="s">
        <v>7</v>
      </c>
      <c r="FA129" t="s">
        <v>2</v>
      </c>
      <c r="FB129" s="2" t="s">
        <v>7</v>
      </c>
      <c r="FC129" t="s">
        <v>2</v>
      </c>
      <c r="FD129" s="2" t="s">
        <v>229</v>
      </c>
      <c r="FE129" t="s">
        <v>2</v>
      </c>
      <c r="FF129" s="2" t="s">
        <v>7</v>
      </c>
      <c r="FG129" t="s">
        <v>3</v>
      </c>
      <c r="FH129"/>
      <c r="FI129"/>
      <c r="FJ129" s="2"/>
      <c r="FK129"/>
      <c r="FL129"/>
      <c r="FM129"/>
      <c r="FN129" s="2"/>
      <c r="FO129"/>
      <c r="FP129" s="2"/>
      <c r="FQ129"/>
      <c r="FR129" s="2"/>
      <c r="FS129"/>
      <c r="FT129" s="4"/>
      <c r="FU129" t="s">
        <v>405</v>
      </c>
      <c r="FV129" s="3" t="s">
        <v>5</v>
      </c>
      <c r="FW129" t="s">
        <v>2</v>
      </c>
      <c r="FX129" s="1" t="s">
        <v>7</v>
      </c>
      <c r="FY129" t="s">
        <v>2</v>
      </c>
      <c r="FZ129" s="1" t="s">
        <v>7</v>
      </c>
      <c r="GA129" t="s">
        <v>2</v>
      </c>
      <c r="GB129" s="1">
        <v>2000</v>
      </c>
      <c r="GC129" t="s">
        <v>2</v>
      </c>
      <c r="GD129" s="1" t="s">
        <v>7</v>
      </c>
      <c r="GE129" t="s">
        <v>3</v>
      </c>
      <c r="GF129" s="4" t="s">
        <v>18</v>
      </c>
      <c r="GG129"/>
    </row>
    <row r="130" spans="1:189" x14ac:dyDescent="0.25">
      <c r="A130" t="s">
        <v>9</v>
      </c>
      <c r="B130">
        <v>11900</v>
      </c>
      <c r="C130" t="s">
        <v>10</v>
      </c>
      <c r="D130" t="s">
        <v>11</v>
      </c>
      <c r="E130" t="s">
        <v>20</v>
      </c>
      <c r="F130" t="s">
        <v>21</v>
      </c>
      <c r="G130" t="s">
        <v>22</v>
      </c>
      <c r="H130">
        <v>4</v>
      </c>
      <c r="I130" t="s">
        <v>12</v>
      </c>
      <c r="J130">
        <v>3</v>
      </c>
      <c r="K130" t="s">
        <v>14</v>
      </c>
      <c r="L130" t="s">
        <v>594</v>
      </c>
      <c r="M130" t="s">
        <v>16</v>
      </c>
      <c r="N130"/>
      <c r="O130" t="s">
        <v>19</v>
      </c>
      <c r="P130" t="s">
        <v>23</v>
      </c>
      <c r="Q130" t="s">
        <v>1</v>
      </c>
      <c r="R130" s="2">
        <v>1</v>
      </c>
      <c r="S130" t="s">
        <v>2</v>
      </c>
      <c r="T130" s="2">
        <v>11900</v>
      </c>
      <c r="U130" t="s">
        <v>2</v>
      </c>
      <c r="V130" s="2" t="s">
        <v>202</v>
      </c>
      <c r="W130" t="s">
        <v>2</v>
      </c>
      <c r="X130" s="2" t="s">
        <v>203</v>
      </c>
      <c r="Y130" t="s">
        <v>2</v>
      </c>
      <c r="Z130" s="2" t="s">
        <v>595</v>
      </c>
      <c r="AA130" t="s">
        <v>3</v>
      </c>
      <c r="AB130" t="s">
        <v>4</v>
      </c>
      <c r="AC130" s="1">
        <v>2</v>
      </c>
      <c r="AD130" t="s">
        <v>2</v>
      </c>
      <c r="AE130" s="2" t="s">
        <v>8</v>
      </c>
      <c r="AF130" t="s">
        <v>2</v>
      </c>
      <c r="AG130" s="1" t="s">
        <v>7</v>
      </c>
      <c r="AH130" t="s">
        <v>2</v>
      </c>
      <c r="AI130" s="2" t="s">
        <v>7</v>
      </c>
      <c r="AJ130" t="s">
        <v>2</v>
      </c>
      <c r="AK130" s="1" t="s">
        <v>7</v>
      </c>
      <c r="AL130" t="s">
        <v>3</v>
      </c>
      <c r="AM130" t="s">
        <v>1</v>
      </c>
      <c r="AN130" s="2">
        <v>3</v>
      </c>
      <c r="AO130" t="s">
        <v>2</v>
      </c>
      <c r="AP130" t="s">
        <v>7</v>
      </c>
      <c r="AQ130" t="s">
        <v>2</v>
      </c>
      <c r="AR130" s="2" t="s">
        <v>7</v>
      </c>
      <c r="AS130" t="s">
        <v>2</v>
      </c>
      <c r="AT130" s="2" t="s">
        <v>7</v>
      </c>
      <c r="AU130" t="s">
        <v>2</v>
      </c>
      <c r="AV130" s="2" t="s">
        <v>7</v>
      </c>
      <c r="AW130" t="s">
        <v>3</v>
      </c>
      <c r="AX130"/>
      <c r="AY130" s="2"/>
      <c r="AZ130"/>
      <c r="BA130"/>
      <c r="BB130"/>
      <c r="BC130" s="2"/>
      <c r="BD130"/>
      <c r="BE130" s="2"/>
      <c r="BF130"/>
      <c r="BG130" s="2"/>
      <c r="BH130"/>
      <c r="BI130"/>
      <c r="BJ130"/>
      <c r="BK130" s="2"/>
      <c r="BL130"/>
      <c r="BM130"/>
      <c r="BN130"/>
      <c r="BO130" s="2"/>
      <c r="BP130"/>
      <c r="BQ130" s="2"/>
      <c r="BR130"/>
      <c r="BS130" s="2"/>
      <c r="BT130"/>
      <c r="BU130" s="4"/>
      <c r="BV130" t="s">
        <v>405</v>
      </c>
      <c r="BW130" s="3" t="s">
        <v>5</v>
      </c>
      <c r="BX130" t="s">
        <v>2</v>
      </c>
      <c r="BY130" s="1" t="s">
        <v>7</v>
      </c>
      <c r="BZ130" t="s">
        <v>2</v>
      </c>
      <c r="CA130" s="1" t="s">
        <v>7</v>
      </c>
      <c r="CB130" t="s">
        <v>2</v>
      </c>
      <c r="CC130" s="1" t="s">
        <v>7</v>
      </c>
      <c r="CD130" t="s">
        <v>2</v>
      </c>
      <c r="CE130" s="1" t="s">
        <v>7</v>
      </c>
      <c r="CF130" t="s">
        <v>3</v>
      </c>
      <c r="CG130" s="4" t="s">
        <v>18</v>
      </c>
      <c r="CH130" s="10">
        <v>7933.33</v>
      </c>
      <c r="CI130" s="4">
        <v>11900</v>
      </c>
      <c r="CJ130" s="4">
        <v>0.04</v>
      </c>
      <c r="CK130" s="4">
        <v>3966.67</v>
      </c>
      <c r="CL130" s="4"/>
      <c r="CM130" s="4"/>
      <c r="CN130" s="4"/>
      <c r="CO130" s="4" t="s">
        <v>219</v>
      </c>
      <c r="CP130" s="4" t="s">
        <v>33</v>
      </c>
      <c r="CQ130" s="4">
        <v>11900</v>
      </c>
      <c r="CR130" s="4" t="s">
        <v>31</v>
      </c>
      <c r="CS130" s="4">
        <v>3</v>
      </c>
      <c r="CT130" s="4" t="s">
        <v>32</v>
      </c>
      <c r="CU130" s="4">
        <v>3966.67</v>
      </c>
      <c r="CV130" s="4" t="s">
        <v>204</v>
      </c>
      <c r="CW130" s="4" t="s">
        <v>205</v>
      </c>
      <c r="CX130" s="4" t="s">
        <v>953</v>
      </c>
      <c r="CY130" s="4">
        <v>11900</v>
      </c>
      <c r="CZ130" s="4" t="s">
        <v>24</v>
      </c>
      <c r="DA130" s="4">
        <v>0.04</v>
      </c>
      <c r="DB130" s="4" t="s">
        <v>25</v>
      </c>
      <c r="DC130" s="4">
        <v>476</v>
      </c>
      <c r="DD130" s="4" t="s">
        <v>204</v>
      </c>
      <c r="DE130" s="4" t="s">
        <v>205</v>
      </c>
      <c r="DF130" s="4" t="s">
        <v>954</v>
      </c>
      <c r="DG130" s="4" t="s">
        <v>596</v>
      </c>
      <c r="DH130" s="4" t="s">
        <v>952</v>
      </c>
      <c r="DI130" s="4" t="s">
        <v>1338</v>
      </c>
      <c r="DJ130" s="4" t="s">
        <v>736</v>
      </c>
      <c r="DK130" s="4" t="s">
        <v>1339</v>
      </c>
      <c r="DL130" s="4" t="s">
        <v>26</v>
      </c>
      <c r="DM130" s="4" t="s">
        <v>36</v>
      </c>
      <c r="DN130" t="s">
        <v>19</v>
      </c>
      <c r="DO130" t="s">
        <v>23</v>
      </c>
      <c r="DP130" t="s">
        <v>1</v>
      </c>
      <c r="DQ130" s="2">
        <v>1</v>
      </c>
      <c r="DR130" t="s">
        <v>2</v>
      </c>
      <c r="DS130" s="2">
        <v>11900</v>
      </c>
      <c r="DT130" t="s">
        <v>2</v>
      </c>
      <c r="DU130" s="2" t="s">
        <v>1340</v>
      </c>
      <c r="DV130" t="s">
        <v>2</v>
      </c>
      <c r="DW130" s="2" t="s">
        <v>1341</v>
      </c>
      <c r="DX130" t="s">
        <v>2</v>
      </c>
      <c r="DY130" s="2" t="s">
        <v>1342</v>
      </c>
      <c r="DZ130" t="s">
        <v>3</v>
      </c>
      <c r="EA130" t="s">
        <v>4</v>
      </c>
      <c r="EB130" s="1">
        <v>2</v>
      </c>
      <c r="EC130" t="s">
        <v>2</v>
      </c>
      <c r="ED130" t="s">
        <v>1343</v>
      </c>
      <c r="EE130" t="s">
        <v>2</v>
      </c>
      <c r="EF130" s="1" t="s">
        <v>7</v>
      </c>
      <c r="EG130" t="s">
        <v>2</v>
      </c>
      <c r="EH130" s="1" t="s">
        <v>1341</v>
      </c>
      <c r="EI130" t="s">
        <v>2</v>
      </c>
      <c r="EJ130" s="1" t="s">
        <v>7</v>
      </c>
      <c r="EK130" t="s">
        <v>3</v>
      </c>
      <c r="EL130" t="s">
        <v>1</v>
      </c>
      <c r="EM130" s="2">
        <v>3</v>
      </c>
      <c r="EN130" t="s">
        <v>2</v>
      </c>
      <c r="EO130" t="s">
        <v>7</v>
      </c>
      <c r="EP130" t="s">
        <v>2</v>
      </c>
      <c r="EQ130" s="2" t="s">
        <v>7</v>
      </c>
      <c r="ER130" t="s">
        <v>2</v>
      </c>
      <c r="ES130" s="2" t="s">
        <v>1341</v>
      </c>
      <c r="ET130" t="s">
        <v>2</v>
      </c>
      <c r="EU130" s="2" t="s">
        <v>7</v>
      </c>
      <c r="EV130" t="s">
        <v>3</v>
      </c>
      <c r="EW130"/>
      <c r="EX130" s="2"/>
      <c r="EY130"/>
      <c r="EZ130"/>
      <c r="FA130"/>
      <c r="FB130" s="2"/>
      <c r="FC130"/>
      <c r="FD130" s="2"/>
      <c r="FE130"/>
      <c r="FF130" s="2"/>
      <c r="FG130"/>
      <c r="FH130"/>
      <c r="FI130"/>
      <c r="FJ130" s="2"/>
      <c r="FK130"/>
      <c r="FL130"/>
      <c r="FM130"/>
      <c r="FN130" s="2"/>
      <c r="FO130"/>
      <c r="FP130" s="2"/>
      <c r="FQ130"/>
      <c r="FR130" s="2"/>
      <c r="FS130"/>
      <c r="FT130" s="4"/>
      <c r="FU130" t="s">
        <v>405</v>
      </c>
      <c r="FV130" s="3" t="s">
        <v>5</v>
      </c>
      <c r="FW130" t="s">
        <v>2</v>
      </c>
      <c r="FX130" s="1" t="s">
        <v>7</v>
      </c>
      <c r="FY130" t="s">
        <v>2</v>
      </c>
      <c r="FZ130" s="1" t="s">
        <v>7</v>
      </c>
      <c r="GA130" t="s">
        <v>2</v>
      </c>
      <c r="GB130" s="1">
        <v>11900</v>
      </c>
      <c r="GC130" t="s">
        <v>2</v>
      </c>
      <c r="GD130" s="1" t="s">
        <v>7</v>
      </c>
      <c r="GE130" t="s">
        <v>3</v>
      </c>
      <c r="GF130" s="4" t="s">
        <v>18</v>
      </c>
      <c r="GG130"/>
    </row>
    <row r="131" spans="1:189" x14ac:dyDescent="0.25">
      <c r="A131" t="s">
        <v>9</v>
      </c>
      <c r="B131">
        <v>15900</v>
      </c>
      <c r="C131" t="s">
        <v>10</v>
      </c>
      <c r="D131" t="s">
        <v>11</v>
      </c>
      <c r="E131" t="s">
        <v>20</v>
      </c>
      <c r="F131" t="s">
        <v>21</v>
      </c>
      <c r="G131" t="s">
        <v>22</v>
      </c>
      <c r="H131">
        <v>3</v>
      </c>
      <c r="I131" t="s">
        <v>12</v>
      </c>
      <c r="J131">
        <v>5</v>
      </c>
      <c r="K131" t="s">
        <v>14</v>
      </c>
      <c r="L131" t="s">
        <v>594</v>
      </c>
      <c r="M131" t="s">
        <v>16</v>
      </c>
      <c r="N131"/>
      <c r="O131" t="s">
        <v>19</v>
      </c>
      <c r="P131" t="s">
        <v>23</v>
      </c>
      <c r="Q131" t="s">
        <v>1</v>
      </c>
      <c r="R131" s="2">
        <v>1</v>
      </c>
      <c r="S131" t="s">
        <v>2</v>
      </c>
      <c r="T131" s="2">
        <v>15900</v>
      </c>
      <c r="U131" t="s">
        <v>2</v>
      </c>
      <c r="V131" s="2" t="s">
        <v>202</v>
      </c>
      <c r="W131" t="s">
        <v>2</v>
      </c>
      <c r="X131" s="2" t="s">
        <v>203</v>
      </c>
      <c r="Y131" t="s">
        <v>2</v>
      </c>
      <c r="Z131" s="2" t="s">
        <v>595</v>
      </c>
      <c r="AA131" t="s">
        <v>3</v>
      </c>
      <c r="AB131" t="s">
        <v>4</v>
      </c>
      <c r="AC131" s="1">
        <v>2</v>
      </c>
      <c r="AD131" t="s">
        <v>2</v>
      </c>
      <c r="AE131" s="2" t="s">
        <v>8</v>
      </c>
      <c r="AF131" t="s">
        <v>2</v>
      </c>
      <c r="AG131" s="1" t="s">
        <v>7</v>
      </c>
      <c r="AH131" t="s">
        <v>2</v>
      </c>
      <c r="AI131" s="2" t="s">
        <v>7</v>
      </c>
      <c r="AJ131" t="s">
        <v>2</v>
      </c>
      <c r="AK131" s="1" t="s">
        <v>7</v>
      </c>
      <c r="AL131" t="s">
        <v>3</v>
      </c>
      <c r="AM131" t="s">
        <v>1</v>
      </c>
      <c r="AN131" s="2">
        <v>3</v>
      </c>
      <c r="AO131" t="s">
        <v>2</v>
      </c>
      <c r="AP131" t="s">
        <v>7</v>
      </c>
      <c r="AQ131" t="s">
        <v>2</v>
      </c>
      <c r="AR131" s="2" t="s">
        <v>7</v>
      </c>
      <c r="AS131" t="s">
        <v>2</v>
      </c>
      <c r="AT131" s="2" t="s">
        <v>7</v>
      </c>
      <c r="AU131" t="s">
        <v>2</v>
      </c>
      <c r="AV131" s="2" t="s">
        <v>7</v>
      </c>
      <c r="AW131" t="s">
        <v>3</v>
      </c>
      <c r="AX131" t="s">
        <v>4</v>
      </c>
      <c r="AY131" s="2">
        <v>4</v>
      </c>
      <c r="AZ131" t="s">
        <v>2</v>
      </c>
      <c r="BA131" t="s">
        <v>7</v>
      </c>
      <c r="BB131" t="s">
        <v>2</v>
      </c>
      <c r="BC131" s="2" t="s">
        <v>7</v>
      </c>
      <c r="BD131" t="s">
        <v>2</v>
      </c>
      <c r="BE131" s="2" t="s">
        <v>7</v>
      </c>
      <c r="BF131" t="s">
        <v>2</v>
      </c>
      <c r="BG131" s="2" t="s">
        <v>7</v>
      </c>
      <c r="BH131" t="s">
        <v>3</v>
      </c>
      <c r="BI131"/>
      <c r="BJ131" t="s">
        <v>1</v>
      </c>
      <c r="BK131" s="2">
        <v>5</v>
      </c>
      <c r="BL131" t="s">
        <v>2</v>
      </c>
      <c r="BM131" t="s">
        <v>7</v>
      </c>
      <c r="BN131" t="s">
        <v>2</v>
      </c>
      <c r="BO131" s="2" t="s">
        <v>7</v>
      </c>
      <c r="BP131" t="s">
        <v>2</v>
      </c>
      <c r="BQ131" s="2" t="s">
        <v>7</v>
      </c>
      <c r="BR131" t="s">
        <v>2</v>
      </c>
      <c r="BS131" s="2" t="s">
        <v>7</v>
      </c>
      <c r="BT131" t="s">
        <v>3</v>
      </c>
      <c r="BU131" s="4"/>
      <c r="BV131" t="s">
        <v>405</v>
      </c>
      <c r="BW131" s="3" t="s">
        <v>5</v>
      </c>
      <c r="BX131" t="s">
        <v>2</v>
      </c>
      <c r="BY131" s="1" t="s">
        <v>7</v>
      </c>
      <c r="BZ131" t="s">
        <v>2</v>
      </c>
      <c r="CA131" s="1" t="s">
        <v>7</v>
      </c>
      <c r="CB131" t="s">
        <v>2</v>
      </c>
      <c r="CC131" s="1" t="s">
        <v>7</v>
      </c>
      <c r="CD131" t="s">
        <v>2</v>
      </c>
      <c r="CE131" s="1" t="s">
        <v>7</v>
      </c>
      <c r="CF131" t="s">
        <v>3</v>
      </c>
      <c r="CG131" s="4" t="s">
        <v>18</v>
      </c>
      <c r="CH131" s="10">
        <v>12720</v>
      </c>
      <c r="CI131" s="4">
        <v>15900</v>
      </c>
      <c r="CJ131" s="4">
        <v>0.03</v>
      </c>
      <c r="CK131" s="4">
        <v>3180</v>
      </c>
      <c r="CL131" s="4"/>
      <c r="CM131" s="4"/>
      <c r="CN131" s="4"/>
      <c r="CO131" s="4" t="s">
        <v>219</v>
      </c>
      <c r="CP131" s="4" t="s">
        <v>33</v>
      </c>
      <c r="CQ131" s="4">
        <v>15900</v>
      </c>
      <c r="CR131" s="4" t="s">
        <v>31</v>
      </c>
      <c r="CS131" s="4">
        <v>5</v>
      </c>
      <c r="CT131" s="4" t="s">
        <v>32</v>
      </c>
      <c r="CU131" s="4">
        <v>3180</v>
      </c>
      <c r="CV131" s="4" t="s">
        <v>204</v>
      </c>
      <c r="CW131" s="4" t="s">
        <v>205</v>
      </c>
      <c r="CX131" s="4" t="s">
        <v>953</v>
      </c>
      <c r="CY131" s="4">
        <v>15900</v>
      </c>
      <c r="CZ131" s="4" t="s">
        <v>24</v>
      </c>
      <c r="DA131" s="4">
        <v>0.03</v>
      </c>
      <c r="DB131" s="4" t="s">
        <v>25</v>
      </c>
      <c r="DC131" s="4">
        <v>477</v>
      </c>
      <c r="DD131" s="4" t="s">
        <v>204</v>
      </c>
      <c r="DE131" s="4" t="s">
        <v>205</v>
      </c>
      <c r="DF131" s="4" t="s">
        <v>954</v>
      </c>
      <c r="DG131" s="4" t="s">
        <v>596</v>
      </c>
      <c r="DH131" s="4" t="s">
        <v>952</v>
      </c>
      <c r="DI131" s="4" t="s">
        <v>1344</v>
      </c>
      <c r="DJ131" s="4" t="s">
        <v>736</v>
      </c>
      <c r="DK131" s="4" t="s">
        <v>913</v>
      </c>
      <c r="DL131" s="4" t="s">
        <v>26</v>
      </c>
      <c r="DM131" s="4" t="s">
        <v>36</v>
      </c>
      <c r="DN131" t="s">
        <v>19</v>
      </c>
      <c r="DO131" t="s">
        <v>23</v>
      </c>
      <c r="DP131" t="s">
        <v>1</v>
      </c>
      <c r="DQ131" s="2">
        <v>1</v>
      </c>
      <c r="DR131" t="s">
        <v>2</v>
      </c>
      <c r="DS131" s="2">
        <v>15900</v>
      </c>
      <c r="DT131" t="s">
        <v>2</v>
      </c>
      <c r="DU131" s="2" t="s">
        <v>627</v>
      </c>
      <c r="DV131" t="s">
        <v>2</v>
      </c>
      <c r="DW131" s="2" t="s">
        <v>914</v>
      </c>
      <c r="DX131" t="s">
        <v>2</v>
      </c>
      <c r="DY131" s="2" t="s">
        <v>1345</v>
      </c>
      <c r="DZ131" t="s">
        <v>3</v>
      </c>
      <c r="EA131" t="s">
        <v>4</v>
      </c>
      <c r="EB131" s="1">
        <v>2</v>
      </c>
      <c r="EC131" t="s">
        <v>2</v>
      </c>
      <c r="ED131" t="s">
        <v>915</v>
      </c>
      <c r="EE131" t="s">
        <v>2</v>
      </c>
      <c r="EF131" s="1" t="s">
        <v>7</v>
      </c>
      <c r="EG131" t="s">
        <v>2</v>
      </c>
      <c r="EH131" s="1" t="s">
        <v>914</v>
      </c>
      <c r="EI131" t="s">
        <v>2</v>
      </c>
      <c r="EJ131" s="1" t="s">
        <v>7</v>
      </c>
      <c r="EK131" t="s">
        <v>3</v>
      </c>
      <c r="EL131" t="s">
        <v>1</v>
      </c>
      <c r="EM131" s="2">
        <v>3</v>
      </c>
      <c r="EN131" t="s">
        <v>2</v>
      </c>
      <c r="EO131" t="s">
        <v>7</v>
      </c>
      <c r="EP131" t="s">
        <v>2</v>
      </c>
      <c r="EQ131" s="2" t="s">
        <v>7</v>
      </c>
      <c r="ER131" t="s">
        <v>2</v>
      </c>
      <c r="ES131" s="2" t="s">
        <v>914</v>
      </c>
      <c r="ET131" t="s">
        <v>2</v>
      </c>
      <c r="EU131" s="2" t="s">
        <v>7</v>
      </c>
      <c r="EV131" t="s">
        <v>3</v>
      </c>
      <c r="EW131" t="s">
        <v>4</v>
      </c>
      <c r="EX131" s="2">
        <v>4</v>
      </c>
      <c r="EY131" t="s">
        <v>2</v>
      </c>
      <c r="EZ131" t="s">
        <v>7</v>
      </c>
      <c r="FA131" t="s">
        <v>2</v>
      </c>
      <c r="FB131" s="2" t="s">
        <v>7</v>
      </c>
      <c r="FC131" t="s">
        <v>2</v>
      </c>
      <c r="FD131" s="2" t="s">
        <v>914</v>
      </c>
      <c r="FE131" t="s">
        <v>2</v>
      </c>
      <c r="FF131" s="2" t="s">
        <v>7</v>
      </c>
      <c r="FG131" t="s">
        <v>3</v>
      </c>
      <c r="FH131"/>
      <c r="FI131" t="s">
        <v>1</v>
      </c>
      <c r="FJ131" s="2">
        <v>5</v>
      </c>
      <c r="FK131" t="s">
        <v>2</v>
      </c>
      <c r="FL131" t="s">
        <v>7</v>
      </c>
      <c r="FM131" t="s">
        <v>2</v>
      </c>
      <c r="FN131" s="2" t="s">
        <v>7</v>
      </c>
      <c r="FO131" t="s">
        <v>2</v>
      </c>
      <c r="FP131" s="2" t="s">
        <v>914</v>
      </c>
      <c r="FQ131" t="s">
        <v>2</v>
      </c>
      <c r="FR131" s="2" t="s">
        <v>7</v>
      </c>
      <c r="FS131" t="s">
        <v>3</v>
      </c>
      <c r="FT131" s="4"/>
      <c r="FU131" t="s">
        <v>405</v>
      </c>
      <c r="FV131" s="3" t="s">
        <v>5</v>
      </c>
      <c r="FW131" t="s">
        <v>2</v>
      </c>
      <c r="FX131" s="1" t="s">
        <v>7</v>
      </c>
      <c r="FY131" t="s">
        <v>2</v>
      </c>
      <c r="FZ131" s="1" t="s">
        <v>7</v>
      </c>
      <c r="GA131" t="s">
        <v>2</v>
      </c>
      <c r="GB131" s="1">
        <v>15900</v>
      </c>
      <c r="GC131" t="s">
        <v>2</v>
      </c>
      <c r="GD131" s="1" t="s">
        <v>7</v>
      </c>
      <c r="GE131" t="s">
        <v>3</v>
      </c>
      <c r="GF131" s="4" t="s">
        <v>18</v>
      </c>
      <c r="GG131"/>
    </row>
    <row r="132" spans="1:189" x14ac:dyDescent="0.25">
      <c r="A132" t="s">
        <v>9</v>
      </c>
      <c r="B132">
        <v>18000</v>
      </c>
      <c r="C132" t="s">
        <v>10</v>
      </c>
      <c r="D132" t="s">
        <v>11</v>
      </c>
      <c r="E132" t="s">
        <v>20</v>
      </c>
      <c r="F132" t="s">
        <v>21</v>
      </c>
      <c r="G132" t="s">
        <v>22</v>
      </c>
      <c r="H132">
        <v>2</v>
      </c>
      <c r="I132" t="s">
        <v>12</v>
      </c>
      <c r="J132">
        <v>4</v>
      </c>
      <c r="K132" t="s">
        <v>14</v>
      </c>
      <c r="L132" t="s">
        <v>594</v>
      </c>
      <c r="M132" t="s">
        <v>16</v>
      </c>
      <c r="N132"/>
      <c r="O132" t="s">
        <v>19</v>
      </c>
      <c r="P132" t="s">
        <v>23</v>
      </c>
      <c r="Q132" t="s">
        <v>1</v>
      </c>
      <c r="R132" s="2">
        <v>1</v>
      </c>
      <c r="S132" t="s">
        <v>2</v>
      </c>
      <c r="T132" s="2">
        <v>18000</v>
      </c>
      <c r="U132" t="s">
        <v>2</v>
      </c>
      <c r="V132" s="2" t="s">
        <v>202</v>
      </c>
      <c r="W132" t="s">
        <v>2</v>
      </c>
      <c r="X132" s="2" t="s">
        <v>203</v>
      </c>
      <c r="Y132" t="s">
        <v>2</v>
      </c>
      <c r="Z132" s="2" t="s">
        <v>595</v>
      </c>
      <c r="AA132" t="s">
        <v>3</v>
      </c>
      <c r="AB132" t="s">
        <v>4</v>
      </c>
      <c r="AC132" s="1">
        <v>2</v>
      </c>
      <c r="AD132" t="s">
        <v>2</v>
      </c>
      <c r="AE132" s="2" t="s">
        <v>8</v>
      </c>
      <c r="AF132" t="s">
        <v>2</v>
      </c>
      <c r="AG132" s="1" t="s">
        <v>7</v>
      </c>
      <c r="AH132" t="s">
        <v>2</v>
      </c>
      <c r="AI132" s="2" t="s">
        <v>7</v>
      </c>
      <c r="AJ132" t="s">
        <v>2</v>
      </c>
      <c r="AK132" s="1" t="s">
        <v>7</v>
      </c>
      <c r="AL132" t="s">
        <v>3</v>
      </c>
      <c r="AM132" t="s">
        <v>1</v>
      </c>
      <c r="AN132" s="2">
        <v>3</v>
      </c>
      <c r="AO132" t="s">
        <v>2</v>
      </c>
      <c r="AP132" t="s">
        <v>7</v>
      </c>
      <c r="AQ132" t="s">
        <v>2</v>
      </c>
      <c r="AR132" s="2" t="s">
        <v>7</v>
      </c>
      <c r="AS132" t="s">
        <v>2</v>
      </c>
      <c r="AT132" s="2" t="s">
        <v>7</v>
      </c>
      <c r="AU132" t="s">
        <v>2</v>
      </c>
      <c r="AV132" s="2" t="s">
        <v>7</v>
      </c>
      <c r="AW132" t="s">
        <v>3</v>
      </c>
      <c r="AX132" t="s">
        <v>4</v>
      </c>
      <c r="AY132" s="2">
        <v>4</v>
      </c>
      <c r="AZ132" t="s">
        <v>2</v>
      </c>
      <c r="BA132" t="s">
        <v>7</v>
      </c>
      <c r="BB132" t="s">
        <v>2</v>
      </c>
      <c r="BC132" s="2" t="s">
        <v>7</v>
      </c>
      <c r="BD132" t="s">
        <v>2</v>
      </c>
      <c r="BE132" s="2" t="s">
        <v>7</v>
      </c>
      <c r="BF132" t="s">
        <v>2</v>
      </c>
      <c r="BG132" s="2" t="s">
        <v>7</v>
      </c>
      <c r="BH132" t="s">
        <v>3</v>
      </c>
      <c r="BI132"/>
      <c r="BJ132"/>
      <c r="BK132" s="2"/>
      <c r="BL132"/>
      <c r="BM132"/>
      <c r="BN132"/>
      <c r="BO132" s="2"/>
      <c r="BP132"/>
      <c r="BQ132" s="2"/>
      <c r="BR132"/>
      <c r="BS132" s="2"/>
      <c r="BT132"/>
      <c r="BU132" s="4"/>
      <c r="BV132" t="s">
        <v>405</v>
      </c>
      <c r="BW132" s="3" t="s">
        <v>5</v>
      </c>
      <c r="BX132" t="s">
        <v>2</v>
      </c>
      <c r="BY132" s="1" t="s">
        <v>7</v>
      </c>
      <c r="BZ132" t="s">
        <v>2</v>
      </c>
      <c r="CA132" s="1" t="s">
        <v>7</v>
      </c>
      <c r="CB132" t="s">
        <v>2</v>
      </c>
      <c r="CC132" s="1" t="s">
        <v>7</v>
      </c>
      <c r="CD132" t="s">
        <v>2</v>
      </c>
      <c r="CE132" s="1" t="s">
        <v>7</v>
      </c>
      <c r="CF132" t="s">
        <v>3</v>
      </c>
      <c r="CG132" s="4" t="s">
        <v>18</v>
      </c>
      <c r="CH132" s="10">
        <v>13500</v>
      </c>
      <c r="CI132" s="4">
        <v>18000</v>
      </c>
      <c r="CJ132" s="4">
        <v>0.02</v>
      </c>
      <c r="CK132" s="4">
        <v>4500</v>
      </c>
      <c r="CL132" s="4"/>
      <c r="CM132" s="4"/>
      <c r="CN132" s="4"/>
      <c r="CO132" s="4" t="s">
        <v>219</v>
      </c>
      <c r="CP132" s="4" t="s">
        <v>33</v>
      </c>
      <c r="CQ132" s="4">
        <v>18000</v>
      </c>
      <c r="CR132" s="4" t="s">
        <v>31</v>
      </c>
      <c r="CS132" s="4">
        <v>4</v>
      </c>
      <c r="CT132" s="4" t="s">
        <v>32</v>
      </c>
      <c r="CU132" s="4">
        <v>4500</v>
      </c>
      <c r="CV132" s="4" t="s">
        <v>204</v>
      </c>
      <c r="CW132" s="4" t="s">
        <v>205</v>
      </c>
      <c r="CX132" s="4" t="s">
        <v>953</v>
      </c>
      <c r="CY132" s="4">
        <v>18000</v>
      </c>
      <c r="CZ132" s="4" t="s">
        <v>24</v>
      </c>
      <c r="DA132" s="4">
        <v>0.02</v>
      </c>
      <c r="DB132" s="4" t="s">
        <v>25</v>
      </c>
      <c r="DC132" s="4">
        <v>360</v>
      </c>
      <c r="DD132" s="4" t="s">
        <v>204</v>
      </c>
      <c r="DE132" s="4" t="s">
        <v>205</v>
      </c>
      <c r="DF132" s="4" t="s">
        <v>954</v>
      </c>
      <c r="DG132" s="4" t="s">
        <v>596</v>
      </c>
      <c r="DH132" s="4" t="s">
        <v>952</v>
      </c>
      <c r="DI132" s="4" t="s">
        <v>823</v>
      </c>
      <c r="DJ132" s="4" t="s">
        <v>736</v>
      </c>
      <c r="DK132" s="4" t="s">
        <v>936</v>
      </c>
      <c r="DL132" s="4" t="s">
        <v>26</v>
      </c>
      <c r="DM132" s="4" t="s">
        <v>36</v>
      </c>
      <c r="DN132" t="s">
        <v>19</v>
      </c>
      <c r="DO132" t="s">
        <v>23</v>
      </c>
      <c r="DP132" t="s">
        <v>1</v>
      </c>
      <c r="DQ132" s="2">
        <v>1</v>
      </c>
      <c r="DR132" t="s">
        <v>2</v>
      </c>
      <c r="DS132" s="2">
        <v>18000</v>
      </c>
      <c r="DT132" t="s">
        <v>2</v>
      </c>
      <c r="DU132" s="2" t="s">
        <v>631</v>
      </c>
      <c r="DV132" t="s">
        <v>2</v>
      </c>
      <c r="DW132" s="2" t="s">
        <v>824</v>
      </c>
      <c r="DX132" t="s">
        <v>2</v>
      </c>
      <c r="DY132" s="2" t="s">
        <v>825</v>
      </c>
      <c r="DZ132" t="s">
        <v>3</v>
      </c>
      <c r="EA132" t="s">
        <v>4</v>
      </c>
      <c r="EB132" s="1">
        <v>2</v>
      </c>
      <c r="EC132" t="s">
        <v>2</v>
      </c>
      <c r="ED132" t="s">
        <v>826</v>
      </c>
      <c r="EE132" t="s">
        <v>2</v>
      </c>
      <c r="EF132" s="1" t="s">
        <v>7</v>
      </c>
      <c r="EG132" t="s">
        <v>2</v>
      </c>
      <c r="EH132" s="1" t="s">
        <v>824</v>
      </c>
      <c r="EI132" t="s">
        <v>2</v>
      </c>
      <c r="EJ132" s="1" t="s">
        <v>7</v>
      </c>
      <c r="EK132" t="s">
        <v>3</v>
      </c>
      <c r="EL132" t="s">
        <v>1</v>
      </c>
      <c r="EM132" s="2">
        <v>3</v>
      </c>
      <c r="EN132" t="s">
        <v>2</v>
      </c>
      <c r="EO132" t="s">
        <v>7</v>
      </c>
      <c r="EP132" t="s">
        <v>2</v>
      </c>
      <c r="EQ132" s="2" t="s">
        <v>7</v>
      </c>
      <c r="ER132" t="s">
        <v>2</v>
      </c>
      <c r="ES132" s="2" t="s">
        <v>824</v>
      </c>
      <c r="ET132" t="s">
        <v>2</v>
      </c>
      <c r="EU132" s="2" t="s">
        <v>7</v>
      </c>
      <c r="EV132" t="s">
        <v>3</v>
      </c>
      <c r="EW132" t="s">
        <v>4</v>
      </c>
      <c r="EX132" s="2">
        <v>4</v>
      </c>
      <c r="EY132" t="s">
        <v>2</v>
      </c>
      <c r="EZ132" t="s">
        <v>7</v>
      </c>
      <c r="FA132" t="s">
        <v>2</v>
      </c>
      <c r="FB132" s="2" t="s">
        <v>7</v>
      </c>
      <c r="FC132" t="s">
        <v>2</v>
      </c>
      <c r="FD132" s="2" t="s">
        <v>824</v>
      </c>
      <c r="FE132" t="s">
        <v>2</v>
      </c>
      <c r="FF132" s="2" t="s">
        <v>7</v>
      </c>
      <c r="FG132" t="s">
        <v>3</v>
      </c>
      <c r="FH132"/>
      <c r="FI132"/>
      <c r="FJ132" s="2"/>
      <c r="FK132"/>
      <c r="FL132"/>
      <c r="FM132"/>
      <c r="FN132" s="2"/>
      <c r="FO132"/>
      <c r="FP132" s="2"/>
      <c r="FQ132"/>
      <c r="FR132" s="2"/>
      <c r="FS132"/>
      <c r="FT132" s="4"/>
      <c r="FU132" t="s">
        <v>405</v>
      </c>
      <c r="FV132" s="3" t="s">
        <v>5</v>
      </c>
      <c r="FW132" t="s">
        <v>2</v>
      </c>
      <c r="FX132" s="1" t="s">
        <v>7</v>
      </c>
      <c r="FY132" t="s">
        <v>2</v>
      </c>
      <c r="FZ132" s="1" t="s">
        <v>7</v>
      </c>
      <c r="GA132" t="s">
        <v>2</v>
      </c>
      <c r="GB132" s="1">
        <v>18000</v>
      </c>
      <c r="GC132" t="s">
        <v>2</v>
      </c>
      <c r="GD132" s="1" t="s">
        <v>7</v>
      </c>
      <c r="GE132" t="s">
        <v>3</v>
      </c>
      <c r="GF132" s="4" t="s">
        <v>18</v>
      </c>
      <c r="GG132"/>
    </row>
    <row r="133" spans="1:189" x14ac:dyDescent="0.25">
      <c r="A133" t="s">
        <v>9</v>
      </c>
      <c r="B133">
        <v>9700</v>
      </c>
      <c r="C133" t="s">
        <v>10</v>
      </c>
      <c r="D133" t="s">
        <v>11</v>
      </c>
      <c r="E133" t="s">
        <v>20</v>
      </c>
      <c r="F133" t="s">
        <v>21</v>
      </c>
      <c r="G133" t="s">
        <v>22</v>
      </c>
      <c r="H133">
        <v>6</v>
      </c>
      <c r="I133" t="s">
        <v>12</v>
      </c>
      <c r="J133">
        <v>3</v>
      </c>
      <c r="K133" t="s">
        <v>14</v>
      </c>
      <c r="L133" t="s">
        <v>594</v>
      </c>
      <c r="M133" t="s">
        <v>16</v>
      </c>
      <c r="N133"/>
      <c r="O133" t="s">
        <v>19</v>
      </c>
      <c r="P133" t="s">
        <v>23</v>
      </c>
      <c r="Q133" t="s">
        <v>1</v>
      </c>
      <c r="R133" s="2">
        <v>1</v>
      </c>
      <c r="S133" t="s">
        <v>2</v>
      </c>
      <c r="T133" s="2">
        <v>9700</v>
      </c>
      <c r="U133" t="s">
        <v>2</v>
      </c>
      <c r="V133" s="2" t="s">
        <v>202</v>
      </c>
      <c r="W133" t="s">
        <v>2</v>
      </c>
      <c r="X133" s="2" t="s">
        <v>203</v>
      </c>
      <c r="Y133" t="s">
        <v>2</v>
      </c>
      <c r="Z133" s="2" t="s">
        <v>595</v>
      </c>
      <c r="AA133" t="s">
        <v>3</v>
      </c>
      <c r="AB133" t="s">
        <v>4</v>
      </c>
      <c r="AC133" s="1">
        <v>2</v>
      </c>
      <c r="AD133" t="s">
        <v>2</v>
      </c>
      <c r="AE133" s="2" t="s">
        <v>8</v>
      </c>
      <c r="AF133" t="s">
        <v>2</v>
      </c>
      <c r="AG133" s="1" t="s">
        <v>7</v>
      </c>
      <c r="AH133" t="s">
        <v>2</v>
      </c>
      <c r="AI133" s="2" t="s">
        <v>7</v>
      </c>
      <c r="AJ133" t="s">
        <v>2</v>
      </c>
      <c r="AK133" s="1" t="s">
        <v>7</v>
      </c>
      <c r="AL133" t="s">
        <v>3</v>
      </c>
      <c r="AM133" t="s">
        <v>1</v>
      </c>
      <c r="AN133" s="2">
        <v>3</v>
      </c>
      <c r="AO133" t="s">
        <v>2</v>
      </c>
      <c r="AP133" t="s">
        <v>7</v>
      </c>
      <c r="AQ133" t="s">
        <v>2</v>
      </c>
      <c r="AR133" s="2" t="s">
        <v>7</v>
      </c>
      <c r="AS133" t="s">
        <v>2</v>
      </c>
      <c r="AT133" s="2" t="s">
        <v>7</v>
      </c>
      <c r="AU133" t="s">
        <v>2</v>
      </c>
      <c r="AV133" s="2" t="s">
        <v>7</v>
      </c>
      <c r="AW133" t="s">
        <v>3</v>
      </c>
      <c r="AX133"/>
      <c r="AY133" s="2"/>
      <c r="AZ133"/>
      <c r="BA133"/>
      <c r="BB133"/>
      <c r="BC133" s="2"/>
      <c r="BD133"/>
      <c r="BE133" s="2"/>
      <c r="BF133"/>
      <c r="BG133" s="2"/>
      <c r="BH133"/>
      <c r="BI133"/>
      <c r="BJ133"/>
      <c r="BK133" s="2"/>
      <c r="BL133"/>
      <c r="BM133"/>
      <c r="BN133"/>
      <c r="BO133" s="2"/>
      <c r="BP133"/>
      <c r="BQ133" s="2"/>
      <c r="BR133"/>
      <c r="BS133" s="2"/>
      <c r="BT133"/>
      <c r="BU133" s="4"/>
      <c r="BV133" t="s">
        <v>405</v>
      </c>
      <c r="BW133" s="3" t="s">
        <v>5</v>
      </c>
      <c r="BX133" t="s">
        <v>2</v>
      </c>
      <c r="BY133" s="1" t="s">
        <v>7</v>
      </c>
      <c r="BZ133" t="s">
        <v>2</v>
      </c>
      <c r="CA133" s="1" t="s">
        <v>7</v>
      </c>
      <c r="CB133" t="s">
        <v>2</v>
      </c>
      <c r="CC133" s="1" t="s">
        <v>7</v>
      </c>
      <c r="CD133" t="s">
        <v>2</v>
      </c>
      <c r="CE133" s="1" t="s">
        <v>7</v>
      </c>
      <c r="CF133" t="s">
        <v>3</v>
      </c>
      <c r="CG133" s="4" t="s">
        <v>18</v>
      </c>
      <c r="CH133" s="10">
        <v>6466.67</v>
      </c>
      <c r="CI133" s="4">
        <v>9700</v>
      </c>
      <c r="CJ133" s="4">
        <v>0.06</v>
      </c>
      <c r="CK133" s="4">
        <v>3233.33</v>
      </c>
      <c r="CL133" s="4"/>
      <c r="CM133" s="4"/>
      <c r="CN133" s="4"/>
      <c r="CO133" s="4" t="s">
        <v>219</v>
      </c>
      <c r="CP133" s="4" t="s">
        <v>33</v>
      </c>
      <c r="CQ133" s="4">
        <v>9700</v>
      </c>
      <c r="CR133" s="4" t="s">
        <v>31</v>
      </c>
      <c r="CS133" s="4">
        <v>3</v>
      </c>
      <c r="CT133" s="4" t="s">
        <v>32</v>
      </c>
      <c r="CU133" s="4">
        <v>3233.33</v>
      </c>
      <c r="CV133" s="4" t="s">
        <v>204</v>
      </c>
      <c r="CW133" s="4" t="s">
        <v>205</v>
      </c>
      <c r="CX133" s="4" t="s">
        <v>953</v>
      </c>
      <c r="CY133" s="4">
        <v>9700</v>
      </c>
      <c r="CZ133" s="4" t="s">
        <v>24</v>
      </c>
      <c r="DA133" s="4">
        <v>0.06</v>
      </c>
      <c r="DB133" s="4" t="s">
        <v>25</v>
      </c>
      <c r="DC133" s="4">
        <v>582</v>
      </c>
      <c r="DD133" s="4" t="s">
        <v>204</v>
      </c>
      <c r="DE133" s="4" t="s">
        <v>205</v>
      </c>
      <c r="DF133" s="4" t="s">
        <v>954</v>
      </c>
      <c r="DG133" s="4" t="s">
        <v>596</v>
      </c>
      <c r="DH133" s="4" t="s">
        <v>952</v>
      </c>
      <c r="DI133" s="4" t="s">
        <v>727</v>
      </c>
      <c r="DJ133" s="4" t="s">
        <v>736</v>
      </c>
      <c r="DK133" s="4" t="s">
        <v>1346</v>
      </c>
      <c r="DL133" s="4" t="s">
        <v>26</v>
      </c>
      <c r="DM133" s="4" t="s">
        <v>36</v>
      </c>
      <c r="DN133" t="s">
        <v>19</v>
      </c>
      <c r="DO133" t="s">
        <v>23</v>
      </c>
      <c r="DP133" t="s">
        <v>1</v>
      </c>
      <c r="DQ133" s="2">
        <v>1</v>
      </c>
      <c r="DR133" t="s">
        <v>2</v>
      </c>
      <c r="DS133" s="2">
        <v>9700</v>
      </c>
      <c r="DT133" t="s">
        <v>2</v>
      </c>
      <c r="DU133" s="2" t="s">
        <v>384</v>
      </c>
      <c r="DV133" t="s">
        <v>2</v>
      </c>
      <c r="DW133" s="2" t="s">
        <v>728</v>
      </c>
      <c r="DX133" t="s">
        <v>2</v>
      </c>
      <c r="DY133" s="2" t="s">
        <v>1347</v>
      </c>
      <c r="DZ133" t="s">
        <v>3</v>
      </c>
      <c r="EA133" t="s">
        <v>4</v>
      </c>
      <c r="EB133" s="1">
        <v>2</v>
      </c>
      <c r="EC133" t="s">
        <v>2</v>
      </c>
      <c r="ED133" t="s">
        <v>299</v>
      </c>
      <c r="EE133" t="s">
        <v>2</v>
      </c>
      <c r="EF133" s="1" t="s">
        <v>7</v>
      </c>
      <c r="EG133" t="s">
        <v>2</v>
      </c>
      <c r="EH133" s="1" t="s">
        <v>728</v>
      </c>
      <c r="EI133" t="s">
        <v>2</v>
      </c>
      <c r="EJ133" s="1" t="s">
        <v>7</v>
      </c>
      <c r="EK133" t="s">
        <v>3</v>
      </c>
      <c r="EL133" t="s">
        <v>1</v>
      </c>
      <c r="EM133" s="2">
        <v>3</v>
      </c>
      <c r="EN133" t="s">
        <v>2</v>
      </c>
      <c r="EO133" t="s">
        <v>7</v>
      </c>
      <c r="EP133" t="s">
        <v>2</v>
      </c>
      <c r="EQ133" s="2" t="s">
        <v>7</v>
      </c>
      <c r="ER133" t="s">
        <v>2</v>
      </c>
      <c r="ES133" s="2" t="s">
        <v>728</v>
      </c>
      <c r="ET133" t="s">
        <v>2</v>
      </c>
      <c r="EU133" s="2" t="s">
        <v>7</v>
      </c>
      <c r="EV133" t="s">
        <v>3</v>
      </c>
      <c r="EW133"/>
      <c r="EX133" s="2"/>
      <c r="EY133"/>
      <c r="EZ133"/>
      <c r="FA133"/>
      <c r="FB133" s="2"/>
      <c r="FC133"/>
      <c r="FD133" s="2"/>
      <c r="FE133"/>
      <c r="FF133" s="2"/>
      <c r="FG133"/>
      <c r="FH133"/>
      <c r="FI133"/>
      <c r="FJ133" s="2"/>
      <c r="FK133"/>
      <c r="FL133"/>
      <c r="FM133"/>
      <c r="FN133" s="2"/>
      <c r="FO133"/>
      <c r="FP133" s="2"/>
      <c r="FQ133"/>
      <c r="FR133" s="2"/>
      <c r="FS133"/>
      <c r="FT133" s="4"/>
      <c r="FU133" t="s">
        <v>405</v>
      </c>
      <c r="FV133" s="3" t="s">
        <v>5</v>
      </c>
      <c r="FW133" t="s">
        <v>2</v>
      </c>
      <c r="FX133" s="1" t="s">
        <v>7</v>
      </c>
      <c r="FY133" t="s">
        <v>2</v>
      </c>
      <c r="FZ133" s="1" t="s">
        <v>7</v>
      </c>
      <c r="GA133" t="s">
        <v>2</v>
      </c>
      <c r="GB133" s="1">
        <v>9700</v>
      </c>
      <c r="GC133" t="s">
        <v>2</v>
      </c>
      <c r="GD133" s="1" t="s">
        <v>7</v>
      </c>
      <c r="GE133" t="s">
        <v>3</v>
      </c>
      <c r="GF133" s="4" t="s">
        <v>18</v>
      </c>
      <c r="GG133"/>
    </row>
    <row r="134" spans="1:189" x14ac:dyDescent="0.25">
      <c r="A134" t="s">
        <v>9</v>
      </c>
      <c r="B134">
        <v>5500</v>
      </c>
      <c r="C134" t="s">
        <v>10</v>
      </c>
      <c r="D134" t="s">
        <v>11</v>
      </c>
      <c r="E134" t="s">
        <v>20</v>
      </c>
      <c r="F134" t="s">
        <v>21</v>
      </c>
      <c r="G134" t="s">
        <v>22</v>
      </c>
      <c r="H134">
        <v>3</v>
      </c>
      <c r="I134" t="s">
        <v>12</v>
      </c>
      <c r="J134">
        <v>5</v>
      </c>
      <c r="K134" t="s">
        <v>14</v>
      </c>
      <c r="L134" t="s">
        <v>594</v>
      </c>
      <c r="M134" t="s">
        <v>16</v>
      </c>
      <c r="N134"/>
      <c r="O134" t="s">
        <v>19</v>
      </c>
      <c r="P134" t="s">
        <v>23</v>
      </c>
      <c r="Q134" t="s">
        <v>1</v>
      </c>
      <c r="R134" s="2">
        <v>1</v>
      </c>
      <c r="S134" t="s">
        <v>2</v>
      </c>
      <c r="T134" s="2">
        <v>5500</v>
      </c>
      <c r="U134" t="s">
        <v>2</v>
      </c>
      <c r="V134" s="2" t="s">
        <v>202</v>
      </c>
      <c r="W134" t="s">
        <v>2</v>
      </c>
      <c r="X134" s="2" t="s">
        <v>203</v>
      </c>
      <c r="Y134" t="s">
        <v>2</v>
      </c>
      <c r="Z134" s="2" t="s">
        <v>595</v>
      </c>
      <c r="AA134" t="s">
        <v>3</v>
      </c>
      <c r="AB134" t="s">
        <v>4</v>
      </c>
      <c r="AC134" s="1">
        <v>2</v>
      </c>
      <c r="AD134" t="s">
        <v>2</v>
      </c>
      <c r="AE134" s="2" t="s">
        <v>8</v>
      </c>
      <c r="AF134" t="s">
        <v>2</v>
      </c>
      <c r="AG134" s="1" t="s">
        <v>7</v>
      </c>
      <c r="AH134" t="s">
        <v>2</v>
      </c>
      <c r="AI134" s="2" t="s">
        <v>7</v>
      </c>
      <c r="AJ134" t="s">
        <v>2</v>
      </c>
      <c r="AK134" s="1" t="s">
        <v>7</v>
      </c>
      <c r="AL134" t="s">
        <v>3</v>
      </c>
      <c r="AM134" t="s">
        <v>1</v>
      </c>
      <c r="AN134" s="2">
        <v>3</v>
      </c>
      <c r="AO134" t="s">
        <v>2</v>
      </c>
      <c r="AP134" t="s">
        <v>7</v>
      </c>
      <c r="AQ134" t="s">
        <v>2</v>
      </c>
      <c r="AR134" s="2" t="s">
        <v>7</v>
      </c>
      <c r="AS134" t="s">
        <v>2</v>
      </c>
      <c r="AT134" s="2" t="s">
        <v>7</v>
      </c>
      <c r="AU134" t="s">
        <v>2</v>
      </c>
      <c r="AV134" s="2" t="s">
        <v>7</v>
      </c>
      <c r="AW134" t="s">
        <v>3</v>
      </c>
      <c r="AX134" t="s">
        <v>4</v>
      </c>
      <c r="AY134" s="2">
        <v>4</v>
      </c>
      <c r="AZ134" t="s">
        <v>2</v>
      </c>
      <c r="BA134" t="s">
        <v>7</v>
      </c>
      <c r="BB134" t="s">
        <v>2</v>
      </c>
      <c r="BC134" s="2" t="s">
        <v>7</v>
      </c>
      <c r="BD134" t="s">
        <v>2</v>
      </c>
      <c r="BE134" s="2" t="s">
        <v>7</v>
      </c>
      <c r="BF134" t="s">
        <v>2</v>
      </c>
      <c r="BG134" s="2" t="s">
        <v>7</v>
      </c>
      <c r="BH134" t="s">
        <v>3</v>
      </c>
      <c r="BI134"/>
      <c r="BJ134" t="s">
        <v>1</v>
      </c>
      <c r="BK134" s="2">
        <v>5</v>
      </c>
      <c r="BL134" t="s">
        <v>2</v>
      </c>
      <c r="BM134" t="s">
        <v>7</v>
      </c>
      <c r="BN134" t="s">
        <v>2</v>
      </c>
      <c r="BO134" s="2" t="s">
        <v>7</v>
      </c>
      <c r="BP134" t="s">
        <v>2</v>
      </c>
      <c r="BQ134" s="2" t="s">
        <v>7</v>
      </c>
      <c r="BR134" t="s">
        <v>2</v>
      </c>
      <c r="BS134" s="2" t="s">
        <v>7</v>
      </c>
      <c r="BT134" t="s">
        <v>3</v>
      </c>
      <c r="BU134" s="4"/>
      <c r="BV134" t="s">
        <v>405</v>
      </c>
      <c r="BW134" s="3" t="s">
        <v>5</v>
      </c>
      <c r="BX134" t="s">
        <v>2</v>
      </c>
      <c r="BY134" s="1" t="s">
        <v>7</v>
      </c>
      <c r="BZ134" t="s">
        <v>2</v>
      </c>
      <c r="CA134" s="1" t="s">
        <v>7</v>
      </c>
      <c r="CB134" t="s">
        <v>2</v>
      </c>
      <c r="CC134" s="1" t="s">
        <v>7</v>
      </c>
      <c r="CD134" t="s">
        <v>2</v>
      </c>
      <c r="CE134" s="1" t="s">
        <v>7</v>
      </c>
      <c r="CF134" t="s">
        <v>3</v>
      </c>
      <c r="CG134" s="4" t="s">
        <v>18</v>
      </c>
      <c r="CH134" s="10">
        <v>4400</v>
      </c>
      <c r="CI134" s="4">
        <v>5500</v>
      </c>
      <c r="CJ134" s="4">
        <v>0.03</v>
      </c>
      <c r="CK134" s="4">
        <v>1100</v>
      </c>
      <c r="CL134" s="4"/>
      <c r="CM134" s="4"/>
      <c r="CN134" s="4"/>
      <c r="CO134" s="4" t="s">
        <v>219</v>
      </c>
      <c r="CP134" s="4" t="s">
        <v>33</v>
      </c>
      <c r="CQ134" s="4">
        <v>5500</v>
      </c>
      <c r="CR134" s="4" t="s">
        <v>31</v>
      </c>
      <c r="CS134" s="4">
        <v>5</v>
      </c>
      <c r="CT134" s="4" t="s">
        <v>32</v>
      </c>
      <c r="CU134" s="4">
        <v>1100</v>
      </c>
      <c r="CV134" s="4" t="s">
        <v>204</v>
      </c>
      <c r="CW134" s="4" t="s">
        <v>205</v>
      </c>
      <c r="CX134" s="4" t="s">
        <v>953</v>
      </c>
      <c r="CY134" s="4">
        <v>5500</v>
      </c>
      <c r="CZ134" s="4" t="s">
        <v>24</v>
      </c>
      <c r="DA134" s="4">
        <v>0.03</v>
      </c>
      <c r="DB134" s="4" t="s">
        <v>25</v>
      </c>
      <c r="DC134" s="4">
        <v>165</v>
      </c>
      <c r="DD134" s="4" t="s">
        <v>204</v>
      </c>
      <c r="DE134" s="4" t="s">
        <v>205</v>
      </c>
      <c r="DF134" s="4" t="s">
        <v>954</v>
      </c>
      <c r="DG134" s="4" t="s">
        <v>596</v>
      </c>
      <c r="DH134" s="4" t="s">
        <v>952</v>
      </c>
      <c r="DI134" s="4" t="s">
        <v>1348</v>
      </c>
      <c r="DJ134" s="4" t="s">
        <v>736</v>
      </c>
      <c r="DK134" s="4" t="s">
        <v>1349</v>
      </c>
      <c r="DL134" s="4" t="s">
        <v>26</v>
      </c>
      <c r="DM134" s="4" t="s">
        <v>36</v>
      </c>
      <c r="DN134" t="s">
        <v>19</v>
      </c>
      <c r="DO134" t="s">
        <v>23</v>
      </c>
      <c r="DP134" t="s">
        <v>1</v>
      </c>
      <c r="DQ134" s="2">
        <v>1</v>
      </c>
      <c r="DR134" t="s">
        <v>2</v>
      </c>
      <c r="DS134" s="2">
        <v>5500</v>
      </c>
      <c r="DT134" t="s">
        <v>2</v>
      </c>
      <c r="DU134" s="2" t="s">
        <v>1350</v>
      </c>
      <c r="DV134" t="s">
        <v>2</v>
      </c>
      <c r="DW134" s="2" t="s">
        <v>625</v>
      </c>
      <c r="DX134" t="s">
        <v>2</v>
      </c>
      <c r="DY134" s="2" t="s">
        <v>1351</v>
      </c>
      <c r="DZ134" t="s">
        <v>3</v>
      </c>
      <c r="EA134" t="s">
        <v>4</v>
      </c>
      <c r="EB134" s="1">
        <v>2</v>
      </c>
      <c r="EC134" t="s">
        <v>2</v>
      </c>
      <c r="ED134" t="s">
        <v>87</v>
      </c>
      <c r="EE134" t="s">
        <v>2</v>
      </c>
      <c r="EF134" s="1" t="s">
        <v>7</v>
      </c>
      <c r="EG134" t="s">
        <v>2</v>
      </c>
      <c r="EH134" s="1" t="s">
        <v>625</v>
      </c>
      <c r="EI134" t="s">
        <v>2</v>
      </c>
      <c r="EJ134" s="1" t="s">
        <v>7</v>
      </c>
      <c r="EK134" t="s">
        <v>3</v>
      </c>
      <c r="EL134" t="s">
        <v>1</v>
      </c>
      <c r="EM134" s="2">
        <v>3</v>
      </c>
      <c r="EN134" t="s">
        <v>2</v>
      </c>
      <c r="EO134" t="s">
        <v>7</v>
      </c>
      <c r="EP134" t="s">
        <v>2</v>
      </c>
      <c r="EQ134" s="2" t="s">
        <v>7</v>
      </c>
      <c r="ER134" t="s">
        <v>2</v>
      </c>
      <c r="ES134" s="2" t="s">
        <v>625</v>
      </c>
      <c r="ET134" t="s">
        <v>2</v>
      </c>
      <c r="EU134" s="2" t="s">
        <v>7</v>
      </c>
      <c r="EV134" t="s">
        <v>3</v>
      </c>
      <c r="EW134" t="s">
        <v>4</v>
      </c>
      <c r="EX134" s="2">
        <v>4</v>
      </c>
      <c r="EY134" t="s">
        <v>2</v>
      </c>
      <c r="EZ134" t="s">
        <v>7</v>
      </c>
      <c r="FA134" t="s">
        <v>2</v>
      </c>
      <c r="FB134" s="2" t="s">
        <v>7</v>
      </c>
      <c r="FC134" t="s">
        <v>2</v>
      </c>
      <c r="FD134" s="2" t="s">
        <v>625</v>
      </c>
      <c r="FE134" t="s">
        <v>2</v>
      </c>
      <c r="FF134" s="2" t="s">
        <v>7</v>
      </c>
      <c r="FG134" t="s">
        <v>3</v>
      </c>
      <c r="FH134"/>
      <c r="FI134" t="s">
        <v>1</v>
      </c>
      <c r="FJ134" s="2">
        <v>5</v>
      </c>
      <c r="FK134" t="s">
        <v>2</v>
      </c>
      <c r="FL134" t="s">
        <v>7</v>
      </c>
      <c r="FM134" t="s">
        <v>2</v>
      </c>
      <c r="FN134" s="2" t="s">
        <v>7</v>
      </c>
      <c r="FO134" t="s">
        <v>2</v>
      </c>
      <c r="FP134" s="2" t="s">
        <v>625</v>
      </c>
      <c r="FQ134" t="s">
        <v>2</v>
      </c>
      <c r="FR134" s="2" t="s">
        <v>7</v>
      </c>
      <c r="FS134" t="s">
        <v>3</v>
      </c>
      <c r="FT134" s="4"/>
      <c r="FU134" t="s">
        <v>405</v>
      </c>
      <c r="FV134" s="3" t="s">
        <v>5</v>
      </c>
      <c r="FW134" t="s">
        <v>2</v>
      </c>
      <c r="FX134" s="1" t="s">
        <v>7</v>
      </c>
      <c r="FY134" t="s">
        <v>2</v>
      </c>
      <c r="FZ134" s="1" t="s">
        <v>7</v>
      </c>
      <c r="GA134" t="s">
        <v>2</v>
      </c>
      <c r="GB134" s="1">
        <v>5500</v>
      </c>
      <c r="GC134" t="s">
        <v>2</v>
      </c>
      <c r="GD134" s="1" t="s">
        <v>7</v>
      </c>
      <c r="GE134" t="s">
        <v>3</v>
      </c>
      <c r="GF134" s="4" t="s">
        <v>18</v>
      </c>
      <c r="GG134"/>
    </row>
    <row r="135" spans="1:189" x14ac:dyDescent="0.25">
      <c r="A135" t="s">
        <v>9</v>
      </c>
      <c r="B135">
        <v>9200</v>
      </c>
      <c r="C135" t="s">
        <v>10</v>
      </c>
      <c r="D135" t="s">
        <v>11</v>
      </c>
      <c r="E135" t="s">
        <v>20</v>
      </c>
      <c r="F135" t="s">
        <v>21</v>
      </c>
      <c r="G135" t="s">
        <v>22</v>
      </c>
      <c r="H135">
        <v>5</v>
      </c>
      <c r="I135" t="s">
        <v>12</v>
      </c>
      <c r="J135">
        <v>4</v>
      </c>
      <c r="K135" t="s">
        <v>14</v>
      </c>
      <c r="L135" t="s">
        <v>594</v>
      </c>
      <c r="M135" t="s">
        <v>16</v>
      </c>
      <c r="N135"/>
      <c r="O135" t="s">
        <v>19</v>
      </c>
      <c r="P135" t="s">
        <v>23</v>
      </c>
      <c r="Q135" t="s">
        <v>1</v>
      </c>
      <c r="R135" s="2">
        <v>1</v>
      </c>
      <c r="S135" t="s">
        <v>2</v>
      </c>
      <c r="T135" s="2">
        <v>9200</v>
      </c>
      <c r="U135" t="s">
        <v>2</v>
      </c>
      <c r="V135" s="2" t="s">
        <v>202</v>
      </c>
      <c r="W135" t="s">
        <v>2</v>
      </c>
      <c r="X135" s="2" t="s">
        <v>203</v>
      </c>
      <c r="Y135" t="s">
        <v>2</v>
      </c>
      <c r="Z135" s="2" t="s">
        <v>595</v>
      </c>
      <c r="AA135" t="s">
        <v>3</v>
      </c>
      <c r="AB135" t="s">
        <v>4</v>
      </c>
      <c r="AC135" s="1">
        <v>2</v>
      </c>
      <c r="AD135" t="s">
        <v>2</v>
      </c>
      <c r="AE135" s="2" t="s">
        <v>8</v>
      </c>
      <c r="AF135" t="s">
        <v>2</v>
      </c>
      <c r="AG135" s="1" t="s">
        <v>7</v>
      </c>
      <c r="AH135" t="s">
        <v>2</v>
      </c>
      <c r="AI135" s="2" t="s">
        <v>7</v>
      </c>
      <c r="AJ135" t="s">
        <v>2</v>
      </c>
      <c r="AK135" s="1" t="s">
        <v>7</v>
      </c>
      <c r="AL135" t="s">
        <v>3</v>
      </c>
      <c r="AM135" t="s">
        <v>1</v>
      </c>
      <c r="AN135" s="2">
        <v>3</v>
      </c>
      <c r="AO135" t="s">
        <v>2</v>
      </c>
      <c r="AP135" t="s">
        <v>7</v>
      </c>
      <c r="AQ135" t="s">
        <v>2</v>
      </c>
      <c r="AR135" s="2" t="s">
        <v>7</v>
      </c>
      <c r="AS135" t="s">
        <v>2</v>
      </c>
      <c r="AT135" s="2" t="s">
        <v>7</v>
      </c>
      <c r="AU135" t="s">
        <v>2</v>
      </c>
      <c r="AV135" s="2" t="s">
        <v>7</v>
      </c>
      <c r="AW135" t="s">
        <v>3</v>
      </c>
      <c r="AX135" t="s">
        <v>4</v>
      </c>
      <c r="AY135" s="2">
        <v>4</v>
      </c>
      <c r="AZ135" t="s">
        <v>2</v>
      </c>
      <c r="BA135" t="s">
        <v>7</v>
      </c>
      <c r="BB135" t="s">
        <v>2</v>
      </c>
      <c r="BC135" s="2" t="s">
        <v>7</v>
      </c>
      <c r="BD135" t="s">
        <v>2</v>
      </c>
      <c r="BE135" s="2" t="s">
        <v>7</v>
      </c>
      <c r="BF135" t="s">
        <v>2</v>
      </c>
      <c r="BG135" s="2" t="s">
        <v>7</v>
      </c>
      <c r="BH135" t="s">
        <v>3</v>
      </c>
      <c r="BI135"/>
      <c r="BJ135"/>
      <c r="BK135" s="2"/>
      <c r="BL135"/>
      <c r="BM135"/>
      <c r="BN135"/>
      <c r="BO135" s="2"/>
      <c r="BP135"/>
      <c r="BQ135" s="2"/>
      <c r="BR135"/>
      <c r="BS135" s="2"/>
      <c r="BT135"/>
      <c r="BU135" s="4"/>
      <c r="BV135" t="s">
        <v>405</v>
      </c>
      <c r="BW135" s="3" t="s">
        <v>5</v>
      </c>
      <c r="BX135" t="s">
        <v>2</v>
      </c>
      <c r="BY135" s="1" t="s">
        <v>7</v>
      </c>
      <c r="BZ135" t="s">
        <v>2</v>
      </c>
      <c r="CA135" s="1" t="s">
        <v>7</v>
      </c>
      <c r="CB135" t="s">
        <v>2</v>
      </c>
      <c r="CC135" s="1" t="s">
        <v>7</v>
      </c>
      <c r="CD135" t="s">
        <v>2</v>
      </c>
      <c r="CE135" s="1" t="s">
        <v>7</v>
      </c>
      <c r="CF135" t="s">
        <v>3</v>
      </c>
      <c r="CG135" s="4" t="s">
        <v>18</v>
      </c>
      <c r="CH135" s="10">
        <v>6900</v>
      </c>
      <c r="CI135" s="4">
        <v>9200</v>
      </c>
      <c r="CJ135" s="4">
        <v>0.05</v>
      </c>
      <c r="CK135" s="4">
        <v>2300</v>
      </c>
      <c r="CL135" s="4"/>
      <c r="CM135" s="4"/>
      <c r="CN135" s="4"/>
      <c r="CO135" s="4" t="s">
        <v>219</v>
      </c>
      <c r="CP135" s="4" t="s">
        <v>33</v>
      </c>
      <c r="CQ135" s="4">
        <v>9200</v>
      </c>
      <c r="CR135" s="4" t="s">
        <v>31</v>
      </c>
      <c r="CS135" s="4">
        <v>4</v>
      </c>
      <c r="CT135" s="4" t="s">
        <v>32</v>
      </c>
      <c r="CU135" s="4">
        <v>2300</v>
      </c>
      <c r="CV135" s="4" t="s">
        <v>204</v>
      </c>
      <c r="CW135" s="4" t="s">
        <v>205</v>
      </c>
      <c r="CX135" s="4" t="s">
        <v>953</v>
      </c>
      <c r="CY135" s="4">
        <v>9200</v>
      </c>
      <c r="CZ135" s="4" t="s">
        <v>24</v>
      </c>
      <c r="DA135" s="4">
        <v>0.05</v>
      </c>
      <c r="DB135" s="4" t="s">
        <v>25</v>
      </c>
      <c r="DC135" s="4">
        <v>460</v>
      </c>
      <c r="DD135" s="4" t="s">
        <v>204</v>
      </c>
      <c r="DE135" s="4" t="s">
        <v>205</v>
      </c>
      <c r="DF135" s="4" t="s">
        <v>954</v>
      </c>
      <c r="DG135" s="4" t="s">
        <v>596</v>
      </c>
      <c r="DH135" s="4" t="s">
        <v>952</v>
      </c>
      <c r="DI135" s="4" t="s">
        <v>658</v>
      </c>
      <c r="DJ135" s="4" t="s">
        <v>736</v>
      </c>
      <c r="DK135" s="4" t="s">
        <v>1352</v>
      </c>
      <c r="DL135" s="4" t="s">
        <v>26</v>
      </c>
      <c r="DM135" s="4" t="s">
        <v>36</v>
      </c>
      <c r="DN135" t="s">
        <v>19</v>
      </c>
      <c r="DO135" t="s">
        <v>23</v>
      </c>
      <c r="DP135" t="s">
        <v>1</v>
      </c>
      <c r="DQ135" s="2">
        <v>1</v>
      </c>
      <c r="DR135" t="s">
        <v>2</v>
      </c>
      <c r="DS135" s="2">
        <v>9200</v>
      </c>
      <c r="DT135" t="s">
        <v>2</v>
      </c>
      <c r="DU135" s="2" t="s">
        <v>659</v>
      </c>
      <c r="DV135" t="s">
        <v>2</v>
      </c>
      <c r="DW135" s="2" t="s">
        <v>660</v>
      </c>
      <c r="DX135" t="s">
        <v>2</v>
      </c>
      <c r="DY135" s="2" t="s">
        <v>1353</v>
      </c>
      <c r="DZ135" t="s">
        <v>3</v>
      </c>
      <c r="EA135" t="s">
        <v>4</v>
      </c>
      <c r="EB135" s="1">
        <v>2</v>
      </c>
      <c r="EC135" t="s">
        <v>2</v>
      </c>
      <c r="ED135" t="s">
        <v>661</v>
      </c>
      <c r="EE135" t="s">
        <v>2</v>
      </c>
      <c r="EF135" s="1" t="s">
        <v>7</v>
      </c>
      <c r="EG135" t="s">
        <v>2</v>
      </c>
      <c r="EH135" s="1" t="s">
        <v>660</v>
      </c>
      <c r="EI135" t="s">
        <v>2</v>
      </c>
      <c r="EJ135" s="1" t="s">
        <v>7</v>
      </c>
      <c r="EK135" t="s">
        <v>3</v>
      </c>
      <c r="EL135" t="s">
        <v>1</v>
      </c>
      <c r="EM135" s="2">
        <v>3</v>
      </c>
      <c r="EN135" t="s">
        <v>2</v>
      </c>
      <c r="EO135" t="s">
        <v>7</v>
      </c>
      <c r="EP135" t="s">
        <v>2</v>
      </c>
      <c r="EQ135" s="2" t="s">
        <v>7</v>
      </c>
      <c r="ER135" t="s">
        <v>2</v>
      </c>
      <c r="ES135" s="2" t="s">
        <v>660</v>
      </c>
      <c r="ET135" t="s">
        <v>2</v>
      </c>
      <c r="EU135" s="2" t="s">
        <v>7</v>
      </c>
      <c r="EV135" t="s">
        <v>3</v>
      </c>
      <c r="EW135" t="s">
        <v>4</v>
      </c>
      <c r="EX135" s="2">
        <v>4</v>
      </c>
      <c r="EY135" t="s">
        <v>2</v>
      </c>
      <c r="EZ135" t="s">
        <v>7</v>
      </c>
      <c r="FA135" t="s">
        <v>2</v>
      </c>
      <c r="FB135" s="2" t="s">
        <v>7</v>
      </c>
      <c r="FC135" t="s">
        <v>2</v>
      </c>
      <c r="FD135" s="2" t="s">
        <v>660</v>
      </c>
      <c r="FE135" t="s">
        <v>2</v>
      </c>
      <c r="FF135" s="2" t="s">
        <v>7</v>
      </c>
      <c r="FG135" t="s">
        <v>3</v>
      </c>
      <c r="FH135"/>
      <c r="FI135"/>
      <c r="FJ135" s="2"/>
      <c r="FK135"/>
      <c r="FL135"/>
      <c r="FM135"/>
      <c r="FN135" s="2"/>
      <c r="FO135"/>
      <c r="FP135" s="2"/>
      <c r="FQ135"/>
      <c r="FR135" s="2"/>
      <c r="FS135"/>
      <c r="FT135" s="4"/>
      <c r="FU135" t="s">
        <v>405</v>
      </c>
      <c r="FV135" s="3" t="s">
        <v>5</v>
      </c>
      <c r="FW135" t="s">
        <v>2</v>
      </c>
      <c r="FX135" s="1" t="s">
        <v>7</v>
      </c>
      <c r="FY135" t="s">
        <v>2</v>
      </c>
      <c r="FZ135" s="1" t="s">
        <v>7</v>
      </c>
      <c r="GA135" t="s">
        <v>2</v>
      </c>
      <c r="GB135" s="1">
        <v>9200</v>
      </c>
      <c r="GC135" t="s">
        <v>2</v>
      </c>
      <c r="GD135" s="1" t="s">
        <v>7</v>
      </c>
      <c r="GE135" t="s">
        <v>3</v>
      </c>
      <c r="GF135" s="4" t="s">
        <v>18</v>
      </c>
      <c r="GG135"/>
    </row>
    <row r="136" spans="1:189" x14ac:dyDescent="0.25">
      <c r="A136" t="s">
        <v>9</v>
      </c>
      <c r="B136">
        <v>3200</v>
      </c>
      <c r="C136" t="s">
        <v>10</v>
      </c>
      <c r="D136" t="s">
        <v>11</v>
      </c>
      <c r="E136" t="s">
        <v>20</v>
      </c>
      <c r="F136" t="s">
        <v>21</v>
      </c>
      <c r="G136" t="s">
        <v>22</v>
      </c>
      <c r="H136">
        <v>7</v>
      </c>
      <c r="I136" t="s">
        <v>12</v>
      </c>
      <c r="J136">
        <v>3</v>
      </c>
      <c r="K136" t="s">
        <v>14</v>
      </c>
      <c r="L136" t="s">
        <v>594</v>
      </c>
      <c r="M136" t="s">
        <v>16</v>
      </c>
      <c r="N136"/>
      <c r="O136" t="s">
        <v>19</v>
      </c>
      <c r="P136" t="s">
        <v>23</v>
      </c>
      <c r="Q136" t="s">
        <v>1</v>
      </c>
      <c r="R136" s="2">
        <v>1</v>
      </c>
      <c r="S136" t="s">
        <v>2</v>
      </c>
      <c r="T136" s="2">
        <v>3200</v>
      </c>
      <c r="U136" t="s">
        <v>2</v>
      </c>
      <c r="V136" s="2" t="s">
        <v>202</v>
      </c>
      <c r="W136" t="s">
        <v>2</v>
      </c>
      <c r="X136" s="2" t="s">
        <v>203</v>
      </c>
      <c r="Y136" t="s">
        <v>2</v>
      </c>
      <c r="Z136" s="2" t="s">
        <v>595</v>
      </c>
      <c r="AA136" t="s">
        <v>3</v>
      </c>
      <c r="AB136" t="s">
        <v>4</v>
      </c>
      <c r="AC136" s="1">
        <v>2</v>
      </c>
      <c r="AD136" t="s">
        <v>2</v>
      </c>
      <c r="AE136" s="2" t="s">
        <v>8</v>
      </c>
      <c r="AF136" t="s">
        <v>2</v>
      </c>
      <c r="AG136" s="1" t="s">
        <v>7</v>
      </c>
      <c r="AH136" t="s">
        <v>2</v>
      </c>
      <c r="AI136" s="2" t="s">
        <v>7</v>
      </c>
      <c r="AJ136" t="s">
        <v>2</v>
      </c>
      <c r="AK136" s="1" t="s">
        <v>7</v>
      </c>
      <c r="AL136" t="s">
        <v>3</v>
      </c>
      <c r="AM136" t="s">
        <v>1</v>
      </c>
      <c r="AN136" s="2">
        <v>3</v>
      </c>
      <c r="AO136" t="s">
        <v>2</v>
      </c>
      <c r="AP136" t="s">
        <v>7</v>
      </c>
      <c r="AQ136" t="s">
        <v>2</v>
      </c>
      <c r="AR136" s="2" t="s">
        <v>7</v>
      </c>
      <c r="AS136" t="s">
        <v>2</v>
      </c>
      <c r="AT136" s="2" t="s">
        <v>7</v>
      </c>
      <c r="AU136" t="s">
        <v>2</v>
      </c>
      <c r="AV136" s="2" t="s">
        <v>7</v>
      </c>
      <c r="AW136" t="s">
        <v>3</v>
      </c>
      <c r="AX136"/>
      <c r="AY136" s="2"/>
      <c r="AZ136"/>
      <c r="BA136"/>
      <c r="BB136"/>
      <c r="BC136" s="2"/>
      <c r="BD136"/>
      <c r="BE136" s="2"/>
      <c r="BF136"/>
      <c r="BG136" s="2"/>
      <c r="BH136"/>
      <c r="BI136"/>
      <c r="BJ136"/>
      <c r="BK136" s="2"/>
      <c r="BL136"/>
      <c r="BM136"/>
      <c r="BN136"/>
      <c r="BO136" s="2"/>
      <c r="BP136"/>
      <c r="BQ136" s="2"/>
      <c r="BR136"/>
      <c r="BS136" s="2"/>
      <c r="BT136"/>
      <c r="BU136" s="4"/>
      <c r="BV136" t="s">
        <v>405</v>
      </c>
      <c r="BW136" s="3" t="s">
        <v>5</v>
      </c>
      <c r="BX136" t="s">
        <v>2</v>
      </c>
      <c r="BY136" s="1" t="s">
        <v>7</v>
      </c>
      <c r="BZ136" t="s">
        <v>2</v>
      </c>
      <c r="CA136" s="1" t="s">
        <v>7</v>
      </c>
      <c r="CB136" t="s">
        <v>2</v>
      </c>
      <c r="CC136" s="1" t="s">
        <v>7</v>
      </c>
      <c r="CD136" t="s">
        <v>2</v>
      </c>
      <c r="CE136" s="1" t="s">
        <v>7</v>
      </c>
      <c r="CF136" t="s">
        <v>3</v>
      </c>
      <c r="CG136" s="4" t="s">
        <v>18</v>
      </c>
      <c r="CH136" s="10">
        <v>2133.33</v>
      </c>
      <c r="CI136" s="4">
        <v>3200</v>
      </c>
      <c r="CJ136" s="4">
        <v>7.0000000000000007E-2</v>
      </c>
      <c r="CK136" s="4">
        <v>1066.67</v>
      </c>
      <c r="CL136" s="4"/>
      <c r="CM136" s="4"/>
      <c r="CN136" s="4"/>
      <c r="CO136" s="4" t="s">
        <v>219</v>
      </c>
      <c r="CP136" s="4" t="s">
        <v>33</v>
      </c>
      <c r="CQ136" s="4">
        <v>3200</v>
      </c>
      <c r="CR136" s="4" t="s">
        <v>31</v>
      </c>
      <c r="CS136" s="4">
        <v>3</v>
      </c>
      <c r="CT136" s="4" t="s">
        <v>32</v>
      </c>
      <c r="CU136" s="4">
        <v>1066.67</v>
      </c>
      <c r="CV136" s="4" t="s">
        <v>204</v>
      </c>
      <c r="CW136" s="4" t="s">
        <v>205</v>
      </c>
      <c r="CX136" s="4" t="s">
        <v>953</v>
      </c>
      <c r="CY136" s="4">
        <v>3200</v>
      </c>
      <c r="CZ136" s="4" t="s">
        <v>24</v>
      </c>
      <c r="DA136" s="4">
        <v>7.0000000000000007E-2</v>
      </c>
      <c r="DB136" s="4" t="s">
        <v>25</v>
      </c>
      <c r="DC136" s="4">
        <v>224</v>
      </c>
      <c r="DD136" s="4" t="s">
        <v>204</v>
      </c>
      <c r="DE136" s="4" t="s">
        <v>205</v>
      </c>
      <c r="DF136" s="4" t="s">
        <v>954</v>
      </c>
      <c r="DG136" s="4" t="s">
        <v>596</v>
      </c>
      <c r="DH136" s="4" t="s">
        <v>952</v>
      </c>
      <c r="DI136" s="4" t="s">
        <v>1354</v>
      </c>
      <c r="DJ136" s="4" t="s">
        <v>736</v>
      </c>
      <c r="DK136" s="4" t="s">
        <v>1355</v>
      </c>
      <c r="DL136" s="4" t="s">
        <v>26</v>
      </c>
      <c r="DM136" s="4" t="s">
        <v>36</v>
      </c>
      <c r="DN136" t="s">
        <v>19</v>
      </c>
      <c r="DO136" t="s">
        <v>23</v>
      </c>
      <c r="DP136" t="s">
        <v>1</v>
      </c>
      <c r="DQ136" s="2">
        <v>1</v>
      </c>
      <c r="DR136" t="s">
        <v>2</v>
      </c>
      <c r="DS136" s="2">
        <v>3200</v>
      </c>
      <c r="DT136" t="s">
        <v>2</v>
      </c>
      <c r="DU136" s="2" t="s">
        <v>1356</v>
      </c>
      <c r="DV136" t="s">
        <v>2</v>
      </c>
      <c r="DW136" s="2" t="s">
        <v>1357</v>
      </c>
      <c r="DX136" t="s">
        <v>2</v>
      </c>
      <c r="DY136" s="2" t="s">
        <v>1358</v>
      </c>
      <c r="DZ136" t="s">
        <v>3</v>
      </c>
      <c r="EA136" t="s">
        <v>4</v>
      </c>
      <c r="EB136" s="1">
        <v>2</v>
      </c>
      <c r="EC136" t="s">
        <v>2</v>
      </c>
      <c r="ED136" t="s">
        <v>156</v>
      </c>
      <c r="EE136" t="s">
        <v>2</v>
      </c>
      <c r="EF136" s="1" t="s">
        <v>7</v>
      </c>
      <c r="EG136" t="s">
        <v>2</v>
      </c>
      <c r="EH136" s="1" t="s">
        <v>1357</v>
      </c>
      <c r="EI136" t="s">
        <v>2</v>
      </c>
      <c r="EJ136" s="1" t="s">
        <v>7</v>
      </c>
      <c r="EK136" t="s">
        <v>3</v>
      </c>
      <c r="EL136" t="s">
        <v>1</v>
      </c>
      <c r="EM136" s="2">
        <v>3</v>
      </c>
      <c r="EN136" t="s">
        <v>2</v>
      </c>
      <c r="EO136" t="s">
        <v>7</v>
      </c>
      <c r="EP136" t="s">
        <v>2</v>
      </c>
      <c r="EQ136" s="2" t="s">
        <v>7</v>
      </c>
      <c r="ER136" t="s">
        <v>2</v>
      </c>
      <c r="ES136" s="2" t="s">
        <v>1357</v>
      </c>
      <c r="ET136" t="s">
        <v>2</v>
      </c>
      <c r="EU136" s="2" t="s">
        <v>7</v>
      </c>
      <c r="EV136" t="s">
        <v>3</v>
      </c>
      <c r="EW136"/>
      <c r="EX136" s="2"/>
      <c r="EY136"/>
      <c r="EZ136"/>
      <c r="FA136"/>
      <c r="FB136" s="2"/>
      <c r="FC136"/>
      <c r="FD136" s="2"/>
      <c r="FE136"/>
      <c r="FF136" s="2"/>
      <c r="FG136"/>
      <c r="FH136"/>
      <c r="FI136"/>
      <c r="FJ136" s="2"/>
      <c r="FK136"/>
      <c r="FL136"/>
      <c r="FM136"/>
      <c r="FN136" s="2"/>
      <c r="FO136"/>
      <c r="FP136" s="2"/>
      <c r="FQ136"/>
      <c r="FR136" s="2"/>
      <c r="FS136"/>
      <c r="FT136" s="4"/>
      <c r="FU136" t="s">
        <v>405</v>
      </c>
      <c r="FV136" s="3" t="s">
        <v>5</v>
      </c>
      <c r="FW136" t="s">
        <v>2</v>
      </c>
      <c r="FX136" s="1" t="s">
        <v>7</v>
      </c>
      <c r="FY136" t="s">
        <v>2</v>
      </c>
      <c r="FZ136" s="1" t="s">
        <v>7</v>
      </c>
      <c r="GA136" t="s">
        <v>2</v>
      </c>
      <c r="GB136" s="1">
        <v>3200</v>
      </c>
      <c r="GC136" t="s">
        <v>2</v>
      </c>
      <c r="GD136" s="1" t="s">
        <v>7</v>
      </c>
      <c r="GE136" t="s">
        <v>3</v>
      </c>
      <c r="GF136" s="4" t="s">
        <v>18</v>
      </c>
      <c r="GG136"/>
    </row>
    <row r="137" spans="1:189" x14ac:dyDescent="0.25">
      <c r="A137" t="s">
        <v>9</v>
      </c>
      <c r="B137">
        <v>4200</v>
      </c>
      <c r="C137" t="s">
        <v>10</v>
      </c>
      <c r="D137" t="s">
        <v>11</v>
      </c>
      <c r="E137" t="s">
        <v>20</v>
      </c>
      <c r="F137" t="s">
        <v>21</v>
      </c>
      <c r="G137" t="s">
        <v>22</v>
      </c>
      <c r="H137">
        <v>2</v>
      </c>
      <c r="I137" t="s">
        <v>12</v>
      </c>
      <c r="J137">
        <v>5</v>
      </c>
      <c r="K137" t="s">
        <v>14</v>
      </c>
      <c r="L137" t="s">
        <v>594</v>
      </c>
      <c r="M137" t="s">
        <v>16</v>
      </c>
      <c r="N137"/>
      <c r="O137" t="s">
        <v>19</v>
      </c>
      <c r="P137" t="s">
        <v>23</v>
      </c>
      <c r="Q137" t="s">
        <v>1</v>
      </c>
      <c r="R137" s="2">
        <v>1</v>
      </c>
      <c r="S137" t="s">
        <v>2</v>
      </c>
      <c r="T137" s="2">
        <v>4200</v>
      </c>
      <c r="U137" t="s">
        <v>2</v>
      </c>
      <c r="V137" s="2" t="s">
        <v>202</v>
      </c>
      <c r="W137" t="s">
        <v>2</v>
      </c>
      <c r="X137" s="2" t="s">
        <v>203</v>
      </c>
      <c r="Y137" t="s">
        <v>2</v>
      </c>
      <c r="Z137" s="2" t="s">
        <v>595</v>
      </c>
      <c r="AA137" t="s">
        <v>3</v>
      </c>
      <c r="AB137" t="s">
        <v>4</v>
      </c>
      <c r="AC137" s="1">
        <v>2</v>
      </c>
      <c r="AD137" t="s">
        <v>2</v>
      </c>
      <c r="AE137" s="2" t="s">
        <v>8</v>
      </c>
      <c r="AF137" t="s">
        <v>2</v>
      </c>
      <c r="AG137" s="1" t="s">
        <v>7</v>
      </c>
      <c r="AH137" t="s">
        <v>2</v>
      </c>
      <c r="AI137" s="2" t="s">
        <v>7</v>
      </c>
      <c r="AJ137" t="s">
        <v>2</v>
      </c>
      <c r="AK137" s="1" t="s">
        <v>7</v>
      </c>
      <c r="AL137" t="s">
        <v>3</v>
      </c>
      <c r="AM137" t="s">
        <v>1</v>
      </c>
      <c r="AN137" s="2">
        <v>3</v>
      </c>
      <c r="AO137" t="s">
        <v>2</v>
      </c>
      <c r="AP137" t="s">
        <v>7</v>
      </c>
      <c r="AQ137" t="s">
        <v>2</v>
      </c>
      <c r="AR137" s="2" t="s">
        <v>7</v>
      </c>
      <c r="AS137" t="s">
        <v>2</v>
      </c>
      <c r="AT137" s="2" t="s">
        <v>7</v>
      </c>
      <c r="AU137" t="s">
        <v>2</v>
      </c>
      <c r="AV137" s="2" t="s">
        <v>7</v>
      </c>
      <c r="AW137" t="s">
        <v>3</v>
      </c>
      <c r="AX137" t="s">
        <v>4</v>
      </c>
      <c r="AY137" s="2">
        <v>4</v>
      </c>
      <c r="AZ137" t="s">
        <v>2</v>
      </c>
      <c r="BA137" t="s">
        <v>7</v>
      </c>
      <c r="BB137" t="s">
        <v>2</v>
      </c>
      <c r="BC137" s="2" t="s">
        <v>7</v>
      </c>
      <c r="BD137" t="s">
        <v>2</v>
      </c>
      <c r="BE137" s="2" t="s">
        <v>7</v>
      </c>
      <c r="BF137" t="s">
        <v>2</v>
      </c>
      <c r="BG137" s="2" t="s">
        <v>7</v>
      </c>
      <c r="BH137" t="s">
        <v>3</v>
      </c>
      <c r="BI137"/>
      <c r="BJ137" t="s">
        <v>1</v>
      </c>
      <c r="BK137" s="2">
        <v>5</v>
      </c>
      <c r="BL137" t="s">
        <v>2</v>
      </c>
      <c r="BM137" t="s">
        <v>7</v>
      </c>
      <c r="BN137" t="s">
        <v>2</v>
      </c>
      <c r="BO137" s="2" t="s">
        <v>7</v>
      </c>
      <c r="BP137" t="s">
        <v>2</v>
      </c>
      <c r="BQ137" s="2" t="s">
        <v>7</v>
      </c>
      <c r="BR137" t="s">
        <v>2</v>
      </c>
      <c r="BS137" s="2" t="s">
        <v>7</v>
      </c>
      <c r="BT137" t="s">
        <v>3</v>
      </c>
      <c r="BU137" s="4"/>
      <c r="BV137" t="s">
        <v>405</v>
      </c>
      <c r="BW137" s="3" t="s">
        <v>5</v>
      </c>
      <c r="BX137" t="s">
        <v>2</v>
      </c>
      <c r="BY137" s="1" t="s">
        <v>7</v>
      </c>
      <c r="BZ137" t="s">
        <v>2</v>
      </c>
      <c r="CA137" s="1" t="s">
        <v>7</v>
      </c>
      <c r="CB137" t="s">
        <v>2</v>
      </c>
      <c r="CC137" s="1" t="s">
        <v>7</v>
      </c>
      <c r="CD137" t="s">
        <v>2</v>
      </c>
      <c r="CE137" s="1" t="s">
        <v>7</v>
      </c>
      <c r="CF137" t="s">
        <v>3</v>
      </c>
      <c r="CG137" s="4" t="s">
        <v>18</v>
      </c>
      <c r="CH137" s="10">
        <v>3360</v>
      </c>
      <c r="CI137" s="4">
        <v>4200</v>
      </c>
      <c r="CJ137" s="4">
        <v>0.02</v>
      </c>
      <c r="CK137" s="4">
        <v>840</v>
      </c>
      <c r="CL137" s="4"/>
      <c r="CM137" s="4"/>
      <c r="CN137" s="4"/>
      <c r="CO137" s="4" t="s">
        <v>219</v>
      </c>
      <c r="CP137" s="4" t="s">
        <v>33</v>
      </c>
      <c r="CQ137" s="4">
        <v>4200</v>
      </c>
      <c r="CR137" s="4" t="s">
        <v>31</v>
      </c>
      <c r="CS137" s="4">
        <v>5</v>
      </c>
      <c r="CT137" s="4" t="s">
        <v>32</v>
      </c>
      <c r="CU137" s="4">
        <v>840</v>
      </c>
      <c r="CV137" s="4" t="s">
        <v>204</v>
      </c>
      <c r="CW137" s="4" t="s">
        <v>205</v>
      </c>
      <c r="CX137" s="4" t="s">
        <v>953</v>
      </c>
      <c r="CY137" s="4">
        <v>4200</v>
      </c>
      <c r="CZ137" s="4" t="s">
        <v>24</v>
      </c>
      <c r="DA137" s="4">
        <v>0.02</v>
      </c>
      <c r="DB137" s="4" t="s">
        <v>25</v>
      </c>
      <c r="DC137" s="4">
        <v>84</v>
      </c>
      <c r="DD137" s="4" t="s">
        <v>204</v>
      </c>
      <c r="DE137" s="4" t="s">
        <v>205</v>
      </c>
      <c r="DF137" s="4" t="s">
        <v>954</v>
      </c>
      <c r="DG137" s="4" t="s">
        <v>596</v>
      </c>
      <c r="DH137" s="4" t="s">
        <v>952</v>
      </c>
      <c r="DI137" s="4" t="s">
        <v>1359</v>
      </c>
      <c r="DJ137" s="4" t="s">
        <v>736</v>
      </c>
      <c r="DK137" s="4" t="s">
        <v>924</v>
      </c>
      <c r="DL137" s="4" t="s">
        <v>26</v>
      </c>
      <c r="DM137" s="4" t="s">
        <v>36</v>
      </c>
      <c r="DN137" t="s">
        <v>19</v>
      </c>
      <c r="DO137" t="s">
        <v>23</v>
      </c>
      <c r="DP137" t="s">
        <v>1</v>
      </c>
      <c r="DQ137" s="2">
        <v>1</v>
      </c>
      <c r="DR137" t="s">
        <v>2</v>
      </c>
      <c r="DS137" s="2">
        <v>4200</v>
      </c>
      <c r="DT137" t="s">
        <v>2</v>
      </c>
      <c r="DU137" s="2" t="s">
        <v>929</v>
      </c>
      <c r="DV137" t="s">
        <v>2</v>
      </c>
      <c r="DW137" s="2" t="s">
        <v>925</v>
      </c>
      <c r="DX137" t="s">
        <v>2</v>
      </c>
      <c r="DY137" s="2" t="s">
        <v>1360</v>
      </c>
      <c r="DZ137" t="s">
        <v>3</v>
      </c>
      <c r="EA137" t="s">
        <v>4</v>
      </c>
      <c r="EB137" s="1">
        <v>2</v>
      </c>
      <c r="EC137" t="s">
        <v>2</v>
      </c>
      <c r="ED137" t="s">
        <v>280</v>
      </c>
      <c r="EE137" t="s">
        <v>2</v>
      </c>
      <c r="EF137" s="1" t="s">
        <v>7</v>
      </c>
      <c r="EG137" t="s">
        <v>2</v>
      </c>
      <c r="EH137" s="1" t="s">
        <v>925</v>
      </c>
      <c r="EI137" t="s">
        <v>2</v>
      </c>
      <c r="EJ137" s="1" t="s">
        <v>7</v>
      </c>
      <c r="EK137" t="s">
        <v>3</v>
      </c>
      <c r="EL137" t="s">
        <v>1</v>
      </c>
      <c r="EM137" s="2">
        <v>3</v>
      </c>
      <c r="EN137" t="s">
        <v>2</v>
      </c>
      <c r="EO137" t="s">
        <v>7</v>
      </c>
      <c r="EP137" t="s">
        <v>2</v>
      </c>
      <c r="EQ137" s="2" t="s">
        <v>7</v>
      </c>
      <c r="ER137" t="s">
        <v>2</v>
      </c>
      <c r="ES137" s="2" t="s">
        <v>925</v>
      </c>
      <c r="ET137" t="s">
        <v>2</v>
      </c>
      <c r="EU137" s="2" t="s">
        <v>7</v>
      </c>
      <c r="EV137" t="s">
        <v>3</v>
      </c>
      <c r="EW137" t="s">
        <v>4</v>
      </c>
      <c r="EX137" s="2">
        <v>4</v>
      </c>
      <c r="EY137" t="s">
        <v>2</v>
      </c>
      <c r="EZ137" t="s">
        <v>7</v>
      </c>
      <c r="FA137" t="s">
        <v>2</v>
      </c>
      <c r="FB137" s="2" t="s">
        <v>7</v>
      </c>
      <c r="FC137" t="s">
        <v>2</v>
      </c>
      <c r="FD137" s="2" t="s">
        <v>925</v>
      </c>
      <c r="FE137" t="s">
        <v>2</v>
      </c>
      <c r="FF137" s="2" t="s">
        <v>7</v>
      </c>
      <c r="FG137" t="s">
        <v>3</v>
      </c>
      <c r="FH137"/>
      <c r="FI137" t="s">
        <v>1</v>
      </c>
      <c r="FJ137" s="2">
        <v>5</v>
      </c>
      <c r="FK137" t="s">
        <v>2</v>
      </c>
      <c r="FL137" t="s">
        <v>7</v>
      </c>
      <c r="FM137" t="s">
        <v>2</v>
      </c>
      <c r="FN137" s="2" t="s">
        <v>7</v>
      </c>
      <c r="FO137" t="s">
        <v>2</v>
      </c>
      <c r="FP137" s="2" t="s">
        <v>925</v>
      </c>
      <c r="FQ137" t="s">
        <v>2</v>
      </c>
      <c r="FR137" s="2" t="s">
        <v>7</v>
      </c>
      <c r="FS137" t="s">
        <v>3</v>
      </c>
      <c r="FT137" s="4"/>
      <c r="FU137" t="s">
        <v>405</v>
      </c>
      <c r="FV137" s="3" t="s">
        <v>5</v>
      </c>
      <c r="FW137" t="s">
        <v>2</v>
      </c>
      <c r="FX137" s="1" t="s">
        <v>7</v>
      </c>
      <c r="FY137" t="s">
        <v>2</v>
      </c>
      <c r="FZ137" s="1" t="s">
        <v>7</v>
      </c>
      <c r="GA137" t="s">
        <v>2</v>
      </c>
      <c r="GB137" s="1">
        <v>4200</v>
      </c>
      <c r="GC137" t="s">
        <v>2</v>
      </c>
      <c r="GD137" s="1" t="s">
        <v>7</v>
      </c>
      <c r="GE137" t="s">
        <v>3</v>
      </c>
      <c r="GF137" s="4" t="s">
        <v>18</v>
      </c>
      <c r="GG137"/>
    </row>
    <row r="138" spans="1:189" x14ac:dyDescent="0.25">
      <c r="A138" t="s">
        <v>9</v>
      </c>
      <c r="B138">
        <v>10100</v>
      </c>
      <c r="C138" t="s">
        <v>10</v>
      </c>
      <c r="D138" t="s">
        <v>11</v>
      </c>
      <c r="E138" t="s">
        <v>20</v>
      </c>
      <c r="F138" t="s">
        <v>21</v>
      </c>
      <c r="G138" t="s">
        <v>22</v>
      </c>
      <c r="H138">
        <v>6</v>
      </c>
      <c r="I138" t="s">
        <v>12</v>
      </c>
      <c r="J138">
        <v>4</v>
      </c>
      <c r="K138" t="s">
        <v>14</v>
      </c>
      <c r="L138" t="s">
        <v>594</v>
      </c>
      <c r="M138" t="s">
        <v>16</v>
      </c>
      <c r="N138"/>
      <c r="O138" t="s">
        <v>19</v>
      </c>
      <c r="P138" t="s">
        <v>23</v>
      </c>
      <c r="Q138" t="s">
        <v>1</v>
      </c>
      <c r="R138" s="2">
        <v>1</v>
      </c>
      <c r="S138" t="s">
        <v>2</v>
      </c>
      <c r="T138" s="2">
        <v>10100</v>
      </c>
      <c r="U138" t="s">
        <v>2</v>
      </c>
      <c r="V138" s="2" t="s">
        <v>202</v>
      </c>
      <c r="W138" t="s">
        <v>2</v>
      </c>
      <c r="X138" s="2" t="s">
        <v>203</v>
      </c>
      <c r="Y138" t="s">
        <v>2</v>
      </c>
      <c r="Z138" s="2" t="s">
        <v>595</v>
      </c>
      <c r="AA138" t="s">
        <v>3</v>
      </c>
      <c r="AB138" t="s">
        <v>4</v>
      </c>
      <c r="AC138" s="1">
        <v>2</v>
      </c>
      <c r="AD138" t="s">
        <v>2</v>
      </c>
      <c r="AE138" s="2" t="s">
        <v>8</v>
      </c>
      <c r="AF138" t="s">
        <v>2</v>
      </c>
      <c r="AG138" s="1" t="s">
        <v>7</v>
      </c>
      <c r="AH138" t="s">
        <v>2</v>
      </c>
      <c r="AI138" s="2" t="s">
        <v>7</v>
      </c>
      <c r="AJ138" t="s">
        <v>2</v>
      </c>
      <c r="AK138" s="1" t="s">
        <v>7</v>
      </c>
      <c r="AL138" t="s">
        <v>3</v>
      </c>
      <c r="AM138" t="s">
        <v>1</v>
      </c>
      <c r="AN138" s="2">
        <v>3</v>
      </c>
      <c r="AO138" t="s">
        <v>2</v>
      </c>
      <c r="AP138" t="s">
        <v>7</v>
      </c>
      <c r="AQ138" t="s">
        <v>2</v>
      </c>
      <c r="AR138" s="2" t="s">
        <v>7</v>
      </c>
      <c r="AS138" t="s">
        <v>2</v>
      </c>
      <c r="AT138" s="2" t="s">
        <v>7</v>
      </c>
      <c r="AU138" t="s">
        <v>2</v>
      </c>
      <c r="AV138" s="2" t="s">
        <v>7</v>
      </c>
      <c r="AW138" t="s">
        <v>3</v>
      </c>
      <c r="AX138" t="s">
        <v>4</v>
      </c>
      <c r="AY138" s="2">
        <v>4</v>
      </c>
      <c r="AZ138" t="s">
        <v>2</v>
      </c>
      <c r="BA138" t="s">
        <v>7</v>
      </c>
      <c r="BB138" t="s">
        <v>2</v>
      </c>
      <c r="BC138" s="2" t="s">
        <v>7</v>
      </c>
      <c r="BD138" t="s">
        <v>2</v>
      </c>
      <c r="BE138" s="2" t="s">
        <v>7</v>
      </c>
      <c r="BF138" t="s">
        <v>2</v>
      </c>
      <c r="BG138" s="2" t="s">
        <v>7</v>
      </c>
      <c r="BH138" t="s">
        <v>3</v>
      </c>
      <c r="BI138"/>
      <c r="BJ138"/>
      <c r="BK138" s="2"/>
      <c r="BL138"/>
      <c r="BM138"/>
      <c r="BN138"/>
      <c r="BO138" s="2"/>
      <c r="BP138"/>
      <c r="BQ138" s="2"/>
      <c r="BR138"/>
      <c r="BS138" s="2"/>
      <c r="BT138"/>
      <c r="BU138" s="4"/>
      <c r="BV138" t="s">
        <v>405</v>
      </c>
      <c r="BW138" s="3" t="s">
        <v>5</v>
      </c>
      <c r="BX138" t="s">
        <v>2</v>
      </c>
      <c r="BY138" s="1" t="s">
        <v>7</v>
      </c>
      <c r="BZ138" t="s">
        <v>2</v>
      </c>
      <c r="CA138" s="1" t="s">
        <v>7</v>
      </c>
      <c r="CB138" t="s">
        <v>2</v>
      </c>
      <c r="CC138" s="1" t="s">
        <v>7</v>
      </c>
      <c r="CD138" t="s">
        <v>2</v>
      </c>
      <c r="CE138" s="1" t="s">
        <v>7</v>
      </c>
      <c r="CF138" t="s">
        <v>3</v>
      </c>
      <c r="CG138" s="4" t="s">
        <v>18</v>
      </c>
      <c r="CH138" s="10">
        <v>7575</v>
      </c>
      <c r="CI138" s="4">
        <v>10100</v>
      </c>
      <c r="CJ138" s="4">
        <v>0.06</v>
      </c>
      <c r="CK138" s="4">
        <v>2525</v>
      </c>
      <c r="CL138" s="4"/>
      <c r="CM138" s="4"/>
      <c r="CN138" s="4"/>
      <c r="CO138" s="4" t="s">
        <v>219</v>
      </c>
      <c r="CP138" s="4" t="s">
        <v>33</v>
      </c>
      <c r="CQ138" s="4">
        <v>10100</v>
      </c>
      <c r="CR138" s="4" t="s">
        <v>31</v>
      </c>
      <c r="CS138" s="4">
        <v>4</v>
      </c>
      <c r="CT138" s="4" t="s">
        <v>32</v>
      </c>
      <c r="CU138" s="4">
        <v>2525</v>
      </c>
      <c r="CV138" s="4" t="s">
        <v>204</v>
      </c>
      <c r="CW138" s="4" t="s">
        <v>205</v>
      </c>
      <c r="CX138" s="4" t="s">
        <v>953</v>
      </c>
      <c r="CY138" s="4">
        <v>10100</v>
      </c>
      <c r="CZ138" s="4" t="s">
        <v>24</v>
      </c>
      <c r="DA138" s="4">
        <v>0.06</v>
      </c>
      <c r="DB138" s="4" t="s">
        <v>25</v>
      </c>
      <c r="DC138" s="4">
        <v>606</v>
      </c>
      <c r="DD138" s="4" t="s">
        <v>204</v>
      </c>
      <c r="DE138" s="4" t="s">
        <v>205</v>
      </c>
      <c r="DF138" s="4" t="s">
        <v>954</v>
      </c>
      <c r="DG138" s="4" t="s">
        <v>596</v>
      </c>
      <c r="DH138" s="4" t="s">
        <v>952</v>
      </c>
      <c r="DI138" s="4" t="s">
        <v>1361</v>
      </c>
      <c r="DJ138" s="4" t="s">
        <v>736</v>
      </c>
      <c r="DK138" s="4" t="s">
        <v>885</v>
      </c>
      <c r="DL138" s="4" t="s">
        <v>26</v>
      </c>
      <c r="DM138" s="4" t="s">
        <v>36</v>
      </c>
      <c r="DN138" t="s">
        <v>19</v>
      </c>
      <c r="DO138" t="s">
        <v>23</v>
      </c>
      <c r="DP138" t="s">
        <v>1</v>
      </c>
      <c r="DQ138" s="2">
        <v>1</v>
      </c>
      <c r="DR138" t="s">
        <v>2</v>
      </c>
      <c r="DS138" s="2">
        <v>10100</v>
      </c>
      <c r="DT138" t="s">
        <v>2</v>
      </c>
      <c r="DU138" s="2" t="s">
        <v>1362</v>
      </c>
      <c r="DV138" t="s">
        <v>2</v>
      </c>
      <c r="DW138" s="2" t="s">
        <v>886</v>
      </c>
      <c r="DX138" t="s">
        <v>2</v>
      </c>
      <c r="DY138" s="2" t="s">
        <v>1363</v>
      </c>
      <c r="DZ138" t="s">
        <v>3</v>
      </c>
      <c r="EA138" t="s">
        <v>4</v>
      </c>
      <c r="EB138" s="1">
        <v>2</v>
      </c>
      <c r="EC138" t="s">
        <v>2</v>
      </c>
      <c r="ED138" t="s">
        <v>887</v>
      </c>
      <c r="EE138" t="s">
        <v>2</v>
      </c>
      <c r="EF138" s="1" t="s">
        <v>7</v>
      </c>
      <c r="EG138" t="s">
        <v>2</v>
      </c>
      <c r="EH138" s="1" t="s">
        <v>886</v>
      </c>
      <c r="EI138" t="s">
        <v>2</v>
      </c>
      <c r="EJ138" s="1" t="s">
        <v>7</v>
      </c>
      <c r="EK138" t="s">
        <v>3</v>
      </c>
      <c r="EL138" t="s">
        <v>1</v>
      </c>
      <c r="EM138" s="2">
        <v>3</v>
      </c>
      <c r="EN138" t="s">
        <v>2</v>
      </c>
      <c r="EO138" t="s">
        <v>7</v>
      </c>
      <c r="EP138" t="s">
        <v>2</v>
      </c>
      <c r="EQ138" s="2" t="s">
        <v>7</v>
      </c>
      <c r="ER138" t="s">
        <v>2</v>
      </c>
      <c r="ES138" s="2" t="s">
        <v>886</v>
      </c>
      <c r="ET138" t="s">
        <v>2</v>
      </c>
      <c r="EU138" s="2" t="s">
        <v>7</v>
      </c>
      <c r="EV138" t="s">
        <v>3</v>
      </c>
      <c r="EW138" t="s">
        <v>4</v>
      </c>
      <c r="EX138" s="2">
        <v>4</v>
      </c>
      <c r="EY138" t="s">
        <v>2</v>
      </c>
      <c r="EZ138" t="s">
        <v>7</v>
      </c>
      <c r="FA138" t="s">
        <v>2</v>
      </c>
      <c r="FB138" s="2" t="s">
        <v>7</v>
      </c>
      <c r="FC138" t="s">
        <v>2</v>
      </c>
      <c r="FD138" s="2" t="s">
        <v>886</v>
      </c>
      <c r="FE138" t="s">
        <v>2</v>
      </c>
      <c r="FF138" s="2" t="s">
        <v>7</v>
      </c>
      <c r="FG138" t="s">
        <v>3</v>
      </c>
      <c r="FH138"/>
      <c r="FI138"/>
      <c r="FJ138" s="2"/>
      <c r="FK138"/>
      <c r="FL138"/>
      <c r="FM138"/>
      <c r="FN138" s="2"/>
      <c r="FO138"/>
      <c r="FP138" s="2"/>
      <c r="FQ138"/>
      <c r="FR138" s="2"/>
      <c r="FS138"/>
      <c r="FT138" s="4"/>
      <c r="FU138" t="s">
        <v>405</v>
      </c>
      <c r="FV138" s="3" t="s">
        <v>5</v>
      </c>
      <c r="FW138" t="s">
        <v>2</v>
      </c>
      <c r="FX138" s="1" t="s">
        <v>7</v>
      </c>
      <c r="FY138" t="s">
        <v>2</v>
      </c>
      <c r="FZ138" s="1" t="s">
        <v>7</v>
      </c>
      <c r="GA138" t="s">
        <v>2</v>
      </c>
      <c r="GB138" s="1">
        <v>10100</v>
      </c>
      <c r="GC138" t="s">
        <v>2</v>
      </c>
      <c r="GD138" s="1" t="s">
        <v>7</v>
      </c>
      <c r="GE138" t="s">
        <v>3</v>
      </c>
      <c r="GF138" s="4" t="s">
        <v>18</v>
      </c>
      <c r="GG138"/>
    </row>
    <row r="139" spans="1:189" x14ac:dyDescent="0.25">
      <c r="A139" t="s">
        <v>9</v>
      </c>
      <c r="B139">
        <v>19500</v>
      </c>
      <c r="C139" t="s">
        <v>10</v>
      </c>
      <c r="D139" t="s">
        <v>11</v>
      </c>
      <c r="E139" t="s">
        <v>20</v>
      </c>
      <c r="F139" t="s">
        <v>21</v>
      </c>
      <c r="G139" t="s">
        <v>22</v>
      </c>
      <c r="H139">
        <v>9</v>
      </c>
      <c r="I139" t="s">
        <v>12</v>
      </c>
      <c r="J139">
        <v>3</v>
      </c>
      <c r="K139" t="s">
        <v>14</v>
      </c>
      <c r="L139" t="s">
        <v>594</v>
      </c>
      <c r="M139" t="s">
        <v>16</v>
      </c>
      <c r="N139"/>
      <c r="O139" t="s">
        <v>19</v>
      </c>
      <c r="P139" t="s">
        <v>23</v>
      </c>
      <c r="Q139" t="s">
        <v>1</v>
      </c>
      <c r="R139" s="2">
        <v>1</v>
      </c>
      <c r="S139" t="s">
        <v>2</v>
      </c>
      <c r="T139" s="2">
        <v>19500</v>
      </c>
      <c r="U139" t="s">
        <v>2</v>
      </c>
      <c r="V139" s="2" t="s">
        <v>202</v>
      </c>
      <c r="W139" t="s">
        <v>2</v>
      </c>
      <c r="X139" s="2" t="s">
        <v>203</v>
      </c>
      <c r="Y139" t="s">
        <v>2</v>
      </c>
      <c r="Z139" s="2" t="s">
        <v>595</v>
      </c>
      <c r="AA139" t="s">
        <v>3</v>
      </c>
      <c r="AB139" t="s">
        <v>4</v>
      </c>
      <c r="AC139" s="1">
        <v>2</v>
      </c>
      <c r="AD139" t="s">
        <v>2</v>
      </c>
      <c r="AE139" s="2" t="s">
        <v>8</v>
      </c>
      <c r="AF139" t="s">
        <v>2</v>
      </c>
      <c r="AG139" s="1" t="s">
        <v>7</v>
      </c>
      <c r="AH139" t="s">
        <v>2</v>
      </c>
      <c r="AI139" s="2" t="s">
        <v>7</v>
      </c>
      <c r="AJ139" t="s">
        <v>2</v>
      </c>
      <c r="AK139" s="1" t="s">
        <v>7</v>
      </c>
      <c r="AL139" t="s">
        <v>3</v>
      </c>
      <c r="AM139" t="s">
        <v>1</v>
      </c>
      <c r="AN139" s="2">
        <v>3</v>
      </c>
      <c r="AO139" t="s">
        <v>2</v>
      </c>
      <c r="AP139" t="s">
        <v>7</v>
      </c>
      <c r="AQ139" t="s">
        <v>2</v>
      </c>
      <c r="AR139" s="2" t="s">
        <v>7</v>
      </c>
      <c r="AS139" t="s">
        <v>2</v>
      </c>
      <c r="AT139" s="2" t="s">
        <v>7</v>
      </c>
      <c r="AU139" t="s">
        <v>2</v>
      </c>
      <c r="AV139" s="2" t="s">
        <v>7</v>
      </c>
      <c r="AW139" t="s">
        <v>3</v>
      </c>
      <c r="AX139"/>
      <c r="AY139" s="2"/>
      <c r="AZ139"/>
      <c r="BA139"/>
      <c r="BB139"/>
      <c r="BC139" s="2"/>
      <c r="BD139"/>
      <c r="BE139" s="2"/>
      <c r="BF139"/>
      <c r="BG139" s="2"/>
      <c r="BH139"/>
      <c r="BI139"/>
      <c r="BJ139"/>
      <c r="BK139" s="2"/>
      <c r="BL139"/>
      <c r="BM139"/>
      <c r="BN139"/>
      <c r="BO139" s="2"/>
      <c r="BP139"/>
      <c r="BQ139" s="2"/>
      <c r="BR139"/>
      <c r="BS139" s="2"/>
      <c r="BT139"/>
      <c r="BU139" s="4"/>
      <c r="BV139" t="s">
        <v>405</v>
      </c>
      <c r="BW139" s="3" t="s">
        <v>5</v>
      </c>
      <c r="BX139" t="s">
        <v>2</v>
      </c>
      <c r="BY139" s="1" t="s">
        <v>7</v>
      </c>
      <c r="BZ139" t="s">
        <v>2</v>
      </c>
      <c r="CA139" s="1" t="s">
        <v>7</v>
      </c>
      <c r="CB139" t="s">
        <v>2</v>
      </c>
      <c r="CC139" s="1" t="s">
        <v>7</v>
      </c>
      <c r="CD139" t="s">
        <v>2</v>
      </c>
      <c r="CE139" s="1" t="s">
        <v>7</v>
      </c>
      <c r="CF139" t="s">
        <v>3</v>
      </c>
      <c r="CG139" s="4" t="s">
        <v>18</v>
      </c>
      <c r="CH139" s="10">
        <v>13000</v>
      </c>
      <c r="CI139" s="4">
        <v>19500</v>
      </c>
      <c r="CJ139" s="4">
        <v>0.09</v>
      </c>
      <c r="CK139" s="4">
        <v>6500</v>
      </c>
      <c r="CL139" s="4"/>
      <c r="CM139" s="4"/>
      <c r="CN139" s="4"/>
      <c r="CO139" s="4" t="s">
        <v>219</v>
      </c>
      <c r="CP139" s="4" t="s">
        <v>33</v>
      </c>
      <c r="CQ139" s="4">
        <v>19500</v>
      </c>
      <c r="CR139" s="4" t="s">
        <v>31</v>
      </c>
      <c r="CS139" s="4">
        <v>3</v>
      </c>
      <c r="CT139" s="4" t="s">
        <v>32</v>
      </c>
      <c r="CU139" s="4">
        <v>6500</v>
      </c>
      <c r="CV139" s="4" t="s">
        <v>204</v>
      </c>
      <c r="CW139" s="4" t="s">
        <v>205</v>
      </c>
      <c r="CX139" s="4" t="s">
        <v>953</v>
      </c>
      <c r="CY139" s="4">
        <v>19500</v>
      </c>
      <c r="CZ139" s="4" t="s">
        <v>24</v>
      </c>
      <c r="DA139" s="4">
        <v>0.09</v>
      </c>
      <c r="DB139" s="4" t="s">
        <v>25</v>
      </c>
      <c r="DC139" s="4">
        <v>1755</v>
      </c>
      <c r="DD139" s="4" t="s">
        <v>204</v>
      </c>
      <c r="DE139" s="4" t="s">
        <v>205</v>
      </c>
      <c r="DF139" s="4" t="s">
        <v>954</v>
      </c>
      <c r="DG139" s="4" t="s">
        <v>596</v>
      </c>
      <c r="DH139" s="4" t="s">
        <v>952</v>
      </c>
      <c r="DI139" s="4" t="s">
        <v>1364</v>
      </c>
      <c r="DJ139" s="4" t="s">
        <v>736</v>
      </c>
      <c r="DK139" s="4" t="s">
        <v>918</v>
      </c>
      <c r="DL139" s="4" t="s">
        <v>26</v>
      </c>
      <c r="DM139" s="4" t="s">
        <v>36</v>
      </c>
      <c r="DN139" t="s">
        <v>19</v>
      </c>
      <c r="DO139" t="s">
        <v>23</v>
      </c>
      <c r="DP139" t="s">
        <v>1</v>
      </c>
      <c r="DQ139" s="2">
        <v>1</v>
      </c>
      <c r="DR139" t="s">
        <v>2</v>
      </c>
      <c r="DS139" s="2">
        <v>19500</v>
      </c>
      <c r="DT139" t="s">
        <v>2</v>
      </c>
      <c r="DU139" s="2" t="s">
        <v>1365</v>
      </c>
      <c r="DV139" t="s">
        <v>2</v>
      </c>
      <c r="DW139" s="2" t="s">
        <v>740</v>
      </c>
      <c r="DX139" t="s">
        <v>2</v>
      </c>
      <c r="DY139" s="2" t="s">
        <v>1366</v>
      </c>
      <c r="DZ139" t="s">
        <v>3</v>
      </c>
      <c r="EA139" t="s">
        <v>4</v>
      </c>
      <c r="EB139" s="1">
        <v>2</v>
      </c>
      <c r="EC139" t="s">
        <v>2</v>
      </c>
      <c r="ED139" t="s">
        <v>741</v>
      </c>
      <c r="EE139" t="s">
        <v>2</v>
      </c>
      <c r="EF139" s="1" t="s">
        <v>7</v>
      </c>
      <c r="EG139" t="s">
        <v>2</v>
      </c>
      <c r="EH139" s="1" t="s">
        <v>740</v>
      </c>
      <c r="EI139" t="s">
        <v>2</v>
      </c>
      <c r="EJ139" s="1" t="s">
        <v>7</v>
      </c>
      <c r="EK139" t="s">
        <v>3</v>
      </c>
      <c r="EL139" t="s">
        <v>1</v>
      </c>
      <c r="EM139" s="2">
        <v>3</v>
      </c>
      <c r="EN139" t="s">
        <v>2</v>
      </c>
      <c r="EO139" t="s">
        <v>7</v>
      </c>
      <c r="EP139" t="s">
        <v>2</v>
      </c>
      <c r="EQ139" s="2" t="s">
        <v>7</v>
      </c>
      <c r="ER139" t="s">
        <v>2</v>
      </c>
      <c r="ES139" s="2" t="s">
        <v>740</v>
      </c>
      <c r="ET139" t="s">
        <v>2</v>
      </c>
      <c r="EU139" s="2" t="s">
        <v>7</v>
      </c>
      <c r="EV139" t="s">
        <v>3</v>
      </c>
      <c r="EW139"/>
      <c r="EX139" s="2"/>
      <c r="EY139"/>
      <c r="EZ139"/>
      <c r="FA139"/>
      <c r="FB139" s="2"/>
      <c r="FC139"/>
      <c r="FD139" s="2"/>
      <c r="FE139"/>
      <c r="FF139" s="2"/>
      <c r="FG139"/>
      <c r="FH139"/>
      <c r="FI139"/>
      <c r="FJ139" s="2"/>
      <c r="FK139"/>
      <c r="FL139"/>
      <c r="FM139"/>
      <c r="FN139" s="2"/>
      <c r="FO139"/>
      <c r="FP139" s="2"/>
      <c r="FQ139"/>
      <c r="FR139" s="2"/>
      <c r="FS139"/>
      <c r="FT139" s="4"/>
      <c r="FU139" t="s">
        <v>405</v>
      </c>
      <c r="FV139" s="3" t="s">
        <v>5</v>
      </c>
      <c r="FW139" t="s">
        <v>2</v>
      </c>
      <c r="FX139" s="1" t="s">
        <v>7</v>
      </c>
      <c r="FY139" t="s">
        <v>2</v>
      </c>
      <c r="FZ139" s="1" t="s">
        <v>7</v>
      </c>
      <c r="GA139" t="s">
        <v>2</v>
      </c>
      <c r="GB139" s="1">
        <v>19500</v>
      </c>
      <c r="GC139" t="s">
        <v>2</v>
      </c>
      <c r="GD139" s="1" t="s">
        <v>7</v>
      </c>
      <c r="GE139" t="s">
        <v>3</v>
      </c>
      <c r="GF139" s="4" t="s">
        <v>18</v>
      </c>
      <c r="GG139"/>
    </row>
    <row r="140" spans="1:189" x14ac:dyDescent="0.25">
      <c r="A140" t="s">
        <v>9</v>
      </c>
      <c r="B140">
        <v>2000</v>
      </c>
      <c r="C140" t="s">
        <v>10</v>
      </c>
      <c r="D140" t="s">
        <v>11</v>
      </c>
      <c r="E140" t="s">
        <v>20</v>
      </c>
      <c r="F140" t="s">
        <v>21</v>
      </c>
      <c r="G140" t="s">
        <v>22</v>
      </c>
      <c r="H140">
        <v>9</v>
      </c>
      <c r="I140" t="s">
        <v>12</v>
      </c>
      <c r="J140">
        <v>5</v>
      </c>
      <c r="K140" t="s">
        <v>14</v>
      </c>
      <c r="L140" t="s">
        <v>594</v>
      </c>
      <c r="M140" t="s">
        <v>16</v>
      </c>
      <c r="N140"/>
      <c r="O140" t="s">
        <v>19</v>
      </c>
      <c r="P140" t="s">
        <v>23</v>
      </c>
      <c r="Q140" t="s">
        <v>1</v>
      </c>
      <c r="R140" s="2">
        <v>1</v>
      </c>
      <c r="S140" t="s">
        <v>2</v>
      </c>
      <c r="T140" s="2">
        <v>2000</v>
      </c>
      <c r="U140" t="s">
        <v>2</v>
      </c>
      <c r="V140" s="2" t="s">
        <v>202</v>
      </c>
      <c r="W140" t="s">
        <v>2</v>
      </c>
      <c r="X140" s="2" t="s">
        <v>203</v>
      </c>
      <c r="Y140" t="s">
        <v>2</v>
      </c>
      <c r="Z140" s="2" t="s">
        <v>595</v>
      </c>
      <c r="AA140" t="s">
        <v>3</v>
      </c>
      <c r="AB140" t="s">
        <v>4</v>
      </c>
      <c r="AC140" s="1">
        <v>2</v>
      </c>
      <c r="AD140" t="s">
        <v>2</v>
      </c>
      <c r="AE140" s="2" t="s">
        <v>8</v>
      </c>
      <c r="AF140" t="s">
        <v>2</v>
      </c>
      <c r="AG140" s="1" t="s">
        <v>7</v>
      </c>
      <c r="AH140" t="s">
        <v>2</v>
      </c>
      <c r="AI140" s="2" t="s">
        <v>7</v>
      </c>
      <c r="AJ140" t="s">
        <v>2</v>
      </c>
      <c r="AK140" s="1" t="s">
        <v>7</v>
      </c>
      <c r="AL140" t="s">
        <v>3</v>
      </c>
      <c r="AM140" t="s">
        <v>1</v>
      </c>
      <c r="AN140" s="2">
        <v>3</v>
      </c>
      <c r="AO140" t="s">
        <v>2</v>
      </c>
      <c r="AP140" t="s">
        <v>7</v>
      </c>
      <c r="AQ140" t="s">
        <v>2</v>
      </c>
      <c r="AR140" s="2" t="s">
        <v>7</v>
      </c>
      <c r="AS140" t="s">
        <v>2</v>
      </c>
      <c r="AT140" s="2" t="s">
        <v>7</v>
      </c>
      <c r="AU140" t="s">
        <v>2</v>
      </c>
      <c r="AV140" s="2" t="s">
        <v>7</v>
      </c>
      <c r="AW140" t="s">
        <v>3</v>
      </c>
      <c r="AX140" t="s">
        <v>4</v>
      </c>
      <c r="AY140" s="2">
        <v>4</v>
      </c>
      <c r="AZ140" t="s">
        <v>2</v>
      </c>
      <c r="BA140" t="s">
        <v>7</v>
      </c>
      <c r="BB140" t="s">
        <v>2</v>
      </c>
      <c r="BC140" s="2" t="s">
        <v>7</v>
      </c>
      <c r="BD140" t="s">
        <v>2</v>
      </c>
      <c r="BE140" s="2" t="s">
        <v>7</v>
      </c>
      <c r="BF140" t="s">
        <v>2</v>
      </c>
      <c r="BG140" s="2" t="s">
        <v>7</v>
      </c>
      <c r="BH140" t="s">
        <v>3</v>
      </c>
      <c r="BI140"/>
      <c r="BJ140" t="s">
        <v>1</v>
      </c>
      <c r="BK140" s="2">
        <v>5</v>
      </c>
      <c r="BL140" t="s">
        <v>2</v>
      </c>
      <c r="BM140" t="s">
        <v>7</v>
      </c>
      <c r="BN140" t="s">
        <v>2</v>
      </c>
      <c r="BO140" s="2" t="s">
        <v>7</v>
      </c>
      <c r="BP140" t="s">
        <v>2</v>
      </c>
      <c r="BQ140" s="2" t="s">
        <v>7</v>
      </c>
      <c r="BR140" t="s">
        <v>2</v>
      </c>
      <c r="BS140" s="2" t="s">
        <v>7</v>
      </c>
      <c r="BT140" t="s">
        <v>3</v>
      </c>
      <c r="BU140" s="4"/>
      <c r="BV140" t="s">
        <v>405</v>
      </c>
      <c r="BW140" s="3" t="s">
        <v>5</v>
      </c>
      <c r="BX140" t="s">
        <v>2</v>
      </c>
      <c r="BY140" s="1" t="s">
        <v>7</v>
      </c>
      <c r="BZ140" t="s">
        <v>2</v>
      </c>
      <c r="CA140" s="1" t="s">
        <v>7</v>
      </c>
      <c r="CB140" t="s">
        <v>2</v>
      </c>
      <c r="CC140" s="1" t="s">
        <v>7</v>
      </c>
      <c r="CD140" t="s">
        <v>2</v>
      </c>
      <c r="CE140" s="1" t="s">
        <v>7</v>
      </c>
      <c r="CF140" t="s">
        <v>3</v>
      </c>
      <c r="CG140" s="4" t="s">
        <v>18</v>
      </c>
      <c r="CH140" s="10">
        <v>1600</v>
      </c>
      <c r="CI140" s="4">
        <v>2000</v>
      </c>
      <c r="CJ140" s="4">
        <v>0.09</v>
      </c>
      <c r="CK140" s="4">
        <v>400</v>
      </c>
      <c r="CL140" s="4"/>
      <c r="CM140" s="4"/>
      <c r="CN140" s="4"/>
      <c r="CO140" s="4" t="s">
        <v>219</v>
      </c>
      <c r="CP140" s="4" t="s">
        <v>33</v>
      </c>
      <c r="CQ140" s="4">
        <v>2000</v>
      </c>
      <c r="CR140" s="4" t="s">
        <v>31</v>
      </c>
      <c r="CS140" s="4">
        <v>5</v>
      </c>
      <c r="CT140" s="4" t="s">
        <v>32</v>
      </c>
      <c r="CU140" s="4">
        <v>400</v>
      </c>
      <c r="CV140" s="4" t="s">
        <v>204</v>
      </c>
      <c r="CW140" s="4" t="s">
        <v>205</v>
      </c>
      <c r="CX140" s="4" t="s">
        <v>953</v>
      </c>
      <c r="CY140" s="4">
        <v>2000</v>
      </c>
      <c r="CZ140" s="4" t="s">
        <v>24</v>
      </c>
      <c r="DA140" s="4">
        <v>0.09</v>
      </c>
      <c r="DB140" s="4" t="s">
        <v>25</v>
      </c>
      <c r="DC140" s="4">
        <v>180</v>
      </c>
      <c r="DD140" s="4" t="s">
        <v>204</v>
      </c>
      <c r="DE140" s="4" t="s">
        <v>205</v>
      </c>
      <c r="DF140" s="4" t="s">
        <v>954</v>
      </c>
      <c r="DG140" s="4" t="s">
        <v>596</v>
      </c>
      <c r="DH140" s="4" t="s">
        <v>952</v>
      </c>
      <c r="DI140" s="4" t="s">
        <v>1367</v>
      </c>
      <c r="DJ140" s="4" t="s">
        <v>736</v>
      </c>
      <c r="DK140" s="4" t="s">
        <v>916</v>
      </c>
      <c r="DL140" s="4" t="s">
        <v>26</v>
      </c>
      <c r="DM140" s="4" t="s">
        <v>36</v>
      </c>
      <c r="DN140" t="s">
        <v>19</v>
      </c>
      <c r="DO140" t="s">
        <v>23</v>
      </c>
      <c r="DP140" t="s">
        <v>1</v>
      </c>
      <c r="DQ140" s="2">
        <v>1</v>
      </c>
      <c r="DR140" t="s">
        <v>2</v>
      </c>
      <c r="DS140" s="2">
        <v>2000</v>
      </c>
      <c r="DT140" t="s">
        <v>2</v>
      </c>
      <c r="DU140" s="2" t="s">
        <v>839</v>
      </c>
      <c r="DV140" t="s">
        <v>2</v>
      </c>
      <c r="DW140" s="2" t="s">
        <v>700</v>
      </c>
      <c r="DX140" t="s">
        <v>2</v>
      </c>
      <c r="DY140" s="2" t="s">
        <v>1368</v>
      </c>
      <c r="DZ140" t="s">
        <v>3</v>
      </c>
      <c r="EA140" t="s">
        <v>4</v>
      </c>
      <c r="EB140" s="1">
        <v>2</v>
      </c>
      <c r="EC140" t="s">
        <v>2</v>
      </c>
      <c r="ED140" t="s">
        <v>112</v>
      </c>
      <c r="EE140" t="s">
        <v>2</v>
      </c>
      <c r="EF140" s="1" t="s">
        <v>7</v>
      </c>
      <c r="EG140" t="s">
        <v>2</v>
      </c>
      <c r="EH140" s="1" t="s">
        <v>700</v>
      </c>
      <c r="EI140" t="s">
        <v>2</v>
      </c>
      <c r="EJ140" s="1" t="s">
        <v>7</v>
      </c>
      <c r="EK140" t="s">
        <v>3</v>
      </c>
      <c r="EL140" t="s">
        <v>1</v>
      </c>
      <c r="EM140" s="2">
        <v>3</v>
      </c>
      <c r="EN140" t="s">
        <v>2</v>
      </c>
      <c r="EO140" t="s">
        <v>7</v>
      </c>
      <c r="EP140" t="s">
        <v>2</v>
      </c>
      <c r="EQ140" s="2" t="s">
        <v>7</v>
      </c>
      <c r="ER140" t="s">
        <v>2</v>
      </c>
      <c r="ES140" s="2" t="s">
        <v>700</v>
      </c>
      <c r="ET140" t="s">
        <v>2</v>
      </c>
      <c r="EU140" s="2" t="s">
        <v>7</v>
      </c>
      <c r="EV140" t="s">
        <v>3</v>
      </c>
      <c r="EW140" t="s">
        <v>4</v>
      </c>
      <c r="EX140" s="2">
        <v>4</v>
      </c>
      <c r="EY140" t="s">
        <v>2</v>
      </c>
      <c r="EZ140" t="s">
        <v>7</v>
      </c>
      <c r="FA140" t="s">
        <v>2</v>
      </c>
      <c r="FB140" s="2" t="s">
        <v>7</v>
      </c>
      <c r="FC140" t="s">
        <v>2</v>
      </c>
      <c r="FD140" s="2" t="s">
        <v>700</v>
      </c>
      <c r="FE140" t="s">
        <v>2</v>
      </c>
      <c r="FF140" s="2" t="s">
        <v>7</v>
      </c>
      <c r="FG140" t="s">
        <v>3</v>
      </c>
      <c r="FH140"/>
      <c r="FI140" t="s">
        <v>1</v>
      </c>
      <c r="FJ140" s="2">
        <v>5</v>
      </c>
      <c r="FK140" t="s">
        <v>2</v>
      </c>
      <c r="FL140" t="s">
        <v>7</v>
      </c>
      <c r="FM140" t="s">
        <v>2</v>
      </c>
      <c r="FN140" s="2" t="s">
        <v>7</v>
      </c>
      <c r="FO140" t="s">
        <v>2</v>
      </c>
      <c r="FP140" s="2" t="s">
        <v>700</v>
      </c>
      <c r="FQ140" t="s">
        <v>2</v>
      </c>
      <c r="FR140" s="2" t="s">
        <v>7</v>
      </c>
      <c r="FS140" t="s">
        <v>3</v>
      </c>
      <c r="FT140" s="4"/>
      <c r="FU140" t="s">
        <v>405</v>
      </c>
      <c r="FV140" s="3" t="s">
        <v>5</v>
      </c>
      <c r="FW140" t="s">
        <v>2</v>
      </c>
      <c r="FX140" s="1" t="s">
        <v>7</v>
      </c>
      <c r="FY140" t="s">
        <v>2</v>
      </c>
      <c r="FZ140" s="1" t="s">
        <v>7</v>
      </c>
      <c r="GA140" t="s">
        <v>2</v>
      </c>
      <c r="GB140" s="1">
        <v>2000</v>
      </c>
      <c r="GC140" t="s">
        <v>2</v>
      </c>
      <c r="GD140" s="1" t="s">
        <v>7</v>
      </c>
      <c r="GE140" t="s">
        <v>3</v>
      </c>
      <c r="GF140" s="4" t="s">
        <v>18</v>
      </c>
      <c r="GG140"/>
    </row>
    <row r="141" spans="1:189" x14ac:dyDescent="0.25">
      <c r="A141" t="s">
        <v>9</v>
      </c>
      <c r="B141">
        <v>19900</v>
      </c>
      <c r="C141" t="s">
        <v>10</v>
      </c>
      <c r="D141" t="s">
        <v>11</v>
      </c>
      <c r="E141" t="s">
        <v>20</v>
      </c>
      <c r="F141" t="s">
        <v>21</v>
      </c>
      <c r="G141" t="s">
        <v>22</v>
      </c>
      <c r="H141">
        <v>3</v>
      </c>
      <c r="I141" t="s">
        <v>12</v>
      </c>
      <c r="J141">
        <v>4</v>
      </c>
      <c r="K141" t="s">
        <v>14</v>
      </c>
      <c r="L141" t="s">
        <v>594</v>
      </c>
      <c r="M141" t="s">
        <v>16</v>
      </c>
      <c r="N141"/>
      <c r="O141" t="s">
        <v>19</v>
      </c>
      <c r="P141" t="s">
        <v>23</v>
      </c>
      <c r="Q141" t="s">
        <v>1</v>
      </c>
      <c r="R141" s="2">
        <v>1</v>
      </c>
      <c r="S141" t="s">
        <v>2</v>
      </c>
      <c r="T141" s="2">
        <v>19900</v>
      </c>
      <c r="U141" t="s">
        <v>2</v>
      </c>
      <c r="V141" s="2" t="s">
        <v>202</v>
      </c>
      <c r="W141" t="s">
        <v>2</v>
      </c>
      <c r="X141" s="2" t="s">
        <v>203</v>
      </c>
      <c r="Y141" t="s">
        <v>2</v>
      </c>
      <c r="Z141" s="2" t="s">
        <v>595</v>
      </c>
      <c r="AA141" t="s">
        <v>3</v>
      </c>
      <c r="AB141" t="s">
        <v>4</v>
      </c>
      <c r="AC141" s="1">
        <v>2</v>
      </c>
      <c r="AD141" t="s">
        <v>2</v>
      </c>
      <c r="AE141" s="2" t="s">
        <v>8</v>
      </c>
      <c r="AF141" t="s">
        <v>2</v>
      </c>
      <c r="AG141" s="1" t="s">
        <v>7</v>
      </c>
      <c r="AH141" t="s">
        <v>2</v>
      </c>
      <c r="AI141" s="2" t="s">
        <v>7</v>
      </c>
      <c r="AJ141" t="s">
        <v>2</v>
      </c>
      <c r="AK141" s="1" t="s">
        <v>7</v>
      </c>
      <c r="AL141" t="s">
        <v>3</v>
      </c>
      <c r="AM141" t="s">
        <v>1</v>
      </c>
      <c r="AN141" s="2">
        <v>3</v>
      </c>
      <c r="AO141" t="s">
        <v>2</v>
      </c>
      <c r="AP141" t="s">
        <v>7</v>
      </c>
      <c r="AQ141" t="s">
        <v>2</v>
      </c>
      <c r="AR141" s="2" t="s">
        <v>7</v>
      </c>
      <c r="AS141" t="s">
        <v>2</v>
      </c>
      <c r="AT141" s="2" t="s">
        <v>7</v>
      </c>
      <c r="AU141" t="s">
        <v>2</v>
      </c>
      <c r="AV141" s="2" t="s">
        <v>7</v>
      </c>
      <c r="AW141" t="s">
        <v>3</v>
      </c>
      <c r="AX141" t="s">
        <v>4</v>
      </c>
      <c r="AY141" s="2">
        <v>4</v>
      </c>
      <c r="AZ141" t="s">
        <v>2</v>
      </c>
      <c r="BA141" t="s">
        <v>7</v>
      </c>
      <c r="BB141" t="s">
        <v>2</v>
      </c>
      <c r="BC141" s="2" t="s">
        <v>7</v>
      </c>
      <c r="BD141" t="s">
        <v>2</v>
      </c>
      <c r="BE141" s="2" t="s">
        <v>7</v>
      </c>
      <c r="BF141" t="s">
        <v>2</v>
      </c>
      <c r="BG141" s="2" t="s">
        <v>7</v>
      </c>
      <c r="BH141" t="s">
        <v>3</v>
      </c>
      <c r="BI141"/>
      <c r="BJ141"/>
      <c r="BK141" s="2"/>
      <c r="BL141"/>
      <c r="BM141"/>
      <c r="BN141"/>
      <c r="BO141" s="2"/>
      <c r="BP141"/>
      <c r="BQ141" s="2"/>
      <c r="BR141"/>
      <c r="BS141" s="2"/>
      <c r="BT141"/>
      <c r="BU141" s="4"/>
      <c r="BV141" t="s">
        <v>405</v>
      </c>
      <c r="BW141" s="3" t="s">
        <v>5</v>
      </c>
      <c r="BX141" t="s">
        <v>2</v>
      </c>
      <c r="BY141" s="1" t="s">
        <v>7</v>
      </c>
      <c r="BZ141" t="s">
        <v>2</v>
      </c>
      <c r="CA141" s="1" t="s">
        <v>7</v>
      </c>
      <c r="CB141" t="s">
        <v>2</v>
      </c>
      <c r="CC141" s="1" t="s">
        <v>7</v>
      </c>
      <c r="CD141" t="s">
        <v>2</v>
      </c>
      <c r="CE141" s="1" t="s">
        <v>7</v>
      </c>
      <c r="CF141" t="s">
        <v>3</v>
      </c>
      <c r="CG141" s="4" t="s">
        <v>18</v>
      </c>
      <c r="CH141" s="10">
        <v>14925</v>
      </c>
      <c r="CI141" s="4">
        <v>19900</v>
      </c>
      <c r="CJ141" s="4">
        <v>0.03</v>
      </c>
      <c r="CK141" s="4">
        <v>4975</v>
      </c>
      <c r="CL141" s="4"/>
      <c r="CM141" s="4"/>
      <c r="CN141" s="4"/>
      <c r="CO141" s="4" t="s">
        <v>219</v>
      </c>
      <c r="CP141" s="4" t="s">
        <v>33</v>
      </c>
      <c r="CQ141" s="4">
        <v>19900</v>
      </c>
      <c r="CR141" s="4" t="s">
        <v>31</v>
      </c>
      <c r="CS141" s="4">
        <v>4</v>
      </c>
      <c r="CT141" s="4" t="s">
        <v>32</v>
      </c>
      <c r="CU141" s="4">
        <v>4975</v>
      </c>
      <c r="CV141" s="4" t="s">
        <v>204</v>
      </c>
      <c r="CW141" s="4" t="s">
        <v>205</v>
      </c>
      <c r="CX141" s="4" t="s">
        <v>953</v>
      </c>
      <c r="CY141" s="4">
        <v>19900</v>
      </c>
      <c r="CZ141" s="4" t="s">
        <v>24</v>
      </c>
      <c r="DA141" s="4">
        <v>0.03</v>
      </c>
      <c r="DB141" s="4" t="s">
        <v>25</v>
      </c>
      <c r="DC141" s="4">
        <v>597</v>
      </c>
      <c r="DD141" s="4" t="s">
        <v>204</v>
      </c>
      <c r="DE141" s="4" t="s">
        <v>205</v>
      </c>
      <c r="DF141" s="4" t="s">
        <v>954</v>
      </c>
      <c r="DG141" s="4" t="s">
        <v>596</v>
      </c>
      <c r="DH141" s="4" t="s">
        <v>952</v>
      </c>
      <c r="DI141" s="4" t="s">
        <v>1369</v>
      </c>
      <c r="DJ141" s="4" t="s">
        <v>736</v>
      </c>
      <c r="DK141" s="4" t="s">
        <v>930</v>
      </c>
      <c r="DL141" s="4" t="s">
        <v>26</v>
      </c>
      <c r="DM141" s="4" t="s">
        <v>36</v>
      </c>
      <c r="DN141" t="s">
        <v>19</v>
      </c>
      <c r="DO141" t="s">
        <v>23</v>
      </c>
      <c r="DP141" t="s">
        <v>1</v>
      </c>
      <c r="DQ141" s="2">
        <v>1</v>
      </c>
      <c r="DR141" t="s">
        <v>2</v>
      </c>
      <c r="DS141" s="2">
        <v>19900</v>
      </c>
      <c r="DT141" t="s">
        <v>2</v>
      </c>
      <c r="DU141" s="2" t="s">
        <v>1370</v>
      </c>
      <c r="DV141" t="s">
        <v>2</v>
      </c>
      <c r="DW141" s="2" t="s">
        <v>931</v>
      </c>
      <c r="DX141" t="s">
        <v>2</v>
      </c>
      <c r="DY141" s="2" t="s">
        <v>1371</v>
      </c>
      <c r="DZ141" t="s">
        <v>3</v>
      </c>
      <c r="EA141" t="s">
        <v>4</v>
      </c>
      <c r="EB141" s="1">
        <v>2</v>
      </c>
      <c r="EC141" t="s">
        <v>2</v>
      </c>
      <c r="ED141" t="s">
        <v>932</v>
      </c>
      <c r="EE141" t="s">
        <v>2</v>
      </c>
      <c r="EF141" s="1" t="s">
        <v>7</v>
      </c>
      <c r="EG141" t="s">
        <v>2</v>
      </c>
      <c r="EH141" s="1" t="s">
        <v>931</v>
      </c>
      <c r="EI141" t="s">
        <v>2</v>
      </c>
      <c r="EJ141" s="1" t="s">
        <v>7</v>
      </c>
      <c r="EK141" t="s">
        <v>3</v>
      </c>
      <c r="EL141" t="s">
        <v>1</v>
      </c>
      <c r="EM141" s="2">
        <v>3</v>
      </c>
      <c r="EN141" t="s">
        <v>2</v>
      </c>
      <c r="EO141" t="s">
        <v>7</v>
      </c>
      <c r="EP141" t="s">
        <v>2</v>
      </c>
      <c r="EQ141" s="2" t="s">
        <v>7</v>
      </c>
      <c r="ER141" t="s">
        <v>2</v>
      </c>
      <c r="ES141" s="2" t="s">
        <v>931</v>
      </c>
      <c r="ET141" t="s">
        <v>2</v>
      </c>
      <c r="EU141" s="2" t="s">
        <v>7</v>
      </c>
      <c r="EV141" t="s">
        <v>3</v>
      </c>
      <c r="EW141" t="s">
        <v>4</v>
      </c>
      <c r="EX141" s="2">
        <v>4</v>
      </c>
      <c r="EY141" t="s">
        <v>2</v>
      </c>
      <c r="EZ141" t="s">
        <v>7</v>
      </c>
      <c r="FA141" t="s">
        <v>2</v>
      </c>
      <c r="FB141" s="2" t="s">
        <v>7</v>
      </c>
      <c r="FC141" t="s">
        <v>2</v>
      </c>
      <c r="FD141" s="2" t="s">
        <v>931</v>
      </c>
      <c r="FE141" t="s">
        <v>2</v>
      </c>
      <c r="FF141" s="2" t="s">
        <v>7</v>
      </c>
      <c r="FG141" t="s">
        <v>3</v>
      </c>
      <c r="FH141"/>
      <c r="FI141"/>
      <c r="FJ141" s="2"/>
      <c r="FK141"/>
      <c r="FL141"/>
      <c r="FM141"/>
      <c r="FN141" s="2"/>
      <c r="FO141"/>
      <c r="FP141" s="2"/>
      <c r="FQ141"/>
      <c r="FR141" s="2"/>
      <c r="FS141"/>
      <c r="FT141" s="4"/>
      <c r="FU141" t="s">
        <v>405</v>
      </c>
      <c r="FV141" s="3" t="s">
        <v>5</v>
      </c>
      <c r="FW141" t="s">
        <v>2</v>
      </c>
      <c r="FX141" s="1" t="s">
        <v>7</v>
      </c>
      <c r="FY141" t="s">
        <v>2</v>
      </c>
      <c r="FZ141" s="1" t="s">
        <v>7</v>
      </c>
      <c r="GA141" t="s">
        <v>2</v>
      </c>
      <c r="GB141" s="1">
        <v>19900</v>
      </c>
      <c r="GC141" t="s">
        <v>2</v>
      </c>
      <c r="GD141" s="1" t="s">
        <v>7</v>
      </c>
      <c r="GE141" t="s">
        <v>3</v>
      </c>
      <c r="GF141" s="4" t="s">
        <v>18</v>
      </c>
      <c r="GG141"/>
    </row>
    <row r="142" spans="1:189" x14ac:dyDescent="0.25">
      <c r="A142" t="s">
        <v>9</v>
      </c>
      <c r="B142">
        <v>12200</v>
      </c>
      <c r="C142" t="s">
        <v>10</v>
      </c>
      <c r="D142" t="s">
        <v>11</v>
      </c>
      <c r="E142" t="s">
        <v>20</v>
      </c>
      <c r="F142" t="s">
        <v>21</v>
      </c>
      <c r="G142" t="s">
        <v>22</v>
      </c>
      <c r="H142">
        <v>8</v>
      </c>
      <c r="I142" t="s">
        <v>12</v>
      </c>
      <c r="J142">
        <v>3</v>
      </c>
      <c r="K142" t="s">
        <v>14</v>
      </c>
      <c r="L142" t="s">
        <v>594</v>
      </c>
      <c r="M142" t="s">
        <v>16</v>
      </c>
      <c r="N142"/>
      <c r="O142" t="s">
        <v>19</v>
      </c>
      <c r="P142" t="s">
        <v>23</v>
      </c>
      <c r="Q142" t="s">
        <v>1</v>
      </c>
      <c r="R142" s="2">
        <v>1</v>
      </c>
      <c r="S142" t="s">
        <v>2</v>
      </c>
      <c r="T142" s="2">
        <v>12200</v>
      </c>
      <c r="U142" t="s">
        <v>2</v>
      </c>
      <c r="V142" s="2" t="s">
        <v>202</v>
      </c>
      <c r="W142" t="s">
        <v>2</v>
      </c>
      <c r="X142" s="2" t="s">
        <v>203</v>
      </c>
      <c r="Y142" t="s">
        <v>2</v>
      </c>
      <c r="Z142" s="2" t="s">
        <v>595</v>
      </c>
      <c r="AA142" t="s">
        <v>3</v>
      </c>
      <c r="AB142" t="s">
        <v>4</v>
      </c>
      <c r="AC142" s="1">
        <v>2</v>
      </c>
      <c r="AD142" t="s">
        <v>2</v>
      </c>
      <c r="AE142" s="2" t="s">
        <v>8</v>
      </c>
      <c r="AF142" t="s">
        <v>2</v>
      </c>
      <c r="AG142" s="1" t="s">
        <v>7</v>
      </c>
      <c r="AH142" t="s">
        <v>2</v>
      </c>
      <c r="AI142" s="2" t="s">
        <v>7</v>
      </c>
      <c r="AJ142" t="s">
        <v>2</v>
      </c>
      <c r="AK142" s="1" t="s">
        <v>7</v>
      </c>
      <c r="AL142" t="s">
        <v>3</v>
      </c>
      <c r="AM142" t="s">
        <v>1</v>
      </c>
      <c r="AN142" s="2">
        <v>3</v>
      </c>
      <c r="AO142" t="s">
        <v>2</v>
      </c>
      <c r="AP142" t="s">
        <v>7</v>
      </c>
      <c r="AQ142" t="s">
        <v>2</v>
      </c>
      <c r="AR142" s="2" t="s">
        <v>7</v>
      </c>
      <c r="AS142" t="s">
        <v>2</v>
      </c>
      <c r="AT142" s="2" t="s">
        <v>7</v>
      </c>
      <c r="AU142" t="s">
        <v>2</v>
      </c>
      <c r="AV142" s="2" t="s">
        <v>7</v>
      </c>
      <c r="AW142" t="s">
        <v>3</v>
      </c>
      <c r="AX142"/>
      <c r="AY142" s="2"/>
      <c r="AZ142"/>
      <c r="BA142"/>
      <c r="BB142"/>
      <c r="BC142" s="2"/>
      <c r="BD142"/>
      <c r="BE142" s="2"/>
      <c r="BF142"/>
      <c r="BG142" s="2"/>
      <c r="BH142"/>
      <c r="BI142"/>
      <c r="BJ142"/>
      <c r="BK142" s="2"/>
      <c r="BL142"/>
      <c r="BM142"/>
      <c r="BN142"/>
      <c r="BO142" s="2"/>
      <c r="BP142"/>
      <c r="BQ142" s="2"/>
      <c r="BR142"/>
      <c r="BS142" s="2"/>
      <c r="BT142"/>
      <c r="BU142" s="4"/>
      <c r="BV142" t="s">
        <v>405</v>
      </c>
      <c r="BW142" s="3" t="s">
        <v>5</v>
      </c>
      <c r="BX142" t="s">
        <v>2</v>
      </c>
      <c r="BY142" s="1" t="s">
        <v>7</v>
      </c>
      <c r="BZ142" t="s">
        <v>2</v>
      </c>
      <c r="CA142" s="1" t="s">
        <v>7</v>
      </c>
      <c r="CB142" t="s">
        <v>2</v>
      </c>
      <c r="CC142" s="1" t="s">
        <v>7</v>
      </c>
      <c r="CD142" t="s">
        <v>2</v>
      </c>
      <c r="CE142" s="1" t="s">
        <v>7</v>
      </c>
      <c r="CF142" t="s">
        <v>3</v>
      </c>
      <c r="CG142" s="4" t="s">
        <v>18</v>
      </c>
      <c r="CH142" s="10">
        <v>8133.33</v>
      </c>
      <c r="CI142" s="4">
        <v>12200</v>
      </c>
      <c r="CJ142" s="4">
        <v>0.08</v>
      </c>
      <c r="CK142" s="4">
        <v>4066.67</v>
      </c>
      <c r="CL142" s="4"/>
      <c r="CM142" s="4"/>
      <c r="CN142" s="4"/>
      <c r="CO142" s="4" t="s">
        <v>219</v>
      </c>
      <c r="CP142" s="4" t="s">
        <v>33</v>
      </c>
      <c r="CQ142" s="4">
        <v>12200</v>
      </c>
      <c r="CR142" s="4" t="s">
        <v>31</v>
      </c>
      <c r="CS142" s="4">
        <v>3</v>
      </c>
      <c r="CT142" s="4" t="s">
        <v>32</v>
      </c>
      <c r="CU142" s="4">
        <v>4066.67</v>
      </c>
      <c r="CV142" s="4" t="s">
        <v>204</v>
      </c>
      <c r="CW142" s="4" t="s">
        <v>205</v>
      </c>
      <c r="CX142" s="4" t="s">
        <v>953</v>
      </c>
      <c r="CY142" s="4">
        <v>12200</v>
      </c>
      <c r="CZ142" s="4" t="s">
        <v>24</v>
      </c>
      <c r="DA142" s="4">
        <v>0.08</v>
      </c>
      <c r="DB142" s="4" t="s">
        <v>25</v>
      </c>
      <c r="DC142" s="4">
        <v>976</v>
      </c>
      <c r="DD142" s="4" t="s">
        <v>204</v>
      </c>
      <c r="DE142" s="4" t="s">
        <v>205</v>
      </c>
      <c r="DF142" s="4" t="s">
        <v>954</v>
      </c>
      <c r="DG142" s="4" t="s">
        <v>596</v>
      </c>
      <c r="DH142" s="4" t="s">
        <v>952</v>
      </c>
      <c r="DI142" s="4" t="s">
        <v>1372</v>
      </c>
      <c r="DJ142" s="4" t="s">
        <v>736</v>
      </c>
      <c r="DK142" s="4" t="s">
        <v>1373</v>
      </c>
      <c r="DL142" s="4" t="s">
        <v>26</v>
      </c>
      <c r="DM142" s="4" t="s">
        <v>36</v>
      </c>
      <c r="DN142" t="s">
        <v>19</v>
      </c>
      <c r="DO142" t="s">
        <v>23</v>
      </c>
      <c r="DP142" t="s">
        <v>1</v>
      </c>
      <c r="DQ142" s="2">
        <v>1</v>
      </c>
      <c r="DR142" t="s">
        <v>2</v>
      </c>
      <c r="DS142" s="2">
        <v>12200</v>
      </c>
      <c r="DT142" t="s">
        <v>2</v>
      </c>
      <c r="DU142" s="2" t="s">
        <v>1374</v>
      </c>
      <c r="DV142" t="s">
        <v>2</v>
      </c>
      <c r="DW142" s="2" t="s">
        <v>1375</v>
      </c>
      <c r="DX142" t="s">
        <v>2</v>
      </c>
      <c r="DY142" s="2" t="s">
        <v>1376</v>
      </c>
      <c r="DZ142" t="s">
        <v>3</v>
      </c>
      <c r="EA142" t="s">
        <v>4</v>
      </c>
      <c r="EB142" s="1">
        <v>2</v>
      </c>
      <c r="EC142" t="s">
        <v>2</v>
      </c>
      <c r="ED142" t="s">
        <v>1377</v>
      </c>
      <c r="EE142" t="s">
        <v>2</v>
      </c>
      <c r="EF142" s="1" t="s">
        <v>7</v>
      </c>
      <c r="EG142" t="s">
        <v>2</v>
      </c>
      <c r="EH142" s="1" t="s">
        <v>1375</v>
      </c>
      <c r="EI142" t="s">
        <v>2</v>
      </c>
      <c r="EJ142" s="1" t="s">
        <v>7</v>
      </c>
      <c r="EK142" t="s">
        <v>3</v>
      </c>
      <c r="EL142" t="s">
        <v>1</v>
      </c>
      <c r="EM142" s="2">
        <v>3</v>
      </c>
      <c r="EN142" t="s">
        <v>2</v>
      </c>
      <c r="EO142" t="s">
        <v>7</v>
      </c>
      <c r="EP142" t="s">
        <v>2</v>
      </c>
      <c r="EQ142" s="2" t="s">
        <v>7</v>
      </c>
      <c r="ER142" t="s">
        <v>2</v>
      </c>
      <c r="ES142" s="2" t="s">
        <v>1375</v>
      </c>
      <c r="ET142" t="s">
        <v>2</v>
      </c>
      <c r="EU142" s="2" t="s">
        <v>7</v>
      </c>
      <c r="EV142" t="s">
        <v>3</v>
      </c>
      <c r="EW142"/>
      <c r="EX142" s="2"/>
      <c r="EY142"/>
      <c r="EZ142"/>
      <c r="FA142"/>
      <c r="FB142" s="2"/>
      <c r="FC142"/>
      <c r="FD142" s="2"/>
      <c r="FE142"/>
      <c r="FF142" s="2"/>
      <c r="FG142"/>
      <c r="FH142"/>
      <c r="FI142"/>
      <c r="FJ142" s="2"/>
      <c r="FK142"/>
      <c r="FL142"/>
      <c r="FM142"/>
      <c r="FN142" s="2"/>
      <c r="FO142"/>
      <c r="FP142" s="2"/>
      <c r="FQ142"/>
      <c r="FR142" s="2"/>
      <c r="FS142"/>
      <c r="FT142" s="4"/>
      <c r="FU142" t="s">
        <v>405</v>
      </c>
      <c r="FV142" s="3" t="s">
        <v>5</v>
      </c>
      <c r="FW142" t="s">
        <v>2</v>
      </c>
      <c r="FX142" s="1" t="s">
        <v>7</v>
      </c>
      <c r="FY142" t="s">
        <v>2</v>
      </c>
      <c r="FZ142" s="1" t="s">
        <v>7</v>
      </c>
      <c r="GA142" t="s">
        <v>2</v>
      </c>
      <c r="GB142" s="1">
        <v>12200</v>
      </c>
      <c r="GC142" t="s">
        <v>2</v>
      </c>
      <c r="GD142" s="1" t="s">
        <v>7</v>
      </c>
      <c r="GE142" t="s">
        <v>3</v>
      </c>
      <c r="GF142" s="4" t="s">
        <v>18</v>
      </c>
      <c r="GG142"/>
    </row>
    <row r="143" spans="1:189" x14ac:dyDescent="0.25">
      <c r="A143" t="s">
        <v>9</v>
      </c>
      <c r="B143">
        <v>4000</v>
      </c>
      <c r="C143" t="s">
        <v>10</v>
      </c>
      <c r="D143" t="s">
        <v>11</v>
      </c>
      <c r="E143" t="s">
        <v>20</v>
      </c>
      <c r="F143" t="s">
        <v>21</v>
      </c>
      <c r="G143" t="s">
        <v>22</v>
      </c>
      <c r="H143">
        <v>9</v>
      </c>
      <c r="I143" t="s">
        <v>12</v>
      </c>
      <c r="J143">
        <v>5</v>
      </c>
      <c r="K143" t="s">
        <v>14</v>
      </c>
      <c r="L143" t="s">
        <v>594</v>
      </c>
      <c r="M143" t="s">
        <v>16</v>
      </c>
      <c r="N143"/>
      <c r="O143" t="s">
        <v>19</v>
      </c>
      <c r="P143" t="s">
        <v>23</v>
      </c>
      <c r="Q143" t="s">
        <v>1</v>
      </c>
      <c r="R143" s="2">
        <v>1</v>
      </c>
      <c r="S143" t="s">
        <v>2</v>
      </c>
      <c r="T143" s="2">
        <v>4000</v>
      </c>
      <c r="U143" t="s">
        <v>2</v>
      </c>
      <c r="V143" s="2" t="s">
        <v>202</v>
      </c>
      <c r="W143" t="s">
        <v>2</v>
      </c>
      <c r="X143" s="2" t="s">
        <v>203</v>
      </c>
      <c r="Y143" t="s">
        <v>2</v>
      </c>
      <c r="Z143" s="2" t="s">
        <v>595</v>
      </c>
      <c r="AA143" t="s">
        <v>3</v>
      </c>
      <c r="AB143" t="s">
        <v>4</v>
      </c>
      <c r="AC143" s="1">
        <v>2</v>
      </c>
      <c r="AD143" t="s">
        <v>2</v>
      </c>
      <c r="AE143" s="2" t="s">
        <v>8</v>
      </c>
      <c r="AF143" t="s">
        <v>2</v>
      </c>
      <c r="AG143" s="1" t="s">
        <v>7</v>
      </c>
      <c r="AH143" t="s">
        <v>2</v>
      </c>
      <c r="AI143" s="2" t="s">
        <v>7</v>
      </c>
      <c r="AJ143" t="s">
        <v>2</v>
      </c>
      <c r="AK143" s="1" t="s">
        <v>7</v>
      </c>
      <c r="AL143" t="s">
        <v>3</v>
      </c>
      <c r="AM143" t="s">
        <v>1</v>
      </c>
      <c r="AN143" s="2">
        <v>3</v>
      </c>
      <c r="AO143" t="s">
        <v>2</v>
      </c>
      <c r="AP143" t="s">
        <v>7</v>
      </c>
      <c r="AQ143" t="s">
        <v>2</v>
      </c>
      <c r="AR143" s="2" t="s">
        <v>7</v>
      </c>
      <c r="AS143" t="s">
        <v>2</v>
      </c>
      <c r="AT143" s="2" t="s">
        <v>7</v>
      </c>
      <c r="AU143" t="s">
        <v>2</v>
      </c>
      <c r="AV143" s="2" t="s">
        <v>7</v>
      </c>
      <c r="AW143" t="s">
        <v>3</v>
      </c>
      <c r="AX143" t="s">
        <v>4</v>
      </c>
      <c r="AY143" s="2">
        <v>4</v>
      </c>
      <c r="AZ143" t="s">
        <v>2</v>
      </c>
      <c r="BA143" t="s">
        <v>7</v>
      </c>
      <c r="BB143" t="s">
        <v>2</v>
      </c>
      <c r="BC143" s="2" t="s">
        <v>7</v>
      </c>
      <c r="BD143" t="s">
        <v>2</v>
      </c>
      <c r="BE143" s="2" t="s">
        <v>7</v>
      </c>
      <c r="BF143" t="s">
        <v>2</v>
      </c>
      <c r="BG143" s="2" t="s">
        <v>7</v>
      </c>
      <c r="BH143" t="s">
        <v>3</v>
      </c>
      <c r="BI143"/>
      <c r="BJ143" t="s">
        <v>1</v>
      </c>
      <c r="BK143" s="2">
        <v>5</v>
      </c>
      <c r="BL143" t="s">
        <v>2</v>
      </c>
      <c r="BM143" t="s">
        <v>7</v>
      </c>
      <c r="BN143" t="s">
        <v>2</v>
      </c>
      <c r="BO143" s="2" t="s">
        <v>7</v>
      </c>
      <c r="BP143" t="s">
        <v>2</v>
      </c>
      <c r="BQ143" s="2" t="s">
        <v>7</v>
      </c>
      <c r="BR143" t="s">
        <v>2</v>
      </c>
      <c r="BS143" s="2" t="s">
        <v>7</v>
      </c>
      <c r="BT143" t="s">
        <v>3</v>
      </c>
      <c r="BU143" s="4"/>
      <c r="BV143" t="s">
        <v>405</v>
      </c>
      <c r="BW143" s="3" t="s">
        <v>5</v>
      </c>
      <c r="BX143" t="s">
        <v>2</v>
      </c>
      <c r="BY143" s="1" t="s">
        <v>7</v>
      </c>
      <c r="BZ143" t="s">
        <v>2</v>
      </c>
      <c r="CA143" s="1" t="s">
        <v>7</v>
      </c>
      <c r="CB143" t="s">
        <v>2</v>
      </c>
      <c r="CC143" s="1" t="s">
        <v>7</v>
      </c>
      <c r="CD143" t="s">
        <v>2</v>
      </c>
      <c r="CE143" s="1" t="s">
        <v>7</v>
      </c>
      <c r="CF143" t="s">
        <v>3</v>
      </c>
      <c r="CG143" s="4" t="s">
        <v>18</v>
      </c>
      <c r="CH143" s="10">
        <v>3200</v>
      </c>
      <c r="CI143" s="4">
        <v>4000</v>
      </c>
      <c r="CJ143" s="4">
        <v>0.09</v>
      </c>
      <c r="CK143" s="4">
        <v>800</v>
      </c>
      <c r="CL143" s="4"/>
      <c r="CM143" s="4"/>
      <c r="CN143" s="4"/>
      <c r="CO143" s="4" t="s">
        <v>219</v>
      </c>
      <c r="CP143" s="4" t="s">
        <v>33</v>
      </c>
      <c r="CQ143" s="4">
        <v>4000</v>
      </c>
      <c r="CR143" s="4" t="s">
        <v>31</v>
      </c>
      <c r="CS143" s="4">
        <v>5</v>
      </c>
      <c r="CT143" s="4" t="s">
        <v>32</v>
      </c>
      <c r="CU143" s="4">
        <v>800</v>
      </c>
      <c r="CV143" s="4" t="s">
        <v>204</v>
      </c>
      <c r="CW143" s="4" t="s">
        <v>205</v>
      </c>
      <c r="CX143" s="4" t="s">
        <v>953</v>
      </c>
      <c r="CY143" s="4">
        <v>4000</v>
      </c>
      <c r="CZ143" s="4" t="s">
        <v>24</v>
      </c>
      <c r="DA143" s="4">
        <v>0.09</v>
      </c>
      <c r="DB143" s="4" t="s">
        <v>25</v>
      </c>
      <c r="DC143" s="4">
        <v>360</v>
      </c>
      <c r="DD143" s="4" t="s">
        <v>204</v>
      </c>
      <c r="DE143" s="4" t="s">
        <v>205</v>
      </c>
      <c r="DF143" s="4" t="s">
        <v>954</v>
      </c>
      <c r="DG143" s="4" t="s">
        <v>596</v>
      </c>
      <c r="DH143" s="4" t="s">
        <v>952</v>
      </c>
      <c r="DI143" s="4" t="s">
        <v>1378</v>
      </c>
      <c r="DJ143" s="4" t="s">
        <v>736</v>
      </c>
      <c r="DK143" s="4" t="s">
        <v>1119</v>
      </c>
      <c r="DL143" s="4" t="s">
        <v>26</v>
      </c>
      <c r="DM143" s="4" t="s">
        <v>36</v>
      </c>
      <c r="DN143" t="s">
        <v>19</v>
      </c>
      <c r="DO143" t="s">
        <v>23</v>
      </c>
      <c r="DP143" t="s">
        <v>1</v>
      </c>
      <c r="DQ143" s="2">
        <v>1</v>
      </c>
      <c r="DR143" t="s">
        <v>2</v>
      </c>
      <c r="DS143" s="2">
        <v>4000</v>
      </c>
      <c r="DT143" t="s">
        <v>2</v>
      </c>
      <c r="DU143" s="2" t="s">
        <v>631</v>
      </c>
      <c r="DV143" t="s">
        <v>2</v>
      </c>
      <c r="DW143" s="2" t="s">
        <v>807</v>
      </c>
      <c r="DX143" t="s">
        <v>2</v>
      </c>
      <c r="DY143" s="2" t="s">
        <v>1379</v>
      </c>
      <c r="DZ143" t="s">
        <v>3</v>
      </c>
      <c r="EA143" t="s">
        <v>4</v>
      </c>
      <c r="EB143" s="1">
        <v>2</v>
      </c>
      <c r="EC143" t="s">
        <v>2</v>
      </c>
      <c r="ED143" t="s">
        <v>79</v>
      </c>
      <c r="EE143" t="s">
        <v>2</v>
      </c>
      <c r="EF143" s="1" t="s">
        <v>7</v>
      </c>
      <c r="EG143" t="s">
        <v>2</v>
      </c>
      <c r="EH143" s="1" t="s">
        <v>807</v>
      </c>
      <c r="EI143" t="s">
        <v>2</v>
      </c>
      <c r="EJ143" s="1" t="s">
        <v>7</v>
      </c>
      <c r="EK143" t="s">
        <v>3</v>
      </c>
      <c r="EL143" t="s">
        <v>1</v>
      </c>
      <c r="EM143" s="2">
        <v>3</v>
      </c>
      <c r="EN143" t="s">
        <v>2</v>
      </c>
      <c r="EO143" t="s">
        <v>7</v>
      </c>
      <c r="EP143" t="s">
        <v>2</v>
      </c>
      <c r="EQ143" s="2" t="s">
        <v>7</v>
      </c>
      <c r="ER143" t="s">
        <v>2</v>
      </c>
      <c r="ES143" s="2" t="s">
        <v>807</v>
      </c>
      <c r="ET143" t="s">
        <v>2</v>
      </c>
      <c r="EU143" s="2" t="s">
        <v>7</v>
      </c>
      <c r="EV143" t="s">
        <v>3</v>
      </c>
      <c r="EW143" t="s">
        <v>4</v>
      </c>
      <c r="EX143" s="2">
        <v>4</v>
      </c>
      <c r="EY143" t="s">
        <v>2</v>
      </c>
      <c r="EZ143" t="s">
        <v>7</v>
      </c>
      <c r="FA143" t="s">
        <v>2</v>
      </c>
      <c r="FB143" s="2" t="s">
        <v>7</v>
      </c>
      <c r="FC143" t="s">
        <v>2</v>
      </c>
      <c r="FD143" s="2" t="s">
        <v>807</v>
      </c>
      <c r="FE143" t="s">
        <v>2</v>
      </c>
      <c r="FF143" s="2" t="s">
        <v>7</v>
      </c>
      <c r="FG143" t="s">
        <v>3</v>
      </c>
      <c r="FH143"/>
      <c r="FI143" t="s">
        <v>1</v>
      </c>
      <c r="FJ143" s="2">
        <v>5</v>
      </c>
      <c r="FK143" t="s">
        <v>2</v>
      </c>
      <c r="FL143" t="s">
        <v>7</v>
      </c>
      <c r="FM143" t="s">
        <v>2</v>
      </c>
      <c r="FN143" s="2" t="s">
        <v>7</v>
      </c>
      <c r="FO143" t="s">
        <v>2</v>
      </c>
      <c r="FP143" s="2" t="s">
        <v>807</v>
      </c>
      <c r="FQ143" t="s">
        <v>2</v>
      </c>
      <c r="FR143" s="2" t="s">
        <v>7</v>
      </c>
      <c r="FS143" t="s">
        <v>3</v>
      </c>
      <c r="FT143" s="4"/>
      <c r="FU143" t="s">
        <v>405</v>
      </c>
      <c r="FV143" s="3" t="s">
        <v>5</v>
      </c>
      <c r="FW143" t="s">
        <v>2</v>
      </c>
      <c r="FX143" s="1" t="s">
        <v>7</v>
      </c>
      <c r="FY143" t="s">
        <v>2</v>
      </c>
      <c r="FZ143" s="1" t="s">
        <v>7</v>
      </c>
      <c r="GA143" t="s">
        <v>2</v>
      </c>
      <c r="GB143" s="1">
        <v>4000</v>
      </c>
      <c r="GC143" t="s">
        <v>2</v>
      </c>
      <c r="GD143" s="1" t="s">
        <v>7</v>
      </c>
      <c r="GE143" t="s">
        <v>3</v>
      </c>
      <c r="GF143" s="4" t="s">
        <v>18</v>
      </c>
      <c r="GG143"/>
    </row>
    <row r="144" spans="1:189" x14ac:dyDescent="0.25">
      <c r="A144" t="s">
        <v>9</v>
      </c>
      <c r="B144">
        <v>6300</v>
      </c>
      <c r="C144" t="s">
        <v>10</v>
      </c>
      <c r="D144" t="s">
        <v>11</v>
      </c>
      <c r="E144" t="s">
        <v>20</v>
      </c>
      <c r="F144" t="s">
        <v>21</v>
      </c>
      <c r="G144" t="s">
        <v>22</v>
      </c>
      <c r="H144">
        <v>6</v>
      </c>
      <c r="I144" t="s">
        <v>12</v>
      </c>
      <c r="J144">
        <v>4</v>
      </c>
      <c r="K144" t="s">
        <v>14</v>
      </c>
      <c r="L144" t="s">
        <v>594</v>
      </c>
      <c r="M144" t="s">
        <v>16</v>
      </c>
      <c r="N144"/>
      <c r="O144" t="s">
        <v>19</v>
      </c>
      <c r="P144" t="s">
        <v>23</v>
      </c>
      <c r="Q144" t="s">
        <v>1</v>
      </c>
      <c r="R144" s="2">
        <v>1</v>
      </c>
      <c r="S144" t="s">
        <v>2</v>
      </c>
      <c r="T144" s="2">
        <v>6300</v>
      </c>
      <c r="U144" t="s">
        <v>2</v>
      </c>
      <c r="V144" s="2" t="s">
        <v>202</v>
      </c>
      <c r="W144" t="s">
        <v>2</v>
      </c>
      <c r="X144" s="2" t="s">
        <v>203</v>
      </c>
      <c r="Y144" t="s">
        <v>2</v>
      </c>
      <c r="Z144" s="2" t="s">
        <v>595</v>
      </c>
      <c r="AA144" t="s">
        <v>3</v>
      </c>
      <c r="AB144" t="s">
        <v>4</v>
      </c>
      <c r="AC144" s="1">
        <v>2</v>
      </c>
      <c r="AD144" t="s">
        <v>2</v>
      </c>
      <c r="AE144" s="2" t="s">
        <v>8</v>
      </c>
      <c r="AF144" t="s">
        <v>2</v>
      </c>
      <c r="AG144" s="1" t="s">
        <v>7</v>
      </c>
      <c r="AH144" t="s">
        <v>2</v>
      </c>
      <c r="AI144" s="2" t="s">
        <v>7</v>
      </c>
      <c r="AJ144" t="s">
        <v>2</v>
      </c>
      <c r="AK144" s="1" t="s">
        <v>7</v>
      </c>
      <c r="AL144" t="s">
        <v>3</v>
      </c>
      <c r="AM144" t="s">
        <v>1</v>
      </c>
      <c r="AN144" s="2">
        <v>3</v>
      </c>
      <c r="AO144" t="s">
        <v>2</v>
      </c>
      <c r="AP144" t="s">
        <v>7</v>
      </c>
      <c r="AQ144" t="s">
        <v>2</v>
      </c>
      <c r="AR144" s="2" t="s">
        <v>7</v>
      </c>
      <c r="AS144" t="s">
        <v>2</v>
      </c>
      <c r="AT144" s="2" t="s">
        <v>7</v>
      </c>
      <c r="AU144" t="s">
        <v>2</v>
      </c>
      <c r="AV144" s="2" t="s">
        <v>7</v>
      </c>
      <c r="AW144" t="s">
        <v>3</v>
      </c>
      <c r="AX144" t="s">
        <v>4</v>
      </c>
      <c r="AY144" s="2">
        <v>4</v>
      </c>
      <c r="AZ144" t="s">
        <v>2</v>
      </c>
      <c r="BA144" t="s">
        <v>7</v>
      </c>
      <c r="BB144" t="s">
        <v>2</v>
      </c>
      <c r="BC144" s="2" t="s">
        <v>7</v>
      </c>
      <c r="BD144" t="s">
        <v>2</v>
      </c>
      <c r="BE144" s="2" t="s">
        <v>7</v>
      </c>
      <c r="BF144" t="s">
        <v>2</v>
      </c>
      <c r="BG144" s="2" t="s">
        <v>7</v>
      </c>
      <c r="BH144" t="s">
        <v>3</v>
      </c>
      <c r="BI144"/>
      <c r="BJ144"/>
      <c r="BK144" s="2"/>
      <c r="BL144"/>
      <c r="BM144"/>
      <c r="BN144"/>
      <c r="BO144" s="2"/>
      <c r="BP144"/>
      <c r="BQ144" s="2"/>
      <c r="BR144"/>
      <c r="BS144" s="2"/>
      <c r="BT144"/>
      <c r="BU144" s="4"/>
      <c r="BV144" t="s">
        <v>405</v>
      </c>
      <c r="BW144" s="3" t="s">
        <v>5</v>
      </c>
      <c r="BX144" t="s">
        <v>2</v>
      </c>
      <c r="BY144" s="1" t="s">
        <v>7</v>
      </c>
      <c r="BZ144" t="s">
        <v>2</v>
      </c>
      <c r="CA144" s="1" t="s">
        <v>7</v>
      </c>
      <c r="CB144" t="s">
        <v>2</v>
      </c>
      <c r="CC144" s="1" t="s">
        <v>7</v>
      </c>
      <c r="CD144" t="s">
        <v>2</v>
      </c>
      <c r="CE144" s="1" t="s">
        <v>7</v>
      </c>
      <c r="CF144" t="s">
        <v>3</v>
      </c>
      <c r="CG144" s="4" t="s">
        <v>18</v>
      </c>
      <c r="CH144" s="10">
        <v>4725</v>
      </c>
      <c r="CI144" s="4">
        <v>6300</v>
      </c>
      <c r="CJ144" s="4">
        <v>0.06</v>
      </c>
      <c r="CK144" s="4">
        <v>1575</v>
      </c>
      <c r="CL144" s="4"/>
      <c r="CM144" s="4"/>
      <c r="CN144" s="4"/>
      <c r="CO144" s="4" t="s">
        <v>219</v>
      </c>
      <c r="CP144" s="4" t="s">
        <v>33</v>
      </c>
      <c r="CQ144" s="4">
        <v>6300</v>
      </c>
      <c r="CR144" s="4" t="s">
        <v>31</v>
      </c>
      <c r="CS144" s="4">
        <v>4</v>
      </c>
      <c r="CT144" s="4" t="s">
        <v>32</v>
      </c>
      <c r="CU144" s="4">
        <v>1575</v>
      </c>
      <c r="CV144" s="4" t="s">
        <v>204</v>
      </c>
      <c r="CW144" s="4" t="s">
        <v>205</v>
      </c>
      <c r="CX144" s="4" t="s">
        <v>953</v>
      </c>
      <c r="CY144" s="4">
        <v>6300</v>
      </c>
      <c r="CZ144" s="4" t="s">
        <v>24</v>
      </c>
      <c r="DA144" s="4">
        <v>0.06</v>
      </c>
      <c r="DB144" s="4" t="s">
        <v>25</v>
      </c>
      <c r="DC144" s="4">
        <v>378</v>
      </c>
      <c r="DD144" s="4" t="s">
        <v>204</v>
      </c>
      <c r="DE144" s="4" t="s">
        <v>205</v>
      </c>
      <c r="DF144" s="4" t="s">
        <v>954</v>
      </c>
      <c r="DG144" s="4" t="s">
        <v>596</v>
      </c>
      <c r="DH144" s="4" t="s">
        <v>952</v>
      </c>
      <c r="DI144" s="4" t="s">
        <v>1380</v>
      </c>
      <c r="DJ144" s="4" t="s">
        <v>736</v>
      </c>
      <c r="DK144" s="4" t="s">
        <v>1240</v>
      </c>
      <c r="DL144" s="4" t="s">
        <v>26</v>
      </c>
      <c r="DM144" s="4" t="s">
        <v>36</v>
      </c>
      <c r="DN144" t="s">
        <v>19</v>
      </c>
      <c r="DO144" t="s">
        <v>23</v>
      </c>
      <c r="DP144" t="s">
        <v>1</v>
      </c>
      <c r="DQ144" s="2">
        <v>1</v>
      </c>
      <c r="DR144" t="s">
        <v>2</v>
      </c>
      <c r="DS144" s="2">
        <v>6300</v>
      </c>
      <c r="DT144" t="s">
        <v>2</v>
      </c>
      <c r="DU144" s="2" t="s">
        <v>217</v>
      </c>
      <c r="DV144" t="s">
        <v>2</v>
      </c>
      <c r="DW144" s="2" t="s">
        <v>1242</v>
      </c>
      <c r="DX144" t="s">
        <v>2</v>
      </c>
      <c r="DY144" s="2" t="s">
        <v>1381</v>
      </c>
      <c r="DZ144" t="s">
        <v>3</v>
      </c>
      <c r="EA144" t="s">
        <v>4</v>
      </c>
      <c r="EB144" s="1">
        <v>2</v>
      </c>
      <c r="EC144" t="s">
        <v>2</v>
      </c>
      <c r="ED144" t="s">
        <v>59</v>
      </c>
      <c r="EE144" t="s">
        <v>2</v>
      </c>
      <c r="EF144" s="1" t="s">
        <v>7</v>
      </c>
      <c r="EG144" t="s">
        <v>2</v>
      </c>
      <c r="EH144" s="1" t="s">
        <v>1242</v>
      </c>
      <c r="EI144" t="s">
        <v>2</v>
      </c>
      <c r="EJ144" s="1" t="s">
        <v>7</v>
      </c>
      <c r="EK144" t="s">
        <v>3</v>
      </c>
      <c r="EL144" t="s">
        <v>1</v>
      </c>
      <c r="EM144" s="2">
        <v>3</v>
      </c>
      <c r="EN144" t="s">
        <v>2</v>
      </c>
      <c r="EO144" t="s">
        <v>7</v>
      </c>
      <c r="EP144" t="s">
        <v>2</v>
      </c>
      <c r="EQ144" s="2" t="s">
        <v>7</v>
      </c>
      <c r="ER144" t="s">
        <v>2</v>
      </c>
      <c r="ES144" s="2" t="s">
        <v>1242</v>
      </c>
      <c r="ET144" t="s">
        <v>2</v>
      </c>
      <c r="EU144" s="2" t="s">
        <v>7</v>
      </c>
      <c r="EV144" t="s">
        <v>3</v>
      </c>
      <c r="EW144" t="s">
        <v>4</v>
      </c>
      <c r="EX144" s="2">
        <v>4</v>
      </c>
      <c r="EY144" t="s">
        <v>2</v>
      </c>
      <c r="EZ144" t="s">
        <v>7</v>
      </c>
      <c r="FA144" t="s">
        <v>2</v>
      </c>
      <c r="FB144" s="2" t="s">
        <v>7</v>
      </c>
      <c r="FC144" t="s">
        <v>2</v>
      </c>
      <c r="FD144" s="2" t="s">
        <v>1242</v>
      </c>
      <c r="FE144" t="s">
        <v>2</v>
      </c>
      <c r="FF144" s="2" t="s">
        <v>7</v>
      </c>
      <c r="FG144" t="s">
        <v>3</v>
      </c>
      <c r="FH144"/>
      <c r="FI144"/>
      <c r="FJ144" s="2"/>
      <c r="FK144"/>
      <c r="FL144"/>
      <c r="FM144"/>
      <c r="FN144" s="2"/>
      <c r="FO144"/>
      <c r="FP144" s="2"/>
      <c r="FQ144"/>
      <c r="FR144" s="2"/>
      <c r="FS144"/>
      <c r="FT144" s="4"/>
      <c r="FU144" t="s">
        <v>405</v>
      </c>
      <c r="FV144" s="3" t="s">
        <v>5</v>
      </c>
      <c r="FW144" t="s">
        <v>2</v>
      </c>
      <c r="FX144" s="1" t="s">
        <v>7</v>
      </c>
      <c r="FY144" t="s">
        <v>2</v>
      </c>
      <c r="FZ144" s="1" t="s">
        <v>7</v>
      </c>
      <c r="GA144" t="s">
        <v>2</v>
      </c>
      <c r="GB144" s="1">
        <v>6300</v>
      </c>
      <c r="GC144" t="s">
        <v>2</v>
      </c>
      <c r="GD144" s="1" t="s">
        <v>7</v>
      </c>
      <c r="GE144" t="s">
        <v>3</v>
      </c>
      <c r="GF144" s="4" t="s">
        <v>18</v>
      </c>
      <c r="GG144"/>
    </row>
    <row r="145" spans="1:189" x14ac:dyDescent="0.25">
      <c r="A145" t="s">
        <v>9</v>
      </c>
      <c r="B145">
        <v>18400</v>
      </c>
      <c r="C145" t="s">
        <v>10</v>
      </c>
      <c r="D145" t="s">
        <v>11</v>
      </c>
      <c r="E145" t="s">
        <v>20</v>
      </c>
      <c r="F145" t="s">
        <v>21</v>
      </c>
      <c r="G145" t="s">
        <v>22</v>
      </c>
      <c r="H145">
        <v>3</v>
      </c>
      <c r="I145" t="s">
        <v>12</v>
      </c>
      <c r="J145">
        <v>3</v>
      </c>
      <c r="K145" t="s">
        <v>14</v>
      </c>
      <c r="L145" t="s">
        <v>594</v>
      </c>
      <c r="M145" t="s">
        <v>16</v>
      </c>
      <c r="N145"/>
      <c r="O145" t="s">
        <v>19</v>
      </c>
      <c r="P145" t="s">
        <v>23</v>
      </c>
      <c r="Q145" t="s">
        <v>1</v>
      </c>
      <c r="R145" s="2">
        <v>1</v>
      </c>
      <c r="S145" t="s">
        <v>2</v>
      </c>
      <c r="T145" s="2">
        <v>18400</v>
      </c>
      <c r="U145" t="s">
        <v>2</v>
      </c>
      <c r="V145" s="2" t="s">
        <v>202</v>
      </c>
      <c r="W145" t="s">
        <v>2</v>
      </c>
      <c r="X145" s="2" t="s">
        <v>203</v>
      </c>
      <c r="Y145" t="s">
        <v>2</v>
      </c>
      <c r="Z145" s="2" t="s">
        <v>595</v>
      </c>
      <c r="AA145" t="s">
        <v>3</v>
      </c>
      <c r="AB145" t="s">
        <v>4</v>
      </c>
      <c r="AC145" s="1">
        <v>2</v>
      </c>
      <c r="AD145" t="s">
        <v>2</v>
      </c>
      <c r="AE145" s="2" t="s">
        <v>8</v>
      </c>
      <c r="AF145" t="s">
        <v>2</v>
      </c>
      <c r="AG145" s="1" t="s">
        <v>7</v>
      </c>
      <c r="AH145" t="s">
        <v>2</v>
      </c>
      <c r="AI145" s="2" t="s">
        <v>7</v>
      </c>
      <c r="AJ145" t="s">
        <v>2</v>
      </c>
      <c r="AK145" s="1" t="s">
        <v>7</v>
      </c>
      <c r="AL145" t="s">
        <v>3</v>
      </c>
      <c r="AM145" t="s">
        <v>1</v>
      </c>
      <c r="AN145" s="2">
        <v>3</v>
      </c>
      <c r="AO145" t="s">
        <v>2</v>
      </c>
      <c r="AP145" t="s">
        <v>7</v>
      </c>
      <c r="AQ145" t="s">
        <v>2</v>
      </c>
      <c r="AR145" s="2" t="s">
        <v>7</v>
      </c>
      <c r="AS145" t="s">
        <v>2</v>
      </c>
      <c r="AT145" s="2" t="s">
        <v>7</v>
      </c>
      <c r="AU145" t="s">
        <v>2</v>
      </c>
      <c r="AV145" s="2" t="s">
        <v>7</v>
      </c>
      <c r="AW145" t="s">
        <v>3</v>
      </c>
      <c r="AX145"/>
      <c r="AY145" s="2"/>
      <c r="AZ145"/>
      <c r="BA145"/>
      <c r="BB145"/>
      <c r="BC145" s="2"/>
      <c r="BD145"/>
      <c r="BE145" s="2"/>
      <c r="BF145"/>
      <c r="BG145" s="2"/>
      <c r="BH145"/>
      <c r="BI145"/>
      <c r="BJ145"/>
      <c r="BK145" s="2"/>
      <c r="BL145"/>
      <c r="BM145"/>
      <c r="BN145"/>
      <c r="BO145" s="2"/>
      <c r="BP145"/>
      <c r="BQ145" s="2"/>
      <c r="BR145"/>
      <c r="BS145" s="2"/>
      <c r="BT145"/>
      <c r="BU145" s="4"/>
      <c r="BV145" t="s">
        <v>405</v>
      </c>
      <c r="BW145" s="3" t="s">
        <v>5</v>
      </c>
      <c r="BX145" t="s">
        <v>2</v>
      </c>
      <c r="BY145" s="1" t="s">
        <v>7</v>
      </c>
      <c r="BZ145" t="s">
        <v>2</v>
      </c>
      <c r="CA145" s="1" t="s">
        <v>7</v>
      </c>
      <c r="CB145" t="s">
        <v>2</v>
      </c>
      <c r="CC145" s="1" t="s">
        <v>7</v>
      </c>
      <c r="CD145" t="s">
        <v>2</v>
      </c>
      <c r="CE145" s="1" t="s">
        <v>7</v>
      </c>
      <c r="CF145" t="s">
        <v>3</v>
      </c>
      <c r="CG145" s="4" t="s">
        <v>18</v>
      </c>
      <c r="CH145" s="10">
        <v>12266.67</v>
      </c>
      <c r="CI145" s="4">
        <v>18400</v>
      </c>
      <c r="CJ145" s="4">
        <v>0.03</v>
      </c>
      <c r="CK145" s="4">
        <v>6133.33</v>
      </c>
      <c r="CL145" s="4"/>
      <c r="CM145" s="4"/>
      <c r="CN145" s="4"/>
      <c r="CO145" s="4" t="s">
        <v>219</v>
      </c>
      <c r="CP145" s="4" t="s">
        <v>33</v>
      </c>
      <c r="CQ145" s="4">
        <v>18400</v>
      </c>
      <c r="CR145" s="4" t="s">
        <v>31</v>
      </c>
      <c r="CS145" s="4">
        <v>3</v>
      </c>
      <c r="CT145" s="4" t="s">
        <v>32</v>
      </c>
      <c r="CU145" s="4">
        <v>6133.33</v>
      </c>
      <c r="CV145" s="4" t="s">
        <v>204</v>
      </c>
      <c r="CW145" s="4" t="s">
        <v>205</v>
      </c>
      <c r="CX145" s="4" t="s">
        <v>953</v>
      </c>
      <c r="CY145" s="4">
        <v>18400</v>
      </c>
      <c r="CZ145" s="4" t="s">
        <v>24</v>
      </c>
      <c r="DA145" s="4">
        <v>0.03</v>
      </c>
      <c r="DB145" s="4" t="s">
        <v>25</v>
      </c>
      <c r="DC145" s="4">
        <v>552</v>
      </c>
      <c r="DD145" s="4" t="s">
        <v>204</v>
      </c>
      <c r="DE145" s="4" t="s">
        <v>205</v>
      </c>
      <c r="DF145" s="4" t="s">
        <v>954</v>
      </c>
      <c r="DG145" s="4" t="s">
        <v>596</v>
      </c>
      <c r="DH145" s="4" t="s">
        <v>952</v>
      </c>
      <c r="DI145" s="4" t="s">
        <v>1382</v>
      </c>
      <c r="DJ145" s="4" t="s">
        <v>736</v>
      </c>
      <c r="DK145" s="4" t="s">
        <v>1383</v>
      </c>
      <c r="DL145" s="4" t="s">
        <v>26</v>
      </c>
      <c r="DM145" s="4" t="s">
        <v>36</v>
      </c>
      <c r="DN145" t="s">
        <v>19</v>
      </c>
      <c r="DO145" t="s">
        <v>23</v>
      </c>
      <c r="DP145" t="s">
        <v>1</v>
      </c>
      <c r="DQ145" s="2">
        <v>1</v>
      </c>
      <c r="DR145" t="s">
        <v>2</v>
      </c>
      <c r="DS145" s="2">
        <v>18400</v>
      </c>
      <c r="DT145" t="s">
        <v>2</v>
      </c>
      <c r="DU145" s="2" t="s">
        <v>695</v>
      </c>
      <c r="DV145" t="s">
        <v>2</v>
      </c>
      <c r="DW145" s="2" t="s">
        <v>1384</v>
      </c>
      <c r="DX145" t="s">
        <v>2</v>
      </c>
      <c r="DY145" s="2" t="s">
        <v>1385</v>
      </c>
      <c r="DZ145" t="s">
        <v>3</v>
      </c>
      <c r="EA145" t="s">
        <v>4</v>
      </c>
      <c r="EB145" s="1">
        <v>2</v>
      </c>
      <c r="EC145" t="s">
        <v>2</v>
      </c>
      <c r="ED145" t="s">
        <v>1386</v>
      </c>
      <c r="EE145" t="s">
        <v>2</v>
      </c>
      <c r="EF145" s="1" t="s">
        <v>7</v>
      </c>
      <c r="EG145" t="s">
        <v>2</v>
      </c>
      <c r="EH145" s="1" t="s">
        <v>1384</v>
      </c>
      <c r="EI145" t="s">
        <v>2</v>
      </c>
      <c r="EJ145" s="1" t="s">
        <v>7</v>
      </c>
      <c r="EK145" t="s">
        <v>3</v>
      </c>
      <c r="EL145" t="s">
        <v>1</v>
      </c>
      <c r="EM145" s="2">
        <v>3</v>
      </c>
      <c r="EN145" t="s">
        <v>2</v>
      </c>
      <c r="EO145" t="s">
        <v>7</v>
      </c>
      <c r="EP145" t="s">
        <v>2</v>
      </c>
      <c r="EQ145" s="2" t="s">
        <v>7</v>
      </c>
      <c r="ER145" t="s">
        <v>2</v>
      </c>
      <c r="ES145" s="2" t="s">
        <v>1384</v>
      </c>
      <c r="ET145" t="s">
        <v>2</v>
      </c>
      <c r="EU145" s="2" t="s">
        <v>7</v>
      </c>
      <c r="EV145" t="s">
        <v>3</v>
      </c>
      <c r="EW145"/>
      <c r="EX145" s="2"/>
      <c r="EY145"/>
      <c r="EZ145"/>
      <c r="FA145"/>
      <c r="FB145" s="2"/>
      <c r="FC145"/>
      <c r="FD145" s="2"/>
      <c r="FE145"/>
      <c r="FF145" s="2"/>
      <c r="FG145"/>
      <c r="FH145"/>
      <c r="FI145"/>
      <c r="FJ145" s="2"/>
      <c r="FK145"/>
      <c r="FL145"/>
      <c r="FM145"/>
      <c r="FN145" s="2"/>
      <c r="FO145"/>
      <c r="FP145" s="2"/>
      <c r="FQ145"/>
      <c r="FR145" s="2"/>
      <c r="FS145"/>
      <c r="FT145" s="4"/>
      <c r="FU145" t="s">
        <v>405</v>
      </c>
      <c r="FV145" s="3" t="s">
        <v>5</v>
      </c>
      <c r="FW145" t="s">
        <v>2</v>
      </c>
      <c r="FX145" s="1" t="s">
        <v>7</v>
      </c>
      <c r="FY145" t="s">
        <v>2</v>
      </c>
      <c r="FZ145" s="1" t="s">
        <v>7</v>
      </c>
      <c r="GA145" t="s">
        <v>2</v>
      </c>
      <c r="GB145" s="1">
        <v>18400</v>
      </c>
      <c r="GC145" t="s">
        <v>2</v>
      </c>
      <c r="GD145" s="1" t="s">
        <v>7</v>
      </c>
      <c r="GE145" t="s">
        <v>3</v>
      </c>
      <c r="GF145" s="4" t="s">
        <v>18</v>
      </c>
      <c r="GG145"/>
    </row>
    <row r="146" spans="1:189" x14ac:dyDescent="0.25">
      <c r="A146" t="s">
        <v>9</v>
      </c>
      <c r="B146">
        <v>18100</v>
      </c>
      <c r="C146" t="s">
        <v>10</v>
      </c>
      <c r="D146" t="s">
        <v>11</v>
      </c>
      <c r="E146" t="s">
        <v>20</v>
      </c>
      <c r="F146" t="s">
        <v>21</v>
      </c>
      <c r="G146" t="s">
        <v>22</v>
      </c>
      <c r="H146">
        <v>4</v>
      </c>
      <c r="I146" t="s">
        <v>12</v>
      </c>
      <c r="J146">
        <v>5</v>
      </c>
      <c r="K146" t="s">
        <v>14</v>
      </c>
      <c r="L146" t="s">
        <v>594</v>
      </c>
      <c r="M146" t="s">
        <v>16</v>
      </c>
      <c r="N146"/>
      <c r="O146" t="s">
        <v>19</v>
      </c>
      <c r="P146" t="s">
        <v>23</v>
      </c>
      <c r="Q146" t="s">
        <v>1</v>
      </c>
      <c r="R146" s="2">
        <v>1</v>
      </c>
      <c r="S146" t="s">
        <v>2</v>
      </c>
      <c r="T146" s="2">
        <v>18100</v>
      </c>
      <c r="U146" t="s">
        <v>2</v>
      </c>
      <c r="V146" s="2" t="s">
        <v>202</v>
      </c>
      <c r="W146" t="s">
        <v>2</v>
      </c>
      <c r="X146" s="2" t="s">
        <v>203</v>
      </c>
      <c r="Y146" t="s">
        <v>2</v>
      </c>
      <c r="Z146" s="2" t="s">
        <v>595</v>
      </c>
      <c r="AA146" t="s">
        <v>3</v>
      </c>
      <c r="AB146" t="s">
        <v>4</v>
      </c>
      <c r="AC146" s="1">
        <v>2</v>
      </c>
      <c r="AD146" t="s">
        <v>2</v>
      </c>
      <c r="AE146" s="2" t="s">
        <v>8</v>
      </c>
      <c r="AF146" t="s">
        <v>2</v>
      </c>
      <c r="AG146" s="1" t="s">
        <v>7</v>
      </c>
      <c r="AH146" t="s">
        <v>2</v>
      </c>
      <c r="AI146" s="2" t="s">
        <v>7</v>
      </c>
      <c r="AJ146" t="s">
        <v>2</v>
      </c>
      <c r="AK146" s="1" t="s">
        <v>7</v>
      </c>
      <c r="AL146" t="s">
        <v>3</v>
      </c>
      <c r="AM146" t="s">
        <v>1</v>
      </c>
      <c r="AN146" s="2">
        <v>3</v>
      </c>
      <c r="AO146" t="s">
        <v>2</v>
      </c>
      <c r="AP146" t="s">
        <v>7</v>
      </c>
      <c r="AQ146" t="s">
        <v>2</v>
      </c>
      <c r="AR146" s="2" t="s">
        <v>7</v>
      </c>
      <c r="AS146" t="s">
        <v>2</v>
      </c>
      <c r="AT146" s="2" t="s">
        <v>7</v>
      </c>
      <c r="AU146" t="s">
        <v>2</v>
      </c>
      <c r="AV146" s="2" t="s">
        <v>7</v>
      </c>
      <c r="AW146" t="s">
        <v>3</v>
      </c>
      <c r="AX146" t="s">
        <v>4</v>
      </c>
      <c r="AY146" s="2">
        <v>4</v>
      </c>
      <c r="AZ146" t="s">
        <v>2</v>
      </c>
      <c r="BA146" t="s">
        <v>7</v>
      </c>
      <c r="BB146" t="s">
        <v>2</v>
      </c>
      <c r="BC146" s="2" t="s">
        <v>7</v>
      </c>
      <c r="BD146" t="s">
        <v>2</v>
      </c>
      <c r="BE146" s="2" t="s">
        <v>7</v>
      </c>
      <c r="BF146" t="s">
        <v>2</v>
      </c>
      <c r="BG146" s="2" t="s">
        <v>7</v>
      </c>
      <c r="BH146" t="s">
        <v>3</v>
      </c>
      <c r="BI146"/>
      <c r="BJ146" t="s">
        <v>1</v>
      </c>
      <c r="BK146" s="2">
        <v>5</v>
      </c>
      <c r="BL146" t="s">
        <v>2</v>
      </c>
      <c r="BM146" t="s">
        <v>7</v>
      </c>
      <c r="BN146" t="s">
        <v>2</v>
      </c>
      <c r="BO146" s="2" t="s">
        <v>7</v>
      </c>
      <c r="BP146" t="s">
        <v>2</v>
      </c>
      <c r="BQ146" s="2" t="s">
        <v>7</v>
      </c>
      <c r="BR146" t="s">
        <v>2</v>
      </c>
      <c r="BS146" s="2" t="s">
        <v>7</v>
      </c>
      <c r="BT146" t="s">
        <v>3</v>
      </c>
      <c r="BU146" s="4"/>
      <c r="BV146" t="s">
        <v>405</v>
      </c>
      <c r="BW146" s="3" t="s">
        <v>5</v>
      </c>
      <c r="BX146" t="s">
        <v>2</v>
      </c>
      <c r="BY146" s="1" t="s">
        <v>7</v>
      </c>
      <c r="BZ146" t="s">
        <v>2</v>
      </c>
      <c r="CA146" s="1" t="s">
        <v>7</v>
      </c>
      <c r="CB146" t="s">
        <v>2</v>
      </c>
      <c r="CC146" s="1" t="s">
        <v>7</v>
      </c>
      <c r="CD146" t="s">
        <v>2</v>
      </c>
      <c r="CE146" s="1" t="s">
        <v>7</v>
      </c>
      <c r="CF146" t="s">
        <v>3</v>
      </c>
      <c r="CG146" s="4" t="s">
        <v>18</v>
      </c>
      <c r="CH146" s="10">
        <v>14480</v>
      </c>
      <c r="CI146" s="4">
        <v>18100</v>
      </c>
      <c r="CJ146" s="4">
        <v>0.04</v>
      </c>
      <c r="CK146" s="4">
        <v>3620</v>
      </c>
      <c r="CL146" s="4"/>
      <c r="CM146" s="4"/>
      <c r="CN146" s="4"/>
      <c r="CO146" s="4" t="s">
        <v>219</v>
      </c>
      <c r="CP146" s="4" t="s">
        <v>33</v>
      </c>
      <c r="CQ146" s="4">
        <v>18100</v>
      </c>
      <c r="CR146" s="4" t="s">
        <v>31</v>
      </c>
      <c r="CS146" s="4">
        <v>5</v>
      </c>
      <c r="CT146" s="4" t="s">
        <v>32</v>
      </c>
      <c r="CU146" s="4">
        <v>3620</v>
      </c>
      <c r="CV146" s="4" t="s">
        <v>204</v>
      </c>
      <c r="CW146" s="4" t="s">
        <v>205</v>
      </c>
      <c r="CX146" s="4" t="s">
        <v>953</v>
      </c>
      <c r="CY146" s="4">
        <v>18100</v>
      </c>
      <c r="CZ146" s="4" t="s">
        <v>24</v>
      </c>
      <c r="DA146" s="4">
        <v>0.04</v>
      </c>
      <c r="DB146" s="4" t="s">
        <v>25</v>
      </c>
      <c r="DC146" s="4">
        <v>724</v>
      </c>
      <c r="DD146" s="4" t="s">
        <v>204</v>
      </c>
      <c r="DE146" s="4" t="s">
        <v>205</v>
      </c>
      <c r="DF146" s="4" t="s">
        <v>954</v>
      </c>
      <c r="DG146" s="4" t="s">
        <v>596</v>
      </c>
      <c r="DH146" s="4" t="s">
        <v>952</v>
      </c>
      <c r="DI146" s="4" t="s">
        <v>1387</v>
      </c>
      <c r="DJ146" s="4" t="s">
        <v>736</v>
      </c>
      <c r="DK146" s="4" t="s">
        <v>1388</v>
      </c>
      <c r="DL146" s="4" t="s">
        <v>26</v>
      </c>
      <c r="DM146" s="4" t="s">
        <v>36</v>
      </c>
      <c r="DN146" t="s">
        <v>19</v>
      </c>
      <c r="DO146" t="s">
        <v>23</v>
      </c>
      <c r="DP146" t="s">
        <v>1</v>
      </c>
      <c r="DQ146" s="2">
        <v>1</v>
      </c>
      <c r="DR146" t="s">
        <v>2</v>
      </c>
      <c r="DS146" s="2">
        <v>18100</v>
      </c>
      <c r="DT146" t="s">
        <v>2</v>
      </c>
      <c r="DU146" s="2" t="s">
        <v>966</v>
      </c>
      <c r="DV146" t="s">
        <v>2</v>
      </c>
      <c r="DW146" s="2" t="s">
        <v>703</v>
      </c>
      <c r="DX146" t="s">
        <v>2</v>
      </c>
      <c r="DY146" s="2" t="s">
        <v>1389</v>
      </c>
      <c r="DZ146" t="s">
        <v>3</v>
      </c>
      <c r="EA146" t="s">
        <v>4</v>
      </c>
      <c r="EB146" s="1">
        <v>2</v>
      </c>
      <c r="EC146" t="s">
        <v>2</v>
      </c>
      <c r="ED146" t="s">
        <v>704</v>
      </c>
      <c r="EE146" t="s">
        <v>2</v>
      </c>
      <c r="EF146" s="1" t="s">
        <v>7</v>
      </c>
      <c r="EG146" t="s">
        <v>2</v>
      </c>
      <c r="EH146" s="1" t="s">
        <v>703</v>
      </c>
      <c r="EI146" t="s">
        <v>2</v>
      </c>
      <c r="EJ146" s="1" t="s">
        <v>7</v>
      </c>
      <c r="EK146" t="s">
        <v>3</v>
      </c>
      <c r="EL146" t="s">
        <v>1</v>
      </c>
      <c r="EM146" s="2">
        <v>3</v>
      </c>
      <c r="EN146" t="s">
        <v>2</v>
      </c>
      <c r="EO146" t="s">
        <v>7</v>
      </c>
      <c r="EP146" t="s">
        <v>2</v>
      </c>
      <c r="EQ146" s="2" t="s">
        <v>7</v>
      </c>
      <c r="ER146" t="s">
        <v>2</v>
      </c>
      <c r="ES146" s="2" t="s">
        <v>703</v>
      </c>
      <c r="ET146" t="s">
        <v>2</v>
      </c>
      <c r="EU146" s="2" t="s">
        <v>7</v>
      </c>
      <c r="EV146" t="s">
        <v>3</v>
      </c>
      <c r="EW146" t="s">
        <v>4</v>
      </c>
      <c r="EX146" s="2">
        <v>4</v>
      </c>
      <c r="EY146" t="s">
        <v>2</v>
      </c>
      <c r="EZ146" t="s">
        <v>7</v>
      </c>
      <c r="FA146" t="s">
        <v>2</v>
      </c>
      <c r="FB146" s="2" t="s">
        <v>7</v>
      </c>
      <c r="FC146" t="s">
        <v>2</v>
      </c>
      <c r="FD146" s="2" t="s">
        <v>703</v>
      </c>
      <c r="FE146" t="s">
        <v>2</v>
      </c>
      <c r="FF146" s="2" t="s">
        <v>7</v>
      </c>
      <c r="FG146" t="s">
        <v>3</v>
      </c>
      <c r="FH146"/>
      <c r="FI146" t="s">
        <v>1</v>
      </c>
      <c r="FJ146" s="2">
        <v>5</v>
      </c>
      <c r="FK146" t="s">
        <v>2</v>
      </c>
      <c r="FL146" t="s">
        <v>7</v>
      </c>
      <c r="FM146" t="s">
        <v>2</v>
      </c>
      <c r="FN146" s="2" t="s">
        <v>7</v>
      </c>
      <c r="FO146" t="s">
        <v>2</v>
      </c>
      <c r="FP146" s="2" t="s">
        <v>703</v>
      </c>
      <c r="FQ146" t="s">
        <v>2</v>
      </c>
      <c r="FR146" s="2" t="s">
        <v>7</v>
      </c>
      <c r="FS146" t="s">
        <v>3</v>
      </c>
      <c r="FT146" s="4"/>
      <c r="FU146" t="s">
        <v>405</v>
      </c>
      <c r="FV146" s="3" t="s">
        <v>5</v>
      </c>
      <c r="FW146" t="s">
        <v>2</v>
      </c>
      <c r="FX146" s="1" t="s">
        <v>7</v>
      </c>
      <c r="FY146" t="s">
        <v>2</v>
      </c>
      <c r="FZ146" s="1" t="s">
        <v>7</v>
      </c>
      <c r="GA146" t="s">
        <v>2</v>
      </c>
      <c r="GB146" s="1">
        <v>18100</v>
      </c>
      <c r="GC146" t="s">
        <v>2</v>
      </c>
      <c r="GD146" s="1" t="s">
        <v>7</v>
      </c>
      <c r="GE146" t="s">
        <v>3</v>
      </c>
      <c r="GF146" s="4" t="s">
        <v>18</v>
      </c>
      <c r="GG146"/>
    </row>
    <row r="147" spans="1:189" x14ac:dyDescent="0.25">
      <c r="A147" t="s">
        <v>9</v>
      </c>
      <c r="B147">
        <v>16900</v>
      </c>
      <c r="C147" t="s">
        <v>10</v>
      </c>
      <c r="D147" t="s">
        <v>11</v>
      </c>
      <c r="E147" t="s">
        <v>20</v>
      </c>
      <c r="F147" t="s">
        <v>21</v>
      </c>
      <c r="G147" t="s">
        <v>22</v>
      </c>
      <c r="H147">
        <v>8</v>
      </c>
      <c r="I147" t="s">
        <v>12</v>
      </c>
      <c r="J147">
        <v>4</v>
      </c>
      <c r="K147" t="s">
        <v>14</v>
      </c>
      <c r="L147" t="s">
        <v>594</v>
      </c>
      <c r="M147" t="s">
        <v>16</v>
      </c>
      <c r="N147"/>
      <c r="O147" t="s">
        <v>19</v>
      </c>
      <c r="P147" t="s">
        <v>23</v>
      </c>
      <c r="Q147" t="s">
        <v>1</v>
      </c>
      <c r="R147" s="2">
        <v>1</v>
      </c>
      <c r="S147" t="s">
        <v>2</v>
      </c>
      <c r="T147" s="2">
        <v>16900</v>
      </c>
      <c r="U147" t="s">
        <v>2</v>
      </c>
      <c r="V147" s="2" t="s">
        <v>202</v>
      </c>
      <c r="W147" t="s">
        <v>2</v>
      </c>
      <c r="X147" s="2" t="s">
        <v>203</v>
      </c>
      <c r="Y147" t="s">
        <v>2</v>
      </c>
      <c r="Z147" s="2" t="s">
        <v>595</v>
      </c>
      <c r="AA147" t="s">
        <v>3</v>
      </c>
      <c r="AB147" t="s">
        <v>4</v>
      </c>
      <c r="AC147" s="1">
        <v>2</v>
      </c>
      <c r="AD147" t="s">
        <v>2</v>
      </c>
      <c r="AE147" s="2" t="s">
        <v>8</v>
      </c>
      <c r="AF147" t="s">
        <v>2</v>
      </c>
      <c r="AG147" s="1" t="s">
        <v>7</v>
      </c>
      <c r="AH147" t="s">
        <v>2</v>
      </c>
      <c r="AI147" s="2" t="s">
        <v>7</v>
      </c>
      <c r="AJ147" t="s">
        <v>2</v>
      </c>
      <c r="AK147" s="1" t="s">
        <v>7</v>
      </c>
      <c r="AL147" t="s">
        <v>3</v>
      </c>
      <c r="AM147" t="s">
        <v>1</v>
      </c>
      <c r="AN147" s="2">
        <v>3</v>
      </c>
      <c r="AO147" t="s">
        <v>2</v>
      </c>
      <c r="AP147" t="s">
        <v>7</v>
      </c>
      <c r="AQ147" t="s">
        <v>2</v>
      </c>
      <c r="AR147" s="2" t="s">
        <v>7</v>
      </c>
      <c r="AS147" t="s">
        <v>2</v>
      </c>
      <c r="AT147" s="2" t="s">
        <v>7</v>
      </c>
      <c r="AU147" t="s">
        <v>2</v>
      </c>
      <c r="AV147" s="2" t="s">
        <v>7</v>
      </c>
      <c r="AW147" t="s">
        <v>3</v>
      </c>
      <c r="AX147" t="s">
        <v>4</v>
      </c>
      <c r="AY147" s="2">
        <v>4</v>
      </c>
      <c r="AZ147" t="s">
        <v>2</v>
      </c>
      <c r="BA147" t="s">
        <v>7</v>
      </c>
      <c r="BB147" t="s">
        <v>2</v>
      </c>
      <c r="BC147" s="2" t="s">
        <v>7</v>
      </c>
      <c r="BD147" t="s">
        <v>2</v>
      </c>
      <c r="BE147" s="2" t="s">
        <v>7</v>
      </c>
      <c r="BF147" t="s">
        <v>2</v>
      </c>
      <c r="BG147" s="2" t="s">
        <v>7</v>
      </c>
      <c r="BH147" t="s">
        <v>3</v>
      </c>
      <c r="BI147"/>
      <c r="BJ147"/>
      <c r="BK147" s="2"/>
      <c r="BL147"/>
      <c r="BM147"/>
      <c r="BN147"/>
      <c r="BO147" s="2"/>
      <c r="BP147"/>
      <c r="BQ147" s="2"/>
      <c r="BR147"/>
      <c r="BS147" s="2"/>
      <c r="BT147"/>
      <c r="BU147" s="4"/>
      <c r="BV147" t="s">
        <v>405</v>
      </c>
      <c r="BW147" s="3" t="s">
        <v>5</v>
      </c>
      <c r="BX147" t="s">
        <v>2</v>
      </c>
      <c r="BY147" s="1" t="s">
        <v>7</v>
      </c>
      <c r="BZ147" t="s">
        <v>2</v>
      </c>
      <c r="CA147" s="1" t="s">
        <v>7</v>
      </c>
      <c r="CB147" t="s">
        <v>2</v>
      </c>
      <c r="CC147" s="1" t="s">
        <v>7</v>
      </c>
      <c r="CD147" t="s">
        <v>2</v>
      </c>
      <c r="CE147" s="1" t="s">
        <v>7</v>
      </c>
      <c r="CF147" t="s">
        <v>3</v>
      </c>
      <c r="CG147" s="4" t="s">
        <v>18</v>
      </c>
      <c r="CH147" s="10">
        <v>12675</v>
      </c>
      <c r="CI147" s="4">
        <v>16900</v>
      </c>
      <c r="CJ147" s="4">
        <v>0.08</v>
      </c>
      <c r="CK147" s="4">
        <v>4225</v>
      </c>
      <c r="CL147" s="4"/>
      <c r="CM147" s="4"/>
      <c r="CN147" s="4"/>
      <c r="CO147" s="4" t="s">
        <v>219</v>
      </c>
      <c r="CP147" s="4" t="s">
        <v>33</v>
      </c>
      <c r="CQ147" s="4">
        <v>16900</v>
      </c>
      <c r="CR147" s="4" t="s">
        <v>31</v>
      </c>
      <c r="CS147" s="4">
        <v>4</v>
      </c>
      <c r="CT147" s="4" t="s">
        <v>32</v>
      </c>
      <c r="CU147" s="4">
        <v>4225</v>
      </c>
      <c r="CV147" s="4" t="s">
        <v>204</v>
      </c>
      <c r="CW147" s="4" t="s">
        <v>205</v>
      </c>
      <c r="CX147" s="4" t="s">
        <v>953</v>
      </c>
      <c r="CY147" s="4">
        <v>16900</v>
      </c>
      <c r="CZ147" s="4" t="s">
        <v>24</v>
      </c>
      <c r="DA147" s="4">
        <v>0.08</v>
      </c>
      <c r="DB147" s="4" t="s">
        <v>25</v>
      </c>
      <c r="DC147" s="4">
        <v>1352</v>
      </c>
      <c r="DD147" s="4" t="s">
        <v>204</v>
      </c>
      <c r="DE147" s="4" t="s">
        <v>205</v>
      </c>
      <c r="DF147" s="4" t="s">
        <v>954</v>
      </c>
      <c r="DG147" s="4" t="s">
        <v>596</v>
      </c>
      <c r="DH147" s="4" t="s">
        <v>952</v>
      </c>
      <c r="DI147" s="4" t="s">
        <v>1390</v>
      </c>
      <c r="DJ147" s="4" t="s">
        <v>736</v>
      </c>
      <c r="DK147" s="4" t="s">
        <v>1327</v>
      </c>
      <c r="DL147" s="4" t="s">
        <v>26</v>
      </c>
      <c r="DM147" s="4" t="s">
        <v>36</v>
      </c>
      <c r="DN147" t="s">
        <v>19</v>
      </c>
      <c r="DO147" t="s">
        <v>23</v>
      </c>
      <c r="DP147" t="s">
        <v>1</v>
      </c>
      <c r="DQ147" s="2">
        <v>1</v>
      </c>
      <c r="DR147" t="s">
        <v>2</v>
      </c>
      <c r="DS147" s="2">
        <v>16900</v>
      </c>
      <c r="DT147" t="s">
        <v>2</v>
      </c>
      <c r="DU147" s="2" t="s">
        <v>210</v>
      </c>
      <c r="DV147" t="s">
        <v>2</v>
      </c>
      <c r="DW147" s="2" t="s">
        <v>784</v>
      </c>
      <c r="DX147" t="s">
        <v>2</v>
      </c>
      <c r="DY147" s="2" t="s">
        <v>1391</v>
      </c>
      <c r="DZ147" t="s">
        <v>3</v>
      </c>
      <c r="EA147" t="s">
        <v>4</v>
      </c>
      <c r="EB147" s="1">
        <v>2</v>
      </c>
      <c r="EC147" t="s">
        <v>2</v>
      </c>
      <c r="ED147" t="s">
        <v>785</v>
      </c>
      <c r="EE147" t="s">
        <v>2</v>
      </c>
      <c r="EF147" s="1" t="s">
        <v>7</v>
      </c>
      <c r="EG147" t="s">
        <v>2</v>
      </c>
      <c r="EH147" s="1" t="s">
        <v>784</v>
      </c>
      <c r="EI147" t="s">
        <v>2</v>
      </c>
      <c r="EJ147" s="1" t="s">
        <v>7</v>
      </c>
      <c r="EK147" t="s">
        <v>3</v>
      </c>
      <c r="EL147" t="s">
        <v>1</v>
      </c>
      <c r="EM147" s="2">
        <v>3</v>
      </c>
      <c r="EN147" t="s">
        <v>2</v>
      </c>
      <c r="EO147" t="s">
        <v>7</v>
      </c>
      <c r="EP147" t="s">
        <v>2</v>
      </c>
      <c r="EQ147" s="2" t="s">
        <v>7</v>
      </c>
      <c r="ER147" t="s">
        <v>2</v>
      </c>
      <c r="ES147" s="2" t="s">
        <v>784</v>
      </c>
      <c r="ET147" t="s">
        <v>2</v>
      </c>
      <c r="EU147" s="2" t="s">
        <v>7</v>
      </c>
      <c r="EV147" t="s">
        <v>3</v>
      </c>
      <c r="EW147" t="s">
        <v>4</v>
      </c>
      <c r="EX147" s="2">
        <v>4</v>
      </c>
      <c r="EY147" t="s">
        <v>2</v>
      </c>
      <c r="EZ147" t="s">
        <v>7</v>
      </c>
      <c r="FA147" t="s">
        <v>2</v>
      </c>
      <c r="FB147" s="2" t="s">
        <v>7</v>
      </c>
      <c r="FC147" t="s">
        <v>2</v>
      </c>
      <c r="FD147" s="2" t="s">
        <v>784</v>
      </c>
      <c r="FE147" t="s">
        <v>2</v>
      </c>
      <c r="FF147" s="2" t="s">
        <v>7</v>
      </c>
      <c r="FG147" t="s">
        <v>3</v>
      </c>
      <c r="FH147"/>
      <c r="FI147"/>
      <c r="FJ147" s="2"/>
      <c r="FK147"/>
      <c r="FL147"/>
      <c r="FM147"/>
      <c r="FN147" s="2"/>
      <c r="FO147"/>
      <c r="FP147" s="2"/>
      <c r="FQ147"/>
      <c r="FR147" s="2"/>
      <c r="FS147"/>
      <c r="FT147" s="4"/>
      <c r="FU147" t="s">
        <v>405</v>
      </c>
      <c r="FV147" s="3" t="s">
        <v>5</v>
      </c>
      <c r="FW147" t="s">
        <v>2</v>
      </c>
      <c r="FX147" s="1" t="s">
        <v>7</v>
      </c>
      <c r="FY147" t="s">
        <v>2</v>
      </c>
      <c r="FZ147" s="1" t="s">
        <v>7</v>
      </c>
      <c r="GA147" t="s">
        <v>2</v>
      </c>
      <c r="GB147" s="1">
        <v>16900</v>
      </c>
      <c r="GC147" t="s">
        <v>2</v>
      </c>
      <c r="GD147" s="1" t="s">
        <v>7</v>
      </c>
      <c r="GE147" t="s">
        <v>3</v>
      </c>
      <c r="GF147" s="4" t="s">
        <v>18</v>
      </c>
      <c r="GG147"/>
    </row>
    <row r="148" spans="1:189" x14ac:dyDescent="0.25">
      <c r="A148" t="s">
        <v>9</v>
      </c>
      <c r="B148">
        <v>14100</v>
      </c>
      <c r="C148" t="s">
        <v>10</v>
      </c>
      <c r="D148" t="s">
        <v>11</v>
      </c>
      <c r="E148" t="s">
        <v>20</v>
      </c>
      <c r="F148" t="s">
        <v>21</v>
      </c>
      <c r="G148" t="s">
        <v>22</v>
      </c>
      <c r="H148">
        <v>8</v>
      </c>
      <c r="I148" t="s">
        <v>12</v>
      </c>
      <c r="J148">
        <v>3</v>
      </c>
      <c r="K148" t="s">
        <v>14</v>
      </c>
      <c r="L148" t="s">
        <v>594</v>
      </c>
      <c r="M148" t="s">
        <v>16</v>
      </c>
      <c r="N148"/>
      <c r="O148" t="s">
        <v>19</v>
      </c>
      <c r="P148" t="s">
        <v>23</v>
      </c>
      <c r="Q148" t="s">
        <v>1</v>
      </c>
      <c r="R148" s="2">
        <v>1</v>
      </c>
      <c r="S148" t="s">
        <v>2</v>
      </c>
      <c r="T148" s="2">
        <v>14100</v>
      </c>
      <c r="U148" t="s">
        <v>2</v>
      </c>
      <c r="V148" s="2" t="s">
        <v>202</v>
      </c>
      <c r="W148" t="s">
        <v>2</v>
      </c>
      <c r="X148" s="2" t="s">
        <v>203</v>
      </c>
      <c r="Y148" t="s">
        <v>2</v>
      </c>
      <c r="Z148" s="2" t="s">
        <v>595</v>
      </c>
      <c r="AA148" t="s">
        <v>3</v>
      </c>
      <c r="AB148" t="s">
        <v>4</v>
      </c>
      <c r="AC148" s="1">
        <v>2</v>
      </c>
      <c r="AD148" t="s">
        <v>2</v>
      </c>
      <c r="AE148" s="2" t="s">
        <v>8</v>
      </c>
      <c r="AF148" t="s">
        <v>2</v>
      </c>
      <c r="AG148" s="1" t="s">
        <v>7</v>
      </c>
      <c r="AH148" t="s">
        <v>2</v>
      </c>
      <c r="AI148" s="2" t="s">
        <v>7</v>
      </c>
      <c r="AJ148" t="s">
        <v>2</v>
      </c>
      <c r="AK148" s="1" t="s">
        <v>7</v>
      </c>
      <c r="AL148" t="s">
        <v>3</v>
      </c>
      <c r="AM148" t="s">
        <v>1</v>
      </c>
      <c r="AN148" s="2">
        <v>3</v>
      </c>
      <c r="AO148" t="s">
        <v>2</v>
      </c>
      <c r="AP148" t="s">
        <v>7</v>
      </c>
      <c r="AQ148" t="s">
        <v>2</v>
      </c>
      <c r="AR148" s="2" t="s">
        <v>7</v>
      </c>
      <c r="AS148" t="s">
        <v>2</v>
      </c>
      <c r="AT148" s="2" t="s">
        <v>7</v>
      </c>
      <c r="AU148" t="s">
        <v>2</v>
      </c>
      <c r="AV148" s="2" t="s">
        <v>7</v>
      </c>
      <c r="AW148" t="s">
        <v>3</v>
      </c>
      <c r="AX148"/>
      <c r="AY148" s="2"/>
      <c r="AZ148"/>
      <c r="BA148"/>
      <c r="BB148"/>
      <c r="BC148" s="2"/>
      <c r="BD148"/>
      <c r="BE148" s="2"/>
      <c r="BF148"/>
      <c r="BG148" s="2"/>
      <c r="BH148"/>
      <c r="BI148"/>
      <c r="BJ148"/>
      <c r="BK148" s="2"/>
      <c r="BL148"/>
      <c r="BM148"/>
      <c r="BN148"/>
      <c r="BO148" s="2"/>
      <c r="BP148"/>
      <c r="BQ148" s="2"/>
      <c r="BR148"/>
      <c r="BS148" s="2"/>
      <c r="BT148"/>
      <c r="BU148" s="4"/>
      <c r="BV148" t="s">
        <v>405</v>
      </c>
      <c r="BW148" s="3" t="s">
        <v>5</v>
      </c>
      <c r="BX148" t="s">
        <v>2</v>
      </c>
      <c r="BY148" s="1" t="s">
        <v>7</v>
      </c>
      <c r="BZ148" t="s">
        <v>2</v>
      </c>
      <c r="CA148" s="1" t="s">
        <v>7</v>
      </c>
      <c r="CB148" t="s">
        <v>2</v>
      </c>
      <c r="CC148" s="1" t="s">
        <v>7</v>
      </c>
      <c r="CD148" t="s">
        <v>2</v>
      </c>
      <c r="CE148" s="1" t="s">
        <v>7</v>
      </c>
      <c r="CF148" t="s">
        <v>3</v>
      </c>
      <c r="CG148" s="4" t="s">
        <v>18</v>
      </c>
      <c r="CH148" s="10">
        <v>9400</v>
      </c>
      <c r="CI148" s="4">
        <v>14100</v>
      </c>
      <c r="CJ148" s="4">
        <v>0.08</v>
      </c>
      <c r="CK148" s="4">
        <v>4700</v>
      </c>
      <c r="CL148" s="4"/>
      <c r="CM148" s="4"/>
      <c r="CN148" s="4"/>
      <c r="CO148" s="4" t="s">
        <v>219</v>
      </c>
      <c r="CP148" s="4" t="s">
        <v>33</v>
      </c>
      <c r="CQ148" s="4">
        <v>14100</v>
      </c>
      <c r="CR148" s="4" t="s">
        <v>31</v>
      </c>
      <c r="CS148" s="4">
        <v>3</v>
      </c>
      <c r="CT148" s="4" t="s">
        <v>32</v>
      </c>
      <c r="CU148" s="4">
        <v>4700</v>
      </c>
      <c r="CV148" s="4" t="s">
        <v>204</v>
      </c>
      <c r="CW148" s="4" t="s">
        <v>205</v>
      </c>
      <c r="CX148" s="4" t="s">
        <v>953</v>
      </c>
      <c r="CY148" s="4">
        <v>14100</v>
      </c>
      <c r="CZ148" s="4" t="s">
        <v>24</v>
      </c>
      <c r="DA148" s="4">
        <v>0.08</v>
      </c>
      <c r="DB148" s="4" t="s">
        <v>25</v>
      </c>
      <c r="DC148" s="4">
        <v>1128</v>
      </c>
      <c r="DD148" s="4" t="s">
        <v>204</v>
      </c>
      <c r="DE148" s="4" t="s">
        <v>205</v>
      </c>
      <c r="DF148" s="4" t="s">
        <v>954</v>
      </c>
      <c r="DG148" s="4" t="s">
        <v>596</v>
      </c>
      <c r="DH148" s="4" t="s">
        <v>952</v>
      </c>
      <c r="DI148" s="4" t="s">
        <v>1392</v>
      </c>
      <c r="DJ148" s="4" t="s">
        <v>736</v>
      </c>
      <c r="DK148" s="4" t="s">
        <v>1393</v>
      </c>
      <c r="DL148" s="4" t="s">
        <v>26</v>
      </c>
      <c r="DM148" s="4" t="s">
        <v>36</v>
      </c>
      <c r="DN148" t="s">
        <v>19</v>
      </c>
      <c r="DO148" t="s">
        <v>23</v>
      </c>
      <c r="DP148" t="s">
        <v>1</v>
      </c>
      <c r="DQ148" s="2">
        <v>1</v>
      </c>
      <c r="DR148" t="s">
        <v>2</v>
      </c>
      <c r="DS148" s="2">
        <v>14100</v>
      </c>
      <c r="DT148" t="s">
        <v>2</v>
      </c>
      <c r="DU148" s="2" t="s">
        <v>688</v>
      </c>
      <c r="DV148" t="s">
        <v>2</v>
      </c>
      <c r="DW148" s="2" t="s">
        <v>680</v>
      </c>
      <c r="DX148" t="s">
        <v>2</v>
      </c>
      <c r="DY148" s="2" t="s">
        <v>1394</v>
      </c>
      <c r="DZ148" t="s">
        <v>3</v>
      </c>
      <c r="EA148" t="s">
        <v>4</v>
      </c>
      <c r="EB148" s="1">
        <v>2</v>
      </c>
      <c r="EC148" t="s">
        <v>2</v>
      </c>
      <c r="ED148" t="s">
        <v>681</v>
      </c>
      <c r="EE148" t="s">
        <v>2</v>
      </c>
      <c r="EF148" s="1" t="s">
        <v>7</v>
      </c>
      <c r="EG148" t="s">
        <v>2</v>
      </c>
      <c r="EH148" s="1" t="s">
        <v>680</v>
      </c>
      <c r="EI148" t="s">
        <v>2</v>
      </c>
      <c r="EJ148" s="1" t="s">
        <v>7</v>
      </c>
      <c r="EK148" t="s">
        <v>3</v>
      </c>
      <c r="EL148" t="s">
        <v>1</v>
      </c>
      <c r="EM148" s="2">
        <v>3</v>
      </c>
      <c r="EN148" t="s">
        <v>2</v>
      </c>
      <c r="EO148" t="s">
        <v>7</v>
      </c>
      <c r="EP148" t="s">
        <v>2</v>
      </c>
      <c r="EQ148" s="2" t="s">
        <v>7</v>
      </c>
      <c r="ER148" t="s">
        <v>2</v>
      </c>
      <c r="ES148" s="2" t="s">
        <v>680</v>
      </c>
      <c r="ET148" t="s">
        <v>2</v>
      </c>
      <c r="EU148" s="2" t="s">
        <v>7</v>
      </c>
      <c r="EV148" t="s">
        <v>3</v>
      </c>
      <c r="EW148"/>
      <c r="EX148" s="2"/>
      <c r="EY148"/>
      <c r="EZ148"/>
      <c r="FA148"/>
      <c r="FB148" s="2"/>
      <c r="FC148"/>
      <c r="FD148" s="2"/>
      <c r="FE148"/>
      <c r="FF148" s="2"/>
      <c r="FG148"/>
      <c r="FH148"/>
      <c r="FI148"/>
      <c r="FJ148" s="2"/>
      <c r="FK148"/>
      <c r="FL148"/>
      <c r="FM148"/>
      <c r="FN148" s="2"/>
      <c r="FO148"/>
      <c r="FP148" s="2"/>
      <c r="FQ148"/>
      <c r="FR148" s="2"/>
      <c r="FS148"/>
      <c r="FT148" s="4"/>
      <c r="FU148" t="s">
        <v>405</v>
      </c>
      <c r="FV148" s="3" t="s">
        <v>5</v>
      </c>
      <c r="FW148" t="s">
        <v>2</v>
      </c>
      <c r="FX148" s="1" t="s">
        <v>7</v>
      </c>
      <c r="FY148" t="s">
        <v>2</v>
      </c>
      <c r="FZ148" s="1" t="s">
        <v>7</v>
      </c>
      <c r="GA148" t="s">
        <v>2</v>
      </c>
      <c r="GB148" s="1">
        <v>14100</v>
      </c>
      <c r="GC148" t="s">
        <v>2</v>
      </c>
      <c r="GD148" s="1" t="s">
        <v>7</v>
      </c>
      <c r="GE148" t="s">
        <v>3</v>
      </c>
      <c r="GF148" s="4" t="s">
        <v>18</v>
      </c>
      <c r="GG148"/>
    </row>
    <row r="149" spans="1:189" x14ac:dyDescent="0.25">
      <c r="A149" t="s">
        <v>9</v>
      </c>
      <c r="B149">
        <v>8600</v>
      </c>
      <c r="C149" t="s">
        <v>10</v>
      </c>
      <c r="D149" t="s">
        <v>11</v>
      </c>
      <c r="E149" t="s">
        <v>20</v>
      </c>
      <c r="F149" t="s">
        <v>21</v>
      </c>
      <c r="G149" t="s">
        <v>22</v>
      </c>
      <c r="H149">
        <v>8</v>
      </c>
      <c r="I149" t="s">
        <v>12</v>
      </c>
      <c r="J149">
        <v>5</v>
      </c>
      <c r="K149" t="s">
        <v>14</v>
      </c>
      <c r="L149" t="s">
        <v>594</v>
      </c>
      <c r="M149" t="s">
        <v>16</v>
      </c>
      <c r="N149"/>
      <c r="O149" t="s">
        <v>19</v>
      </c>
      <c r="P149" t="s">
        <v>23</v>
      </c>
      <c r="Q149" t="s">
        <v>1</v>
      </c>
      <c r="R149" s="2">
        <v>1</v>
      </c>
      <c r="S149" t="s">
        <v>2</v>
      </c>
      <c r="T149" s="2">
        <v>8600</v>
      </c>
      <c r="U149" t="s">
        <v>2</v>
      </c>
      <c r="V149" s="2" t="s">
        <v>202</v>
      </c>
      <c r="W149" t="s">
        <v>2</v>
      </c>
      <c r="X149" s="2" t="s">
        <v>203</v>
      </c>
      <c r="Y149" t="s">
        <v>2</v>
      </c>
      <c r="Z149" s="2" t="s">
        <v>595</v>
      </c>
      <c r="AA149" t="s">
        <v>3</v>
      </c>
      <c r="AB149" t="s">
        <v>4</v>
      </c>
      <c r="AC149" s="1">
        <v>2</v>
      </c>
      <c r="AD149" t="s">
        <v>2</v>
      </c>
      <c r="AE149" s="2" t="s">
        <v>8</v>
      </c>
      <c r="AF149" t="s">
        <v>2</v>
      </c>
      <c r="AG149" s="1" t="s">
        <v>7</v>
      </c>
      <c r="AH149" t="s">
        <v>2</v>
      </c>
      <c r="AI149" s="2" t="s">
        <v>7</v>
      </c>
      <c r="AJ149" t="s">
        <v>2</v>
      </c>
      <c r="AK149" s="1" t="s">
        <v>7</v>
      </c>
      <c r="AL149" t="s">
        <v>3</v>
      </c>
      <c r="AM149" t="s">
        <v>1</v>
      </c>
      <c r="AN149" s="2">
        <v>3</v>
      </c>
      <c r="AO149" t="s">
        <v>2</v>
      </c>
      <c r="AP149" t="s">
        <v>7</v>
      </c>
      <c r="AQ149" t="s">
        <v>2</v>
      </c>
      <c r="AR149" s="2" t="s">
        <v>7</v>
      </c>
      <c r="AS149" t="s">
        <v>2</v>
      </c>
      <c r="AT149" s="2" t="s">
        <v>7</v>
      </c>
      <c r="AU149" t="s">
        <v>2</v>
      </c>
      <c r="AV149" s="2" t="s">
        <v>7</v>
      </c>
      <c r="AW149" t="s">
        <v>3</v>
      </c>
      <c r="AX149" t="s">
        <v>4</v>
      </c>
      <c r="AY149" s="2">
        <v>4</v>
      </c>
      <c r="AZ149" t="s">
        <v>2</v>
      </c>
      <c r="BA149" t="s">
        <v>7</v>
      </c>
      <c r="BB149" t="s">
        <v>2</v>
      </c>
      <c r="BC149" s="2" t="s">
        <v>7</v>
      </c>
      <c r="BD149" t="s">
        <v>2</v>
      </c>
      <c r="BE149" s="2" t="s">
        <v>7</v>
      </c>
      <c r="BF149" t="s">
        <v>2</v>
      </c>
      <c r="BG149" s="2" t="s">
        <v>7</v>
      </c>
      <c r="BH149" t="s">
        <v>3</v>
      </c>
      <c r="BI149"/>
      <c r="BJ149" t="s">
        <v>1</v>
      </c>
      <c r="BK149" s="2">
        <v>5</v>
      </c>
      <c r="BL149" t="s">
        <v>2</v>
      </c>
      <c r="BM149" t="s">
        <v>7</v>
      </c>
      <c r="BN149" t="s">
        <v>2</v>
      </c>
      <c r="BO149" s="2" t="s">
        <v>7</v>
      </c>
      <c r="BP149" t="s">
        <v>2</v>
      </c>
      <c r="BQ149" s="2" t="s">
        <v>7</v>
      </c>
      <c r="BR149" t="s">
        <v>2</v>
      </c>
      <c r="BS149" s="2" t="s">
        <v>7</v>
      </c>
      <c r="BT149" t="s">
        <v>3</v>
      </c>
      <c r="BU149" s="4"/>
      <c r="BV149" t="s">
        <v>405</v>
      </c>
      <c r="BW149" s="3" t="s">
        <v>5</v>
      </c>
      <c r="BX149" t="s">
        <v>2</v>
      </c>
      <c r="BY149" s="1" t="s">
        <v>7</v>
      </c>
      <c r="BZ149" t="s">
        <v>2</v>
      </c>
      <c r="CA149" s="1" t="s">
        <v>7</v>
      </c>
      <c r="CB149" t="s">
        <v>2</v>
      </c>
      <c r="CC149" s="1" t="s">
        <v>7</v>
      </c>
      <c r="CD149" t="s">
        <v>2</v>
      </c>
      <c r="CE149" s="1" t="s">
        <v>7</v>
      </c>
      <c r="CF149" t="s">
        <v>3</v>
      </c>
      <c r="CG149" s="4" t="s">
        <v>18</v>
      </c>
      <c r="CH149" s="10">
        <v>6880</v>
      </c>
      <c r="CI149" s="4">
        <v>8600</v>
      </c>
      <c r="CJ149" s="4">
        <v>0.08</v>
      </c>
      <c r="CK149" s="4">
        <v>1720</v>
      </c>
      <c r="CL149" s="4"/>
      <c r="CM149" s="4"/>
      <c r="CN149" s="4"/>
      <c r="CO149" s="4" t="s">
        <v>219</v>
      </c>
      <c r="CP149" s="4" t="s">
        <v>33</v>
      </c>
      <c r="CQ149" s="4">
        <v>8600</v>
      </c>
      <c r="CR149" s="4" t="s">
        <v>31</v>
      </c>
      <c r="CS149" s="4">
        <v>5</v>
      </c>
      <c r="CT149" s="4" t="s">
        <v>32</v>
      </c>
      <c r="CU149" s="4">
        <v>1720</v>
      </c>
      <c r="CV149" s="4" t="s">
        <v>204</v>
      </c>
      <c r="CW149" s="4" t="s">
        <v>205</v>
      </c>
      <c r="CX149" s="4" t="s">
        <v>953</v>
      </c>
      <c r="CY149" s="4">
        <v>8600</v>
      </c>
      <c r="CZ149" s="4" t="s">
        <v>24</v>
      </c>
      <c r="DA149" s="4">
        <v>0.08</v>
      </c>
      <c r="DB149" s="4" t="s">
        <v>25</v>
      </c>
      <c r="DC149" s="4">
        <v>688</v>
      </c>
      <c r="DD149" s="4" t="s">
        <v>204</v>
      </c>
      <c r="DE149" s="4" t="s">
        <v>205</v>
      </c>
      <c r="DF149" s="4" t="s">
        <v>954</v>
      </c>
      <c r="DG149" s="4" t="s">
        <v>596</v>
      </c>
      <c r="DH149" s="4" t="s">
        <v>952</v>
      </c>
      <c r="DI149" s="4" t="s">
        <v>1395</v>
      </c>
      <c r="DJ149" s="4" t="s">
        <v>736</v>
      </c>
      <c r="DK149" s="4" t="s">
        <v>1396</v>
      </c>
      <c r="DL149" s="4" t="s">
        <v>26</v>
      </c>
      <c r="DM149" s="4" t="s">
        <v>36</v>
      </c>
      <c r="DN149" t="s">
        <v>19</v>
      </c>
      <c r="DO149" t="s">
        <v>23</v>
      </c>
      <c r="DP149" t="s">
        <v>1</v>
      </c>
      <c r="DQ149" s="2">
        <v>1</v>
      </c>
      <c r="DR149" t="s">
        <v>2</v>
      </c>
      <c r="DS149" s="2">
        <v>8600</v>
      </c>
      <c r="DT149" t="s">
        <v>2</v>
      </c>
      <c r="DU149" s="2" t="s">
        <v>623</v>
      </c>
      <c r="DV149" t="s">
        <v>2</v>
      </c>
      <c r="DW149" s="2" t="s">
        <v>809</v>
      </c>
      <c r="DX149" t="s">
        <v>2</v>
      </c>
      <c r="DY149" s="2" t="s">
        <v>1142</v>
      </c>
      <c r="DZ149" t="s">
        <v>3</v>
      </c>
      <c r="EA149" t="s">
        <v>4</v>
      </c>
      <c r="EB149" s="1">
        <v>2</v>
      </c>
      <c r="EC149" t="s">
        <v>2</v>
      </c>
      <c r="ED149" t="s">
        <v>406</v>
      </c>
      <c r="EE149" t="s">
        <v>2</v>
      </c>
      <c r="EF149" s="1" t="s">
        <v>7</v>
      </c>
      <c r="EG149" t="s">
        <v>2</v>
      </c>
      <c r="EH149" s="1" t="s">
        <v>809</v>
      </c>
      <c r="EI149" t="s">
        <v>2</v>
      </c>
      <c r="EJ149" s="1" t="s">
        <v>7</v>
      </c>
      <c r="EK149" t="s">
        <v>3</v>
      </c>
      <c r="EL149" t="s">
        <v>1</v>
      </c>
      <c r="EM149" s="2">
        <v>3</v>
      </c>
      <c r="EN149" t="s">
        <v>2</v>
      </c>
      <c r="EO149" t="s">
        <v>7</v>
      </c>
      <c r="EP149" t="s">
        <v>2</v>
      </c>
      <c r="EQ149" s="2" t="s">
        <v>7</v>
      </c>
      <c r="ER149" t="s">
        <v>2</v>
      </c>
      <c r="ES149" s="2" t="s">
        <v>809</v>
      </c>
      <c r="ET149" t="s">
        <v>2</v>
      </c>
      <c r="EU149" s="2" t="s">
        <v>7</v>
      </c>
      <c r="EV149" t="s">
        <v>3</v>
      </c>
      <c r="EW149" t="s">
        <v>4</v>
      </c>
      <c r="EX149" s="2">
        <v>4</v>
      </c>
      <c r="EY149" t="s">
        <v>2</v>
      </c>
      <c r="EZ149" t="s">
        <v>7</v>
      </c>
      <c r="FA149" t="s">
        <v>2</v>
      </c>
      <c r="FB149" s="2" t="s">
        <v>7</v>
      </c>
      <c r="FC149" t="s">
        <v>2</v>
      </c>
      <c r="FD149" s="2" t="s">
        <v>809</v>
      </c>
      <c r="FE149" t="s">
        <v>2</v>
      </c>
      <c r="FF149" s="2" t="s">
        <v>7</v>
      </c>
      <c r="FG149" t="s">
        <v>3</v>
      </c>
      <c r="FH149"/>
      <c r="FI149" t="s">
        <v>1</v>
      </c>
      <c r="FJ149" s="2">
        <v>5</v>
      </c>
      <c r="FK149" t="s">
        <v>2</v>
      </c>
      <c r="FL149" t="s">
        <v>7</v>
      </c>
      <c r="FM149" t="s">
        <v>2</v>
      </c>
      <c r="FN149" s="2" t="s">
        <v>7</v>
      </c>
      <c r="FO149" t="s">
        <v>2</v>
      </c>
      <c r="FP149" s="2" t="s">
        <v>809</v>
      </c>
      <c r="FQ149" t="s">
        <v>2</v>
      </c>
      <c r="FR149" s="2" t="s">
        <v>7</v>
      </c>
      <c r="FS149" t="s">
        <v>3</v>
      </c>
      <c r="FT149" s="4"/>
      <c r="FU149" t="s">
        <v>405</v>
      </c>
      <c r="FV149" s="3" t="s">
        <v>5</v>
      </c>
      <c r="FW149" t="s">
        <v>2</v>
      </c>
      <c r="FX149" s="1" t="s">
        <v>7</v>
      </c>
      <c r="FY149" t="s">
        <v>2</v>
      </c>
      <c r="FZ149" s="1" t="s">
        <v>7</v>
      </c>
      <c r="GA149" t="s">
        <v>2</v>
      </c>
      <c r="GB149" s="1">
        <v>8600</v>
      </c>
      <c r="GC149" t="s">
        <v>2</v>
      </c>
      <c r="GD149" s="1" t="s">
        <v>7</v>
      </c>
      <c r="GE149" t="s">
        <v>3</v>
      </c>
      <c r="GF149" s="4" t="s">
        <v>18</v>
      </c>
      <c r="GG149"/>
    </row>
    <row r="150" spans="1:189" x14ac:dyDescent="0.25">
      <c r="A150" t="s">
        <v>9</v>
      </c>
      <c r="B150">
        <v>1700</v>
      </c>
      <c r="C150" t="s">
        <v>10</v>
      </c>
      <c r="D150" t="s">
        <v>11</v>
      </c>
      <c r="E150" t="s">
        <v>20</v>
      </c>
      <c r="F150" t="s">
        <v>21</v>
      </c>
      <c r="G150" t="s">
        <v>22</v>
      </c>
      <c r="H150">
        <v>9</v>
      </c>
      <c r="I150" t="s">
        <v>12</v>
      </c>
      <c r="J150">
        <v>4</v>
      </c>
      <c r="K150" t="s">
        <v>14</v>
      </c>
      <c r="L150" t="s">
        <v>594</v>
      </c>
      <c r="M150" t="s">
        <v>16</v>
      </c>
      <c r="N150"/>
      <c r="O150" t="s">
        <v>19</v>
      </c>
      <c r="P150" t="s">
        <v>23</v>
      </c>
      <c r="Q150" t="s">
        <v>1</v>
      </c>
      <c r="R150" s="2">
        <v>1</v>
      </c>
      <c r="S150" t="s">
        <v>2</v>
      </c>
      <c r="T150" s="2">
        <v>1700</v>
      </c>
      <c r="U150" t="s">
        <v>2</v>
      </c>
      <c r="V150" s="2" t="s">
        <v>202</v>
      </c>
      <c r="W150" t="s">
        <v>2</v>
      </c>
      <c r="X150" s="2" t="s">
        <v>203</v>
      </c>
      <c r="Y150" t="s">
        <v>2</v>
      </c>
      <c r="Z150" s="2" t="s">
        <v>595</v>
      </c>
      <c r="AA150" t="s">
        <v>3</v>
      </c>
      <c r="AB150" t="s">
        <v>4</v>
      </c>
      <c r="AC150" s="1">
        <v>2</v>
      </c>
      <c r="AD150" t="s">
        <v>2</v>
      </c>
      <c r="AE150" s="2" t="s">
        <v>8</v>
      </c>
      <c r="AF150" t="s">
        <v>2</v>
      </c>
      <c r="AG150" s="1" t="s">
        <v>7</v>
      </c>
      <c r="AH150" t="s">
        <v>2</v>
      </c>
      <c r="AI150" s="2" t="s">
        <v>7</v>
      </c>
      <c r="AJ150" t="s">
        <v>2</v>
      </c>
      <c r="AK150" s="1" t="s">
        <v>7</v>
      </c>
      <c r="AL150" t="s">
        <v>3</v>
      </c>
      <c r="AM150" t="s">
        <v>1</v>
      </c>
      <c r="AN150" s="2">
        <v>3</v>
      </c>
      <c r="AO150" t="s">
        <v>2</v>
      </c>
      <c r="AP150" t="s">
        <v>7</v>
      </c>
      <c r="AQ150" t="s">
        <v>2</v>
      </c>
      <c r="AR150" s="2" t="s">
        <v>7</v>
      </c>
      <c r="AS150" t="s">
        <v>2</v>
      </c>
      <c r="AT150" s="2" t="s">
        <v>7</v>
      </c>
      <c r="AU150" t="s">
        <v>2</v>
      </c>
      <c r="AV150" s="2" t="s">
        <v>7</v>
      </c>
      <c r="AW150" t="s">
        <v>3</v>
      </c>
      <c r="AX150" t="s">
        <v>4</v>
      </c>
      <c r="AY150" s="2">
        <v>4</v>
      </c>
      <c r="AZ150" t="s">
        <v>2</v>
      </c>
      <c r="BA150" t="s">
        <v>7</v>
      </c>
      <c r="BB150" t="s">
        <v>2</v>
      </c>
      <c r="BC150" s="2" t="s">
        <v>7</v>
      </c>
      <c r="BD150" t="s">
        <v>2</v>
      </c>
      <c r="BE150" s="2" t="s">
        <v>7</v>
      </c>
      <c r="BF150" t="s">
        <v>2</v>
      </c>
      <c r="BG150" s="2" t="s">
        <v>7</v>
      </c>
      <c r="BH150" t="s">
        <v>3</v>
      </c>
      <c r="BI150"/>
      <c r="BJ150"/>
      <c r="BK150" s="2"/>
      <c r="BL150"/>
      <c r="BM150"/>
      <c r="BN150"/>
      <c r="BO150" s="2"/>
      <c r="BP150"/>
      <c r="BQ150" s="2"/>
      <c r="BR150"/>
      <c r="BS150" s="2"/>
      <c r="BT150"/>
      <c r="BU150" s="4"/>
      <c r="BV150" t="s">
        <v>405</v>
      </c>
      <c r="BW150" s="3" t="s">
        <v>5</v>
      </c>
      <c r="BX150" t="s">
        <v>2</v>
      </c>
      <c r="BY150" s="1" t="s">
        <v>7</v>
      </c>
      <c r="BZ150" t="s">
        <v>2</v>
      </c>
      <c r="CA150" s="1" t="s">
        <v>7</v>
      </c>
      <c r="CB150" t="s">
        <v>2</v>
      </c>
      <c r="CC150" s="1" t="s">
        <v>7</v>
      </c>
      <c r="CD150" t="s">
        <v>2</v>
      </c>
      <c r="CE150" s="1" t="s">
        <v>7</v>
      </c>
      <c r="CF150" t="s">
        <v>3</v>
      </c>
      <c r="CG150" s="4" t="s">
        <v>18</v>
      </c>
      <c r="CH150" s="10">
        <v>1275</v>
      </c>
      <c r="CI150" s="4">
        <v>1700</v>
      </c>
      <c r="CJ150" s="4">
        <v>0.09</v>
      </c>
      <c r="CK150" s="4">
        <v>425</v>
      </c>
      <c r="CL150" s="4"/>
      <c r="CM150" s="4"/>
      <c r="CN150" s="4"/>
      <c r="CO150" s="4" t="s">
        <v>219</v>
      </c>
      <c r="CP150" s="4" t="s">
        <v>33</v>
      </c>
      <c r="CQ150" s="4">
        <v>1700</v>
      </c>
      <c r="CR150" s="4" t="s">
        <v>31</v>
      </c>
      <c r="CS150" s="4">
        <v>4</v>
      </c>
      <c r="CT150" s="4" t="s">
        <v>32</v>
      </c>
      <c r="CU150" s="4">
        <v>425</v>
      </c>
      <c r="CV150" s="4" t="s">
        <v>204</v>
      </c>
      <c r="CW150" s="4" t="s">
        <v>205</v>
      </c>
      <c r="CX150" s="4" t="s">
        <v>953</v>
      </c>
      <c r="CY150" s="4">
        <v>1700</v>
      </c>
      <c r="CZ150" s="4" t="s">
        <v>24</v>
      </c>
      <c r="DA150" s="4">
        <v>0.09</v>
      </c>
      <c r="DB150" s="4" t="s">
        <v>25</v>
      </c>
      <c r="DC150" s="4">
        <v>153</v>
      </c>
      <c r="DD150" s="4" t="s">
        <v>204</v>
      </c>
      <c r="DE150" s="4" t="s">
        <v>205</v>
      </c>
      <c r="DF150" s="4" t="s">
        <v>954</v>
      </c>
      <c r="DG150" s="4" t="s">
        <v>596</v>
      </c>
      <c r="DH150" s="4" t="s">
        <v>952</v>
      </c>
      <c r="DI150" s="4" t="s">
        <v>1062</v>
      </c>
      <c r="DJ150" s="4" t="s">
        <v>736</v>
      </c>
      <c r="DK150" s="4" t="s">
        <v>923</v>
      </c>
      <c r="DL150" s="4" t="s">
        <v>26</v>
      </c>
      <c r="DM150" s="4" t="s">
        <v>36</v>
      </c>
      <c r="DN150" t="s">
        <v>19</v>
      </c>
      <c r="DO150" t="s">
        <v>23</v>
      </c>
      <c r="DP150" t="s">
        <v>1</v>
      </c>
      <c r="DQ150" s="2">
        <v>1</v>
      </c>
      <c r="DR150" t="s">
        <v>2</v>
      </c>
      <c r="DS150" s="2">
        <v>1700</v>
      </c>
      <c r="DT150" t="s">
        <v>2</v>
      </c>
      <c r="DU150" s="2" t="s">
        <v>628</v>
      </c>
      <c r="DV150" t="s">
        <v>2</v>
      </c>
      <c r="DW150" s="2" t="s">
        <v>635</v>
      </c>
      <c r="DX150" t="s">
        <v>2</v>
      </c>
      <c r="DY150" s="2" t="s">
        <v>1063</v>
      </c>
      <c r="DZ150" t="s">
        <v>3</v>
      </c>
      <c r="EA150" t="s">
        <v>4</v>
      </c>
      <c r="EB150" s="1">
        <v>2</v>
      </c>
      <c r="EC150" t="s">
        <v>2</v>
      </c>
      <c r="ED150" t="s">
        <v>254</v>
      </c>
      <c r="EE150" t="s">
        <v>2</v>
      </c>
      <c r="EF150" s="1" t="s">
        <v>7</v>
      </c>
      <c r="EG150" t="s">
        <v>2</v>
      </c>
      <c r="EH150" s="1" t="s">
        <v>635</v>
      </c>
      <c r="EI150" t="s">
        <v>2</v>
      </c>
      <c r="EJ150" s="1" t="s">
        <v>7</v>
      </c>
      <c r="EK150" t="s">
        <v>3</v>
      </c>
      <c r="EL150" t="s">
        <v>1</v>
      </c>
      <c r="EM150" s="2">
        <v>3</v>
      </c>
      <c r="EN150" t="s">
        <v>2</v>
      </c>
      <c r="EO150" t="s">
        <v>7</v>
      </c>
      <c r="EP150" t="s">
        <v>2</v>
      </c>
      <c r="EQ150" s="2" t="s">
        <v>7</v>
      </c>
      <c r="ER150" t="s">
        <v>2</v>
      </c>
      <c r="ES150" s="2" t="s">
        <v>635</v>
      </c>
      <c r="ET150" t="s">
        <v>2</v>
      </c>
      <c r="EU150" s="2" t="s">
        <v>7</v>
      </c>
      <c r="EV150" t="s">
        <v>3</v>
      </c>
      <c r="EW150" t="s">
        <v>4</v>
      </c>
      <c r="EX150" s="2">
        <v>4</v>
      </c>
      <c r="EY150" t="s">
        <v>2</v>
      </c>
      <c r="EZ150" t="s">
        <v>7</v>
      </c>
      <c r="FA150" t="s">
        <v>2</v>
      </c>
      <c r="FB150" s="2" t="s">
        <v>7</v>
      </c>
      <c r="FC150" t="s">
        <v>2</v>
      </c>
      <c r="FD150" s="2" t="s">
        <v>635</v>
      </c>
      <c r="FE150" t="s">
        <v>2</v>
      </c>
      <c r="FF150" s="2" t="s">
        <v>7</v>
      </c>
      <c r="FG150" t="s">
        <v>3</v>
      </c>
      <c r="FH150"/>
      <c r="FI150"/>
      <c r="FJ150" s="2"/>
      <c r="FK150"/>
      <c r="FL150"/>
      <c r="FM150"/>
      <c r="FN150" s="2"/>
      <c r="FO150"/>
      <c r="FP150" s="2"/>
      <c r="FQ150"/>
      <c r="FR150" s="2"/>
      <c r="FS150"/>
      <c r="FT150" s="4"/>
      <c r="FU150" t="s">
        <v>405</v>
      </c>
      <c r="FV150" s="3" t="s">
        <v>5</v>
      </c>
      <c r="FW150" t="s">
        <v>2</v>
      </c>
      <c r="FX150" s="1" t="s">
        <v>7</v>
      </c>
      <c r="FY150" t="s">
        <v>2</v>
      </c>
      <c r="FZ150" s="1" t="s">
        <v>7</v>
      </c>
      <c r="GA150" t="s">
        <v>2</v>
      </c>
      <c r="GB150" s="1">
        <v>1700</v>
      </c>
      <c r="GC150" t="s">
        <v>2</v>
      </c>
      <c r="GD150" s="1" t="s">
        <v>7</v>
      </c>
      <c r="GE150" t="s">
        <v>3</v>
      </c>
      <c r="GF150" s="4" t="s">
        <v>18</v>
      </c>
      <c r="GG150"/>
    </row>
    <row r="151" spans="1:189" x14ac:dyDescent="0.25">
      <c r="A151" t="s">
        <v>9</v>
      </c>
      <c r="B151">
        <v>8800</v>
      </c>
      <c r="C151" t="s">
        <v>10</v>
      </c>
      <c r="D151" t="s">
        <v>11</v>
      </c>
      <c r="E151" t="s">
        <v>20</v>
      </c>
      <c r="F151" t="s">
        <v>21</v>
      </c>
      <c r="G151" t="s">
        <v>22</v>
      </c>
      <c r="H151">
        <v>8</v>
      </c>
      <c r="I151" t="s">
        <v>12</v>
      </c>
      <c r="J151">
        <v>3</v>
      </c>
      <c r="K151" t="s">
        <v>14</v>
      </c>
      <c r="L151" t="s">
        <v>594</v>
      </c>
      <c r="M151" t="s">
        <v>16</v>
      </c>
      <c r="N151"/>
      <c r="O151" t="s">
        <v>19</v>
      </c>
      <c r="P151" t="s">
        <v>23</v>
      </c>
      <c r="Q151" t="s">
        <v>1</v>
      </c>
      <c r="R151" s="2">
        <v>1</v>
      </c>
      <c r="S151" t="s">
        <v>2</v>
      </c>
      <c r="T151" s="2">
        <v>8800</v>
      </c>
      <c r="U151" t="s">
        <v>2</v>
      </c>
      <c r="V151" s="2" t="s">
        <v>202</v>
      </c>
      <c r="W151" t="s">
        <v>2</v>
      </c>
      <c r="X151" s="2" t="s">
        <v>203</v>
      </c>
      <c r="Y151" t="s">
        <v>2</v>
      </c>
      <c r="Z151" s="2" t="s">
        <v>595</v>
      </c>
      <c r="AA151" t="s">
        <v>3</v>
      </c>
      <c r="AB151" t="s">
        <v>4</v>
      </c>
      <c r="AC151" s="1">
        <v>2</v>
      </c>
      <c r="AD151" t="s">
        <v>2</v>
      </c>
      <c r="AE151" s="2" t="s">
        <v>8</v>
      </c>
      <c r="AF151" t="s">
        <v>2</v>
      </c>
      <c r="AG151" s="1" t="s">
        <v>7</v>
      </c>
      <c r="AH151" t="s">
        <v>2</v>
      </c>
      <c r="AI151" s="2" t="s">
        <v>7</v>
      </c>
      <c r="AJ151" t="s">
        <v>2</v>
      </c>
      <c r="AK151" s="1" t="s">
        <v>7</v>
      </c>
      <c r="AL151" t="s">
        <v>3</v>
      </c>
      <c r="AM151" t="s">
        <v>1</v>
      </c>
      <c r="AN151" s="2">
        <v>3</v>
      </c>
      <c r="AO151" t="s">
        <v>2</v>
      </c>
      <c r="AP151" t="s">
        <v>7</v>
      </c>
      <c r="AQ151" t="s">
        <v>2</v>
      </c>
      <c r="AR151" s="2" t="s">
        <v>7</v>
      </c>
      <c r="AS151" t="s">
        <v>2</v>
      </c>
      <c r="AT151" s="2" t="s">
        <v>7</v>
      </c>
      <c r="AU151" t="s">
        <v>2</v>
      </c>
      <c r="AV151" s="2" t="s">
        <v>7</v>
      </c>
      <c r="AW151" t="s">
        <v>3</v>
      </c>
      <c r="AX151"/>
      <c r="AY151" s="2"/>
      <c r="AZ151"/>
      <c r="BA151"/>
      <c r="BB151"/>
      <c r="BC151" s="2"/>
      <c r="BD151"/>
      <c r="BE151" s="2"/>
      <c r="BF151"/>
      <c r="BG151" s="2"/>
      <c r="BH151"/>
      <c r="BI151"/>
      <c r="BJ151"/>
      <c r="BK151" s="2"/>
      <c r="BL151"/>
      <c r="BM151"/>
      <c r="BN151"/>
      <c r="BO151" s="2"/>
      <c r="BP151"/>
      <c r="BQ151" s="2"/>
      <c r="BR151"/>
      <c r="BS151" s="2"/>
      <c r="BT151"/>
      <c r="BU151" s="4"/>
      <c r="BV151" t="s">
        <v>405</v>
      </c>
      <c r="BW151" s="3" t="s">
        <v>5</v>
      </c>
      <c r="BX151" t="s">
        <v>2</v>
      </c>
      <c r="BY151" s="1" t="s">
        <v>7</v>
      </c>
      <c r="BZ151" t="s">
        <v>2</v>
      </c>
      <c r="CA151" s="1" t="s">
        <v>7</v>
      </c>
      <c r="CB151" t="s">
        <v>2</v>
      </c>
      <c r="CC151" s="1" t="s">
        <v>7</v>
      </c>
      <c r="CD151" t="s">
        <v>2</v>
      </c>
      <c r="CE151" s="1" t="s">
        <v>7</v>
      </c>
      <c r="CF151" t="s">
        <v>3</v>
      </c>
      <c r="CG151" s="4" t="s">
        <v>18</v>
      </c>
      <c r="CH151" s="10">
        <v>5866.67</v>
      </c>
      <c r="CI151" s="4">
        <v>8800</v>
      </c>
      <c r="CJ151" s="4">
        <v>0.08</v>
      </c>
      <c r="CK151" s="4">
        <v>2933.33</v>
      </c>
      <c r="CL151" s="4"/>
      <c r="CM151" s="4"/>
      <c r="CN151" s="4"/>
      <c r="CO151" s="4" t="s">
        <v>219</v>
      </c>
      <c r="CP151" s="4" t="s">
        <v>33</v>
      </c>
      <c r="CQ151" s="4">
        <v>8800</v>
      </c>
      <c r="CR151" s="4" t="s">
        <v>31</v>
      </c>
      <c r="CS151" s="4">
        <v>3</v>
      </c>
      <c r="CT151" s="4" t="s">
        <v>32</v>
      </c>
      <c r="CU151" s="4">
        <v>2933.33</v>
      </c>
      <c r="CV151" s="4" t="s">
        <v>204</v>
      </c>
      <c r="CW151" s="4" t="s">
        <v>205</v>
      </c>
      <c r="CX151" s="4" t="s">
        <v>953</v>
      </c>
      <c r="CY151" s="4">
        <v>8800</v>
      </c>
      <c r="CZ151" s="4" t="s">
        <v>24</v>
      </c>
      <c r="DA151" s="4">
        <v>0.08</v>
      </c>
      <c r="DB151" s="4" t="s">
        <v>25</v>
      </c>
      <c r="DC151" s="4">
        <v>704</v>
      </c>
      <c r="DD151" s="4" t="s">
        <v>204</v>
      </c>
      <c r="DE151" s="4" t="s">
        <v>205</v>
      </c>
      <c r="DF151" s="4" t="s">
        <v>954</v>
      </c>
      <c r="DG151" s="4" t="s">
        <v>596</v>
      </c>
      <c r="DH151" s="4" t="s">
        <v>952</v>
      </c>
      <c r="DI151" s="4" t="s">
        <v>1397</v>
      </c>
      <c r="DJ151" s="4" t="s">
        <v>736</v>
      </c>
      <c r="DK151" s="4" t="s">
        <v>1398</v>
      </c>
      <c r="DL151" s="4" t="s">
        <v>26</v>
      </c>
      <c r="DM151" s="4" t="s">
        <v>36</v>
      </c>
      <c r="DN151" t="s">
        <v>19</v>
      </c>
      <c r="DO151" t="s">
        <v>23</v>
      </c>
      <c r="DP151" t="s">
        <v>1</v>
      </c>
      <c r="DQ151" s="2">
        <v>1</v>
      </c>
      <c r="DR151" t="s">
        <v>2</v>
      </c>
      <c r="DS151" s="2">
        <v>8800</v>
      </c>
      <c r="DT151" t="s">
        <v>2</v>
      </c>
      <c r="DU151" s="2" t="s">
        <v>1399</v>
      </c>
      <c r="DV151" t="s">
        <v>2</v>
      </c>
      <c r="DW151" s="2" t="s">
        <v>652</v>
      </c>
      <c r="DX151" t="s">
        <v>2</v>
      </c>
      <c r="DY151" s="2" t="s">
        <v>1400</v>
      </c>
      <c r="DZ151" t="s">
        <v>3</v>
      </c>
      <c r="EA151" t="s">
        <v>4</v>
      </c>
      <c r="EB151" s="1">
        <v>2</v>
      </c>
      <c r="EC151" t="s">
        <v>2</v>
      </c>
      <c r="ED151" t="s">
        <v>653</v>
      </c>
      <c r="EE151" t="s">
        <v>2</v>
      </c>
      <c r="EF151" s="1" t="s">
        <v>7</v>
      </c>
      <c r="EG151" t="s">
        <v>2</v>
      </c>
      <c r="EH151" s="1" t="s">
        <v>652</v>
      </c>
      <c r="EI151" t="s">
        <v>2</v>
      </c>
      <c r="EJ151" s="1" t="s">
        <v>7</v>
      </c>
      <c r="EK151" t="s">
        <v>3</v>
      </c>
      <c r="EL151" t="s">
        <v>1</v>
      </c>
      <c r="EM151" s="2">
        <v>3</v>
      </c>
      <c r="EN151" t="s">
        <v>2</v>
      </c>
      <c r="EO151" t="s">
        <v>7</v>
      </c>
      <c r="EP151" t="s">
        <v>2</v>
      </c>
      <c r="EQ151" s="2" t="s">
        <v>7</v>
      </c>
      <c r="ER151" t="s">
        <v>2</v>
      </c>
      <c r="ES151" s="2" t="s">
        <v>652</v>
      </c>
      <c r="ET151" t="s">
        <v>2</v>
      </c>
      <c r="EU151" s="2" t="s">
        <v>7</v>
      </c>
      <c r="EV151" t="s">
        <v>3</v>
      </c>
      <c r="EW151"/>
      <c r="EX151" s="2"/>
      <c r="EY151"/>
      <c r="EZ151"/>
      <c r="FA151"/>
      <c r="FB151" s="2"/>
      <c r="FC151"/>
      <c r="FD151" s="2"/>
      <c r="FE151"/>
      <c r="FF151" s="2"/>
      <c r="FG151"/>
      <c r="FH151"/>
      <c r="FI151"/>
      <c r="FJ151" s="2"/>
      <c r="FK151"/>
      <c r="FL151"/>
      <c r="FM151"/>
      <c r="FN151" s="2"/>
      <c r="FO151"/>
      <c r="FP151" s="2"/>
      <c r="FQ151"/>
      <c r="FR151" s="2"/>
      <c r="FS151"/>
      <c r="FT151" s="4"/>
      <c r="FU151" t="s">
        <v>405</v>
      </c>
      <c r="FV151" s="3" t="s">
        <v>5</v>
      </c>
      <c r="FW151" t="s">
        <v>2</v>
      </c>
      <c r="FX151" s="1" t="s">
        <v>7</v>
      </c>
      <c r="FY151" t="s">
        <v>2</v>
      </c>
      <c r="FZ151" s="1" t="s">
        <v>7</v>
      </c>
      <c r="GA151" t="s">
        <v>2</v>
      </c>
      <c r="GB151" s="1">
        <v>8800</v>
      </c>
      <c r="GC151" t="s">
        <v>2</v>
      </c>
      <c r="GD151" s="1" t="s">
        <v>7</v>
      </c>
      <c r="GE151" t="s">
        <v>3</v>
      </c>
      <c r="GF151" s="4" t="s">
        <v>18</v>
      </c>
      <c r="GG151"/>
    </row>
    <row r="152" spans="1:189" x14ac:dyDescent="0.25">
      <c r="A152" t="s">
        <v>9</v>
      </c>
      <c r="B152">
        <v>17700</v>
      </c>
      <c r="C152" t="s">
        <v>10</v>
      </c>
      <c r="D152" t="s">
        <v>11</v>
      </c>
      <c r="E152" t="s">
        <v>20</v>
      </c>
      <c r="F152" t="s">
        <v>21</v>
      </c>
      <c r="G152" t="s">
        <v>22</v>
      </c>
      <c r="H152">
        <v>9</v>
      </c>
      <c r="I152" t="s">
        <v>12</v>
      </c>
      <c r="J152">
        <v>5</v>
      </c>
      <c r="K152" t="s">
        <v>14</v>
      </c>
      <c r="L152" t="s">
        <v>594</v>
      </c>
      <c r="M152" t="s">
        <v>16</v>
      </c>
      <c r="N152"/>
      <c r="O152" t="s">
        <v>19</v>
      </c>
      <c r="P152" t="s">
        <v>23</v>
      </c>
      <c r="Q152" t="s">
        <v>1</v>
      </c>
      <c r="R152" s="2">
        <v>1</v>
      </c>
      <c r="S152" t="s">
        <v>2</v>
      </c>
      <c r="T152" s="2">
        <v>17700</v>
      </c>
      <c r="U152" t="s">
        <v>2</v>
      </c>
      <c r="V152" s="2" t="s">
        <v>202</v>
      </c>
      <c r="W152" t="s">
        <v>2</v>
      </c>
      <c r="X152" s="2" t="s">
        <v>203</v>
      </c>
      <c r="Y152" t="s">
        <v>2</v>
      </c>
      <c r="Z152" s="2" t="s">
        <v>595</v>
      </c>
      <c r="AA152" t="s">
        <v>3</v>
      </c>
      <c r="AB152" t="s">
        <v>4</v>
      </c>
      <c r="AC152" s="1">
        <v>2</v>
      </c>
      <c r="AD152" t="s">
        <v>2</v>
      </c>
      <c r="AE152" s="2" t="s">
        <v>8</v>
      </c>
      <c r="AF152" t="s">
        <v>2</v>
      </c>
      <c r="AG152" s="1" t="s">
        <v>7</v>
      </c>
      <c r="AH152" t="s">
        <v>2</v>
      </c>
      <c r="AI152" s="2" t="s">
        <v>7</v>
      </c>
      <c r="AJ152" t="s">
        <v>2</v>
      </c>
      <c r="AK152" s="1" t="s">
        <v>7</v>
      </c>
      <c r="AL152" t="s">
        <v>3</v>
      </c>
      <c r="AM152" t="s">
        <v>1</v>
      </c>
      <c r="AN152" s="2">
        <v>3</v>
      </c>
      <c r="AO152" t="s">
        <v>2</v>
      </c>
      <c r="AP152" t="s">
        <v>7</v>
      </c>
      <c r="AQ152" t="s">
        <v>2</v>
      </c>
      <c r="AR152" s="2" t="s">
        <v>7</v>
      </c>
      <c r="AS152" t="s">
        <v>2</v>
      </c>
      <c r="AT152" s="2" t="s">
        <v>7</v>
      </c>
      <c r="AU152" t="s">
        <v>2</v>
      </c>
      <c r="AV152" s="2" t="s">
        <v>7</v>
      </c>
      <c r="AW152" t="s">
        <v>3</v>
      </c>
      <c r="AX152" t="s">
        <v>4</v>
      </c>
      <c r="AY152" s="2">
        <v>4</v>
      </c>
      <c r="AZ152" t="s">
        <v>2</v>
      </c>
      <c r="BA152" t="s">
        <v>7</v>
      </c>
      <c r="BB152" t="s">
        <v>2</v>
      </c>
      <c r="BC152" s="2" t="s">
        <v>7</v>
      </c>
      <c r="BD152" t="s">
        <v>2</v>
      </c>
      <c r="BE152" s="2" t="s">
        <v>7</v>
      </c>
      <c r="BF152" t="s">
        <v>2</v>
      </c>
      <c r="BG152" s="2" t="s">
        <v>7</v>
      </c>
      <c r="BH152" t="s">
        <v>3</v>
      </c>
      <c r="BI152"/>
      <c r="BJ152" t="s">
        <v>1</v>
      </c>
      <c r="BK152" s="2">
        <v>5</v>
      </c>
      <c r="BL152" t="s">
        <v>2</v>
      </c>
      <c r="BM152" t="s">
        <v>7</v>
      </c>
      <c r="BN152" t="s">
        <v>2</v>
      </c>
      <c r="BO152" s="2" t="s">
        <v>7</v>
      </c>
      <c r="BP152" t="s">
        <v>2</v>
      </c>
      <c r="BQ152" s="2" t="s">
        <v>7</v>
      </c>
      <c r="BR152" t="s">
        <v>2</v>
      </c>
      <c r="BS152" s="2" t="s">
        <v>7</v>
      </c>
      <c r="BT152" t="s">
        <v>3</v>
      </c>
      <c r="BU152" s="4"/>
      <c r="BV152" t="s">
        <v>405</v>
      </c>
      <c r="BW152" s="3" t="s">
        <v>5</v>
      </c>
      <c r="BX152" t="s">
        <v>2</v>
      </c>
      <c r="BY152" s="1" t="s">
        <v>7</v>
      </c>
      <c r="BZ152" t="s">
        <v>2</v>
      </c>
      <c r="CA152" s="1" t="s">
        <v>7</v>
      </c>
      <c r="CB152" t="s">
        <v>2</v>
      </c>
      <c r="CC152" s="1" t="s">
        <v>7</v>
      </c>
      <c r="CD152" t="s">
        <v>2</v>
      </c>
      <c r="CE152" s="1" t="s">
        <v>7</v>
      </c>
      <c r="CF152" t="s">
        <v>3</v>
      </c>
      <c r="CG152" s="4" t="s">
        <v>18</v>
      </c>
      <c r="CH152" s="10">
        <v>14160</v>
      </c>
      <c r="CI152" s="4">
        <v>17700</v>
      </c>
      <c r="CJ152" s="4">
        <v>0.09</v>
      </c>
      <c r="CK152" s="4">
        <v>3540</v>
      </c>
      <c r="CL152" s="4"/>
      <c r="CM152" s="4"/>
      <c r="CN152" s="4"/>
      <c r="CO152" s="4" t="s">
        <v>219</v>
      </c>
      <c r="CP152" s="4" t="s">
        <v>33</v>
      </c>
      <c r="CQ152" s="4">
        <v>17700</v>
      </c>
      <c r="CR152" s="4" t="s">
        <v>31</v>
      </c>
      <c r="CS152" s="4">
        <v>5</v>
      </c>
      <c r="CT152" s="4" t="s">
        <v>32</v>
      </c>
      <c r="CU152" s="4">
        <v>3540</v>
      </c>
      <c r="CV152" s="4" t="s">
        <v>204</v>
      </c>
      <c r="CW152" s="4" t="s">
        <v>205</v>
      </c>
      <c r="CX152" s="4" t="s">
        <v>953</v>
      </c>
      <c r="CY152" s="4">
        <v>17700</v>
      </c>
      <c r="CZ152" s="4" t="s">
        <v>24</v>
      </c>
      <c r="DA152" s="4">
        <v>0.09</v>
      </c>
      <c r="DB152" s="4" t="s">
        <v>25</v>
      </c>
      <c r="DC152" s="4">
        <v>1593</v>
      </c>
      <c r="DD152" s="4" t="s">
        <v>204</v>
      </c>
      <c r="DE152" s="4" t="s">
        <v>205</v>
      </c>
      <c r="DF152" s="4" t="s">
        <v>954</v>
      </c>
      <c r="DG152" s="4" t="s">
        <v>596</v>
      </c>
      <c r="DH152" s="4" t="s">
        <v>952</v>
      </c>
      <c r="DI152" s="4" t="s">
        <v>1323</v>
      </c>
      <c r="DJ152" s="4" t="s">
        <v>736</v>
      </c>
      <c r="DK152" s="4" t="s">
        <v>860</v>
      </c>
      <c r="DL152" s="4" t="s">
        <v>26</v>
      </c>
      <c r="DM152" s="4" t="s">
        <v>36</v>
      </c>
      <c r="DN152" t="s">
        <v>19</v>
      </c>
      <c r="DO152" t="s">
        <v>23</v>
      </c>
      <c r="DP152" t="s">
        <v>1</v>
      </c>
      <c r="DQ152" s="2">
        <v>1</v>
      </c>
      <c r="DR152" t="s">
        <v>2</v>
      </c>
      <c r="DS152" s="2">
        <v>17700</v>
      </c>
      <c r="DT152" t="s">
        <v>2</v>
      </c>
      <c r="DU152" s="2" t="s">
        <v>1324</v>
      </c>
      <c r="DV152" t="s">
        <v>2</v>
      </c>
      <c r="DW152" s="2" t="s">
        <v>610</v>
      </c>
      <c r="DX152" t="s">
        <v>2</v>
      </c>
      <c r="DY152" s="2" t="s">
        <v>1325</v>
      </c>
      <c r="DZ152" t="s">
        <v>3</v>
      </c>
      <c r="EA152" t="s">
        <v>4</v>
      </c>
      <c r="EB152" s="1">
        <v>2</v>
      </c>
      <c r="EC152" t="s">
        <v>2</v>
      </c>
      <c r="ED152" t="s">
        <v>611</v>
      </c>
      <c r="EE152" t="s">
        <v>2</v>
      </c>
      <c r="EF152" s="1" t="s">
        <v>7</v>
      </c>
      <c r="EG152" t="s">
        <v>2</v>
      </c>
      <c r="EH152" s="1" t="s">
        <v>610</v>
      </c>
      <c r="EI152" t="s">
        <v>2</v>
      </c>
      <c r="EJ152" s="1" t="s">
        <v>7</v>
      </c>
      <c r="EK152" t="s">
        <v>3</v>
      </c>
      <c r="EL152" t="s">
        <v>1</v>
      </c>
      <c r="EM152" s="2">
        <v>3</v>
      </c>
      <c r="EN152" t="s">
        <v>2</v>
      </c>
      <c r="EO152" t="s">
        <v>7</v>
      </c>
      <c r="EP152" t="s">
        <v>2</v>
      </c>
      <c r="EQ152" s="2" t="s">
        <v>7</v>
      </c>
      <c r="ER152" t="s">
        <v>2</v>
      </c>
      <c r="ES152" s="2" t="s">
        <v>610</v>
      </c>
      <c r="ET152" t="s">
        <v>2</v>
      </c>
      <c r="EU152" s="2" t="s">
        <v>7</v>
      </c>
      <c r="EV152" t="s">
        <v>3</v>
      </c>
      <c r="EW152" t="s">
        <v>4</v>
      </c>
      <c r="EX152" s="2">
        <v>4</v>
      </c>
      <c r="EY152" t="s">
        <v>2</v>
      </c>
      <c r="EZ152" t="s">
        <v>7</v>
      </c>
      <c r="FA152" t="s">
        <v>2</v>
      </c>
      <c r="FB152" s="2" t="s">
        <v>7</v>
      </c>
      <c r="FC152" t="s">
        <v>2</v>
      </c>
      <c r="FD152" s="2" t="s">
        <v>610</v>
      </c>
      <c r="FE152" t="s">
        <v>2</v>
      </c>
      <c r="FF152" s="2" t="s">
        <v>7</v>
      </c>
      <c r="FG152" t="s">
        <v>3</v>
      </c>
      <c r="FH152"/>
      <c r="FI152" t="s">
        <v>1</v>
      </c>
      <c r="FJ152" s="2">
        <v>5</v>
      </c>
      <c r="FK152" t="s">
        <v>2</v>
      </c>
      <c r="FL152" t="s">
        <v>7</v>
      </c>
      <c r="FM152" t="s">
        <v>2</v>
      </c>
      <c r="FN152" s="2" t="s">
        <v>7</v>
      </c>
      <c r="FO152" t="s">
        <v>2</v>
      </c>
      <c r="FP152" s="2" t="s">
        <v>610</v>
      </c>
      <c r="FQ152" t="s">
        <v>2</v>
      </c>
      <c r="FR152" s="2" t="s">
        <v>7</v>
      </c>
      <c r="FS152" t="s">
        <v>3</v>
      </c>
      <c r="FT152" s="4"/>
      <c r="FU152" t="s">
        <v>405</v>
      </c>
      <c r="FV152" s="3" t="s">
        <v>5</v>
      </c>
      <c r="FW152" t="s">
        <v>2</v>
      </c>
      <c r="FX152" s="1" t="s">
        <v>7</v>
      </c>
      <c r="FY152" t="s">
        <v>2</v>
      </c>
      <c r="FZ152" s="1" t="s">
        <v>7</v>
      </c>
      <c r="GA152" t="s">
        <v>2</v>
      </c>
      <c r="GB152" s="1">
        <v>17700</v>
      </c>
      <c r="GC152" t="s">
        <v>2</v>
      </c>
      <c r="GD152" s="1" t="s">
        <v>7</v>
      </c>
      <c r="GE152" t="s">
        <v>3</v>
      </c>
      <c r="GF152" s="4" t="s">
        <v>18</v>
      </c>
      <c r="GG152"/>
    </row>
    <row r="153" spans="1:189" x14ac:dyDescent="0.25">
      <c r="A153" t="s">
        <v>9</v>
      </c>
      <c r="B153">
        <v>3500</v>
      </c>
      <c r="C153" t="s">
        <v>10</v>
      </c>
      <c r="D153" t="s">
        <v>11</v>
      </c>
      <c r="E153" t="s">
        <v>20</v>
      </c>
      <c r="F153" t="s">
        <v>21</v>
      </c>
      <c r="G153" t="s">
        <v>22</v>
      </c>
      <c r="H153">
        <v>6</v>
      </c>
      <c r="I153" t="s">
        <v>12</v>
      </c>
      <c r="J153">
        <v>4</v>
      </c>
      <c r="K153" t="s">
        <v>14</v>
      </c>
      <c r="L153" t="s">
        <v>594</v>
      </c>
      <c r="M153" t="s">
        <v>16</v>
      </c>
      <c r="N153"/>
      <c r="O153" t="s">
        <v>19</v>
      </c>
      <c r="P153" t="s">
        <v>23</v>
      </c>
      <c r="Q153" t="s">
        <v>1</v>
      </c>
      <c r="R153" s="2">
        <v>1</v>
      </c>
      <c r="S153" t="s">
        <v>2</v>
      </c>
      <c r="T153" s="2">
        <v>3500</v>
      </c>
      <c r="U153" t="s">
        <v>2</v>
      </c>
      <c r="V153" s="2" t="s">
        <v>202</v>
      </c>
      <c r="W153" t="s">
        <v>2</v>
      </c>
      <c r="X153" s="2" t="s">
        <v>203</v>
      </c>
      <c r="Y153" t="s">
        <v>2</v>
      </c>
      <c r="Z153" s="2" t="s">
        <v>595</v>
      </c>
      <c r="AA153" t="s">
        <v>3</v>
      </c>
      <c r="AB153" t="s">
        <v>4</v>
      </c>
      <c r="AC153" s="1">
        <v>2</v>
      </c>
      <c r="AD153" t="s">
        <v>2</v>
      </c>
      <c r="AE153" s="2" t="s">
        <v>8</v>
      </c>
      <c r="AF153" t="s">
        <v>2</v>
      </c>
      <c r="AG153" s="1" t="s">
        <v>7</v>
      </c>
      <c r="AH153" t="s">
        <v>2</v>
      </c>
      <c r="AI153" s="2" t="s">
        <v>7</v>
      </c>
      <c r="AJ153" t="s">
        <v>2</v>
      </c>
      <c r="AK153" s="1" t="s">
        <v>7</v>
      </c>
      <c r="AL153" t="s">
        <v>3</v>
      </c>
      <c r="AM153" t="s">
        <v>1</v>
      </c>
      <c r="AN153" s="2">
        <v>3</v>
      </c>
      <c r="AO153" t="s">
        <v>2</v>
      </c>
      <c r="AP153" t="s">
        <v>7</v>
      </c>
      <c r="AQ153" t="s">
        <v>2</v>
      </c>
      <c r="AR153" s="2" t="s">
        <v>7</v>
      </c>
      <c r="AS153" t="s">
        <v>2</v>
      </c>
      <c r="AT153" s="2" t="s">
        <v>7</v>
      </c>
      <c r="AU153" t="s">
        <v>2</v>
      </c>
      <c r="AV153" s="2" t="s">
        <v>7</v>
      </c>
      <c r="AW153" t="s">
        <v>3</v>
      </c>
      <c r="AX153" t="s">
        <v>4</v>
      </c>
      <c r="AY153" s="2">
        <v>4</v>
      </c>
      <c r="AZ153" t="s">
        <v>2</v>
      </c>
      <c r="BA153" t="s">
        <v>7</v>
      </c>
      <c r="BB153" t="s">
        <v>2</v>
      </c>
      <c r="BC153" s="2" t="s">
        <v>7</v>
      </c>
      <c r="BD153" t="s">
        <v>2</v>
      </c>
      <c r="BE153" s="2" t="s">
        <v>7</v>
      </c>
      <c r="BF153" t="s">
        <v>2</v>
      </c>
      <c r="BG153" s="2" t="s">
        <v>7</v>
      </c>
      <c r="BH153" t="s">
        <v>3</v>
      </c>
      <c r="BI153"/>
      <c r="BJ153"/>
      <c r="BK153" s="2"/>
      <c r="BL153"/>
      <c r="BM153"/>
      <c r="BN153"/>
      <c r="BO153" s="2"/>
      <c r="BP153"/>
      <c r="BQ153" s="2"/>
      <c r="BR153"/>
      <c r="BS153" s="2"/>
      <c r="BT153"/>
      <c r="BU153" s="4"/>
      <c r="BV153" t="s">
        <v>405</v>
      </c>
      <c r="BW153" s="3" t="s">
        <v>5</v>
      </c>
      <c r="BX153" t="s">
        <v>2</v>
      </c>
      <c r="BY153" s="1" t="s">
        <v>7</v>
      </c>
      <c r="BZ153" t="s">
        <v>2</v>
      </c>
      <c r="CA153" s="1" t="s">
        <v>7</v>
      </c>
      <c r="CB153" t="s">
        <v>2</v>
      </c>
      <c r="CC153" s="1" t="s">
        <v>7</v>
      </c>
      <c r="CD153" t="s">
        <v>2</v>
      </c>
      <c r="CE153" s="1" t="s">
        <v>7</v>
      </c>
      <c r="CF153" t="s">
        <v>3</v>
      </c>
      <c r="CG153" s="4" t="s">
        <v>18</v>
      </c>
      <c r="CH153" s="10">
        <v>2625</v>
      </c>
      <c r="CI153" s="4">
        <v>3500</v>
      </c>
      <c r="CJ153" s="4">
        <v>0.06</v>
      </c>
      <c r="CK153" s="4">
        <v>875</v>
      </c>
      <c r="CL153" s="4"/>
      <c r="CM153" s="4"/>
      <c r="CN153" s="4"/>
      <c r="CO153" s="4" t="s">
        <v>219</v>
      </c>
      <c r="CP153" s="4" t="s">
        <v>33</v>
      </c>
      <c r="CQ153" s="4">
        <v>3500</v>
      </c>
      <c r="CR153" s="4" t="s">
        <v>31</v>
      </c>
      <c r="CS153" s="4">
        <v>4</v>
      </c>
      <c r="CT153" s="4" t="s">
        <v>32</v>
      </c>
      <c r="CU153" s="4">
        <v>875</v>
      </c>
      <c r="CV153" s="4" t="s">
        <v>204</v>
      </c>
      <c r="CW153" s="4" t="s">
        <v>205</v>
      </c>
      <c r="CX153" s="4" t="s">
        <v>953</v>
      </c>
      <c r="CY153" s="4">
        <v>3500</v>
      </c>
      <c r="CZ153" s="4" t="s">
        <v>24</v>
      </c>
      <c r="DA153" s="4">
        <v>0.06</v>
      </c>
      <c r="DB153" s="4" t="s">
        <v>25</v>
      </c>
      <c r="DC153" s="4">
        <v>210</v>
      </c>
      <c r="DD153" s="4" t="s">
        <v>204</v>
      </c>
      <c r="DE153" s="4" t="s">
        <v>205</v>
      </c>
      <c r="DF153" s="4" t="s">
        <v>954</v>
      </c>
      <c r="DG153" s="4" t="s">
        <v>596</v>
      </c>
      <c r="DH153" s="4" t="s">
        <v>952</v>
      </c>
      <c r="DI153" s="4" t="s">
        <v>1401</v>
      </c>
      <c r="DJ153" s="4" t="s">
        <v>736</v>
      </c>
      <c r="DK153" s="4" t="s">
        <v>1402</v>
      </c>
      <c r="DL153" s="4" t="s">
        <v>26</v>
      </c>
      <c r="DM153" s="4" t="s">
        <v>36</v>
      </c>
      <c r="DN153" t="s">
        <v>19</v>
      </c>
      <c r="DO153" t="s">
        <v>23</v>
      </c>
      <c r="DP153" t="s">
        <v>1</v>
      </c>
      <c r="DQ153" s="2">
        <v>1</v>
      </c>
      <c r="DR153" t="s">
        <v>2</v>
      </c>
      <c r="DS153" s="2">
        <v>3500</v>
      </c>
      <c r="DT153" t="s">
        <v>2</v>
      </c>
      <c r="DU153" s="2" t="s">
        <v>1403</v>
      </c>
      <c r="DV153" t="s">
        <v>2</v>
      </c>
      <c r="DW153" s="2" t="s">
        <v>685</v>
      </c>
      <c r="DX153" t="s">
        <v>2</v>
      </c>
      <c r="DY153" s="2" t="s">
        <v>1404</v>
      </c>
      <c r="DZ153" t="s">
        <v>3</v>
      </c>
      <c r="EA153" t="s">
        <v>4</v>
      </c>
      <c r="EB153" s="1">
        <v>2</v>
      </c>
      <c r="EC153" t="s">
        <v>2</v>
      </c>
      <c r="ED153" t="s">
        <v>147</v>
      </c>
      <c r="EE153" t="s">
        <v>2</v>
      </c>
      <c r="EF153" s="1" t="s">
        <v>7</v>
      </c>
      <c r="EG153" t="s">
        <v>2</v>
      </c>
      <c r="EH153" s="1" t="s">
        <v>685</v>
      </c>
      <c r="EI153" t="s">
        <v>2</v>
      </c>
      <c r="EJ153" s="1" t="s">
        <v>7</v>
      </c>
      <c r="EK153" t="s">
        <v>3</v>
      </c>
      <c r="EL153" t="s">
        <v>1</v>
      </c>
      <c r="EM153" s="2">
        <v>3</v>
      </c>
      <c r="EN153" t="s">
        <v>2</v>
      </c>
      <c r="EO153" t="s">
        <v>7</v>
      </c>
      <c r="EP153" t="s">
        <v>2</v>
      </c>
      <c r="EQ153" s="2" t="s">
        <v>7</v>
      </c>
      <c r="ER153" t="s">
        <v>2</v>
      </c>
      <c r="ES153" s="2" t="s">
        <v>685</v>
      </c>
      <c r="ET153" t="s">
        <v>2</v>
      </c>
      <c r="EU153" s="2" t="s">
        <v>7</v>
      </c>
      <c r="EV153" t="s">
        <v>3</v>
      </c>
      <c r="EW153" t="s">
        <v>4</v>
      </c>
      <c r="EX153" s="2">
        <v>4</v>
      </c>
      <c r="EY153" t="s">
        <v>2</v>
      </c>
      <c r="EZ153" t="s">
        <v>7</v>
      </c>
      <c r="FA153" t="s">
        <v>2</v>
      </c>
      <c r="FB153" s="2" t="s">
        <v>7</v>
      </c>
      <c r="FC153" t="s">
        <v>2</v>
      </c>
      <c r="FD153" s="2" t="s">
        <v>685</v>
      </c>
      <c r="FE153" t="s">
        <v>2</v>
      </c>
      <c r="FF153" s="2" t="s">
        <v>7</v>
      </c>
      <c r="FG153" t="s">
        <v>3</v>
      </c>
      <c r="FH153"/>
      <c r="FI153"/>
      <c r="FJ153" s="2"/>
      <c r="FK153"/>
      <c r="FL153"/>
      <c r="FM153"/>
      <c r="FN153" s="2"/>
      <c r="FO153"/>
      <c r="FP153" s="2"/>
      <c r="FQ153"/>
      <c r="FR153" s="2"/>
      <c r="FS153"/>
      <c r="FT153" s="4"/>
      <c r="FU153" t="s">
        <v>405</v>
      </c>
      <c r="FV153" s="3" t="s">
        <v>5</v>
      </c>
      <c r="FW153" t="s">
        <v>2</v>
      </c>
      <c r="FX153" s="1" t="s">
        <v>7</v>
      </c>
      <c r="FY153" t="s">
        <v>2</v>
      </c>
      <c r="FZ153" s="1" t="s">
        <v>7</v>
      </c>
      <c r="GA153" t="s">
        <v>2</v>
      </c>
      <c r="GB153" s="1">
        <v>3500</v>
      </c>
      <c r="GC153" t="s">
        <v>2</v>
      </c>
      <c r="GD153" s="1" t="s">
        <v>7</v>
      </c>
      <c r="GE153" t="s">
        <v>3</v>
      </c>
      <c r="GF153" s="4" t="s">
        <v>18</v>
      </c>
      <c r="GG153"/>
    </row>
    <row r="154" spans="1:189" x14ac:dyDescent="0.25">
      <c r="A154" t="s">
        <v>9</v>
      </c>
      <c r="B154">
        <v>19000</v>
      </c>
      <c r="C154" t="s">
        <v>10</v>
      </c>
      <c r="D154" t="s">
        <v>11</v>
      </c>
      <c r="E154" t="s">
        <v>20</v>
      </c>
      <c r="F154" t="s">
        <v>21</v>
      </c>
      <c r="G154" t="s">
        <v>22</v>
      </c>
      <c r="H154">
        <v>8</v>
      </c>
      <c r="I154" t="s">
        <v>12</v>
      </c>
      <c r="J154">
        <v>3</v>
      </c>
      <c r="K154" t="s">
        <v>14</v>
      </c>
      <c r="L154" t="s">
        <v>594</v>
      </c>
      <c r="M154" t="s">
        <v>16</v>
      </c>
      <c r="N154"/>
      <c r="O154" t="s">
        <v>19</v>
      </c>
      <c r="P154" t="s">
        <v>23</v>
      </c>
      <c r="Q154" t="s">
        <v>1</v>
      </c>
      <c r="R154" s="2">
        <v>1</v>
      </c>
      <c r="S154" t="s">
        <v>2</v>
      </c>
      <c r="T154" s="2">
        <v>19000</v>
      </c>
      <c r="U154" t="s">
        <v>2</v>
      </c>
      <c r="V154" s="2" t="s">
        <v>202</v>
      </c>
      <c r="W154" t="s">
        <v>2</v>
      </c>
      <c r="X154" s="2" t="s">
        <v>203</v>
      </c>
      <c r="Y154" t="s">
        <v>2</v>
      </c>
      <c r="Z154" s="2" t="s">
        <v>595</v>
      </c>
      <c r="AA154" t="s">
        <v>3</v>
      </c>
      <c r="AB154" t="s">
        <v>4</v>
      </c>
      <c r="AC154" s="1">
        <v>2</v>
      </c>
      <c r="AD154" t="s">
        <v>2</v>
      </c>
      <c r="AE154" s="2" t="s">
        <v>8</v>
      </c>
      <c r="AF154" t="s">
        <v>2</v>
      </c>
      <c r="AG154" s="1" t="s">
        <v>7</v>
      </c>
      <c r="AH154" t="s">
        <v>2</v>
      </c>
      <c r="AI154" s="2" t="s">
        <v>7</v>
      </c>
      <c r="AJ154" t="s">
        <v>2</v>
      </c>
      <c r="AK154" s="1" t="s">
        <v>7</v>
      </c>
      <c r="AL154" t="s">
        <v>3</v>
      </c>
      <c r="AM154" t="s">
        <v>1</v>
      </c>
      <c r="AN154" s="2">
        <v>3</v>
      </c>
      <c r="AO154" t="s">
        <v>2</v>
      </c>
      <c r="AP154" t="s">
        <v>7</v>
      </c>
      <c r="AQ154" t="s">
        <v>2</v>
      </c>
      <c r="AR154" s="2" t="s">
        <v>7</v>
      </c>
      <c r="AS154" t="s">
        <v>2</v>
      </c>
      <c r="AT154" s="2" t="s">
        <v>7</v>
      </c>
      <c r="AU154" t="s">
        <v>2</v>
      </c>
      <c r="AV154" s="2" t="s">
        <v>7</v>
      </c>
      <c r="AW154" t="s">
        <v>3</v>
      </c>
      <c r="AX154"/>
      <c r="AY154" s="2"/>
      <c r="AZ154"/>
      <c r="BA154"/>
      <c r="BB154"/>
      <c r="BC154" s="2"/>
      <c r="BD154"/>
      <c r="BE154" s="2"/>
      <c r="BF154"/>
      <c r="BG154" s="2"/>
      <c r="BH154"/>
      <c r="BI154"/>
      <c r="BJ154"/>
      <c r="BK154" s="2"/>
      <c r="BL154"/>
      <c r="BM154"/>
      <c r="BN154"/>
      <c r="BO154" s="2"/>
      <c r="BP154"/>
      <c r="BQ154" s="2"/>
      <c r="BR154"/>
      <c r="BS154" s="2"/>
      <c r="BT154"/>
      <c r="BU154" s="4"/>
      <c r="BV154" t="s">
        <v>405</v>
      </c>
      <c r="BW154" s="3" t="s">
        <v>5</v>
      </c>
      <c r="BX154" t="s">
        <v>2</v>
      </c>
      <c r="BY154" s="1" t="s">
        <v>7</v>
      </c>
      <c r="BZ154" t="s">
        <v>2</v>
      </c>
      <c r="CA154" s="1" t="s">
        <v>7</v>
      </c>
      <c r="CB154" t="s">
        <v>2</v>
      </c>
      <c r="CC154" s="1" t="s">
        <v>7</v>
      </c>
      <c r="CD154" t="s">
        <v>2</v>
      </c>
      <c r="CE154" s="1" t="s">
        <v>7</v>
      </c>
      <c r="CF154" t="s">
        <v>3</v>
      </c>
      <c r="CG154" s="4" t="s">
        <v>18</v>
      </c>
      <c r="CH154" s="10">
        <v>12666.67</v>
      </c>
      <c r="CI154" s="4">
        <v>19000</v>
      </c>
      <c r="CJ154" s="4">
        <v>0.08</v>
      </c>
      <c r="CK154" s="4">
        <v>6333.33</v>
      </c>
      <c r="CL154" s="4"/>
      <c r="CM154" s="4"/>
      <c r="CN154" s="4"/>
      <c r="CO154" s="4" t="s">
        <v>219</v>
      </c>
      <c r="CP154" s="4" t="s">
        <v>33</v>
      </c>
      <c r="CQ154" s="4">
        <v>19000</v>
      </c>
      <c r="CR154" s="4" t="s">
        <v>31</v>
      </c>
      <c r="CS154" s="4">
        <v>3</v>
      </c>
      <c r="CT154" s="4" t="s">
        <v>32</v>
      </c>
      <c r="CU154" s="4">
        <v>6333.33</v>
      </c>
      <c r="CV154" s="4" t="s">
        <v>204</v>
      </c>
      <c r="CW154" s="4" t="s">
        <v>205</v>
      </c>
      <c r="CX154" s="4" t="s">
        <v>953</v>
      </c>
      <c r="CY154" s="4">
        <v>19000</v>
      </c>
      <c r="CZ154" s="4" t="s">
        <v>24</v>
      </c>
      <c r="DA154" s="4">
        <v>0.08</v>
      </c>
      <c r="DB154" s="4" t="s">
        <v>25</v>
      </c>
      <c r="DC154" s="4">
        <v>1520</v>
      </c>
      <c r="DD154" s="4" t="s">
        <v>204</v>
      </c>
      <c r="DE154" s="4" t="s">
        <v>205</v>
      </c>
      <c r="DF154" s="4" t="s">
        <v>954</v>
      </c>
      <c r="DG154" s="4" t="s">
        <v>596</v>
      </c>
      <c r="DH154" s="4" t="s">
        <v>952</v>
      </c>
      <c r="DI154" s="4" t="s">
        <v>1405</v>
      </c>
      <c r="DJ154" s="4" t="s">
        <v>736</v>
      </c>
      <c r="DK154" s="4" t="s">
        <v>1406</v>
      </c>
      <c r="DL154" s="4" t="s">
        <v>26</v>
      </c>
      <c r="DM154" s="4" t="s">
        <v>36</v>
      </c>
      <c r="DN154" t="s">
        <v>19</v>
      </c>
      <c r="DO154" t="s">
        <v>23</v>
      </c>
      <c r="DP154" t="s">
        <v>1</v>
      </c>
      <c r="DQ154" s="2">
        <v>1</v>
      </c>
      <c r="DR154" t="s">
        <v>2</v>
      </c>
      <c r="DS154" s="2">
        <v>19000</v>
      </c>
      <c r="DT154" t="s">
        <v>2</v>
      </c>
      <c r="DU154" s="2" t="s">
        <v>223</v>
      </c>
      <c r="DV154" t="s">
        <v>2</v>
      </c>
      <c r="DW154" s="2" t="s">
        <v>1407</v>
      </c>
      <c r="DX154" t="s">
        <v>2</v>
      </c>
      <c r="DY154" s="2" t="s">
        <v>1408</v>
      </c>
      <c r="DZ154" t="s">
        <v>3</v>
      </c>
      <c r="EA154" t="s">
        <v>4</v>
      </c>
      <c r="EB154" s="1">
        <v>2</v>
      </c>
      <c r="EC154" t="s">
        <v>2</v>
      </c>
      <c r="ED154" t="s">
        <v>1409</v>
      </c>
      <c r="EE154" t="s">
        <v>2</v>
      </c>
      <c r="EF154" s="1" t="s">
        <v>7</v>
      </c>
      <c r="EG154" t="s">
        <v>2</v>
      </c>
      <c r="EH154" s="1" t="s">
        <v>1407</v>
      </c>
      <c r="EI154" t="s">
        <v>2</v>
      </c>
      <c r="EJ154" s="1" t="s">
        <v>7</v>
      </c>
      <c r="EK154" t="s">
        <v>3</v>
      </c>
      <c r="EL154" t="s">
        <v>1</v>
      </c>
      <c r="EM154" s="2">
        <v>3</v>
      </c>
      <c r="EN154" t="s">
        <v>2</v>
      </c>
      <c r="EO154" t="s">
        <v>7</v>
      </c>
      <c r="EP154" t="s">
        <v>2</v>
      </c>
      <c r="EQ154" s="2" t="s">
        <v>7</v>
      </c>
      <c r="ER154" t="s">
        <v>2</v>
      </c>
      <c r="ES154" s="2" t="s">
        <v>1407</v>
      </c>
      <c r="ET154" t="s">
        <v>2</v>
      </c>
      <c r="EU154" s="2" t="s">
        <v>7</v>
      </c>
      <c r="EV154" t="s">
        <v>3</v>
      </c>
      <c r="EW154"/>
      <c r="EX154" s="2"/>
      <c r="EY154"/>
      <c r="EZ154"/>
      <c r="FA154"/>
      <c r="FB154" s="2"/>
      <c r="FC154"/>
      <c r="FD154" s="2"/>
      <c r="FE154"/>
      <c r="FF154" s="2"/>
      <c r="FG154"/>
      <c r="FH154"/>
      <c r="FI154"/>
      <c r="FJ154" s="2"/>
      <c r="FK154"/>
      <c r="FL154"/>
      <c r="FM154"/>
      <c r="FN154" s="2"/>
      <c r="FO154"/>
      <c r="FP154" s="2"/>
      <c r="FQ154"/>
      <c r="FR154" s="2"/>
      <c r="FS154"/>
      <c r="FT154" s="4"/>
      <c r="FU154" t="s">
        <v>405</v>
      </c>
      <c r="FV154" s="3" t="s">
        <v>5</v>
      </c>
      <c r="FW154" t="s">
        <v>2</v>
      </c>
      <c r="FX154" s="1" t="s">
        <v>7</v>
      </c>
      <c r="FY154" t="s">
        <v>2</v>
      </c>
      <c r="FZ154" s="1" t="s">
        <v>7</v>
      </c>
      <c r="GA154" t="s">
        <v>2</v>
      </c>
      <c r="GB154" s="1">
        <v>19000</v>
      </c>
      <c r="GC154" t="s">
        <v>2</v>
      </c>
      <c r="GD154" s="1" t="s">
        <v>7</v>
      </c>
      <c r="GE154" t="s">
        <v>3</v>
      </c>
      <c r="GF154" s="4" t="s">
        <v>18</v>
      </c>
      <c r="GG154"/>
    </row>
    <row r="155" spans="1:189" x14ac:dyDescent="0.25">
      <c r="A155" t="s">
        <v>9</v>
      </c>
      <c r="B155">
        <v>17800</v>
      </c>
      <c r="C155" t="s">
        <v>10</v>
      </c>
      <c r="D155" t="s">
        <v>11</v>
      </c>
      <c r="E155" t="s">
        <v>20</v>
      </c>
      <c r="F155" t="s">
        <v>21</v>
      </c>
      <c r="G155" t="s">
        <v>22</v>
      </c>
      <c r="H155">
        <v>5</v>
      </c>
      <c r="I155" t="s">
        <v>12</v>
      </c>
      <c r="J155">
        <v>5</v>
      </c>
      <c r="K155" t="s">
        <v>14</v>
      </c>
      <c r="L155" t="s">
        <v>594</v>
      </c>
      <c r="M155" t="s">
        <v>16</v>
      </c>
      <c r="N155"/>
      <c r="O155" t="s">
        <v>19</v>
      </c>
      <c r="P155" t="s">
        <v>23</v>
      </c>
      <c r="Q155" t="s">
        <v>1</v>
      </c>
      <c r="R155" s="2">
        <v>1</v>
      </c>
      <c r="S155" t="s">
        <v>2</v>
      </c>
      <c r="T155" s="2">
        <v>17800</v>
      </c>
      <c r="U155" t="s">
        <v>2</v>
      </c>
      <c r="V155" s="2" t="s">
        <v>202</v>
      </c>
      <c r="W155" t="s">
        <v>2</v>
      </c>
      <c r="X155" s="2" t="s">
        <v>203</v>
      </c>
      <c r="Y155" t="s">
        <v>2</v>
      </c>
      <c r="Z155" s="2" t="s">
        <v>595</v>
      </c>
      <c r="AA155" t="s">
        <v>3</v>
      </c>
      <c r="AB155" t="s">
        <v>4</v>
      </c>
      <c r="AC155" s="1">
        <v>2</v>
      </c>
      <c r="AD155" t="s">
        <v>2</v>
      </c>
      <c r="AE155" s="2" t="s">
        <v>8</v>
      </c>
      <c r="AF155" t="s">
        <v>2</v>
      </c>
      <c r="AG155" s="1" t="s">
        <v>7</v>
      </c>
      <c r="AH155" t="s">
        <v>2</v>
      </c>
      <c r="AI155" s="2" t="s">
        <v>7</v>
      </c>
      <c r="AJ155" t="s">
        <v>2</v>
      </c>
      <c r="AK155" s="1" t="s">
        <v>7</v>
      </c>
      <c r="AL155" t="s">
        <v>3</v>
      </c>
      <c r="AM155" t="s">
        <v>1</v>
      </c>
      <c r="AN155" s="2">
        <v>3</v>
      </c>
      <c r="AO155" t="s">
        <v>2</v>
      </c>
      <c r="AP155" t="s">
        <v>7</v>
      </c>
      <c r="AQ155" t="s">
        <v>2</v>
      </c>
      <c r="AR155" s="2" t="s">
        <v>7</v>
      </c>
      <c r="AS155" t="s">
        <v>2</v>
      </c>
      <c r="AT155" s="2" t="s">
        <v>7</v>
      </c>
      <c r="AU155" t="s">
        <v>2</v>
      </c>
      <c r="AV155" s="2" t="s">
        <v>7</v>
      </c>
      <c r="AW155" t="s">
        <v>3</v>
      </c>
      <c r="AX155" t="s">
        <v>4</v>
      </c>
      <c r="AY155" s="2">
        <v>4</v>
      </c>
      <c r="AZ155" t="s">
        <v>2</v>
      </c>
      <c r="BA155" t="s">
        <v>7</v>
      </c>
      <c r="BB155" t="s">
        <v>2</v>
      </c>
      <c r="BC155" s="2" t="s">
        <v>7</v>
      </c>
      <c r="BD155" t="s">
        <v>2</v>
      </c>
      <c r="BE155" s="2" t="s">
        <v>7</v>
      </c>
      <c r="BF155" t="s">
        <v>2</v>
      </c>
      <c r="BG155" s="2" t="s">
        <v>7</v>
      </c>
      <c r="BH155" t="s">
        <v>3</v>
      </c>
      <c r="BI155"/>
      <c r="BJ155" t="s">
        <v>1</v>
      </c>
      <c r="BK155" s="2">
        <v>5</v>
      </c>
      <c r="BL155" t="s">
        <v>2</v>
      </c>
      <c r="BM155" t="s">
        <v>7</v>
      </c>
      <c r="BN155" t="s">
        <v>2</v>
      </c>
      <c r="BO155" s="2" t="s">
        <v>7</v>
      </c>
      <c r="BP155" t="s">
        <v>2</v>
      </c>
      <c r="BQ155" s="2" t="s">
        <v>7</v>
      </c>
      <c r="BR155" t="s">
        <v>2</v>
      </c>
      <c r="BS155" s="2" t="s">
        <v>7</v>
      </c>
      <c r="BT155" t="s">
        <v>3</v>
      </c>
      <c r="BU155" s="4"/>
      <c r="BV155" t="s">
        <v>405</v>
      </c>
      <c r="BW155" s="3" t="s">
        <v>5</v>
      </c>
      <c r="BX155" t="s">
        <v>2</v>
      </c>
      <c r="BY155" s="1" t="s">
        <v>7</v>
      </c>
      <c r="BZ155" t="s">
        <v>2</v>
      </c>
      <c r="CA155" s="1" t="s">
        <v>7</v>
      </c>
      <c r="CB155" t="s">
        <v>2</v>
      </c>
      <c r="CC155" s="1" t="s">
        <v>7</v>
      </c>
      <c r="CD155" t="s">
        <v>2</v>
      </c>
      <c r="CE155" s="1" t="s">
        <v>7</v>
      </c>
      <c r="CF155" t="s">
        <v>3</v>
      </c>
      <c r="CG155" s="4" t="s">
        <v>18</v>
      </c>
      <c r="CH155" s="10">
        <v>14240</v>
      </c>
      <c r="CI155" s="4">
        <v>17800</v>
      </c>
      <c r="CJ155" s="4">
        <v>0.05</v>
      </c>
      <c r="CK155" s="4">
        <v>3560</v>
      </c>
      <c r="CL155" s="4"/>
      <c r="CM155" s="4"/>
      <c r="CN155" s="4"/>
      <c r="CO155" s="4" t="s">
        <v>219</v>
      </c>
      <c r="CP155" s="4" t="s">
        <v>33</v>
      </c>
      <c r="CQ155" s="4">
        <v>17800</v>
      </c>
      <c r="CR155" s="4" t="s">
        <v>31</v>
      </c>
      <c r="CS155" s="4">
        <v>5</v>
      </c>
      <c r="CT155" s="4" t="s">
        <v>32</v>
      </c>
      <c r="CU155" s="4">
        <v>3560</v>
      </c>
      <c r="CV155" s="4" t="s">
        <v>204</v>
      </c>
      <c r="CW155" s="4" t="s">
        <v>205</v>
      </c>
      <c r="CX155" s="4" t="s">
        <v>953</v>
      </c>
      <c r="CY155" s="4">
        <v>17800</v>
      </c>
      <c r="CZ155" s="4" t="s">
        <v>24</v>
      </c>
      <c r="DA155" s="4">
        <v>0.05</v>
      </c>
      <c r="DB155" s="4" t="s">
        <v>25</v>
      </c>
      <c r="DC155" s="4">
        <v>890</v>
      </c>
      <c r="DD155" s="4" t="s">
        <v>204</v>
      </c>
      <c r="DE155" s="4" t="s">
        <v>205</v>
      </c>
      <c r="DF155" s="4" t="s">
        <v>954</v>
      </c>
      <c r="DG155" s="4" t="s">
        <v>596</v>
      </c>
      <c r="DH155" s="4" t="s">
        <v>952</v>
      </c>
      <c r="DI155" s="4" t="s">
        <v>1410</v>
      </c>
      <c r="DJ155" s="4" t="s">
        <v>736</v>
      </c>
      <c r="DK155" s="4" t="s">
        <v>1411</v>
      </c>
      <c r="DL155" s="4" t="s">
        <v>26</v>
      </c>
      <c r="DM155" s="4" t="s">
        <v>36</v>
      </c>
      <c r="DN155" t="s">
        <v>19</v>
      </c>
      <c r="DO155" t="s">
        <v>23</v>
      </c>
      <c r="DP155" t="s">
        <v>1</v>
      </c>
      <c r="DQ155" s="2">
        <v>1</v>
      </c>
      <c r="DR155" t="s">
        <v>2</v>
      </c>
      <c r="DS155" s="2">
        <v>17800</v>
      </c>
      <c r="DT155" t="s">
        <v>2</v>
      </c>
      <c r="DU155" s="2" t="s">
        <v>1412</v>
      </c>
      <c r="DV155" t="s">
        <v>2</v>
      </c>
      <c r="DW155" s="2" t="s">
        <v>597</v>
      </c>
      <c r="DX155" t="s">
        <v>2</v>
      </c>
      <c r="DY155" s="2" t="s">
        <v>1413</v>
      </c>
      <c r="DZ155" t="s">
        <v>3</v>
      </c>
      <c r="EA155" t="s">
        <v>4</v>
      </c>
      <c r="EB155" s="1">
        <v>2</v>
      </c>
      <c r="EC155" t="s">
        <v>2</v>
      </c>
      <c r="ED155" t="s">
        <v>598</v>
      </c>
      <c r="EE155" t="s">
        <v>2</v>
      </c>
      <c r="EF155" s="1" t="s">
        <v>7</v>
      </c>
      <c r="EG155" t="s">
        <v>2</v>
      </c>
      <c r="EH155" s="1" t="s">
        <v>597</v>
      </c>
      <c r="EI155" t="s">
        <v>2</v>
      </c>
      <c r="EJ155" s="1" t="s">
        <v>7</v>
      </c>
      <c r="EK155" t="s">
        <v>3</v>
      </c>
      <c r="EL155" t="s">
        <v>1</v>
      </c>
      <c r="EM155" s="2">
        <v>3</v>
      </c>
      <c r="EN155" t="s">
        <v>2</v>
      </c>
      <c r="EO155" t="s">
        <v>7</v>
      </c>
      <c r="EP155" t="s">
        <v>2</v>
      </c>
      <c r="EQ155" s="2" t="s">
        <v>7</v>
      </c>
      <c r="ER155" t="s">
        <v>2</v>
      </c>
      <c r="ES155" s="2" t="s">
        <v>597</v>
      </c>
      <c r="ET155" t="s">
        <v>2</v>
      </c>
      <c r="EU155" s="2" t="s">
        <v>7</v>
      </c>
      <c r="EV155" t="s">
        <v>3</v>
      </c>
      <c r="EW155" t="s">
        <v>4</v>
      </c>
      <c r="EX155" s="2">
        <v>4</v>
      </c>
      <c r="EY155" t="s">
        <v>2</v>
      </c>
      <c r="EZ155" t="s">
        <v>7</v>
      </c>
      <c r="FA155" t="s">
        <v>2</v>
      </c>
      <c r="FB155" s="2" t="s">
        <v>7</v>
      </c>
      <c r="FC155" t="s">
        <v>2</v>
      </c>
      <c r="FD155" s="2" t="s">
        <v>597</v>
      </c>
      <c r="FE155" t="s">
        <v>2</v>
      </c>
      <c r="FF155" s="2" t="s">
        <v>7</v>
      </c>
      <c r="FG155" t="s">
        <v>3</v>
      </c>
      <c r="FH155"/>
      <c r="FI155" t="s">
        <v>1</v>
      </c>
      <c r="FJ155" s="2">
        <v>5</v>
      </c>
      <c r="FK155" t="s">
        <v>2</v>
      </c>
      <c r="FL155" t="s">
        <v>7</v>
      </c>
      <c r="FM155" t="s">
        <v>2</v>
      </c>
      <c r="FN155" s="2" t="s">
        <v>7</v>
      </c>
      <c r="FO155" t="s">
        <v>2</v>
      </c>
      <c r="FP155" s="2" t="s">
        <v>597</v>
      </c>
      <c r="FQ155" t="s">
        <v>2</v>
      </c>
      <c r="FR155" s="2" t="s">
        <v>7</v>
      </c>
      <c r="FS155" t="s">
        <v>3</v>
      </c>
      <c r="FT155" s="4"/>
      <c r="FU155" t="s">
        <v>405</v>
      </c>
      <c r="FV155" s="3" t="s">
        <v>5</v>
      </c>
      <c r="FW155" t="s">
        <v>2</v>
      </c>
      <c r="FX155" s="1" t="s">
        <v>7</v>
      </c>
      <c r="FY155" t="s">
        <v>2</v>
      </c>
      <c r="FZ155" s="1" t="s">
        <v>7</v>
      </c>
      <c r="GA155" t="s">
        <v>2</v>
      </c>
      <c r="GB155" s="1">
        <v>17800</v>
      </c>
      <c r="GC155" t="s">
        <v>2</v>
      </c>
      <c r="GD155" s="1" t="s">
        <v>7</v>
      </c>
      <c r="GE155" t="s">
        <v>3</v>
      </c>
      <c r="GF155" s="4" t="s">
        <v>18</v>
      </c>
      <c r="GG155"/>
    </row>
    <row r="156" spans="1:189" x14ac:dyDescent="0.25">
      <c r="A156" t="s">
        <v>9</v>
      </c>
      <c r="B156">
        <v>12600</v>
      </c>
      <c r="C156" t="s">
        <v>10</v>
      </c>
      <c r="D156" t="s">
        <v>11</v>
      </c>
      <c r="E156" t="s">
        <v>20</v>
      </c>
      <c r="F156" t="s">
        <v>21</v>
      </c>
      <c r="G156" t="s">
        <v>22</v>
      </c>
      <c r="H156">
        <v>8</v>
      </c>
      <c r="I156" t="s">
        <v>12</v>
      </c>
      <c r="J156">
        <v>4</v>
      </c>
      <c r="K156" t="s">
        <v>14</v>
      </c>
      <c r="L156" t="s">
        <v>594</v>
      </c>
      <c r="M156" t="s">
        <v>16</v>
      </c>
      <c r="N156"/>
      <c r="O156" t="s">
        <v>19</v>
      </c>
      <c r="P156" t="s">
        <v>23</v>
      </c>
      <c r="Q156" t="s">
        <v>1</v>
      </c>
      <c r="R156" s="2">
        <v>1</v>
      </c>
      <c r="S156" t="s">
        <v>2</v>
      </c>
      <c r="T156" s="2">
        <v>12600</v>
      </c>
      <c r="U156" t="s">
        <v>2</v>
      </c>
      <c r="V156" s="2" t="s">
        <v>202</v>
      </c>
      <c r="W156" t="s">
        <v>2</v>
      </c>
      <c r="X156" s="2" t="s">
        <v>203</v>
      </c>
      <c r="Y156" t="s">
        <v>2</v>
      </c>
      <c r="Z156" s="2" t="s">
        <v>595</v>
      </c>
      <c r="AA156" t="s">
        <v>3</v>
      </c>
      <c r="AB156" t="s">
        <v>4</v>
      </c>
      <c r="AC156" s="1">
        <v>2</v>
      </c>
      <c r="AD156" t="s">
        <v>2</v>
      </c>
      <c r="AE156" s="2" t="s">
        <v>8</v>
      </c>
      <c r="AF156" t="s">
        <v>2</v>
      </c>
      <c r="AG156" s="1" t="s">
        <v>7</v>
      </c>
      <c r="AH156" t="s">
        <v>2</v>
      </c>
      <c r="AI156" s="2" t="s">
        <v>7</v>
      </c>
      <c r="AJ156" t="s">
        <v>2</v>
      </c>
      <c r="AK156" s="1" t="s">
        <v>7</v>
      </c>
      <c r="AL156" t="s">
        <v>3</v>
      </c>
      <c r="AM156" t="s">
        <v>1</v>
      </c>
      <c r="AN156" s="2">
        <v>3</v>
      </c>
      <c r="AO156" t="s">
        <v>2</v>
      </c>
      <c r="AP156" t="s">
        <v>7</v>
      </c>
      <c r="AQ156" t="s">
        <v>2</v>
      </c>
      <c r="AR156" s="2" t="s">
        <v>7</v>
      </c>
      <c r="AS156" t="s">
        <v>2</v>
      </c>
      <c r="AT156" s="2" t="s">
        <v>7</v>
      </c>
      <c r="AU156" t="s">
        <v>2</v>
      </c>
      <c r="AV156" s="2" t="s">
        <v>7</v>
      </c>
      <c r="AW156" t="s">
        <v>3</v>
      </c>
      <c r="AX156" t="s">
        <v>4</v>
      </c>
      <c r="AY156" s="2">
        <v>4</v>
      </c>
      <c r="AZ156" t="s">
        <v>2</v>
      </c>
      <c r="BA156" t="s">
        <v>7</v>
      </c>
      <c r="BB156" t="s">
        <v>2</v>
      </c>
      <c r="BC156" s="2" t="s">
        <v>7</v>
      </c>
      <c r="BD156" t="s">
        <v>2</v>
      </c>
      <c r="BE156" s="2" t="s">
        <v>7</v>
      </c>
      <c r="BF156" t="s">
        <v>2</v>
      </c>
      <c r="BG156" s="2" t="s">
        <v>7</v>
      </c>
      <c r="BH156" t="s">
        <v>3</v>
      </c>
      <c r="BI156"/>
      <c r="BJ156"/>
      <c r="BK156" s="2"/>
      <c r="BL156"/>
      <c r="BM156"/>
      <c r="BN156"/>
      <c r="BO156" s="2"/>
      <c r="BP156"/>
      <c r="BQ156" s="2"/>
      <c r="BR156"/>
      <c r="BS156" s="2"/>
      <c r="BT156"/>
      <c r="BU156" s="4"/>
      <c r="BV156" t="s">
        <v>405</v>
      </c>
      <c r="BW156" s="3" t="s">
        <v>5</v>
      </c>
      <c r="BX156" t="s">
        <v>2</v>
      </c>
      <c r="BY156" s="1" t="s">
        <v>7</v>
      </c>
      <c r="BZ156" t="s">
        <v>2</v>
      </c>
      <c r="CA156" s="1" t="s">
        <v>7</v>
      </c>
      <c r="CB156" t="s">
        <v>2</v>
      </c>
      <c r="CC156" s="1" t="s">
        <v>7</v>
      </c>
      <c r="CD156" t="s">
        <v>2</v>
      </c>
      <c r="CE156" s="1" t="s">
        <v>7</v>
      </c>
      <c r="CF156" t="s">
        <v>3</v>
      </c>
      <c r="CG156" s="4" t="s">
        <v>18</v>
      </c>
      <c r="CH156" s="10">
        <v>9450</v>
      </c>
      <c r="CI156" s="4">
        <v>12600</v>
      </c>
      <c r="CJ156" s="4">
        <v>0.08</v>
      </c>
      <c r="CK156" s="4">
        <v>3150</v>
      </c>
      <c r="CL156" s="4"/>
      <c r="CM156" s="4"/>
      <c r="CN156" s="4"/>
      <c r="CO156" s="4" t="s">
        <v>219</v>
      </c>
      <c r="CP156" s="4" t="s">
        <v>33</v>
      </c>
      <c r="CQ156" s="4">
        <v>12600</v>
      </c>
      <c r="CR156" s="4" t="s">
        <v>31</v>
      </c>
      <c r="CS156" s="4">
        <v>4</v>
      </c>
      <c r="CT156" s="4" t="s">
        <v>32</v>
      </c>
      <c r="CU156" s="4">
        <v>3150</v>
      </c>
      <c r="CV156" s="4" t="s">
        <v>204</v>
      </c>
      <c r="CW156" s="4" t="s">
        <v>205</v>
      </c>
      <c r="CX156" s="4" t="s">
        <v>953</v>
      </c>
      <c r="CY156" s="4">
        <v>12600</v>
      </c>
      <c r="CZ156" s="4" t="s">
        <v>24</v>
      </c>
      <c r="DA156" s="4">
        <v>0.08</v>
      </c>
      <c r="DB156" s="4" t="s">
        <v>25</v>
      </c>
      <c r="DC156" s="4">
        <v>1008</v>
      </c>
      <c r="DD156" s="4" t="s">
        <v>204</v>
      </c>
      <c r="DE156" s="4" t="s">
        <v>205</v>
      </c>
      <c r="DF156" s="4" t="s">
        <v>954</v>
      </c>
      <c r="DG156" s="4" t="s">
        <v>596</v>
      </c>
      <c r="DH156" s="4" t="s">
        <v>952</v>
      </c>
      <c r="DI156" s="4" t="s">
        <v>1414</v>
      </c>
      <c r="DJ156" s="4" t="s">
        <v>736</v>
      </c>
      <c r="DK156" s="4" t="s">
        <v>1415</v>
      </c>
      <c r="DL156" s="4" t="s">
        <v>26</v>
      </c>
      <c r="DM156" s="4" t="s">
        <v>36</v>
      </c>
      <c r="DN156" t="s">
        <v>19</v>
      </c>
      <c r="DO156" t="s">
        <v>23</v>
      </c>
      <c r="DP156" t="s">
        <v>1</v>
      </c>
      <c r="DQ156" s="2">
        <v>1</v>
      </c>
      <c r="DR156" t="s">
        <v>2</v>
      </c>
      <c r="DS156" s="2">
        <v>12600</v>
      </c>
      <c r="DT156" t="s">
        <v>2</v>
      </c>
      <c r="DU156" s="2" t="s">
        <v>1416</v>
      </c>
      <c r="DV156" t="s">
        <v>2</v>
      </c>
      <c r="DW156" s="2" t="s">
        <v>1417</v>
      </c>
      <c r="DX156" t="s">
        <v>2</v>
      </c>
      <c r="DY156" s="2" t="s">
        <v>1418</v>
      </c>
      <c r="DZ156" t="s">
        <v>3</v>
      </c>
      <c r="EA156" t="s">
        <v>4</v>
      </c>
      <c r="EB156" s="1">
        <v>2</v>
      </c>
      <c r="EC156" t="s">
        <v>2</v>
      </c>
      <c r="ED156" t="s">
        <v>1419</v>
      </c>
      <c r="EE156" t="s">
        <v>2</v>
      </c>
      <c r="EF156" s="1" t="s">
        <v>7</v>
      </c>
      <c r="EG156" t="s">
        <v>2</v>
      </c>
      <c r="EH156" s="1" t="s">
        <v>1417</v>
      </c>
      <c r="EI156" t="s">
        <v>2</v>
      </c>
      <c r="EJ156" s="1" t="s">
        <v>7</v>
      </c>
      <c r="EK156" t="s">
        <v>3</v>
      </c>
      <c r="EL156" t="s">
        <v>1</v>
      </c>
      <c r="EM156" s="2">
        <v>3</v>
      </c>
      <c r="EN156" t="s">
        <v>2</v>
      </c>
      <c r="EO156" t="s">
        <v>7</v>
      </c>
      <c r="EP156" t="s">
        <v>2</v>
      </c>
      <c r="EQ156" s="2" t="s">
        <v>7</v>
      </c>
      <c r="ER156" t="s">
        <v>2</v>
      </c>
      <c r="ES156" s="2" t="s">
        <v>1417</v>
      </c>
      <c r="ET156" t="s">
        <v>2</v>
      </c>
      <c r="EU156" s="2" t="s">
        <v>7</v>
      </c>
      <c r="EV156" t="s">
        <v>3</v>
      </c>
      <c r="EW156" t="s">
        <v>4</v>
      </c>
      <c r="EX156" s="2">
        <v>4</v>
      </c>
      <c r="EY156" t="s">
        <v>2</v>
      </c>
      <c r="EZ156" t="s">
        <v>7</v>
      </c>
      <c r="FA156" t="s">
        <v>2</v>
      </c>
      <c r="FB156" s="2" t="s">
        <v>7</v>
      </c>
      <c r="FC156" t="s">
        <v>2</v>
      </c>
      <c r="FD156" s="2" t="s">
        <v>1417</v>
      </c>
      <c r="FE156" t="s">
        <v>2</v>
      </c>
      <c r="FF156" s="2" t="s">
        <v>7</v>
      </c>
      <c r="FG156" t="s">
        <v>3</v>
      </c>
      <c r="FH156"/>
      <c r="FI156"/>
      <c r="FJ156" s="2"/>
      <c r="FK156"/>
      <c r="FL156"/>
      <c r="FM156"/>
      <c r="FN156" s="2"/>
      <c r="FO156"/>
      <c r="FP156" s="2"/>
      <c r="FQ156"/>
      <c r="FR156" s="2"/>
      <c r="FS156"/>
      <c r="FT156" s="4"/>
      <c r="FU156" t="s">
        <v>405</v>
      </c>
      <c r="FV156" s="3" t="s">
        <v>5</v>
      </c>
      <c r="FW156" t="s">
        <v>2</v>
      </c>
      <c r="FX156" s="1" t="s">
        <v>7</v>
      </c>
      <c r="FY156" t="s">
        <v>2</v>
      </c>
      <c r="FZ156" s="1" t="s">
        <v>7</v>
      </c>
      <c r="GA156" t="s">
        <v>2</v>
      </c>
      <c r="GB156" s="1">
        <v>12600</v>
      </c>
      <c r="GC156" t="s">
        <v>2</v>
      </c>
      <c r="GD156" s="1" t="s">
        <v>7</v>
      </c>
      <c r="GE156" t="s">
        <v>3</v>
      </c>
      <c r="GF156" s="4" t="s">
        <v>18</v>
      </c>
      <c r="GG156"/>
    </row>
    <row r="157" spans="1:189" x14ac:dyDescent="0.25">
      <c r="A157" t="s">
        <v>9</v>
      </c>
      <c r="B157">
        <v>3700</v>
      </c>
      <c r="C157" t="s">
        <v>10</v>
      </c>
      <c r="D157" t="s">
        <v>11</v>
      </c>
      <c r="E157" t="s">
        <v>20</v>
      </c>
      <c r="F157" t="s">
        <v>21</v>
      </c>
      <c r="G157" t="s">
        <v>22</v>
      </c>
      <c r="H157">
        <v>3</v>
      </c>
      <c r="I157" t="s">
        <v>12</v>
      </c>
      <c r="J157">
        <v>3</v>
      </c>
      <c r="K157" t="s">
        <v>14</v>
      </c>
      <c r="L157" t="s">
        <v>594</v>
      </c>
      <c r="M157" t="s">
        <v>16</v>
      </c>
      <c r="N157"/>
      <c r="O157" t="s">
        <v>19</v>
      </c>
      <c r="P157" t="s">
        <v>23</v>
      </c>
      <c r="Q157" t="s">
        <v>1</v>
      </c>
      <c r="R157" s="2">
        <v>1</v>
      </c>
      <c r="S157" t="s">
        <v>2</v>
      </c>
      <c r="T157" s="2">
        <v>3700</v>
      </c>
      <c r="U157" t="s">
        <v>2</v>
      </c>
      <c r="V157" s="2" t="s">
        <v>202</v>
      </c>
      <c r="W157" t="s">
        <v>2</v>
      </c>
      <c r="X157" s="2" t="s">
        <v>203</v>
      </c>
      <c r="Y157" t="s">
        <v>2</v>
      </c>
      <c r="Z157" s="2" t="s">
        <v>595</v>
      </c>
      <c r="AA157" t="s">
        <v>3</v>
      </c>
      <c r="AB157" t="s">
        <v>4</v>
      </c>
      <c r="AC157" s="1">
        <v>2</v>
      </c>
      <c r="AD157" t="s">
        <v>2</v>
      </c>
      <c r="AE157" s="2" t="s">
        <v>8</v>
      </c>
      <c r="AF157" t="s">
        <v>2</v>
      </c>
      <c r="AG157" s="1" t="s">
        <v>7</v>
      </c>
      <c r="AH157" t="s">
        <v>2</v>
      </c>
      <c r="AI157" s="2" t="s">
        <v>7</v>
      </c>
      <c r="AJ157" t="s">
        <v>2</v>
      </c>
      <c r="AK157" s="1" t="s">
        <v>7</v>
      </c>
      <c r="AL157" t="s">
        <v>3</v>
      </c>
      <c r="AM157" t="s">
        <v>1</v>
      </c>
      <c r="AN157" s="2">
        <v>3</v>
      </c>
      <c r="AO157" t="s">
        <v>2</v>
      </c>
      <c r="AP157" t="s">
        <v>7</v>
      </c>
      <c r="AQ157" t="s">
        <v>2</v>
      </c>
      <c r="AR157" s="2" t="s">
        <v>7</v>
      </c>
      <c r="AS157" t="s">
        <v>2</v>
      </c>
      <c r="AT157" s="2" t="s">
        <v>7</v>
      </c>
      <c r="AU157" t="s">
        <v>2</v>
      </c>
      <c r="AV157" s="2" t="s">
        <v>7</v>
      </c>
      <c r="AW157" t="s">
        <v>3</v>
      </c>
      <c r="AX157"/>
      <c r="AY157" s="2"/>
      <c r="AZ157"/>
      <c r="BA157"/>
      <c r="BB157"/>
      <c r="BC157" s="2"/>
      <c r="BD157"/>
      <c r="BE157" s="2"/>
      <c r="BF157"/>
      <c r="BG157" s="2"/>
      <c r="BH157"/>
      <c r="BI157"/>
      <c r="BJ157"/>
      <c r="BK157" s="2"/>
      <c r="BL157"/>
      <c r="BM157"/>
      <c r="BN157"/>
      <c r="BO157" s="2"/>
      <c r="BP157"/>
      <c r="BQ157" s="2"/>
      <c r="BR157"/>
      <c r="BS157" s="2"/>
      <c r="BT157"/>
      <c r="BU157" s="4"/>
      <c r="BV157" t="s">
        <v>405</v>
      </c>
      <c r="BW157" s="3" t="s">
        <v>5</v>
      </c>
      <c r="BX157" t="s">
        <v>2</v>
      </c>
      <c r="BY157" s="1" t="s">
        <v>7</v>
      </c>
      <c r="BZ157" t="s">
        <v>2</v>
      </c>
      <c r="CA157" s="1" t="s">
        <v>7</v>
      </c>
      <c r="CB157" t="s">
        <v>2</v>
      </c>
      <c r="CC157" s="1" t="s">
        <v>7</v>
      </c>
      <c r="CD157" t="s">
        <v>2</v>
      </c>
      <c r="CE157" s="1" t="s">
        <v>7</v>
      </c>
      <c r="CF157" t="s">
        <v>3</v>
      </c>
      <c r="CG157" s="4" t="s">
        <v>18</v>
      </c>
      <c r="CH157" s="10">
        <v>2466.67</v>
      </c>
      <c r="CI157" s="4">
        <v>3700</v>
      </c>
      <c r="CJ157" s="4">
        <v>0.03</v>
      </c>
      <c r="CK157" s="4">
        <v>1233.33</v>
      </c>
      <c r="CL157" s="4"/>
      <c r="CM157" s="4"/>
      <c r="CN157" s="4"/>
      <c r="CO157" s="4" t="s">
        <v>219</v>
      </c>
      <c r="CP157" s="4" t="s">
        <v>33</v>
      </c>
      <c r="CQ157" s="4">
        <v>3700</v>
      </c>
      <c r="CR157" s="4" t="s">
        <v>31</v>
      </c>
      <c r="CS157" s="4">
        <v>3</v>
      </c>
      <c r="CT157" s="4" t="s">
        <v>32</v>
      </c>
      <c r="CU157" s="4">
        <v>1233.33</v>
      </c>
      <c r="CV157" s="4" t="s">
        <v>204</v>
      </c>
      <c r="CW157" s="4" t="s">
        <v>205</v>
      </c>
      <c r="CX157" s="4" t="s">
        <v>953</v>
      </c>
      <c r="CY157" s="4">
        <v>3700</v>
      </c>
      <c r="CZ157" s="4" t="s">
        <v>24</v>
      </c>
      <c r="DA157" s="4">
        <v>0.03</v>
      </c>
      <c r="DB157" s="4" t="s">
        <v>25</v>
      </c>
      <c r="DC157" s="4">
        <v>111</v>
      </c>
      <c r="DD157" s="4" t="s">
        <v>204</v>
      </c>
      <c r="DE157" s="4" t="s">
        <v>205</v>
      </c>
      <c r="DF157" s="4" t="s">
        <v>954</v>
      </c>
      <c r="DG157" s="4" t="s">
        <v>596</v>
      </c>
      <c r="DH157" s="4" t="s">
        <v>952</v>
      </c>
      <c r="DI157" s="4" t="s">
        <v>1420</v>
      </c>
      <c r="DJ157" s="4" t="s">
        <v>736</v>
      </c>
      <c r="DK157" s="4" t="s">
        <v>863</v>
      </c>
      <c r="DL157" s="4" t="s">
        <v>26</v>
      </c>
      <c r="DM157" s="4" t="s">
        <v>36</v>
      </c>
      <c r="DN157" t="s">
        <v>19</v>
      </c>
      <c r="DO157" t="s">
        <v>23</v>
      </c>
      <c r="DP157" t="s">
        <v>1</v>
      </c>
      <c r="DQ157" s="2">
        <v>1</v>
      </c>
      <c r="DR157" t="s">
        <v>2</v>
      </c>
      <c r="DS157" s="2">
        <v>3700</v>
      </c>
      <c r="DT157" t="s">
        <v>2</v>
      </c>
      <c r="DU157" s="2" t="s">
        <v>769</v>
      </c>
      <c r="DV157" t="s">
        <v>2</v>
      </c>
      <c r="DW157" s="2" t="s">
        <v>382</v>
      </c>
      <c r="DX157" t="s">
        <v>2</v>
      </c>
      <c r="DY157" s="2" t="s">
        <v>1421</v>
      </c>
      <c r="DZ157" t="s">
        <v>3</v>
      </c>
      <c r="EA157" t="s">
        <v>4</v>
      </c>
      <c r="EB157" s="1">
        <v>2</v>
      </c>
      <c r="EC157" t="s">
        <v>2</v>
      </c>
      <c r="ED157" t="s">
        <v>113</v>
      </c>
      <c r="EE157" t="s">
        <v>2</v>
      </c>
      <c r="EF157" s="1" t="s">
        <v>7</v>
      </c>
      <c r="EG157" t="s">
        <v>2</v>
      </c>
      <c r="EH157" s="1" t="s">
        <v>382</v>
      </c>
      <c r="EI157" t="s">
        <v>2</v>
      </c>
      <c r="EJ157" s="1" t="s">
        <v>7</v>
      </c>
      <c r="EK157" t="s">
        <v>3</v>
      </c>
      <c r="EL157" t="s">
        <v>1</v>
      </c>
      <c r="EM157" s="2">
        <v>3</v>
      </c>
      <c r="EN157" t="s">
        <v>2</v>
      </c>
      <c r="EO157" t="s">
        <v>7</v>
      </c>
      <c r="EP157" t="s">
        <v>2</v>
      </c>
      <c r="EQ157" s="2" t="s">
        <v>7</v>
      </c>
      <c r="ER157" t="s">
        <v>2</v>
      </c>
      <c r="ES157" s="2" t="s">
        <v>382</v>
      </c>
      <c r="ET157" t="s">
        <v>2</v>
      </c>
      <c r="EU157" s="2" t="s">
        <v>7</v>
      </c>
      <c r="EV157" t="s">
        <v>3</v>
      </c>
      <c r="EW157"/>
      <c r="EX157" s="2"/>
      <c r="EY157"/>
      <c r="EZ157"/>
      <c r="FA157"/>
      <c r="FB157" s="2"/>
      <c r="FC157"/>
      <c r="FD157" s="2"/>
      <c r="FE157"/>
      <c r="FF157" s="2"/>
      <c r="FG157"/>
      <c r="FH157"/>
      <c r="FI157"/>
      <c r="FJ157" s="2"/>
      <c r="FK157"/>
      <c r="FL157"/>
      <c r="FM157"/>
      <c r="FN157" s="2"/>
      <c r="FO157"/>
      <c r="FP157" s="2"/>
      <c r="FQ157"/>
      <c r="FR157" s="2"/>
      <c r="FS157"/>
      <c r="FT157" s="4"/>
      <c r="FU157" t="s">
        <v>405</v>
      </c>
      <c r="FV157" s="3" t="s">
        <v>5</v>
      </c>
      <c r="FW157" t="s">
        <v>2</v>
      </c>
      <c r="FX157" s="1" t="s">
        <v>7</v>
      </c>
      <c r="FY157" t="s">
        <v>2</v>
      </c>
      <c r="FZ157" s="1" t="s">
        <v>7</v>
      </c>
      <c r="GA157" t="s">
        <v>2</v>
      </c>
      <c r="GB157" s="1">
        <v>3700</v>
      </c>
      <c r="GC157" t="s">
        <v>2</v>
      </c>
      <c r="GD157" s="1" t="s">
        <v>7</v>
      </c>
      <c r="GE157" t="s">
        <v>3</v>
      </c>
      <c r="GF157" s="4" t="s">
        <v>18</v>
      </c>
      <c r="GG157"/>
    </row>
    <row r="158" spans="1:189" x14ac:dyDescent="0.25">
      <c r="A158" t="s">
        <v>9</v>
      </c>
      <c r="B158">
        <v>9200</v>
      </c>
      <c r="C158" t="s">
        <v>10</v>
      </c>
      <c r="D158" t="s">
        <v>11</v>
      </c>
      <c r="E158" t="s">
        <v>20</v>
      </c>
      <c r="F158" t="s">
        <v>21</v>
      </c>
      <c r="G158" t="s">
        <v>22</v>
      </c>
      <c r="H158">
        <v>7</v>
      </c>
      <c r="I158" t="s">
        <v>12</v>
      </c>
      <c r="J158">
        <v>5</v>
      </c>
      <c r="K158" t="s">
        <v>14</v>
      </c>
      <c r="L158" t="s">
        <v>594</v>
      </c>
      <c r="M158" t="s">
        <v>16</v>
      </c>
      <c r="N158"/>
      <c r="O158" t="s">
        <v>19</v>
      </c>
      <c r="P158" t="s">
        <v>23</v>
      </c>
      <c r="Q158" t="s">
        <v>1</v>
      </c>
      <c r="R158" s="2">
        <v>1</v>
      </c>
      <c r="S158" t="s">
        <v>2</v>
      </c>
      <c r="T158" s="2">
        <v>9200</v>
      </c>
      <c r="U158" t="s">
        <v>2</v>
      </c>
      <c r="V158" s="2" t="s">
        <v>202</v>
      </c>
      <c r="W158" t="s">
        <v>2</v>
      </c>
      <c r="X158" s="2" t="s">
        <v>203</v>
      </c>
      <c r="Y158" t="s">
        <v>2</v>
      </c>
      <c r="Z158" s="2" t="s">
        <v>595</v>
      </c>
      <c r="AA158" t="s">
        <v>3</v>
      </c>
      <c r="AB158" t="s">
        <v>4</v>
      </c>
      <c r="AC158" s="1">
        <v>2</v>
      </c>
      <c r="AD158" t="s">
        <v>2</v>
      </c>
      <c r="AE158" s="2" t="s">
        <v>8</v>
      </c>
      <c r="AF158" t="s">
        <v>2</v>
      </c>
      <c r="AG158" s="1" t="s">
        <v>7</v>
      </c>
      <c r="AH158" t="s">
        <v>2</v>
      </c>
      <c r="AI158" s="2" t="s">
        <v>7</v>
      </c>
      <c r="AJ158" t="s">
        <v>2</v>
      </c>
      <c r="AK158" s="1" t="s">
        <v>7</v>
      </c>
      <c r="AL158" t="s">
        <v>3</v>
      </c>
      <c r="AM158" t="s">
        <v>1</v>
      </c>
      <c r="AN158" s="2">
        <v>3</v>
      </c>
      <c r="AO158" t="s">
        <v>2</v>
      </c>
      <c r="AP158" t="s">
        <v>7</v>
      </c>
      <c r="AQ158" t="s">
        <v>2</v>
      </c>
      <c r="AR158" s="2" t="s">
        <v>7</v>
      </c>
      <c r="AS158" t="s">
        <v>2</v>
      </c>
      <c r="AT158" s="2" t="s">
        <v>7</v>
      </c>
      <c r="AU158" t="s">
        <v>2</v>
      </c>
      <c r="AV158" s="2" t="s">
        <v>7</v>
      </c>
      <c r="AW158" t="s">
        <v>3</v>
      </c>
      <c r="AX158" t="s">
        <v>4</v>
      </c>
      <c r="AY158" s="2">
        <v>4</v>
      </c>
      <c r="AZ158" t="s">
        <v>2</v>
      </c>
      <c r="BA158" t="s">
        <v>7</v>
      </c>
      <c r="BB158" t="s">
        <v>2</v>
      </c>
      <c r="BC158" s="2" t="s">
        <v>7</v>
      </c>
      <c r="BD158" t="s">
        <v>2</v>
      </c>
      <c r="BE158" s="2" t="s">
        <v>7</v>
      </c>
      <c r="BF158" t="s">
        <v>2</v>
      </c>
      <c r="BG158" s="2" t="s">
        <v>7</v>
      </c>
      <c r="BH158" t="s">
        <v>3</v>
      </c>
      <c r="BI158"/>
      <c r="BJ158" t="s">
        <v>1</v>
      </c>
      <c r="BK158" s="2">
        <v>5</v>
      </c>
      <c r="BL158" t="s">
        <v>2</v>
      </c>
      <c r="BM158" t="s">
        <v>7</v>
      </c>
      <c r="BN158" t="s">
        <v>2</v>
      </c>
      <c r="BO158" s="2" t="s">
        <v>7</v>
      </c>
      <c r="BP158" t="s">
        <v>2</v>
      </c>
      <c r="BQ158" s="2" t="s">
        <v>7</v>
      </c>
      <c r="BR158" t="s">
        <v>2</v>
      </c>
      <c r="BS158" s="2" t="s">
        <v>7</v>
      </c>
      <c r="BT158" t="s">
        <v>3</v>
      </c>
      <c r="BU158" s="4"/>
      <c r="BV158" t="s">
        <v>405</v>
      </c>
      <c r="BW158" s="3" t="s">
        <v>5</v>
      </c>
      <c r="BX158" t="s">
        <v>2</v>
      </c>
      <c r="BY158" s="1" t="s">
        <v>7</v>
      </c>
      <c r="BZ158" t="s">
        <v>2</v>
      </c>
      <c r="CA158" s="1" t="s">
        <v>7</v>
      </c>
      <c r="CB158" t="s">
        <v>2</v>
      </c>
      <c r="CC158" s="1" t="s">
        <v>7</v>
      </c>
      <c r="CD158" t="s">
        <v>2</v>
      </c>
      <c r="CE158" s="1" t="s">
        <v>7</v>
      </c>
      <c r="CF158" t="s">
        <v>3</v>
      </c>
      <c r="CG158" s="4" t="s">
        <v>18</v>
      </c>
      <c r="CH158" s="10">
        <v>7360</v>
      </c>
      <c r="CI158" s="4">
        <v>9200</v>
      </c>
      <c r="CJ158" s="4">
        <v>7.0000000000000007E-2</v>
      </c>
      <c r="CK158" s="4">
        <v>1840</v>
      </c>
      <c r="CL158" s="4"/>
      <c r="CM158" s="4"/>
      <c r="CN158" s="4"/>
      <c r="CO158" s="4" t="s">
        <v>219</v>
      </c>
      <c r="CP158" s="4" t="s">
        <v>33</v>
      </c>
      <c r="CQ158" s="4">
        <v>9200</v>
      </c>
      <c r="CR158" s="4" t="s">
        <v>31</v>
      </c>
      <c r="CS158" s="4">
        <v>5</v>
      </c>
      <c r="CT158" s="4" t="s">
        <v>32</v>
      </c>
      <c r="CU158" s="4">
        <v>1840</v>
      </c>
      <c r="CV158" s="4" t="s">
        <v>204</v>
      </c>
      <c r="CW158" s="4" t="s">
        <v>205</v>
      </c>
      <c r="CX158" s="4" t="s">
        <v>953</v>
      </c>
      <c r="CY158" s="4">
        <v>9200</v>
      </c>
      <c r="CZ158" s="4" t="s">
        <v>24</v>
      </c>
      <c r="DA158" s="4">
        <v>7.0000000000000007E-2</v>
      </c>
      <c r="DB158" s="4" t="s">
        <v>25</v>
      </c>
      <c r="DC158" s="4">
        <v>644</v>
      </c>
      <c r="DD158" s="4" t="s">
        <v>204</v>
      </c>
      <c r="DE158" s="4" t="s">
        <v>205</v>
      </c>
      <c r="DF158" s="4" t="s">
        <v>954</v>
      </c>
      <c r="DG158" s="4" t="s">
        <v>596</v>
      </c>
      <c r="DH158" s="4" t="s">
        <v>952</v>
      </c>
      <c r="DI158" s="4" t="s">
        <v>919</v>
      </c>
      <c r="DJ158" s="4" t="s">
        <v>736</v>
      </c>
      <c r="DK158" s="4" t="s">
        <v>920</v>
      </c>
      <c r="DL158" s="4" t="s">
        <v>26</v>
      </c>
      <c r="DM158" s="4" t="s">
        <v>36</v>
      </c>
      <c r="DN158" t="s">
        <v>19</v>
      </c>
      <c r="DO158" t="s">
        <v>23</v>
      </c>
      <c r="DP158" t="s">
        <v>1</v>
      </c>
      <c r="DQ158" s="2">
        <v>1</v>
      </c>
      <c r="DR158" t="s">
        <v>2</v>
      </c>
      <c r="DS158" s="2">
        <v>9200</v>
      </c>
      <c r="DT158" t="s">
        <v>2</v>
      </c>
      <c r="DU158" s="2" t="s">
        <v>403</v>
      </c>
      <c r="DV158" t="s">
        <v>2</v>
      </c>
      <c r="DW158" s="2" t="s">
        <v>225</v>
      </c>
      <c r="DX158" t="s">
        <v>2</v>
      </c>
      <c r="DY158" s="2" t="s">
        <v>921</v>
      </c>
      <c r="DZ158" t="s">
        <v>3</v>
      </c>
      <c r="EA158" t="s">
        <v>4</v>
      </c>
      <c r="EB158" s="1">
        <v>2</v>
      </c>
      <c r="EC158" t="s">
        <v>2</v>
      </c>
      <c r="ED158" t="s">
        <v>696</v>
      </c>
      <c r="EE158" t="s">
        <v>2</v>
      </c>
      <c r="EF158" s="1" t="s">
        <v>7</v>
      </c>
      <c r="EG158" t="s">
        <v>2</v>
      </c>
      <c r="EH158" s="1" t="s">
        <v>225</v>
      </c>
      <c r="EI158" t="s">
        <v>2</v>
      </c>
      <c r="EJ158" s="1" t="s">
        <v>7</v>
      </c>
      <c r="EK158" t="s">
        <v>3</v>
      </c>
      <c r="EL158" t="s">
        <v>1</v>
      </c>
      <c r="EM158" s="2">
        <v>3</v>
      </c>
      <c r="EN158" t="s">
        <v>2</v>
      </c>
      <c r="EO158" t="s">
        <v>7</v>
      </c>
      <c r="EP158" t="s">
        <v>2</v>
      </c>
      <c r="EQ158" s="2" t="s">
        <v>7</v>
      </c>
      <c r="ER158" t="s">
        <v>2</v>
      </c>
      <c r="ES158" s="2" t="s">
        <v>225</v>
      </c>
      <c r="ET158" t="s">
        <v>2</v>
      </c>
      <c r="EU158" s="2" t="s">
        <v>7</v>
      </c>
      <c r="EV158" t="s">
        <v>3</v>
      </c>
      <c r="EW158" t="s">
        <v>4</v>
      </c>
      <c r="EX158" s="2">
        <v>4</v>
      </c>
      <c r="EY158" t="s">
        <v>2</v>
      </c>
      <c r="EZ158" t="s">
        <v>7</v>
      </c>
      <c r="FA158" t="s">
        <v>2</v>
      </c>
      <c r="FB158" s="2" t="s">
        <v>7</v>
      </c>
      <c r="FC158" t="s">
        <v>2</v>
      </c>
      <c r="FD158" s="2" t="s">
        <v>225</v>
      </c>
      <c r="FE158" t="s">
        <v>2</v>
      </c>
      <c r="FF158" s="2" t="s">
        <v>7</v>
      </c>
      <c r="FG158" t="s">
        <v>3</v>
      </c>
      <c r="FH158"/>
      <c r="FI158" t="s">
        <v>1</v>
      </c>
      <c r="FJ158" s="2">
        <v>5</v>
      </c>
      <c r="FK158" t="s">
        <v>2</v>
      </c>
      <c r="FL158" t="s">
        <v>7</v>
      </c>
      <c r="FM158" t="s">
        <v>2</v>
      </c>
      <c r="FN158" s="2" t="s">
        <v>7</v>
      </c>
      <c r="FO158" t="s">
        <v>2</v>
      </c>
      <c r="FP158" s="2" t="s">
        <v>225</v>
      </c>
      <c r="FQ158" t="s">
        <v>2</v>
      </c>
      <c r="FR158" s="2" t="s">
        <v>7</v>
      </c>
      <c r="FS158" t="s">
        <v>3</v>
      </c>
      <c r="FT158" s="4"/>
      <c r="FU158" t="s">
        <v>405</v>
      </c>
      <c r="FV158" s="3" t="s">
        <v>5</v>
      </c>
      <c r="FW158" t="s">
        <v>2</v>
      </c>
      <c r="FX158" s="1" t="s">
        <v>7</v>
      </c>
      <c r="FY158" t="s">
        <v>2</v>
      </c>
      <c r="FZ158" s="1" t="s">
        <v>7</v>
      </c>
      <c r="GA158" t="s">
        <v>2</v>
      </c>
      <c r="GB158" s="1">
        <v>9200</v>
      </c>
      <c r="GC158" t="s">
        <v>2</v>
      </c>
      <c r="GD158" s="1" t="s">
        <v>7</v>
      </c>
      <c r="GE158" t="s">
        <v>3</v>
      </c>
      <c r="GF158" s="4" t="s">
        <v>18</v>
      </c>
      <c r="GG158"/>
    </row>
    <row r="159" spans="1:189" x14ac:dyDescent="0.25">
      <c r="A159" t="s">
        <v>9</v>
      </c>
      <c r="B159">
        <v>12900</v>
      </c>
      <c r="C159" t="s">
        <v>10</v>
      </c>
      <c r="D159" t="s">
        <v>11</v>
      </c>
      <c r="E159" t="s">
        <v>20</v>
      </c>
      <c r="F159" t="s">
        <v>21</v>
      </c>
      <c r="G159" t="s">
        <v>22</v>
      </c>
      <c r="H159">
        <v>4</v>
      </c>
      <c r="I159" t="s">
        <v>12</v>
      </c>
      <c r="J159">
        <v>4</v>
      </c>
      <c r="K159" t="s">
        <v>14</v>
      </c>
      <c r="L159" t="s">
        <v>594</v>
      </c>
      <c r="M159" t="s">
        <v>16</v>
      </c>
      <c r="N159"/>
      <c r="O159" t="s">
        <v>19</v>
      </c>
      <c r="P159" t="s">
        <v>23</v>
      </c>
      <c r="Q159" t="s">
        <v>1</v>
      </c>
      <c r="R159" s="2">
        <v>1</v>
      </c>
      <c r="S159" t="s">
        <v>2</v>
      </c>
      <c r="T159" s="2">
        <v>12900</v>
      </c>
      <c r="U159" t="s">
        <v>2</v>
      </c>
      <c r="V159" s="2" t="s">
        <v>202</v>
      </c>
      <c r="W159" t="s">
        <v>2</v>
      </c>
      <c r="X159" s="2" t="s">
        <v>203</v>
      </c>
      <c r="Y159" t="s">
        <v>2</v>
      </c>
      <c r="Z159" s="2" t="s">
        <v>595</v>
      </c>
      <c r="AA159" t="s">
        <v>3</v>
      </c>
      <c r="AB159" t="s">
        <v>4</v>
      </c>
      <c r="AC159" s="1">
        <v>2</v>
      </c>
      <c r="AD159" t="s">
        <v>2</v>
      </c>
      <c r="AE159" s="2" t="s">
        <v>8</v>
      </c>
      <c r="AF159" t="s">
        <v>2</v>
      </c>
      <c r="AG159" s="1" t="s">
        <v>7</v>
      </c>
      <c r="AH159" t="s">
        <v>2</v>
      </c>
      <c r="AI159" s="2" t="s">
        <v>7</v>
      </c>
      <c r="AJ159" t="s">
        <v>2</v>
      </c>
      <c r="AK159" s="1" t="s">
        <v>7</v>
      </c>
      <c r="AL159" t="s">
        <v>3</v>
      </c>
      <c r="AM159" t="s">
        <v>1</v>
      </c>
      <c r="AN159" s="2">
        <v>3</v>
      </c>
      <c r="AO159" t="s">
        <v>2</v>
      </c>
      <c r="AP159" t="s">
        <v>7</v>
      </c>
      <c r="AQ159" t="s">
        <v>2</v>
      </c>
      <c r="AR159" s="2" t="s">
        <v>7</v>
      </c>
      <c r="AS159" t="s">
        <v>2</v>
      </c>
      <c r="AT159" s="2" t="s">
        <v>7</v>
      </c>
      <c r="AU159" t="s">
        <v>2</v>
      </c>
      <c r="AV159" s="2" t="s">
        <v>7</v>
      </c>
      <c r="AW159" t="s">
        <v>3</v>
      </c>
      <c r="AX159" t="s">
        <v>4</v>
      </c>
      <c r="AY159" s="2">
        <v>4</v>
      </c>
      <c r="AZ159" t="s">
        <v>2</v>
      </c>
      <c r="BA159" t="s">
        <v>7</v>
      </c>
      <c r="BB159" t="s">
        <v>2</v>
      </c>
      <c r="BC159" s="2" t="s">
        <v>7</v>
      </c>
      <c r="BD159" t="s">
        <v>2</v>
      </c>
      <c r="BE159" s="2" t="s">
        <v>7</v>
      </c>
      <c r="BF159" t="s">
        <v>2</v>
      </c>
      <c r="BG159" s="2" t="s">
        <v>7</v>
      </c>
      <c r="BH159" t="s">
        <v>3</v>
      </c>
      <c r="BI159"/>
      <c r="BJ159"/>
      <c r="BK159" s="2"/>
      <c r="BL159"/>
      <c r="BM159"/>
      <c r="BN159"/>
      <c r="BO159" s="2"/>
      <c r="BP159"/>
      <c r="BQ159" s="2"/>
      <c r="BR159"/>
      <c r="BS159" s="2"/>
      <c r="BT159"/>
      <c r="BU159" s="4"/>
      <c r="BV159" t="s">
        <v>405</v>
      </c>
      <c r="BW159" s="3" t="s">
        <v>5</v>
      </c>
      <c r="BX159" t="s">
        <v>2</v>
      </c>
      <c r="BY159" s="1" t="s">
        <v>7</v>
      </c>
      <c r="BZ159" t="s">
        <v>2</v>
      </c>
      <c r="CA159" s="1" t="s">
        <v>7</v>
      </c>
      <c r="CB159" t="s">
        <v>2</v>
      </c>
      <c r="CC159" s="1" t="s">
        <v>7</v>
      </c>
      <c r="CD159" t="s">
        <v>2</v>
      </c>
      <c r="CE159" s="1" t="s">
        <v>7</v>
      </c>
      <c r="CF159" t="s">
        <v>3</v>
      </c>
      <c r="CG159" s="4" t="s">
        <v>18</v>
      </c>
      <c r="CH159" s="10">
        <v>9675</v>
      </c>
      <c r="CI159" s="4">
        <v>12900</v>
      </c>
      <c r="CJ159" s="4">
        <v>0.04</v>
      </c>
      <c r="CK159" s="4">
        <v>3225</v>
      </c>
      <c r="CL159" s="4"/>
      <c r="CM159" s="4"/>
      <c r="CN159" s="4"/>
      <c r="CO159" s="4" t="s">
        <v>219</v>
      </c>
      <c r="CP159" s="4" t="s">
        <v>33</v>
      </c>
      <c r="CQ159" s="4">
        <v>12900</v>
      </c>
      <c r="CR159" s="4" t="s">
        <v>31</v>
      </c>
      <c r="CS159" s="4">
        <v>4</v>
      </c>
      <c r="CT159" s="4" t="s">
        <v>32</v>
      </c>
      <c r="CU159" s="4">
        <v>3225</v>
      </c>
      <c r="CV159" s="4" t="s">
        <v>204</v>
      </c>
      <c r="CW159" s="4" t="s">
        <v>205</v>
      </c>
      <c r="CX159" s="4" t="s">
        <v>953</v>
      </c>
      <c r="CY159" s="4">
        <v>12900</v>
      </c>
      <c r="CZ159" s="4" t="s">
        <v>24</v>
      </c>
      <c r="DA159" s="4">
        <v>0.04</v>
      </c>
      <c r="DB159" s="4" t="s">
        <v>25</v>
      </c>
      <c r="DC159" s="4">
        <v>516</v>
      </c>
      <c r="DD159" s="4" t="s">
        <v>204</v>
      </c>
      <c r="DE159" s="4" t="s">
        <v>205</v>
      </c>
      <c r="DF159" s="4" t="s">
        <v>954</v>
      </c>
      <c r="DG159" s="4" t="s">
        <v>596</v>
      </c>
      <c r="DH159" s="4" t="s">
        <v>952</v>
      </c>
      <c r="DI159" s="4" t="s">
        <v>1422</v>
      </c>
      <c r="DJ159" s="4" t="s">
        <v>736</v>
      </c>
      <c r="DK159" s="4" t="s">
        <v>1423</v>
      </c>
      <c r="DL159" s="4" t="s">
        <v>26</v>
      </c>
      <c r="DM159" s="4" t="s">
        <v>36</v>
      </c>
      <c r="DN159" t="s">
        <v>19</v>
      </c>
      <c r="DO159" t="s">
        <v>23</v>
      </c>
      <c r="DP159" t="s">
        <v>1</v>
      </c>
      <c r="DQ159" s="2">
        <v>1</v>
      </c>
      <c r="DR159" t="s">
        <v>2</v>
      </c>
      <c r="DS159" s="2">
        <v>12900</v>
      </c>
      <c r="DT159" t="s">
        <v>2</v>
      </c>
      <c r="DU159" s="2" t="s">
        <v>599</v>
      </c>
      <c r="DV159" t="s">
        <v>2</v>
      </c>
      <c r="DW159" s="2" t="s">
        <v>1424</v>
      </c>
      <c r="DX159" t="s">
        <v>2</v>
      </c>
      <c r="DY159" s="2" t="s">
        <v>1425</v>
      </c>
      <c r="DZ159" t="s">
        <v>3</v>
      </c>
      <c r="EA159" t="s">
        <v>4</v>
      </c>
      <c r="EB159" s="1">
        <v>2</v>
      </c>
      <c r="EC159" t="s">
        <v>2</v>
      </c>
      <c r="ED159" t="s">
        <v>1426</v>
      </c>
      <c r="EE159" t="s">
        <v>2</v>
      </c>
      <c r="EF159" s="1" t="s">
        <v>7</v>
      </c>
      <c r="EG159" t="s">
        <v>2</v>
      </c>
      <c r="EH159" s="1" t="s">
        <v>1424</v>
      </c>
      <c r="EI159" t="s">
        <v>2</v>
      </c>
      <c r="EJ159" s="1" t="s">
        <v>7</v>
      </c>
      <c r="EK159" t="s">
        <v>3</v>
      </c>
      <c r="EL159" t="s">
        <v>1</v>
      </c>
      <c r="EM159" s="2">
        <v>3</v>
      </c>
      <c r="EN159" t="s">
        <v>2</v>
      </c>
      <c r="EO159" t="s">
        <v>7</v>
      </c>
      <c r="EP159" t="s">
        <v>2</v>
      </c>
      <c r="EQ159" s="2" t="s">
        <v>7</v>
      </c>
      <c r="ER159" t="s">
        <v>2</v>
      </c>
      <c r="ES159" s="2" t="s">
        <v>1424</v>
      </c>
      <c r="ET159" t="s">
        <v>2</v>
      </c>
      <c r="EU159" s="2" t="s">
        <v>7</v>
      </c>
      <c r="EV159" t="s">
        <v>3</v>
      </c>
      <c r="EW159" t="s">
        <v>4</v>
      </c>
      <c r="EX159" s="2">
        <v>4</v>
      </c>
      <c r="EY159" t="s">
        <v>2</v>
      </c>
      <c r="EZ159" t="s">
        <v>7</v>
      </c>
      <c r="FA159" t="s">
        <v>2</v>
      </c>
      <c r="FB159" s="2" t="s">
        <v>7</v>
      </c>
      <c r="FC159" t="s">
        <v>2</v>
      </c>
      <c r="FD159" s="2" t="s">
        <v>1424</v>
      </c>
      <c r="FE159" t="s">
        <v>2</v>
      </c>
      <c r="FF159" s="2" t="s">
        <v>7</v>
      </c>
      <c r="FG159" t="s">
        <v>3</v>
      </c>
      <c r="FH159"/>
      <c r="FI159"/>
      <c r="FJ159" s="2"/>
      <c r="FK159"/>
      <c r="FL159"/>
      <c r="FM159"/>
      <c r="FN159" s="2"/>
      <c r="FO159"/>
      <c r="FP159" s="2"/>
      <c r="FQ159"/>
      <c r="FR159" s="2"/>
      <c r="FS159"/>
      <c r="FT159" s="4"/>
      <c r="FU159" t="s">
        <v>405</v>
      </c>
      <c r="FV159" s="3" t="s">
        <v>5</v>
      </c>
      <c r="FW159" t="s">
        <v>2</v>
      </c>
      <c r="FX159" s="1" t="s">
        <v>7</v>
      </c>
      <c r="FY159" t="s">
        <v>2</v>
      </c>
      <c r="FZ159" s="1" t="s">
        <v>7</v>
      </c>
      <c r="GA159" t="s">
        <v>2</v>
      </c>
      <c r="GB159" s="1">
        <v>12900</v>
      </c>
      <c r="GC159" t="s">
        <v>2</v>
      </c>
      <c r="GD159" s="1" t="s">
        <v>7</v>
      </c>
      <c r="GE159" t="s">
        <v>3</v>
      </c>
      <c r="GF159" s="4" t="s">
        <v>18</v>
      </c>
      <c r="GG159"/>
    </row>
    <row r="160" spans="1:189" x14ac:dyDescent="0.25">
      <c r="A160" t="s">
        <v>9</v>
      </c>
      <c r="B160">
        <v>18900</v>
      </c>
      <c r="C160" t="s">
        <v>10</v>
      </c>
      <c r="D160" t="s">
        <v>11</v>
      </c>
      <c r="E160" t="s">
        <v>20</v>
      </c>
      <c r="F160" t="s">
        <v>21</v>
      </c>
      <c r="G160" t="s">
        <v>22</v>
      </c>
      <c r="H160">
        <v>5</v>
      </c>
      <c r="I160" t="s">
        <v>12</v>
      </c>
      <c r="J160">
        <v>3</v>
      </c>
      <c r="K160" t="s">
        <v>14</v>
      </c>
      <c r="L160" t="s">
        <v>594</v>
      </c>
      <c r="M160" t="s">
        <v>16</v>
      </c>
      <c r="N160"/>
      <c r="O160" t="s">
        <v>19</v>
      </c>
      <c r="P160" t="s">
        <v>23</v>
      </c>
      <c r="Q160" t="s">
        <v>1</v>
      </c>
      <c r="R160" s="2">
        <v>1</v>
      </c>
      <c r="S160" t="s">
        <v>2</v>
      </c>
      <c r="T160" s="2">
        <v>18900</v>
      </c>
      <c r="U160" t="s">
        <v>2</v>
      </c>
      <c r="V160" s="2" t="s">
        <v>202</v>
      </c>
      <c r="W160" t="s">
        <v>2</v>
      </c>
      <c r="X160" s="2" t="s">
        <v>203</v>
      </c>
      <c r="Y160" t="s">
        <v>2</v>
      </c>
      <c r="Z160" s="2" t="s">
        <v>595</v>
      </c>
      <c r="AA160" t="s">
        <v>3</v>
      </c>
      <c r="AB160" t="s">
        <v>4</v>
      </c>
      <c r="AC160" s="1">
        <v>2</v>
      </c>
      <c r="AD160" t="s">
        <v>2</v>
      </c>
      <c r="AE160" s="2" t="s">
        <v>8</v>
      </c>
      <c r="AF160" t="s">
        <v>2</v>
      </c>
      <c r="AG160" s="1" t="s">
        <v>7</v>
      </c>
      <c r="AH160" t="s">
        <v>2</v>
      </c>
      <c r="AI160" s="2" t="s">
        <v>7</v>
      </c>
      <c r="AJ160" t="s">
        <v>2</v>
      </c>
      <c r="AK160" s="1" t="s">
        <v>7</v>
      </c>
      <c r="AL160" t="s">
        <v>3</v>
      </c>
      <c r="AM160" t="s">
        <v>1</v>
      </c>
      <c r="AN160" s="2">
        <v>3</v>
      </c>
      <c r="AO160" t="s">
        <v>2</v>
      </c>
      <c r="AP160" t="s">
        <v>7</v>
      </c>
      <c r="AQ160" t="s">
        <v>2</v>
      </c>
      <c r="AR160" s="2" t="s">
        <v>7</v>
      </c>
      <c r="AS160" t="s">
        <v>2</v>
      </c>
      <c r="AT160" s="2" t="s">
        <v>7</v>
      </c>
      <c r="AU160" t="s">
        <v>2</v>
      </c>
      <c r="AV160" s="2" t="s">
        <v>7</v>
      </c>
      <c r="AW160" t="s">
        <v>3</v>
      </c>
      <c r="AX160"/>
      <c r="AY160" s="2"/>
      <c r="AZ160"/>
      <c r="BA160"/>
      <c r="BB160"/>
      <c r="BC160" s="2"/>
      <c r="BD160"/>
      <c r="BE160" s="2"/>
      <c r="BF160"/>
      <c r="BG160" s="2"/>
      <c r="BH160"/>
      <c r="BI160"/>
      <c r="BJ160"/>
      <c r="BK160" s="2"/>
      <c r="BL160"/>
      <c r="BM160"/>
      <c r="BN160"/>
      <c r="BO160" s="2"/>
      <c r="BP160"/>
      <c r="BQ160" s="2"/>
      <c r="BR160"/>
      <c r="BS160" s="2"/>
      <c r="BT160"/>
      <c r="BU160" s="4"/>
      <c r="BV160" t="s">
        <v>405</v>
      </c>
      <c r="BW160" s="3" t="s">
        <v>5</v>
      </c>
      <c r="BX160" t="s">
        <v>2</v>
      </c>
      <c r="BY160" s="1" t="s">
        <v>7</v>
      </c>
      <c r="BZ160" t="s">
        <v>2</v>
      </c>
      <c r="CA160" s="1" t="s">
        <v>7</v>
      </c>
      <c r="CB160" t="s">
        <v>2</v>
      </c>
      <c r="CC160" s="1" t="s">
        <v>7</v>
      </c>
      <c r="CD160" t="s">
        <v>2</v>
      </c>
      <c r="CE160" s="1" t="s">
        <v>7</v>
      </c>
      <c r="CF160" t="s">
        <v>3</v>
      </c>
      <c r="CG160" s="4" t="s">
        <v>18</v>
      </c>
      <c r="CH160" s="10">
        <v>12600</v>
      </c>
      <c r="CI160" s="4">
        <v>18900</v>
      </c>
      <c r="CJ160" s="4">
        <v>0.05</v>
      </c>
      <c r="CK160" s="4">
        <v>6300</v>
      </c>
      <c r="CL160" s="4"/>
      <c r="CM160" s="4"/>
      <c r="CN160" s="4"/>
      <c r="CO160" s="4" t="s">
        <v>219</v>
      </c>
      <c r="CP160" s="4" t="s">
        <v>33</v>
      </c>
      <c r="CQ160" s="4">
        <v>18900</v>
      </c>
      <c r="CR160" s="4" t="s">
        <v>31</v>
      </c>
      <c r="CS160" s="4">
        <v>3</v>
      </c>
      <c r="CT160" s="4" t="s">
        <v>32</v>
      </c>
      <c r="CU160" s="4">
        <v>6300</v>
      </c>
      <c r="CV160" s="4" t="s">
        <v>204</v>
      </c>
      <c r="CW160" s="4" t="s">
        <v>205</v>
      </c>
      <c r="CX160" s="4" t="s">
        <v>953</v>
      </c>
      <c r="CY160" s="4">
        <v>18900</v>
      </c>
      <c r="CZ160" s="4" t="s">
        <v>24</v>
      </c>
      <c r="DA160" s="4">
        <v>0.05</v>
      </c>
      <c r="DB160" s="4" t="s">
        <v>25</v>
      </c>
      <c r="DC160" s="4">
        <v>945</v>
      </c>
      <c r="DD160" s="4" t="s">
        <v>204</v>
      </c>
      <c r="DE160" s="4" t="s">
        <v>205</v>
      </c>
      <c r="DF160" s="4" t="s">
        <v>954</v>
      </c>
      <c r="DG160" s="4" t="s">
        <v>596</v>
      </c>
      <c r="DH160" s="4" t="s">
        <v>952</v>
      </c>
      <c r="DI160" s="4" t="s">
        <v>1427</v>
      </c>
      <c r="DJ160" s="4" t="s">
        <v>736</v>
      </c>
      <c r="DK160" s="4" t="s">
        <v>922</v>
      </c>
      <c r="DL160" s="4" t="s">
        <v>26</v>
      </c>
      <c r="DM160" s="4" t="s">
        <v>36</v>
      </c>
      <c r="DN160" t="s">
        <v>19</v>
      </c>
      <c r="DO160" t="s">
        <v>23</v>
      </c>
      <c r="DP160" t="s">
        <v>1</v>
      </c>
      <c r="DQ160" s="2">
        <v>1</v>
      </c>
      <c r="DR160" t="s">
        <v>2</v>
      </c>
      <c r="DS160" s="2">
        <v>18900</v>
      </c>
      <c r="DT160" t="s">
        <v>2</v>
      </c>
      <c r="DU160" s="2" t="s">
        <v>1213</v>
      </c>
      <c r="DV160" t="s">
        <v>2</v>
      </c>
      <c r="DW160" s="2" t="s">
        <v>782</v>
      </c>
      <c r="DX160" t="s">
        <v>2</v>
      </c>
      <c r="DY160" s="2" t="s">
        <v>1428</v>
      </c>
      <c r="DZ160" t="s">
        <v>3</v>
      </c>
      <c r="EA160" t="s">
        <v>4</v>
      </c>
      <c r="EB160" s="1">
        <v>2</v>
      </c>
      <c r="EC160" t="s">
        <v>2</v>
      </c>
      <c r="ED160" t="s">
        <v>648</v>
      </c>
      <c r="EE160" t="s">
        <v>2</v>
      </c>
      <c r="EF160" s="1" t="s">
        <v>7</v>
      </c>
      <c r="EG160" t="s">
        <v>2</v>
      </c>
      <c r="EH160" s="1" t="s">
        <v>782</v>
      </c>
      <c r="EI160" t="s">
        <v>2</v>
      </c>
      <c r="EJ160" s="1" t="s">
        <v>7</v>
      </c>
      <c r="EK160" t="s">
        <v>3</v>
      </c>
      <c r="EL160" t="s">
        <v>1</v>
      </c>
      <c r="EM160" s="2">
        <v>3</v>
      </c>
      <c r="EN160" t="s">
        <v>2</v>
      </c>
      <c r="EO160" t="s">
        <v>7</v>
      </c>
      <c r="EP160" t="s">
        <v>2</v>
      </c>
      <c r="EQ160" s="2" t="s">
        <v>7</v>
      </c>
      <c r="ER160" t="s">
        <v>2</v>
      </c>
      <c r="ES160" s="2" t="s">
        <v>782</v>
      </c>
      <c r="ET160" t="s">
        <v>2</v>
      </c>
      <c r="EU160" s="2" t="s">
        <v>7</v>
      </c>
      <c r="EV160" t="s">
        <v>3</v>
      </c>
      <c r="EW160"/>
      <c r="EX160" s="2"/>
      <c r="EY160"/>
      <c r="EZ160"/>
      <c r="FA160"/>
      <c r="FB160" s="2"/>
      <c r="FC160"/>
      <c r="FD160" s="2"/>
      <c r="FE160"/>
      <c r="FF160" s="2"/>
      <c r="FG160"/>
      <c r="FH160"/>
      <c r="FI160"/>
      <c r="FJ160" s="2"/>
      <c r="FK160"/>
      <c r="FL160"/>
      <c r="FM160"/>
      <c r="FN160" s="2"/>
      <c r="FO160"/>
      <c r="FP160" s="2"/>
      <c r="FQ160"/>
      <c r="FR160" s="2"/>
      <c r="FS160"/>
      <c r="FT160" s="4"/>
      <c r="FU160" t="s">
        <v>405</v>
      </c>
      <c r="FV160" s="3" t="s">
        <v>5</v>
      </c>
      <c r="FW160" t="s">
        <v>2</v>
      </c>
      <c r="FX160" s="1" t="s">
        <v>7</v>
      </c>
      <c r="FY160" t="s">
        <v>2</v>
      </c>
      <c r="FZ160" s="1" t="s">
        <v>7</v>
      </c>
      <c r="GA160" t="s">
        <v>2</v>
      </c>
      <c r="GB160" s="1">
        <v>18900</v>
      </c>
      <c r="GC160" t="s">
        <v>2</v>
      </c>
      <c r="GD160" s="1" t="s">
        <v>7</v>
      </c>
      <c r="GE160" t="s">
        <v>3</v>
      </c>
      <c r="GF160" s="4" t="s">
        <v>18</v>
      </c>
      <c r="GG160"/>
    </row>
    <row r="161" spans="1:189" x14ac:dyDescent="0.25">
      <c r="A161" t="s">
        <v>9</v>
      </c>
      <c r="B161">
        <v>13200</v>
      </c>
      <c r="C161" t="s">
        <v>10</v>
      </c>
      <c r="D161" t="s">
        <v>11</v>
      </c>
      <c r="E161" t="s">
        <v>20</v>
      </c>
      <c r="F161" t="s">
        <v>21</v>
      </c>
      <c r="G161" t="s">
        <v>22</v>
      </c>
      <c r="H161">
        <v>9</v>
      </c>
      <c r="I161" t="s">
        <v>12</v>
      </c>
      <c r="J161">
        <v>5</v>
      </c>
      <c r="K161" t="s">
        <v>14</v>
      </c>
      <c r="L161" t="s">
        <v>594</v>
      </c>
      <c r="M161" t="s">
        <v>16</v>
      </c>
      <c r="N161"/>
      <c r="O161" t="s">
        <v>19</v>
      </c>
      <c r="P161" t="s">
        <v>23</v>
      </c>
      <c r="Q161" t="s">
        <v>1</v>
      </c>
      <c r="R161" s="2">
        <v>1</v>
      </c>
      <c r="S161" t="s">
        <v>2</v>
      </c>
      <c r="T161" s="2">
        <v>13200</v>
      </c>
      <c r="U161" t="s">
        <v>2</v>
      </c>
      <c r="V161" s="2" t="s">
        <v>202</v>
      </c>
      <c r="W161" t="s">
        <v>2</v>
      </c>
      <c r="X161" s="2" t="s">
        <v>203</v>
      </c>
      <c r="Y161" t="s">
        <v>2</v>
      </c>
      <c r="Z161" s="2" t="s">
        <v>595</v>
      </c>
      <c r="AA161" t="s">
        <v>3</v>
      </c>
      <c r="AB161" t="s">
        <v>4</v>
      </c>
      <c r="AC161" s="1">
        <v>2</v>
      </c>
      <c r="AD161" t="s">
        <v>2</v>
      </c>
      <c r="AE161" s="2" t="s">
        <v>8</v>
      </c>
      <c r="AF161" t="s">
        <v>2</v>
      </c>
      <c r="AG161" s="1" t="s">
        <v>7</v>
      </c>
      <c r="AH161" t="s">
        <v>2</v>
      </c>
      <c r="AI161" s="2" t="s">
        <v>7</v>
      </c>
      <c r="AJ161" t="s">
        <v>2</v>
      </c>
      <c r="AK161" s="1" t="s">
        <v>7</v>
      </c>
      <c r="AL161" t="s">
        <v>3</v>
      </c>
      <c r="AM161" t="s">
        <v>1</v>
      </c>
      <c r="AN161" s="2">
        <v>3</v>
      </c>
      <c r="AO161" t="s">
        <v>2</v>
      </c>
      <c r="AP161" t="s">
        <v>7</v>
      </c>
      <c r="AQ161" t="s">
        <v>2</v>
      </c>
      <c r="AR161" s="2" t="s">
        <v>7</v>
      </c>
      <c r="AS161" t="s">
        <v>2</v>
      </c>
      <c r="AT161" s="2" t="s">
        <v>7</v>
      </c>
      <c r="AU161" t="s">
        <v>2</v>
      </c>
      <c r="AV161" s="2" t="s">
        <v>7</v>
      </c>
      <c r="AW161" t="s">
        <v>3</v>
      </c>
      <c r="AX161" t="s">
        <v>4</v>
      </c>
      <c r="AY161" s="2">
        <v>4</v>
      </c>
      <c r="AZ161" t="s">
        <v>2</v>
      </c>
      <c r="BA161" t="s">
        <v>7</v>
      </c>
      <c r="BB161" t="s">
        <v>2</v>
      </c>
      <c r="BC161" s="2" t="s">
        <v>7</v>
      </c>
      <c r="BD161" t="s">
        <v>2</v>
      </c>
      <c r="BE161" s="2" t="s">
        <v>7</v>
      </c>
      <c r="BF161" t="s">
        <v>2</v>
      </c>
      <c r="BG161" s="2" t="s">
        <v>7</v>
      </c>
      <c r="BH161" t="s">
        <v>3</v>
      </c>
      <c r="BI161"/>
      <c r="BJ161" t="s">
        <v>1</v>
      </c>
      <c r="BK161" s="2">
        <v>5</v>
      </c>
      <c r="BL161" t="s">
        <v>2</v>
      </c>
      <c r="BM161" t="s">
        <v>7</v>
      </c>
      <c r="BN161" t="s">
        <v>2</v>
      </c>
      <c r="BO161" s="2" t="s">
        <v>7</v>
      </c>
      <c r="BP161" t="s">
        <v>2</v>
      </c>
      <c r="BQ161" s="2" t="s">
        <v>7</v>
      </c>
      <c r="BR161" t="s">
        <v>2</v>
      </c>
      <c r="BS161" s="2" t="s">
        <v>7</v>
      </c>
      <c r="BT161" t="s">
        <v>3</v>
      </c>
      <c r="BU161" s="4"/>
      <c r="BV161" t="s">
        <v>405</v>
      </c>
      <c r="BW161" s="3" t="s">
        <v>5</v>
      </c>
      <c r="BX161" t="s">
        <v>2</v>
      </c>
      <c r="BY161" s="1" t="s">
        <v>7</v>
      </c>
      <c r="BZ161" t="s">
        <v>2</v>
      </c>
      <c r="CA161" s="1" t="s">
        <v>7</v>
      </c>
      <c r="CB161" t="s">
        <v>2</v>
      </c>
      <c r="CC161" s="1" t="s">
        <v>7</v>
      </c>
      <c r="CD161" t="s">
        <v>2</v>
      </c>
      <c r="CE161" s="1" t="s">
        <v>7</v>
      </c>
      <c r="CF161" t="s">
        <v>3</v>
      </c>
      <c r="CG161" s="4" t="s">
        <v>18</v>
      </c>
      <c r="CH161" s="10">
        <v>10560</v>
      </c>
      <c r="CI161" s="4">
        <v>13200</v>
      </c>
      <c r="CJ161" s="4">
        <v>0.09</v>
      </c>
      <c r="CK161" s="4">
        <v>2640</v>
      </c>
      <c r="CL161" s="4"/>
      <c r="CM161" s="4"/>
      <c r="CN161" s="4"/>
      <c r="CO161" s="4" t="s">
        <v>219</v>
      </c>
      <c r="CP161" s="4" t="s">
        <v>33</v>
      </c>
      <c r="CQ161" s="4">
        <v>13200</v>
      </c>
      <c r="CR161" s="4" t="s">
        <v>31</v>
      </c>
      <c r="CS161" s="4">
        <v>5</v>
      </c>
      <c r="CT161" s="4" t="s">
        <v>32</v>
      </c>
      <c r="CU161" s="4">
        <v>2640</v>
      </c>
      <c r="CV161" s="4" t="s">
        <v>204</v>
      </c>
      <c r="CW161" s="4" t="s">
        <v>205</v>
      </c>
      <c r="CX161" s="4" t="s">
        <v>953</v>
      </c>
      <c r="CY161" s="4">
        <v>13200</v>
      </c>
      <c r="CZ161" s="4" t="s">
        <v>24</v>
      </c>
      <c r="DA161" s="4">
        <v>0.09</v>
      </c>
      <c r="DB161" s="4" t="s">
        <v>25</v>
      </c>
      <c r="DC161" s="4">
        <v>1188</v>
      </c>
      <c r="DD161" s="4" t="s">
        <v>204</v>
      </c>
      <c r="DE161" s="4" t="s">
        <v>205</v>
      </c>
      <c r="DF161" s="4" t="s">
        <v>954</v>
      </c>
      <c r="DG161" s="4" t="s">
        <v>596</v>
      </c>
      <c r="DH161" s="4" t="s">
        <v>952</v>
      </c>
      <c r="DI161" s="4" t="s">
        <v>1429</v>
      </c>
      <c r="DJ161" s="4" t="s">
        <v>736</v>
      </c>
      <c r="DK161" s="4" t="s">
        <v>893</v>
      </c>
      <c r="DL161" s="4" t="s">
        <v>26</v>
      </c>
      <c r="DM161" s="4" t="s">
        <v>36</v>
      </c>
      <c r="DN161" t="s">
        <v>19</v>
      </c>
      <c r="DO161" t="s">
        <v>23</v>
      </c>
      <c r="DP161" t="s">
        <v>1</v>
      </c>
      <c r="DQ161" s="2">
        <v>1</v>
      </c>
      <c r="DR161" t="s">
        <v>2</v>
      </c>
      <c r="DS161" s="2">
        <v>13200</v>
      </c>
      <c r="DT161" t="s">
        <v>2</v>
      </c>
      <c r="DU161" s="2" t="s">
        <v>927</v>
      </c>
      <c r="DV161" t="s">
        <v>2</v>
      </c>
      <c r="DW161" s="2" t="s">
        <v>894</v>
      </c>
      <c r="DX161" t="s">
        <v>2</v>
      </c>
      <c r="DY161" s="2" t="s">
        <v>1253</v>
      </c>
      <c r="DZ161" t="s">
        <v>3</v>
      </c>
      <c r="EA161" t="s">
        <v>4</v>
      </c>
      <c r="EB161" s="1">
        <v>2</v>
      </c>
      <c r="EC161" t="s">
        <v>2</v>
      </c>
      <c r="ED161" t="s">
        <v>895</v>
      </c>
      <c r="EE161" t="s">
        <v>2</v>
      </c>
      <c r="EF161" s="1" t="s">
        <v>7</v>
      </c>
      <c r="EG161" t="s">
        <v>2</v>
      </c>
      <c r="EH161" s="1" t="s">
        <v>894</v>
      </c>
      <c r="EI161" t="s">
        <v>2</v>
      </c>
      <c r="EJ161" s="1" t="s">
        <v>7</v>
      </c>
      <c r="EK161" t="s">
        <v>3</v>
      </c>
      <c r="EL161" t="s">
        <v>1</v>
      </c>
      <c r="EM161" s="2">
        <v>3</v>
      </c>
      <c r="EN161" t="s">
        <v>2</v>
      </c>
      <c r="EO161" t="s">
        <v>7</v>
      </c>
      <c r="EP161" t="s">
        <v>2</v>
      </c>
      <c r="EQ161" s="2" t="s">
        <v>7</v>
      </c>
      <c r="ER161" t="s">
        <v>2</v>
      </c>
      <c r="ES161" s="2" t="s">
        <v>894</v>
      </c>
      <c r="ET161" t="s">
        <v>2</v>
      </c>
      <c r="EU161" s="2" t="s">
        <v>7</v>
      </c>
      <c r="EV161" t="s">
        <v>3</v>
      </c>
      <c r="EW161" t="s">
        <v>4</v>
      </c>
      <c r="EX161" s="2">
        <v>4</v>
      </c>
      <c r="EY161" t="s">
        <v>2</v>
      </c>
      <c r="EZ161" t="s">
        <v>7</v>
      </c>
      <c r="FA161" t="s">
        <v>2</v>
      </c>
      <c r="FB161" s="2" t="s">
        <v>7</v>
      </c>
      <c r="FC161" t="s">
        <v>2</v>
      </c>
      <c r="FD161" s="2" t="s">
        <v>894</v>
      </c>
      <c r="FE161" t="s">
        <v>2</v>
      </c>
      <c r="FF161" s="2" t="s">
        <v>7</v>
      </c>
      <c r="FG161" t="s">
        <v>3</v>
      </c>
      <c r="FH161"/>
      <c r="FI161" t="s">
        <v>1</v>
      </c>
      <c r="FJ161" s="2">
        <v>5</v>
      </c>
      <c r="FK161" t="s">
        <v>2</v>
      </c>
      <c r="FL161" t="s">
        <v>7</v>
      </c>
      <c r="FM161" t="s">
        <v>2</v>
      </c>
      <c r="FN161" s="2" t="s">
        <v>7</v>
      </c>
      <c r="FO161" t="s">
        <v>2</v>
      </c>
      <c r="FP161" s="2" t="s">
        <v>894</v>
      </c>
      <c r="FQ161" t="s">
        <v>2</v>
      </c>
      <c r="FR161" s="2" t="s">
        <v>7</v>
      </c>
      <c r="FS161" t="s">
        <v>3</v>
      </c>
      <c r="FT161" s="4"/>
      <c r="FU161" t="s">
        <v>405</v>
      </c>
      <c r="FV161" s="3" t="s">
        <v>5</v>
      </c>
      <c r="FW161" t="s">
        <v>2</v>
      </c>
      <c r="FX161" s="1" t="s">
        <v>7</v>
      </c>
      <c r="FY161" t="s">
        <v>2</v>
      </c>
      <c r="FZ161" s="1" t="s">
        <v>7</v>
      </c>
      <c r="GA161" t="s">
        <v>2</v>
      </c>
      <c r="GB161" s="1">
        <v>13200</v>
      </c>
      <c r="GC161" t="s">
        <v>2</v>
      </c>
      <c r="GD161" s="1" t="s">
        <v>7</v>
      </c>
      <c r="GE161" t="s">
        <v>3</v>
      </c>
      <c r="GF161" s="4" t="s">
        <v>18</v>
      </c>
      <c r="GG161"/>
    </row>
    <row r="162" spans="1:189" x14ac:dyDescent="0.25">
      <c r="A162" t="s">
        <v>9</v>
      </c>
      <c r="B162">
        <v>9900</v>
      </c>
      <c r="C162" t="s">
        <v>10</v>
      </c>
      <c r="D162" t="s">
        <v>11</v>
      </c>
      <c r="E162" t="s">
        <v>20</v>
      </c>
      <c r="F162" t="s">
        <v>21</v>
      </c>
      <c r="G162" t="s">
        <v>22</v>
      </c>
      <c r="H162">
        <v>7</v>
      </c>
      <c r="I162" t="s">
        <v>12</v>
      </c>
      <c r="J162">
        <v>4</v>
      </c>
      <c r="K162" t="s">
        <v>14</v>
      </c>
      <c r="L162" t="s">
        <v>594</v>
      </c>
      <c r="M162" t="s">
        <v>16</v>
      </c>
      <c r="N162"/>
      <c r="O162" t="s">
        <v>19</v>
      </c>
      <c r="P162" t="s">
        <v>23</v>
      </c>
      <c r="Q162" t="s">
        <v>1</v>
      </c>
      <c r="R162" s="2">
        <v>1</v>
      </c>
      <c r="S162" t="s">
        <v>2</v>
      </c>
      <c r="T162" s="2">
        <v>9900</v>
      </c>
      <c r="U162" t="s">
        <v>2</v>
      </c>
      <c r="V162" s="2" t="s">
        <v>202</v>
      </c>
      <c r="W162" t="s">
        <v>2</v>
      </c>
      <c r="X162" s="2" t="s">
        <v>203</v>
      </c>
      <c r="Y162" t="s">
        <v>2</v>
      </c>
      <c r="Z162" s="2" t="s">
        <v>595</v>
      </c>
      <c r="AA162" t="s">
        <v>3</v>
      </c>
      <c r="AB162" t="s">
        <v>4</v>
      </c>
      <c r="AC162" s="1">
        <v>2</v>
      </c>
      <c r="AD162" t="s">
        <v>2</v>
      </c>
      <c r="AE162" s="2" t="s">
        <v>8</v>
      </c>
      <c r="AF162" t="s">
        <v>2</v>
      </c>
      <c r="AG162" s="1" t="s">
        <v>7</v>
      </c>
      <c r="AH162" t="s">
        <v>2</v>
      </c>
      <c r="AI162" s="2" t="s">
        <v>7</v>
      </c>
      <c r="AJ162" t="s">
        <v>2</v>
      </c>
      <c r="AK162" s="1" t="s">
        <v>7</v>
      </c>
      <c r="AL162" t="s">
        <v>3</v>
      </c>
      <c r="AM162" t="s">
        <v>1</v>
      </c>
      <c r="AN162" s="2">
        <v>3</v>
      </c>
      <c r="AO162" t="s">
        <v>2</v>
      </c>
      <c r="AP162" t="s">
        <v>7</v>
      </c>
      <c r="AQ162" t="s">
        <v>2</v>
      </c>
      <c r="AR162" s="2" t="s">
        <v>7</v>
      </c>
      <c r="AS162" t="s">
        <v>2</v>
      </c>
      <c r="AT162" s="2" t="s">
        <v>7</v>
      </c>
      <c r="AU162" t="s">
        <v>2</v>
      </c>
      <c r="AV162" s="2" t="s">
        <v>7</v>
      </c>
      <c r="AW162" t="s">
        <v>3</v>
      </c>
      <c r="AX162" t="s">
        <v>4</v>
      </c>
      <c r="AY162" s="2">
        <v>4</v>
      </c>
      <c r="AZ162" t="s">
        <v>2</v>
      </c>
      <c r="BA162" t="s">
        <v>7</v>
      </c>
      <c r="BB162" t="s">
        <v>2</v>
      </c>
      <c r="BC162" s="2" t="s">
        <v>7</v>
      </c>
      <c r="BD162" t="s">
        <v>2</v>
      </c>
      <c r="BE162" s="2" t="s">
        <v>7</v>
      </c>
      <c r="BF162" t="s">
        <v>2</v>
      </c>
      <c r="BG162" s="2" t="s">
        <v>7</v>
      </c>
      <c r="BH162" t="s">
        <v>3</v>
      </c>
      <c r="BI162"/>
      <c r="BJ162"/>
      <c r="BK162" s="2"/>
      <c r="BL162"/>
      <c r="BM162"/>
      <c r="BN162"/>
      <c r="BO162" s="2"/>
      <c r="BP162"/>
      <c r="BQ162" s="2"/>
      <c r="BR162"/>
      <c r="BS162" s="2"/>
      <c r="BT162"/>
      <c r="BU162" s="4"/>
      <c r="BV162" t="s">
        <v>405</v>
      </c>
      <c r="BW162" s="3" t="s">
        <v>5</v>
      </c>
      <c r="BX162" t="s">
        <v>2</v>
      </c>
      <c r="BY162" s="1" t="s">
        <v>7</v>
      </c>
      <c r="BZ162" t="s">
        <v>2</v>
      </c>
      <c r="CA162" s="1" t="s">
        <v>7</v>
      </c>
      <c r="CB162" t="s">
        <v>2</v>
      </c>
      <c r="CC162" s="1" t="s">
        <v>7</v>
      </c>
      <c r="CD162" t="s">
        <v>2</v>
      </c>
      <c r="CE162" s="1" t="s">
        <v>7</v>
      </c>
      <c r="CF162" t="s">
        <v>3</v>
      </c>
      <c r="CG162" s="4" t="s">
        <v>18</v>
      </c>
      <c r="CH162" s="10">
        <v>7425</v>
      </c>
      <c r="CI162" s="4">
        <v>9900</v>
      </c>
      <c r="CJ162" s="4">
        <v>7.0000000000000007E-2</v>
      </c>
      <c r="CK162" s="4">
        <v>2475</v>
      </c>
      <c r="CL162" s="4"/>
      <c r="CM162" s="4"/>
      <c r="CN162" s="4"/>
      <c r="CO162" s="4" t="s">
        <v>219</v>
      </c>
      <c r="CP162" s="4" t="s">
        <v>33</v>
      </c>
      <c r="CQ162" s="4">
        <v>9900</v>
      </c>
      <c r="CR162" s="4" t="s">
        <v>31</v>
      </c>
      <c r="CS162" s="4">
        <v>4</v>
      </c>
      <c r="CT162" s="4" t="s">
        <v>32</v>
      </c>
      <c r="CU162" s="4">
        <v>2475</v>
      </c>
      <c r="CV162" s="4" t="s">
        <v>204</v>
      </c>
      <c r="CW162" s="4" t="s">
        <v>205</v>
      </c>
      <c r="CX162" s="4" t="s">
        <v>953</v>
      </c>
      <c r="CY162" s="4">
        <v>9900</v>
      </c>
      <c r="CZ162" s="4" t="s">
        <v>24</v>
      </c>
      <c r="DA162" s="4">
        <v>7.0000000000000007E-2</v>
      </c>
      <c r="DB162" s="4" t="s">
        <v>25</v>
      </c>
      <c r="DC162" s="4">
        <v>693</v>
      </c>
      <c r="DD162" s="4" t="s">
        <v>204</v>
      </c>
      <c r="DE162" s="4" t="s">
        <v>205</v>
      </c>
      <c r="DF162" s="4" t="s">
        <v>954</v>
      </c>
      <c r="DG162" s="4" t="s">
        <v>596</v>
      </c>
      <c r="DH162" s="4" t="s">
        <v>952</v>
      </c>
      <c r="DI162" s="4" t="s">
        <v>1430</v>
      </c>
      <c r="DJ162" s="4" t="s">
        <v>736</v>
      </c>
      <c r="DK162" s="4" t="s">
        <v>1431</v>
      </c>
      <c r="DL162" s="4" t="s">
        <v>26</v>
      </c>
      <c r="DM162" s="4" t="s">
        <v>36</v>
      </c>
      <c r="DN162" t="s">
        <v>19</v>
      </c>
      <c r="DO162" t="s">
        <v>23</v>
      </c>
      <c r="DP162" t="s">
        <v>1</v>
      </c>
      <c r="DQ162" s="2">
        <v>1</v>
      </c>
      <c r="DR162" t="s">
        <v>2</v>
      </c>
      <c r="DS162" s="2">
        <v>9900</v>
      </c>
      <c r="DT162" t="s">
        <v>2</v>
      </c>
      <c r="DU162" s="2" t="s">
        <v>804</v>
      </c>
      <c r="DV162" t="s">
        <v>2</v>
      </c>
      <c r="DW162" s="2" t="s">
        <v>675</v>
      </c>
      <c r="DX162" t="s">
        <v>2</v>
      </c>
      <c r="DY162" s="2" t="s">
        <v>1432</v>
      </c>
      <c r="DZ162" t="s">
        <v>3</v>
      </c>
      <c r="EA162" t="s">
        <v>4</v>
      </c>
      <c r="EB162" s="1">
        <v>2</v>
      </c>
      <c r="EC162" t="s">
        <v>2</v>
      </c>
      <c r="ED162" t="s">
        <v>676</v>
      </c>
      <c r="EE162" t="s">
        <v>2</v>
      </c>
      <c r="EF162" s="1" t="s">
        <v>7</v>
      </c>
      <c r="EG162" t="s">
        <v>2</v>
      </c>
      <c r="EH162" s="1" t="s">
        <v>675</v>
      </c>
      <c r="EI162" t="s">
        <v>2</v>
      </c>
      <c r="EJ162" s="1" t="s">
        <v>7</v>
      </c>
      <c r="EK162" t="s">
        <v>3</v>
      </c>
      <c r="EL162" t="s">
        <v>1</v>
      </c>
      <c r="EM162" s="2">
        <v>3</v>
      </c>
      <c r="EN162" t="s">
        <v>2</v>
      </c>
      <c r="EO162" t="s">
        <v>7</v>
      </c>
      <c r="EP162" t="s">
        <v>2</v>
      </c>
      <c r="EQ162" s="2" t="s">
        <v>7</v>
      </c>
      <c r="ER162" t="s">
        <v>2</v>
      </c>
      <c r="ES162" s="2" t="s">
        <v>675</v>
      </c>
      <c r="ET162" t="s">
        <v>2</v>
      </c>
      <c r="EU162" s="2" t="s">
        <v>7</v>
      </c>
      <c r="EV162" t="s">
        <v>3</v>
      </c>
      <c r="EW162" t="s">
        <v>4</v>
      </c>
      <c r="EX162" s="2">
        <v>4</v>
      </c>
      <c r="EY162" t="s">
        <v>2</v>
      </c>
      <c r="EZ162" t="s">
        <v>7</v>
      </c>
      <c r="FA162" t="s">
        <v>2</v>
      </c>
      <c r="FB162" s="2" t="s">
        <v>7</v>
      </c>
      <c r="FC162" t="s">
        <v>2</v>
      </c>
      <c r="FD162" s="2" t="s">
        <v>675</v>
      </c>
      <c r="FE162" t="s">
        <v>2</v>
      </c>
      <c r="FF162" s="2" t="s">
        <v>7</v>
      </c>
      <c r="FG162" t="s">
        <v>3</v>
      </c>
      <c r="FH162"/>
      <c r="FI162"/>
      <c r="FJ162" s="2"/>
      <c r="FK162"/>
      <c r="FL162"/>
      <c r="FM162"/>
      <c r="FN162" s="2"/>
      <c r="FO162"/>
      <c r="FP162" s="2"/>
      <c r="FQ162"/>
      <c r="FR162" s="2"/>
      <c r="FS162"/>
      <c r="FT162" s="4"/>
      <c r="FU162" t="s">
        <v>405</v>
      </c>
      <c r="FV162" s="3" t="s">
        <v>5</v>
      </c>
      <c r="FW162" t="s">
        <v>2</v>
      </c>
      <c r="FX162" s="1" t="s">
        <v>7</v>
      </c>
      <c r="FY162" t="s">
        <v>2</v>
      </c>
      <c r="FZ162" s="1" t="s">
        <v>7</v>
      </c>
      <c r="GA162" t="s">
        <v>2</v>
      </c>
      <c r="GB162" s="1">
        <v>9900</v>
      </c>
      <c r="GC162" t="s">
        <v>2</v>
      </c>
      <c r="GD162" s="1" t="s">
        <v>7</v>
      </c>
      <c r="GE162" t="s">
        <v>3</v>
      </c>
      <c r="GF162" s="4" t="s">
        <v>18</v>
      </c>
      <c r="GG162"/>
    </row>
    <row r="163" spans="1:189" x14ac:dyDescent="0.25">
      <c r="A163" t="s">
        <v>9</v>
      </c>
      <c r="B163">
        <v>2400</v>
      </c>
      <c r="C163" t="s">
        <v>10</v>
      </c>
      <c r="D163" t="s">
        <v>11</v>
      </c>
      <c r="E163" t="s">
        <v>20</v>
      </c>
      <c r="F163" t="s">
        <v>21</v>
      </c>
      <c r="G163" t="s">
        <v>22</v>
      </c>
      <c r="H163">
        <v>9</v>
      </c>
      <c r="I163" t="s">
        <v>12</v>
      </c>
      <c r="J163">
        <v>3</v>
      </c>
      <c r="K163" t="s">
        <v>14</v>
      </c>
      <c r="L163" t="s">
        <v>594</v>
      </c>
      <c r="M163" t="s">
        <v>16</v>
      </c>
      <c r="N163"/>
      <c r="O163" t="s">
        <v>19</v>
      </c>
      <c r="P163" t="s">
        <v>23</v>
      </c>
      <c r="Q163" t="s">
        <v>1</v>
      </c>
      <c r="R163" s="2">
        <v>1</v>
      </c>
      <c r="S163" t="s">
        <v>2</v>
      </c>
      <c r="T163" s="2">
        <v>2400</v>
      </c>
      <c r="U163" t="s">
        <v>2</v>
      </c>
      <c r="V163" s="2" t="s">
        <v>202</v>
      </c>
      <c r="W163" t="s">
        <v>2</v>
      </c>
      <c r="X163" s="2" t="s">
        <v>203</v>
      </c>
      <c r="Y163" t="s">
        <v>2</v>
      </c>
      <c r="Z163" s="2" t="s">
        <v>595</v>
      </c>
      <c r="AA163" t="s">
        <v>3</v>
      </c>
      <c r="AB163" t="s">
        <v>4</v>
      </c>
      <c r="AC163" s="1">
        <v>2</v>
      </c>
      <c r="AD163" t="s">
        <v>2</v>
      </c>
      <c r="AE163" s="2" t="s">
        <v>8</v>
      </c>
      <c r="AF163" t="s">
        <v>2</v>
      </c>
      <c r="AG163" s="1" t="s">
        <v>7</v>
      </c>
      <c r="AH163" t="s">
        <v>2</v>
      </c>
      <c r="AI163" s="2" t="s">
        <v>7</v>
      </c>
      <c r="AJ163" t="s">
        <v>2</v>
      </c>
      <c r="AK163" s="1" t="s">
        <v>7</v>
      </c>
      <c r="AL163" t="s">
        <v>3</v>
      </c>
      <c r="AM163" t="s">
        <v>1</v>
      </c>
      <c r="AN163" s="2">
        <v>3</v>
      </c>
      <c r="AO163" t="s">
        <v>2</v>
      </c>
      <c r="AP163" t="s">
        <v>7</v>
      </c>
      <c r="AQ163" t="s">
        <v>2</v>
      </c>
      <c r="AR163" s="2" t="s">
        <v>7</v>
      </c>
      <c r="AS163" t="s">
        <v>2</v>
      </c>
      <c r="AT163" s="2" t="s">
        <v>7</v>
      </c>
      <c r="AU163" t="s">
        <v>2</v>
      </c>
      <c r="AV163" s="2" t="s">
        <v>7</v>
      </c>
      <c r="AW163" t="s">
        <v>3</v>
      </c>
      <c r="AX163"/>
      <c r="AY163" s="2"/>
      <c r="AZ163"/>
      <c r="BA163"/>
      <c r="BB163"/>
      <c r="BC163" s="2"/>
      <c r="BD163"/>
      <c r="BE163" s="2"/>
      <c r="BF163"/>
      <c r="BG163" s="2"/>
      <c r="BH163"/>
      <c r="BI163"/>
      <c r="BJ163"/>
      <c r="BK163" s="2"/>
      <c r="BL163"/>
      <c r="BM163"/>
      <c r="BN163"/>
      <c r="BO163" s="2"/>
      <c r="BP163"/>
      <c r="BQ163" s="2"/>
      <c r="BR163"/>
      <c r="BS163" s="2"/>
      <c r="BT163"/>
      <c r="BU163" s="4"/>
      <c r="BV163" t="s">
        <v>405</v>
      </c>
      <c r="BW163" s="3" t="s">
        <v>5</v>
      </c>
      <c r="BX163" t="s">
        <v>2</v>
      </c>
      <c r="BY163" s="1" t="s">
        <v>7</v>
      </c>
      <c r="BZ163" t="s">
        <v>2</v>
      </c>
      <c r="CA163" s="1" t="s">
        <v>7</v>
      </c>
      <c r="CB163" t="s">
        <v>2</v>
      </c>
      <c r="CC163" s="1" t="s">
        <v>7</v>
      </c>
      <c r="CD163" t="s">
        <v>2</v>
      </c>
      <c r="CE163" s="1" t="s">
        <v>7</v>
      </c>
      <c r="CF163" t="s">
        <v>3</v>
      </c>
      <c r="CG163" s="4" t="s">
        <v>18</v>
      </c>
      <c r="CH163" s="10">
        <v>1600</v>
      </c>
      <c r="CI163" s="4">
        <v>2400</v>
      </c>
      <c r="CJ163" s="4">
        <v>0.09</v>
      </c>
      <c r="CK163" s="4">
        <v>800</v>
      </c>
      <c r="CL163" s="4"/>
      <c r="CM163" s="4"/>
      <c r="CN163" s="4"/>
      <c r="CO163" s="4" t="s">
        <v>219</v>
      </c>
      <c r="CP163" s="4" t="s">
        <v>33</v>
      </c>
      <c r="CQ163" s="4">
        <v>2400</v>
      </c>
      <c r="CR163" s="4" t="s">
        <v>31</v>
      </c>
      <c r="CS163" s="4">
        <v>3</v>
      </c>
      <c r="CT163" s="4" t="s">
        <v>32</v>
      </c>
      <c r="CU163" s="4">
        <v>800</v>
      </c>
      <c r="CV163" s="4" t="s">
        <v>204</v>
      </c>
      <c r="CW163" s="4" t="s">
        <v>205</v>
      </c>
      <c r="CX163" s="4" t="s">
        <v>953</v>
      </c>
      <c r="CY163" s="4">
        <v>2400</v>
      </c>
      <c r="CZ163" s="4" t="s">
        <v>24</v>
      </c>
      <c r="DA163" s="4">
        <v>0.09</v>
      </c>
      <c r="DB163" s="4" t="s">
        <v>25</v>
      </c>
      <c r="DC163" s="4">
        <v>216</v>
      </c>
      <c r="DD163" s="4" t="s">
        <v>204</v>
      </c>
      <c r="DE163" s="4" t="s">
        <v>205</v>
      </c>
      <c r="DF163" s="4" t="s">
        <v>954</v>
      </c>
      <c r="DG163" s="4" t="s">
        <v>596</v>
      </c>
      <c r="DH163" s="4" t="s">
        <v>952</v>
      </c>
      <c r="DI163" s="4" t="s">
        <v>806</v>
      </c>
      <c r="DJ163" s="4" t="s">
        <v>736</v>
      </c>
      <c r="DK163" s="4" t="s">
        <v>848</v>
      </c>
      <c r="DL163" s="4" t="s">
        <v>26</v>
      </c>
      <c r="DM163" s="4" t="s">
        <v>36</v>
      </c>
      <c r="DN163" t="s">
        <v>19</v>
      </c>
      <c r="DO163" t="s">
        <v>23</v>
      </c>
      <c r="DP163" t="s">
        <v>1</v>
      </c>
      <c r="DQ163" s="2">
        <v>1</v>
      </c>
      <c r="DR163" t="s">
        <v>2</v>
      </c>
      <c r="DS163" s="2">
        <v>2400</v>
      </c>
      <c r="DT163" t="s">
        <v>2</v>
      </c>
      <c r="DU163" s="2" t="s">
        <v>705</v>
      </c>
      <c r="DV163" t="s">
        <v>2</v>
      </c>
      <c r="DW163" s="2" t="s">
        <v>807</v>
      </c>
      <c r="DX163" t="s">
        <v>2</v>
      </c>
      <c r="DY163" s="2" t="s">
        <v>808</v>
      </c>
      <c r="DZ163" t="s">
        <v>3</v>
      </c>
      <c r="EA163" t="s">
        <v>4</v>
      </c>
      <c r="EB163" s="1">
        <v>2</v>
      </c>
      <c r="EC163" t="s">
        <v>2</v>
      </c>
      <c r="ED163" t="s">
        <v>112</v>
      </c>
      <c r="EE163" t="s">
        <v>2</v>
      </c>
      <c r="EF163" s="1" t="s">
        <v>7</v>
      </c>
      <c r="EG163" t="s">
        <v>2</v>
      </c>
      <c r="EH163" s="1" t="s">
        <v>807</v>
      </c>
      <c r="EI163" t="s">
        <v>2</v>
      </c>
      <c r="EJ163" s="1" t="s">
        <v>7</v>
      </c>
      <c r="EK163" t="s">
        <v>3</v>
      </c>
      <c r="EL163" t="s">
        <v>1</v>
      </c>
      <c r="EM163" s="2">
        <v>3</v>
      </c>
      <c r="EN163" t="s">
        <v>2</v>
      </c>
      <c r="EO163" t="s">
        <v>7</v>
      </c>
      <c r="EP163" t="s">
        <v>2</v>
      </c>
      <c r="EQ163" s="2" t="s">
        <v>7</v>
      </c>
      <c r="ER163" t="s">
        <v>2</v>
      </c>
      <c r="ES163" s="2" t="s">
        <v>807</v>
      </c>
      <c r="ET163" t="s">
        <v>2</v>
      </c>
      <c r="EU163" s="2" t="s">
        <v>7</v>
      </c>
      <c r="EV163" t="s">
        <v>3</v>
      </c>
      <c r="EW163"/>
      <c r="EX163" s="2"/>
      <c r="EY163"/>
      <c r="EZ163"/>
      <c r="FA163"/>
      <c r="FB163" s="2"/>
      <c r="FC163"/>
      <c r="FD163" s="2"/>
      <c r="FE163"/>
      <c r="FF163" s="2"/>
      <c r="FG163"/>
      <c r="FH163"/>
      <c r="FI163"/>
      <c r="FJ163" s="2"/>
      <c r="FK163"/>
      <c r="FL163"/>
      <c r="FM163"/>
      <c r="FN163" s="2"/>
      <c r="FO163"/>
      <c r="FP163" s="2"/>
      <c r="FQ163"/>
      <c r="FR163" s="2"/>
      <c r="FS163"/>
      <c r="FT163" s="4"/>
      <c r="FU163" t="s">
        <v>405</v>
      </c>
      <c r="FV163" s="3" t="s">
        <v>5</v>
      </c>
      <c r="FW163" t="s">
        <v>2</v>
      </c>
      <c r="FX163" s="1" t="s">
        <v>7</v>
      </c>
      <c r="FY163" t="s">
        <v>2</v>
      </c>
      <c r="FZ163" s="1" t="s">
        <v>7</v>
      </c>
      <c r="GA163" t="s">
        <v>2</v>
      </c>
      <c r="GB163" s="1">
        <v>2400</v>
      </c>
      <c r="GC163" t="s">
        <v>2</v>
      </c>
      <c r="GD163" s="1" t="s">
        <v>7</v>
      </c>
      <c r="GE163" t="s">
        <v>3</v>
      </c>
      <c r="GF163" s="4" t="s">
        <v>18</v>
      </c>
      <c r="GG163"/>
    </row>
    <row r="164" spans="1:189" x14ac:dyDescent="0.25">
      <c r="A164" t="s">
        <v>9</v>
      </c>
      <c r="B164">
        <v>11800</v>
      </c>
      <c r="C164" t="s">
        <v>10</v>
      </c>
      <c r="D164" t="s">
        <v>11</v>
      </c>
      <c r="E164" t="s">
        <v>20</v>
      </c>
      <c r="F164" t="s">
        <v>21</v>
      </c>
      <c r="G164" t="s">
        <v>22</v>
      </c>
      <c r="H164">
        <v>3</v>
      </c>
      <c r="I164" t="s">
        <v>12</v>
      </c>
      <c r="J164">
        <v>5</v>
      </c>
      <c r="K164" t="s">
        <v>14</v>
      </c>
      <c r="L164" t="s">
        <v>594</v>
      </c>
      <c r="M164" t="s">
        <v>16</v>
      </c>
      <c r="N164"/>
      <c r="O164" t="s">
        <v>19</v>
      </c>
      <c r="P164" t="s">
        <v>23</v>
      </c>
      <c r="Q164" t="s">
        <v>1</v>
      </c>
      <c r="R164" s="2">
        <v>1</v>
      </c>
      <c r="S164" t="s">
        <v>2</v>
      </c>
      <c r="T164" s="2">
        <v>11800</v>
      </c>
      <c r="U164" t="s">
        <v>2</v>
      </c>
      <c r="V164" s="2" t="s">
        <v>202</v>
      </c>
      <c r="W164" t="s">
        <v>2</v>
      </c>
      <c r="X164" s="2" t="s">
        <v>203</v>
      </c>
      <c r="Y164" t="s">
        <v>2</v>
      </c>
      <c r="Z164" s="2" t="s">
        <v>595</v>
      </c>
      <c r="AA164" t="s">
        <v>3</v>
      </c>
      <c r="AB164" t="s">
        <v>4</v>
      </c>
      <c r="AC164" s="1">
        <v>2</v>
      </c>
      <c r="AD164" t="s">
        <v>2</v>
      </c>
      <c r="AE164" s="2" t="s">
        <v>8</v>
      </c>
      <c r="AF164" t="s">
        <v>2</v>
      </c>
      <c r="AG164" s="1" t="s">
        <v>7</v>
      </c>
      <c r="AH164" t="s">
        <v>2</v>
      </c>
      <c r="AI164" s="2" t="s">
        <v>7</v>
      </c>
      <c r="AJ164" t="s">
        <v>2</v>
      </c>
      <c r="AK164" s="1" t="s">
        <v>7</v>
      </c>
      <c r="AL164" t="s">
        <v>3</v>
      </c>
      <c r="AM164" t="s">
        <v>1</v>
      </c>
      <c r="AN164" s="2">
        <v>3</v>
      </c>
      <c r="AO164" t="s">
        <v>2</v>
      </c>
      <c r="AP164" t="s">
        <v>7</v>
      </c>
      <c r="AQ164" t="s">
        <v>2</v>
      </c>
      <c r="AR164" s="2" t="s">
        <v>7</v>
      </c>
      <c r="AS164" t="s">
        <v>2</v>
      </c>
      <c r="AT164" s="2" t="s">
        <v>7</v>
      </c>
      <c r="AU164" t="s">
        <v>2</v>
      </c>
      <c r="AV164" s="2" t="s">
        <v>7</v>
      </c>
      <c r="AW164" t="s">
        <v>3</v>
      </c>
      <c r="AX164" t="s">
        <v>4</v>
      </c>
      <c r="AY164" s="2">
        <v>4</v>
      </c>
      <c r="AZ164" t="s">
        <v>2</v>
      </c>
      <c r="BA164" t="s">
        <v>7</v>
      </c>
      <c r="BB164" t="s">
        <v>2</v>
      </c>
      <c r="BC164" s="2" t="s">
        <v>7</v>
      </c>
      <c r="BD164" t="s">
        <v>2</v>
      </c>
      <c r="BE164" s="2" t="s">
        <v>7</v>
      </c>
      <c r="BF164" t="s">
        <v>2</v>
      </c>
      <c r="BG164" s="2" t="s">
        <v>7</v>
      </c>
      <c r="BH164" t="s">
        <v>3</v>
      </c>
      <c r="BI164"/>
      <c r="BJ164" t="s">
        <v>1</v>
      </c>
      <c r="BK164" s="2">
        <v>5</v>
      </c>
      <c r="BL164" t="s">
        <v>2</v>
      </c>
      <c r="BM164" t="s">
        <v>7</v>
      </c>
      <c r="BN164" t="s">
        <v>2</v>
      </c>
      <c r="BO164" s="2" t="s">
        <v>7</v>
      </c>
      <c r="BP164" t="s">
        <v>2</v>
      </c>
      <c r="BQ164" s="2" t="s">
        <v>7</v>
      </c>
      <c r="BR164" t="s">
        <v>2</v>
      </c>
      <c r="BS164" s="2" t="s">
        <v>7</v>
      </c>
      <c r="BT164" t="s">
        <v>3</v>
      </c>
      <c r="BU164" s="4"/>
      <c r="BV164" t="s">
        <v>405</v>
      </c>
      <c r="BW164" s="3" t="s">
        <v>5</v>
      </c>
      <c r="BX164" t="s">
        <v>2</v>
      </c>
      <c r="BY164" s="1" t="s">
        <v>7</v>
      </c>
      <c r="BZ164" t="s">
        <v>2</v>
      </c>
      <c r="CA164" s="1" t="s">
        <v>7</v>
      </c>
      <c r="CB164" t="s">
        <v>2</v>
      </c>
      <c r="CC164" s="1" t="s">
        <v>7</v>
      </c>
      <c r="CD164" t="s">
        <v>2</v>
      </c>
      <c r="CE164" s="1" t="s">
        <v>7</v>
      </c>
      <c r="CF164" t="s">
        <v>3</v>
      </c>
      <c r="CG164" s="4" t="s">
        <v>18</v>
      </c>
      <c r="CH164" s="10">
        <v>9440</v>
      </c>
      <c r="CI164" s="4">
        <v>11800</v>
      </c>
      <c r="CJ164" s="4">
        <v>0.03</v>
      </c>
      <c r="CK164" s="4">
        <v>2360</v>
      </c>
      <c r="CL164" s="4"/>
      <c r="CM164" s="4"/>
      <c r="CN164" s="4"/>
      <c r="CO164" s="4" t="s">
        <v>219</v>
      </c>
      <c r="CP164" s="4" t="s">
        <v>33</v>
      </c>
      <c r="CQ164" s="4">
        <v>11800</v>
      </c>
      <c r="CR164" s="4" t="s">
        <v>31</v>
      </c>
      <c r="CS164" s="4">
        <v>5</v>
      </c>
      <c r="CT164" s="4" t="s">
        <v>32</v>
      </c>
      <c r="CU164" s="4">
        <v>2360</v>
      </c>
      <c r="CV164" s="4" t="s">
        <v>204</v>
      </c>
      <c r="CW164" s="4" t="s">
        <v>205</v>
      </c>
      <c r="CX164" s="4" t="s">
        <v>953</v>
      </c>
      <c r="CY164" s="4">
        <v>11800</v>
      </c>
      <c r="CZ164" s="4" t="s">
        <v>24</v>
      </c>
      <c r="DA164" s="4">
        <v>0.03</v>
      </c>
      <c r="DB164" s="4" t="s">
        <v>25</v>
      </c>
      <c r="DC164" s="4">
        <v>354</v>
      </c>
      <c r="DD164" s="4" t="s">
        <v>204</v>
      </c>
      <c r="DE164" s="4" t="s">
        <v>205</v>
      </c>
      <c r="DF164" s="4" t="s">
        <v>954</v>
      </c>
      <c r="DG164" s="4" t="s">
        <v>596</v>
      </c>
      <c r="DH164" s="4" t="s">
        <v>952</v>
      </c>
      <c r="DI164" s="4" t="s">
        <v>1433</v>
      </c>
      <c r="DJ164" s="4" t="s">
        <v>736</v>
      </c>
      <c r="DK164" s="4" t="s">
        <v>875</v>
      </c>
      <c r="DL164" s="4" t="s">
        <v>26</v>
      </c>
      <c r="DM164" s="4" t="s">
        <v>36</v>
      </c>
      <c r="DN164" t="s">
        <v>19</v>
      </c>
      <c r="DO164" t="s">
        <v>23</v>
      </c>
      <c r="DP164" t="s">
        <v>1</v>
      </c>
      <c r="DQ164" s="2">
        <v>1</v>
      </c>
      <c r="DR164" t="s">
        <v>2</v>
      </c>
      <c r="DS164" s="2">
        <v>11800</v>
      </c>
      <c r="DT164" t="s">
        <v>2</v>
      </c>
      <c r="DU164" s="2" t="s">
        <v>861</v>
      </c>
      <c r="DV164" t="s">
        <v>2</v>
      </c>
      <c r="DW164" s="2" t="s">
        <v>876</v>
      </c>
      <c r="DX164" t="s">
        <v>2</v>
      </c>
      <c r="DY164" s="2" t="s">
        <v>1434</v>
      </c>
      <c r="DZ164" t="s">
        <v>3</v>
      </c>
      <c r="EA164" t="s">
        <v>4</v>
      </c>
      <c r="EB164" s="1">
        <v>2</v>
      </c>
      <c r="EC164" t="s">
        <v>2</v>
      </c>
      <c r="ED164" t="s">
        <v>877</v>
      </c>
      <c r="EE164" t="s">
        <v>2</v>
      </c>
      <c r="EF164" s="1" t="s">
        <v>7</v>
      </c>
      <c r="EG164" t="s">
        <v>2</v>
      </c>
      <c r="EH164" s="1" t="s">
        <v>876</v>
      </c>
      <c r="EI164" t="s">
        <v>2</v>
      </c>
      <c r="EJ164" s="1" t="s">
        <v>7</v>
      </c>
      <c r="EK164" t="s">
        <v>3</v>
      </c>
      <c r="EL164" t="s">
        <v>1</v>
      </c>
      <c r="EM164" s="2">
        <v>3</v>
      </c>
      <c r="EN164" t="s">
        <v>2</v>
      </c>
      <c r="EO164" t="s">
        <v>7</v>
      </c>
      <c r="EP164" t="s">
        <v>2</v>
      </c>
      <c r="EQ164" s="2" t="s">
        <v>7</v>
      </c>
      <c r="ER164" t="s">
        <v>2</v>
      </c>
      <c r="ES164" s="2" t="s">
        <v>876</v>
      </c>
      <c r="ET164" t="s">
        <v>2</v>
      </c>
      <c r="EU164" s="2" t="s">
        <v>7</v>
      </c>
      <c r="EV164" t="s">
        <v>3</v>
      </c>
      <c r="EW164" t="s">
        <v>4</v>
      </c>
      <c r="EX164" s="2">
        <v>4</v>
      </c>
      <c r="EY164" t="s">
        <v>2</v>
      </c>
      <c r="EZ164" t="s">
        <v>7</v>
      </c>
      <c r="FA164" t="s">
        <v>2</v>
      </c>
      <c r="FB164" s="2" t="s">
        <v>7</v>
      </c>
      <c r="FC164" t="s">
        <v>2</v>
      </c>
      <c r="FD164" s="2" t="s">
        <v>876</v>
      </c>
      <c r="FE164" t="s">
        <v>2</v>
      </c>
      <c r="FF164" s="2" t="s">
        <v>7</v>
      </c>
      <c r="FG164" t="s">
        <v>3</v>
      </c>
      <c r="FH164"/>
      <c r="FI164" t="s">
        <v>1</v>
      </c>
      <c r="FJ164" s="2">
        <v>5</v>
      </c>
      <c r="FK164" t="s">
        <v>2</v>
      </c>
      <c r="FL164" t="s">
        <v>7</v>
      </c>
      <c r="FM164" t="s">
        <v>2</v>
      </c>
      <c r="FN164" s="2" t="s">
        <v>7</v>
      </c>
      <c r="FO164" t="s">
        <v>2</v>
      </c>
      <c r="FP164" s="2" t="s">
        <v>876</v>
      </c>
      <c r="FQ164" t="s">
        <v>2</v>
      </c>
      <c r="FR164" s="2" t="s">
        <v>7</v>
      </c>
      <c r="FS164" t="s">
        <v>3</v>
      </c>
      <c r="FT164" s="4"/>
      <c r="FU164" t="s">
        <v>405</v>
      </c>
      <c r="FV164" s="3" t="s">
        <v>5</v>
      </c>
      <c r="FW164" t="s">
        <v>2</v>
      </c>
      <c r="FX164" s="1" t="s">
        <v>7</v>
      </c>
      <c r="FY164" t="s">
        <v>2</v>
      </c>
      <c r="FZ164" s="1" t="s">
        <v>7</v>
      </c>
      <c r="GA164" t="s">
        <v>2</v>
      </c>
      <c r="GB164" s="1">
        <v>11800</v>
      </c>
      <c r="GC164" t="s">
        <v>2</v>
      </c>
      <c r="GD164" s="1" t="s">
        <v>7</v>
      </c>
      <c r="GE164" t="s">
        <v>3</v>
      </c>
      <c r="GF164" s="4" t="s">
        <v>18</v>
      </c>
      <c r="GG164"/>
    </row>
    <row r="165" spans="1:189" x14ac:dyDescent="0.25">
      <c r="A165" t="s">
        <v>9</v>
      </c>
      <c r="B165">
        <v>11100</v>
      </c>
      <c r="C165" t="s">
        <v>10</v>
      </c>
      <c r="D165" t="s">
        <v>11</v>
      </c>
      <c r="E165" t="s">
        <v>20</v>
      </c>
      <c r="F165" t="s">
        <v>21</v>
      </c>
      <c r="G165" t="s">
        <v>22</v>
      </c>
      <c r="H165">
        <v>5</v>
      </c>
      <c r="I165" t="s">
        <v>12</v>
      </c>
      <c r="J165">
        <v>4</v>
      </c>
      <c r="K165" t="s">
        <v>14</v>
      </c>
      <c r="L165" t="s">
        <v>594</v>
      </c>
      <c r="M165" t="s">
        <v>16</v>
      </c>
      <c r="N165"/>
      <c r="O165" t="s">
        <v>19</v>
      </c>
      <c r="P165" t="s">
        <v>23</v>
      </c>
      <c r="Q165" t="s">
        <v>1</v>
      </c>
      <c r="R165" s="2">
        <v>1</v>
      </c>
      <c r="S165" t="s">
        <v>2</v>
      </c>
      <c r="T165" s="2">
        <v>11100</v>
      </c>
      <c r="U165" t="s">
        <v>2</v>
      </c>
      <c r="V165" s="2" t="s">
        <v>202</v>
      </c>
      <c r="W165" t="s">
        <v>2</v>
      </c>
      <c r="X165" s="2" t="s">
        <v>203</v>
      </c>
      <c r="Y165" t="s">
        <v>2</v>
      </c>
      <c r="Z165" s="2" t="s">
        <v>595</v>
      </c>
      <c r="AA165" t="s">
        <v>3</v>
      </c>
      <c r="AB165" t="s">
        <v>4</v>
      </c>
      <c r="AC165" s="1">
        <v>2</v>
      </c>
      <c r="AD165" t="s">
        <v>2</v>
      </c>
      <c r="AE165" s="2" t="s">
        <v>8</v>
      </c>
      <c r="AF165" t="s">
        <v>2</v>
      </c>
      <c r="AG165" s="1" t="s">
        <v>7</v>
      </c>
      <c r="AH165" t="s">
        <v>2</v>
      </c>
      <c r="AI165" s="2" t="s">
        <v>7</v>
      </c>
      <c r="AJ165" t="s">
        <v>2</v>
      </c>
      <c r="AK165" s="1" t="s">
        <v>7</v>
      </c>
      <c r="AL165" t="s">
        <v>3</v>
      </c>
      <c r="AM165" t="s">
        <v>1</v>
      </c>
      <c r="AN165" s="2">
        <v>3</v>
      </c>
      <c r="AO165" t="s">
        <v>2</v>
      </c>
      <c r="AP165" t="s">
        <v>7</v>
      </c>
      <c r="AQ165" t="s">
        <v>2</v>
      </c>
      <c r="AR165" s="2" t="s">
        <v>7</v>
      </c>
      <c r="AS165" t="s">
        <v>2</v>
      </c>
      <c r="AT165" s="2" t="s">
        <v>7</v>
      </c>
      <c r="AU165" t="s">
        <v>2</v>
      </c>
      <c r="AV165" s="2" t="s">
        <v>7</v>
      </c>
      <c r="AW165" t="s">
        <v>3</v>
      </c>
      <c r="AX165" t="s">
        <v>4</v>
      </c>
      <c r="AY165" s="2">
        <v>4</v>
      </c>
      <c r="AZ165" t="s">
        <v>2</v>
      </c>
      <c r="BA165" t="s">
        <v>7</v>
      </c>
      <c r="BB165" t="s">
        <v>2</v>
      </c>
      <c r="BC165" s="2" t="s">
        <v>7</v>
      </c>
      <c r="BD165" t="s">
        <v>2</v>
      </c>
      <c r="BE165" s="2" t="s">
        <v>7</v>
      </c>
      <c r="BF165" t="s">
        <v>2</v>
      </c>
      <c r="BG165" s="2" t="s">
        <v>7</v>
      </c>
      <c r="BH165" t="s">
        <v>3</v>
      </c>
      <c r="BI165"/>
      <c r="BJ165"/>
      <c r="BK165" s="2"/>
      <c r="BL165"/>
      <c r="BM165"/>
      <c r="BN165"/>
      <c r="BO165" s="2"/>
      <c r="BP165"/>
      <c r="BQ165" s="2"/>
      <c r="BR165"/>
      <c r="BS165" s="2"/>
      <c r="BT165"/>
      <c r="BU165" s="4"/>
      <c r="BV165" t="s">
        <v>405</v>
      </c>
      <c r="BW165" s="3" t="s">
        <v>5</v>
      </c>
      <c r="BX165" t="s">
        <v>2</v>
      </c>
      <c r="BY165" s="1" t="s">
        <v>7</v>
      </c>
      <c r="BZ165" t="s">
        <v>2</v>
      </c>
      <c r="CA165" s="1" t="s">
        <v>7</v>
      </c>
      <c r="CB165" t="s">
        <v>2</v>
      </c>
      <c r="CC165" s="1" t="s">
        <v>7</v>
      </c>
      <c r="CD165" t="s">
        <v>2</v>
      </c>
      <c r="CE165" s="1" t="s">
        <v>7</v>
      </c>
      <c r="CF165" t="s">
        <v>3</v>
      </c>
      <c r="CG165" s="4" t="s">
        <v>18</v>
      </c>
      <c r="CH165" s="10">
        <v>8325</v>
      </c>
      <c r="CI165" s="4">
        <v>11100</v>
      </c>
      <c r="CJ165" s="4">
        <v>0.05</v>
      </c>
      <c r="CK165" s="4">
        <v>2775</v>
      </c>
      <c r="CL165" s="4"/>
      <c r="CM165" s="4"/>
      <c r="CN165" s="4"/>
      <c r="CO165" s="4" t="s">
        <v>219</v>
      </c>
      <c r="CP165" s="4" t="s">
        <v>33</v>
      </c>
      <c r="CQ165" s="4">
        <v>11100</v>
      </c>
      <c r="CR165" s="4" t="s">
        <v>31</v>
      </c>
      <c r="CS165" s="4">
        <v>4</v>
      </c>
      <c r="CT165" s="4" t="s">
        <v>32</v>
      </c>
      <c r="CU165" s="4">
        <v>2775</v>
      </c>
      <c r="CV165" s="4" t="s">
        <v>204</v>
      </c>
      <c r="CW165" s="4" t="s">
        <v>205</v>
      </c>
      <c r="CX165" s="4" t="s">
        <v>953</v>
      </c>
      <c r="CY165" s="4">
        <v>11100</v>
      </c>
      <c r="CZ165" s="4" t="s">
        <v>24</v>
      </c>
      <c r="DA165" s="4">
        <v>0.05</v>
      </c>
      <c r="DB165" s="4" t="s">
        <v>25</v>
      </c>
      <c r="DC165" s="4">
        <v>555</v>
      </c>
      <c r="DD165" s="4" t="s">
        <v>204</v>
      </c>
      <c r="DE165" s="4" t="s">
        <v>205</v>
      </c>
      <c r="DF165" s="4" t="s">
        <v>954</v>
      </c>
      <c r="DG165" s="4" t="s">
        <v>596</v>
      </c>
      <c r="DH165" s="4" t="s">
        <v>952</v>
      </c>
      <c r="DI165" s="4" t="s">
        <v>1435</v>
      </c>
      <c r="DJ165" s="4" t="s">
        <v>736</v>
      </c>
      <c r="DK165" s="4" t="s">
        <v>1436</v>
      </c>
      <c r="DL165" s="4" t="s">
        <v>26</v>
      </c>
      <c r="DM165" s="4" t="s">
        <v>36</v>
      </c>
      <c r="DN165" t="s">
        <v>19</v>
      </c>
      <c r="DO165" t="s">
        <v>23</v>
      </c>
      <c r="DP165" t="s">
        <v>1</v>
      </c>
      <c r="DQ165" s="2">
        <v>1</v>
      </c>
      <c r="DR165" t="s">
        <v>2</v>
      </c>
      <c r="DS165" s="2">
        <v>11100</v>
      </c>
      <c r="DT165" t="s">
        <v>2</v>
      </c>
      <c r="DU165" s="2" t="s">
        <v>730</v>
      </c>
      <c r="DV165" t="s">
        <v>2</v>
      </c>
      <c r="DW165" s="2" t="s">
        <v>1437</v>
      </c>
      <c r="DX165" t="s">
        <v>2</v>
      </c>
      <c r="DY165" s="2" t="s">
        <v>1438</v>
      </c>
      <c r="DZ165" t="s">
        <v>3</v>
      </c>
      <c r="EA165" t="s">
        <v>4</v>
      </c>
      <c r="EB165" s="1">
        <v>2</v>
      </c>
      <c r="EC165" t="s">
        <v>2</v>
      </c>
      <c r="ED165" t="s">
        <v>448</v>
      </c>
      <c r="EE165" t="s">
        <v>2</v>
      </c>
      <c r="EF165" s="1" t="s">
        <v>7</v>
      </c>
      <c r="EG165" t="s">
        <v>2</v>
      </c>
      <c r="EH165" s="1" t="s">
        <v>1437</v>
      </c>
      <c r="EI165" t="s">
        <v>2</v>
      </c>
      <c r="EJ165" s="1" t="s">
        <v>7</v>
      </c>
      <c r="EK165" t="s">
        <v>3</v>
      </c>
      <c r="EL165" t="s">
        <v>1</v>
      </c>
      <c r="EM165" s="2">
        <v>3</v>
      </c>
      <c r="EN165" t="s">
        <v>2</v>
      </c>
      <c r="EO165" t="s">
        <v>7</v>
      </c>
      <c r="EP165" t="s">
        <v>2</v>
      </c>
      <c r="EQ165" s="2" t="s">
        <v>7</v>
      </c>
      <c r="ER165" t="s">
        <v>2</v>
      </c>
      <c r="ES165" s="2" t="s">
        <v>1437</v>
      </c>
      <c r="ET165" t="s">
        <v>2</v>
      </c>
      <c r="EU165" s="2" t="s">
        <v>7</v>
      </c>
      <c r="EV165" t="s">
        <v>3</v>
      </c>
      <c r="EW165" t="s">
        <v>4</v>
      </c>
      <c r="EX165" s="2">
        <v>4</v>
      </c>
      <c r="EY165" t="s">
        <v>2</v>
      </c>
      <c r="EZ165" t="s">
        <v>7</v>
      </c>
      <c r="FA165" t="s">
        <v>2</v>
      </c>
      <c r="FB165" s="2" t="s">
        <v>7</v>
      </c>
      <c r="FC165" t="s">
        <v>2</v>
      </c>
      <c r="FD165" s="2" t="s">
        <v>1437</v>
      </c>
      <c r="FE165" t="s">
        <v>2</v>
      </c>
      <c r="FF165" s="2" t="s">
        <v>7</v>
      </c>
      <c r="FG165" t="s">
        <v>3</v>
      </c>
      <c r="FH165"/>
      <c r="FI165"/>
      <c r="FJ165" s="2"/>
      <c r="FK165"/>
      <c r="FL165"/>
      <c r="FM165"/>
      <c r="FN165" s="2"/>
      <c r="FO165"/>
      <c r="FP165" s="2"/>
      <c r="FQ165"/>
      <c r="FR165" s="2"/>
      <c r="FS165"/>
      <c r="FT165" s="4"/>
      <c r="FU165" t="s">
        <v>405</v>
      </c>
      <c r="FV165" s="3" t="s">
        <v>5</v>
      </c>
      <c r="FW165" t="s">
        <v>2</v>
      </c>
      <c r="FX165" s="1" t="s">
        <v>7</v>
      </c>
      <c r="FY165" t="s">
        <v>2</v>
      </c>
      <c r="FZ165" s="1" t="s">
        <v>7</v>
      </c>
      <c r="GA165" t="s">
        <v>2</v>
      </c>
      <c r="GB165" s="1">
        <v>11100</v>
      </c>
      <c r="GC165" t="s">
        <v>2</v>
      </c>
      <c r="GD165" s="1" t="s">
        <v>7</v>
      </c>
      <c r="GE165" t="s">
        <v>3</v>
      </c>
      <c r="GF165" s="4" t="s">
        <v>18</v>
      </c>
      <c r="GG165"/>
    </row>
    <row r="166" spans="1:189" x14ac:dyDescent="0.25">
      <c r="A166" t="s">
        <v>9</v>
      </c>
      <c r="B166">
        <v>17200</v>
      </c>
      <c r="C166" t="s">
        <v>10</v>
      </c>
      <c r="D166" t="s">
        <v>11</v>
      </c>
      <c r="E166" t="s">
        <v>20</v>
      </c>
      <c r="F166" t="s">
        <v>21</v>
      </c>
      <c r="G166" t="s">
        <v>22</v>
      </c>
      <c r="H166">
        <v>5</v>
      </c>
      <c r="I166" t="s">
        <v>12</v>
      </c>
      <c r="J166">
        <v>3</v>
      </c>
      <c r="K166" t="s">
        <v>14</v>
      </c>
      <c r="L166" t="s">
        <v>594</v>
      </c>
      <c r="M166" t="s">
        <v>16</v>
      </c>
      <c r="N166"/>
      <c r="O166" t="s">
        <v>19</v>
      </c>
      <c r="P166" t="s">
        <v>23</v>
      </c>
      <c r="Q166" t="s">
        <v>1</v>
      </c>
      <c r="R166" s="2">
        <v>1</v>
      </c>
      <c r="S166" t="s">
        <v>2</v>
      </c>
      <c r="T166" s="2">
        <v>17200</v>
      </c>
      <c r="U166" t="s">
        <v>2</v>
      </c>
      <c r="V166" s="2" t="s">
        <v>202</v>
      </c>
      <c r="W166" t="s">
        <v>2</v>
      </c>
      <c r="X166" s="2" t="s">
        <v>203</v>
      </c>
      <c r="Y166" t="s">
        <v>2</v>
      </c>
      <c r="Z166" s="2" t="s">
        <v>595</v>
      </c>
      <c r="AA166" t="s">
        <v>3</v>
      </c>
      <c r="AB166" t="s">
        <v>4</v>
      </c>
      <c r="AC166" s="1">
        <v>2</v>
      </c>
      <c r="AD166" t="s">
        <v>2</v>
      </c>
      <c r="AE166" s="2" t="s">
        <v>8</v>
      </c>
      <c r="AF166" t="s">
        <v>2</v>
      </c>
      <c r="AG166" s="1" t="s">
        <v>7</v>
      </c>
      <c r="AH166" t="s">
        <v>2</v>
      </c>
      <c r="AI166" s="2" t="s">
        <v>7</v>
      </c>
      <c r="AJ166" t="s">
        <v>2</v>
      </c>
      <c r="AK166" s="1" t="s">
        <v>7</v>
      </c>
      <c r="AL166" t="s">
        <v>3</v>
      </c>
      <c r="AM166" t="s">
        <v>1</v>
      </c>
      <c r="AN166" s="2">
        <v>3</v>
      </c>
      <c r="AO166" t="s">
        <v>2</v>
      </c>
      <c r="AP166" t="s">
        <v>7</v>
      </c>
      <c r="AQ166" t="s">
        <v>2</v>
      </c>
      <c r="AR166" s="2" t="s">
        <v>7</v>
      </c>
      <c r="AS166" t="s">
        <v>2</v>
      </c>
      <c r="AT166" s="2" t="s">
        <v>7</v>
      </c>
      <c r="AU166" t="s">
        <v>2</v>
      </c>
      <c r="AV166" s="2" t="s">
        <v>7</v>
      </c>
      <c r="AW166" t="s">
        <v>3</v>
      </c>
      <c r="AX166"/>
      <c r="AY166" s="2"/>
      <c r="AZ166"/>
      <c r="BA166"/>
      <c r="BB166"/>
      <c r="BC166" s="2"/>
      <c r="BD166"/>
      <c r="BE166" s="2"/>
      <c r="BF166"/>
      <c r="BG166" s="2"/>
      <c r="BH166"/>
      <c r="BI166"/>
      <c r="BJ166"/>
      <c r="BK166" s="2"/>
      <c r="BL166"/>
      <c r="BM166"/>
      <c r="BN166"/>
      <c r="BO166" s="2"/>
      <c r="BP166"/>
      <c r="BQ166" s="2"/>
      <c r="BR166"/>
      <c r="BS166" s="2"/>
      <c r="BT166"/>
      <c r="BU166" s="4"/>
      <c r="BV166" t="s">
        <v>405</v>
      </c>
      <c r="BW166" s="3" t="s">
        <v>5</v>
      </c>
      <c r="BX166" t="s">
        <v>2</v>
      </c>
      <c r="BY166" s="1" t="s">
        <v>7</v>
      </c>
      <c r="BZ166" t="s">
        <v>2</v>
      </c>
      <c r="CA166" s="1" t="s">
        <v>7</v>
      </c>
      <c r="CB166" t="s">
        <v>2</v>
      </c>
      <c r="CC166" s="1" t="s">
        <v>7</v>
      </c>
      <c r="CD166" t="s">
        <v>2</v>
      </c>
      <c r="CE166" s="1" t="s">
        <v>7</v>
      </c>
      <c r="CF166" t="s">
        <v>3</v>
      </c>
      <c r="CG166" s="4" t="s">
        <v>18</v>
      </c>
      <c r="CH166" s="10">
        <v>11466.67</v>
      </c>
      <c r="CI166" s="4">
        <v>17200</v>
      </c>
      <c r="CJ166" s="4">
        <v>0.05</v>
      </c>
      <c r="CK166" s="4">
        <v>5733.33</v>
      </c>
      <c r="CL166" s="4"/>
      <c r="CM166" s="4"/>
      <c r="CN166" s="4"/>
      <c r="CO166" s="4" t="s">
        <v>219</v>
      </c>
      <c r="CP166" s="4" t="s">
        <v>33</v>
      </c>
      <c r="CQ166" s="4">
        <v>17200</v>
      </c>
      <c r="CR166" s="4" t="s">
        <v>31</v>
      </c>
      <c r="CS166" s="4">
        <v>3</v>
      </c>
      <c r="CT166" s="4" t="s">
        <v>32</v>
      </c>
      <c r="CU166" s="4">
        <v>5733.33</v>
      </c>
      <c r="CV166" s="4" t="s">
        <v>204</v>
      </c>
      <c r="CW166" s="4" t="s">
        <v>205</v>
      </c>
      <c r="CX166" s="4" t="s">
        <v>953</v>
      </c>
      <c r="CY166" s="4">
        <v>17200</v>
      </c>
      <c r="CZ166" s="4" t="s">
        <v>24</v>
      </c>
      <c r="DA166" s="4">
        <v>0.05</v>
      </c>
      <c r="DB166" s="4" t="s">
        <v>25</v>
      </c>
      <c r="DC166" s="4">
        <v>860</v>
      </c>
      <c r="DD166" s="4" t="s">
        <v>204</v>
      </c>
      <c r="DE166" s="4" t="s">
        <v>205</v>
      </c>
      <c r="DF166" s="4" t="s">
        <v>954</v>
      </c>
      <c r="DG166" s="4" t="s">
        <v>596</v>
      </c>
      <c r="DH166" s="4" t="s">
        <v>952</v>
      </c>
      <c r="DI166" s="4" t="s">
        <v>1439</v>
      </c>
      <c r="DJ166" s="4" t="s">
        <v>736</v>
      </c>
      <c r="DK166" s="4" t="s">
        <v>1440</v>
      </c>
      <c r="DL166" s="4" t="s">
        <v>26</v>
      </c>
      <c r="DM166" s="4" t="s">
        <v>36</v>
      </c>
      <c r="DN166" t="s">
        <v>19</v>
      </c>
      <c r="DO166" t="s">
        <v>23</v>
      </c>
      <c r="DP166" t="s">
        <v>1</v>
      </c>
      <c r="DQ166" s="2">
        <v>1</v>
      </c>
      <c r="DR166" t="s">
        <v>2</v>
      </c>
      <c r="DS166" s="2">
        <v>17200</v>
      </c>
      <c r="DT166" t="s">
        <v>2</v>
      </c>
      <c r="DU166" s="2" t="s">
        <v>1441</v>
      </c>
      <c r="DV166" t="s">
        <v>2</v>
      </c>
      <c r="DW166" s="2" t="s">
        <v>795</v>
      </c>
      <c r="DX166" t="s">
        <v>2</v>
      </c>
      <c r="DY166" s="2" t="s">
        <v>1442</v>
      </c>
      <c r="DZ166" t="s">
        <v>3</v>
      </c>
      <c r="EA166" t="s">
        <v>4</v>
      </c>
      <c r="EB166" s="1">
        <v>2</v>
      </c>
      <c r="EC166" t="s">
        <v>2</v>
      </c>
      <c r="ED166" t="s">
        <v>796</v>
      </c>
      <c r="EE166" t="s">
        <v>2</v>
      </c>
      <c r="EF166" s="1" t="s">
        <v>7</v>
      </c>
      <c r="EG166" t="s">
        <v>2</v>
      </c>
      <c r="EH166" s="1" t="s">
        <v>795</v>
      </c>
      <c r="EI166" t="s">
        <v>2</v>
      </c>
      <c r="EJ166" s="1" t="s">
        <v>7</v>
      </c>
      <c r="EK166" t="s">
        <v>3</v>
      </c>
      <c r="EL166" t="s">
        <v>1</v>
      </c>
      <c r="EM166" s="2">
        <v>3</v>
      </c>
      <c r="EN166" t="s">
        <v>2</v>
      </c>
      <c r="EO166" t="s">
        <v>7</v>
      </c>
      <c r="EP166" t="s">
        <v>2</v>
      </c>
      <c r="EQ166" s="2" t="s">
        <v>7</v>
      </c>
      <c r="ER166" t="s">
        <v>2</v>
      </c>
      <c r="ES166" s="2" t="s">
        <v>795</v>
      </c>
      <c r="ET166" t="s">
        <v>2</v>
      </c>
      <c r="EU166" s="2" t="s">
        <v>7</v>
      </c>
      <c r="EV166" t="s">
        <v>3</v>
      </c>
      <c r="EW166"/>
      <c r="EX166" s="2"/>
      <c r="EY166"/>
      <c r="EZ166"/>
      <c r="FA166"/>
      <c r="FB166" s="2"/>
      <c r="FC166"/>
      <c r="FD166" s="2"/>
      <c r="FE166"/>
      <c r="FF166" s="2"/>
      <c r="FG166"/>
      <c r="FH166"/>
      <c r="FI166"/>
      <c r="FJ166" s="2"/>
      <c r="FK166"/>
      <c r="FL166"/>
      <c r="FM166"/>
      <c r="FN166" s="2"/>
      <c r="FO166"/>
      <c r="FP166" s="2"/>
      <c r="FQ166"/>
      <c r="FR166" s="2"/>
      <c r="FS166"/>
      <c r="FT166" s="4"/>
      <c r="FU166" t="s">
        <v>405</v>
      </c>
      <c r="FV166" s="3" t="s">
        <v>5</v>
      </c>
      <c r="FW166" t="s">
        <v>2</v>
      </c>
      <c r="FX166" s="1" t="s">
        <v>7</v>
      </c>
      <c r="FY166" t="s">
        <v>2</v>
      </c>
      <c r="FZ166" s="1" t="s">
        <v>7</v>
      </c>
      <c r="GA166" t="s">
        <v>2</v>
      </c>
      <c r="GB166" s="1">
        <v>17200</v>
      </c>
      <c r="GC166" t="s">
        <v>2</v>
      </c>
      <c r="GD166" s="1" t="s">
        <v>7</v>
      </c>
      <c r="GE166" t="s">
        <v>3</v>
      </c>
      <c r="GF166" s="4" t="s">
        <v>18</v>
      </c>
      <c r="GG166"/>
    </row>
    <row r="167" spans="1:189" x14ac:dyDescent="0.25">
      <c r="A167" t="s">
        <v>9</v>
      </c>
      <c r="B167">
        <v>13600</v>
      </c>
      <c r="C167" t="s">
        <v>10</v>
      </c>
      <c r="D167" t="s">
        <v>11</v>
      </c>
      <c r="E167" t="s">
        <v>20</v>
      </c>
      <c r="F167" t="s">
        <v>21</v>
      </c>
      <c r="G167" t="s">
        <v>22</v>
      </c>
      <c r="H167">
        <v>8</v>
      </c>
      <c r="I167" t="s">
        <v>12</v>
      </c>
      <c r="J167">
        <v>5</v>
      </c>
      <c r="K167" t="s">
        <v>14</v>
      </c>
      <c r="L167" t="s">
        <v>594</v>
      </c>
      <c r="M167" t="s">
        <v>16</v>
      </c>
      <c r="N167"/>
      <c r="O167" t="s">
        <v>19</v>
      </c>
      <c r="P167" t="s">
        <v>23</v>
      </c>
      <c r="Q167" t="s">
        <v>1</v>
      </c>
      <c r="R167" s="2">
        <v>1</v>
      </c>
      <c r="S167" t="s">
        <v>2</v>
      </c>
      <c r="T167" s="2">
        <v>13600</v>
      </c>
      <c r="U167" t="s">
        <v>2</v>
      </c>
      <c r="V167" s="2" t="s">
        <v>202</v>
      </c>
      <c r="W167" t="s">
        <v>2</v>
      </c>
      <c r="X167" s="2" t="s">
        <v>203</v>
      </c>
      <c r="Y167" t="s">
        <v>2</v>
      </c>
      <c r="Z167" s="2" t="s">
        <v>595</v>
      </c>
      <c r="AA167" t="s">
        <v>3</v>
      </c>
      <c r="AB167" t="s">
        <v>4</v>
      </c>
      <c r="AC167" s="1">
        <v>2</v>
      </c>
      <c r="AD167" t="s">
        <v>2</v>
      </c>
      <c r="AE167" s="2" t="s">
        <v>8</v>
      </c>
      <c r="AF167" t="s">
        <v>2</v>
      </c>
      <c r="AG167" s="1" t="s">
        <v>7</v>
      </c>
      <c r="AH167" t="s">
        <v>2</v>
      </c>
      <c r="AI167" s="2" t="s">
        <v>7</v>
      </c>
      <c r="AJ167" t="s">
        <v>2</v>
      </c>
      <c r="AK167" s="1" t="s">
        <v>7</v>
      </c>
      <c r="AL167" t="s">
        <v>3</v>
      </c>
      <c r="AM167" t="s">
        <v>1</v>
      </c>
      <c r="AN167" s="2">
        <v>3</v>
      </c>
      <c r="AO167" t="s">
        <v>2</v>
      </c>
      <c r="AP167" t="s">
        <v>7</v>
      </c>
      <c r="AQ167" t="s">
        <v>2</v>
      </c>
      <c r="AR167" s="2" t="s">
        <v>7</v>
      </c>
      <c r="AS167" t="s">
        <v>2</v>
      </c>
      <c r="AT167" s="2" t="s">
        <v>7</v>
      </c>
      <c r="AU167" t="s">
        <v>2</v>
      </c>
      <c r="AV167" s="2" t="s">
        <v>7</v>
      </c>
      <c r="AW167" t="s">
        <v>3</v>
      </c>
      <c r="AX167" t="s">
        <v>4</v>
      </c>
      <c r="AY167" s="2">
        <v>4</v>
      </c>
      <c r="AZ167" t="s">
        <v>2</v>
      </c>
      <c r="BA167" t="s">
        <v>7</v>
      </c>
      <c r="BB167" t="s">
        <v>2</v>
      </c>
      <c r="BC167" s="2" t="s">
        <v>7</v>
      </c>
      <c r="BD167" t="s">
        <v>2</v>
      </c>
      <c r="BE167" s="2" t="s">
        <v>7</v>
      </c>
      <c r="BF167" t="s">
        <v>2</v>
      </c>
      <c r="BG167" s="2" t="s">
        <v>7</v>
      </c>
      <c r="BH167" t="s">
        <v>3</v>
      </c>
      <c r="BI167"/>
      <c r="BJ167" t="s">
        <v>1</v>
      </c>
      <c r="BK167" s="2">
        <v>5</v>
      </c>
      <c r="BL167" t="s">
        <v>2</v>
      </c>
      <c r="BM167" t="s">
        <v>7</v>
      </c>
      <c r="BN167" t="s">
        <v>2</v>
      </c>
      <c r="BO167" s="2" t="s">
        <v>7</v>
      </c>
      <c r="BP167" t="s">
        <v>2</v>
      </c>
      <c r="BQ167" s="2" t="s">
        <v>7</v>
      </c>
      <c r="BR167" t="s">
        <v>2</v>
      </c>
      <c r="BS167" s="2" t="s">
        <v>7</v>
      </c>
      <c r="BT167" t="s">
        <v>3</v>
      </c>
      <c r="BU167" s="4"/>
      <c r="BV167" t="s">
        <v>405</v>
      </c>
      <c r="BW167" s="3" t="s">
        <v>5</v>
      </c>
      <c r="BX167" t="s">
        <v>2</v>
      </c>
      <c r="BY167" s="1" t="s">
        <v>7</v>
      </c>
      <c r="BZ167" t="s">
        <v>2</v>
      </c>
      <c r="CA167" s="1" t="s">
        <v>7</v>
      </c>
      <c r="CB167" t="s">
        <v>2</v>
      </c>
      <c r="CC167" s="1" t="s">
        <v>7</v>
      </c>
      <c r="CD167" t="s">
        <v>2</v>
      </c>
      <c r="CE167" s="1" t="s">
        <v>7</v>
      </c>
      <c r="CF167" t="s">
        <v>3</v>
      </c>
      <c r="CG167" s="4" t="s">
        <v>18</v>
      </c>
      <c r="CH167" s="10">
        <v>10880</v>
      </c>
      <c r="CI167" s="4">
        <v>13600</v>
      </c>
      <c r="CJ167" s="4">
        <v>0.08</v>
      </c>
      <c r="CK167" s="4">
        <v>2720</v>
      </c>
      <c r="CL167" s="4"/>
      <c r="CM167" s="4"/>
      <c r="CN167" s="4"/>
      <c r="CO167" s="4" t="s">
        <v>219</v>
      </c>
      <c r="CP167" s="4" t="s">
        <v>33</v>
      </c>
      <c r="CQ167" s="4">
        <v>13600</v>
      </c>
      <c r="CR167" s="4" t="s">
        <v>31</v>
      </c>
      <c r="CS167" s="4">
        <v>5</v>
      </c>
      <c r="CT167" s="4" t="s">
        <v>32</v>
      </c>
      <c r="CU167" s="4">
        <v>2720</v>
      </c>
      <c r="CV167" s="4" t="s">
        <v>204</v>
      </c>
      <c r="CW167" s="4" t="s">
        <v>205</v>
      </c>
      <c r="CX167" s="4" t="s">
        <v>953</v>
      </c>
      <c r="CY167" s="4">
        <v>13600</v>
      </c>
      <c r="CZ167" s="4" t="s">
        <v>24</v>
      </c>
      <c r="DA167" s="4">
        <v>0.08</v>
      </c>
      <c r="DB167" s="4" t="s">
        <v>25</v>
      </c>
      <c r="DC167" s="4">
        <v>1088</v>
      </c>
      <c r="DD167" s="4" t="s">
        <v>204</v>
      </c>
      <c r="DE167" s="4" t="s">
        <v>205</v>
      </c>
      <c r="DF167" s="4" t="s">
        <v>954</v>
      </c>
      <c r="DG167" s="4" t="s">
        <v>596</v>
      </c>
      <c r="DH167" s="4" t="s">
        <v>952</v>
      </c>
      <c r="DI167" s="4" t="s">
        <v>1443</v>
      </c>
      <c r="DJ167" s="4" t="s">
        <v>736</v>
      </c>
      <c r="DK167" s="4" t="s">
        <v>939</v>
      </c>
      <c r="DL167" s="4" t="s">
        <v>26</v>
      </c>
      <c r="DM167" s="4" t="s">
        <v>36</v>
      </c>
      <c r="DN167" t="s">
        <v>19</v>
      </c>
      <c r="DO167" t="s">
        <v>23</v>
      </c>
      <c r="DP167" t="s">
        <v>1</v>
      </c>
      <c r="DQ167" s="2">
        <v>1</v>
      </c>
      <c r="DR167" t="s">
        <v>2</v>
      </c>
      <c r="DS167" s="2">
        <v>13600</v>
      </c>
      <c r="DT167" t="s">
        <v>2</v>
      </c>
      <c r="DU167" s="2" t="s">
        <v>1444</v>
      </c>
      <c r="DV167" t="s">
        <v>2</v>
      </c>
      <c r="DW167" s="2" t="s">
        <v>941</v>
      </c>
      <c r="DX167" t="s">
        <v>2</v>
      </c>
      <c r="DY167" s="2" t="s">
        <v>781</v>
      </c>
      <c r="DZ167" t="s">
        <v>3</v>
      </c>
      <c r="EA167" t="s">
        <v>4</v>
      </c>
      <c r="EB167" s="1">
        <v>2</v>
      </c>
      <c r="EC167" t="s">
        <v>2</v>
      </c>
      <c r="ED167" t="s">
        <v>942</v>
      </c>
      <c r="EE167" t="s">
        <v>2</v>
      </c>
      <c r="EF167" s="1" t="s">
        <v>7</v>
      </c>
      <c r="EG167" t="s">
        <v>2</v>
      </c>
      <c r="EH167" s="1" t="s">
        <v>941</v>
      </c>
      <c r="EI167" t="s">
        <v>2</v>
      </c>
      <c r="EJ167" s="1" t="s">
        <v>7</v>
      </c>
      <c r="EK167" t="s">
        <v>3</v>
      </c>
      <c r="EL167" t="s">
        <v>1</v>
      </c>
      <c r="EM167" s="2">
        <v>3</v>
      </c>
      <c r="EN167" t="s">
        <v>2</v>
      </c>
      <c r="EO167" t="s">
        <v>7</v>
      </c>
      <c r="EP167" t="s">
        <v>2</v>
      </c>
      <c r="EQ167" s="2" t="s">
        <v>7</v>
      </c>
      <c r="ER167" t="s">
        <v>2</v>
      </c>
      <c r="ES167" s="2" t="s">
        <v>941</v>
      </c>
      <c r="ET167" t="s">
        <v>2</v>
      </c>
      <c r="EU167" s="2" t="s">
        <v>7</v>
      </c>
      <c r="EV167" t="s">
        <v>3</v>
      </c>
      <c r="EW167" t="s">
        <v>4</v>
      </c>
      <c r="EX167" s="2">
        <v>4</v>
      </c>
      <c r="EY167" t="s">
        <v>2</v>
      </c>
      <c r="EZ167" t="s">
        <v>7</v>
      </c>
      <c r="FA167" t="s">
        <v>2</v>
      </c>
      <c r="FB167" s="2" t="s">
        <v>7</v>
      </c>
      <c r="FC167" t="s">
        <v>2</v>
      </c>
      <c r="FD167" s="2" t="s">
        <v>941</v>
      </c>
      <c r="FE167" t="s">
        <v>2</v>
      </c>
      <c r="FF167" s="2" t="s">
        <v>7</v>
      </c>
      <c r="FG167" t="s">
        <v>3</v>
      </c>
      <c r="FH167"/>
      <c r="FI167" t="s">
        <v>1</v>
      </c>
      <c r="FJ167" s="2">
        <v>5</v>
      </c>
      <c r="FK167" t="s">
        <v>2</v>
      </c>
      <c r="FL167" t="s">
        <v>7</v>
      </c>
      <c r="FM167" t="s">
        <v>2</v>
      </c>
      <c r="FN167" s="2" t="s">
        <v>7</v>
      </c>
      <c r="FO167" t="s">
        <v>2</v>
      </c>
      <c r="FP167" s="2" t="s">
        <v>941</v>
      </c>
      <c r="FQ167" t="s">
        <v>2</v>
      </c>
      <c r="FR167" s="2" t="s">
        <v>7</v>
      </c>
      <c r="FS167" t="s">
        <v>3</v>
      </c>
      <c r="FT167" s="4"/>
      <c r="FU167" t="s">
        <v>405</v>
      </c>
      <c r="FV167" s="3" t="s">
        <v>5</v>
      </c>
      <c r="FW167" t="s">
        <v>2</v>
      </c>
      <c r="FX167" s="1" t="s">
        <v>7</v>
      </c>
      <c r="FY167" t="s">
        <v>2</v>
      </c>
      <c r="FZ167" s="1" t="s">
        <v>7</v>
      </c>
      <c r="GA167" t="s">
        <v>2</v>
      </c>
      <c r="GB167" s="1">
        <v>13600</v>
      </c>
      <c r="GC167" t="s">
        <v>2</v>
      </c>
      <c r="GD167" s="1" t="s">
        <v>7</v>
      </c>
      <c r="GE167" t="s">
        <v>3</v>
      </c>
      <c r="GF167" s="4" t="s">
        <v>18</v>
      </c>
      <c r="GG167"/>
    </row>
    <row r="168" spans="1:189" x14ac:dyDescent="0.25">
      <c r="A168" t="s">
        <v>9</v>
      </c>
      <c r="B168">
        <v>4900</v>
      </c>
      <c r="C168" t="s">
        <v>10</v>
      </c>
      <c r="D168" t="s">
        <v>11</v>
      </c>
      <c r="E168" t="s">
        <v>20</v>
      </c>
      <c r="F168" t="s">
        <v>21</v>
      </c>
      <c r="G168" t="s">
        <v>22</v>
      </c>
      <c r="H168">
        <v>7</v>
      </c>
      <c r="I168" t="s">
        <v>12</v>
      </c>
      <c r="J168">
        <v>4</v>
      </c>
      <c r="K168" t="s">
        <v>14</v>
      </c>
      <c r="L168" t="s">
        <v>594</v>
      </c>
      <c r="M168" t="s">
        <v>16</v>
      </c>
      <c r="N168"/>
      <c r="O168" t="s">
        <v>19</v>
      </c>
      <c r="P168" t="s">
        <v>23</v>
      </c>
      <c r="Q168" t="s">
        <v>1</v>
      </c>
      <c r="R168" s="2">
        <v>1</v>
      </c>
      <c r="S168" t="s">
        <v>2</v>
      </c>
      <c r="T168" s="2">
        <v>4900</v>
      </c>
      <c r="U168" t="s">
        <v>2</v>
      </c>
      <c r="V168" s="2" t="s">
        <v>202</v>
      </c>
      <c r="W168" t="s">
        <v>2</v>
      </c>
      <c r="X168" s="2" t="s">
        <v>203</v>
      </c>
      <c r="Y168" t="s">
        <v>2</v>
      </c>
      <c r="Z168" s="2" t="s">
        <v>595</v>
      </c>
      <c r="AA168" t="s">
        <v>3</v>
      </c>
      <c r="AB168" t="s">
        <v>4</v>
      </c>
      <c r="AC168" s="1">
        <v>2</v>
      </c>
      <c r="AD168" t="s">
        <v>2</v>
      </c>
      <c r="AE168" s="2" t="s">
        <v>8</v>
      </c>
      <c r="AF168" t="s">
        <v>2</v>
      </c>
      <c r="AG168" s="1" t="s">
        <v>7</v>
      </c>
      <c r="AH168" t="s">
        <v>2</v>
      </c>
      <c r="AI168" s="2" t="s">
        <v>7</v>
      </c>
      <c r="AJ168" t="s">
        <v>2</v>
      </c>
      <c r="AK168" s="1" t="s">
        <v>7</v>
      </c>
      <c r="AL168" t="s">
        <v>3</v>
      </c>
      <c r="AM168" t="s">
        <v>1</v>
      </c>
      <c r="AN168" s="2">
        <v>3</v>
      </c>
      <c r="AO168" t="s">
        <v>2</v>
      </c>
      <c r="AP168" t="s">
        <v>7</v>
      </c>
      <c r="AQ168" t="s">
        <v>2</v>
      </c>
      <c r="AR168" s="2" t="s">
        <v>7</v>
      </c>
      <c r="AS168" t="s">
        <v>2</v>
      </c>
      <c r="AT168" s="2" t="s">
        <v>7</v>
      </c>
      <c r="AU168" t="s">
        <v>2</v>
      </c>
      <c r="AV168" s="2" t="s">
        <v>7</v>
      </c>
      <c r="AW168" t="s">
        <v>3</v>
      </c>
      <c r="AX168" t="s">
        <v>4</v>
      </c>
      <c r="AY168" s="2">
        <v>4</v>
      </c>
      <c r="AZ168" t="s">
        <v>2</v>
      </c>
      <c r="BA168" t="s">
        <v>7</v>
      </c>
      <c r="BB168" t="s">
        <v>2</v>
      </c>
      <c r="BC168" s="2" t="s">
        <v>7</v>
      </c>
      <c r="BD168" t="s">
        <v>2</v>
      </c>
      <c r="BE168" s="2" t="s">
        <v>7</v>
      </c>
      <c r="BF168" t="s">
        <v>2</v>
      </c>
      <c r="BG168" s="2" t="s">
        <v>7</v>
      </c>
      <c r="BH168" t="s">
        <v>3</v>
      </c>
      <c r="BI168"/>
      <c r="BJ168"/>
      <c r="BK168" s="2"/>
      <c r="BL168"/>
      <c r="BM168"/>
      <c r="BN168"/>
      <c r="BO168" s="2"/>
      <c r="BP168"/>
      <c r="BQ168" s="2"/>
      <c r="BR168"/>
      <c r="BS168" s="2"/>
      <c r="BT168"/>
      <c r="BU168" s="4"/>
      <c r="BV168" t="s">
        <v>405</v>
      </c>
      <c r="BW168" s="3" t="s">
        <v>5</v>
      </c>
      <c r="BX168" t="s">
        <v>2</v>
      </c>
      <c r="BY168" s="1" t="s">
        <v>7</v>
      </c>
      <c r="BZ168" t="s">
        <v>2</v>
      </c>
      <c r="CA168" s="1" t="s">
        <v>7</v>
      </c>
      <c r="CB168" t="s">
        <v>2</v>
      </c>
      <c r="CC168" s="1" t="s">
        <v>7</v>
      </c>
      <c r="CD168" t="s">
        <v>2</v>
      </c>
      <c r="CE168" s="1" t="s">
        <v>7</v>
      </c>
      <c r="CF168" t="s">
        <v>3</v>
      </c>
      <c r="CG168" s="4" t="s">
        <v>18</v>
      </c>
      <c r="CH168" s="10">
        <v>3675</v>
      </c>
      <c r="CI168" s="4">
        <v>4900</v>
      </c>
      <c r="CJ168" s="4">
        <v>7.0000000000000007E-2</v>
      </c>
      <c r="CK168" s="4">
        <v>1225</v>
      </c>
      <c r="CL168" s="4"/>
      <c r="CM168" s="4"/>
      <c r="CN168" s="4"/>
      <c r="CO168" s="4" t="s">
        <v>219</v>
      </c>
      <c r="CP168" s="4" t="s">
        <v>33</v>
      </c>
      <c r="CQ168" s="4">
        <v>4900</v>
      </c>
      <c r="CR168" s="4" t="s">
        <v>31</v>
      </c>
      <c r="CS168" s="4">
        <v>4</v>
      </c>
      <c r="CT168" s="4" t="s">
        <v>32</v>
      </c>
      <c r="CU168" s="4">
        <v>1225</v>
      </c>
      <c r="CV168" s="4" t="s">
        <v>204</v>
      </c>
      <c r="CW168" s="4" t="s">
        <v>205</v>
      </c>
      <c r="CX168" s="4" t="s">
        <v>953</v>
      </c>
      <c r="CY168" s="4">
        <v>4900</v>
      </c>
      <c r="CZ168" s="4" t="s">
        <v>24</v>
      </c>
      <c r="DA168" s="4">
        <v>7.0000000000000007E-2</v>
      </c>
      <c r="DB168" s="4" t="s">
        <v>25</v>
      </c>
      <c r="DC168" s="4">
        <v>343</v>
      </c>
      <c r="DD168" s="4" t="s">
        <v>204</v>
      </c>
      <c r="DE168" s="4" t="s">
        <v>205</v>
      </c>
      <c r="DF168" s="4" t="s">
        <v>954</v>
      </c>
      <c r="DG168" s="4" t="s">
        <v>596</v>
      </c>
      <c r="DH168" s="4" t="s">
        <v>952</v>
      </c>
      <c r="DI168" s="4" t="s">
        <v>1445</v>
      </c>
      <c r="DJ168" s="4" t="s">
        <v>736</v>
      </c>
      <c r="DK168" s="4" t="s">
        <v>1446</v>
      </c>
      <c r="DL168" s="4" t="s">
        <v>26</v>
      </c>
      <c r="DM168" s="4" t="s">
        <v>36</v>
      </c>
      <c r="DN168" t="s">
        <v>19</v>
      </c>
      <c r="DO168" t="s">
        <v>23</v>
      </c>
      <c r="DP168" t="s">
        <v>1</v>
      </c>
      <c r="DQ168" s="2">
        <v>1</v>
      </c>
      <c r="DR168" t="s">
        <v>2</v>
      </c>
      <c r="DS168" s="2">
        <v>4900</v>
      </c>
      <c r="DT168" t="s">
        <v>2</v>
      </c>
      <c r="DU168" s="2" t="s">
        <v>1447</v>
      </c>
      <c r="DV168" t="s">
        <v>2</v>
      </c>
      <c r="DW168" s="2" t="s">
        <v>1448</v>
      </c>
      <c r="DX168" t="s">
        <v>2</v>
      </c>
      <c r="DY168" s="2" t="s">
        <v>1449</v>
      </c>
      <c r="DZ168" t="s">
        <v>3</v>
      </c>
      <c r="EA168" t="s">
        <v>4</v>
      </c>
      <c r="EB168" s="1">
        <v>2</v>
      </c>
      <c r="EC168" t="s">
        <v>2</v>
      </c>
      <c r="ED168" t="s">
        <v>1450</v>
      </c>
      <c r="EE168" t="s">
        <v>2</v>
      </c>
      <c r="EF168" s="1" t="s">
        <v>7</v>
      </c>
      <c r="EG168" t="s">
        <v>2</v>
      </c>
      <c r="EH168" s="1" t="s">
        <v>1448</v>
      </c>
      <c r="EI168" t="s">
        <v>2</v>
      </c>
      <c r="EJ168" s="1" t="s">
        <v>7</v>
      </c>
      <c r="EK168" t="s">
        <v>3</v>
      </c>
      <c r="EL168" t="s">
        <v>1</v>
      </c>
      <c r="EM168" s="2">
        <v>3</v>
      </c>
      <c r="EN168" t="s">
        <v>2</v>
      </c>
      <c r="EO168" t="s">
        <v>7</v>
      </c>
      <c r="EP168" t="s">
        <v>2</v>
      </c>
      <c r="EQ168" s="2" t="s">
        <v>7</v>
      </c>
      <c r="ER168" t="s">
        <v>2</v>
      </c>
      <c r="ES168" s="2" t="s">
        <v>1448</v>
      </c>
      <c r="ET168" t="s">
        <v>2</v>
      </c>
      <c r="EU168" s="2" t="s">
        <v>7</v>
      </c>
      <c r="EV168" t="s">
        <v>3</v>
      </c>
      <c r="EW168" t="s">
        <v>4</v>
      </c>
      <c r="EX168" s="2">
        <v>4</v>
      </c>
      <c r="EY168" t="s">
        <v>2</v>
      </c>
      <c r="EZ168" t="s">
        <v>7</v>
      </c>
      <c r="FA168" t="s">
        <v>2</v>
      </c>
      <c r="FB168" s="2" t="s">
        <v>7</v>
      </c>
      <c r="FC168" t="s">
        <v>2</v>
      </c>
      <c r="FD168" s="2" t="s">
        <v>1448</v>
      </c>
      <c r="FE168" t="s">
        <v>2</v>
      </c>
      <c r="FF168" s="2" t="s">
        <v>7</v>
      </c>
      <c r="FG168" t="s">
        <v>3</v>
      </c>
      <c r="FH168"/>
      <c r="FI168"/>
      <c r="FJ168" s="2"/>
      <c r="FK168"/>
      <c r="FL168"/>
      <c r="FM168"/>
      <c r="FN168" s="2"/>
      <c r="FO168"/>
      <c r="FP168" s="2"/>
      <c r="FQ168"/>
      <c r="FR168" s="2"/>
      <c r="FS168"/>
      <c r="FT168" s="4"/>
      <c r="FU168" t="s">
        <v>405</v>
      </c>
      <c r="FV168" s="3" t="s">
        <v>5</v>
      </c>
      <c r="FW168" t="s">
        <v>2</v>
      </c>
      <c r="FX168" s="1" t="s">
        <v>7</v>
      </c>
      <c r="FY168" t="s">
        <v>2</v>
      </c>
      <c r="FZ168" s="1" t="s">
        <v>7</v>
      </c>
      <c r="GA168" t="s">
        <v>2</v>
      </c>
      <c r="GB168" s="1">
        <v>4900</v>
      </c>
      <c r="GC168" t="s">
        <v>2</v>
      </c>
      <c r="GD168" s="1" t="s">
        <v>7</v>
      </c>
      <c r="GE168" t="s">
        <v>3</v>
      </c>
      <c r="GF168" s="4" t="s">
        <v>18</v>
      </c>
      <c r="GG168"/>
    </row>
    <row r="169" spans="1:189" x14ac:dyDescent="0.25">
      <c r="A169" t="s">
        <v>9</v>
      </c>
      <c r="B169">
        <v>15000</v>
      </c>
      <c r="C169" t="s">
        <v>10</v>
      </c>
      <c r="D169" t="s">
        <v>11</v>
      </c>
      <c r="E169" t="s">
        <v>20</v>
      </c>
      <c r="F169" t="s">
        <v>21</v>
      </c>
      <c r="G169" t="s">
        <v>22</v>
      </c>
      <c r="H169">
        <v>8</v>
      </c>
      <c r="I169" t="s">
        <v>12</v>
      </c>
      <c r="J169">
        <v>3</v>
      </c>
      <c r="K169" t="s">
        <v>14</v>
      </c>
      <c r="L169" t="s">
        <v>594</v>
      </c>
      <c r="M169" t="s">
        <v>16</v>
      </c>
      <c r="N169"/>
      <c r="O169" t="s">
        <v>19</v>
      </c>
      <c r="P169" t="s">
        <v>23</v>
      </c>
      <c r="Q169" t="s">
        <v>1</v>
      </c>
      <c r="R169" s="2">
        <v>1</v>
      </c>
      <c r="S169" t="s">
        <v>2</v>
      </c>
      <c r="T169" s="2">
        <v>15000</v>
      </c>
      <c r="U169" t="s">
        <v>2</v>
      </c>
      <c r="V169" s="2" t="s">
        <v>202</v>
      </c>
      <c r="W169" t="s">
        <v>2</v>
      </c>
      <c r="X169" s="2" t="s">
        <v>203</v>
      </c>
      <c r="Y169" t="s">
        <v>2</v>
      </c>
      <c r="Z169" s="2" t="s">
        <v>595</v>
      </c>
      <c r="AA169" t="s">
        <v>3</v>
      </c>
      <c r="AB169" t="s">
        <v>4</v>
      </c>
      <c r="AC169" s="1">
        <v>2</v>
      </c>
      <c r="AD169" t="s">
        <v>2</v>
      </c>
      <c r="AE169" s="2" t="s">
        <v>8</v>
      </c>
      <c r="AF169" t="s">
        <v>2</v>
      </c>
      <c r="AG169" s="1" t="s">
        <v>7</v>
      </c>
      <c r="AH169" t="s">
        <v>2</v>
      </c>
      <c r="AI169" s="2" t="s">
        <v>7</v>
      </c>
      <c r="AJ169" t="s">
        <v>2</v>
      </c>
      <c r="AK169" s="1" t="s">
        <v>7</v>
      </c>
      <c r="AL169" t="s">
        <v>3</v>
      </c>
      <c r="AM169" t="s">
        <v>1</v>
      </c>
      <c r="AN169" s="2">
        <v>3</v>
      </c>
      <c r="AO169" t="s">
        <v>2</v>
      </c>
      <c r="AP169" t="s">
        <v>7</v>
      </c>
      <c r="AQ169" t="s">
        <v>2</v>
      </c>
      <c r="AR169" s="2" t="s">
        <v>7</v>
      </c>
      <c r="AS169" t="s">
        <v>2</v>
      </c>
      <c r="AT169" s="2" t="s">
        <v>7</v>
      </c>
      <c r="AU169" t="s">
        <v>2</v>
      </c>
      <c r="AV169" s="2" t="s">
        <v>7</v>
      </c>
      <c r="AW169" t="s">
        <v>3</v>
      </c>
      <c r="AX169"/>
      <c r="AY169" s="2"/>
      <c r="AZ169"/>
      <c r="BA169"/>
      <c r="BB169"/>
      <c r="BC169" s="2"/>
      <c r="BD169"/>
      <c r="BE169" s="2"/>
      <c r="BF169"/>
      <c r="BG169" s="2"/>
      <c r="BH169"/>
      <c r="BI169"/>
      <c r="BJ169"/>
      <c r="BK169" s="2"/>
      <c r="BL169"/>
      <c r="BM169"/>
      <c r="BN169"/>
      <c r="BO169" s="2"/>
      <c r="BP169"/>
      <c r="BQ169" s="2"/>
      <c r="BR169"/>
      <c r="BS169" s="2"/>
      <c r="BT169"/>
      <c r="BU169" s="4"/>
      <c r="BV169" t="s">
        <v>405</v>
      </c>
      <c r="BW169" s="3" t="s">
        <v>5</v>
      </c>
      <c r="BX169" t="s">
        <v>2</v>
      </c>
      <c r="BY169" s="1" t="s">
        <v>7</v>
      </c>
      <c r="BZ169" t="s">
        <v>2</v>
      </c>
      <c r="CA169" s="1" t="s">
        <v>7</v>
      </c>
      <c r="CB169" t="s">
        <v>2</v>
      </c>
      <c r="CC169" s="1" t="s">
        <v>7</v>
      </c>
      <c r="CD169" t="s">
        <v>2</v>
      </c>
      <c r="CE169" s="1" t="s">
        <v>7</v>
      </c>
      <c r="CF169" t="s">
        <v>3</v>
      </c>
      <c r="CG169" s="4" t="s">
        <v>18</v>
      </c>
      <c r="CH169" s="10">
        <v>10000</v>
      </c>
      <c r="CI169" s="4">
        <v>15000</v>
      </c>
      <c r="CJ169" s="4">
        <v>0.08</v>
      </c>
      <c r="CK169" s="4">
        <v>5000</v>
      </c>
      <c r="CL169" s="4"/>
      <c r="CM169" s="4"/>
      <c r="CN169" s="4"/>
      <c r="CO169" s="4" t="s">
        <v>219</v>
      </c>
      <c r="CP169" s="4" t="s">
        <v>33</v>
      </c>
      <c r="CQ169" s="4">
        <v>15000</v>
      </c>
      <c r="CR169" s="4" t="s">
        <v>31</v>
      </c>
      <c r="CS169" s="4">
        <v>3</v>
      </c>
      <c r="CT169" s="4" t="s">
        <v>32</v>
      </c>
      <c r="CU169" s="4">
        <v>5000</v>
      </c>
      <c r="CV169" s="4" t="s">
        <v>204</v>
      </c>
      <c r="CW169" s="4" t="s">
        <v>205</v>
      </c>
      <c r="CX169" s="4" t="s">
        <v>953</v>
      </c>
      <c r="CY169" s="4">
        <v>15000</v>
      </c>
      <c r="CZ169" s="4" t="s">
        <v>24</v>
      </c>
      <c r="DA169" s="4">
        <v>0.08</v>
      </c>
      <c r="DB169" s="4" t="s">
        <v>25</v>
      </c>
      <c r="DC169" s="4">
        <v>1200</v>
      </c>
      <c r="DD169" s="4" t="s">
        <v>204</v>
      </c>
      <c r="DE169" s="4" t="s">
        <v>205</v>
      </c>
      <c r="DF169" s="4" t="s">
        <v>954</v>
      </c>
      <c r="DG169" s="4" t="s">
        <v>596</v>
      </c>
      <c r="DH169" s="4" t="s">
        <v>952</v>
      </c>
      <c r="DI169" s="4" t="s">
        <v>1451</v>
      </c>
      <c r="DJ169" s="4" t="s">
        <v>736</v>
      </c>
      <c r="DK169" s="4" t="s">
        <v>870</v>
      </c>
      <c r="DL169" s="4" t="s">
        <v>26</v>
      </c>
      <c r="DM169" s="4" t="s">
        <v>36</v>
      </c>
      <c r="DN169" t="s">
        <v>19</v>
      </c>
      <c r="DO169" t="s">
        <v>23</v>
      </c>
      <c r="DP169" t="s">
        <v>1</v>
      </c>
      <c r="DQ169" s="2">
        <v>1</v>
      </c>
      <c r="DR169" t="s">
        <v>2</v>
      </c>
      <c r="DS169" s="2">
        <v>15000</v>
      </c>
      <c r="DT169" t="s">
        <v>2</v>
      </c>
      <c r="DU169" s="2" t="s">
        <v>1452</v>
      </c>
      <c r="DV169" t="s">
        <v>2</v>
      </c>
      <c r="DW169" s="2" t="s">
        <v>872</v>
      </c>
      <c r="DX169" t="s">
        <v>2</v>
      </c>
      <c r="DY169" s="2" t="s">
        <v>1453</v>
      </c>
      <c r="DZ169" t="s">
        <v>3</v>
      </c>
      <c r="EA169" t="s">
        <v>4</v>
      </c>
      <c r="EB169" s="1">
        <v>2</v>
      </c>
      <c r="EC169" t="s">
        <v>2</v>
      </c>
      <c r="ED169" t="s">
        <v>873</v>
      </c>
      <c r="EE169" t="s">
        <v>2</v>
      </c>
      <c r="EF169" s="1" t="s">
        <v>7</v>
      </c>
      <c r="EG169" t="s">
        <v>2</v>
      </c>
      <c r="EH169" s="1" t="s">
        <v>872</v>
      </c>
      <c r="EI169" t="s">
        <v>2</v>
      </c>
      <c r="EJ169" s="1" t="s">
        <v>7</v>
      </c>
      <c r="EK169" t="s">
        <v>3</v>
      </c>
      <c r="EL169" t="s">
        <v>1</v>
      </c>
      <c r="EM169" s="2">
        <v>3</v>
      </c>
      <c r="EN169" t="s">
        <v>2</v>
      </c>
      <c r="EO169" t="s">
        <v>7</v>
      </c>
      <c r="EP169" t="s">
        <v>2</v>
      </c>
      <c r="EQ169" s="2" t="s">
        <v>7</v>
      </c>
      <c r="ER169" t="s">
        <v>2</v>
      </c>
      <c r="ES169" s="2" t="s">
        <v>872</v>
      </c>
      <c r="ET169" t="s">
        <v>2</v>
      </c>
      <c r="EU169" s="2" t="s">
        <v>7</v>
      </c>
      <c r="EV169" t="s">
        <v>3</v>
      </c>
      <c r="EW169"/>
      <c r="EX169" s="2"/>
      <c r="EY169"/>
      <c r="EZ169"/>
      <c r="FA169"/>
      <c r="FB169" s="2"/>
      <c r="FC169"/>
      <c r="FD169" s="2"/>
      <c r="FE169"/>
      <c r="FF169" s="2"/>
      <c r="FG169"/>
      <c r="FH169"/>
      <c r="FI169"/>
      <c r="FJ169" s="2"/>
      <c r="FK169"/>
      <c r="FL169"/>
      <c r="FM169"/>
      <c r="FN169" s="2"/>
      <c r="FO169"/>
      <c r="FP169" s="2"/>
      <c r="FQ169"/>
      <c r="FR169" s="2"/>
      <c r="FS169"/>
      <c r="FT169" s="4"/>
      <c r="FU169" t="s">
        <v>405</v>
      </c>
      <c r="FV169" s="3" t="s">
        <v>5</v>
      </c>
      <c r="FW169" t="s">
        <v>2</v>
      </c>
      <c r="FX169" s="1" t="s">
        <v>7</v>
      </c>
      <c r="FY169" t="s">
        <v>2</v>
      </c>
      <c r="FZ169" s="1" t="s">
        <v>7</v>
      </c>
      <c r="GA169" t="s">
        <v>2</v>
      </c>
      <c r="GB169" s="1">
        <v>15000</v>
      </c>
      <c r="GC169" t="s">
        <v>2</v>
      </c>
      <c r="GD169" s="1" t="s">
        <v>7</v>
      </c>
      <c r="GE169" t="s">
        <v>3</v>
      </c>
      <c r="GF169" s="4" t="s">
        <v>18</v>
      </c>
      <c r="GG169"/>
    </row>
    <row r="170" spans="1:189" x14ac:dyDescent="0.25">
      <c r="A170" t="s">
        <v>9</v>
      </c>
      <c r="B170">
        <v>4700</v>
      </c>
      <c r="C170" t="s">
        <v>10</v>
      </c>
      <c r="D170" t="s">
        <v>11</v>
      </c>
      <c r="E170" t="s">
        <v>20</v>
      </c>
      <c r="F170" t="s">
        <v>21</v>
      </c>
      <c r="G170" t="s">
        <v>22</v>
      </c>
      <c r="H170">
        <v>6</v>
      </c>
      <c r="I170" t="s">
        <v>12</v>
      </c>
      <c r="J170">
        <v>5</v>
      </c>
      <c r="K170" t="s">
        <v>14</v>
      </c>
      <c r="L170" t="s">
        <v>594</v>
      </c>
      <c r="M170" t="s">
        <v>16</v>
      </c>
      <c r="N170"/>
      <c r="O170" t="s">
        <v>19</v>
      </c>
      <c r="P170" t="s">
        <v>23</v>
      </c>
      <c r="Q170" t="s">
        <v>1</v>
      </c>
      <c r="R170" s="2">
        <v>1</v>
      </c>
      <c r="S170" t="s">
        <v>2</v>
      </c>
      <c r="T170" s="2">
        <v>4700</v>
      </c>
      <c r="U170" t="s">
        <v>2</v>
      </c>
      <c r="V170" s="2" t="s">
        <v>202</v>
      </c>
      <c r="W170" t="s">
        <v>2</v>
      </c>
      <c r="X170" s="2" t="s">
        <v>203</v>
      </c>
      <c r="Y170" t="s">
        <v>2</v>
      </c>
      <c r="Z170" s="2" t="s">
        <v>595</v>
      </c>
      <c r="AA170" t="s">
        <v>3</v>
      </c>
      <c r="AB170" t="s">
        <v>4</v>
      </c>
      <c r="AC170" s="1">
        <v>2</v>
      </c>
      <c r="AD170" t="s">
        <v>2</v>
      </c>
      <c r="AE170" s="2" t="s">
        <v>8</v>
      </c>
      <c r="AF170" t="s">
        <v>2</v>
      </c>
      <c r="AG170" s="1" t="s">
        <v>7</v>
      </c>
      <c r="AH170" t="s">
        <v>2</v>
      </c>
      <c r="AI170" s="2" t="s">
        <v>7</v>
      </c>
      <c r="AJ170" t="s">
        <v>2</v>
      </c>
      <c r="AK170" s="1" t="s">
        <v>7</v>
      </c>
      <c r="AL170" t="s">
        <v>3</v>
      </c>
      <c r="AM170" t="s">
        <v>1</v>
      </c>
      <c r="AN170" s="2">
        <v>3</v>
      </c>
      <c r="AO170" t="s">
        <v>2</v>
      </c>
      <c r="AP170" t="s">
        <v>7</v>
      </c>
      <c r="AQ170" t="s">
        <v>2</v>
      </c>
      <c r="AR170" s="2" t="s">
        <v>7</v>
      </c>
      <c r="AS170" t="s">
        <v>2</v>
      </c>
      <c r="AT170" s="2" t="s">
        <v>7</v>
      </c>
      <c r="AU170" t="s">
        <v>2</v>
      </c>
      <c r="AV170" s="2" t="s">
        <v>7</v>
      </c>
      <c r="AW170" t="s">
        <v>3</v>
      </c>
      <c r="AX170" t="s">
        <v>4</v>
      </c>
      <c r="AY170" s="2">
        <v>4</v>
      </c>
      <c r="AZ170" t="s">
        <v>2</v>
      </c>
      <c r="BA170" t="s">
        <v>7</v>
      </c>
      <c r="BB170" t="s">
        <v>2</v>
      </c>
      <c r="BC170" s="2" t="s">
        <v>7</v>
      </c>
      <c r="BD170" t="s">
        <v>2</v>
      </c>
      <c r="BE170" s="2" t="s">
        <v>7</v>
      </c>
      <c r="BF170" t="s">
        <v>2</v>
      </c>
      <c r="BG170" s="2" t="s">
        <v>7</v>
      </c>
      <c r="BH170" t="s">
        <v>3</v>
      </c>
      <c r="BI170"/>
      <c r="BJ170" t="s">
        <v>1</v>
      </c>
      <c r="BK170" s="2">
        <v>5</v>
      </c>
      <c r="BL170" t="s">
        <v>2</v>
      </c>
      <c r="BM170" t="s">
        <v>7</v>
      </c>
      <c r="BN170" t="s">
        <v>2</v>
      </c>
      <c r="BO170" s="2" t="s">
        <v>7</v>
      </c>
      <c r="BP170" t="s">
        <v>2</v>
      </c>
      <c r="BQ170" s="2" t="s">
        <v>7</v>
      </c>
      <c r="BR170" t="s">
        <v>2</v>
      </c>
      <c r="BS170" s="2" t="s">
        <v>7</v>
      </c>
      <c r="BT170" t="s">
        <v>3</v>
      </c>
      <c r="BU170" s="4"/>
      <c r="BV170" t="s">
        <v>405</v>
      </c>
      <c r="BW170" s="3" t="s">
        <v>5</v>
      </c>
      <c r="BX170" t="s">
        <v>2</v>
      </c>
      <c r="BY170" s="1" t="s">
        <v>7</v>
      </c>
      <c r="BZ170" t="s">
        <v>2</v>
      </c>
      <c r="CA170" s="1" t="s">
        <v>7</v>
      </c>
      <c r="CB170" t="s">
        <v>2</v>
      </c>
      <c r="CC170" s="1" t="s">
        <v>7</v>
      </c>
      <c r="CD170" t="s">
        <v>2</v>
      </c>
      <c r="CE170" s="1" t="s">
        <v>7</v>
      </c>
      <c r="CF170" t="s">
        <v>3</v>
      </c>
      <c r="CG170" s="4" t="s">
        <v>18</v>
      </c>
      <c r="CH170" s="10">
        <v>3760</v>
      </c>
      <c r="CI170" s="4">
        <v>4700</v>
      </c>
      <c r="CJ170" s="4">
        <v>0.06</v>
      </c>
      <c r="CK170" s="4">
        <v>940</v>
      </c>
      <c r="CL170" s="4"/>
      <c r="CM170" s="4"/>
      <c r="CN170" s="4"/>
      <c r="CO170" s="4" t="s">
        <v>219</v>
      </c>
      <c r="CP170" s="4" t="s">
        <v>33</v>
      </c>
      <c r="CQ170" s="4">
        <v>4700</v>
      </c>
      <c r="CR170" s="4" t="s">
        <v>31</v>
      </c>
      <c r="CS170" s="4">
        <v>5</v>
      </c>
      <c r="CT170" s="4" t="s">
        <v>32</v>
      </c>
      <c r="CU170" s="4">
        <v>940</v>
      </c>
      <c r="CV170" s="4" t="s">
        <v>204</v>
      </c>
      <c r="CW170" s="4" t="s">
        <v>205</v>
      </c>
      <c r="CX170" s="4" t="s">
        <v>953</v>
      </c>
      <c r="CY170" s="4">
        <v>4700</v>
      </c>
      <c r="CZ170" s="4" t="s">
        <v>24</v>
      </c>
      <c r="DA170" s="4">
        <v>0.06</v>
      </c>
      <c r="DB170" s="4" t="s">
        <v>25</v>
      </c>
      <c r="DC170" s="4">
        <v>282</v>
      </c>
      <c r="DD170" s="4" t="s">
        <v>204</v>
      </c>
      <c r="DE170" s="4" t="s">
        <v>205</v>
      </c>
      <c r="DF170" s="4" t="s">
        <v>954</v>
      </c>
      <c r="DG170" s="4" t="s">
        <v>596</v>
      </c>
      <c r="DH170" s="4" t="s">
        <v>952</v>
      </c>
      <c r="DI170" s="4" t="s">
        <v>1454</v>
      </c>
      <c r="DJ170" s="4" t="s">
        <v>736</v>
      </c>
      <c r="DK170" s="4" t="s">
        <v>1455</v>
      </c>
      <c r="DL170" s="4" t="s">
        <v>26</v>
      </c>
      <c r="DM170" s="4" t="s">
        <v>36</v>
      </c>
      <c r="DN170" t="s">
        <v>19</v>
      </c>
      <c r="DO170" t="s">
        <v>23</v>
      </c>
      <c r="DP170" t="s">
        <v>1</v>
      </c>
      <c r="DQ170" s="2">
        <v>1</v>
      </c>
      <c r="DR170" t="s">
        <v>2</v>
      </c>
      <c r="DS170" s="2">
        <v>4700</v>
      </c>
      <c r="DT170" t="s">
        <v>2</v>
      </c>
      <c r="DU170" s="2" t="s">
        <v>735</v>
      </c>
      <c r="DV170" t="s">
        <v>2</v>
      </c>
      <c r="DW170" s="2" t="s">
        <v>687</v>
      </c>
      <c r="DX170" t="s">
        <v>2</v>
      </c>
      <c r="DY170" s="2" t="s">
        <v>1456</v>
      </c>
      <c r="DZ170" t="s">
        <v>3</v>
      </c>
      <c r="EA170" t="s">
        <v>4</v>
      </c>
      <c r="EB170" s="1">
        <v>2</v>
      </c>
      <c r="EC170" t="s">
        <v>2</v>
      </c>
      <c r="ED170" t="s">
        <v>58</v>
      </c>
      <c r="EE170" t="s">
        <v>2</v>
      </c>
      <c r="EF170" s="1" t="s">
        <v>7</v>
      </c>
      <c r="EG170" t="s">
        <v>2</v>
      </c>
      <c r="EH170" s="1" t="s">
        <v>687</v>
      </c>
      <c r="EI170" t="s">
        <v>2</v>
      </c>
      <c r="EJ170" s="1" t="s">
        <v>7</v>
      </c>
      <c r="EK170" t="s">
        <v>3</v>
      </c>
      <c r="EL170" t="s">
        <v>1</v>
      </c>
      <c r="EM170" s="2">
        <v>3</v>
      </c>
      <c r="EN170" t="s">
        <v>2</v>
      </c>
      <c r="EO170" t="s">
        <v>7</v>
      </c>
      <c r="EP170" t="s">
        <v>2</v>
      </c>
      <c r="EQ170" s="2" t="s">
        <v>7</v>
      </c>
      <c r="ER170" t="s">
        <v>2</v>
      </c>
      <c r="ES170" s="2" t="s">
        <v>687</v>
      </c>
      <c r="ET170" t="s">
        <v>2</v>
      </c>
      <c r="EU170" s="2" t="s">
        <v>7</v>
      </c>
      <c r="EV170" t="s">
        <v>3</v>
      </c>
      <c r="EW170" t="s">
        <v>4</v>
      </c>
      <c r="EX170" s="2">
        <v>4</v>
      </c>
      <c r="EY170" t="s">
        <v>2</v>
      </c>
      <c r="EZ170" t="s">
        <v>7</v>
      </c>
      <c r="FA170" t="s">
        <v>2</v>
      </c>
      <c r="FB170" s="2" t="s">
        <v>7</v>
      </c>
      <c r="FC170" t="s">
        <v>2</v>
      </c>
      <c r="FD170" s="2" t="s">
        <v>687</v>
      </c>
      <c r="FE170" t="s">
        <v>2</v>
      </c>
      <c r="FF170" s="2" t="s">
        <v>7</v>
      </c>
      <c r="FG170" t="s">
        <v>3</v>
      </c>
      <c r="FH170"/>
      <c r="FI170" t="s">
        <v>1</v>
      </c>
      <c r="FJ170" s="2">
        <v>5</v>
      </c>
      <c r="FK170" t="s">
        <v>2</v>
      </c>
      <c r="FL170" t="s">
        <v>7</v>
      </c>
      <c r="FM170" t="s">
        <v>2</v>
      </c>
      <c r="FN170" s="2" t="s">
        <v>7</v>
      </c>
      <c r="FO170" t="s">
        <v>2</v>
      </c>
      <c r="FP170" s="2" t="s">
        <v>687</v>
      </c>
      <c r="FQ170" t="s">
        <v>2</v>
      </c>
      <c r="FR170" s="2" t="s">
        <v>7</v>
      </c>
      <c r="FS170" t="s">
        <v>3</v>
      </c>
      <c r="FT170" s="4"/>
      <c r="FU170" t="s">
        <v>405</v>
      </c>
      <c r="FV170" s="3" t="s">
        <v>5</v>
      </c>
      <c r="FW170" t="s">
        <v>2</v>
      </c>
      <c r="FX170" s="1" t="s">
        <v>7</v>
      </c>
      <c r="FY170" t="s">
        <v>2</v>
      </c>
      <c r="FZ170" s="1" t="s">
        <v>7</v>
      </c>
      <c r="GA170" t="s">
        <v>2</v>
      </c>
      <c r="GB170" s="1">
        <v>4700</v>
      </c>
      <c r="GC170" t="s">
        <v>2</v>
      </c>
      <c r="GD170" s="1" t="s">
        <v>7</v>
      </c>
      <c r="GE170" t="s">
        <v>3</v>
      </c>
      <c r="GF170" s="4" t="s">
        <v>18</v>
      </c>
      <c r="GG170"/>
    </row>
    <row r="171" spans="1:189" x14ac:dyDescent="0.25">
      <c r="A171" t="s">
        <v>9</v>
      </c>
      <c r="B171">
        <v>12200</v>
      </c>
      <c r="C171" t="s">
        <v>10</v>
      </c>
      <c r="D171" t="s">
        <v>11</v>
      </c>
      <c r="E171" t="s">
        <v>20</v>
      </c>
      <c r="F171" t="s">
        <v>21</v>
      </c>
      <c r="G171" t="s">
        <v>22</v>
      </c>
      <c r="H171">
        <v>4</v>
      </c>
      <c r="I171" t="s">
        <v>12</v>
      </c>
      <c r="J171">
        <v>4</v>
      </c>
      <c r="K171" t="s">
        <v>14</v>
      </c>
      <c r="L171" t="s">
        <v>594</v>
      </c>
      <c r="M171" t="s">
        <v>16</v>
      </c>
      <c r="N171"/>
      <c r="O171" t="s">
        <v>19</v>
      </c>
      <c r="P171" t="s">
        <v>23</v>
      </c>
      <c r="Q171" t="s">
        <v>1</v>
      </c>
      <c r="R171" s="2">
        <v>1</v>
      </c>
      <c r="S171" t="s">
        <v>2</v>
      </c>
      <c r="T171" s="2">
        <v>12200</v>
      </c>
      <c r="U171" t="s">
        <v>2</v>
      </c>
      <c r="V171" s="2" t="s">
        <v>202</v>
      </c>
      <c r="W171" t="s">
        <v>2</v>
      </c>
      <c r="X171" s="2" t="s">
        <v>203</v>
      </c>
      <c r="Y171" t="s">
        <v>2</v>
      </c>
      <c r="Z171" s="2" t="s">
        <v>595</v>
      </c>
      <c r="AA171" t="s">
        <v>3</v>
      </c>
      <c r="AB171" t="s">
        <v>4</v>
      </c>
      <c r="AC171" s="1">
        <v>2</v>
      </c>
      <c r="AD171" t="s">
        <v>2</v>
      </c>
      <c r="AE171" s="2" t="s">
        <v>8</v>
      </c>
      <c r="AF171" t="s">
        <v>2</v>
      </c>
      <c r="AG171" s="1" t="s">
        <v>7</v>
      </c>
      <c r="AH171" t="s">
        <v>2</v>
      </c>
      <c r="AI171" s="2" t="s">
        <v>7</v>
      </c>
      <c r="AJ171" t="s">
        <v>2</v>
      </c>
      <c r="AK171" s="1" t="s">
        <v>7</v>
      </c>
      <c r="AL171" t="s">
        <v>3</v>
      </c>
      <c r="AM171" t="s">
        <v>1</v>
      </c>
      <c r="AN171" s="2">
        <v>3</v>
      </c>
      <c r="AO171" t="s">
        <v>2</v>
      </c>
      <c r="AP171" t="s">
        <v>7</v>
      </c>
      <c r="AQ171" t="s">
        <v>2</v>
      </c>
      <c r="AR171" s="2" t="s">
        <v>7</v>
      </c>
      <c r="AS171" t="s">
        <v>2</v>
      </c>
      <c r="AT171" s="2" t="s">
        <v>7</v>
      </c>
      <c r="AU171" t="s">
        <v>2</v>
      </c>
      <c r="AV171" s="2" t="s">
        <v>7</v>
      </c>
      <c r="AW171" t="s">
        <v>3</v>
      </c>
      <c r="AX171" t="s">
        <v>4</v>
      </c>
      <c r="AY171" s="2">
        <v>4</v>
      </c>
      <c r="AZ171" t="s">
        <v>2</v>
      </c>
      <c r="BA171" t="s">
        <v>7</v>
      </c>
      <c r="BB171" t="s">
        <v>2</v>
      </c>
      <c r="BC171" s="2" t="s">
        <v>7</v>
      </c>
      <c r="BD171" t="s">
        <v>2</v>
      </c>
      <c r="BE171" s="2" t="s">
        <v>7</v>
      </c>
      <c r="BF171" t="s">
        <v>2</v>
      </c>
      <c r="BG171" s="2" t="s">
        <v>7</v>
      </c>
      <c r="BH171" t="s">
        <v>3</v>
      </c>
      <c r="BI171"/>
      <c r="BJ171"/>
      <c r="BK171" s="2"/>
      <c r="BL171"/>
      <c r="BM171"/>
      <c r="BN171"/>
      <c r="BO171" s="2"/>
      <c r="BP171"/>
      <c r="BQ171" s="2"/>
      <c r="BR171"/>
      <c r="BS171" s="2"/>
      <c r="BT171"/>
      <c r="BU171" s="4"/>
      <c r="BV171" t="s">
        <v>405</v>
      </c>
      <c r="BW171" s="3" t="s">
        <v>5</v>
      </c>
      <c r="BX171" t="s">
        <v>2</v>
      </c>
      <c r="BY171" s="1" t="s">
        <v>7</v>
      </c>
      <c r="BZ171" t="s">
        <v>2</v>
      </c>
      <c r="CA171" s="1" t="s">
        <v>7</v>
      </c>
      <c r="CB171" t="s">
        <v>2</v>
      </c>
      <c r="CC171" s="1" t="s">
        <v>7</v>
      </c>
      <c r="CD171" t="s">
        <v>2</v>
      </c>
      <c r="CE171" s="1" t="s">
        <v>7</v>
      </c>
      <c r="CF171" t="s">
        <v>3</v>
      </c>
      <c r="CG171" s="4" t="s">
        <v>18</v>
      </c>
      <c r="CH171" s="10">
        <v>9150</v>
      </c>
      <c r="CI171" s="4">
        <v>12200</v>
      </c>
      <c r="CJ171" s="4">
        <v>0.04</v>
      </c>
      <c r="CK171" s="4">
        <v>3050</v>
      </c>
      <c r="CL171" s="4"/>
      <c r="CM171" s="4"/>
      <c r="CN171" s="4"/>
      <c r="CO171" s="4" t="s">
        <v>219</v>
      </c>
      <c r="CP171" s="4" t="s">
        <v>33</v>
      </c>
      <c r="CQ171" s="4">
        <v>12200</v>
      </c>
      <c r="CR171" s="4" t="s">
        <v>31</v>
      </c>
      <c r="CS171" s="4">
        <v>4</v>
      </c>
      <c r="CT171" s="4" t="s">
        <v>32</v>
      </c>
      <c r="CU171" s="4">
        <v>3050</v>
      </c>
      <c r="CV171" s="4" t="s">
        <v>204</v>
      </c>
      <c r="CW171" s="4" t="s">
        <v>205</v>
      </c>
      <c r="CX171" s="4" t="s">
        <v>953</v>
      </c>
      <c r="CY171" s="4">
        <v>12200</v>
      </c>
      <c r="CZ171" s="4" t="s">
        <v>24</v>
      </c>
      <c r="DA171" s="4">
        <v>0.04</v>
      </c>
      <c r="DB171" s="4" t="s">
        <v>25</v>
      </c>
      <c r="DC171" s="4">
        <v>488</v>
      </c>
      <c r="DD171" s="4" t="s">
        <v>204</v>
      </c>
      <c r="DE171" s="4" t="s">
        <v>205</v>
      </c>
      <c r="DF171" s="4" t="s">
        <v>954</v>
      </c>
      <c r="DG171" s="4" t="s">
        <v>596</v>
      </c>
      <c r="DH171" s="4" t="s">
        <v>952</v>
      </c>
      <c r="DI171" s="4" t="s">
        <v>1457</v>
      </c>
      <c r="DJ171" s="4" t="s">
        <v>736</v>
      </c>
      <c r="DK171" s="4" t="s">
        <v>854</v>
      </c>
      <c r="DL171" s="4" t="s">
        <v>26</v>
      </c>
      <c r="DM171" s="4" t="s">
        <v>36</v>
      </c>
      <c r="DN171" t="s">
        <v>19</v>
      </c>
      <c r="DO171" t="s">
        <v>23</v>
      </c>
      <c r="DP171" t="s">
        <v>1</v>
      </c>
      <c r="DQ171" s="2">
        <v>1</v>
      </c>
      <c r="DR171" t="s">
        <v>2</v>
      </c>
      <c r="DS171" s="2">
        <v>12200</v>
      </c>
      <c r="DT171" t="s">
        <v>2</v>
      </c>
      <c r="DU171" s="2" t="s">
        <v>388</v>
      </c>
      <c r="DV171" t="s">
        <v>2</v>
      </c>
      <c r="DW171" s="2" t="s">
        <v>855</v>
      </c>
      <c r="DX171" t="s">
        <v>2</v>
      </c>
      <c r="DY171" s="2" t="s">
        <v>1458</v>
      </c>
      <c r="DZ171" t="s">
        <v>3</v>
      </c>
      <c r="EA171" t="s">
        <v>4</v>
      </c>
      <c r="EB171" s="1">
        <v>2</v>
      </c>
      <c r="EC171" t="s">
        <v>2</v>
      </c>
      <c r="ED171" t="s">
        <v>856</v>
      </c>
      <c r="EE171" t="s">
        <v>2</v>
      </c>
      <c r="EF171" s="1" t="s">
        <v>7</v>
      </c>
      <c r="EG171" t="s">
        <v>2</v>
      </c>
      <c r="EH171" s="1" t="s">
        <v>855</v>
      </c>
      <c r="EI171" t="s">
        <v>2</v>
      </c>
      <c r="EJ171" s="1" t="s">
        <v>7</v>
      </c>
      <c r="EK171" t="s">
        <v>3</v>
      </c>
      <c r="EL171" t="s">
        <v>1</v>
      </c>
      <c r="EM171" s="2">
        <v>3</v>
      </c>
      <c r="EN171" t="s">
        <v>2</v>
      </c>
      <c r="EO171" t="s">
        <v>7</v>
      </c>
      <c r="EP171" t="s">
        <v>2</v>
      </c>
      <c r="EQ171" s="2" t="s">
        <v>7</v>
      </c>
      <c r="ER171" t="s">
        <v>2</v>
      </c>
      <c r="ES171" s="2" t="s">
        <v>855</v>
      </c>
      <c r="ET171" t="s">
        <v>2</v>
      </c>
      <c r="EU171" s="2" t="s">
        <v>7</v>
      </c>
      <c r="EV171" t="s">
        <v>3</v>
      </c>
      <c r="EW171" t="s">
        <v>4</v>
      </c>
      <c r="EX171" s="2">
        <v>4</v>
      </c>
      <c r="EY171" t="s">
        <v>2</v>
      </c>
      <c r="EZ171" t="s">
        <v>7</v>
      </c>
      <c r="FA171" t="s">
        <v>2</v>
      </c>
      <c r="FB171" s="2" t="s">
        <v>7</v>
      </c>
      <c r="FC171" t="s">
        <v>2</v>
      </c>
      <c r="FD171" s="2" t="s">
        <v>855</v>
      </c>
      <c r="FE171" t="s">
        <v>2</v>
      </c>
      <c r="FF171" s="2" t="s">
        <v>7</v>
      </c>
      <c r="FG171" t="s">
        <v>3</v>
      </c>
      <c r="FH171"/>
      <c r="FI171"/>
      <c r="FJ171" s="2"/>
      <c r="FK171"/>
      <c r="FL171"/>
      <c r="FM171"/>
      <c r="FN171" s="2"/>
      <c r="FO171"/>
      <c r="FP171" s="2"/>
      <c r="FQ171"/>
      <c r="FR171" s="2"/>
      <c r="FS171"/>
      <c r="FT171" s="4"/>
      <c r="FU171" t="s">
        <v>405</v>
      </c>
      <c r="FV171" s="3" t="s">
        <v>5</v>
      </c>
      <c r="FW171" t="s">
        <v>2</v>
      </c>
      <c r="FX171" s="1" t="s">
        <v>7</v>
      </c>
      <c r="FY171" t="s">
        <v>2</v>
      </c>
      <c r="FZ171" s="1" t="s">
        <v>7</v>
      </c>
      <c r="GA171" t="s">
        <v>2</v>
      </c>
      <c r="GB171" s="1">
        <v>12200</v>
      </c>
      <c r="GC171" t="s">
        <v>2</v>
      </c>
      <c r="GD171" s="1" t="s">
        <v>7</v>
      </c>
      <c r="GE171" t="s">
        <v>3</v>
      </c>
      <c r="GF171" s="4" t="s">
        <v>18</v>
      </c>
      <c r="GG171"/>
    </row>
    <row r="172" spans="1:189" x14ac:dyDescent="0.25">
      <c r="A172" t="s">
        <v>9</v>
      </c>
      <c r="B172">
        <v>19000</v>
      </c>
      <c r="C172" t="s">
        <v>10</v>
      </c>
      <c r="D172" t="s">
        <v>11</v>
      </c>
      <c r="E172" t="s">
        <v>20</v>
      </c>
      <c r="F172" t="s">
        <v>21</v>
      </c>
      <c r="G172" t="s">
        <v>22</v>
      </c>
      <c r="H172">
        <v>7</v>
      </c>
      <c r="I172" t="s">
        <v>12</v>
      </c>
      <c r="J172">
        <v>3</v>
      </c>
      <c r="K172" t="s">
        <v>14</v>
      </c>
      <c r="L172" t="s">
        <v>594</v>
      </c>
      <c r="M172" t="s">
        <v>16</v>
      </c>
      <c r="N172"/>
      <c r="O172" t="s">
        <v>19</v>
      </c>
      <c r="P172" t="s">
        <v>23</v>
      </c>
      <c r="Q172" t="s">
        <v>1</v>
      </c>
      <c r="R172" s="2">
        <v>1</v>
      </c>
      <c r="S172" t="s">
        <v>2</v>
      </c>
      <c r="T172" s="2">
        <v>19000</v>
      </c>
      <c r="U172" t="s">
        <v>2</v>
      </c>
      <c r="V172" s="2" t="s">
        <v>202</v>
      </c>
      <c r="W172" t="s">
        <v>2</v>
      </c>
      <c r="X172" s="2" t="s">
        <v>203</v>
      </c>
      <c r="Y172" t="s">
        <v>2</v>
      </c>
      <c r="Z172" s="2" t="s">
        <v>595</v>
      </c>
      <c r="AA172" t="s">
        <v>3</v>
      </c>
      <c r="AB172" t="s">
        <v>4</v>
      </c>
      <c r="AC172" s="1">
        <v>2</v>
      </c>
      <c r="AD172" t="s">
        <v>2</v>
      </c>
      <c r="AE172" s="2" t="s">
        <v>8</v>
      </c>
      <c r="AF172" t="s">
        <v>2</v>
      </c>
      <c r="AG172" s="1" t="s">
        <v>7</v>
      </c>
      <c r="AH172" t="s">
        <v>2</v>
      </c>
      <c r="AI172" s="2" t="s">
        <v>7</v>
      </c>
      <c r="AJ172" t="s">
        <v>2</v>
      </c>
      <c r="AK172" s="1" t="s">
        <v>7</v>
      </c>
      <c r="AL172" t="s">
        <v>3</v>
      </c>
      <c r="AM172" t="s">
        <v>1</v>
      </c>
      <c r="AN172" s="2">
        <v>3</v>
      </c>
      <c r="AO172" t="s">
        <v>2</v>
      </c>
      <c r="AP172" t="s">
        <v>7</v>
      </c>
      <c r="AQ172" t="s">
        <v>2</v>
      </c>
      <c r="AR172" s="2" t="s">
        <v>7</v>
      </c>
      <c r="AS172" t="s">
        <v>2</v>
      </c>
      <c r="AT172" s="2" t="s">
        <v>7</v>
      </c>
      <c r="AU172" t="s">
        <v>2</v>
      </c>
      <c r="AV172" s="2" t="s">
        <v>7</v>
      </c>
      <c r="AW172" t="s">
        <v>3</v>
      </c>
      <c r="AX172"/>
      <c r="AY172" s="2"/>
      <c r="AZ172"/>
      <c r="BA172"/>
      <c r="BB172"/>
      <c r="BC172" s="2"/>
      <c r="BD172"/>
      <c r="BE172" s="2"/>
      <c r="BF172"/>
      <c r="BG172" s="2"/>
      <c r="BH172"/>
      <c r="BI172"/>
      <c r="BJ172"/>
      <c r="BK172" s="2"/>
      <c r="BL172"/>
      <c r="BM172"/>
      <c r="BN172"/>
      <c r="BO172" s="2"/>
      <c r="BP172"/>
      <c r="BQ172" s="2"/>
      <c r="BR172"/>
      <c r="BS172" s="2"/>
      <c r="BT172"/>
      <c r="BU172" s="4"/>
      <c r="BV172" t="s">
        <v>405</v>
      </c>
      <c r="BW172" s="3" t="s">
        <v>5</v>
      </c>
      <c r="BX172" t="s">
        <v>2</v>
      </c>
      <c r="BY172" s="1" t="s">
        <v>7</v>
      </c>
      <c r="BZ172" t="s">
        <v>2</v>
      </c>
      <c r="CA172" s="1" t="s">
        <v>7</v>
      </c>
      <c r="CB172" t="s">
        <v>2</v>
      </c>
      <c r="CC172" s="1" t="s">
        <v>7</v>
      </c>
      <c r="CD172" t="s">
        <v>2</v>
      </c>
      <c r="CE172" s="1" t="s">
        <v>7</v>
      </c>
      <c r="CF172" t="s">
        <v>3</v>
      </c>
      <c r="CG172" s="4" t="s">
        <v>18</v>
      </c>
      <c r="CH172" s="10">
        <v>12666.67</v>
      </c>
      <c r="CI172" s="4">
        <v>19000</v>
      </c>
      <c r="CJ172" s="4">
        <v>7.0000000000000007E-2</v>
      </c>
      <c r="CK172" s="4">
        <v>6333.33</v>
      </c>
      <c r="CL172" s="4"/>
      <c r="CM172" s="4"/>
      <c r="CN172" s="4"/>
      <c r="CO172" s="4" t="s">
        <v>219</v>
      </c>
      <c r="CP172" s="4" t="s">
        <v>33</v>
      </c>
      <c r="CQ172" s="4">
        <v>19000</v>
      </c>
      <c r="CR172" s="4" t="s">
        <v>31</v>
      </c>
      <c r="CS172" s="4">
        <v>3</v>
      </c>
      <c r="CT172" s="4" t="s">
        <v>32</v>
      </c>
      <c r="CU172" s="4">
        <v>6333.33</v>
      </c>
      <c r="CV172" s="4" t="s">
        <v>204</v>
      </c>
      <c r="CW172" s="4" t="s">
        <v>205</v>
      </c>
      <c r="CX172" s="4" t="s">
        <v>953</v>
      </c>
      <c r="CY172" s="4">
        <v>19000</v>
      </c>
      <c r="CZ172" s="4" t="s">
        <v>24</v>
      </c>
      <c r="DA172" s="4">
        <v>7.0000000000000007E-2</v>
      </c>
      <c r="DB172" s="4" t="s">
        <v>25</v>
      </c>
      <c r="DC172" s="4">
        <v>1330</v>
      </c>
      <c r="DD172" s="4" t="s">
        <v>204</v>
      </c>
      <c r="DE172" s="4" t="s">
        <v>205</v>
      </c>
      <c r="DF172" s="4" t="s">
        <v>954</v>
      </c>
      <c r="DG172" s="4" t="s">
        <v>596</v>
      </c>
      <c r="DH172" s="4" t="s">
        <v>952</v>
      </c>
      <c r="DI172" s="4" t="s">
        <v>1459</v>
      </c>
      <c r="DJ172" s="4" t="s">
        <v>736</v>
      </c>
      <c r="DK172" s="4" t="s">
        <v>1406</v>
      </c>
      <c r="DL172" s="4" t="s">
        <v>26</v>
      </c>
      <c r="DM172" s="4" t="s">
        <v>36</v>
      </c>
      <c r="DN172" t="s">
        <v>19</v>
      </c>
      <c r="DO172" t="s">
        <v>23</v>
      </c>
      <c r="DP172" t="s">
        <v>1</v>
      </c>
      <c r="DQ172" s="2">
        <v>1</v>
      </c>
      <c r="DR172" t="s">
        <v>2</v>
      </c>
      <c r="DS172" s="2">
        <v>19000</v>
      </c>
      <c r="DT172" t="s">
        <v>2</v>
      </c>
      <c r="DU172" s="2" t="s">
        <v>849</v>
      </c>
      <c r="DV172" t="s">
        <v>2</v>
      </c>
      <c r="DW172" s="2" t="s">
        <v>1407</v>
      </c>
      <c r="DX172" t="s">
        <v>2</v>
      </c>
      <c r="DY172" s="2" t="s">
        <v>1460</v>
      </c>
      <c r="DZ172" t="s">
        <v>3</v>
      </c>
      <c r="EA172" t="s">
        <v>4</v>
      </c>
      <c r="EB172" s="1">
        <v>2</v>
      </c>
      <c r="EC172" t="s">
        <v>2</v>
      </c>
      <c r="ED172" t="s">
        <v>1409</v>
      </c>
      <c r="EE172" t="s">
        <v>2</v>
      </c>
      <c r="EF172" s="1" t="s">
        <v>7</v>
      </c>
      <c r="EG172" t="s">
        <v>2</v>
      </c>
      <c r="EH172" s="1" t="s">
        <v>1407</v>
      </c>
      <c r="EI172" t="s">
        <v>2</v>
      </c>
      <c r="EJ172" s="1" t="s">
        <v>7</v>
      </c>
      <c r="EK172" t="s">
        <v>3</v>
      </c>
      <c r="EL172" t="s">
        <v>1</v>
      </c>
      <c r="EM172" s="2">
        <v>3</v>
      </c>
      <c r="EN172" t="s">
        <v>2</v>
      </c>
      <c r="EO172" t="s">
        <v>7</v>
      </c>
      <c r="EP172" t="s">
        <v>2</v>
      </c>
      <c r="EQ172" s="2" t="s">
        <v>7</v>
      </c>
      <c r="ER172" t="s">
        <v>2</v>
      </c>
      <c r="ES172" s="2" t="s">
        <v>1407</v>
      </c>
      <c r="ET172" t="s">
        <v>2</v>
      </c>
      <c r="EU172" s="2" t="s">
        <v>7</v>
      </c>
      <c r="EV172" t="s">
        <v>3</v>
      </c>
      <c r="EW172"/>
      <c r="EX172" s="2"/>
      <c r="EY172"/>
      <c r="EZ172"/>
      <c r="FA172"/>
      <c r="FB172" s="2"/>
      <c r="FC172"/>
      <c r="FD172" s="2"/>
      <c r="FE172"/>
      <c r="FF172" s="2"/>
      <c r="FG172"/>
      <c r="FH172"/>
      <c r="FI172"/>
      <c r="FJ172" s="2"/>
      <c r="FK172"/>
      <c r="FL172"/>
      <c r="FM172"/>
      <c r="FN172" s="2"/>
      <c r="FO172"/>
      <c r="FP172" s="2"/>
      <c r="FQ172"/>
      <c r="FR172" s="2"/>
      <c r="FS172"/>
      <c r="FT172" s="4"/>
      <c r="FU172" t="s">
        <v>405</v>
      </c>
      <c r="FV172" s="3" t="s">
        <v>5</v>
      </c>
      <c r="FW172" t="s">
        <v>2</v>
      </c>
      <c r="FX172" s="1" t="s">
        <v>7</v>
      </c>
      <c r="FY172" t="s">
        <v>2</v>
      </c>
      <c r="FZ172" s="1" t="s">
        <v>7</v>
      </c>
      <c r="GA172" t="s">
        <v>2</v>
      </c>
      <c r="GB172" s="1">
        <v>19000</v>
      </c>
      <c r="GC172" t="s">
        <v>2</v>
      </c>
      <c r="GD172" s="1" t="s">
        <v>7</v>
      </c>
      <c r="GE172" t="s">
        <v>3</v>
      </c>
      <c r="GF172" s="4" t="s">
        <v>18</v>
      </c>
      <c r="GG172"/>
    </row>
    <row r="173" spans="1:189" x14ac:dyDescent="0.25">
      <c r="A173" t="s">
        <v>9</v>
      </c>
      <c r="B173">
        <v>6400</v>
      </c>
      <c r="C173" t="s">
        <v>10</v>
      </c>
      <c r="D173" t="s">
        <v>11</v>
      </c>
      <c r="E173" t="s">
        <v>20</v>
      </c>
      <c r="F173" t="s">
        <v>21</v>
      </c>
      <c r="G173" t="s">
        <v>22</v>
      </c>
      <c r="H173">
        <v>8</v>
      </c>
      <c r="I173" t="s">
        <v>12</v>
      </c>
      <c r="J173">
        <v>5</v>
      </c>
      <c r="K173" t="s">
        <v>14</v>
      </c>
      <c r="L173" t="s">
        <v>594</v>
      </c>
      <c r="M173" t="s">
        <v>16</v>
      </c>
      <c r="N173"/>
      <c r="O173" t="s">
        <v>19</v>
      </c>
      <c r="P173" t="s">
        <v>23</v>
      </c>
      <c r="Q173" t="s">
        <v>1</v>
      </c>
      <c r="R173" s="2">
        <v>1</v>
      </c>
      <c r="S173" t="s">
        <v>2</v>
      </c>
      <c r="T173" s="2">
        <v>6400</v>
      </c>
      <c r="U173" t="s">
        <v>2</v>
      </c>
      <c r="V173" s="2" t="s">
        <v>202</v>
      </c>
      <c r="W173" t="s">
        <v>2</v>
      </c>
      <c r="X173" s="2" t="s">
        <v>203</v>
      </c>
      <c r="Y173" t="s">
        <v>2</v>
      </c>
      <c r="Z173" s="2" t="s">
        <v>595</v>
      </c>
      <c r="AA173" t="s">
        <v>3</v>
      </c>
      <c r="AB173" t="s">
        <v>4</v>
      </c>
      <c r="AC173" s="1">
        <v>2</v>
      </c>
      <c r="AD173" t="s">
        <v>2</v>
      </c>
      <c r="AE173" s="2" t="s">
        <v>8</v>
      </c>
      <c r="AF173" t="s">
        <v>2</v>
      </c>
      <c r="AG173" s="1" t="s">
        <v>7</v>
      </c>
      <c r="AH173" t="s">
        <v>2</v>
      </c>
      <c r="AI173" s="2" t="s">
        <v>7</v>
      </c>
      <c r="AJ173" t="s">
        <v>2</v>
      </c>
      <c r="AK173" s="1" t="s">
        <v>7</v>
      </c>
      <c r="AL173" t="s">
        <v>3</v>
      </c>
      <c r="AM173" t="s">
        <v>1</v>
      </c>
      <c r="AN173" s="2">
        <v>3</v>
      </c>
      <c r="AO173" t="s">
        <v>2</v>
      </c>
      <c r="AP173" t="s">
        <v>7</v>
      </c>
      <c r="AQ173" t="s">
        <v>2</v>
      </c>
      <c r="AR173" s="2" t="s">
        <v>7</v>
      </c>
      <c r="AS173" t="s">
        <v>2</v>
      </c>
      <c r="AT173" s="2" t="s">
        <v>7</v>
      </c>
      <c r="AU173" t="s">
        <v>2</v>
      </c>
      <c r="AV173" s="2" t="s">
        <v>7</v>
      </c>
      <c r="AW173" t="s">
        <v>3</v>
      </c>
      <c r="AX173" t="s">
        <v>4</v>
      </c>
      <c r="AY173" s="2">
        <v>4</v>
      </c>
      <c r="AZ173" t="s">
        <v>2</v>
      </c>
      <c r="BA173" t="s">
        <v>7</v>
      </c>
      <c r="BB173" t="s">
        <v>2</v>
      </c>
      <c r="BC173" s="2" t="s">
        <v>7</v>
      </c>
      <c r="BD173" t="s">
        <v>2</v>
      </c>
      <c r="BE173" s="2" t="s">
        <v>7</v>
      </c>
      <c r="BF173" t="s">
        <v>2</v>
      </c>
      <c r="BG173" s="2" t="s">
        <v>7</v>
      </c>
      <c r="BH173" t="s">
        <v>3</v>
      </c>
      <c r="BI173"/>
      <c r="BJ173" t="s">
        <v>1</v>
      </c>
      <c r="BK173" s="2">
        <v>5</v>
      </c>
      <c r="BL173" t="s">
        <v>2</v>
      </c>
      <c r="BM173" t="s">
        <v>7</v>
      </c>
      <c r="BN173" t="s">
        <v>2</v>
      </c>
      <c r="BO173" s="2" t="s">
        <v>7</v>
      </c>
      <c r="BP173" t="s">
        <v>2</v>
      </c>
      <c r="BQ173" s="2" t="s">
        <v>7</v>
      </c>
      <c r="BR173" t="s">
        <v>2</v>
      </c>
      <c r="BS173" s="2" t="s">
        <v>7</v>
      </c>
      <c r="BT173" t="s">
        <v>3</v>
      </c>
      <c r="BU173" s="4"/>
      <c r="BV173" t="s">
        <v>405</v>
      </c>
      <c r="BW173" s="3" t="s">
        <v>5</v>
      </c>
      <c r="BX173" t="s">
        <v>2</v>
      </c>
      <c r="BY173" s="1" t="s">
        <v>7</v>
      </c>
      <c r="BZ173" t="s">
        <v>2</v>
      </c>
      <c r="CA173" s="1" t="s">
        <v>7</v>
      </c>
      <c r="CB173" t="s">
        <v>2</v>
      </c>
      <c r="CC173" s="1" t="s">
        <v>7</v>
      </c>
      <c r="CD173" t="s">
        <v>2</v>
      </c>
      <c r="CE173" s="1" t="s">
        <v>7</v>
      </c>
      <c r="CF173" t="s">
        <v>3</v>
      </c>
      <c r="CG173" s="4" t="s">
        <v>18</v>
      </c>
      <c r="CH173" s="10">
        <v>5120</v>
      </c>
      <c r="CI173" s="4">
        <v>6400</v>
      </c>
      <c r="CJ173" s="4">
        <v>0.08</v>
      </c>
      <c r="CK173" s="4">
        <v>1280</v>
      </c>
      <c r="CL173" s="4"/>
      <c r="CM173" s="4"/>
      <c r="CN173" s="4"/>
      <c r="CO173" s="4" t="s">
        <v>219</v>
      </c>
      <c r="CP173" s="4" t="s">
        <v>33</v>
      </c>
      <c r="CQ173" s="4">
        <v>6400</v>
      </c>
      <c r="CR173" s="4" t="s">
        <v>31</v>
      </c>
      <c r="CS173" s="4">
        <v>5</v>
      </c>
      <c r="CT173" s="4" t="s">
        <v>32</v>
      </c>
      <c r="CU173" s="4">
        <v>1280</v>
      </c>
      <c r="CV173" s="4" t="s">
        <v>204</v>
      </c>
      <c r="CW173" s="4" t="s">
        <v>205</v>
      </c>
      <c r="CX173" s="4" t="s">
        <v>953</v>
      </c>
      <c r="CY173" s="4">
        <v>6400</v>
      </c>
      <c r="CZ173" s="4" t="s">
        <v>24</v>
      </c>
      <c r="DA173" s="4">
        <v>0.08</v>
      </c>
      <c r="DB173" s="4" t="s">
        <v>25</v>
      </c>
      <c r="DC173" s="4">
        <v>512</v>
      </c>
      <c r="DD173" s="4" t="s">
        <v>204</v>
      </c>
      <c r="DE173" s="4" t="s">
        <v>205</v>
      </c>
      <c r="DF173" s="4" t="s">
        <v>954</v>
      </c>
      <c r="DG173" s="4" t="s">
        <v>596</v>
      </c>
      <c r="DH173" s="4" t="s">
        <v>952</v>
      </c>
      <c r="DI173" s="4" t="s">
        <v>1461</v>
      </c>
      <c r="DJ173" s="4" t="s">
        <v>736</v>
      </c>
      <c r="DK173" s="4" t="s">
        <v>1462</v>
      </c>
      <c r="DL173" s="4" t="s">
        <v>26</v>
      </c>
      <c r="DM173" s="4" t="s">
        <v>36</v>
      </c>
      <c r="DN173" t="s">
        <v>19</v>
      </c>
      <c r="DO173" t="s">
        <v>23</v>
      </c>
      <c r="DP173" t="s">
        <v>1</v>
      </c>
      <c r="DQ173" s="2">
        <v>1</v>
      </c>
      <c r="DR173" t="s">
        <v>2</v>
      </c>
      <c r="DS173" s="2">
        <v>6400</v>
      </c>
      <c r="DT173" t="s">
        <v>2</v>
      </c>
      <c r="DU173" s="2" t="s">
        <v>945</v>
      </c>
      <c r="DV173" t="s">
        <v>2</v>
      </c>
      <c r="DW173" s="2" t="s">
        <v>1463</v>
      </c>
      <c r="DX173" t="s">
        <v>2</v>
      </c>
      <c r="DY173" s="2" t="s">
        <v>1464</v>
      </c>
      <c r="DZ173" t="s">
        <v>3</v>
      </c>
      <c r="EA173" t="s">
        <v>4</v>
      </c>
      <c r="EB173" s="1">
        <v>2</v>
      </c>
      <c r="EC173" t="s">
        <v>2</v>
      </c>
      <c r="ED173" t="s">
        <v>1465</v>
      </c>
      <c r="EE173" t="s">
        <v>2</v>
      </c>
      <c r="EF173" s="1" t="s">
        <v>7</v>
      </c>
      <c r="EG173" t="s">
        <v>2</v>
      </c>
      <c r="EH173" s="1" t="s">
        <v>1463</v>
      </c>
      <c r="EI173" t="s">
        <v>2</v>
      </c>
      <c r="EJ173" s="1" t="s">
        <v>7</v>
      </c>
      <c r="EK173" t="s">
        <v>3</v>
      </c>
      <c r="EL173" t="s">
        <v>1</v>
      </c>
      <c r="EM173" s="2">
        <v>3</v>
      </c>
      <c r="EN173" t="s">
        <v>2</v>
      </c>
      <c r="EO173" t="s">
        <v>7</v>
      </c>
      <c r="EP173" t="s">
        <v>2</v>
      </c>
      <c r="EQ173" s="2" t="s">
        <v>7</v>
      </c>
      <c r="ER173" t="s">
        <v>2</v>
      </c>
      <c r="ES173" s="2" t="s">
        <v>1463</v>
      </c>
      <c r="ET173" t="s">
        <v>2</v>
      </c>
      <c r="EU173" s="2" t="s">
        <v>7</v>
      </c>
      <c r="EV173" t="s">
        <v>3</v>
      </c>
      <c r="EW173" t="s">
        <v>4</v>
      </c>
      <c r="EX173" s="2">
        <v>4</v>
      </c>
      <c r="EY173" t="s">
        <v>2</v>
      </c>
      <c r="EZ173" t="s">
        <v>7</v>
      </c>
      <c r="FA173" t="s">
        <v>2</v>
      </c>
      <c r="FB173" s="2" t="s">
        <v>7</v>
      </c>
      <c r="FC173" t="s">
        <v>2</v>
      </c>
      <c r="FD173" s="2" t="s">
        <v>1463</v>
      </c>
      <c r="FE173" t="s">
        <v>2</v>
      </c>
      <c r="FF173" s="2" t="s">
        <v>7</v>
      </c>
      <c r="FG173" t="s">
        <v>3</v>
      </c>
      <c r="FH173"/>
      <c r="FI173" t="s">
        <v>1</v>
      </c>
      <c r="FJ173" s="2">
        <v>5</v>
      </c>
      <c r="FK173" t="s">
        <v>2</v>
      </c>
      <c r="FL173" t="s">
        <v>7</v>
      </c>
      <c r="FM173" t="s">
        <v>2</v>
      </c>
      <c r="FN173" s="2" t="s">
        <v>7</v>
      </c>
      <c r="FO173" t="s">
        <v>2</v>
      </c>
      <c r="FP173" s="2" t="s">
        <v>1463</v>
      </c>
      <c r="FQ173" t="s">
        <v>2</v>
      </c>
      <c r="FR173" s="2" t="s">
        <v>7</v>
      </c>
      <c r="FS173" t="s">
        <v>3</v>
      </c>
      <c r="FT173" s="4"/>
      <c r="FU173" t="s">
        <v>405</v>
      </c>
      <c r="FV173" s="3" t="s">
        <v>5</v>
      </c>
      <c r="FW173" t="s">
        <v>2</v>
      </c>
      <c r="FX173" s="1" t="s">
        <v>7</v>
      </c>
      <c r="FY173" t="s">
        <v>2</v>
      </c>
      <c r="FZ173" s="1" t="s">
        <v>7</v>
      </c>
      <c r="GA173" t="s">
        <v>2</v>
      </c>
      <c r="GB173" s="1">
        <v>6400</v>
      </c>
      <c r="GC173" t="s">
        <v>2</v>
      </c>
      <c r="GD173" s="1" t="s">
        <v>7</v>
      </c>
      <c r="GE173" t="s">
        <v>3</v>
      </c>
      <c r="GF173" s="4" t="s">
        <v>18</v>
      </c>
      <c r="GG173"/>
    </row>
    <row r="174" spans="1:189" x14ac:dyDescent="0.25">
      <c r="A174" t="s">
        <v>9</v>
      </c>
      <c r="B174">
        <v>12700</v>
      </c>
      <c r="C174" t="s">
        <v>10</v>
      </c>
      <c r="D174" t="s">
        <v>11</v>
      </c>
      <c r="E174" t="s">
        <v>20</v>
      </c>
      <c r="F174" t="s">
        <v>21</v>
      </c>
      <c r="G174" t="s">
        <v>22</v>
      </c>
      <c r="H174">
        <v>3</v>
      </c>
      <c r="I174" t="s">
        <v>12</v>
      </c>
      <c r="J174">
        <v>4</v>
      </c>
      <c r="K174" t="s">
        <v>14</v>
      </c>
      <c r="L174" t="s">
        <v>594</v>
      </c>
      <c r="M174" t="s">
        <v>16</v>
      </c>
      <c r="N174"/>
      <c r="O174" t="s">
        <v>19</v>
      </c>
      <c r="P174" t="s">
        <v>23</v>
      </c>
      <c r="Q174" t="s">
        <v>1</v>
      </c>
      <c r="R174" s="2">
        <v>1</v>
      </c>
      <c r="S174" t="s">
        <v>2</v>
      </c>
      <c r="T174" s="2">
        <v>12700</v>
      </c>
      <c r="U174" t="s">
        <v>2</v>
      </c>
      <c r="V174" s="2" t="s">
        <v>202</v>
      </c>
      <c r="W174" t="s">
        <v>2</v>
      </c>
      <c r="X174" s="2" t="s">
        <v>203</v>
      </c>
      <c r="Y174" t="s">
        <v>2</v>
      </c>
      <c r="Z174" s="2" t="s">
        <v>595</v>
      </c>
      <c r="AA174" t="s">
        <v>3</v>
      </c>
      <c r="AB174" t="s">
        <v>4</v>
      </c>
      <c r="AC174" s="1">
        <v>2</v>
      </c>
      <c r="AD174" t="s">
        <v>2</v>
      </c>
      <c r="AE174" s="2" t="s">
        <v>8</v>
      </c>
      <c r="AF174" t="s">
        <v>2</v>
      </c>
      <c r="AG174" s="1" t="s">
        <v>7</v>
      </c>
      <c r="AH174" t="s">
        <v>2</v>
      </c>
      <c r="AI174" s="2" t="s">
        <v>7</v>
      </c>
      <c r="AJ174" t="s">
        <v>2</v>
      </c>
      <c r="AK174" s="1" t="s">
        <v>7</v>
      </c>
      <c r="AL174" t="s">
        <v>3</v>
      </c>
      <c r="AM174" t="s">
        <v>1</v>
      </c>
      <c r="AN174" s="2">
        <v>3</v>
      </c>
      <c r="AO174" t="s">
        <v>2</v>
      </c>
      <c r="AP174" t="s">
        <v>7</v>
      </c>
      <c r="AQ174" t="s">
        <v>2</v>
      </c>
      <c r="AR174" s="2" t="s">
        <v>7</v>
      </c>
      <c r="AS174" t="s">
        <v>2</v>
      </c>
      <c r="AT174" s="2" t="s">
        <v>7</v>
      </c>
      <c r="AU174" t="s">
        <v>2</v>
      </c>
      <c r="AV174" s="2" t="s">
        <v>7</v>
      </c>
      <c r="AW174" t="s">
        <v>3</v>
      </c>
      <c r="AX174" t="s">
        <v>4</v>
      </c>
      <c r="AY174" s="2">
        <v>4</v>
      </c>
      <c r="AZ174" t="s">
        <v>2</v>
      </c>
      <c r="BA174" t="s">
        <v>7</v>
      </c>
      <c r="BB174" t="s">
        <v>2</v>
      </c>
      <c r="BC174" s="2" t="s">
        <v>7</v>
      </c>
      <c r="BD174" t="s">
        <v>2</v>
      </c>
      <c r="BE174" s="2" t="s">
        <v>7</v>
      </c>
      <c r="BF174" t="s">
        <v>2</v>
      </c>
      <c r="BG174" s="2" t="s">
        <v>7</v>
      </c>
      <c r="BH174" t="s">
        <v>3</v>
      </c>
      <c r="BI174"/>
      <c r="BJ174"/>
      <c r="BK174" s="2"/>
      <c r="BL174"/>
      <c r="BM174"/>
      <c r="BN174"/>
      <c r="BO174" s="2"/>
      <c r="BP174"/>
      <c r="BQ174" s="2"/>
      <c r="BR174"/>
      <c r="BS174" s="2"/>
      <c r="BT174"/>
      <c r="BU174" s="4"/>
      <c r="BV174" t="s">
        <v>405</v>
      </c>
      <c r="BW174" s="3" t="s">
        <v>5</v>
      </c>
      <c r="BX174" t="s">
        <v>2</v>
      </c>
      <c r="BY174" s="1" t="s">
        <v>7</v>
      </c>
      <c r="BZ174" t="s">
        <v>2</v>
      </c>
      <c r="CA174" s="1" t="s">
        <v>7</v>
      </c>
      <c r="CB174" t="s">
        <v>2</v>
      </c>
      <c r="CC174" s="1" t="s">
        <v>7</v>
      </c>
      <c r="CD174" t="s">
        <v>2</v>
      </c>
      <c r="CE174" s="1" t="s">
        <v>7</v>
      </c>
      <c r="CF174" t="s">
        <v>3</v>
      </c>
      <c r="CG174" s="4" t="s">
        <v>18</v>
      </c>
      <c r="CH174" s="10">
        <v>9525</v>
      </c>
      <c r="CI174" s="4">
        <v>12700</v>
      </c>
      <c r="CJ174" s="4">
        <v>0.03</v>
      </c>
      <c r="CK174" s="4">
        <v>3175</v>
      </c>
      <c r="CL174" s="4"/>
      <c r="CM174" s="4"/>
      <c r="CN174" s="4"/>
      <c r="CO174" s="4" t="s">
        <v>219</v>
      </c>
      <c r="CP174" s="4" t="s">
        <v>33</v>
      </c>
      <c r="CQ174" s="4">
        <v>12700</v>
      </c>
      <c r="CR174" s="4" t="s">
        <v>31</v>
      </c>
      <c r="CS174" s="4">
        <v>4</v>
      </c>
      <c r="CT174" s="4" t="s">
        <v>32</v>
      </c>
      <c r="CU174" s="4">
        <v>3175</v>
      </c>
      <c r="CV174" s="4" t="s">
        <v>204</v>
      </c>
      <c r="CW174" s="4" t="s">
        <v>205</v>
      </c>
      <c r="CX174" s="4" t="s">
        <v>953</v>
      </c>
      <c r="CY174" s="4">
        <v>12700</v>
      </c>
      <c r="CZ174" s="4" t="s">
        <v>24</v>
      </c>
      <c r="DA174" s="4">
        <v>0.03</v>
      </c>
      <c r="DB174" s="4" t="s">
        <v>25</v>
      </c>
      <c r="DC174" s="4">
        <v>381</v>
      </c>
      <c r="DD174" s="4" t="s">
        <v>204</v>
      </c>
      <c r="DE174" s="4" t="s">
        <v>205</v>
      </c>
      <c r="DF174" s="4" t="s">
        <v>954</v>
      </c>
      <c r="DG174" s="4" t="s">
        <v>596</v>
      </c>
      <c r="DH174" s="4" t="s">
        <v>952</v>
      </c>
      <c r="DI174" s="4" t="s">
        <v>789</v>
      </c>
      <c r="DJ174" s="4" t="s">
        <v>736</v>
      </c>
      <c r="DK174" s="4" t="s">
        <v>1220</v>
      </c>
      <c r="DL174" s="4" t="s">
        <v>26</v>
      </c>
      <c r="DM174" s="4" t="s">
        <v>36</v>
      </c>
      <c r="DN174" t="s">
        <v>19</v>
      </c>
      <c r="DO174" t="s">
        <v>23</v>
      </c>
      <c r="DP174" t="s">
        <v>1</v>
      </c>
      <c r="DQ174" s="2">
        <v>1</v>
      </c>
      <c r="DR174" t="s">
        <v>2</v>
      </c>
      <c r="DS174" s="2">
        <v>12700</v>
      </c>
      <c r="DT174" t="s">
        <v>2</v>
      </c>
      <c r="DU174" s="2" t="s">
        <v>790</v>
      </c>
      <c r="DV174" t="s">
        <v>2</v>
      </c>
      <c r="DW174" s="2" t="s">
        <v>791</v>
      </c>
      <c r="DX174" t="s">
        <v>2</v>
      </c>
      <c r="DY174" s="2" t="s">
        <v>792</v>
      </c>
      <c r="DZ174" t="s">
        <v>3</v>
      </c>
      <c r="EA174" t="s">
        <v>4</v>
      </c>
      <c r="EB174" s="1">
        <v>2</v>
      </c>
      <c r="EC174" t="s">
        <v>2</v>
      </c>
      <c r="ED174" t="s">
        <v>793</v>
      </c>
      <c r="EE174" t="s">
        <v>2</v>
      </c>
      <c r="EF174" s="1" t="s">
        <v>7</v>
      </c>
      <c r="EG174" t="s">
        <v>2</v>
      </c>
      <c r="EH174" s="1" t="s">
        <v>791</v>
      </c>
      <c r="EI174" t="s">
        <v>2</v>
      </c>
      <c r="EJ174" s="1" t="s">
        <v>7</v>
      </c>
      <c r="EK174" t="s">
        <v>3</v>
      </c>
      <c r="EL174" t="s">
        <v>1</v>
      </c>
      <c r="EM174" s="2">
        <v>3</v>
      </c>
      <c r="EN174" t="s">
        <v>2</v>
      </c>
      <c r="EO174" t="s">
        <v>7</v>
      </c>
      <c r="EP174" t="s">
        <v>2</v>
      </c>
      <c r="EQ174" s="2" t="s">
        <v>7</v>
      </c>
      <c r="ER174" t="s">
        <v>2</v>
      </c>
      <c r="ES174" s="2" t="s">
        <v>791</v>
      </c>
      <c r="ET174" t="s">
        <v>2</v>
      </c>
      <c r="EU174" s="2" t="s">
        <v>7</v>
      </c>
      <c r="EV174" t="s">
        <v>3</v>
      </c>
      <c r="EW174" t="s">
        <v>4</v>
      </c>
      <c r="EX174" s="2">
        <v>4</v>
      </c>
      <c r="EY174" t="s">
        <v>2</v>
      </c>
      <c r="EZ174" t="s">
        <v>7</v>
      </c>
      <c r="FA174" t="s">
        <v>2</v>
      </c>
      <c r="FB174" s="2" t="s">
        <v>7</v>
      </c>
      <c r="FC174" t="s">
        <v>2</v>
      </c>
      <c r="FD174" s="2" t="s">
        <v>791</v>
      </c>
      <c r="FE174" t="s">
        <v>2</v>
      </c>
      <c r="FF174" s="2" t="s">
        <v>7</v>
      </c>
      <c r="FG174" t="s">
        <v>3</v>
      </c>
      <c r="FH174"/>
      <c r="FI174"/>
      <c r="FJ174" s="2"/>
      <c r="FK174"/>
      <c r="FL174"/>
      <c r="FM174"/>
      <c r="FN174" s="2"/>
      <c r="FO174"/>
      <c r="FP174" s="2"/>
      <c r="FQ174"/>
      <c r="FR174" s="2"/>
      <c r="FS174"/>
      <c r="FT174" s="4"/>
      <c r="FU174" t="s">
        <v>405</v>
      </c>
      <c r="FV174" s="3" t="s">
        <v>5</v>
      </c>
      <c r="FW174" t="s">
        <v>2</v>
      </c>
      <c r="FX174" s="1" t="s">
        <v>7</v>
      </c>
      <c r="FY174" t="s">
        <v>2</v>
      </c>
      <c r="FZ174" s="1" t="s">
        <v>7</v>
      </c>
      <c r="GA174" t="s">
        <v>2</v>
      </c>
      <c r="GB174" s="1">
        <v>12700</v>
      </c>
      <c r="GC174" t="s">
        <v>2</v>
      </c>
      <c r="GD174" s="1" t="s">
        <v>7</v>
      </c>
      <c r="GE174" t="s">
        <v>3</v>
      </c>
      <c r="GF174" s="4" t="s">
        <v>18</v>
      </c>
      <c r="GG174"/>
    </row>
    <row r="175" spans="1:189" x14ac:dyDescent="0.25">
      <c r="A175" t="s">
        <v>9</v>
      </c>
      <c r="B175">
        <v>19200</v>
      </c>
      <c r="C175" t="s">
        <v>10</v>
      </c>
      <c r="D175" t="s">
        <v>11</v>
      </c>
      <c r="E175" t="s">
        <v>20</v>
      </c>
      <c r="F175" t="s">
        <v>21</v>
      </c>
      <c r="G175" t="s">
        <v>22</v>
      </c>
      <c r="H175">
        <v>4</v>
      </c>
      <c r="I175" t="s">
        <v>12</v>
      </c>
      <c r="J175">
        <v>3</v>
      </c>
      <c r="K175" t="s">
        <v>14</v>
      </c>
      <c r="L175" t="s">
        <v>594</v>
      </c>
      <c r="M175" t="s">
        <v>16</v>
      </c>
      <c r="N175"/>
      <c r="O175" t="s">
        <v>19</v>
      </c>
      <c r="P175" t="s">
        <v>23</v>
      </c>
      <c r="Q175" t="s">
        <v>1</v>
      </c>
      <c r="R175" s="2">
        <v>1</v>
      </c>
      <c r="S175" t="s">
        <v>2</v>
      </c>
      <c r="T175" s="2">
        <v>19200</v>
      </c>
      <c r="U175" t="s">
        <v>2</v>
      </c>
      <c r="V175" s="2" t="s">
        <v>202</v>
      </c>
      <c r="W175" t="s">
        <v>2</v>
      </c>
      <c r="X175" s="2" t="s">
        <v>203</v>
      </c>
      <c r="Y175" t="s">
        <v>2</v>
      </c>
      <c r="Z175" s="2" t="s">
        <v>595</v>
      </c>
      <c r="AA175" t="s">
        <v>3</v>
      </c>
      <c r="AB175" t="s">
        <v>4</v>
      </c>
      <c r="AC175" s="1">
        <v>2</v>
      </c>
      <c r="AD175" t="s">
        <v>2</v>
      </c>
      <c r="AE175" s="2" t="s">
        <v>8</v>
      </c>
      <c r="AF175" t="s">
        <v>2</v>
      </c>
      <c r="AG175" s="1" t="s">
        <v>7</v>
      </c>
      <c r="AH175" t="s">
        <v>2</v>
      </c>
      <c r="AI175" s="2" t="s">
        <v>7</v>
      </c>
      <c r="AJ175" t="s">
        <v>2</v>
      </c>
      <c r="AK175" s="1" t="s">
        <v>7</v>
      </c>
      <c r="AL175" t="s">
        <v>3</v>
      </c>
      <c r="AM175" t="s">
        <v>1</v>
      </c>
      <c r="AN175" s="2">
        <v>3</v>
      </c>
      <c r="AO175" t="s">
        <v>2</v>
      </c>
      <c r="AP175" t="s">
        <v>7</v>
      </c>
      <c r="AQ175" t="s">
        <v>2</v>
      </c>
      <c r="AR175" s="2" t="s">
        <v>7</v>
      </c>
      <c r="AS175" t="s">
        <v>2</v>
      </c>
      <c r="AT175" s="2" t="s">
        <v>7</v>
      </c>
      <c r="AU175" t="s">
        <v>2</v>
      </c>
      <c r="AV175" s="2" t="s">
        <v>7</v>
      </c>
      <c r="AW175" t="s">
        <v>3</v>
      </c>
      <c r="AX175"/>
      <c r="AY175" s="2"/>
      <c r="AZ175"/>
      <c r="BA175"/>
      <c r="BB175"/>
      <c r="BC175" s="2"/>
      <c r="BD175"/>
      <c r="BE175" s="2"/>
      <c r="BF175"/>
      <c r="BG175" s="2"/>
      <c r="BH175"/>
      <c r="BI175"/>
      <c r="BJ175"/>
      <c r="BK175" s="2"/>
      <c r="BL175"/>
      <c r="BM175"/>
      <c r="BN175"/>
      <c r="BO175" s="2"/>
      <c r="BP175"/>
      <c r="BQ175" s="2"/>
      <c r="BR175"/>
      <c r="BS175" s="2"/>
      <c r="BT175"/>
      <c r="BU175" s="4"/>
      <c r="BV175" t="s">
        <v>405</v>
      </c>
      <c r="BW175" s="3" t="s">
        <v>5</v>
      </c>
      <c r="BX175" t="s">
        <v>2</v>
      </c>
      <c r="BY175" s="1" t="s">
        <v>7</v>
      </c>
      <c r="BZ175" t="s">
        <v>2</v>
      </c>
      <c r="CA175" s="1" t="s">
        <v>7</v>
      </c>
      <c r="CB175" t="s">
        <v>2</v>
      </c>
      <c r="CC175" s="1" t="s">
        <v>7</v>
      </c>
      <c r="CD175" t="s">
        <v>2</v>
      </c>
      <c r="CE175" s="1" t="s">
        <v>7</v>
      </c>
      <c r="CF175" t="s">
        <v>3</v>
      </c>
      <c r="CG175" s="4" t="s">
        <v>18</v>
      </c>
      <c r="CH175" s="10">
        <v>12800</v>
      </c>
      <c r="CI175" s="4">
        <v>19200</v>
      </c>
      <c r="CJ175" s="4">
        <v>0.04</v>
      </c>
      <c r="CK175" s="4">
        <v>6400</v>
      </c>
      <c r="CL175" s="4"/>
      <c r="CM175" s="4"/>
      <c r="CN175" s="4"/>
      <c r="CO175" s="4" t="s">
        <v>219</v>
      </c>
      <c r="CP175" s="4" t="s">
        <v>33</v>
      </c>
      <c r="CQ175" s="4">
        <v>19200</v>
      </c>
      <c r="CR175" s="4" t="s">
        <v>31</v>
      </c>
      <c r="CS175" s="4">
        <v>3</v>
      </c>
      <c r="CT175" s="4" t="s">
        <v>32</v>
      </c>
      <c r="CU175" s="4">
        <v>6400</v>
      </c>
      <c r="CV175" s="4" t="s">
        <v>204</v>
      </c>
      <c r="CW175" s="4" t="s">
        <v>205</v>
      </c>
      <c r="CX175" s="4" t="s">
        <v>953</v>
      </c>
      <c r="CY175" s="4">
        <v>19200</v>
      </c>
      <c r="CZ175" s="4" t="s">
        <v>24</v>
      </c>
      <c r="DA175" s="4">
        <v>0.04</v>
      </c>
      <c r="DB175" s="4" t="s">
        <v>25</v>
      </c>
      <c r="DC175" s="4">
        <v>768</v>
      </c>
      <c r="DD175" s="4" t="s">
        <v>204</v>
      </c>
      <c r="DE175" s="4" t="s">
        <v>205</v>
      </c>
      <c r="DF175" s="4" t="s">
        <v>954</v>
      </c>
      <c r="DG175" s="4" t="s">
        <v>596</v>
      </c>
      <c r="DH175" s="4" t="s">
        <v>952</v>
      </c>
      <c r="DI175" s="4" t="s">
        <v>1466</v>
      </c>
      <c r="DJ175" s="4" t="s">
        <v>736</v>
      </c>
      <c r="DK175" s="4" t="s">
        <v>938</v>
      </c>
      <c r="DL175" s="4" t="s">
        <v>26</v>
      </c>
      <c r="DM175" s="4" t="s">
        <v>36</v>
      </c>
      <c r="DN175" t="s">
        <v>19</v>
      </c>
      <c r="DO175" t="s">
        <v>23</v>
      </c>
      <c r="DP175" t="s">
        <v>1</v>
      </c>
      <c r="DQ175" s="2">
        <v>1</v>
      </c>
      <c r="DR175" t="s">
        <v>2</v>
      </c>
      <c r="DS175" s="2">
        <v>19200</v>
      </c>
      <c r="DT175" t="s">
        <v>2</v>
      </c>
      <c r="DU175" s="2" t="s">
        <v>1467</v>
      </c>
      <c r="DV175" t="s">
        <v>2</v>
      </c>
      <c r="DW175" s="2" t="s">
        <v>620</v>
      </c>
      <c r="DX175" t="s">
        <v>2</v>
      </c>
      <c r="DY175" s="2" t="s">
        <v>1468</v>
      </c>
      <c r="DZ175" t="s">
        <v>3</v>
      </c>
      <c r="EA175" t="s">
        <v>4</v>
      </c>
      <c r="EB175" s="1">
        <v>2</v>
      </c>
      <c r="EC175" t="s">
        <v>2</v>
      </c>
      <c r="ED175" t="s">
        <v>619</v>
      </c>
      <c r="EE175" t="s">
        <v>2</v>
      </c>
      <c r="EF175" s="1" t="s">
        <v>7</v>
      </c>
      <c r="EG175" t="s">
        <v>2</v>
      </c>
      <c r="EH175" s="1" t="s">
        <v>620</v>
      </c>
      <c r="EI175" t="s">
        <v>2</v>
      </c>
      <c r="EJ175" s="1" t="s">
        <v>7</v>
      </c>
      <c r="EK175" t="s">
        <v>3</v>
      </c>
      <c r="EL175" t="s">
        <v>1</v>
      </c>
      <c r="EM175" s="2">
        <v>3</v>
      </c>
      <c r="EN175" t="s">
        <v>2</v>
      </c>
      <c r="EO175" t="s">
        <v>7</v>
      </c>
      <c r="EP175" t="s">
        <v>2</v>
      </c>
      <c r="EQ175" s="2" t="s">
        <v>7</v>
      </c>
      <c r="ER175" t="s">
        <v>2</v>
      </c>
      <c r="ES175" s="2" t="s">
        <v>620</v>
      </c>
      <c r="ET175" t="s">
        <v>2</v>
      </c>
      <c r="EU175" s="2" t="s">
        <v>7</v>
      </c>
      <c r="EV175" t="s">
        <v>3</v>
      </c>
      <c r="EW175"/>
      <c r="EX175" s="2"/>
      <c r="EY175"/>
      <c r="EZ175"/>
      <c r="FA175"/>
      <c r="FB175" s="2"/>
      <c r="FC175"/>
      <c r="FD175" s="2"/>
      <c r="FE175"/>
      <c r="FF175" s="2"/>
      <c r="FG175"/>
      <c r="FH175"/>
      <c r="FI175"/>
      <c r="FJ175" s="2"/>
      <c r="FK175"/>
      <c r="FL175"/>
      <c r="FM175"/>
      <c r="FN175" s="2"/>
      <c r="FO175"/>
      <c r="FP175" s="2"/>
      <c r="FQ175"/>
      <c r="FR175" s="2"/>
      <c r="FS175"/>
      <c r="FT175" s="4"/>
      <c r="FU175" t="s">
        <v>405</v>
      </c>
      <c r="FV175" s="3" t="s">
        <v>5</v>
      </c>
      <c r="FW175" t="s">
        <v>2</v>
      </c>
      <c r="FX175" s="1" t="s">
        <v>7</v>
      </c>
      <c r="FY175" t="s">
        <v>2</v>
      </c>
      <c r="FZ175" s="1" t="s">
        <v>7</v>
      </c>
      <c r="GA175" t="s">
        <v>2</v>
      </c>
      <c r="GB175" s="1">
        <v>19200</v>
      </c>
      <c r="GC175" t="s">
        <v>2</v>
      </c>
      <c r="GD175" s="1" t="s">
        <v>7</v>
      </c>
      <c r="GE175" t="s">
        <v>3</v>
      </c>
      <c r="GF175" s="4" t="s">
        <v>18</v>
      </c>
      <c r="GG175"/>
    </row>
    <row r="176" spans="1:189" x14ac:dyDescent="0.25">
      <c r="A176" t="s">
        <v>9</v>
      </c>
      <c r="B176">
        <v>7500</v>
      </c>
      <c r="C176" t="s">
        <v>10</v>
      </c>
      <c r="D176" t="s">
        <v>11</v>
      </c>
      <c r="E176" t="s">
        <v>20</v>
      </c>
      <c r="F176" t="s">
        <v>21</v>
      </c>
      <c r="G176" t="s">
        <v>22</v>
      </c>
      <c r="H176">
        <v>9</v>
      </c>
      <c r="I176" t="s">
        <v>12</v>
      </c>
      <c r="J176">
        <v>5</v>
      </c>
      <c r="K176" t="s">
        <v>14</v>
      </c>
      <c r="L176" t="s">
        <v>594</v>
      </c>
      <c r="M176" t="s">
        <v>16</v>
      </c>
      <c r="N176"/>
      <c r="O176" t="s">
        <v>19</v>
      </c>
      <c r="P176" t="s">
        <v>23</v>
      </c>
      <c r="Q176" t="s">
        <v>1</v>
      </c>
      <c r="R176" s="2">
        <v>1</v>
      </c>
      <c r="S176" t="s">
        <v>2</v>
      </c>
      <c r="T176" s="2">
        <v>7500</v>
      </c>
      <c r="U176" t="s">
        <v>2</v>
      </c>
      <c r="V176" s="2" t="s">
        <v>202</v>
      </c>
      <c r="W176" t="s">
        <v>2</v>
      </c>
      <c r="X176" s="2" t="s">
        <v>203</v>
      </c>
      <c r="Y176" t="s">
        <v>2</v>
      </c>
      <c r="Z176" s="2" t="s">
        <v>595</v>
      </c>
      <c r="AA176" t="s">
        <v>3</v>
      </c>
      <c r="AB176" t="s">
        <v>4</v>
      </c>
      <c r="AC176" s="1">
        <v>2</v>
      </c>
      <c r="AD176" t="s">
        <v>2</v>
      </c>
      <c r="AE176" s="2" t="s">
        <v>8</v>
      </c>
      <c r="AF176" t="s">
        <v>2</v>
      </c>
      <c r="AG176" s="1" t="s">
        <v>7</v>
      </c>
      <c r="AH176" t="s">
        <v>2</v>
      </c>
      <c r="AI176" s="2" t="s">
        <v>7</v>
      </c>
      <c r="AJ176" t="s">
        <v>2</v>
      </c>
      <c r="AK176" s="1" t="s">
        <v>7</v>
      </c>
      <c r="AL176" t="s">
        <v>3</v>
      </c>
      <c r="AM176" t="s">
        <v>1</v>
      </c>
      <c r="AN176" s="2">
        <v>3</v>
      </c>
      <c r="AO176" t="s">
        <v>2</v>
      </c>
      <c r="AP176" t="s">
        <v>7</v>
      </c>
      <c r="AQ176" t="s">
        <v>2</v>
      </c>
      <c r="AR176" s="2" t="s">
        <v>7</v>
      </c>
      <c r="AS176" t="s">
        <v>2</v>
      </c>
      <c r="AT176" s="2" t="s">
        <v>7</v>
      </c>
      <c r="AU176" t="s">
        <v>2</v>
      </c>
      <c r="AV176" s="2" t="s">
        <v>7</v>
      </c>
      <c r="AW176" t="s">
        <v>3</v>
      </c>
      <c r="AX176" t="s">
        <v>4</v>
      </c>
      <c r="AY176" s="2">
        <v>4</v>
      </c>
      <c r="AZ176" t="s">
        <v>2</v>
      </c>
      <c r="BA176" t="s">
        <v>7</v>
      </c>
      <c r="BB176" t="s">
        <v>2</v>
      </c>
      <c r="BC176" s="2" t="s">
        <v>7</v>
      </c>
      <c r="BD176" t="s">
        <v>2</v>
      </c>
      <c r="BE176" s="2" t="s">
        <v>7</v>
      </c>
      <c r="BF176" t="s">
        <v>2</v>
      </c>
      <c r="BG176" s="2" t="s">
        <v>7</v>
      </c>
      <c r="BH176" t="s">
        <v>3</v>
      </c>
      <c r="BI176"/>
      <c r="BJ176" t="s">
        <v>1</v>
      </c>
      <c r="BK176" s="2">
        <v>5</v>
      </c>
      <c r="BL176" t="s">
        <v>2</v>
      </c>
      <c r="BM176" t="s">
        <v>7</v>
      </c>
      <c r="BN176" t="s">
        <v>2</v>
      </c>
      <c r="BO176" s="2" t="s">
        <v>7</v>
      </c>
      <c r="BP176" t="s">
        <v>2</v>
      </c>
      <c r="BQ176" s="2" t="s">
        <v>7</v>
      </c>
      <c r="BR176" t="s">
        <v>2</v>
      </c>
      <c r="BS176" s="2" t="s">
        <v>7</v>
      </c>
      <c r="BT176" t="s">
        <v>3</v>
      </c>
      <c r="BU176" s="4"/>
      <c r="BV176" t="s">
        <v>405</v>
      </c>
      <c r="BW176" s="3" t="s">
        <v>5</v>
      </c>
      <c r="BX176" t="s">
        <v>2</v>
      </c>
      <c r="BY176" s="1" t="s">
        <v>7</v>
      </c>
      <c r="BZ176" t="s">
        <v>2</v>
      </c>
      <c r="CA176" s="1" t="s">
        <v>7</v>
      </c>
      <c r="CB176" t="s">
        <v>2</v>
      </c>
      <c r="CC176" s="1" t="s">
        <v>7</v>
      </c>
      <c r="CD176" t="s">
        <v>2</v>
      </c>
      <c r="CE176" s="1" t="s">
        <v>7</v>
      </c>
      <c r="CF176" t="s">
        <v>3</v>
      </c>
      <c r="CG176" s="4" t="s">
        <v>18</v>
      </c>
      <c r="CH176" s="10">
        <v>6000</v>
      </c>
      <c r="CI176" s="4">
        <v>7500</v>
      </c>
      <c r="CJ176" s="4">
        <v>0.09</v>
      </c>
      <c r="CK176" s="4">
        <v>1500</v>
      </c>
      <c r="CL176" s="4"/>
      <c r="CM176" s="4"/>
      <c r="CN176" s="4"/>
      <c r="CO176" s="4" t="s">
        <v>219</v>
      </c>
      <c r="CP176" s="4" t="s">
        <v>33</v>
      </c>
      <c r="CQ176" s="4">
        <v>7500</v>
      </c>
      <c r="CR176" s="4" t="s">
        <v>31</v>
      </c>
      <c r="CS176" s="4">
        <v>5</v>
      </c>
      <c r="CT176" s="4" t="s">
        <v>32</v>
      </c>
      <c r="CU176" s="4">
        <v>1500</v>
      </c>
      <c r="CV176" s="4" t="s">
        <v>204</v>
      </c>
      <c r="CW176" s="4" t="s">
        <v>205</v>
      </c>
      <c r="CX176" s="4" t="s">
        <v>953</v>
      </c>
      <c r="CY176" s="4">
        <v>7500</v>
      </c>
      <c r="CZ176" s="4" t="s">
        <v>24</v>
      </c>
      <c r="DA176" s="4">
        <v>0.09</v>
      </c>
      <c r="DB176" s="4" t="s">
        <v>25</v>
      </c>
      <c r="DC176" s="4">
        <v>675</v>
      </c>
      <c r="DD176" s="4" t="s">
        <v>204</v>
      </c>
      <c r="DE176" s="4" t="s">
        <v>205</v>
      </c>
      <c r="DF176" s="4" t="s">
        <v>954</v>
      </c>
      <c r="DG176" s="4" t="s">
        <v>596</v>
      </c>
      <c r="DH176" s="4" t="s">
        <v>952</v>
      </c>
      <c r="DI176" s="4" t="s">
        <v>1469</v>
      </c>
      <c r="DJ176" s="4" t="s">
        <v>736</v>
      </c>
      <c r="DK176" s="4" t="s">
        <v>1470</v>
      </c>
      <c r="DL176" s="4" t="s">
        <v>26</v>
      </c>
      <c r="DM176" s="4" t="s">
        <v>36</v>
      </c>
      <c r="DN176" t="s">
        <v>19</v>
      </c>
      <c r="DO176" t="s">
        <v>23</v>
      </c>
      <c r="DP176" t="s">
        <v>1</v>
      </c>
      <c r="DQ176" s="2">
        <v>1</v>
      </c>
      <c r="DR176" t="s">
        <v>2</v>
      </c>
      <c r="DS176" s="2">
        <v>7500</v>
      </c>
      <c r="DT176" t="s">
        <v>2</v>
      </c>
      <c r="DU176" s="2" t="s">
        <v>1471</v>
      </c>
      <c r="DV176" t="s">
        <v>2</v>
      </c>
      <c r="DW176" s="2" t="s">
        <v>626</v>
      </c>
      <c r="DX176" t="s">
        <v>2</v>
      </c>
      <c r="DY176" s="2" t="s">
        <v>1472</v>
      </c>
      <c r="DZ176" t="s">
        <v>3</v>
      </c>
      <c r="EA176" t="s">
        <v>4</v>
      </c>
      <c r="EB176" s="1">
        <v>2</v>
      </c>
      <c r="EC176" t="s">
        <v>2</v>
      </c>
      <c r="ED176" t="s">
        <v>178</v>
      </c>
      <c r="EE176" t="s">
        <v>2</v>
      </c>
      <c r="EF176" s="1" t="s">
        <v>7</v>
      </c>
      <c r="EG176" t="s">
        <v>2</v>
      </c>
      <c r="EH176" s="1" t="s">
        <v>626</v>
      </c>
      <c r="EI176" t="s">
        <v>2</v>
      </c>
      <c r="EJ176" s="1" t="s">
        <v>7</v>
      </c>
      <c r="EK176" t="s">
        <v>3</v>
      </c>
      <c r="EL176" t="s">
        <v>1</v>
      </c>
      <c r="EM176" s="2">
        <v>3</v>
      </c>
      <c r="EN176" t="s">
        <v>2</v>
      </c>
      <c r="EO176" t="s">
        <v>7</v>
      </c>
      <c r="EP176" t="s">
        <v>2</v>
      </c>
      <c r="EQ176" s="2" t="s">
        <v>7</v>
      </c>
      <c r="ER176" t="s">
        <v>2</v>
      </c>
      <c r="ES176" s="2" t="s">
        <v>626</v>
      </c>
      <c r="ET176" t="s">
        <v>2</v>
      </c>
      <c r="EU176" s="2" t="s">
        <v>7</v>
      </c>
      <c r="EV176" t="s">
        <v>3</v>
      </c>
      <c r="EW176" t="s">
        <v>4</v>
      </c>
      <c r="EX176" s="2">
        <v>4</v>
      </c>
      <c r="EY176" t="s">
        <v>2</v>
      </c>
      <c r="EZ176" t="s">
        <v>7</v>
      </c>
      <c r="FA176" t="s">
        <v>2</v>
      </c>
      <c r="FB176" s="2" t="s">
        <v>7</v>
      </c>
      <c r="FC176" t="s">
        <v>2</v>
      </c>
      <c r="FD176" s="2" t="s">
        <v>626</v>
      </c>
      <c r="FE176" t="s">
        <v>2</v>
      </c>
      <c r="FF176" s="2" t="s">
        <v>7</v>
      </c>
      <c r="FG176" t="s">
        <v>3</v>
      </c>
      <c r="FH176"/>
      <c r="FI176" t="s">
        <v>1</v>
      </c>
      <c r="FJ176" s="2">
        <v>5</v>
      </c>
      <c r="FK176" t="s">
        <v>2</v>
      </c>
      <c r="FL176" t="s">
        <v>7</v>
      </c>
      <c r="FM176" t="s">
        <v>2</v>
      </c>
      <c r="FN176" s="2" t="s">
        <v>7</v>
      </c>
      <c r="FO176" t="s">
        <v>2</v>
      </c>
      <c r="FP176" s="2" t="s">
        <v>626</v>
      </c>
      <c r="FQ176" t="s">
        <v>2</v>
      </c>
      <c r="FR176" s="2" t="s">
        <v>7</v>
      </c>
      <c r="FS176" t="s">
        <v>3</v>
      </c>
      <c r="FT176" s="4"/>
      <c r="FU176" t="s">
        <v>405</v>
      </c>
      <c r="FV176" s="3" t="s">
        <v>5</v>
      </c>
      <c r="FW176" t="s">
        <v>2</v>
      </c>
      <c r="FX176" s="1" t="s">
        <v>7</v>
      </c>
      <c r="FY176" t="s">
        <v>2</v>
      </c>
      <c r="FZ176" s="1" t="s">
        <v>7</v>
      </c>
      <c r="GA176" t="s">
        <v>2</v>
      </c>
      <c r="GB176" s="1">
        <v>7500</v>
      </c>
      <c r="GC176" t="s">
        <v>2</v>
      </c>
      <c r="GD176" s="1" t="s">
        <v>7</v>
      </c>
      <c r="GE176" t="s">
        <v>3</v>
      </c>
      <c r="GF176" s="4" t="s">
        <v>18</v>
      </c>
      <c r="GG176"/>
    </row>
    <row r="177" spans="1:189" x14ac:dyDescent="0.25">
      <c r="A177" t="s">
        <v>9</v>
      </c>
      <c r="B177">
        <v>1700</v>
      </c>
      <c r="C177" t="s">
        <v>10</v>
      </c>
      <c r="D177" t="s">
        <v>11</v>
      </c>
      <c r="E177" t="s">
        <v>20</v>
      </c>
      <c r="F177" t="s">
        <v>21</v>
      </c>
      <c r="G177" t="s">
        <v>22</v>
      </c>
      <c r="H177">
        <v>2</v>
      </c>
      <c r="I177" t="s">
        <v>12</v>
      </c>
      <c r="J177">
        <v>4</v>
      </c>
      <c r="K177" t="s">
        <v>14</v>
      </c>
      <c r="L177" t="s">
        <v>594</v>
      </c>
      <c r="M177" t="s">
        <v>16</v>
      </c>
      <c r="N177"/>
      <c r="O177" t="s">
        <v>19</v>
      </c>
      <c r="P177" t="s">
        <v>23</v>
      </c>
      <c r="Q177" t="s">
        <v>1</v>
      </c>
      <c r="R177" s="2">
        <v>1</v>
      </c>
      <c r="S177" t="s">
        <v>2</v>
      </c>
      <c r="T177" s="2">
        <v>1700</v>
      </c>
      <c r="U177" t="s">
        <v>2</v>
      </c>
      <c r="V177" s="2" t="s">
        <v>202</v>
      </c>
      <c r="W177" t="s">
        <v>2</v>
      </c>
      <c r="X177" s="2" t="s">
        <v>203</v>
      </c>
      <c r="Y177" t="s">
        <v>2</v>
      </c>
      <c r="Z177" s="2" t="s">
        <v>595</v>
      </c>
      <c r="AA177" t="s">
        <v>3</v>
      </c>
      <c r="AB177" t="s">
        <v>4</v>
      </c>
      <c r="AC177" s="1">
        <v>2</v>
      </c>
      <c r="AD177" t="s">
        <v>2</v>
      </c>
      <c r="AE177" s="2" t="s">
        <v>8</v>
      </c>
      <c r="AF177" t="s">
        <v>2</v>
      </c>
      <c r="AG177" s="1" t="s">
        <v>7</v>
      </c>
      <c r="AH177" t="s">
        <v>2</v>
      </c>
      <c r="AI177" s="2" t="s">
        <v>7</v>
      </c>
      <c r="AJ177" t="s">
        <v>2</v>
      </c>
      <c r="AK177" s="1" t="s">
        <v>7</v>
      </c>
      <c r="AL177" t="s">
        <v>3</v>
      </c>
      <c r="AM177" t="s">
        <v>1</v>
      </c>
      <c r="AN177" s="2">
        <v>3</v>
      </c>
      <c r="AO177" t="s">
        <v>2</v>
      </c>
      <c r="AP177" t="s">
        <v>7</v>
      </c>
      <c r="AQ177" t="s">
        <v>2</v>
      </c>
      <c r="AR177" s="2" t="s">
        <v>7</v>
      </c>
      <c r="AS177" t="s">
        <v>2</v>
      </c>
      <c r="AT177" s="2" t="s">
        <v>7</v>
      </c>
      <c r="AU177" t="s">
        <v>2</v>
      </c>
      <c r="AV177" s="2" t="s">
        <v>7</v>
      </c>
      <c r="AW177" t="s">
        <v>3</v>
      </c>
      <c r="AX177" t="s">
        <v>4</v>
      </c>
      <c r="AY177" s="2">
        <v>4</v>
      </c>
      <c r="AZ177" t="s">
        <v>2</v>
      </c>
      <c r="BA177" t="s">
        <v>7</v>
      </c>
      <c r="BB177" t="s">
        <v>2</v>
      </c>
      <c r="BC177" s="2" t="s">
        <v>7</v>
      </c>
      <c r="BD177" t="s">
        <v>2</v>
      </c>
      <c r="BE177" s="2" t="s">
        <v>7</v>
      </c>
      <c r="BF177" t="s">
        <v>2</v>
      </c>
      <c r="BG177" s="2" t="s">
        <v>7</v>
      </c>
      <c r="BH177" t="s">
        <v>3</v>
      </c>
      <c r="BI177"/>
      <c r="BJ177"/>
      <c r="BK177" s="2"/>
      <c r="BL177"/>
      <c r="BM177"/>
      <c r="BN177"/>
      <c r="BO177" s="2"/>
      <c r="BP177"/>
      <c r="BQ177" s="2"/>
      <c r="BR177"/>
      <c r="BS177" s="2"/>
      <c r="BT177"/>
      <c r="BU177" s="4"/>
      <c r="BV177" t="s">
        <v>405</v>
      </c>
      <c r="BW177" s="3" t="s">
        <v>5</v>
      </c>
      <c r="BX177" t="s">
        <v>2</v>
      </c>
      <c r="BY177" s="1" t="s">
        <v>7</v>
      </c>
      <c r="BZ177" t="s">
        <v>2</v>
      </c>
      <c r="CA177" s="1" t="s">
        <v>7</v>
      </c>
      <c r="CB177" t="s">
        <v>2</v>
      </c>
      <c r="CC177" s="1" t="s">
        <v>7</v>
      </c>
      <c r="CD177" t="s">
        <v>2</v>
      </c>
      <c r="CE177" s="1" t="s">
        <v>7</v>
      </c>
      <c r="CF177" t="s">
        <v>3</v>
      </c>
      <c r="CG177" s="4" t="s">
        <v>18</v>
      </c>
      <c r="CH177" s="10">
        <v>1275</v>
      </c>
      <c r="CI177" s="4">
        <v>1700</v>
      </c>
      <c r="CJ177" s="4">
        <v>0.02</v>
      </c>
      <c r="CK177" s="4">
        <v>425</v>
      </c>
      <c r="CL177" s="4"/>
      <c r="CM177" s="4"/>
      <c r="CN177" s="4"/>
      <c r="CO177" s="4" t="s">
        <v>219</v>
      </c>
      <c r="CP177" s="4" t="s">
        <v>33</v>
      </c>
      <c r="CQ177" s="4">
        <v>1700</v>
      </c>
      <c r="CR177" s="4" t="s">
        <v>31</v>
      </c>
      <c r="CS177" s="4">
        <v>4</v>
      </c>
      <c r="CT177" s="4" t="s">
        <v>32</v>
      </c>
      <c r="CU177" s="4">
        <v>425</v>
      </c>
      <c r="CV177" s="4" t="s">
        <v>204</v>
      </c>
      <c r="CW177" s="4" t="s">
        <v>205</v>
      </c>
      <c r="CX177" s="4" t="s">
        <v>953</v>
      </c>
      <c r="CY177" s="4">
        <v>1700</v>
      </c>
      <c r="CZ177" s="4" t="s">
        <v>24</v>
      </c>
      <c r="DA177" s="4">
        <v>0.02</v>
      </c>
      <c r="DB177" s="4" t="s">
        <v>25</v>
      </c>
      <c r="DC177" s="4">
        <v>34</v>
      </c>
      <c r="DD177" s="4" t="s">
        <v>204</v>
      </c>
      <c r="DE177" s="4" t="s">
        <v>205</v>
      </c>
      <c r="DF177" s="4" t="s">
        <v>954</v>
      </c>
      <c r="DG177" s="4" t="s">
        <v>596</v>
      </c>
      <c r="DH177" s="4" t="s">
        <v>952</v>
      </c>
      <c r="DI177" s="4" t="s">
        <v>1473</v>
      </c>
      <c r="DJ177" s="4" t="s">
        <v>736</v>
      </c>
      <c r="DK177" s="4" t="s">
        <v>923</v>
      </c>
      <c r="DL177" s="4" t="s">
        <v>26</v>
      </c>
      <c r="DM177" s="4" t="s">
        <v>36</v>
      </c>
      <c r="DN177" t="s">
        <v>19</v>
      </c>
      <c r="DO177" t="s">
        <v>23</v>
      </c>
      <c r="DP177" t="s">
        <v>1</v>
      </c>
      <c r="DQ177" s="2">
        <v>1</v>
      </c>
      <c r="DR177" t="s">
        <v>2</v>
      </c>
      <c r="DS177" s="2">
        <v>1700</v>
      </c>
      <c r="DT177" t="s">
        <v>2</v>
      </c>
      <c r="DU177" s="2" t="s">
        <v>1474</v>
      </c>
      <c r="DV177" t="s">
        <v>2</v>
      </c>
      <c r="DW177" s="2" t="s">
        <v>635</v>
      </c>
      <c r="DX177" t="s">
        <v>2</v>
      </c>
      <c r="DY177" s="2" t="s">
        <v>1475</v>
      </c>
      <c r="DZ177" t="s">
        <v>3</v>
      </c>
      <c r="EA177" t="s">
        <v>4</v>
      </c>
      <c r="EB177" s="1">
        <v>2</v>
      </c>
      <c r="EC177" t="s">
        <v>2</v>
      </c>
      <c r="ED177" t="s">
        <v>254</v>
      </c>
      <c r="EE177" t="s">
        <v>2</v>
      </c>
      <c r="EF177" s="1" t="s">
        <v>7</v>
      </c>
      <c r="EG177" t="s">
        <v>2</v>
      </c>
      <c r="EH177" s="1" t="s">
        <v>635</v>
      </c>
      <c r="EI177" t="s">
        <v>2</v>
      </c>
      <c r="EJ177" s="1" t="s">
        <v>7</v>
      </c>
      <c r="EK177" t="s">
        <v>3</v>
      </c>
      <c r="EL177" t="s">
        <v>1</v>
      </c>
      <c r="EM177" s="2">
        <v>3</v>
      </c>
      <c r="EN177" t="s">
        <v>2</v>
      </c>
      <c r="EO177" t="s">
        <v>7</v>
      </c>
      <c r="EP177" t="s">
        <v>2</v>
      </c>
      <c r="EQ177" s="2" t="s">
        <v>7</v>
      </c>
      <c r="ER177" t="s">
        <v>2</v>
      </c>
      <c r="ES177" s="2" t="s">
        <v>635</v>
      </c>
      <c r="ET177" t="s">
        <v>2</v>
      </c>
      <c r="EU177" s="2" t="s">
        <v>7</v>
      </c>
      <c r="EV177" t="s">
        <v>3</v>
      </c>
      <c r="EW177" t="s">
        <v>4</v>
      </c>
      <c r="EX177" s="2">
        <v>4</v>
      </c>
      <c r="EY177" t="s">
        <v>2</v>
      </c>
      <c r="EZ177" t="s">
        <v>7</v>
      </c>
      <c r="FA177" t="s">
        <v>2</v>
      </c>
      <c r="FB177" s="2" t="s">
        <v>7</v>
      </c>
      <c r="FC177" t="s">
        <v>2</v>
      </c>
      <c r="FD177" s="2" t="s">
        <v>635</v>
      </c>
      <c r="FE177" t="s">
        <v>2</v>
      </c>
      <c r="FF177" s="2" t="s">
        <v>7</v>
      </c>
      <c r="FG177" t="s">
        <v>3</v>
      </c>
      <c r="FH177"/>
      <c r="FI177"/>
      <c r="FJ177" s="2"/>
      <c r="FK177"/>
      <c r="FL177"/>
      <c r="FM177"/>
      <c r="FN177" s="2"/>
      <c r="FO177"/>
      <c r="FP177" s="2"/>
      <c r="FQ177"/>
      <c r="FR177" s="2"/>
      <c r="FS177"/>
      <c r="FT177" s="4"/>
      <c r="FU177" t="s">
        <v>405</v>
      </c>
      <c r="FV177" s="3" t="s">
        <v>5</v>
      </c>
      <c r="FW177" t="s">
        <v>2</v>
      </c>
      <c r="FX177" s="1" t="s">
        <v>7</v>
      </c>
      <c r="FY177" t="s">
        <v>2</v>
      </c>
      <c r="FZ177" s="1" t="s">
        <v>7</v>
      </c>
      <c r="GA177" t="s">
        <v>2</v>
      </c>
      <c r="GB177" s="1">
        <v>1700</v>
      </c>
      <c r="GC177" t="s">
        <v>2</v>
      </c>
      <c r="GD177" s="1" t="s">
        <v>7</v>
      </c>
      <c r="GE177" t="s">
        <v>3</v>
      </c>
      <c r="GF177" s="4" t="s">
        <v>18</v>
      </c>
      <c r="GG177"/>
    </row>
    <row r="178" spans="1:189" x14ac:dyDescent="0.25">
      <c r="A178" t="s">
        <v>9</v>
      </c>
      <c r="B178">
        <v>4900</v>
      </c>
      <c r="C178" t="s">
        <v>10</v>
      </c>
      <c r="D178" t="s">
        <v>11</v>
      </c>
      <c r="E178" t="s">
        <v>20</v>
      </c>
      <c r="F178" t="s">
        <v>21</v>
      </c>
      <c r="G178" t="s">
        <v>22</v>
      </c>
      <c r="H178">
        <v>8</v>
      </c>
      <c r="I178" t="s">
        <v>12</v>
      </c>
      <c r="J178">
        <v>3</v>
      </c>
      <c r="K178" t="s">
        <v>14</v>
      </c>
      <c r="L178" t="s">
        <v>594</v>
      </c>
      <c r="M178" t="s">
        <v>16</v>
      </c>
      <c r="N178"/>
      <c r="O178" t="s">
        <v>19</v>
      </c>
      <c r="P178" t="s">
        <v>23</v>
      </c>
      <c r="Q178" t="s">
        <v>1</v>
      </c>
      <c r="R178" s="2">
        <v>1</v>
      </c>
      <c r="S178" t="s">
        <v>2</v>
      </c>
      <c r="T178" s="2">
        <v>4900</v>
      </c>
      <c r="U178" t="s">
        <v>2</v>
      </c>
      <c r="V178" s="2" t="s">
        <v>202</v>
      </c>
      <c r="W178" t="s">
        <v>2</v>
      </c>
      <c r="X178" s="2" t="s">
        <v>203</v>
      </c>
      <c r="Y178" t="s">
        <v>2</v>
      </c>
      <c r="Z178" s="2" t="s">
        <v>595</v>
      </c>
      <c r="AA178" t="s">
        <v>3</v>
      </c>
      <c r="AB178" t="s">
        <v>4</v>
      </c>
      <c r="AC178" s="1">
        <v>2</v>
      </c>
      <c r="AD178" t="s">
        <v>2</v>
      </c>
      <c r="AE178" s="2" t="s">
        <v>8</v>
      </c>
      <c r="AF178" t="s">
        <v>2</v>
      </c>
      <c r="AG178" s="1" t="s">
        <v>7</v>
      </c>
      <c r="AH178" t="s">
        <v>2</v>
      </c>
      <c r="AI178" s="2" t="s">
        <v>7</v>
      </c>
      <c r="AJ178" t="s">
        <v>2</v>
      </c>
      <c r="AK178" s="1" t="s">
        <v>7</v>
      </c>
      <c r="AL178" t="s">
        <v>3</v>
      </c>
      <c r="AM178" t="s">
        <v>1</v>
      </c>
      <c r="AN178" s="2">
        <v>3</v>
      </c>
      <c r="AO178" t="s">
        <v>2</v>
      </c>
      <c r="AP178" t="s">
        <v>7</v>
      </c>
      <c r="AQ178" t="s">
        <v>2</v>
      </c>
      <c r="AR178" s="2" t="s">
        <v>7</v>
      </c>
      <c r="AS178" t="s">
        <v>2</v>
      </c>
      <c r="AT178" s="2" t="s">
        <v>7</v>
      </c>
      <c r="AU178" t="s">
        <v>2</v>
      </c>
      <c r="AV178" s="2" t="s">
        <v>7</v>
      </c>
      <c r="AW178" t="s">
        <v>3</v>
      </c>
      <c r="AX178"/>
      <c r="AY178" s="2"/>
      <c r="AZ178"/>
      <c r="BA178"/>
      <c r="BB178"/>
      <c r="BC178" s="2"/>
      <c r="BD178"/>
      <c r="BE178" s="2"/>
      <c r="BF178"/>
      <c r="BG178" s="2"/>
      <c r="BH178"/>
      <c r="BI178"/>
      <c r="BJ178"/>
      <c r="BK178" s="2"/>
      <c r="BL178"/>
      <c r="BM178"/>
      <c r="BN178"/>
      <c r="BO178" s="2"/>
      <c r="BP178"/>
      <c r="BQ178" s="2"/>
      <c r="BR178"/>
      <c r="BS178" s="2"/>
      <c r="BT178"/>
      <c r="BU178" s="4"/>
      <c r="BV178" t="s">
        <v>405</v>
      </c>
      <c r="BW178" s="3" t="s">
        <v>5</v>
      </c>
      <c r="BX178" t="s">
        <v>2</v>
      </c>
      <c r="BY178" s="1" t="s">
        <v>7</v>
      </c>
      <c r="BZ178" t="s">
        <v>2</v>
      </c>
      <c r="CA178" s="1" t="s">
        <v>7</v>
      </c>
      <c r="CB178" t="s">
        <v>2</v>
      </c>
      <c r="CC178" s="1" t="s">
        <v>7</v>
      </c>
      <c r="CD178" t="s">
        <v>2</v>
      </c>
      <c r="CE178" s="1" t="s">
        <v>7</v>
      </c>
      <c r="CF178" t="s">
        <v>3</v>
      </c>
      <c r="CG178" s="4" t="s">
        <v>18</v>
      </c>
      <c r="CH178" s="10">
        <v>3266.67</v>
      </c>
      <c r="CI178" s="4">
        <v>4900</v>
      </c>
      <c r="CJ178" s="4">
        <v>0.08</v>
      </c>
      <c r="CK178" s="4">
        <v>1633.33</v>
      </c>
      <c r="CL178" s="4"/>
      <c r="CM178" s="4"/>
      <c r="CN178" s="4"/>
      <c r="CO178" s="4" t="s">
        <v>219</v>
      </c>
      <c r="CP178" s="4" t="s">
        <v>33</v>
      </c>
      <c r="CQ178" s="4">
        <v>4900</v>
      </c>
      <c r="CR178" s="4" t="s">
        <v>31</v>
      </c>
      <c r="CS178" s="4">
        <v>3</v>
      </c>
      <c r="CT178" s="4" t="s">
        <v>32</v>
      </c>
      <c r="CU178" s="4">
        <v>1633.33</v>
      </c>
      <c r="CV178" s="4" t="s">
        <v>204</v>
      </c>
      <c r="CW178" s="4" t="s">
        <v>205</v>
      </c>
      <c r="CX178" s="4" t="s">
        <v>953</v>
      </c>
      <c r="CY178" s="4">
        <v>4900</v>
      </c>
      <c r="CZ178" s="4" t="s">
        <v>24</v>
      </c>
      <c r="DA178" s="4">
        <v>0.08</v>
      </c>
      <c r="DB178" s="4" t="s">
        <v>25</v>
      </c>
      <c r="DC178" s="4">
        <v>392</v>
      </c>
      <c r="DD178" s="4" t="s">
        <v>204</v>
      </c>
      <c r="DE178" s="4" t="s">
        <v>205</v>
      </c>
      <c r="DF178" s="4" t="s">
        <v>954</v>
      </c>
      <c r="DG178" s="4" t="s">
        <v>596</v>
      </c>
      <c r="DH178" s="4" t="s">
        <v>952</v>
      </c>
      <c r="DI178" s="4" t="s">
        <v>1476</v>
      </c>
      <c r="DJ178" s="4" t="s">
        <v>736</v>
      </c>
      <c r="DK178" s="4" t="s">
        <v>908</v>
      </c>
      <c r="DL178" s="4" t="s">
        <v>26</v>
      </c>
      <c r="DM178" s="4" t="s">
        <v>36</v>
      </c>
      <c r="DN178" t="s">
        <v>19</v>
      </c>
      <c r="DO178" t="s">
        <v>23</v>
      </c>
      <c r="DP178" t="s">
        <v>1</v>
      </c>
      <c r="DQ178" s="2">
        <v>1</v>
      </c>
      <c r="DR178" t="s">
        <v>2</v>
      </c>
      <c r="DS178" s="2">
        <v>4900</v>
      </c>
      <c r="DT178" t="s">
        <v>2</v>
      </c>
      <c r="DU178" s="2" t="s">
        <v>1022</v>
      </c>
      <c r="DV178" t="s">
        <v>2</v>
      </c>
      <c r="DW178" s="2" t="s">
        <v>603</v>
      </c>
      <c r="DX178" t="s">
        <v>2</v>
      </c>
      <c r="DY178" s="2" t="s">
        <v>1477</v>
      </c>
      <c r="DZ178" t="s">
        <v>3</v>
      </c>
      <c r="EA178" t="s">
        <v>4</v>
      </c>
      <c r="EB178" s="1">
        <v>2</v>
      </c>
      <c r="EC178" t="s">
        <v>2</v>
      </c>
      <c r="ED178" t="s">
        <v>39</v>
      </c>
      <c r="EE178" t="s">
        <v>2</v>
      </c>
      <c r="EF178" s="1" t="s">
        <v>7</v>
      </c>
      <c r="EG178" t="s">
        <v>2</v>
      </c>
      <c r="EH178" s="1" t="s">
        <v>603</v>
      </c>
      <c r="EI178" t="s">
        <v>2</v>
      </c>
      <c r="EJ178" s="1" t="s">
        <v>7</v>
      </c>
      <c r="EK178" t="s">
        <v>3</v>
      </c>
      <c r="EL178" t="s">
        <v>1</v>
      </c>
      <c r="EM178" s="2">
        <v>3</v>
      </c>
      <c r="EN178" t="s">
        <v>2</v>
      </c>
      <c r="EO178" t="s">
        <v>7</v>
      </c>
      <c r="EP178" t="s">
        <v>2</v>
      </c>
      <c r="EQ178" s="2" t="s">
        <v>7</v>
      </c>
      <c r="ER178" t="s">
        <v>2</v>
      </c>
      <c r="ES178" s="2" t="s">
        <v>603</v>
      </c>
      <c r="ET178" t="s">
        <v>2</v>
      </c>
      <c r="EU178" s="2" t="s">
        <v>7</v>
      </c>
      <c r="EV178" t="s">
        <v>3</v>
      </c>
      <c r="EW178"/>
      <c r="EX178" s="2"/>
      <c r="EY178"/>
      <c r="EZ178"/>
      <c r="FA178"/>
      <c r="FB178" s="2"/>
      <c r="FC178"/>
      <c r="FD178" s="2"/>
      <c r="FE178"/>
      <c r="FF178" s="2"/>
      <c r="FG178"/>
      <c r="FH178"/>
      <c r="FI178"/>
      <c r="FJ178" s="2"/>
      <c r="FK178"/>
      <c r="FL178"/>
      <c r="FM178"/>
      <c r="FN178" s="2"/>
      <c r="FO178"/>
      <c r="FP178" s="2"/>
      <c r="FQ178"/>
      <c r="FR178" s="2"/>
      <c r="FS178"/>
      <c r="FT178" s="4"/>
      <c r="FU178" t="s">
        <v>405</v>
      </c>
      <c r="FV178" s="3" t="s">
        <v>5</v>
      </c>
      <c r="FW178" t="s">
        <v>2</v>
      </c>
      <c r="FX178" s="1" t="s">
        <v>7</v>
      </c>
      <c r="FY178" t="s">
        <v>2</v>
      </c>
      <c r="FZ178" s="1" t="s">
        <v>7</v>
      </c>
      <c r="GA178" t="s">
        <v>2</v>
      </c>
      <c r="GB178" s="1">
        <v>4900</v>
      </c>
      <c r="GC178" t="s">
        <v>2</v>
      </c>
      <c r="GD178" s="1" t="s">
        <v>7</v>
      </c>
      <c r="GE178" t="s">
        <v>3</v>
      </c>
      <c r="GF178" s="4" t="s">
        <v>18</v>
      </c>
      <c r="GG178"/>
    </row>
    <row r="179" spans="1:189" x14ac:dyDescent="0.25">
      <c r="A179" t="s">
        <v>9</v>
      </c>
      <c r="B179">
        <v>8600</v>
      </c>
      <c r="C179" t="s">
        <v>10</v>
      </c>
      <c r="D179" t="s">
        <v>11</v>
      </c>
      <c r="E179" t="s">
        <v>20</v>
      </c>
      <c r="F179" t="s">
        <v>21</v>
      </c>
      <c r="G179" t="s">
        <v>22</v>
      </c>
      <c r="H179">
        <v>8</v>
      </c>
      <c r="I179" t="s">
        <v>12</v>
      </c>
      <c r="J179">
        <v>5</v>
      </c>
      <c r="K179" t="s">
        <v>14</v>
      </c>
      <c r="L179" t="s">
        <v>594</v>
      </c>
      <c r="M179" t="s">
        <v>16</v>
      </c>
      <c r="N179"/>
      <c r="O179" t="s">
        <v>19</v>
      </c>
      <c r="P179" t="s">
        <v>23</v>
      </c>
      <c r="Q179" t="s">
        <v>1</v>
      </c>
      <c r="R179" s="2">
        <v>1</v>
      </c>
      <c r="S179" t="s">
        <v>2</v>
      </c>
      <c r="T179" s="2">
        <v>8600</v>
      </c>
      <c r="U179" t="s">
        <v>2</v>
      </c>
      <c r="V179" s="2" t="s">
        <v>202</v>
      </c>
      <c r="W179" t="s">
        <v>2</v>
      </c>
      <c r="X179" s="2" t="s">
        <v>203</v>
      </c>
      <c r="Y179" t="s">
        <v>2</v>
      </c>
      <c r="Z179" s="2" t="s">
        <v>595</v>
      </c>
      <c r="AA179" t="s">
        <v>3</v>
      </c>
      <c r="AB179" t="s">
        <v>4</v>
      </c>
      <c r="AC179" s="1">
        <v>2</v>
      </c>
      <c r="AD179" t="s">
        <v>2</v>
      </c>
      <c r="AE179" s="2" t="s">
        <v>8</v>
      </c>
      <c r="AF179" t="s">
        <v>2</v>
      </c>
      <c r="AG179" s="1" t="s">
        <v>7</v>
      </c>
      <c r="AH179" t="s">
        <v>2</v>
      </c>
      <c r="AI179" s="2" t="s">
        <v>7</v>
      </c>
      <c r="AJ179" t="s">
        <v>2</v>
      </c>
      <c r="AK179" s="1" t="s">
        <v>7</v>
      </c>
      <c r="AL179" t="s">
        <v>3</v>
      </c>
      <c r="AM179" t="s">
        <v>1</v>
      </c>
      <c r="AN179" s="2">
        <v>3</v>
      </c>
      <c r="AO179" t="s">
        <v>2</v>
      </c>
      <c r="AP179" t="s">
        <v>7</v>
      </c>
      <c r="AQ179" t="s">
        <v>2</v>
      </c>
      <c r="AR179" s="2" t="s">
        <v>7</v>
      </c>
      <c r="AS179" t="s">
        <v>2</v>
      </c>
      <c r="AT179" s="2" t="s">
        <v>7</v>
      </c>
      <c r="AU179" t="s">
        <v>2</v>
      </c>
      <c r="AV179" s="2" t="s">
        <v>7</v>
      </c>
      <c r="AW179" t="s">
        <v>3</v>
      </c>
      <c r="AX179" t="s">
        <v>4</v>
      </c>
      <c r="AY179" s="2">
        <v>4</v>
      </c>
      <c r="AZ179" t="s">
        <v>2</v>
      </c>
      <c r="BA179" t="s">
        <v>7</v>
      </c>
      <c r="BB179" t="s">
        <v>2</v>
      </c>
      <c r="BC179" s="2" t="s">
        <v>7</v>
      </c>
      <c r="BD179" t="s">
        <v>2</v>
      </c>
      <c r="BE179" s="2" t="s">
        <v>7</v>
      </c>
      <c r="BF179" t="s">
        <v>2</v>
      </c>
      <c r="BG179" s="2" t="s">
        <v>7</v>
      </c>
      <c r="BH179" t="s">
        <v>3</v>
      </c>
      <c r="BI179"/>
      <c r="BJ179" t="s">
        <v>1</v>
      </c>
      <c r="BK179" s="2">
        <v>5</v>
      </c>
      <c r="BL179" t="s">
        <v>2</v>
      </c>
      <c r="BM179" t="s">
        <v>7</v>
      </c>
      <c r="BN179" t="s">
        <v>2</v>
      </c>
      <c r="BO179" s="2" t="s">
        <v>7</v>
      </c>
      <c r="BP179" t="s">
        <v>2</v>
      </c>
      <c r="BQ179" s="2" t="s">
        <v>7</v>
      </c>
      <c r="BR179" t="s">
        <v>2</v>
      </c>
      <c r="BS179" s="2" t="s">
        <v>7</v>
      </c>
      <c r="BT179" t="s">
        <v>3</v>
      </c>
      <c r="BU179" s="4"/>
      <c r="BV179" t="s">
        <v>405</v>
      </c>
      <c r="BW179" s="3" t="s">
        <v>5</v>
      </c>
      <c r="BX179" t="s">
        <v>2</v>
      </c>
      <c r="BY179" s="1" t="s">
        <v>7</v>
      </c>
      <c r="BZ179" t="s">
        <v>2</v>
      </c>
      <c r="CA179" s="1" t="s">
        <v>7</v>
      </c>
      <c r="CB179" t="s">
        <v>2</v>
      </c>
      <c r="CC179" s="1" t="s">
        <v>7</v>
      </c>
      <c r="CD179" t="s">
        <v>2</v>
      </c>
      <c r="CE179" s="1" t="s">
        <v>7</v>
      </c>
      <c r="CF179" t="s">
        <v>3</v>
      </c>
      <c r="CG179" s="4" t="s">
        <v>18</v>
      </c>
      <c r="CH179" s="10">
        <v>6880</v>
      </c>
      <c r="CI179" s="4">
        <v>8600</v>
      </c>
      <c r="CJ179" s="4">
        <v>0.08</v>
      </c>
      <c r="CK179" s="4">
        <v>1720</v>
      </c>
      <c r="CL179" s="4"/>
      <c r="CM179" s="4"/>
      <c r="CN179" s="4"/>
      <c r="CO179" s="4" t="s">
        <v>219</v>
      </c>
      <c r="CP179" s="4" t="s">
        <v>33</v>
      </c>
      <c r="CQ179" s="4">
        <v>8600</v>
      </c>
      <c r="CR179" s="4" t="s">
        <v>31</v>
      </c>
      <c r="CS179" s="4">
        <v>5</v>
      </c>
      <c r="CT179" s="4" t="s">
        <v>32</v>
      </c>
      <c r="CU179" s="4">
        <v>1720</v>
      </c>
      <c r="CV179" s="4" t="s">
        <v>204</v>
      </c>
      <c r="CW179" s="4" t="s">
        <v>205</v>
      </c>
      <c r="CX179" s="4" t="s">
        <v>953</v>
      </c>
      <c r="CY179" s="4">
        <v>8600</v>
      </c>
      <c r="CZ179" s="4" t="s">
        <v>24</v>
      </c>
      <c r="DA179" s="4">
        <v>0.08</v>
      </c>
      <c r="DB179" s="4" t="s">
        <v>25</v>
      </c>
      <c r="DC179" s="4">
        <v>688</v>
      </c>
      <c r="DD179" s="4" t="s">
        <v>204</v>
      </c>
      <c r="DE179" s="4" t="s">
        <v>205</v>
      </c>
      <c r="DF179" s="4" t="s">
        <v>954</v>
      </c>
      <c r="DG179" s="4" t="s">
        <v>596</v>
      </c>
      <c r="DH179" s="4" t="s">
        <v>952</v>
      </c>
      <c r="DI179" s="4" t="s">
        <v>1395</v>
      </c>
      <c r="DJ179" s="4" t="s">
        <v>736</v>
      </c>
      <c r="DK179" s="4" t="s">
        <v>1396</v>
      </c>
      <c r="DL179" s="4" t="s">
        <v>26</v>
      </c>
      <c r="DM179" s="4" t="s">
        <v>36</v>
      </c>
      <c r="DN179" t="s">
        <v>19</v>
      </c>
      <c r="DO179" t="s">
        <v>23</v>
      </c>
      <c r="DP179" t="s">
        <v>1</v>
      </c>
      <c r="DQ179" s="2">
        <v>1</v>
      </c>
      <c r="DR179" t="s">
        <v>2</v>
      </c>
      <c r="DS179" s="2">
        <v>8600</v>
      </c>
      <c r="DT179" t="s">
        <v>2</v>
      </c>
      <c r="DU179" s="2" t="s">
        <v>623</v>
      </c>
      <c r="DV179" t="s">
        <v>2</v>
      </c>
      <c r="DW179" s="2" t="s">
        <v>809</v>
      </c>
      <c r="DX179" t="s">
        <v>2</v>
      </c>
      <c r="DY179" s="2" t="s">
        <v>1142</v>
      </c>
      <c r="DZ179" t="s">
        <v>3</v>
      </c>
      <c r="EA179" t="s">
        <v>4</v>
      </c>
      <c r="EB179" s="1">
        <v>2</v>
      </c>
      <c r="EC179" t="s">
        <v>2</v>
      </c>
      <c r="ED179" t="s">
        <v>406</v>
      </c>
      <c r="EE179" t="s">
        <v>2</v>
      </c>
      <c r="EF179" s="1" t="s">
        <v>7</v>
      </c>
      <c r="EG179" t="s">
        <v>2</v>
      </c>
      <c r="EH179" s="1" t="s">
        <v>809</v>
      </c>
      <c r="EI179" t="s">
        <v>2</v>
      </c>
      <c r="EJ179" s="1" t="s">
        <v>7</v>
      </c>
      <c r="EK179" t="s">
        <v>3</v>
      </c>
      <c r="EL179" t="s">
        <v>1</v>
      </c>
      <c r="EM179" s="2">
        <v>3</v>
      </c>
      <c r="EN179" t="s">
        <v>2</v>
      </c>
      <c r="EO179" t="s">
        <v>7</v>
      </c>
      <c r="EP179" t="s">
        <v>2</v>
      </c>
      <c r="EQ179" s="2" t="s">
        <v>7</v>
      </c>
      <c r="ER179" t="s">
        <v>2</v>
      </c>
      <c r="ES179" s="2" t="s">
        <v>809</v>
      </c>
      <c r="ET179" t="s">
        <v>2</v>
      </c>
      <c r="EU179" s="2" t="s">
        <v>7</v>
      </c>
      <c r="EV179" t="s">
        <v>3</v>
      </c>
      <c r="EW179" t="s">
        <v>4</v>
      </c>
      <c r="EX179" s="2">
        <v>4</v>
      </c>
      <c r="EY179" t="s">
        <v>2</v>
      </c>
      <c r="EZ179" t="s">
        <v>7</v>
      </c>
      <c r="FA179" t="s">
        <v>2</v>
      </c>
      <c r="FB179" s="2" t="s">
        <v>7</v>
      </c>
      <c r="FC179" t="s">
        <v>2</v>
      </c>
      <c r="FD179" s="2" t="s">
        <v>809</v>
      </c>
      <c r="FE179" t="s">
        <v>2</v>
      </c>
      <c r="FF179" s="2" t="s">
        <v>7</v>
      </c>
      <c r="FG179" t="s">
        <v>3</v>
      </c>
      <c r="FH179"/>
      <c r="FI179" t="s">
        <v>1</v>
      </c>
      <c r="FJ179" s="2">
        <v>5</v>
      </c>
      <c r="FK179" t="s">
        <v>2</v>
      </c>
      <c r="FL179" t="s">
        <v>7</v>
      </c>
      <c r="FM179" t="s">
        <v>2</v>
      </c>
      <c r="FN179" s="2" t="s">
        <v>7</v>
      </c>
      <c r="FO179" t="s">
        <v>2</v>
      </c>
      <c r="FP179" s="2" t="s">
        <v>809</v>
      </c>
      <c r="FQ179" t="s">
        <v>2</v>
      </c>
      <c r="FR179" s="2" t="s">
        <v>7</v>
      </c>
      <c r="FS179" t="s">
        <v>3</v>
      </c>
      <c r="FT179" s="4"/>
      <c r="FU179" t="s">
        <v>405</v>
      </c>
      <c r="FV179" s="3" t="s">
        <v>5</v>
      </c>
      <c r="FW179" t="s">
        <v>2</v>
      </c>
      <c r="FX179" s="1" t="s">
        <v>7</v>
      </c>
      <c r="FY179" t="s">
        <v>2</v>
      </c>
      <c r="FZ179" s="1" t="s">
        <v>7</v>
      </c>
      <c r="GA179" t="s">
        <v>2</v>
      </c>
      <c r="GB179" s="1">
        <v>8600</v>
      </c>
      <c r="GC179" t="s">
        <v>2</v>
      </c>
      <c r="GD179" s="1" t="s">
        <v>7</v>
      </c>
      <c r="GE179" t="s">
        <v>3</v>
      </c>
      <c r="GF179" s="4" t="s">
        <v>18</v>
      </c>
      <c r="GG179"/>
    </row>
    <row r="180" spans="1:189" x14ac:dyDescent="0.25">
      <c r="A180" t="s">
        <v>9</v>
      </c>
      <c r="B180">
        <v>14000</v>
      </c>
      <c r="C180" t="s">
        <v>10</v>
      </c>
      <c r="D180" t="s">
        <v>11</v>
      </c>
      <c r="E180" t="s">
        <v>20</v>
      </c>
      <c r="F180" t="s">
        <v>21</v>
      </c>
      <c r="G180" t="s">
        <v>22</v>
      </c>
      <c r="H180">
        <v>8</v>
      </c>
      <c r="I180" t="s">
        <v>12</v>
      </c>
      <c r="J180">
        <v>4</v>
      </c>
      <c r="K180" t="s">
        <v>14</v>
      </c>
      <c r="L180" t="s">
        <v>594</v>
      </c>
      <c r="M180" t="s">
        <v>16</v>
      </c>
      <c r="N180"/>
      <c r="O180" t="s">
        <v>19</v>
      </c>
      <c r="P180" t="s">
        <v>23</v>
      </c>
      <c r="Q180" t="s">
        <v>1</v>
      </c>
      <c r="R180" s="2">
        <v>1</v>
      </c>
      <c r="S180" t="s">
        <v>2</v>
      </c>
      <c r="T180" s="2">
        <v>14000</v>
      </c>
      <c r="U180" t="s">
        <v>2</v>
      </c>
      <c r="V180" s="2" t="s">
        <v>202</v>
      </c>
      <c r="W180" t="s">
        <v>2</v>
      </c>
      <c r="X180" s="2" t="s">
        <v>203</v>
      </c>
      <c r="Y180" t="s">
        <v>2</v>
      </c>
      <c r="Z180" s="2" t="s">
        <v>595</v>
      </c>
      <c r="AA180" t="s">
        <v>3</v>
      </c>
      <c r="AB180" t="s">
        <v>4</v>
      </c>
      <c r="AC180" s="1">
        <v>2</v>
      </c>
      <c r="AD180" t="s">
        <v>2</v>
      </c>
      <c r="AE180" s="2" t="s">
        <v>8</v>
      </c>
      <c r="AF180" t="s">
        <v>2</v>
      </c>
      <c r="AG180" s="1" t="s">
        <v>7</v>
      </c>
      <c r="AH180" t="s">
        <v>2</v>
      </c>
      <c r="AI180" s="2" t="s">
        <v>7</v>
      </c>
      <c r="AJ180" t="s">
        <v>2</v>
      </c>
      <c r="AK180" s="1" t="s">
        <v>7</v>
      </c>
      <c r="AL180" t="s">
        <v>3</v>
      </c>
      <c r="AM180" t="s">
        <v>1</v>
      </c>
      <c r="AN180" s="2">
        <v>3</v>
      </c>
      <c r="AO180" t="s">
        <v>2</v>
      </c>
      <c r="AP180" t="s">
        <v>7</v>
      </c>
      <c r="AQ180" t="s">
        <v>2</v>
      </c>
      <c r="AR180" s="2" t="s">
        <v>7</v>
      </c>
      <c r="AS180" t="s">
        <v>2</v>
      </c>
      <c r="AT180" s="2" t="s">
        <v>7</v>
      </c>
      <c r="AU180" t="s">
        <v>2</v>
      </c>
      <c r="AV180" s="2" t="s">
        <v>7</v>
      </c>
      <c r="AW180" t="s">
        <v>3</v>
      </c>
      <c r="AX180" t="s">
        <v>4</v>
      </c>
      <c r="AY180" s="2">
        <v>4</v>
      </c>
      <c r="AZ180" t="s">
        <v>2</v>
      </c>
      <c r="BA180" t="s">
        <v>7</v>
      </c>
      <c r="BB180" t="s">
        <v>2</v>
      </c>
      <c r="BC180" s="2" t="s">
        <v>7</v>
      </c>
      <c r="BD180" t="s">
        <v>2</v>
      </c>
      <c r="BE180" s="2" t="s">
        <v>7</v>
      </c>
      <c r="BF180" t="s">
        <v>2</v>
      </c>
      <c r="BG180" s="2" t="s">
        <v>7</v>
      </c>
      <c r="BH180" t="s">
        <v>3</v>
      </c>
      <c r="BI180"/>
      <c r="BJ180"/>
      <c r="BK180" s="2"/>
      <c r="BL180"/>
      <c r="BM180"/>
      <c r="BN180"/>
      <c r="BO180" s="2"/>
      <c r="BP180"/>
      <c r="BQ180" s="2"/>
      <c r="BR180"/>
      <c r="BS180" s="2"/>
      <c r="BT180"/>
      <c r="BU180" s="4"/>
      <c r="BV180" t="s">
        <v>405</v>
      </c>
      <c r="BW180" s="3" t="s">
        <v>5</v>
      </c>
      <c r="BX180" t="s">
        <v>2</v>
      </c>
      <c r="BY180" s="1" t="s">
        <v>7</v>
      </c>
      <c r="BZ180" t="s">
        <v>2</v>
      </c>
      <c r="CA180" s="1" t="s">
        <v>7</v>
      </c>
      <c r="CB180" t="s">
        <v>2</v>
      </c>
      <c r="CC180" s="1" t="s">
        <v>7</v>
      </c>
      <c r="CD180" t="s">
        <v>2</v>
      </c>
      <c r="CE180" s="1" t="s">
        <v>7</v>
      </c>
      <c r="CF180" t="s">
        <v>3</v>
      </c>
      <c r="CG180" s="4" t="s">
        <v>18</v>
      </c>
      <c r="CH180" s="10">
        <v>10500</v>
      </c>
      <c r="CI180" s="4">
        <v>14000</v>
      </c>
      <c r="CJ180" s="4">
        <v>0.08</v>
      </c>
      <c r="CK180" s="4">
        <v>3500</v>
      </c>
      <c r="CL180" s="4"/>
      <c r="CM180" s="4"/>
      <c r="CN180" s="4"/>
      <c r="CO180" s="4" t="s">
        <v>219</v>
      </c>
      <c r="CP180" s="4" t="s">
        <v>33</v>
      </c>
      <c r="CQ180" s="4">
        <v>14000</v>
      </c>
      <c r="CR180" s="4" t="s">
        <v>31</v>
      </c>
      <c r="CS180" s="4">
        <v>4</v>
      </c>
      <c r="CT180" s="4" t="s">
        <v>32</v>
      </c>
      <c r="CU180" s="4">
        <v>3500</v>
      </c>
      <c r="CV180" s="4" t="s">
        <v>204</v>
      </c>
      <c r="CW180" s="4" t="s">
        <v>205</v>
      </c>
      <c r="CX180" s="4" t="s">
        <v>953</v>
      </c>
      <c r="CY180" s="4">
        <v>14000</v>
      </c>
      <c r="CZ180" s="4" t="s">
        <v>24</v>
      </c>
      <c r="DA180" s="4">
        <v>0.08</v>
      </c>
      <c r="DB180" s="4" t="s">
        <v>25</v>
      </c>
      <c r="DC180" s="4">
        <v>1120</v>
      </c>
      <c r="DD180" s="4" t="s">
        <v>204</v>
      </c>
      <c r="DE180" s="4" t="s">
        <v>205</v>
      </c>
      <c r="DF180" s="4" t="s">
        <v>954</v>
      </c>
      <c r="DG180" s="4" t="s">
        <v>596</v>
      </c>
      <c r="DH180" s="4" t="s">
        <v>952</v>
      </c>
      <c r="DI180" s="4" t="s">
        <v>1478</v>
      </c>
      <c r="DJ180" s="4" t="s">
        <v>736</v>
      </c>
      <c r="DK180" s="4" t="s">
        <v>1103</v>
      </c>
      <c r="DL180" s="4" t="s">
        <v>26</v>
      </c>
      <c r="DM180" s="4" t="s">
        <v>36</v>
      </c>
      <c r="DN180" t="s">
        <v>19</v>
      </c>
      <c r="DO180" t="s">
        <v>23</v>
      </c>
      <c r="DP180" t="s">
        <v>1</v>
      </c>
      <c r="DQ180" s="2">
        <v>1</v>
      </c>
      <c r="DR180" t="s">
        <v>2</v>
      </c>
      <c r="DS180" s="2">
        <v>14000</v>
      </c>
      <c r="DT180" t="s">
        <v>2</v>
      </c>
      <c r="DU180" s="2" t="s">
        <v>754</v>
      </c>
      <c r="DV180" t="s">
        <v>2</v>
      </c>
      <c r="DW180" s="2" t="s">
        <v>897</v>
      </c>
      <c r="DX180" t="s">
        <v>2</v>
      </c>
      <c r="DY180" s="2" t="s">
        <v>1479</v>
      </c>
      <c r="DZ180" t="s">
        <v>3</v>
      </c>
      <c r="EA180" t="s">
        <v>4</v>
      </c>
      <c r="EB180" s="1">
        <v>2</v>
      </c>
      <c r="EC180" t="s">
        <v>2</v>
      </c>
      <c r="ED180" t="s">
        <v>1105</v>
      </c>
      <c r="EE180" t="s">
        <v>2</v>
      </c>
      <c r="EF180" s="1" t="s">
        <v>7</v>
      </c>
      <c r="EG180" t="s">
        <v>2</v>
      </c>
      <c r="EH180" s="1" t="s">
        <v>897</v>
      </c>
      <c r="EI180" t="s">
        <v>2</v>
      </c>
      <c r="EJ180" s="1" t="s">
        <v>7</v>
      </c>
      <c r="EK180" t="s">
        <v>3</v>
      </c>
      <c r="EL180" t="s">
        <v>1</v>
      </c>
      <c r="EM180" s="2">
        <v>3</v>
      </c>
      <c r="EN180" t="s">
        <v>2</v>
      </c>
      <c r="EO180" t="s">
        <v>7</v>
      </c>
      <c r="EP180" t="s">
        <v>2</v>
      </c>
      <c r="EQ180" s="2" t="s">
        <v>7</v>
      </c>
      <c r="ER180" t="s">
        <v>2</v>
      </c>
      <c r="ES180" s="2" t="s">
        <v>897</v>
      </c>
      <c r="ET180" t="s">
        <v>2</v>
      </c>
      <c r="EU180" s="2" t="s">
        <v>7</v>
      </c>
      <c r="EV180" t="s">
        <v>3</v>
      </c>
      <c r="EW180" t="s">
        <v>4</v>
      </c>
      <c r="EX180" s="2">
        <v>4</v>
      </c>
      <c r="EY180" t="s">
        <v>2</v>
      </c>
      <c r="EZ180" t="s">
        <v>7</v>
      </c>
      <c r="FA180" t="s">
        <v>2</v>
      </c>
      <c r="FB180" s="2" t="s">
        <v>7</v>
      </c>
      <c r="FC180" t="s">
        <v>2</v>
      </c>
      <c r="FD180" s="2" t="s">
        <v>897</v>
      </c>
      <c r="FE180" t="s">
        <v>2</v>
      </c>
      <c r="FF180" s="2" t="s">
        <v>7</v>
      </c>
      <c r="FG180" t="s">
        <v>3</v>
      </c>
      <c r="FH180"/>
      <c r="FI180"/>
      <c r="FJ180" s="2"/>
      <c r="FK180"/>
      <c r="FL180"/>
      <c r="FM180"/>
      <c r="FN180" s="2"/>
      <c r="FO180"/>
      <c r="FP180" s="2"/>
      <c r="FQ180"/>
      <c r="FR180" s="2"/>
      <c r="FS180"/>
      <c r="FT180" s="4"/>
      <c r="FU180" t="s">
        <v>405</v>
      </c>
      <c r="FV180" s="3" t="s">
        <v>5</v>
      </c>
      <c r="FW180" t="s">
        <v>2</v>
      </c>
      <c r="FX180" s="1" t="s">
        <v>7</v>
      </c>
      <c r="FY180" t="s">
        <v>2</v>
      </c>
      <c r="FZ180" s="1" t="s">
        <v>7</v>
      </c>
      <c r="GA180" t="s">
        <v>2</v>
      </c>
      <c r="GB180" s="1">
        <v>14000</v>
      </c>
      <c r="GC180" t="s">
        <v>2</v>
      </c>
      <c r="GD180" s="1" t="s">
        <v>7</v>
      </c>
      <c r="GE180" t="s">
        <v>3</v>
      </c>
      <c r="GF180" s="4" t="s">
        <v>18</v>
      </c>
      <c r="GG180"/>
    </row>
    <row r="181" spans="1:189" x14ac:dyDescent="0.25">
      <c r="A181" t="s">
        <v>9</v>
      </c>
      <c r="B181">
        <v>15400</v>
      </c>
      <c r="C181" t="s">
        <v>10</v>
      </c>
      <c r="D181" t="s">
        <v>11</v>
      </c>
      <c r="E181" t="s">
        <v>20</v>
      </c>
      <c r="F181" t="s">
        <v>21</v>
      </c>
      <c r="G181" t="s">
        <v>22</v>
      </c>
      <c r="H181">
        <v>8</v>
      </c>
      <c r="I181" t="s">
        <v>12</v>
      </c>
      <c r="J181">
        <v>3</v>
      </c>
      <c r="K181" t="s">
        <v>14</v>
      </c>
      <c r="L181" t="s">
        <v>594</v>
      </c>
      <c r="M181" t="s">
        <v>16</v>
      </c>
      <c r="N181"/>
      <c r="O181" t="s">
        <v>19</v>
      </c>
      <c r="P181" t="s">
        <v>23</v>
      </c>
      <c r="Q181" t="s">
        <v>1</v>
      </c>
      <c r="R181" s="2">
        <v>1</v>
      </c>
      <c r="S181" t="s">
        <v>2</v>
      </c>
      <c r="T181" s="2">
        <v>15400</v>
      </c>
      <c r="U181" t="s">
        <v>2</v>
      </c>
      <c r="V181" s="2" t="s">
        <v>202</v>
      </c>
      <c r="W181" t="s">
        <v>2</v>
      </c>
      <c r="X181" s="2" t="s">
        <v>203</v>
      </c>
      <c r="Y181" t="s">
        <v>2</v>
      </c>
      <c r="Z181" s="2" t="s">
        <v>595</v>
      </c>
      <c r="AA181" t="s">
        <v>3</v>
      </c>
      <c r="AB181" t="s">
        <v>4</v>
      </c>
      <c r="AC181" s="1">
        <v>2</v>
      </c>
      <c r="AD181" t="s">
        <v>2</v>
      </c>
      <c r="AE181" s="2" t="s">
        <v>8</v>
      </c>
      <c r="AF181" t="s">
        <v>2</v>
      </c>
      <c r="AG181" s="1" t="s">
        <v>7</v>
      </c>
      <c r="AH181" t="s">
        <v>2</v>
      </c>
      <c r="AI181" s="2" t="s">
        <v>7</v>
      </c>
      <c r="AJ181" t="s">
        <v>2</v>
      </c>
      <c r="AK181" s="1" t="s">
        <v>7</v>
      </c>
      <c r="AL181" t="s">
        <v>3</v>
      </c>
      <c r="AM181" t="s">
        <v>1</v>
      </c>
      <c r="AN181" s="2">
        <v>3</v>
      </c>
      <c r="AO181" t="s">
        <v>2</v>
      </c>
      <c r="AP181" t="s">
        <v>7</v>
      </c>
      <c r="AQ181" t="s">
        <v>2</v>
      </c>
      <c r="AR181" s="2" t="s">
        <v>7</v>
      </c>
      <c r="AS181" t="s">
        <v>2</v>
      </c>
      <c r="AT181" s="2" t="s">
        <v>7</v>
      </c>
      <c r="AU181" t="s">
        <v>2</v>
      </c>
      <c r="AV181" s="2" t="s">
        <v>7</v>
      </c>
      <c r="AW181" t="s">
        <v>3</v>
      </c>
      <c r="AX181"/>
      <c r="AY181" s="2"/>
      <c r="AZ181"/>
      <c r="BA181"/>
      <c r="BB181"/>
      <c r="BC181" s="2"/>
      <c r="BD181"/>
      <c r="BE181" s="2"/>
      <c r="BF181"/>
      <c r="BG181" s="2"/>
      <c r="BH181"/>
      <c r="BI181"/>
      <c r="BJ181"/>
      <c r="BK181" s="2"/>
      <c r="BL181"/>
      <c r="BM181"/>
      <c r="BN181"/>
      <c r="BO181" s="2"/>
      <c r="BP181"/>
      <c r="BQ181" s="2"/>
      <c r="BR181"/>
      <c r="BS181" s="2"/>
      <c r="BT181"/>
      <c r="BU181" s="4"/>
      <c r="BV181" t="s">
        <v>405</v>
      </c>
      <c r="BW181" s="3" t="s">
        <v>5</v>
      </c>
      <c r="BX181" t="s">
        <v>2</v>
      </c>
      <c r="BY181" s="1" t="s">
        <v>7</v>
      </c>
      <c r="BZ181" t="s">
        <v>2</v>
      </c>
      <c r="CA181" s="1" t="s">
        <v>7</v>
      </c>
      <c r="CB181" t="s">
        <v>2</v>
      </c>
      <c r="CC181" s="1" t="s">
        <v>7</v>
      </c>
      <c r="CD181" t="s">
        <v>2</v>
      </c>
      <c r="CE181" s="1" t="s">
        <v>7</v>
      </c>
      <c r="CF181" t="s">
        <v>3</v>
      </c>
      <c r="CG181" s="4" t="s">
        <v>18</v>
      </c>
      <c r="CH181" s="10">
        <v>10266.67</v>
      </c>
      <c r="CI181" s="4">
        <v>15400</v>
      </c>
      <c r="CJ181" s="4">
        <v>0.08</v>
      </c>
      <c r="CK181" s="4">
        <v>5133.33</v>
      </c>
      <c r="CL181" s="4"/>
      <c r="CM181" s="4"/>
      <c r="CN181" s="4"/>
      <c r="CO181" s="4" t="s">
        <v>219</v>
      </c>
      <c r="CP181" s="4" t="s">
        <v>33</v>
      </c>
      <c r="CQ181" s="4">
        <v>15400</v>
      </c>
      <c r="CR181" s="4" t="s">
        <v>31</v>
      </c>
      <c r="CS181" s="4">
        <v>3</v>
      </c>
      <c r="CT181" s="4" t="s">
        <v>32</v>
      </c>
      <c r="CU181" s="4">
        <v>5133.33</v>
      </c>
      <c r="CV181" s="4" t="s">
        <v>204</v>
      </c>
      <c r="CW181" s="4" t="s">
        <v>205</v>
      </c>
      <c r="CX181" s="4" t="s">
        <v>953</v>
      </c>
      <c r="CY181" s="4">
        <v>15400</v>
      </c>
      <c r="CZ181" s="4" t="s">
        <v>24</v>
      </c>
      <c r="DA181" s="4">
        <v>0.08</v>
      </c>
      <c r="DB181" s="4" t="s">
        <v>25</v>
      </c>
      <c r="DC181" s="4">
        <v>1232</v>
      </c>
      <c r="DD181" s="4" t="s">
        <v>204</v>
      </c>
      <c r="DE181" s="4" t="s">
        <v>205</v>
      </c>
      <c r="DF181" s="4" t="s">
        <v>954</v>
      </c>
      <c r="DG181" s="4" t="s">
        <v>596</v>
      </c>
      <c r="DH181" s="4" t="s">
        <v>952</v>
      </c>
      <c r="DI181" s="4" t="s">
        <v>1480</v>
      </c>
      <c r="DJ181" s="4" t="s">
        <v>736</v>
      </c>
      <c r="DK181" s="4" t="s">
        <v>910</v>
      </c>
      <c r="DL181" s="4" t="s">
        <v>26</v>
      </c>
      <c r="DM181" s="4" t="s">
        <v>36</v>
      </c>
      <c r="DN181" t="s">
        <v>19</v>
      </c>
      <c r="DO181" t="s">
        <v>23</v>
      </c>
      <c r="DP181" t="s">
        <v>1</v>
      </c>
      <c r="DQ181" s="2">
        <v>1</v>
      </c>
      <c r="DR181" t="s">
        <v>2</v>
      </c>
      <c r="DS181" s="2">
        <v>15400</v>
      </c>
      <c r="DT181" t="s">
        <v>2</v>
      </c>
      <c r="DU181" s="2" t="s">
        <v>768</v>
      </c>
      <c r="DV181" t="s">
        <v>2</v>
      </c>
      <c r="DW181" s="2" t="s">
        <v>911</v>
      </c>
      <c r="DX181" t="s">
        <v>2</v>
      </c>
      <c r="DY181" s="2" t="s">
        <v>1481</v>
      </c>
      <c r="DZ181" t="s">
        <v>3</v>
      </c>
      <c r="EA181" t="s">
        <v>4</v>
      </c>
      <c r="EB181" s="1">
        <v>2</v>
      </c>
      <c r="EC181" t="s">
        <v>2</v>
      </c>
      <c r="ED181" t="s">
        <v>912</v>
      </c>
      <c r="EE181" t="s">
        <v>2</v>
      </c>
      <c r="EF181" s="1" t="s">
        <v>7</v>
      </c>
      <c r="EG181" t="s">
        <v>2</v>
      </c>
      <c r="EH181" s="1" t="s">
        <v>911</v>
      </c>
      <c r="EI181" t="s">
        <v>2</v>
      </c>
      <c r="EJ181" s="1" t="s">
        <v>7</v>
      </c>
      <c r="EK181" t="s">
        <v>3</v>
      </c>
      <c r="EL181" t="s">
        <v>1</v>
      </c>
      <c r="EM181" s="2">
        <v>3</v>
      </c>
      <c r="EN181" t="s">
        <v>2</v>
      </c>
      <c r="EO181" t="s">
        <v>7</v>
      </c>
      <c r="EP181" t="s">
        <v>2</v>
      </c>
      <c r="EQ181" s="2" t="s">
        <v>7</v>
      </c>
      <c r="ER181" t="s">
        <v>2</v>
      </c>
      <c r="ES181" s="2" t="s">
        <v>911</v>
      </c>
      <c r="ET181" t="s">
        <v>2</v>
      </c>
      <c r="EU181" s="2" t="s">
        <v>7</v>
      </c>
      <c r="EV181" t="s">
        <v>3</v>
      </c>
      <c r="EW181"/>
      <c r="EX181" s="2"/>
      <c r="EY181"/>
      <c r="EZ181"/>
      <c r="FA181"/>
      <c r="FB181" s="2"/>
      <c r="FC181"/>
      <c r="FD181" s="2"/>
      <c r="FE181"/>
      <c r="FF181" s="2"/>
      <c r="FG181"/>
      <c r="FH181"/>
      <c r="FI181"/>
      <c r="FJ181" s="2"/>
      <c r="FK181"/>
      <c r="FL181"/>
      <c r="FM181"/>
      <c r="FN181" s="2"/>
      <c r="FO181"/>
      <c r="FP181" s="2"/>
      <c r="FQ181"/>
      <c r="FR181" s="2"/>
      <c r="FS181"/>
      <c r="FT181" s="4"/>
      <c r="FU181" t="s">
        <v>405</v>
      </c>
      <c r="FV181" s="3" t="s">
        <v>5</v>
      </c>
      <c r="FW181" t="s">
        <v>2</v>
      </c>
      <c r="FX181" s="1" t="s">
        <v>7</v>
      </c>
      <c r="FY181" t="s">
        <v>2</v>
      </c>
      <c r="FZ181" s="1" t="s">
        <v>7</v>
      </c>
      <c r="GA181" t="s">
        <v>2</v>
      </c>
      <c r="GB181" s="1">
        <v>15400</v>
      </c>
      <c r="GC181" t="s">
        <v>2</v>
      </c>
      <c r="GD181" s="1" t="s">
        <v>7</v>
      </c>
      <c r="GE181" t="s">
        <v>3</v>
      </c>
      <c r="GF181" s="4" t="s">
        <v>18</v>
      </c>
      <c r="GG181"/>
    </row>
    <row r="182" spans="1:189" x14ac:dyDescent="0.25">
      <c r="A182" t="s">
        <v>9</v>
      </c>
      <c r="B182">
        <v>12300</v>
      </c>
      <c r="C182" t="s">
        <v>10</v>
      </c>
      <c r="D182" t="s">
        <v>11</v>
      </c>
      <c r="E182" t="s">
        <v>20</v>
      </c>
      <c r="F182" t="s">
        <v>21</v>
      </c>
      <c r="G182" t="s">
        <v>22</v>
      </c>
      <c r="H182">
        <v>3</v>
      </c>
      <c r="I182" t="s">
        <v>12</v>
      </c>
      <c r="J182">
        <v>5</v>
      </c>
      <c r="K182" t="s">
        <v>14</v>
      </c>
      <c r="L182" t="s">
        <v>594</v>
      </c>
      <c r="M182" t="s">
        <v>16</v>
      </c>
      <c r="N182"/>
      <c r="O182" t="s">
        <v>19</v>
      </c>
      <c r="P182" t="s">
        <v>23</v>
      </c>
      <c r="Q182" t="s">
        <v>1</v>
      </c>
      <c r="R182" s="2">
        <v>1</v>
      </c>
      <c r="S182" t="s">
        <v>2</v>
      </c>
      <c r="T182" s="2">
        <v>12300</v>
      </c>
      <c r="U182" t="s">
        <v>2</v>
      </c>
      <c r="V182" s="2" t="s">
        <v>202</v>
      </c>
      <c r="W182" t="s">
        <v>2</v>
      </c>
      <c r="X182" s="2" t="s">
        <v>203</v>
      </c>
      <c r="Y182" t="s">
        <v>2</v>
      </c>
      <c r="Z182" s="2" t="s">
        <v>595</v>
      </c>
      <c r="AA182" t="s">
        <v>3</v>
      </c>
      <c r="AB182" t="s">
        <v>4</v>
      </c>
      <c r="AC182" s="1">
        <v>2</v>
      </c>
      <c r="AD182" t="s">
        <v>2</v>
      </c>
      <c r="AE182" s="2" t="s">
        <v>8</v>
      </c>
      <c r="AF182" t="s">
        <v>2</v>
      </c>
      <c r="AG182" s="1" t="s">
        <v>7</v>
      </c>
      <c r="AH182" t="s">
        <v>2</v>
      </c>
      <c r="AI182" s="2" t="s">
        <v>7</v>
      </c>
      <c r="AJ182" t="s">
        <v>2</v>
      </c>
      <c r="AK182" s="1" t="s">
        <v>7</v>
      </c>
      <c r="AL182" t="s">
        <v>3</v>
      </c>
      <c r="AM182" t="s">
        <v>1</v>
      </c>
      <c r="AN182" s="2">
        <v>3</v>
      </c>
      <c r="AO182" t="s">
        <v>2</v>
      </c>
      <c r="AP182" t="s">
        <v>7</v>
      </c>
      <c r="AQ182" t="s">
        <v>2</v>
      </c>
      <c r="AR182" s="2" t="s">
        <v>7</v>
      </c>
      <c r="AS182" t="s">
        <v>2</v>
      </c>
      <c r="AT182" s="2" t="s">
        <v>7</v>
      </c>
      <c r="AU182" t="s">
        <v>2</v>
      </c>
      <c r="AV182" s="2" t="s">
        <v>7</v>
      </c>
      <c r="AW182" t="s">
        <v>3</v>
      </c>
      <c r="AX182" t="s">
        <v>4</v>
      </c>
      <c r="AY182" s="2">
        <v>4</v>
      </c>
      <c r="AZ182" t="s">
        <v>2</v>
      </c>
      <c r="BA182" t="s">
        <v>7</v>
      </c>
      <c r="BB182" t="s">
        <v>2</v>
      </c>
      <c r="BC182" s="2" t="s">
        <v>7</v>
      </c>
      <c r="BD182" t="s">
        <v>2</v>
      </c>
      <c r="BE182" s="2" t="s">
        <v>7</v>
      </c>
      <c r="BF182" t="s">
        <v>2</v>
      </c>
      <c r="BG182" s="2" t="s">
        <v>7</v>
      </c>
      <c r="BH182" t="s">
        <v>3</v>
      </c>
      <c r="BI182"/>
      <c r="BJ182" t="s">
        <v>1</v>
      </c>
      <c r="BK182" s="2">
        <v>5</v>
      </c>
      <c r="BL182" t="s">
        <v>2</v>
      </c>
      <c r="BM182" t="s">
        <v>7</v>
      </c>
      <c r="BN182" t="s">
        <v>2</v>
      </c>
      <c r="BO182" s="2" t="s">
        <v>7</v>
      </c>
      <c r="BP182" t="s">
        <v>2</v>
      </c>
      <c r="BQ182" s="2" t="s">
        <v>7</v>
      </c>
      <c r="BR182" t="s">
        <v>2</v>
      </c>
      <c r="BS182" s="2" t="s">
        <v>7</v>
      </c>
      <c r="BT182" t="s">
        <v>3</v>
      </c>
      <c r="BU182" s="4"/>
      <c r="BV182" t="s">
        <v>405</v>
      </c>
      <c r="BW182" s="3" t="s">
        <v>5</v>
      </c>
      <c r="BX182" t="s">
        <v>2</v>
      </c>
      <c r="BY182" s="1" t="s">
        <v>7</v>
      </c>
      <c r="BZ182" t="s">
        <v>2</v>
      </c>
      <c r="CA182" s="1" t="s">
        <v>7</v>
      </c>
      <c r="CB182" t="s">
        <v>2</v>
      </c>
      <c r="CC182" s="1" t="s">
        <v>7</v>
      </c>
      <c r="CD182" t="s">
        <v>2</v>
      </c>
      <c r="CE182" s="1" t="s">
        <v>7</v>
      </c>
      <c r="CF182" t="s">
        <v>3</v>
      </c>
      <c r="CG182" s="4" t="s">
        <v>18</v>
      </c>
      <c r="CH182" s="10">
        <v>9840</v>
      </c>
      <c r="CI182" s="4">
        <v>12300</v>
      </c>
      <c r="CJ182" s="4">
        <v>0.03</v>
      </c>
      <c r="CK182" s="4">
        <v>2460</v>
      </c>
      <c r="CL182" s="4"/>
      <c r="CM182" s="4"/>
      <c r="CN182" s="4"/>
      <c r="CO182" s="4" t="s">
        <v>219</v>
      </c>
      <c r="CP182" s="4" t="s">
        <v>33</v>
      </c>
      <c r="CQ182" s="4">
        <v>12300</v>
      </c>
      <c r="CR182" s="4" t="s">
        <v>31</v>
      </c>
      <c r="CS182" s="4">
        <v>5</v>
      </c>
      <c r="CT182" s="4" t="s">
        <v>32</v>
      </c>
      <c r="CU182" s="4">
        <v>2460</v>
      </c>
      <c r="CV182" s="4" t="s">
        <v>204</v>
      </c>
      <c r="CW182" s="4" t="s">
        <v>205</v>
      </c>
      <c r="CX182" s="4" t="s">
        <v>953</v>
      </c>
      <c r="CY182" s="4">
        <v>12300</v>
      </c>
      <c r="CZ182" s="4" t="s">
        <v>24</v>
      </c>
      <c r="DA182" s="4">
        <v>0.03</v>
      </c>
      <c r="DB182" s="4" t="s">
        <v>25</v>
      </c>
      <c r="DC182" s="4">
        <v>369</v>
      </c>
      <c r="DD182" s="4" t="s">
        <v>204</v>
      </c>
      <c r="DE182" s="4" t="s">
        <v>205</v>
      </c>
      <c r="DF182" s="4" t="s">
        <v>954</v>
      </c>
      <c r="DG182" s="4" t="s">
        <v>596</v>
      </c>
      <c r="DH182" s="4" t="s">
        <v>952</v>
      </c>
      <c r="DI182" s="4" t="s">
        <v>1482</v>
      </c>
      <c r="DJ182" s="4" t="s">
        <v>736</v>
      </c>
      <c r="DK182" s="4" t="s">
        <v>857</v>
      </c>
      <c r="DL182" s="4" t="s">
        <v>26</v>
      </c>
      <c r="DM182" s="4" t="s">
        <v>36</v>
      </c>
      <c r="DN182" t="s">
        <v>19</v>
      </c>
      <c r="DO182" t="s">
        <v>23</v>
      </c>
      <c r="DP182" t="s">
        <v>1</v>
      </c>
      <c r="DQ182" s="2">
        <v>1</v>
      </c>
      <c r="DR182" t="s">
        <v>2</v>
      </c>
      <c r="DS182" s="2">
        <v>12300</v>
      </c>
      <c r="DT182" t="s">
        <v>2</v>
      </c>
      <c r="DU182" s="2" t="s">
        <v>1146</v>
      </c>
      <c r="DV182" t="s">
        <v>2</v>
      </c>
      <c r="DW182" s="2" t="s">
        <v>858</v>
      </c>
      <c r="DX182" t="s">
        <v>2</v>
      </c>
      <c r="DY182" s="2" t="s">
        <v>1483</v>
      </c>
      <c r="DZ182" t="s">
        <v>3</v>
      </c>
      <c r="EA182" t="s">
        <v>4</v>
      </c>
      <c r="EB182" s="1">
        <v>2</v>
      </c>
      <c r="EC182" t="s">
        <v>2</v>
      </c>
      <c r="ED182" t="s">
        <v>859</v>
      </c>
      <c r="EE182" t="s">
        <v>2</v>
      </c>
      <c r="EF182" s="1" t="s">
        <v>7</v>
      </c>
      <c r="EG182" t="s">
        <v>2</v>
      </c>
      <c r="EH182" s="1" t="s">
        <v>858</v>
      </c>
      <c r="EI182" t="s">
        <v>2</v>
      </c>
      <c r="EJ182" s="1" t="s">
        <v>7</v>
      </c>
      <c r="EK182" t="s">
        <v>3</v>
      </c>
      <c r="EL182" t="s">
        <v>1</v>
      </c>
      <c r="EM182" s="2">
        <v>3</v>
      </c>
      <c r="EN182" t="s">
        <v>2</v>
      </c>
      <c r="EO182" t="s">
        <v>7</v>
      </c>
      <c r="EP182" t="s">
        <v>2</v>
      </c>
      <c r="EQ182" s="2" t="s">
        <v>7</v>
      </c>
      <c r="ER182" t="s">
        <v>2</v>
      </c>
      <c r="ES182" s="2" t="s">
        <v>858</v>
      </c>
      <c r="ET182" t="s">
        <v>2</v>
      </c>
      <c r="EU182" s="2" t="s">
        <v>7</v>
      </c>
      <c r="EV182" t="s">
        <v>3</v>
      </c>
      <c r="EW182" t="s">
        <v>4</v>
      </c>
      <c r="EX182" s="2">
        <v>4</v>
      </c>
      <c r="EY182" t="s">
        <v>2</v>
      </c>
      <c r="EZ182" t="s">
        <v>7</v>
      </c>
      <c r="FA182" t="s">
        <v>2</v>
      </c>
      <c r="FB182" s="2" t="s">
        <v>7</v>
      </c>
      <c r="FC182" t="s">
        <v>2</v>
      </c>
      <c r="FD182" s="2" t="s">
        <v>858</v>
      </c>
      <c r="FE182" t="s">
        <v>2</v>
      </c>
      <c r="FF182" s="2" t="s">
        <v>7</v>
      </c>
      <c r="FG182" t="s">
        <v>3</v>
      </c>
      <c r="FH182"/>
      <c r="FI182" t="s">
        <v>1</v>
      </c>
      <c r="FJ182" s="2">
        <v>5</v>
      </c>
      <c r="FK182" t="s">
        <v>2</v>
      </c>
      <c r="FL182" t="s">
        <v>7</v>
      </c>
      <c r="FM182" t="s">
        <v>2</v>
      </c>
      <c r="FN182" s="2" t="s">
        <v>7</v>
      </c>
      <c r="FO182" t="s">
        <v>2</v>
      </c>
      <c r="FP182" s="2" t="s">
        <v>858</v>
      </c>
      <c r="FQ182" t="s">
        <v>2</v>
      </c>
      <c r="FR182" s="2" t="s">
        <v>7</v>
      </c>
      <c r="FS182" t="s">
        <v>3</v>
      </c>
      <c r="FT182" s="4"/>
      <c r="FU182" t="s">
        <v>405</v>
      </c>
      <c r="FV182" s="3" t="s">
        <v>5</v>
      </c>
      <c r="FW182" t="s">
        <v>2</v>
      </c>
      <c r="FX182" s="1" t="s">
        <v>7</v>
      </c>
      <c r="FY182" t="s">
        <v>2</v>
      </c>
      <c r="FZ182" s="1" t="s">
        <v>7</v>
      </c>
      <c r="GA182" t="s">
        <v>2</v>
      </c>
      <c r="GB182" s="1">
        <v>12300</v>
      </c>
      <c r="GC182" t="s">
        <v>2</v>
      </c>
      <c r="GD182" s="1" t="s">
        <v>7</v>
      </c>
      <c r="GE182" t="s">
        <v>3</v>
      </c>
      <c r="GF182" s="4" t="s">
        <v>18</v>
      </c>
      <c r="GG182"/>
    </row>
    <row r="183" spans="1:189" x14ac:dyDescent="0.25">
      <c r="A183" t="s">
        <v>9</v>
      </c>
      <c r="B183">
        <v>18300</v>
      </c>
      <c r="C183" t="s">
        <v>10</v>
      </c>
      <c r="D183" t="s">
        <v>11</v>
      </c>
      <c r="E183" t="s">
        <v>20</v>
      </c>
      <c r="F183" t="s">
        <v>21</v>
      </c>
      <c r="G183" t="s">
        <v>22</v>
      </c>
      <c r="H183">
        <v>2</v>
      </c>
      <c r="I183" t="s">
        <v>12</v>
      </c>
      <c r="J183">
        <v>4</v>
      </c>
      <c r="K183" t="s">
        <v>14</v>
      </c>
      <c r="L183" t="s">
        <v>594</v>
      </c>
      <c r="M183" t="s">
        <v>16</v>
      </c>
      <c r="N183"/>
      <c r="O183" t="s">
        <v>19</v>
      </c>
      <c r="P183" t="s">
        <v>23</v>
      </c>
      <c r="Q183" t="s">
        <v>1</v>
      </c>
      <c r="R183" s="2">
        <v>1</v>
      </c>
      <c r="S183" t="s">
        <v>2</v>
      </c>
      <c r="T183" s="2">
        <v>18300</v>
      </c>
      <c r="U183" t="s">
        <v>2</v>
      </c>
      <c r="V183" s="2" t="s">
        <v>202</v>
      </c>
      <c r="W183" t="s">
        <v>2</v>
      </c>
      <c r="X183" s="2" t="s">
        <v>203</v>
      </c>
      <c r="Y183" t="s">
        <v>2</v>
      </c>
      <c r="Z183" s="2" t="s">
        <v>595</v>
      </c>
      <c r="AA183" t="s">
        <v>3</v>
      </c>
      <c r="AB183" t="s">
        <v>4</v>
      </c>
      <c r="AC183" s="1">
        <v>2</v>
      </c>
      <c r="AD183" t="s">
        <v>2</v>
      </c>
      <c r="AE183" s="2" t="s">
        <v>8</v>
      </c>
      <c r="AF183" t="s">
        <v>2</v>
      </c>
      <c r="AG183" s="1" t="s">
        <v>7</v>
      </c>
      <c r="AH183" t="s">
        <v>2</v>
      </c>
      <c r="AI183" s="2" t="s">
        <v>7</v>
      </c>
      <c r="AJ183" t="s">
        <v>2</v>
      </c>
      <c r="AK183" s="1" t="s">
        <v>7</v>
      </c>
      <c r="AL183" t="s">
        <v>3</v>
      </c>
      <c r="AM183" t="s">
        <v>1</v>
      </c>
      <c r="AN183" s="2">
        <v>3</v>
      </c>
      <c r="AO183" t="s">
        <v>2</v>
      </c>
      <c r="AP183" t="s">
        <v>7</v>
      </c>
      <c r="AQ183" t="s">
        <v>2</v>
      </c>
      <c r="AR183" s="2" t="s">
        <v>7</v>
      </c>
      <c r="AS183" t="s">
        <v>2</v>
      </c>
      <c r="AT183" s="2" t="s">
        <v>7</v>
      </c>
      <c r="AU183" t="s">
        <v>2</v>
      </c>
      <c r="AV183" s="2" t="s">
        <v>7</v>
      </c>
      <c r="AW183" t="s">
        <v>3</v>
      </c>
      <c r="AX183" t="s">
        <v>4</v>
      </c>
      <c r="AY183" s="2">
        <v>4</v>
      </c>
      <c r="AZ183" t="s">
        <v>2</v>
      </c>
      <c r="BA183" t="s">
        <v>7</v>
      </c>
      <c r="BB183" t="s">
        <v>2</v>
      </c>
      <c r="BC183" s="2" t="s">
        <v>7</v>
      </c>
      <c r="BD183" t="s">
        <v>2</v>
      </c>
      <c r="BE183" s="2" t="s">
        <v>7</v>
      </c>
      <c r="BF183" t="s">
        <v>2</v>
      </c>
      <c r="BG183" s="2" t="s">
        <v>7</v>
      </c>
      <c r="BH183" t="s">
        <v>3</v>
      </c>
      <c r="BI183"/>
      <c r="BJ183"/>
      <c r="BK183" s="2"/>
      <c r="BL183"/>
      <c r="BM183"/>
      <c r="BN183"/>
      <c r="BO183" s="2"/>
      <c r="BP183"/>
      <c r="BQ183" s="2"/>
      <c r="BR183"/>
      <c r="BS183" s="2"/>
      <c r="BT183"/>
      <c r="BU183" s="4"/>
      <c r="BV183" t="s">
        <v>405</v>
      </c>
      <c r="BW183" s="3" t="s">
        <v>5</v>
      </c>
      <c r="BX183" t="s">
        <v>2</v>
      </c>
      <c r="BY183" s="1" t="s">
        <v>7</v>
      </c>
      <c r="BZ183" t="s">
        <v>2</v>
      </c>
      <c r="CA183" s="1" t="s">
        <v>7</v>
      </c>
      <c r="CB183" t="s">
        <v>2</v>
      </c>
      <c r="CC183" s="1" t="s">
        <v>7</v>
      </c>
      <c r="CD183" t="s">
        <v>2</v>
      </c>
      <c r="CE183" s="1" t="s">
        <v>7</v>
      </c>
      <c r="CF183" t="s">
        <v>3</v>
      </c>
      <c r="CG183" s="4" t="s">
        <v>18</v>
      </c>
      <c r="CH183" s="10">
        <v>13725</v>
      </c>
      <c r="CI183" s="4">
        <v>18300</v>
      </c>
      <c r="CJ183" s="4">
        <v>0.02</v>
      </c>
      <c r="CK183" s="4">
        <v>4575</v>
      </c>
      <c r="CL183" s="4"/>
      <c r="CM183" s="4"/>
      <c r="CN183" s="4"/>
      <c r="CO183" s="4" t="s">
        <v>219</v>
      </c>
      <c r="CP183" s="4" t="s">
        <v>33</v>
      </c>
      <c r="CQ183" s="4">
        <v>18300</v>
      </c>
      <c r="CR183" s="4" t="s">
        <v>31</v>
      </c>
      <c r="CS183" s="4">
        <v>4</v>
      </c>
      <c r="CT183" s="4" t="s">
        <v>32</v>
      </c>
      <c r="CU183" s="4">
        <v>4575</v>
      </c>
      <c r="CV183" s="4" t="s">
        <v>204</v>
      </c>
      <c r="CW183" s="4" t="s">
        <v>205</v>
      </c>
      <c r="CX183" s="4" t="s">
        <v>953</v>
      </c>
      <c r="CY183" s="4">
        <v>18300</v>
      </c>
      <c r="CZ183" s="4" t="s">
        <v>24</v>
      </c>
      <c r="DA183" s="4">
        <v>0.02</v>
      </c>
      <c r="DB183" s="4" t="s">
        <v>25</v>
      </c>
      <c r="DC183" s="4">
        <v>366</v>
      </c>
      <c r="DD183" s="4" t="s">
        <v>204</v>
      </c>
      <c r="DE183" s="4" t="s">
        <v>205</v>
      </c>
      <c r="DF183" s="4" t="s">
        <v>954</v>
      </c>
      <c r="DG183" s="4" t="s">
        <v>596</v>
      </c>
      <c r="DH183" s="4" t="s">
        <v>952</v>
      </c>
      <c r="DI183" s="4" t="s">
        <v>1484</v>
      </c>
      <c r="DJ183" s="4" t="s">
        <v>736</v>
      </c>
      <c r="DK183" s="4" t="s">
        <v>1485</v>
      </c>
      <c r="DL183" s="4" t="s">
        <v>26</v>
      </c>
      <c r="DM183" s="4" t="s">
        <v>36</v>
      </c>
      <c r="DN183" t="s">
        <v>19</v>
      </c>
      <c r="DO183" t="s">
        <v>23</v>
      </c>
      <c r="DP183" t="s">
        <v>1</v>
      </c>
      <c r="DQ183" s="2">
        <v>1</v>
      </c>
      <c r="DR183" t="s">
        <v>2</v>
      </c>
      <c r="DS183" s="2">
        <v>18300</v>
      </c>
      <c r="DT183" t="s">
        <v>2</v>
      </c>
      <c r="DU183" s="2" t="s">
        <v>393</v>
      </c>
      <c r="DV183" t="s">
        <v>2</v>
      </c>
      <c r="DW183" s="2" t="s">
        <v>1486</v>
      </c>
      <c r="DX183" t="s">
        <v>2</v>
      </c>
      <c r="DY183" s="2" t="s">
        <v>1487</v>
      </c>
      <c r="DZ183" t="s">
        <v>3</v>
      </c>
      <c r="EA183" t="s">
        <v>4</v>
      </c>
      <c r="EB183" s="1">
        <v>2</v>
      </c>
      <c r="EC183" t="s">
        <v>2</v>
      </c>
      <c r="ED183" t="s">
        <v>1488</v>
      </c>
      <c r="EE183" t="s">
        <v>2</v>
      </c>
      <c r="EF183" s="1" t="s">
        <v>7</v>
      </c>
      <c r="EG183" t="s">
        <v>2</v>
      </c>
      <c r="EH183" s="1" t="s">
        <v>1486</v>
      </c>
      <c r="EI183" t="s">
        <v>2</v>
      </c>
      <c r="EJ183" s="1" t="s">
        <v>7</v>
      </c>
      <c r="EK183" t="s">
        <v>3</v>
      </c>
      <c r="EL183" t="s">
        <v>1</v>
      </c>
      <c r="EM183" s="2">
        <v>3</v>
      </c>
      <c r="EN183" t="s">
        <v>2</v>
      </c>
      <c r="EO183" t="s">
        <v>7</v>
      </c>
      <c r="EP183" t="s">
        <v>2</v>
      </c>
      <c r="EQ183" s="2" t="s">
        <v>7</v>
      </c>
      <c r="ER183" t="s">
        <v>2</v>
      </c>
      <c r="ES183" s="2" t="s">
        <v>1486</v>
      </c>
      <c r="ET183" t="s">
        <v>2</v>
      </c>
      <c r="EU183" s="2" t="s">
        <v>7</v>
      </c>
      <c r="EV183" t="s">
        <v>3</v>
      </c>
      <c r="EW183" t="s">
        <v>4</v>
      </c>
      <c r="EX183" s="2">
        <v>4</v>
      </c>
      <c r="EY183" t="s">
        <v>2</v>
      </c>
      <c r="EZ183" t="s">
        <v>7</v>
      </c>
      <c r="FA183" t="s">
        <v>2</v>
      </c>
      <c r="FB183" s="2" t="s">
        <v>7</v>
      </c>
      <c r="FC183" t="s">
        <v>2</v>
      </c>
      <c r="FD183" s="2" t="s">
        <v>1486</v>
      </c>
      <c r="FE183" t="s">
        <v>2</v>
      </c>
      <c r="FF183" s="2" t="s">
        <v>7</v>
      </c>
      <c r="FG183" t="s">
        <v>3</v>
      </c>
      <c r="FH183"/>
      <c r="FI183"/>
      <c r="FJ183" s="2"/>
      <c r="FK183"/>
      <c r="FL183"/>
      <c r="FM183"/>
      <c r="FN183" s="2"/>
      <c r="FO183"/>
      <c r="FP183" s="2"/>
      <c r="FQ183"/>
      <c r="FR183" s="2"/>
      <c r="FS183"/>
      <c r="FT183" s="4"/>
      <c r="FU183" t="s">
        <v>405</v>
      </c>
      <c r="FV183" s="3" t="s">
        <v>5</v>
      </c>
      <c r="FW183" t="s">
        <v>2</v>
      </c>
      <c r="FX183" s="1" t="s">
        <v>7</v>
      </c>
      <c r="FY183" t="s">
        <v>2</v>
      </c>
      <c r="FZ183" s="1" t="s">
        <v>7</v>
      </c>
      <c r="GA183" t="s">
        <v>2</v>
      </c>
      <c r="GB183" s="1">
        <v>18300</v>
      </c>
      <c r="GC183" t="s">
        <v>2</v>
      </c>
      <c r="GD183" s="1" t="s">
        <v>7</v>
      </c>
      <c r="GE183" t="s">
        <v>3</v>
      </c>
      <c r="GF183" s="4" t="s">
        <v>18</v>
      </c>
      <c r="GG183"/>
    </row>
    <row r="184" spans="1:189" x14ac:dyDescent="0.25">
      <c r="A184" t="s">
        <v>9</v>
      </c>
      <c r="B184">
        <v>1700</v>
      </c>
      <c r="C184" t="s">
        <v>10</v>
      </c>
      <c r="D184" t="s">
        <v>11</v>
      </c>
      <c r="E184" t="s">
        <v>20</v>
      </c>
      <c r="F184" t="s">
        <v>21</v>
      </c>
      <c r="G184" t="s">
        <v>22</v>
      </c>
      <c r="H184">
        <v>2</v>
      </c>
      <c r="I184" t="s">
        <v>12</v>
      </c>
      <c r="J184">
        <v>3</v>
      </c>
      <c r="K184" t="s">
        <v>14</v>
      </c>
      <c r="L184" t="s">
        <v>594</v>
      </c>
      <c r="M184" t="s">
        <v>16</v>
      </c>
      <c r="N184"/>
      <c r="O184" t="s">
        <v>19</v>
      </c>
      <c r="P184" t="s">
        <v>23</v>
      </c>
      <c r="Q184" t="s">
        <v>1</v>
      </c>
      <c r="R184" s="2">
        <v>1</v>
      </c>
      <c r="S184" t="s">
        <v>2</v>
      </c>
      <c r="T184" s="2">
        <v>1700</v>
      </c>
      <c r="U184" t="s">
        <v>2</v>
      </c>
      <c r="V184" s="2" t="s">
        <v>202</v>
      </c>
      <c r="W184" t="s">
        <v>2</v>
      </c>
      <c r="X184" s="2" t="s">
        <v>203</v>
      </c>
      <c r="Y184" t="s">
        <v>2</v>
      </c>
      <c r="Z184" s="2" t="s">
        <v>595</v>
      </c>
      <c r="AA184" t="s">
        <v>3</v>
      </c>
      <c r="AB184" t="s">
        <v>4</v>
      </c>
      <c r="AC184" s="1">
        <v>2</v>
      </c>
      <c r="AD184" t="s">
        <v>2</v>
      </c>
      <c r="AE184" s="2" t="s">
        <v>8</v>
      </c>
      <c r="AF184" t="s">
        <v>2</v>
      </c>
      <c r="AG184" s="1" t="s">
        <v>7</v>
      </c>
      <c r="AH184" t="s">
        <v>2</v>
      </c>
      <c r="AI184" s="2" t="s">
        <v>7</v>
      </c>
      <c r="AJ184" t="s">
        <v>2</v>
      </c>
      <c r="AK184" s="1" t="s">
        <v>7</v>
      </c>
      <c r="AL184" t="s">
        <v>3</v>
      </c>
      <c r="AM184" t="s">
        <v>1</v>
      </c>
      <c r="AN184" s="2">
        <v>3</v>
      </c>
      <c r="AO184" t="s">
        <v>2</v>
      </c>
      <c r="AP184" t="s">
        <v>7</v>
      </c>
      <c r="AQ184" t="s">
        <v>2</v>
      </c>
      <c r="AR184" s="2" t="s">
        <v>7</v>
      </c>
      <c r="AS184" t="s">
        <v>2</v>
      </c>
      <c r="AT184" s="2" t="s">
        <v>7</v>
      </c>
      <c r="AU184" t="s">
        <v>2</v>
      </c>
      <c r="AV184" s="2" t="s">
        <v>7</v>
      </c>
      <c r="AW184" t="s">
        <v>3</v>
      </c>
      <c r="AX184"/>
      <c r="AY184" s="2"/>
      <c r="AZ184"/>
      <c r="BA184"/>
      <c r="BB184"/>
      <c r="BC184" s="2"/>
      <c r="BD184"/>
      <c r="BE184" s="2"/>
      <c r="BF184"/>
      <c r="BG184" s="2"/>
      <c r="BH184"/>
      <c r="BI184"/>
      <c r="BJ184"/>
      <c r="BK184" s="2"/>
      <c r="BL184"/>
      <c r="BM184"/>
      <c r="BN184"/>
      <c r="BO184" s="2"/>
      <c r="BP184"/>
      <c r="BQ184" s="2"/>
      <c r="BR184"/>
      <c r="BS184" s="2"/>
      <c r="BT184"/>
      <c r="BU184" s="4"/>
      <c r="BV184" t="s">
        <v>405</v>
      </c>
      <c r="BW184" s="3" t="s">
        <v>5</v>
      </c>
      <c r="BX184" t="s">
        <v>2</v>
      </c>
      <c r="BY184" s="1" t="s">
        <v>7</v>
      </c>
      <c r="BZ184" t="s">
        <v>2</v>
      </c>
      <c r="CA184" s="1" t="s">
        <v>7</v>
      </c>
      <c r="CB184" t="s">
        <v>2</v>
      </c>
      <c r="CC184" s="1" t="s">
        <v>7</v>
      </c>
      <c r="CD184" t="s">
        <v>2</v>
      </c>
      <c r="CE184" s="1" t="s">
        <v>7</v>
      </c>
      <c r="CF184" t="s">
        <v>3</v>
      </c>
      <c r="CG184" s="4" t="s">
        <v>18</v>
      </c>
      <c r="CH184" s="10">
        <v>1133.33</v>
      </c>
      <c r="CI184" s="4">
        <v>1700</v>
      </c>
      <c r="CJ184" s="4">
        <v>0.02</v>
      </c>
      <c r="CK184" s="4">
        <v>566.66999999999996</v>
      </c>
      <c r="CL184" s="4"/>
      <c r="CM184" s="4"/>
      <c r="CN184" s="4"/>
      <c r="CO184" s="4" t="s">
        <v>219</v>
      </c>
      <c r="CP184" s="4" t="s">
        <v>33</v>
      </c>
      <c r="CQ184" s="4">
        <v>1700</v>
      </c>
      <c r="CR184" s="4" t="s">
        <v>31</v>
      </c>
      <c r="CS184" s="4">
        <v>3</v>
      </c>
      <c r="CT184" s="4" t="s">
        <v>32</v>
      </c>
      <c r="CU184" s="4">
        <v>566.66999999999996</v>
      </c>
      <c r="CV184" s="4" t="s">
        <v>204</v>
      </c>
      <c r="CW184" s="4" t="s">
        <v>205</v>
      </c>
      <c r="CX184" s="4" t="s">
        <v>953</v>
      </c>
      <c r="CY184" s="4">
        <v>1700</v>
      </c>
      <c r="CZ184" s="4" t="s">
        <v>24</v>
      </c>
      <c r="DA184" s="4">
        <v>0.02</v>
      </c>
      <c r="DB184" s="4" t="s">
        <v>25</v>
      </c>
      <c r="DC184" s="4">
        <v>34</v>
      </c>
      <c r="DD184" s="4" t="s">
        <v>204</v>
      </c>
      <c r="DE184" s="4" t="s">
        <v>205</v>
      </c>
      <c r="DF184" s="4" t="s">
        <v>954</v>
      </c>
      <c r="DG184" s="4" t="s">
        <v>596</v>
      </c>
      <c r="DH184" s="4" t="s">
        <v>952</v>
      </c>
      <c r="DI184" s="4" t="s">
        <v>1489</v>
      </c>
      <c r="DJ184" s="4" t="s">
        <v>736</v>
      </c>
      <c r="DK184" s="4" t="s">
        <v>1490</v>
      </c>
      <c r="DL184" s="4" t="s">
        <v>26</v>
      </c>
      <c r="DM184" s="4" t="s">
        <v>36</v>
      </c>
      <c r="DN184" t="s">
        <v>19</v>
      </c>
      <c r="DO184" t="s">
        <v>23</v>
      </c>
      <c r="DP184" t="s">
        <v>1</v>
      </c>
      <c r="DQ184" s="2">
        <v>1</v>
      </c>
      <c r="DR184" t="s">
        <v>2</v>
      </c>
      <c r="DS184" s="2">
        <v>1700</v>
      </c>
      <c r="DT184" t="s">
        <v>2</v>
      </c>
      <c r="DU184" s="2" t="s">
        <v>1474</v>
      </c>
      <c r="DV184" t="s">
        <v>2</v>
      </c>
      <c r="DW184" s="2" t="s">
        <v>1491</v>
      </c>
      <c r="DX184" t="s">
        <v>2</v>
      </c>
      <c r="DY184" s="2" t="s">
        <v>1492</v>
      </c>
      <c r="DZ184" t="s">
        <v>3</v>
      </c>
      <c r="EA184" t="s">
        <v>4</v>
      </c>
      <c r="EB184" s="1">
        <v>2</v>
      </c>
      <c r="EC184" t="s">
        <v>2</v>
      </c>
      <c r="ED184" t="s">
        <v>298</v>
      </c>
      <c r="EE184" t="s">
        <v>2</v>
      </c>
      <c r="EF184" s="1" t="s">
        <v>7</v>
      </c>
      <c r="EG184" t="s">
        <v>2</v>
      </c>
      <c r="EH184" s="1" t="s">
        <v>1491</v>
      </c>
      <c r="EI184" t="s">
        <v>2</v>
      </c>
      <c r="EJ184" s="1" t="s">
        <v>7</v>
      </c>
      <c r="EK184" t="s">
        <v>3</v>
      </c>
      <c r="EL184" t="s">
        <v>1</v>
      </c>
      <c r="EM184" s="2">
        <v>3</v>
      </c>
      <c r="EN184" t="s">
        <v>2</v>
      </c>
      <c r="EO184" t="s">
        <v>7</v>
      </c>
      <c r="EP184" t="s">
        <v>2</v>
      </c>
      <c r="EQ184" s="2" t="s">
        <v>7</v>
      </c>
      <c r="ER184" t="s">
        <v>2</v>
      </c>
      <c r="ES184" s="2" t="s">
        <v>1491</v>
      </c>
      <c r="ET184" t="s">
        <v>2</v>
      </c>
      <c r="EU184" s="2" t="s">
        <v>7</v>
      </c>
      <c r="EV184" t="s">
        <v>3</v>
      </c>
      <c r="EW184"/>
      <c r="EX184" s="2"/>
      <c r="EY184"/>
      <c r="EZ184"/>
      <c r="FA184"/>
      <c r="FB184" s="2"/>
      <c r="FC184"/>
      <c r="FD184" s="2"/>
      <c r="FE184"/>
      <c r="FF184" s="2"/>
      <c r="FG184"/>
      <c r="FH184"/>
      <c r="FI184"/>
      <c r="FJ184" s="2"/>
      <c r="FK184"/>
      <c r="FL184"/>
      <c r="FM184"/>
      <c r="FN184" s="2"/>
      <c r="FO184"/>
      <c r="FP184" s="2"/>
      <c r="FQ184"/>
      <c r="FR184" s="2"/>
      <c r="FS184"/>
      <c r="FT184" s="4"/>
      <c r="FU184" t="s">
        <v>405</v>
      </c>
      <c r="FV184" s="3" t="s">
        <v>5</v>
      </c>
      <c r="FW184" t="s">
        <v>2</v>
      </c>
      <c r="FX184" s="1" t="s">
        <v>7</v>
      </c>
      <c r="FY184" t="s">
        <v>2</v>
      </c>
      <c r="FZ184" s="1" t="s">
        <v>7</v>
      </c>
      <c r="GA184" t="s">
        <v>2</v>
      </c>
      <c r="GB184" s="1">
        <v>1700</v>
      </c>
      <c r="GC184" t="s">
        <v>2</v>
      </c>
      <c r="GD184" s="1" t="s">
        <v>7</v>
      </c>
      <c r="GE184" t="s">
        <v>3</v>
      </c>
      <c r="GF184" s="4" t="s">
        <v>18</v>
      </c>
      <c r="GG184"/>
    </row>
    <row r="185" spans="1:189" x14ac:dyDescent="0.25">
      <c r="A185" t="s">
        <v>9</v>
      </c>
      <c r="B185">
        <v>14300</v>
      </c>
      <c r="C185" t="s">
        <v>10</v>
      </c>
      <c r="D185" t="s">
        <v>11</v>
      </c>
      <c r="E185" t="s">
        <v>20</v>
      </c>
      <c r="F185" t="s">
        <v>21</v>
      </c>
      <c r="G185" t="s">
        <v>22</v>
      </c>
      <c r="H185">
        <v>3</v>
      </c>
      <c r="I185" t="s">
        <v>12</v>
      </c>
      <c r="J185">
        <v>5</v>
      </c>
      <c r="K185" t="s">
        <v>14</v>
      </c>
      <c r="L185" t="s">
        <v>594</v>
      </c>
      <c r="M185" t="s">
        <v>16</v>
      </c>
      <c r="N185"/>
      <c r="O185" t="s">
        <v>19</v>
      </c>
      <c r="P185" t="s">
        <v>23</v>
      </c>
      <c r="Q185" t="s">
        <v>1</v>
      </c>
      <c r="R185" s="2">
        <v>1</v>
      </c>
      <c r="S185" t="s">
        <v>2</v>
      </c>
      <c r="T185" s="2">
        <v>14300</v>
      </c>
      <c r="U185" t="s">
        <v>2</v>
      </c>
      <c r="V185" s="2" t="s">
        <v>202</v>
      </c>
      <c r="W185" t="s">
        <v>2</v>
      </c>
      <c r="X185" s="2" t="s">
        <v>203</v>
      </c>
      <c r="Y185" t="s">
        <v>2</v>
      </c>
      <c r="Z185" s="2" t="s">
        <v>595</v>
      </c>
      <c r="AA185" t="s">
        <v>3</v>
      </c>
      <c r="AB185" t="s">
        <v>4</v>
      </c>
      <c r="AC185" s="1">
        <v>2</v>
      </c>
      <c r="AD185" t="s">
        <v>2</v>
      </c>
      <c r="AE185" s="2" t="s">
        <v>8</v>
      </c>
      <c r="AF185" t="s">
        <v>2</v>
      </c>
      <c r="AG185" s="1" t="s">
        <v>7</v>
      </c>
      <c r="AH185" t="s">
        <v>2</v>
      </c>
      <c r="AI185" s="2" t="s">
        <v>7</v>
      </c>
      <c r="AJ185" t="s">
        <v>2</v>
      </c>
      <c r="AK185" s="1" t="s">
        <v>7</v>
      </c>
      <c r="AL185" t="s">
        <v>3</v>
      </c>
      <c r="AM185" t="s">
        <v>1</v>
      </c>
      <c r="AN185" s="2">
        <v>3</v>
      </c>
      <c r="AO185" t="s">
        <v>2</v>
      </c>
      <c r="AP185" t="s">
        <v>7</v>
      </c>
      <c r="AQ185" t="s">
        <v>2</v>
      </c>
      <c r="AR185" s="2" t="s">
        <v>7</v>
      </c>
      <c r="AS185" t="s">
        <v>2</v>
      </c>
      <c r="AT185" s="2" t="s">
        <v>7</v>
      </c>
      <c r="AU185" t="s">
        <v>2</v>
      </c>
      <c r="AV185" s="2" t="s">
        <v>7</v>
      </c>
      <c r="AW185" t="s">
        <v>3</v>
      </c>
      <c r="AX185" t="s">
        <v>4</v>
      </c>
      <c r="AY185" s="2">
        <v>4</v>
      </c>
      <c r="AZ185" t="s">
        <v>2</v>
      </c>
      <c r="BA185" t="s">
        <v>7</v>
      </c>
      <c r="BB185" t="s">
        <v>2</v>
      </c>
      <c r="BC185" s="2" t="s">
        <v>7</v>
      </c>
      <c r="BD185" t="s">
        <v>2</v>
      </c>
      <c r="BE185" s="2" t="s">
        <v>7</v>
      </c>
      <c r="BF185" t="s">
        <v>2</v>
      </c>
      <c r="BG185" s="2" t="s">
        <v>7</v>
      </c>
      <c r="BH185" t="s">
        <v>3</v>
      </c>
      <c r="BI185"/>
      <c r="BJ185" t="s">
        <v>1</v>
      </c>
      <c r="BK185" s="2">
        <v>5</v>
      </c>
      <c r="BL185" t="s">
        <v>2</v>
      </c>
      <c r="BM185" t="s">
        <v>7</v>
      </c>
      <c r="BN185" t="s">
        <v>2</v>
      </c>
      <c r="BO185" s="2" t="s">
        <v>7</v>
      </c>
      <c r="BP185" t="s">
        <v>2</v>
      </c>
      <c r="BQ185" s="2" t="s">
        <v>7</v>
      </c>
      <c r="BR185" t="s">
        <v>2</v>
      </c>
      <c r="BS185" s="2" t="s">
        <v>7</v>
      </c>
      <c r="BT185" t="s">
        <v>3</v>
      </c>
      <c r="BU185" s="4"/>
      <c r="BV185" t="s">
        <v>405</v>
      </c>
      <c r="BW185" s="3" t="s">
        <v>5</v>
      </c>
      <c r="BX185" t="s">
        <v>2</v>
      </c>
      <c r="BY185" s="1" t="s">
        <v>7</v>
      </c>
      <c r="BZ185" t="s">
        <v>2</v>
      </c>
      <c r="CA185" s="1" t="s">
        <v>7</v>
      </c>
      <c r="CB185" t="s">
        <v>2</v>
      </c>
      <c r="CC185" s="1" t="s">
        <v>7</v>
      </c>
      <c r="CD185" t="s">
        <v>2</v>
      </c>
      <c r="CE185" s="1" t="s">
        <v>7</v>
      </c>
      <c r="CF185" t="s">
        <v>3</v>
      </c>
      <c r="CG185" s="4" t="s">
        <v>18</v>
      </c>
      <c r="CH185" s="10">
        <v>11440</v>
      </c>
      <c r="CI185" s="4">
        <v>14300</v>
      </c>
      <c r="CJ185" s="4">
        <v>0.03</v>
      </c>
      <c r="CK185" s="4">
        <v>2860</v>
      </c>
      <c r="CL185" s="4"/>
      <c r="CM185" s="4"/>
      <c r="CN185" s="4"/>
      <c r="CO185" s="4" t="s">
        <v>219</v>
      </c>
      <c r="CP185" s="4" t="s">
        <v>33</v>
      </c>
      <c r="CQ185" s="4">
        <v>14300</v>
      </c>
      <c r="CR185" s="4" t="s">
        <v>31</v>
      </c>
      <c r="CS185" s="4">
        <v>5</v>
      </c>
      <c r="CT185" s="4" t="s">
        <v>32</v>
      </c>
      <c r="CU185" s="4">
        <v>2860</v>
      </c>
      <c r="CV185" s="4" t="s">
        <v>204</v>
      </c>
      <c r="CW185" s="4" t="s">
        <v>205</v>
      </c>
      <c r="CX185" s="4" t="s">
        <v>953</v>
      </c>
      <c r="CY185" s="4">
        <v>14300</v>
      </c>
      <c r="CZ185" s="4" t="s">
        <v>24</v>
      </c>
      <c r="DA185" s="4">
        <v>0.03</v>
      </c>
      <c r="DB185" s="4" t="s">
        <v>25</v>
      </c>
      <c r="DC185" s="4">
        <v>429</v>
      </c>
      <c r="DD185" s="4" t="s">
        <v>204</v>
      </c>
      <c r="DE185" s="4" t="s">
        <v>205</v>
      </c>
      <c r="DF185" s="4" t="s">
        <v>954</v>
      </c>
      <c r="DG185" s="4" t="s">
        <v>596</v>
      </c>
      <c r="DH185" s="4" t="s">
        <v>952</v>
      </c>
      <c r="DI185" s="4" t="s">
        <v>1493</v>
      </c>
      <c r="DJ185" s="4" t="s">
        <v>736</v>
      </c>
      <c r="DK185" s="4" t="s">
        <v>1494</v>
      </c>
      <c r="DL185" s="4" t="s">
        <v>26</v>
      </c>
      <c r="DM185" s="4" t="s">
        <v>36</v>
      </c>
      <c r="DN185" t="s">
        <v>19</v>
      </c>
      <c r="DO185" t="s">
        <v>23</v>
      </c>
      <c r="DP185" t="s">
        <v>1</v>
      </c>
      <c r="DQ185" s="2">
        <v>1</v>
      </c>
      <c r="DR185" t="s">
        <v>2</v>
      </c>
      <c r="DS185" s="2">
        <v>14300</v>
      </c>
      <c r="DT185" t="s">
        <v>2</v>
      </c>
      <c r="DU185" s="2" t="s">
        <v>1495</v>
      </c>
      <c r="DV185" t="s">
        <v>2</v>
      </c>
      <c r="DW185" s="2" t="s">
        <v>227</v>
      </c>
      <c r="DX185" t="s">
        <v>2</v>
      </c>
      <c r="DY185" s="2" t="s">
        <v>1496</v>
      </c>
      <c r="DZ185" t="s">
        <v>3</v>
      </c>
      <c r="EA185" t="s">
        <v>4</v>
      </c>
      <c r="EB185" s="1">
        <v>2</v>
      </c>
      <c r="EC185" t="s">
        <v>2</v>
      </c>
      <c r="ED185" t="s">
        <v>634</v>
      </c>
      <c r="EE185" t="s">
        <v>2</v>
      </c>
      <c r="EF185" s="1" t="s">
        <v>7</v>
      </c>
      <c r="EG185" t="s">
        <v>2</v>
      </c>
      <c r="EH185" s="1" t="s">
        <v>227</v>
      </c>
      <c r="EI185" t="s">
        <v>2</v>
      </c>
      <c r="EJ185" s="1" t="s">
        <v>7</v>
      </c>
      <c r="EK185" t="s">
        <v>3</v>
      </c>
      <c r="EL185" t="s">
        <v>1</v>
      </c>
      <c r="EM185" s="2">
        <v>3</v>
      </c>
      <c r="EN185" t="s">
        <v>2</v>
      </c>
      <c r="EO185" t="s">
        <v>7</v>
      </c>
      <c r="EP185" t="s">
        <v>2</v>
      </c>
      <c r="EQ185" s="2" t="s">
        <v>7</v>
      </c>
      <c r="ER185" t="s">
        <v>2</v>
      </c>
      <c r="ES185" s="2" t="s">
        <v>227</v>
      </c>
      <c r="ET185" t="s">
        <v>2</v>
      </c>
      <c r="EU185" s="2" t="s">
        <v>7</v>
      </c>
      <c r="EV185" t="s">
        <v>3</v>
      </c>
      <c r="EW185" t="s">
        <v>4</v>
      </c>
      <c r="EX185" s="2">
        <v>4</v>
      </c>
      <c r="EY185" t="s">
        <v>2</v>
      </c>
      <c r="EZ185" t="s">
        <v>7</v>
      </c>
      <c r="FA185" t="s">
        <v>2</v>
      </c>
      <c r="FB185" s="2" t="s">
        <v>7</v>
      </c>
      <c r="FC185" t="s">
        <v>2</v>
      </c>
      <c r="FD185" s="2" t="s">
        <v>227</v>
      </c>
      <c r="FE185" t="s">
        <v>2</v>
      </c>
      <c r="FF185" s="2" t="s">
        <v>7</v>
      </c>
      <c r="FG185" t="s">
        <v>3</v>
      </c>
      <c r="FH185"/>
      <c r="FI185" t="s">
        <v>1</v>
      </c>
      <c r="FJ185" s="2">
        <v>5</v>
      </c>
      <c r="FK185" t="s">
        <v>2</v>
      </c>
      <c r="FL185" t="s">
        <v>7</v>
      </c>
      <c r="FM185" t="s">
        <v>2</v>
      </c>
      <c r="FN185" s="2" t="s">
        <v>7</v>
      </c>
      <c r="FO185" t="s">
        <v>2</v>
      </c>
      <c r="FP185" s="2" t="s">
        <v>227</v>
      </c>
      <c r="FQ185" t="s">
        <v>2</v>
      </c>
      <c r="FR185" s="2" t="s">
        <v>7</v>
      </c>
      <c r="FS185" t="s">
        <v>3</v>
      </c>
      <c r="FT185" s="4"/>
      <c r="FU185" t="s">
        <v>405</v>
      </c>
      <c r="FV185" s="3" t="s">
        <v>5</v>
      </c>
      <c r="FW185" t="s">
        <v>2</v>
      </c>
      <c r="FX185" s="1" t="s">
        <v>7</v>
      </c>
      <c r="FY185" t="s">
        <v>2</v>
      </c>
      <c r="FZ185" s="1" t="s">
        <v>7</v>
      </c>
      <c r="GA185" t="s">
        <v>2</v>
      </c>
      <c r="GB185" s="1">
        <v>14300</v>
      </c>
      <c r="GC185" t="s">
        <v>2</v>
      </c>
      <c r="GD185" s="1" t="s">
        <v>7</v>
      </c>
      <c r="GE185" t="s">
        <v>3</v>
      </c>
      <c r="GF185" s="4" t="s">
        <v>18</v>
      </c>
      <c r="GG185"/>
    </row>
    <row r="186" spans="1:189" x14ac:dyDescent="0.25">
      <c r="A186" t="s">
        <v>9</v>
      </c>
      <c r="B186">
        <v>2900</v>
      </c>
      <c r="C186" t="s">
        <v>10</v>
      </c>
      <c r="D186" t="s">
        <v>11</v>
      </c>
      <c r="E186" t="s">
        <v>20</v>
      </c>
      <c r="F186" t="s">
        <v>21</v>
      </c>
      <c r="G186" t="s">
        <v>22</v>
      </c>
      <c r="H186">
        <v>6</v>
      </c>
      <c r="I186" t="s">
        <v>12</v>
      </c>
      <c r="J186">
        <v>4</v>
      </c>
      <c r="K186" t="s">
        <v>14</v>
      </c>
      <c r="L186" t="s">
        <v>594</v>
      </c>
      <c r="M186" t="s">
        <v>16</v>
      </c>
      <c r="N186"/>
      <c r="O186" t="s">
        <v>19</v>
      </c>
      <c r="P186" t="s">
        <v>23</v>
      </c>
      <c r="Q186" t="s">
        <v>1</v>
      </c>
      <c r="R186" s="2">
        <v>1</v>
      </c>
      <c r="S186" t="s">
        <v>2</v>
      </c>
      <c r="T186" s="2">
        <v>2900</v>
      </c>
      <c r="U186" t="s">
        <v>2</v>
      </c>
      <c r="V186" s="2" t="s">
        <v>202</v>
      </c>
      <c r="W186" t="s">
        <v>2</v>
      </c>
      <c r="X186" s="2" t="s">
        <v>203</v>
      </c>
      <c r="Y186" t="s">
        <v>2</v>
      </c>
      <c r="Z186" s="2" t="s">
        <v>595</v>
      </c>
      <c r="AA186" t="s">
        <v>3</v>
      </c>
      <c r="AB186" t="s">
        <v>4</v>
      </c>
      <c r="AC186" s="1">
        <v>2</v>
      </c>
      <c r="AD186" t="s">
        <v>2</v>
      </c>
      <c r="AE186" s="2" t="s">
        <v>8</v>
      </c>
      <c r="AF186" t="s">
        <v>2</v>
      </c>
      <c r="AG186" s="1" t="s">
        <v>7</v>
      </c>
      <c r="AH186" t="s">
        <v>2</v>
      </c>
      <c r="AI186" s="2" t="s">
        <v>7</v>
      </c>
      <c r="AJ186" t="s">
        <v>2</v>
      </c>
      <c r="AK186" s="1" t="s">
        <v>7</v>
      </c>
      <c r="AL186" t="s">
        <v>3</v>
      </c>
      <c r="AM186" t="s">
        <v>1</v>
      </c>
      <c r="AN186" s="2">
        <v>3</v>
      </c>
      <c r="AO186" t="s">
        <v>2</v>
      </c>
      <c r="AP186" t="s">
        <v>7</v>
      </c>
      <c r="AQ186" t="s">
        <v>2</v>
      </c>
      <c r="AR186" s="2" t="s">
        <v>7</v>
      </c>
      <c r="AS186" t="s">
        <v>2</v>
      </c>
      <c r="AT186" s="2" t="s">
        <v>7</v>
      </c>
      <c r="AU186" t="s">
        <v>2</v>
      </c>
      <c r="AV186" s="2" t="s">
        <v>7</v>
      </c>
      <c r="AW186" t="s">
        <v>3</v>
      </c>
      <c r="AX186" t="s">
        <v>4</v>
      </c>
      <c r="AY186" s="2">
        <v>4</v>
      </c>
      <c r="AZ186" t="s">
        <v>2</v>
      </c>
      <c r="BA186" t="s">
        <v>7</v>
      </c>
      <c r="BB186" t="s">
        <v>2</v>
      </c>
      <c r="BC186" s="2" t="s">
        <v>7</v>
      </c>
      <c r="BD186" t="s">
        <v>2</v>
      </c>
      <c r="BE186" s="2" t="s">
        <v>7</v>
      </c>
      <c r="BF186" t="s">
        <v>2</v>
      </c>
      <c r="BG186" s="2" t="s">
        <v>7</v>
      </c>
      <c r="BH186" t="s">
        <v>3</v>
      </c>
      <c r="BI186"/>
      <c r="BJ186"/>
      <c r="BK186" s="2"/>
      <c r="BL186"/>
      <c r="BM186"/>
      <c r="BN186"/>
      <c r="BO186" s="2"/>
      <c r="BP186"/>
      <c r="BQ186" s="2"/>
      <c r="BR186"/>
      <c r="BS186" s="2"/>
      <c r="BT186"/>
      <c r="BU186" s="4"/>
      <c r="BV186" t="s">
        <v>405</v>
      </c>
      <c r="BW186" s="3" t="s">
        <v>5</v>
      </c>
      <c r="BX186" t="s">
        <v>2</v>
      </c>
      <c r="BY186" s="1" t="s">
        <v>7</v>
      </c>
      <c r="BZ186" t="s">
        <v>2</v>
      </c>
      <c r="CA186" s="1" t="s">
        <v>7</v>
      </c>
      <c r="CB186" t="s">
        <v>2</v>
      </c>
      <c r="CC186" s="1" t="s">
        <v>7</v>
      </c>
      <c r="CD186" t="s">
        <v>2</v>
      </c>
      <c r="CE186" s="1" t="s">
        <v>7</v>
      </c>
      <c r="CF186" t="s">
        <v>3</v>
      </c>
      <c r="CG186" s="4" t="s">
        <v>18</v>
      </c>
      <c r="CH186" s="10">
        <v>2175</v>
      </c>
      <c r="CI186" s="4">
        <v>2900</v>
      </c>
      <c r="CJ186" s="4">
        <v>0.06</v>
      </c>
      <c r="CK186" s="4">
        <v>725</v>
      </c>
      <c r="CL186" s="4"/>
      <c r="CM186" s="4"/>
      <c r="CN186" s="4"/>
      <c r="CO186" s="4" t="s">
        <v>219</v>
      </c>
      <c r="CP186" s="4" t="s">
        <v>33</v>
      </c>
      <c r="CQ186" s="4">
        <v>2900</v>
      </c>
      <c r="CR186" s="4" t="s">
        <v>31</v>
      </c>
      <c r="CS186" s="4">
        <v>4</v>
      </c>
      <c r="CT186" s="4" t="s">
        <v>32</v>
      </c>
      <c r="CU186" s="4">
        <v>725</v>
      </c>
      <c r="CV186" s="4" t="s">
        <v>204</v>
      </c>
      <c r="CW186" s="4" t="s">
        <v>205</v>
      </c>
      <c r="CX186" s="4" t="s">
        <v>953</v>
      </c>
      <c r="CY186" s="4">
        <v>2900</v>
      </c>
      <c r="CZ186" s="4" t="s">
        <v>24</v>
      </c>
      <c r="DA186" s="4">
        <v>0.06</v>
      </c>
      <c r="DB186" s="4" t="s">
        <v>25</v>
      </c>
      <c r="DC186" s="4">
        <v>174</v>
      </c>
      <c r="DD186" s="4" t="s">
        <v>204</v>
      </c>
      <c r="DE186" s="4" t="s">
        <v>205</v>
      </c>
      <c r="DF186" s="4" t="s">
        <v>954</v>
      </c>
      <c r="DG186" s="4" t="s">
        <v>596</v>
      </c>
      <c r="DH186" s="4" t="s">
        <v>952</v>
      </c>
      <c r="DI186" s="4" t="s">
        <v>771</v>
      </c>
      <c r="DJ186" s="4" t="s">
        <v>736</v>
      </c>
      <c r="DK186" s="4" t="s">
        <v>1497</v>
      </c>
      <c r="DL186" s="4" t="s">
        <v>26</v>
      </c>
      <c r="DM186" s="4" t="s">
        <v>36</v>
      </c>
      <c r="DN186" t="s">
        <v>19</v>
      </c>
      <c r="DO186" t="s">
        <v>23</v>
      </c>
      <c r="DP186" t="s">
        <v>1</v>
      </c>
      <c r="DQ186" s="2">
        <v>1</v>
      </c>
      <c r="DR186" t="s">
        <v>2</v>
      </c>
      <c r="DS186" s="2">
        <v>2900</v>
      </c>
      <c r="DT186" t="s">
        <v>2</v>
      </c>
      <c r="DU186" s="2" t="s">
        <v>772</v>
      </c>
      <c r="DV186" t="s">
        <v>2</v>
      </c>
      <c r="DW186" s="2" t="s">
        <v>670</v>
      </c>
      <c r="DX186" t="s">
        <v>2</v>
      </c>
      <c r="DY186" s="2" t="s">
        <v>773</v>
      </c>
      <c r="DZ186" t="s">
        <v>3</v>
      </c>
      <c r="EA186" t="s">
        <v>4</v>
      </c>
      <c r="EB186" s="1">
        <v>2</v>
      </c>
      <c r="EC186" t="s">
        <v>2</v>
      </c>
      <c r="ED186" t="s">
        <v>148</v>
      </c>
      <c r="EE186" t="s">
        <v>2</v>
      </c>
      <c r="EF186" s="1" t="s">
        <v>7</v>
      </c>
      <c r="EG186" t="s">
        <v>2</v>
      </c>
      <c r="EH186" s="1" t="s">
        <v>670</v>
      </c>
      <c r="EI186" t="s">
        <v>2</v>
      </c>
      <c r="EJ186" s="1" t="s">
        <v>7</v>
      </c>
      <c r="EK186" t="s">
        <v>3</v>
      </c>
      <c r="EL186" t="s">
        <v>1</v>
      </c>
      <c r="EM186" s="2">
        <v>3</v>
      </c>
      <c r="EN186" t="s">
        <v>2</v>
      </c>
      <c r="EO186" t="s">
        <v>7</v>
      </c>
      <c r="EP186" t="s">
        <v>2</v>
      </c>
      <c r="EQ186" s="2" t="s">
        <v>7</v>
      </c>
      <c r="ER186" t="s">
        <v>2</v>
      </c>
      <c r="ES186" s="2" t="s">
        <v>670</v>
      </c>
      <c r="ET186" t="s">
        <v>2</v>
      </c>
      <c r="EU186" s="2" t="s">
        <v>7</v>
      </c>
      <c r="EV186" t="s">
        <v>3</v>
      </c>
      <c r="EW186" t="s">
        <v>4</v>
      </c>
      <c r="EX186" s="2">
        <v>4</v>
      </c>
      <c r="EY186" t="s">
        <v>2</v>
      </c>
      <c r="EZ186" t="s">
        <v>7</v>
      </c>
      <c r="FA186" t="s">
        <v>2</v>
      </c>
      <c r="FB186" s="2" t="s">
        <v>7</v>
      </c>
      <c r="FC186" t="s">
        <v>2</v>
      </c>
      <c r="FD186" s="2" t="s">
        <v>670</v>
      </c>
      <c r="FE186" t="s">
        <v>2</v>
      </c>
      <c r="FF186" s="2" t="s">
        <v>7</v>
      </c>
      <c r="FG186" t="s">
        <v>3</v>
      </c>
      <c r="FH186"/>
      <c r="FI186"/>
      <c r="FJ186" s="2"/>
      <c r="FK186"/>
      <c r="FL186"/>
      <c r="FM186"/>
      <c r="FN186" s="2"/>
      <c r="FO186"/>
      <c r="FP186" s="2"/>
      <c r="FQ186"/>
      <c r="FR186" s="2"/>
      <c r="FS186"/>
      <c r="FT186" s="4"/>
      <c r="FU186" t="s">
        <v>405</v>
      </c>
      <c r="FV186" s="3" t="s">
        <v>5</v>
      </c>
      <c r="FW186" t="s">
        <v>2</v>
      </c>
      <c r="FX186" s="1" t="s">
        <v>7</v>
      </c>
      <c r="FY186" t="s">
        <v>2</v>
      </c>
      <c r="FZ186" s="1" t="s">
        <v>7</v>
      </c>
      <c r="GA186" t="s">
        <v>2</v>
      </c>
      <c r="GB186" s="1">
        <v>2900</v>
      </c>
      <c r="GC186" t="s">
        <v>2</v>
      </c>
      <c r="GD186" s="1" t="s">
        <v>7</v>
      </c>
      <c r="GE186" t="s">
        <v>3</v>
      </c>
      <c r="GF186" s="4" t="s">
        <v>18</v>
      </c>
      <c r="GG186"/>
    </row>
    <row r="187" spans="1:189" x14ac:dyDescent="0.25">
      <c r="A187" t="s">
        <v>9</v>
      </c>
      <c r="B187">
        <v>4000</v>
      </c>
      <c r="C187" t="s">
        <v>10</v>
      </c>
      <c r="D187" t="s">
        <v>11</v>
      </c>
      <c r="E187" t="s">
        <v>20</v>
      </c>
      <c r="F187" t="s">
        <v>21</v>
      </c>
      <c r="G187" t="s">
        <v>22</v>
      </c>
      <c r="H187">
        <v>4</v>
      </c>
      <c r="I187" t="s">
        <v>12</v>
      </c>
      <c r="J187">
        <v>3</v>
      </c>
      <c r="K187" t="s">
        <v>14</v>
      </c>
      <c r="L187" t="s">
        <v>594</v>
      </c>
      <c r="M187" t="s">
        <v>16</v>
      </c>
      <c r="N187"/>
      <c r="O187" t="s">
        <v>19</v>
      </c>
      <c r="P187" t="s">
        <v>23</v>
      </c>
      <c r="Q187" t="s">
        <v>1</v>
      </c>
      <c r="R187" s="2">
        <v>1</v>
      </c>
      <c r="S187" t="s">
        <v>2</v>
      </c>
      <c r="T187" s="2">
        <v>4000</v>
      </c>
      <c r="U187" t="s">
        <v>2</v>
      </c>
      <c r="V187" s="2" t="s">
        <v>202</v>
      </c>
      <c r="W187" t="s">
        <v>2</v>
      </c>
      <c r="X187" s="2" t="s">
        <v>203</v>
      </c>
      <c r="Y187" t="s">
        <v>2</v>
      </c>
      <c r="Z187" s="2" t="s">
        <v>595</v>
      </c>
      <c r="AA187" t="s">
        <v>3</v>
      </c>
      <c r="AB187" t="s">
        <v>4</v>
      </c>
      <c r="AC187" s="1">
        <v>2</v>
      </c>
      <c r="AD187" t="s">
        <v>2</v>
      </c>
      <c r="AE187" s="2" t="s">
        <v>8</v>
      </c>
      <c r="AF187" t="s">
        <v>2</v>
      </c>
      <c r="AG187" s="1" t="s">
        <v>7</v>
      </c>
      <c r="AH187" t="s">
        <v>2</v>
      </c>
      <c r="AI187" s="2" t="s">
        <v>7</v>
      </c>
      <c r="AJ187" t="s">
        <v>2</v>
      </c>
      <c r="AK187" s="1" t="s">
        <v>7</v>
      </c>
      <c r="AL187" t="s">
        <v>3</v>
      </c>
      <c r="AM187" t="s">
        <v>1</v>
      </c>
      <c r="AN187" s="2">
        <v>3</v>
      </c>
      <c r="AO187" t="s">
        <v>2</v>
      </c>
      <c r="AP187" t="s">
        <v>7</v>
      </c>
      <c r="AQ187" t="s">
        <v>2</v>
      </c>
      <c r="AR187" s="2" t="s">
        <v>7</v>
      </c>
      <c r="AS187" t="s">
        <v>2</v>
      </c>
      <c r="AT187" s="2" t="s">
        <v>7</v>
      </c>
      <c r="AU187" t="s">
        <v>2</v>
      </c>
      <c r="AV187" s="2" t="s">
        <v>7</v>
      </c>
      <c r="AW187" t="s">
        <v>3</v>
      </c>
      <c r="AX187"/>
      <c r="AY187" s="2"/>
      <c r="AZ187"/>
      <c r="BA187"/>
      <c r="BB187"/>
      <c r="BC187" s="2"/>
      <c r="BD187"/>
      <c r="BE187" s="2"/>
      <c r="BF187"/>
      <c r="BG187" s="2"/>
      <c r="BH187"/>
      <c r="BI187"/>
      <c r="BJ187"/>
      <c r="BK187" s="2"/>
      <c r="BL187"/>
      <c r="BM187"/>
      <c r="BN187"/>
      <c r="BO187" s="2"/>
      <c r="BP187"/>
      <c r="BQ187" s="2"/>
      <c r="BR187"/>
      <c r="BS187" s="2"/>
      <c r="BT187"/>
      <c r="BU187" s="4"/>
      <c r="BV187" t="s">
        <v>405</v>
      </c>
      <c r="BW187" s="3" t="s">
        <v>5</v>
      </c>
      <c r="BX187" t="s">
        <v>2</v>
      </c>
      <c r="BY187" s="1" t="s">
        <v>7</v>
      </c>
      <c r="BZ187" t="s">
        <v>2</v>
      </c>
      <c r="CA187" s="1" t="s">
        <v>7</v>
      </c>
      <c r="CB187" t="s">
        <v>2</v>
      </c>
      <c r="CC187" s="1" t="s">
        <v>7</v>
      </c>
      <c r="CD187" t="s">
        <v>2</v>
      </c>
      <c r="CE187" s="1" t="s">
        <v>7</v>
      </c>
      <c r="CF187" t="s">
        <v>3</v>
      </c>
      <c r="CG187" s="4" t="s">
        <v>18</v>
      </c>
      <c r="CH187" s="10">
        <v>2666.67</v>
      </c>
      <c r="CI187" s="4">
        <v>4000</v>
      </c>
      <c r="CJ187" s="4">
        <v>0.04</v>
      </c>
      <c r="CK187" s="4">
        <v>1333.33</v>
      </c>
      <c r="CL187" s="4"/>
      <c r="CM187" s="4"/>
      <c r="CN187" s="4"/>
      <c r="CO187" s="4" t="s">
        <v>219</v>
      </c>
      <c r="CP187" s="4" t="s">
        <v>33</v>
      </c>
      <c r="CQ187" s="4">
        <v>4000</v>
      </c>
      <c r="CR187" s="4" t="s">
        <v>31</v>
      </c>
      <c r="CS187" s="4">
        <v>3</v>
      </c>
      <c r="CT187" s="4" t="s">
        <v>32</v>
      </c>
      <c r="CU187" s="4">
        <v>1333.33</v>
      </c>
      <c r="CV187" s="4" t="s">
        <v>204</v>
      </c>
      <c r="CW187" s="4" t="s">
        <v>205</v>
      </c>
      <c r="CX187" s="4" t="s">
        <v>953</v>
      </c>
      <c r="CY187" s="4">
        <v>4000</v>
      </c>
      <c r="CZ187" s="4" t="s">
        <v>24</v>
      </c>
      <c r="DA187" s="4">
        <v>0.04</v>
      </c>
      <c r="DB187" s="4" t="s">
        <v>25</v>
      </c>
      <c r="DC187" s="4">
        <v>160</v>
      </c>
      <c r="DD187" s="4" t="s">
        <v>204</v>
      </c>
      <c r="DE187" s="4" t="s">
        <v>205</v>
      </c>
      <c r="DF187" s="4" t="s">
        <v>954</v>
      </c>
      <c r="DG187" s="4" t="s">
        <v>596</v>
      </c>
      <c r="DH187" s="4" t="s">
        <v>952</v>
      </c>
      <c r="DI187" s="4" t="s">
        <v>1498</v>
      </c>
      <c r="DJ187" s="4" t="s">
        <v>736</v>
      </c>
      <c r="DK187" s="4" t="s">
        <v>1499</v>
      </c>
      <c r="DL187" s="4" t="s">
        <v>26</v>
      </c>
      <c r="DM187" s="4" t="s">
        <v>36</v>
      </c>
      <c r="DN187" t="s">
        <v>19</v>
      </c>
      <c r="DO187" t="s">
        <v>23</v>
      </c>
      <c r="DP187" t="s">
        <v>1</v>
      </c>
      <c r="DQ187" s="2">
        <v>1</v>
      </c>
      <c r="DR187" t="s">
        <v>2</v>
      </c>
      <c r="DS187" s="2">
        <v>4000</v>
      </c>
      <c r="DT187" t="s">
        <v>2</v>
      </c>
      <c r="DU187" s="2" t="s">
        <v>917</v>
      </c>
      <c r="DV187" t="s">
        <v>2</v>
      </c>
      <c r="DW187" s="2" t="s">
        <v>1500</v>
      </c>
      <c r="DX187" t="s">
        <v>2</v>
      </c>
      <c r="DY187" s="2" t="s">
        <v>1501</v>
      </c>
      <c r="DZ187" t="s">
        <v>3</v>
      </c>
      <c r="EA187" t="s">
        <v>4</v>
      </c>
      <c r="EB187" s="1">
        <v>2</v>
      </c>
      <c r="EC187" t="s">
        <v>2</v>
      </c>
      <c r="ED187" t="s">
        <v>245</v>
      </c>
      <c r="EE187" t="s">
        <v>2</v>
      </c>
      <c r="EF187" s="1" t="s">
        <v>7</v>
      </c>
      <c r="EG187" t="s">
        <v>2</v>
      </c>
      <c r="EH187" s="1" t="s">
        <v>1500</v>
      </c>
      <c r="EI187" t="s">
        <v>2</v>
      </c>
      <c r="EJ187" s="1" t="s">
        <v>7</v>
      </c>
      <c r="EK187" t="s">
        <v>3</v>
      </c>
      <c r="EL187" t="s">
        <v>1</v>
      </c>
      <c r="EM187" s="2">
        <v>3</v>
      </c>
      <c r="EN187" t="s">
        <v>2</v>
      </c>
      <c r="EO187" t="s">
        <v>7</v>
      </c>
      <c r="EP187" t="s">
        <v>2</v>
      </c>
      <c r="EQ187" s="2" t="s">
        <v>7</v>
      </c>
      <c r="ER187" t="s">
        <v>2</v>
      </c>
      <c r="ES187" s="2" t="s">
        <v>1500</v>
      </c>
      <c r="ET187" t="s">
        <v>2</v>
      </c>
      <c r="EU187" s="2" t="s">
        <v>7</v>
      </c>
      <c r="EV187" t="s">
        <v>3</v>
      </c>
      <c r="EW187"/>
      <c r="EX187" s="2"/>
      <c r="EY187"/>
      <c r="EZ187"/>
      <c r="FA187"/>
      <c r="FB187" s="2"/>
      <c r="FC187"/>
      <c r="FD187" s="2"/>
      <c r="FE187"/>
      <c r="FF187" s="2"/>
      <c r="FG187"/>
      <c r="FH187"/>
      <c r="FI187"/>
      <c r="FJ187" s="2"/>
      <c r="FK187"/>
      <c r="FL187"/>
      <c r="FM187"/>
      <c r="FN187" s="2"/>
      <c r="FO187"/>
      <c r="FP187" s="2"/>
      <c r="FQ187"/>
      <c r="FR187" s="2"/>
      <c r="FS187"/>
      <c r="FT187" s="4"/>
      <c r="FU187" t="s">
        <v>405</v>
      </c>
      <c r="FV187" s="3" t="s">
        <v>5</v>
      </c>
      <c r="FW187" t="s">
        <v>2</v>
      </c>
      <c r="FX187" s="1" t="s">
        <v>7</v>
      </c>
      <c r="FY187" t="s">
        <v>2</v>
      </c>
      <c r="FZ187" s="1" t="s">
        <v>7</v>
      </c>
      <c r="GA187" t="s">
        <v>2</v>
      </c>
      <c r="GB187" s="1">
        <v>4000</v>
      </c>
      <c r="GC187" t="s">
        <v>2</v>
      </c>
      <c r="GD187" s="1" t="s">
        <v>7</v>
      </c>
      <c r="GE187" t="s">
        <v>3</v>
      </c>
      <c r="GF187" s="4" t="s">
        <v>18</v>
      </c>
      <c r="GG187"/>
    </row>
    <row r="188" spans="1:189" x14ac:dyDescent="0.25">
      <c r="A188" t="s">
        <v>9</v>
      </c>
      <c r="B188">
        <v>7200</v>
      </c>
      <c r="C188" t="s">
        <v>10</v>
      </c>
      <c r="D188" t="s">
        <v>11</v>
      </c>
      <c r="E188" t="s">
        <v>20</v>
      </c>
      <c r="F188" t="s">
        <v>21</v>
      </c>
      <c r="G188" t="s">
        <v>22</v>
      </c>
      <c r="H188">
        <v>2</v>
      </c>
      <c r="I188" t="s">
        <v>12</v>
      </c>
      <c r="J188">
        <v>5</v>
      </c>
      <c r="K188" t="s">
        <v>14</v>
      </c>
      <c r="L188" t="s">
        <v>594</v>
      </c>
      <c r="M188" t="s">
        <v>16</v>
      </c>
      <c r="N188"/>
      <c r="O188" t="s">
        <v>19</v>
      </c>
      <c r="P188" t="s">
        <v>23</v>
      </c>
      <c r="Q188" t="s">
        <v>1</v>
      </c>
      <c r="R188" s="2">
        <v>1</v>
      </c>
      <c r="S188" t="s">
        <v>2</v>
      </c>
      <c r="T188" s="2">
        <v>7200</v>
      </c>
      <c r="U188" t="s">
        <v>2</v>
      </c>
      <c r="V188" s="2" t="s">
        <v>202</v>
      </c>
      <c r="W188" t="s">
        <v>2</v>
      </c>
      <c r="X188" s="2" t="s">
        <v>203</v>
      </c>
      <c r="Y188" t="s">
        <v>2</v>
      </c>
      <c r="Z188" s="2" t="s">
        <v>595</v>
      </c>
      <c r="AA188" t="s">
        <v>3</v>
      </c>
      <c r="AB188" t="s">
        <v>4</v>
      </c>
      <c r="AC188" s="1">
        <v>2</v>
      </c>
      <c r="AD188" t="s">
        <v>2</v>
      </c>
      <c r="AE188" s="2" t="s">
        <v>8</v>
      </c>
      <c r="AF188" t="s">
        <v>2</v>
      </c>
      <c r="AG188" s="1" t="s">
        <v>7</v>
      </c>
      <c r="AH188" t="s">
        <v>2</v>
      </c>
      <c r="AI188" s="2" t="s">
        <v>7</v>
      </c>
      <c r="AJ188" t="s">
        <v>2</v>
      </c>
      <c r="AK188" s="1" t="s">
        <v>7</v>
      </c>
      <c r="AL188" t="s">
        <v>3</v>
      </c>
      <c r="AM188" t="s">
        <v>1</v>
      </c>
      <c r="AN188" s="2">
        <v>3</v>
      </c>
      <c r="AO188" t="s">
        <v>2</v>
      </c>
      <c r="AP188" t="s">
        <v>7</v>
      </c>
      <c r="AQ188" t="s">
        <v>2</v>
      </c>
      <c r="AR188" s="2" t="s">
        <v>7</v>
      </c>
      <c r="AS188" t="s">
        <v>2</v>
      </c>
      <c r="AT188" s="2" t="s">
        <v>7</v>
      </c>
      <c r="AU188" t="s">
        <v>2</v>
      </c>
      <c r="AV188" s="2" t="s">
        <v>7</v>
      </c>
      <c r="AW188" t="s">
        <v>3</v>
      </c>
      <c r="AX188" t="s">
        <v>4</v>
      </c>
      <c r="AY188" s="2">
        <v>4</v>
      </c>
      <c r="AZ188" t="s">
        <v>2</v>
      </c>
      <c r="BA188" t="s">
        <v>7</v>
      </c>
      <c r="BB188" t="s">
        <v>2</v>
      </c>
      <c r="BC188" s="2" t="s">
        <v>7</v>
      </c>
      <c r="BD188" t="s">
        <v>2</v>
      </c>
      <c r="BE188" s="2" t="s">
        <v>7</v>
      </c>
      <c r="BF188" t="s">
        <v>2</v>
      </c>
      <c r="BG188" s="2" t="s">
        <v>7</v>
      </c>
      <c r="BH188" t="s">
        <v>3</v>
      </c>
      <c r="BI188"/>
      <c r="BJ188" t="s">
        <v>1</v>
      </c>
      <c r="BK188" s="2">
        <v>5</v>
      </c>
      <c r="BL188" t="s">
        <v>2</v>
      </c>
      <c r="BM188" t="s">
        <v>7</v>
      </c>
      <c r="BN188" t="s">
        <v>2</v>
      </c>
      <c r="BO188" s="2" t="s">
        <v>7</v>
      </c>
      <c r="BP188" t="s">
        <v>2</v>
      </c>
      <c r="BQ188" s="2" t="s">
        <v>7</v>
      </c>
      <c r="BR188" t="s">
        <v>2</v>
      </c>
      <c r="BS188" s="2" t="s">
        <v>7</v>
      </c>
      <c r="BT188" t="s">
        <v>3</v>
      </c>
      <c r="BU188" s="4"/>
      <c r="BV188" t="s">
        <v>405</v>
      </c>
      <c r="BW188" s="3" t="s">
        <v>5</v>
      </c>
      <c r="BX188" t="s">
        <v>2</v>
      </c>
      <c r="BY188" s="1" t="s">
        <v>7</v>
      </c>
      <c r="BZ188" t="s">
        <v>2</v>
      </c>
      <c r="CA188" s="1" t="s">
        <v>7</v>
      </c>
      <c r="CB188" t="s">
        <v>2</v>
      </c>
      <c r="CC188" s="1" t="s">
        <v>7</v>
      </c>
      <c r="CD188" t="s">
        <v>2</v>
      </c>
      <c r="CE188" s="1" t="s">
        <v>7</v>
      </c>
      <c r="CF188" t="s">
        <v>3</v>
      </c>
      <c r="CG188" s="4" t="s">
        <v>18</v>
      </c>
      <c r="CH188" s="10">
        <v>5760</v>
      </c>
      <c r="CI188" s="4">
        <v>7200</v>
      </c>
      <c r="CJ188" s="4">
        <v>0.02</v>
      </c>
      <c r="CK188" s="4">
        <v>1440</v>
      </c>
      <c r="CL188" s="4"/>
      <c r="CM188" s="4"/>
      <c r="CN188" s="4"/>
      <c r="CO188" s="4" t="s">
        <v>219</v>
      </c>
      <c r="CP188" s="4" t="s">
        <v>33</v>
      </c>
      <c r="CQ188" s="4">
        <v>7200</v>
      </c>
      <c r="CR188" s="4" t="s">
        <v>31</v>
      </c>
      <c r="CS188" s="4">
        <v>5</v>
      </c>
      <c r="CT188" s="4" t="s">
        <v>32</v>
      </c>
      <c r="CU188" s="4">
        <v>1440</v>
      </c>
      <c r="CV188" s="4" t="s">
        <v>204</v>
      </c>
      <c r="CW188" s="4" t="s">
        <v>205</v>
      </c>
      <c r="CX188" s="4" t="s">
        <v>953</v>
      </c>
      <c r="CY188" s="4">
        <v>7200</v>
      </c>
      <c r="CZ188" s="4" t="s">
        <v>24</v>
      </c>
      <c r="DA188" s="4">
        <v>0.02</v>
      </c>
      <c r="DB188" s="4" t="s">
        <v>25</v>
      </c>
      <c r="DC188" s="4">
        <v>144</v>
      </c>
      <c r="DD188" s="4" t="s">
        <v>204</v>
      </c>
      <c r="DE188" s="4" t="s">
        <v>205</v>
      </c>
      <c r="DF188" s="4" t="s">
        <v>954</v>
      </c>
      <c r="DG188" s="4" t="s">
        <v>596</v>
      </c>
      <c r="DH188" s="4" t="s">
        <v>952</v>
      </c>
      <c r="DI188" s="4" t="s">
        <v>1502</v>
      </c>
      <c r="DJ188" s="4" t="s">
        <v>736</v>
      </c>
      <c r="DK188" s="4" t="s">
        <v>1179</v>
      </c>
      <c r="DL188" s="4" t="s">
        <v>26</v>
      </c>
      <c r="DM188" s="4" t="s">
        <v>36</v>
      </c>
      <c r="DN188" t="s">
        <v>19</v>
      </c>
      <c r="DO188" t="s">
        <v>23</v>
      </c>
      <c r="DP188" t="s">
        <v>1</v>
      </c>
      <c r="DQ188" s="2">
        <v>1</v>
      </c>
      <c r="DR188" t="s">
        <v>2</v>
      </c>
      <c r="DS188" s="2">
        <v>7200</v>
      </c>
      <c r="DT188" t="s">
        <v>2</v>
      </c>
      <c r="DU188" s="2" t="s">
        <v>757</v>
      </c>
      <c r="DV188" t="s">
        <v>2</v>
      </c>
      <c r="DW188" s="2" t="s">
        <v>678</v>
      </c>
      <c r="DX188" t="s">
        <v>2</v>
      </c>
      <c r="DY188" s="2" t="s">
        <v>1503</v>
      </c>
      <c r="DZ188" t="s">
        <v>3</v>
      </c>
      <c r="EA188" t="s">
        <v>4</v>
      </c>
      <c r="EB188" s="1">
        <v>2</v>
      </c>
      <c r="EC188" t="s">
        <v>2</v>
      </c>
      <c r="ED188" t="s">
        <v>679</v>
      </c>
      <c r="EE188" t="s">
        <v>2</v>
      </c>
      <c r="EF188" s="1" t="s">
        <v>7</v>
      </c>
      <c r="EG188" t="s">
        <v>2</v>
      </c>
      <c r="EH188" s="1" t="s">
        <v>678</v>
      </c>
      <c r="EI188" t="s">
        <v>2</v>
      </c>
      <c r="EJ188" s="1" t="s">
        <v>7</v>
      </c>
      <c r="EK188" t="s">
        <v>3</v>
      </c>
      <c r="EL188" t="s">
        <v>1</v>
      </c>
      <c r="EM188" s="2">
        <v>3</v>
      </c>
      <c r="EN188" t="s">
        <v>2</v>
      </c>
      <c r="EO188" t="s">
        <v>7</v>
      </c>
      <c r="EP188" t="s">
        <v>2</v>
      </c>
      <c r="EQ188" s="2" t="s">
        <v>7</v>
      </c>
      <c r="ER188" t="s">
        <v>2</v>
      </c>
      <c r="ES188" s="2" t="s">
        <v>678</v>
      </c>
      <c r="ET188" t="s">
        <v>2</v>
      </c>
      <c r="EU188" s="2" t="s">
        <v>7</v>
      </c>
      <c r="EV188" t="s">
        <v>3</v>
      </c>
      <c r="EW188" t="s">
        <v>4</v>
      </c>
      <c r="EX188" s="2">
        <v>4</v>
      </c>
      <c r="EY188" t="s">
        <v>2</v>
      </c>
      <c r="EZ188" t="s">
        <v>7</v>
      </c>
      <c r="FA188" t="s">
        <v>2</v>
      </c>
      <c r="FB188" s="2" t="s">
        <v>7</v>
      </c>
      <c r="FC188" t="s">
        <v>2</v>
      </c>
      <c r="FD188" s="2" t="s">
        <v>678</v>
      </c>
      <c r="FE188" t="s">
        <v>2</v>
      </c>
      <c r="FF188" s="2" t="s">
        <v>7</v>
      </c>
      <c r="FG188" t="s">
        <v>3</v>
      </c>
      <c r="FH188"/>
      <c r="FI188" t="s">
        <v>1</v>
      </c>
      <c r="FJ188" s="2">
        <v>5</v>
      </c>
      <c r="FK188" t="s">
        <v>2</v>
      </c>
      <c r="FL188" t="s">
        <v>7</v>
      </c>
      <c r="FM188" t="s">
        <v>2</v>
      </c>
      <c r="FN188" s="2" t="s">
        <v>7</v>
      </c>
      <c r="FO188" t="s">
        <v>2</v>
      </c>
      <c r="FP188" s="2" t="s">
        <v>678</v>
      </c>
      <c r="FQ188" t="s">
        <v>2</v>
      </c>
      <c r="FR188" s="2" t="s">
        <v>7</v>
      </c>
      <c r="FS188" t="s">
        <v>3</v>
      </c>
      <c r="FT188" s="4"/>
      <c r="FU188" t="s">
        <v>405</v>
      </c>
      <c r="FV188" s="3" t="s">
        <v>5</v>
      </c>
      <c r="FW188" t="s">
        <v>2</v>
      </c>
      <c r="FX188" s="1" t="s">
        <v>7</v>
      </c>
      <c r="FY188" t="s">
        <v>2</v>
      </c>
      <c r="FZ188" s="1" t="s">
        <v>7</v>
      </c>
      <c r="GA188" t="s">
        <v>2</v>
      </c>
      <c r="GB188" s="1">
        <v>7200</v>
      </c>
      <c r="GC188" t="s">
        <v>2</v>
      </c>
      <c r="GD188" s="1" t="s">
        <v>7</v>
      </c>
      <c r="GE188" t="s">
        <v>3</v>
      </c>
      <c r="GF188" s="4" t="s">
        <v>18</v>
      </c>
      <c r="GG188"/>
    </row>
    <row r="189" spans="1:189" x14ac:dyDescent="0.25">
      <c r="A189" t="s">
        <v>9</v>
      </c>
      <c r="B189">
        <v>19000</v>
      </c>
      <c r="C189" t="s">
        <v>10</v>
      </c>
      <c r="D189" t="s">
        <v>11</v>
      </c>
      <c r="E189" t="s">
        <v>20</v>
      </c>
      <c r="F189" t="s">
        <v>21</v>
      </c>
      <c r="G189" t="s">
        <v>22</v>
      </c>
      <c r="H189">
        <v>6</v>
      </c>
      <c r="I189" t="s">
        <v>12</v>
      </c>
      <c r="J189">
        <v>4</v>
      </c>
      <c r="K189" t="s">
        <v>14</v>
      </c>
      <c r="L189" t="s">
        <v>594</v>
      </c>
      <c r="M189" t="s">
        <v>16</v>
      </c>
      <c r="N189"/>
      <c r="O189" t="s">
        <v>19</v>
      </c>
      <c r="P189" t="s">
        <v>23</v>
      </c>
      <c r="Q189" t="s">
        <v>1</v>
      </c>
      <c r="R189" s="2">
        <v>1</v>
      </c>
      <c r="S189" t="s">
        <v>2</v>
      </c>
      <c r="T189" s="2">
        <v>19000</v>
      </c>
      <c r="U189" t="s">
        <v>2</v>
      </c>
      <c r="V189" s="2" t="s">
        <v>202</v>
      </c>
      <c r="W189" t="s">
        <v>2</v>
      </c>
      <c r="X189" s="2" t="s">
        <v>203</v>
      </c>
      <c r="Y189" t="s">
        <v>2</v>
      </c>
      <c r="Z189" s="2" t="s">
        <v>595</v>
      </c>
      <c r="AA189" t="s">
        <v>3</v>
      </c>
      <c r="AB189" t="s">
        <v>4</v>
      </c>
      <c r="AC189" s="1">
        <v>2</v>
      </c>
      <c r="AD189" t="s">
        <v>2</v>
      </c>
      <c r="AE189" s="2" t="s">
        <v>8</v>
      </c>
      <c r="AF189" t="s">
        <v>2</v>
      </c>
      <c r="AG189" s="1" t="s">
        <v>7</v>
      </c>
      <c r="AH189" t="s">
        <v>2</v>
      </c>
      <c r="AI189" s="2" t="s">
        <v>7</v>
      </c>
      <c r="AJ189" t="s">
        <v>2</v>
      </c>
      <c r="AK189" s="1" t="s">
        <v>7</v>
      </c>
      <c r="AL189" t="s">
        <v>3</v>
      </c>
      <c r="AM189" t="s">
        <v>1</v>
      </c>
      <c r="AN189" s="2">
        <v>3</v>
      </c>
      <c r="AO189" t="s">
        <v>2</v>
      </c>
      <c r="AP189" t="s">
        <v>7</v>
      </c>
      <c r="AQ189" t="s">
        <v>2</v>
      </c>
      <c r="AR189" s="2" t="s">
        <v>7</v>
      </c>
      <c r="AS189" t="s">
        <v>2</v>
      </c>
      <c r="AT189" s="2" t="s">
        <v>7</v>
      </c>
      <c r="AU189" t="s">
        <v>2</v>
      </c>
      <c r="AV189" s="2" t="s">
        <v>7</v>
      </c>
      <c r="AW189" t="s">
        <v>3</v>
      </c>
      <c r="AX189" t="s">
        <v>4</v>
      </c>
      <c r="AY189" s="2">
        <v>4</v>
      </c>
      <c r="AZ189" t="s">
        <v>2</v>
      </c>
      <c r="BA189" t="s">
        <v>7</v>
      </c>
      <c r="BB189" t="s">
        <v>2</v>
      </c>
      <c r="BC189" s="2" t="s">
        <v>7</v>
      </c>
      <c r="BD189" t="s">
        <v>2</v>
      </c>
      <c r="BE189" s="2" t="s">
        <v>7</v>
      </c>
      <c r="BF189" t="s">
        <v>2</v>
      </c>
      <c r="BG189" s="2" t="s">
        <v>7</v>
      </c>
      <c r="BH189" t="s">
        <v>3</v>
      </c>
      <c r="BI189"/>
      <c r="BJ189"/>
      <c r="BK189" s="2"/>
      <c r="BL189"/>
      <c r="BM189"/>
      <c r="BN189"/>
      <c r="BO189" s="2"/>
      <c r="BP189"/>
      <c r="BQ189" s="2"/>
      <c r="BR189"/>
      <c r="BS189" s="2"/>
      <c r="BT189"/>
      <c r="BU189" s="4"/>
      <c r="BV189" t="s">
        <v>405</v>
      </c>
      <c r="BW189" s="3" t="s">
        <v>5</v>
      </c>
      <c r="BX189" t="s">
        <v>2</v>
      </c>
      <c r="BY189" s="1" t="s">
        <v>7</v>
      </c>
      <c r="BZ189" t="s">
        <v>2</v>
      </c>
      <c r="CA189" s="1" t="s">
        <v>7</v>
      </c>
      <c r="CB189" t="s">
        <v>2</v>
      </c>
      <c r="CC189" s="1" t="s">
        <v>7</v>
      </c>
      <c r="CD189" t="s">
        <v>2</v>
      </c>
      <c r="CE189" s="1" t="s">
        <v>7</v>
      </c>
      <c r="CF189" t="s">
        <v>3</v>
      </c>
      <c r="CG189" s="4" t="s">
        <v>18</v>
      </c>
      <c r="CH189" s="10">
        <v>14250</v>
      </c>
      <c r="CI189" s="4">
        <v>19000</v>
      </c>
      <c r="CJ189" s="4">
        <v>0.06</v>
      </c>
      <c r="CK189" s="4">
        <v>4750</v>
      </c>
      <c r="CL189" s="4"/>
      <c r="CM189" s="4"/>
      <c r="CN189" s="4"/>
      <c r="CO189" s="4" t="s">
        <v>219</v>
      </c>
      <c r="CP189" s="4" t="s">
        <v>33</v>
      </c>
      <c r="CQ189" s="4">
        <v>19000</v>
      </c>
      <c r="CR189" s="4" t="s">
        <v>31</v>
      </c>
      <c r="CS189" s="4">
        <v>4</v>
      </c>
      <c r="CT189" s="4" t="s">
        <v>32</v>
      </c>
      <c r="CU189" s="4">
        <v>4750</v>
      </c>
      <c r="CV189" s="4" t="s">
        <v>204</v>
      </c>
      <c r="CW189" s="4" t="s">
        <v>205</v>
      </c>
      <c r="CX189" s="4" t="s">
        <v>953</v>
      </c>
      <c r="CY189" s="4">
        <v>19000</v>
      </c>
      <c r="CZ189" s="4" t="s">
        <v>24</v>
      </c>
      <c r="DA189" s="4">
        <v>0.06</v>
      </c>
      <c r="DB189" s="4" t="s">
        <v>25</v>
      </c>
      <c r="DC189" s="4">
        <v>1140</v>
      </c>
      <c r="DD189" s="4" t="s">
        <v>204</v>
      </c>
      <c r="DE189" s="4" t="s">
        <v>205</v>
      </c>
      <c r="DF189" s="4" t="s">
        <v>954</v>
      </c>
      <c r="DG189" s="4" t="s">
        <v>596</v>
      </c>
      <c r="DH189" s="4" t="s">
        <v>952</v>
      </c>
      <c r="DI189" s="4" t="s">
        <v>1504</v>
      </c>
      <c r="DJ189" s="4" t="s">
        <v>736</v>
      </c>
      <c r="DK189" s="4" t="s">
        <v>1505</v>
      </c>
      <c r="DL189" s="4" t="s">
        <v>26</v>
      </c>
      <c r="DM189" s="4" t="s">
        <v>36</v>
      </c>
      <c r="DN189" t="s">
        <v>19</v>
      </c>
      <c r="DO189" t="s">
        <v>23</v>
      </c>
      <c r="DP189" t="s">
        <v>1</v>
      </c>
      <c r="DQ189" s="2">
        <v>1</v>
      </c>
      <c r="DR189" t="s">
        <v>2</v>
      </c>
      <c r="DS189" s="2">
        <v>19000</v>
      </c>
      <c r="DT189" t="s">
        <v>2</v>
      </c>
      <c r="DU189" s="2" t="s">
        <v>1506</v>
      </c>
      <c r="DV189" t="s">
        <v>2</v>
      </c>
      <c r="DW189" s="2" t="s">
        <v>1507</v>
      </c>
      <c r="DX189" t="s">
        <v>2</v>
      </c>
      <c r="DY189" s="2" t="s">
        <v>1508</v>
      </c>
      <c r="DZ189" t="s">
        <v>3</v>
      </c>
      <c r="EA189" t="s">
        <v>4</v>
      </c>
      <c r="EB189" s="1">
        <v>2</v>
      </c>
      <c r="EC189" t="s">
        <v>2</v>
      </c>
      <c r="ED189" t="s">
        <v>1509</v>
      </c>
      <c r="EE189" t="s">
        <v>2</v>
      </c>
      <c r="EF189" s="1" t="s">
        <v>7</v>
      </c>
      <c r="EG189" t="s">
        <v>2</v>
      </c>
      <c r="EH189" s="1" t="s">
        <v>1507</v>
      </c>
      <c r="EI189" t="s">
        <v>2</v>
      </c>
      <c r="EJ189" s="1" t="s">
        <v>7</v>
      </c>
      <c r="EK189" t="s">
        <v>3</v>
      </c>
      <c r="EL189" t="s">
        <v>1</v>
      </c>
      <c r="EM189" s="2">
        <v>3</v>
      </c>
      <c r="EN189" t="s">
        <v>2</v>
      </c>
      <c r="EO189" t="s">
        <v>7</v>
      </c>
      <c r="EP189" t="s">
        <v>2</v>
      </c>
      <c r="EQ189" s="2" t="s">
        <v>7</v>
      </c>
      <c r="ER189" t="s">
        <v>2</v>
      </c>
      <c r="ES189" s="2" t="s">
        <v>1507</v>
      </c>
      <c r="ET189" t="s">
        <v>2</v>
      </c>
      <c r="EU189" s="2" t="s">
        <v>7</v>
      </c>
      <c r="EV189" t="s">
        <v>3</v>
      </c>
      <c r="EW189" t="s">
        <v>4</v>
      </c>
      <c r="EX189" s="2">
        <v>4</v>
      </c>
      <c r="EY189" t="s">
        <v>2</v>
      </c>
      <c r="EZ189" t="s">
        <v>7</v>
      </c>
      <c r="FA189" t="s">
        <v>2</v>
      </c>
      <c r="FB189" s="2" t="s">
        <v>7</v>
      </c>
      <c r="FC189" t="s">
        <v>2</v>
      </c>
      <c r="FD189" s="2" t="s">
        <v>1507</v>
      </c>
      <c r="FE189" t="s">
        <v>2</v>
      </c>
      <c r="FF189" s="2" t="s">
        <v>7</v>
      </c>
      <c r="FG189" t="s">
        <v>3</v>
      </c>
      <c r="FH189"/>
      <c r="FI189"/>
      <c r="FJ189" s="2"/>
      <c r="FK189"/>
      <c r="FL189"/>
      <c r="FM189"/>
      <c r="FN189" s="2"/>
      <c r="FO189"/>
      <c r="FP189" s="2"/>
      <c r="FQ189"/>
      <c r="FR189" s="2"/>
      <c r="FS189"/>
      <c r="FT189" s="4"/>
      <c r="FU189" t="s">
        <v>405</v>
      </c>
      <c r="FV189" s="3" t="s">
        <v>5</v>
      </c>
      <c r="FW189" t="s">
        <v>2</v>
      </c>
      <c r="FX189" s="1" t="s">
        <v>7</v>
      </c>
      <c r="FY189" t="s">
        <v>2</v>
      </c>
      <c r="FZ189" s="1" t="s">
        <v>7</v>
      </c>
      <c r="GA189" t="s">
        <v>2</v>
      </c>
      <c r="GB189" s="1">
        <v>19000</v>
      </c>
      <c r="GC189" t="s">
        <v>2</v>
      </c>
      <c r="GD189" s="1" t="s">
        <v>7</v>
      </c>
      <c r="GE189" t="s">
        <v>3</v>
      </c>
      <c r="GF189" s="4" t="s">
        <v>18</v>
      </c>
      <c r="GG189"/>
    </row>
    <row r="190" spans="1:189" x14ac:dyDescent="0.25">
      <c r="A190" t="s">
        <v>9</v>
      </c>
      <c r="B190">
        <v>10800</v>
      </c>
      <c r="C190" t="s">
        <v>10</v>
      </c>
      <c r="D190" t="s">
        <v>11</v>
      </c>
      <c r="E190" t="s">
        <v>20</v>
      </c>
      <c r="F190" t="s">
        <v>21</v>
      </c>
      <c r="G190" t="s">
        <v>22</v>
      </c>
      <c r="H190">
        <v>4</v>
      </c>
      <c r="I190" t="s">
        <v>12</v>
      </c>
      <c r="J190">
        <v>3</v>
      </c>
      <c r="K190" t="s">
        <v>14</v>
      </c>
      <c r="L190" t="s">
        <v>594</v>
      </c>
      <c r="M190" t="s">
        <v>16</v>
      </c>
      <c r="N190"/>
      <c r="O190" t="s">
        <v>19</v>
      </c>
      <c r="P190" t="s">
        <v>23</v>
      </c>
      <c r="Q190" t="s">
        <v>1</v>
      </c>
      <c r="R190" s="2">
        <v>1</v>
      </c>
      <c r="S190" t="s">
        <v>2</v>
      </c>
      <c r="T190" s="2">
        <v>10800</v>
      </c>
      <c r="U190" t="s">
        <v>2</v>
      </c>
      <c r="V190" s="2" t="s">
        <v>202</v>
      </c>
      <c r="W190" t="s">
        <v>2</v>
      </c>
      <c r="X190" s="2" t="s">
        <v>203</v>
      </c>
      <c r="Y190" t="s">
        <v>2</v>
      </c>
      <c r="Z190" s="2" t="s">
        <v>595</v>
      </c>
      <c r="AA190" t="s">
        <v>3</v>
      </c>
      <c r="AB190" t="s">
        <v>4</v>
      </c>
      <c r="AC190" s="1">
        <v>2</v>
      </c>
      <c r="AD190" t="s">
        <v>2</v>
      </c>
      <c r="AE190" s="2" t="s">
        <v>8</v>
      </c>
      <c r="AF190" t="s">
        <v>2</v>
      </c>
      <c r="AG190" s="1" t="s">
        <v>7</v>
      </c>
      <c r="AH190" t="s">
        <v>2</v>
      </c>
      <c r="AI190" s="2" t="s">
        <v>7</v>
      </c>
      <c r="AJ190" t="s">
        <v>2</v>
      </c>
      <c r="AK190" s="1" t="s">
        <v>7</v>
      </c>
      <c r="AL190" t="s">
        <v>3</v>
      </c>
      <c r="AM190" t="s">
        <v>1</v>
      </c>
      <c r="AN190" s="2">
        <v>3</v>
      </c>
      <c r="AO190" t="s">
        <v>2</v>
      </c>
      <c r="AP190" t="s">
        <v>7</v>
      </c>
      <c r="AQ190" t="s">
        <v>2</v>
      </c>
      <c r="AR190" s="2" t="s">
        <v>7</v>
      </c>
      <c r="AS190" t="s">
        <v>2</v>
      </c>
      <c r="AT190" s="2" t="s">
        <v>7</v>
      </c>
      <c r="AU190" t="s">
        <v>2</v>
      </c>
      <c r="AV190" s="2" t="s">
        <v>7</v>
      </c>
      <c r="AW190" t="s">
        <v>3</v>
      </c>
      <c r="AX190"/>
      <c r="AY190" s="2"/>
      <c r="AZ190"/>
      <c r="BA190"/>
      <c r="BB190"/>
      <c r="BC190" s="2"/>
      <c r="BD190"/>
      <c r="BE190" s="2"/>
      <c r="BF190"/>
      <c r="BG190" s="2"/>
      <c r="BH190"/>
      <c r="BI190"/>
      <c r="BJ190"/>
      <c r="BK190" s="2"/>
      <c r="BL190"/>
      <c r="BM190"/>
      <c r="BN190"/>
      <c r="BO190" s="2"/>
      <c r="BP190"/>
      <c r="BQ190" s="2"/>
      <c r="BR190"/>
      <c r="BS190" s="2"/>
      <c r="BT190"/>
      <c r="BU190" s="4"/>
      <c r="BV190" t="s">
        <v>405</v>
      </c>
      <c r="BW190" s="3" t="s">
        <v>5</v>
      </c>
      <c r="BX190" t="s">
        <v>2</v>
      </c>
      <c r="BY190" s="1" t="s">
        <v>7</v>
      </c>
      <c r="BZ190" t="s">
        <v>2</v>
      </c>
      <c r="CA190" s="1" t="s">
        <v>7</v>
      </c>
      <c r="CB190" t="s">
        <v>2</v>
      </c>
      <c r="CC190" s="1" t="s">
        <v>7</v>
      </c>
      <c r="CD190" t="s">
        <v>2</v>
      </c>
      <c r="CE190" s="1" t="s">
        <v>7</v>
      </c>
      <c r="CF190" t="s">
        <v>3</v>
      </c>
      <c r="CG190" s="4" t="s">
        <v>18</v>
      </c>
      <c r="CH190" s="10">
        <v>7200</v>
      </c>
      <c r="CI190" s="4">
        <v>10800</v>
      </c>
      <c r="CJ190" s="4">
        <v>0.04</v>
      </c>
      <c r="CK190" s="4">
        <v>3600</v>
      </c>
      <c r="CL190" s="4"/>
      <c r="CM190" s="4"/>
      <c r="CN190" s="4"/>
      <c r="CO190" s="4" t="s">
        <v>219</v>
      </c>
      <c r="CP190" s="4" t="s">
        <v>33</v>
      </c>
      <c r="CQ190" s="4">
        <v>10800</v>
      </c>
      <c r="CR190" s="4" t="s">
        <v>31</v>
      </c>
      <c r="CS190" s="4">
        <v>3</v>
      </c>
      <c r="CT190" s="4" t="s">
        <v>32</v>
      </c>
      <c r="CU190" s="4">
        <v>3600</v>
      </c>
      <c r="CV190" s="4" t="s">
        <v>204</v>
      </c>
      <c r="CW190" s="4" t="s">
        <v>205</v>
      </c>
      <c r="CX190" s="4" t="s">
        <v>953</v>
      </c>
      <c r="CY190" s="4">
        <v>10800</v>
      </c>
      <c r="CZ190" s="4" t="s">
        <v>24</v>
      </c>
      <c r="DA190" s="4">
        <v>0.04</v>
      </c>
      <c r="DB190" s="4" t="s">
        <v>25</v>
      </c>
      <c r="DC190" s="4">
        <v>432</v>
      </c>
      <c r="DD190" s="4" t="s">
        <v>204</v>
      </c>
      <c r="DE190" s="4" t="s">
        <v>205</v>
      </c>
      <c r="DF190" s="4" t="s">
        <v>954</v>
      </c>
      <c r="DG190" s="4" t="s">
        <v>596</v>
      </c>
      <c r="DH190" s="4" t="s">
        <v>952</v>
      </c>
      <c r="DI190" s="4" t="s">
        <v>1510</v>
      </c>
      <c r="DJ190" s="4" t="s">
        <v>736</v>
      </c>
      <c r="DK190" s="4" t="s">
        <v>1511</v>
      </c>
      <c r="DL190" s="4" t="s">
        <v>26</v>
      </c>
      <c r="DM190" s="4" t="s">
        <v>36</v>
      </c>
      <c r="DN190" t="s">
        <v>19</v>
      </c>
      <c r="DO190" t="s">
        <v>23</v>
      </c>
      <c r="DP190" t="s">
        <v>1</v>
      </c>
      <c r="DQ190" s="2">
        <v>1</v>
      </c>
      <c r="DR190" t="s">
        <v>2</v>
      </c>
      <c r="DS190" s="2">
        <v>10800</v>
      </c>
      <c r="DT190" t="s">
        <v>2</v>
      </c>
      <c r="DU190" s="2" t="s">
        <v>215</v>
      </c>
      <c r="DV190" t="s">
        <v>2</v>
      </c>
      <c r="DW190" s="2" t="s">
        <v>710</v>
      </c>
      <c r="DX190" t="s">
        <v>2</v>
      </c>
      <c r="DY190" s="2" t="s">
        <v>1512</v>
      </c>
      <c r="DZ190" t="s">
        <v>3</v>
      </c>
      <c r="EA190" t="s">
        <v>4</v>
      </c>
      <c r="EB190" s="1">
        <v>2</v>
      </c>
      <c r="EC190" t="s">
        <v>2</v>
      </c>
      <c r="ED190" t="s">
        <v>711</v>
      </c>
      <c r="EE190" t="s">
        <v>2</v>
      </c>
      <c r="EF190" s="1" t="s">
        <v>7</v>
      </c>
      <c r="EG190" t="s">
        <v>2</v>
      </c>
      <c r="EH190" s="1" t="s">
        <v>710</v>
      </c>
      <c r="EI190" t="s">
        <v>2</v>
      </c>
      <c r="EJ190" s="1" t="s">
        <v>7</v>
      </c>
      <c r="EK190" t="s">
        <v>3</v>
      </c>
      <c r="EL190" t="s">
        <v>1</v>
      </c>
      <c r="EM190" s="2">
        <v>3</v>
      </c>
      <c r="EN190" t="s">
        <v>2</v>
      </c>
      <c r="EO190" t="s">
        <v>7</v>
      </c>
      <c r="EP190" t="s">
        <v>2</v>
      </c>
      <c r="EQ190" s="2" t="s">
        <v>7</v>
      </c>
      <c r="ER190" t="s">
        <v>2</v>
      </c>
      <c r="ES190" s="2" t="s">
        <v>710</v>
      </c>
      <c r="ET190" t="s">
        <v>2</v>
      </c>
      <c r="EU190" s="2" t="s">
        <v>7</v>
      </c>
      <c r="EV190" t="s">
        <v>3</v>
      </c>
      <c r="EW190"/>
      <c r="EX190" s="2"/>
      <c r="EY190"/>
      <c r="EZ190"/>
      <c r="FA190"/>
      <c r="FB190" s="2"/>
      <c r="FC190"/>
      <c r="FD190" s="2"/>
      <c r="FE190"/>
      <c r="FF190" s="2"/>
      <c r="FG190"/>
      <c r="FH190"/>
      <c r="FI190"/>
      <c r="FJ190" s="2"/>
      <c r="FK190"/>
      <c r="FL190"/>
      <c r="FM190"/>
      <c r="FN190" s="2"/>
      <c r="FO190"/>
      <c r="FP190" s="2"/>
      <c r="FQ190"/>
      <c r="FR190" s="2"/>
      <c r="FS190"/>
      <c r="FT190" s="4"/>
      <c r="FU190" t="s">
        <v>405</v>
      </c>
      <c r="FV190" s="3" t="s">
        <v>5</v>
      </c>
      <c r="FW190" t="s">
        <v>2</v>
      </c>
      <c r="FX190" s="1" t="s">
        <v>7</v>
      </c>
      <c r="FY190" t="s">
        <v>2</v>
      </c>
      <c r="FZ190" s="1" t="s">
        <v>7</v>
      </c>
      <c r="GA190" t="s">
        <v>2</v>
      </c>
      <c r="GB190" s="1">
        <v>10800</v>
      </c>
      <c r="GC190" t="s">
        <v>2</v>
      </c>
      <c r="GD190" s="1" t="s">
        <v>7</v>
      </c>
      <c r="GE190" t="s">
        <v>3</v>
      </c>
      <c r="GF190" s="4" t="s">
        <v>18</v>
      </c>
      <c r="GG190"/>
    </row>
    <row r="191" spans="1:189" x14ac:dyDescent="0.25">
      <c r="A191" t="s">
        <v>9</v>
      </c>
      <c r="B191">
        <v>14600</v>
      </c>
      <c r="C191" t="s">
        <v>10</v>
      </c>
      <c r="D191" t="s">
        <v>11</v>
      </c>
      <c r="E191" t="s">
        <v>20</v>
      </c>
      <c r="F191" t="s">
        <v>21</v>
      </c>
      <c r="G191" t="s">
        <v>22</v>
      </c>
      <c r="H191">
        <v>8</v>
      </c>
      <c r="I191" t="s">
        <v>12</v>
      </c>
      <c r="J191">
        <v>5</v>
      </c>
      <c r="K191" t="s">
        <v>14</v>
      </c>
      <c r="L191" t="s">
        <v>594</v>
      </c>
      <c r="M191" t="s">
        <v>16</v>
      </c>
      <c r="N191"/>
      <c r="O191" t="s">
        <v>19</v>
      </c>
      <c r="P191" t="s">
        <v>23</v>
      </c>
      <c r="Q191" t="s">
        <v>1</v>
      </c>
      <c r="R191" s="2">
        <v>1</v>
      </c>
      <c r="S191" t="s">
        <v>2</v>
      </c>
      <c r="T191" s="2">
        <v>14600</v>
      </c>
      <c r="U191" t="s">
        <v>2</v>
      </c>
      <c r="V191" s="2" t="s">
        <v>202</v>
      </c>
      <c r="W191" t="s">
        <v>2</v>
      </c>
      <c r="X191" s="2" t="s">
        <v>203</v>
      </c>
      <c r="Y191" t="s">
        <v>2</v>
      </c>
      <c r="Z191" s="2" t="s">
        <v>595</v>
      </c>
      <c r="AA191" t="s">
        <v>3</v>
      </c>
      <c r="AB191" t="s">
        <v>4</v>
      </c>
      <c r="AC191" s="1">
        <v>2</v>
      </c>
      <c r="AD191" t="s">
        <v>2</v>
      </c>
      <c r="AE191" s="2" t="s">
        <v>8</v>
      </c>
      <c r="AF191" t="s">
        <v>2</v>
      </c>
      <c r="AG191" s="1" t="s">
        <v>7</v>
      </c>
      <c r="AH191" t="s">
        <v>2</v>
      </c>
      <c r="AI191" s="2" t="s">
        <v>7</v>
      </c>
      <c r="AJ191" t="s">
        <v>2</v>
      </c>
      <c r="AK191" s="1" t="s">
        <v>7</v>
      </c>
      <c r="AL191" t="s">
        <v>3</v>
      </c>
      <c r="AM191" t="s">
        <v>1</v>
      </c>
      <c r="AN191" s="2">
        <v>3</v>
      </c>
      <c r="AO191" t="s">
        <v>2</v>
      </c>
      <c r="AP191" t="s">
        <v>7</v>
      </c>
      <c r="AQ191" t="s">
        <v>2</v>
      </c>
      <c r="AR191" s="2" t="s">
        <v>7</v>
      </c>
      <c r="AS191" t="s">
        <v>2</v>
      </c>
      <c r="AT191" s="2" t="s">
        <v>7</v>
      </c>
      <c r="AU191" t="s">
        <v>2</v>
      </c>
      <c r="AV191" s="2" t="s">
        <v>7</v>
      </c>
      <c r="AW191" t="s">
        <v>3</v>
      </c>
      <c r="AX191" t="s">
        <v>4</v>
      </c>
      <c r="AY191" s="2">
        <v>4</v>
      </c>
      <c r="AZ191" t="s">
        <v>2</v>
      </c>
      <c r="BA191" t="s">
        <v>7</v>
      </c>
      <c r="BB191" t="s">
        <v>2</v>
      </c>
      <c r="BC191" s="2" t="s">
        <v>7</v>
      </c>
      <c r="BD191" t="s">
        <v>2</v>
      </c>
      <c r="BE191" s="2" t="s">
        <v>7</v>
      </c>
      <c r="BF191" t="s">
        <v>2</v>
      </c>
      <c r="BG191" s="2" t="s">
        <v>7</v>
      </c>
      <c r="BH191" t="s">
        <v>3</v>
      </c>
      <c r="BI191"/>
      <c r="BJ191" t="s">
        <v>1</v>
      </c>
      <c r="BK191" s="2">
        <v>5</v>
      </c>
      <c r="BL191" t="s">
        <v>2</v>
      </c>
      <c r="BM191" t="s">
        <v>7</v>
      </c>
      <c r="BN191" t="s">
        <v>2</v>
      </c>
      <c r="BO191" s="2" t="s">
        <v>7</v>
      </c>
      <c r="BP191" t="s">
        <v>2</v>
      </c>
      <c r="BQ191" s="2" t="s">
        <v>7</v>
      </c>
      <c r="BR191" t="s">
        <v>2</v>
      </c>
      <c r="BS191" s="2" t="s">
        <v>7</v>
      </c>
      <c r="BT191" t="s">
        <v>3</v>
      </c>
      <c r="BU191" s="4"/>
      <c r="BV191" t="s">
        <v>405</v>
      </c>
      <c r="BW191" s="3" t="s">
        <v>5</v>
      </c>
      <c r="BX191" t="s">
        <v>2</v>
      </c>
      <c r="BY191" s="1" t="s">
        <v>7</v>
      </c>
      <c r="BZ191" t="s">
        <v>2</v>
      </c>
      <c r="CA191" s="1" t="s">
        <v>7</v>
      </c>
      <c r="CB191" t="s">
        <v>2</v>
      </c>
      <c r="CC191" s="1" t="s">
        <v>7</v>
      </c>
      <c r="CD191" t="s">
        <v>2</v>
      </c>
      <c r="CE191" s="1" t="s">
        <v>7</v>
      </c>
      <c r="CF191" t="s">
        <v>3</v>
      </c>
      <c r="CG191" s="4" t="s">
        <v>18</v>
      </c>
      <c r="CH191" s="10">
        <v>11680</v>
      </c>
      <c r="CI191" s="4">
        <v>14600</v>
      </c>
      <c r="CJ191" s="4">
        <v>0.08</v>
      </c>
      <c r="CK191" s="4">
        <v>2920</v>
      </c>
      <c r="CL191" s="4"/>
      <c r="CM191" s="4"/>
      <c r="CN191" s="4"/>
      <c r="CO191" s="4" t="s">
        <v>219</v>
      </c>
      <c r="CP191" s="4" t="s">
        <v>33</v>
      </c>
      <c r="CQ191" s="4">
        <v>14600</v>
      </c>
      <c r="CR191" s="4" t="s">
        <v>31</v>
      </c>
      <c r="CS191" s="4">
        <v>5</v>
      </c>
      <c r="CT191" s="4" t="s">
        <v>32</v>
      </c>
      <c r="CU191" s="4">
        <v>2920</v>
      </c>
      <c r="CV191" s="4" t="s">
        <v>204</v>
      </c>
      <c r="CW191" s="4" t="s">
        <v>205</v>
      </c>
      <c r="CX191" s="4" t="s">
        <v>953</v>
      </c>
      <c r="CY191" s="4">
        <v>14600</v>
      </c>
      <c r="CZ191" s="4" t="s">
        <v>24</v>
      </c>
      <c r="DA191" s="4">
        <v>0.08</v>
      </c>
      <c r="DB191" s="4" t="s">
        <v>25</v>
      </c>
      <c r="DC191" s="4">
        <v>1168</v>
      </c>
      <c r="DD191" s="4" t="s">
        <v>204</v>
      </c>
      <c r="DE191" s="4" t="s">
        <v>205</v>
      </c>
      <c r="DF191" s="4" t="s">
        <v>954</v>
      </c>
      <c r="DG191" s="4" t="s">
        <v>596</v>
      </c>
      <c r="DH191" s="4" t="s">
        <v>952</v>
      </c>
      <c r="DI191" s="4" t="s">
        <v>1513</v>
      </c>
      <c r="DJ191" s="4" t="s">
        <v>736</v>
      </c>
      <c r="DK191" s="4" t="s">
        <v>1514</v>
      </c>
      <c r="DL191" s="4" t="s">
        <v>26</v>
      </c>
      <c r="DM191" s="4" t="s">
        <v>36</v>
      </c>
      <c r="DN191" t="s">
        <v>19</v>
      </c>
      <c r="DO191" t="s">
        <v>23</v>
      </c>
      <c r="DP191" t="s">
        <v>1</v>
      </c>
      <c r="DQ191" s="2">
        <v>1</v>
      </c>
      <c r="DR191" t="s">
        <v>2</v>
      </c>
      <c r="DS191" s="2">
        <v>14600</v>
      </c>
      <c r="DT191" t="s">
        <v>2</v>
      </c>
      <c r="DU191" s="2" t="s">
        <v>1515</v>
      </c>
      <c r="DV191" t="s">
        <v>2</v>
      </c>
      <c r="DW191" s="2" t="s">
        <v>1516</v>
      </c>
      <c r="DX191" t="s">
        <v>2</v>
      </c>
      <c r="DY191" s="2" t="s">
        <v>1517</v>
      </c>
      <c r="DZ191" t="s">
        <v>3</v>
      </c>
      <c r="EA191" t="s">
        <v>4</v>
      </c>
      <c r="EB191" s="1">
        <v>2</v>
      </c>
      <c r="EC191" t="s">
        <v>2</v>
      </c>
      <c r="ED191" t="s">
        <v>1518</v>
      </c>
      <c r="EE191" t="s">
        <v>2</v>
      </c>
      <c r="EF191" s="1" t="s">
        <v>7</v>
      </c>
      <c r="EG191" t="s">
        <v>2</v>
      </c>
      <c r="EH191" s="1" t="s">
        <v>1516</v>
      </c>
      <c r="EI191" t="s">
        <v>2</v>
      </c>
      <c r="EJ191" s="1" t="s">
        <v>7</v>
      </c>
      <c r="EK191" t="s">
        <v>3</v>
      </c>
      <c r="EL191" t="s">
        <v>1</v>
      </c>
      <c r="EM191" s="2">
        <v>3</v>
      </c>
      <c r="EN191" t="s">
        <v>2</v>
      </c>
      <c r="EO191" t="s">
        <v>7</v>
      </c>
      <c r="EP191" t="s">
        <v>2</v>
      </c>
      <c r="EQ191" s="2" t="s">
        <v>7</v>
      </c>
      <c r="ER191" t="s">
        <v>2</v>
      </c>
      <c r="ES191" s="2" t="s">
        <v>1516</v>
      </c>
      <c r="ET191" t="s">
        <v>2</v>
      </c>
      <c r="EU191" s="2" t="s">
        <v>7</v>
      </c>
      <c r="EV191" t="s">
        <v>3</v>
      </c>
      <c r="EW191" t="s">
        <v>4</v>
      </c>
      <c r="EX191" s="2">
        <v>4</v>
      </c>
      <c r="EY191" t="s">
        <v>2</v>
      </c>
      <c r="EZ191" t="s">
        <v>7</v>
      </c>
      <c r="FA191" t="s">
        <v>2</v>
      </c>
      <c r="FB191" s="2" t="s">
        <v>7</v>
      </c>
      <c r="FC191" t="s">
        <v>2</v>
      </c>
      <c r="FD191" s="2" t="s">
        <v>1516</v>
      </c>
      <c r="FE191" t="s">
        <v>2</v>
      </c>
      <c r="FF191" s="2" t="s">
        <v>7</v>
      </c>
      <c r="FG191" t="s">
        <v>3</v>
      </c>
      <c r="FH191"/>
      <c r="FI191" t="s">
        <v>1</v>
      </c>
      <c r="FJ191" s="2">
        <v>5</v>
      </c>
      <c r="FK191" t="s">
        <v>2</v>
      </c>
      <c r="FL191" t="s">
        <v>7</v>
      </c>
      <c r="FM191" t="s">
        <v>2</v>
      </c>
      <c r="FN191" s="2" t="s">
        <v>7</v>
      </c>
      <c r="FO191" t="s">
        <v>2</v>
      </c>
      <c r="FP191" s="2" t="s">
        <v>1516</v>
      </c>
      <c r="FQ191" t="s">
        <v>2</v>
      </c>
      <c r="FR191" s="2" t="s">
        <v>7</v>
      </c>
      <c r="FS191" t="s">
        <v>3</v>
      </c>
      <c r="FT191" s="4"/>
      <c r="FU191" t="s">
        <v>405</v>
      </c>
      <c r="FV191" s="3" t="s">
        <v>5</v>
      </c>
      <c r="FW191" t="s">
        <v>2</v>
      </c>
      <c r="FX191" s="1" t="s">
        <v>7</v>
      </c>
      <c r="FY191" t="s">
        <v>2</v>
      </c>
      <c r="FZ191" s="1" t="s">
        <v>7</v>
      </c>
      <c r="GA191" t="s">
        <v>2</v>
      </c>
      <c r="GB191" s="1">
        <v>14600</v>
      </c>
      <c r="GC191" t="s">
        <v>2</v>
      </c>
      <c r="GD191" s="1" t="s">
        <v>7</v>
      </c>
      <c r="GE191" t="s">
        <v>3</v>
      </c>
      <c r="GF191" s="4" t="s">
        <v>18</v>
      </c>
      <c r="GG191"/>
    </row>
    <row r="192" spans="1:189" x14ac:dyDescent="0.25">
      <c r="A192" t="s">
        <v>9</v>
      </c>
      <c r="B192">
        <v>3600</v>
      </c>
      <c r="C192" t="s">
        <v>10</v>
      </c>
      <c r="D192" t="s">
        <v>11</v>
      </c>
      <c r="E192" t="s">
        <v>20</v>
      </c>
      <c r="F192" t="s">
        <v>21</v>
      </c>
      <c r="G192" t="s">
        <v>22</v>
      </c>
      <c r="H192">
        <v>4</v>
      </c>
      <c r="I192" t="s">
        <v>12</v>
      </c>
      <c r="J192">
        <v>4</v>
      </c>
      <c r="K192" t="s">
        <v>14</v>
      </c>
      <c r="L192" t="s">
        <v>594</v>
      </c>
      <c r="M192" t="s">
        <v>16</v>
      </c>
      <c r="N192"/>
      <c r="O192" t="s">
        <v>19</v>
      </c>
      <c r="P192" t="s">
        <v>23</v>
      </c>
      <c r="Q192" t="s">
        <v>1</v>
      </c>
      <c r="R192" s="2">
        <v>1</v>
      </c>
      <c r="S192" t="s">
        <v>2</v>
      </c>
      <c r="T192" s="2">
        <v>3600</v>
      </c>
      <c r="U192" t="s">
        <v>2</v>
      </c>
      <c r="V192" s="2" t="s">
        <v>202</v>
      </c>
      <c r="W192" t="s">
        <v>2</v>
      </c>
      <c r="X192" s="2" t="s">
        <v>203</v>
      </c>
      <c r="Y192" t="s">
        <v>2</v>
      </c>
      <c r="Z192" s="2" t="s">
        <v>595</v>
      </c>
      <c r="AA192" t="s">
        <v>3</v>
      </c>
      <c r="AB192" t="s">
        <v>4</v>
      </c>
      <c r="AC192" s="1">
        <v>2</v>
      </c>
      <c r="AD192" t="s">
        <v>2</v>
      </c>
      <c r="AE192" s="2" t="s">
        <v>8</v>
      </c>
      <c r="AF192" t="s">
        <v>2</v>
      </c>
      <c r="AG192" s="1" t="s">
        <v>7</v>
      </c>
      <c r="AH192" t="s">
        <v>2</v>
      </c>
      <c r="AI192" s="2" t="s">
        <v>7</v>
      </c>
      <c r="AJ192" t="s">
        <v>2</v>
      </c>
      <c r="AK192" s="1" t="s">
        <v>7</v>
      </c>
      <c r="AL192" t="s">
        <v>3</v>
      </c>
      <c r="AM192" t="s">
        <v>1</v>
      </c>
      <c r="AN192" s="2">
        <v>3</v>
      </c>
      <c r="AO192" t="s">
        <v>2</v>
      </c>
      <c r="AP192" t="s">
        <v>7</v>
      </c>
      <c r="AQ192" t="s">
        <v>2</v>
      </c>
      <c r="AR192" s="2" t="s">
        <v>7</v>
      </c>
      <c r="AS192" t="s">
        <v>2</v>
      </c>
      <c r="AT192" s="2" t="s">
        <v>7</v>
      </c>
      <c r="AU192" t="s">
        <v>2</v>
      </c>
      <c r="AV192" s="2" t="s">
        <v>7</v>
      </c>
      <c r="AW192" t="s">
        <v>3</v>
      </c>
      <c r="AX192" t="s">
        <v>4</v>
      </c>
      <c r="AY192" s="2">
        <v>4</v>
      </c>
      <c r="AZ192" t="s">
        <v>2</v>
      </c>
      <c r="BA192" t="s">
        <v>7</v>
      </c>
      <c r="BB192" t="s">
        <v>2</v>
      </c>
      <c r="BC192" s="2" t="s">
        <v>7</v>
      </c>
      <c r="BD192" t="s">
        <v>2</v>
      </c>
      <c r="BE192" s="2" t="s">
        <v>7</v>
      </c>
      <c r="BF192" t="s">
        <v>2</v>
      </c>
      <c r="BG192" s="2" t="s">
        <v>7</v>
      </c>
      <c r="BH192" t="s">
        <v>3</v>
      </c>
      <c r="BI192"/>
      <c r="BJ192"/>
      <c r="BK192" s="2"/>
      <c r="BL192"/>
      <c r="BM192"/>
      <c r="BN192"/>
      <c r="BO192" s="2"/>
      <c r="BP192"/>
      <c r="BQ192" s="2"/>
      <c r="BR192"/>
      <c r="BS192" s="2"/>
      <c r="BT192"/>
      <c r="BU192" s="4"/>
      <c r="BV192" t="s">
        <v>405</v>
      </c>
      <c r="BW192" s="3" t="s">
        <v>5</v>
      </c>
      <c r="BX192" t="s">
        <v>2</v>
      </c>
      <c r="BY192" s="1" t="s">
        <v>7</v>
      </c>
      <c r="BZ192" t="s">
        <v>2</v>
      </c>
      <c r="CA192" s="1" t="s">
        <v>7</v>
      </c>
      <c r="CB192" t="s">
        <v>2</v>
      </c>
      <c r="CC192" s="1" t="s">
        <v>7</v>
      </c>
      <c r="CD192" t="s">
        <v>2</v>
      </c>
      <c r="CE192" s="1" t="s">
        <v>7</v>
      </c>
      <c r="CF192" t="s">
        <v>3</v>
      </c>
      <c r="CG192" s="4" t="s">
        <v>18</v>
      </c>
      <c r="CH192" s="10">
        <v>2700</v>
      </c>
      <c r="CI192" s="4">
        <v>3600</v>
      </c>
      <c r="CJ192" s="4">
        <v>0.04</v>
      </c>
      <c r="CK192" s="4">
        <v>900</v>
      </c>
      <c r="CL192" s="4"/>
      <c r="CM192" s="4"/>
      <c r="CN192" s="4"/>
      <c r="CO192" s="4" t="s">
        <v>219</v>
      </c>
      <c r="CP192" s="4" t="s">
        <v>33</v>
      </c>
      <c r="CQ192" s="4">
        <v>3600</v>
      </c>
      <c r="CR192" s="4" t="s">
        <v>31</v>
      </c>
      <c r="CS192" s="4">
        <v>4</v>
      </c>
      <c r="CT192" s="4" t="s">
        <v>32</v>
      </c>
      <c r="CU192" s="4">
        <v>900</v>
      </c>
      <c r="CV192" s="4" t="s">
        <v>204</v>
      </c>
      <c r="CW192" s="4" t="s">
        <v>205</v>
      </c>
      <c r="CX192" s="4" t="s">
        <v>953</v>
      </c>
      <c r="CY192" s="4">
        <v>3600</v>
      </c>
      <c r="CZ192" s="4" t="s">
        <v>24</v>
      </c>
      <c r="DA192" s="4">
        <v>0.04</v>
      </c>
      <c r="DB192" s="4" t="s">
        <v>25</v>
      </c>
      <c r="DC192" s="4">
        <v>144</v>
      </c>
      <c r="DD192" s="4" t="s">
        <v>204</v>
      </c>
      <c r="DE192" s="4" t="s">
        <v>205</v>
      </c>
      <c r="DF192" s="4" t="s">
        <v>954</v>
      </c>
      <c r="DG192" s="4" t="s">
        <v>596</v>
      </c>
      <c r="DH192" s="4" t="s">
        <v>952</v>
      </c>
      <c r="DI192" s="4" t="s">
        <v>1519</v>
      </c>
      <c r="DJ192" s="4" t="s">
        <v>736</v>
      </c>
      <c r="DK192" s="4" t="s">
        <v>865</v>
      </c>
      <c r="DL192" s="4" t="s">
        <v>26</v>
      </c>
      <c r="DM192" s="4" t="s">
        <v>36</v>
      </c>
      <c r="DN192" t="s">
        <v>19</v>
      </c>
      <c r="DO192" t="s">
        <v>23</v>
      </c>
      <c r="DP192" t="s">
        <v>1</v>
      </c>
      <c r="DQ192" s="2">
        <v>1</v>
      </c>
      <c r="DR192" t="s">
        <v>2</v>
      </c>
      <c r="DS192" s="2">
        <v>3600</v>
      </c>
      <c r="DT192" t="s">
        <v>2</v>
      </c>
      <c r="DU192" s="2" t="s">
        <v>757</v>
      </c>
      <c r="DV192" t="s">
        <v>2</v>
      </c>
      <c r="DW192" s="2" t="s">
        <v>395</v>
      </c>
      <c r="DX192" t="s">
        <v>2</v>
      </c>
      <c r="DY192" s="2" t="s">
        <v>1520</v>
      </c>
      <c r="DZ192" t="s">
        <v>3</v>
      </c>
      <c r="EA192" t="s">
        <v>4</v>
      </c>
      <c r="EB192" s="1">
        <v>2</v>
      </c>
      <c r="EC192" t="s">
        <v>2</v>
      </c>
      <c r="ED192" t="s">
        <v>95</v>
      </c>
      <c r="EE192" t="s">
        <v>2</v>
      </c>
      <c r="EF192" s="1" t="s">
        <v>7</v>
      </c>
      <c r="EG192" t="s">
        <v>2</v>
      </c>
      <c r="EH192" s="1" t="s">
        <v>395</v>
      </c>
      <c r="EI192" t="s">
        <v>2</v>
      </c>
      <c r="EJ192" s="1" t="s">
        <v>7</v>
      </c>
      <c r="EK192" t="s">
        <v>3</v>
      </c>
      <c r="EL192" t="s">
        <v>1</v>
      </c>
      <c r="EM192" s="2">
        <v>3</v>
      </c>
      <c r="EN192" t="s">
        <v>2</v>
      </c>
      <c r="EO192" t="s">
        <v>7</v>
      </c>
      <c r="EP192" t="s">
        <v>2</v>
      </c>
      <c r="EQ192" s="2" t="s">
        <v>7</v>
      </c>
      <c r="ER192" t="s">
        <v>2</v>
      </c>
      <c r="ES192" s="2" t="s">
        <v>395</v>
      </c>
      <c r="ET192" t="s">
        <v>2</v>
      </c>
      <c r="EU192" s="2" t="s">
        <v>7</v>
      </c>
      <c r="EV192" t="s">
        <v>3</v>
      </c>
      <c r="EW192" t="s">
        <v>4</v>
      </c>
      <c r="EX192" s="2">
        <v>4</v>
      </c>
      <c r="EY192" t="s">
        <v>2</v>
      </c>
      <c r="EZ192" t="s">
        <v>7</v>
      </c>
      <c r="FA192" t="s">
        <v>2</v>
      </c>
      <c r="FB192" s="2" t="s">
        <v>7</v>
      </c>
      <c r="FC192" t="s">
        <v>2</v>
      </c>
      <c r="FD192" s="2" t="s">
        <v>395</v>
      </c>
      <c r="FE192" t="s">
        <v>2</v>
      </c>
      <c r="FF192" s="2" t="s">
        <v>7</v>
      </c>
      <c r="FG192" t="s">
        <v>3</v>
      </c>
      <c r="FH192"/>
      <c r="FI192"/>
      <c r="FJ192" s="2"/>
      <c r="FK192"/>
      <c r="FL192"/>
      <c r="FM192"/>
      <c r="FN192" s="2"/>
      <c r="FO192"/>
      <c r="FP192" s="2"/>
      <c r="FQ192"/>
      <c r="FR192" s="2"/>
      <c r="FS192"/>
      <c r="FT192" s="4"/>
      <c r="FU192" t="s">
        <v>405</v>
      </c>
      <c r="FV192" s="3" t="s">
        <v>5</v>
      </c>
      <c r="FW192" t="s">
        <v>2</v>
      </c>
      <c r="FX192" s="1" t="s">
        <v>7</v>
      </c>
      <c r="FY192" t="s">
        <v>2</v>
      </c>
      <c r="FZ192" s="1" t="s">
        <v>7</v>
      </c>
      <c r="GA192" t="s">
        <v>2</v>
      </c>
      <c r="GB192" s="1">
        <v>3600</v>
      </c>
      <c r="GC192" t="s">
        <v>2</v>
      </c>
      <c r="GD192" s="1" t="s">
        <v>7</v>
      </c>
      <c r="GE192" t="s">
        <v>3</v>
      </c>
      <c r="GF192" s="4" t="s">
        <v>18</v>
      </c>
      <c r="GG192"/>
    </row>
    <row r="193" spans="1:189" x14ac:dyDescent="0.25">
      <c r="A193" t="s">
        <v>9</v>
      </c>
      <c r="B193">
        <v>19100</v>
      </c>
      <c r="C193" t="s">
        <v>10</v>
      </c>
      <c r="D193" t="s">
        <v>11</v>
      </c>
      <c r="E193" t="s">
        <v>20</v>
      </c>
      <c r="F193" t="s">
        <v>21</v>
      </c>
      <c r="G193" t="s">
        <v>22</v>
      </c>
      <c r="H193">
        <v>8</v>
      </c>
      <c r="I193" t="s">
        <v>12</v>
      </c>
      <c r="J193">
        <v>3</v>
      </c>
      <c r="K193" t="s">
        <v>14</v>
      </c>
      <c r="L193" t="s">
        <v>594</v>
      </c>
      <c r="M193" t="s">
        <v>16</v>
      </c>
      <c r="N193"/>
      <c r="O193" t="s">
        <v>19</v>
      </c>
      <c r="P193" t="s">
        <v>23</v>
      </c>
      <c r="Q193" t="s">
        <v>1</v>
      </c>
      <c r="R193" s="2">
        <v>1</v>
      </c>
      <c r="S193" t="s">
        <v>2</v>
      </c>
      <c r="T193" s="2">
        <v>19100</v>
      </c>
      <c r="U193" t="s">
        <v>2</v>
      </c>
      <c r="V193" s="2" t="s">
        <v>202</v>
      </c>
      <c r="W193" t="s">
        <v>2</v>
      </c>
      <c r="X193" s="2" t="s">
        <v>203</v>
      </c>
      <c r="Y193" t="s">
        <v>2</v>
      </c>
      <c r="Z193" s="2" t="s">
        <v>595</v>
      </c>
      <c r="AA193" t="s">
        <v>3</v>
      </c>
      <c r="AB193" t="s">
        <v>4</v>
      </c>
      <c r="AC193" s="1">
        <v>2</v>
      </c>
      <c r="AD193" t="s">
        <v>2</v>
      </c>
      <c r="AE193" s="2" t="s">
        <v>8</v>
      </c>
      <c r="AF193" t="s">
        <v>2</v>
      </c>
      <c r="AG193" s="1" t="s">
        <v>7</v>
      </c>
      <c r="AH193" t="s">
        <v>2</v>
      </c>
      <c r="AI193" s="2" t="s">
        <v>7</v>
      </c>
      <c r="AJ193" t="s">
        <v>2</v>
      </c>
      <c r="AK193" s="1" t="s">
        <v>7</v>
      </c>
      <c r="AL193" t="s">
        <v>3</v>
      </c>
      <c r="AM193" t="s">
        <v>1</v>
      </c>
      <c r="AN193" s="2">
        <v>3</v>
      </c>
      <c r="AO193" t="s">
        <v>2</v>
      </c>
      <c r="AP193" t="s">
        <v>7</v>
      </c>
      <c r="AQ193" t="s">
        <v>2</v>
      </c>
      <c r="AR193" s="2" t="s">
        <v>7</v>
      </c>
      <c r="AS193" t="s">
        <v>2</v>
      </c>
      <c r="AT193" s="2" t="s">
        <v>7</v>
      </c>
      <c r="AU193" t="s">
        <v>2</v>
      </c>
      <c r="AV193" s="2" t="s">
        <v>7</v>
      </c>
      <c r="AW193" t="s">
        <v>3</v>
      </c>
      <c r="AX193"/>
      <c r="AY193" s="2"/>
      <c r="AZ193"/>
      <c r="BA193"/>
      <c r="BB193"/>
      <c r="BC193" s="2"/>
      <c r="BD193"/>
      <c r="BE193" s="2"/>
      <c r="BF193"/>
      <c r="BG193" s="2"/>
      <c r="BH193"/>
      <c r="BI193"/>
      <c r="BJ193"/>
      <c r="BK193" s="2"/>
      <c r="BL193"/>
      <c r="BM193"/>
      <c r="BN193"/>
      <c r="BO193" s="2"/>
      <c r="BP193"/>
      <c r="BQ193" s="2"/>
      <c r="BR193"/>
      <c r="BS193" s="2"/>
      <c r="BT193"/>
      <c r="BU193" s="4"/>
      <c r="BV193" t="s">
        <v>405</v>
      </c>
      <c r="BW193" s="3" t="s">
        <v>5</v>
      </c>
      <c r="BX193" t="s">
        <v>2</v>
      </c>
      <c r="BY193" s="1" t="s">
        <v>7</v>
      </c>
      <c r="BZ193" t="s">
        <v>2</v>
      </c>
      <c r="CA193" s="1" t="s">
        <v>7</v>
      </c>
      <c r="CB193" t="s">
        <v>2</v>
      </c>
      <c r="CC193" s="1" t="s">
        <v>7</v>
      </c>
      <c r="CD193" t="s">
        <v>2</v>
      </c>
      <c r="CE193" s="1" t="s">
        <v>7</v>
      </c>
      <c r="CF193" t="s">
        <v>3</v>
      </c>
      <c r="CG193" s="4" t="s">
        <v>18</v>
      </c>
      <c r="CH193" s="10">
        <v>12733.33</v>
      </c>
      <c r="CI193" s="4">
        <v>19100</v>
      </c>
      <c r="CJ193" s="4">
        <v>0.08</v>
      </c>
      <c r="CK193" s="4">
        <v>6366.67</v>
      </c>
      <c r="CL193" s="4"/>
      <c r="CM193" s="4"/>
      <c r="CN193" s="4"/>
      <c r="CO193" s="4" t="s">
        <v>219</v>
      </c>
      <c r="CP193" s="4" t="s">
        <v>33</v>
      </c>
      <c r="CQ193" s="4">
        <v>19100</v>
      </c>
      <c r="CR193" s="4" t="s">
        <v>31</v>
      </c>
      <c r="CS193" s="4">
        <v>3</v>
      </c>
      <c r="CT193" s="4" t="s">
        <v>32</v>
      </c>
      <c r="CU193" s="4">
        <v>6366.67</v>
      </c>
      <c r="CV193" s="4" t="s">
        <v>204</v>
      </c>
      <c r="CW193" s="4" t="s">
        <v>205</v>
      </c>
      <c r="CX193" s="4" t="s">
        <v>953</v>
      </c>
      <c r="CY193" s="4">
        <v>19100</v>
      </c>
      <c r="CZ193" s="4" t="s">
        <v>24</v>
      </c>
      <c r="DA193" s="4">
        <v>0.08</v>
      </c>
      <c r="DB193" s="4" t="s">
        <v>25</v>
      </c>
      <c r="DC193" s="4">
        <v>1528</v>
      </c>
      <c r="DD193" s="4" t="s">
        <v>204</v>
      </c>
      <c r="DE193" s="4" t="s">
        <v>205</v>
      </c>
      <c r="DF193" s="4" t="s">
        <v>954</v>
      </c>
      <c r="DG193" s="4" t="s">
        <v>596</v>
      </c>
      <c r="DH193" s="4" t="s">
        <v>952</v>
      </c>
      <c r="DI193" s="4" t="s">
        <v>1521</v>
      </c>
      <c r="DJ193" s="4" t="s">
        <v>736</v>
      </c>
      <c r="DK193" s="4" t="s">
        <v>1522</v>
      </c>
      <c r="DL193" s="4" t="s">
        <v>26</v>
      </c>
      <c r="DM193" s="4" t="s">
        <v>36</v>
      </c>
      <c r="DN193" t="s">
        <v>19</v>
      </c>
      <c r="DO193" t="s">
        <v>23</v>
      </c>
      <c r="DP193" t="s">
        <v>1</v>
      </c>
      <c r="DQ193" s="2">
        <v>1</v>
      </c>
      <c r="DR193" t="s">
        <v>2</v>
      </c>
      <c r="DS193" s="2">
        <v>19100</v>
      </c>
      <c r="DT193" t="s">
        <v>2</v>
      </c>
      <c r="DU193" s="2" t="s">
        <v>1262</v>
      </c>
      <c r="DV193" t="s">
        <v>2</v>
      </c>
      <c r="DW193" s="2" t="s">
        <v>1523</v>
      </c>
      <c r="DX193" t="s">
        <v>2</v>
      </c>
      <c r="DY193" s="2" t="s">
        <v>1524</v>
      </c>
      <c r="DZ193" t="s">
        <v>3</v>
      </c>
      <c r="EA193" t="s">
        <v>4</v>
      </c>
      <c r="EB193" s="1">
        <v>2</v>
      </c>
      <c r="EC193" t="s">
        <v>2</v>
      </c>
      <c r="ED193" t="s">
        <v>1525</v>
      </c>
      <c r="EE193" t="s">
        <v>2</v>
      </c>
      <c r="EF193" s="1" t="s">
        <v>7</v>
      </c>
      <c r="EG193" t="s">
        <v>2</v>
      </c>
      <c r="EH193" s="1" t="s">
        <v>1523</v>
      </c>
      <c r="EI193" t="s">
        <v>2</v>
      </c>
      <c r="EJ193" s="1" t="s">
        <v>7</v>
      </c>
      <c r="EK193" t="s">
        <v>3</v>
      </c>
      <c r="EL193" t="s">
        <v>1</v>
      </c>
      <c r="EM193" s="2">
        <v>3</v>
      </c>
      <c r="EN193" t="s">
        <v>2</v>
      </c>
      <c r="EO193" t="s">
        <v>7</v>
      </c>
      <c r="EP193" t="s">
        <v>2</v>
      </c>
      <c r="EQ193" s="2" t="s">
        <v>7</v>
      </c>
      <c r="ER193" t="s">
        <v>2</v>
      </c>
      <c r="ES193" s="2" t="s">
        <v>1523</v>
      </c>
      <c r="ET193" t="s">
        <v>2</v>
      </c>
      <c r="EU193" s="2" t="s">
        <v>7</v>
      </c>
      <c r="EV193" t="s">
        <v>3</v>
      </c>
      <c r="EW193"/>
      <c r="EX193" s="2"/>
      <c r="EY193"/>
      <c r="EZ193"/>
      <c r="FA193"/>
      <c r="FB193" s="2"/>
      <c r="FC193"/>
      <c r="FD193" s="2"/>
      <c r="FE193"/>
      <c r="FF193" s="2"/>
      <c r="FG193"/>
      <c r="FH193"/>
      <c r="FI193"/>
      <c r="FJ193" s="2"/>
      <c r="FK193"/>
      <c r="FL193"/>
      <c r="FM193"/>
      <c r="FN193" s="2"/>
      <c r="FO193"/>
      <c r="FP193" s="2"/>
      <c r="FQ193"/>
      <c r="FR193" s="2"/>
      <c r="FS193"/>
      <c r="FT193" s="4"/>
      <c r="FU193" t="s">
        <v>405</v>
      </c>
      <c r="FV193" s="3" t="s">
        <v>5</v>
      </c>
      <c r="FW193" t="s">
        <v>2</v>
      </c>
      <c r="FX193" s="1" t="s">
        <v>7</v>
      </c>
      <c r="FY193" t="s">
        <v>2</v>
      </c>
      <c r="FZ193" s="1" t="s">
        <v>7</v>
      </c>
      <c r="GA193" t="s">
        <v>2</v>
      </c>
      <c r="GB193" s="1">
        <v>19100</v>
      </c>
      <c r="GC193" t="s">
        <v>2</v>
      </c>
      <c r="GD193" s="1" t="s">
        <v>7</v>
      </c>
      <c r="GE193" t="s">
        <v>3</v>
      </c>
      <c r="GF193" s="4" t="s">
        <v>18</v>
      </c>
      <c r="GG193"/>
    </row>
    <row r="194" spans="1:189" x14ac:dyDescent="0.25">
      <c r="A194" t="s">
        <v>9</v>
      </c>
      <c r="B194">
        <v>17800</v>
      </c>
      <c r="C194" t="s">
        <v>10</v>
      </c>
      <c r="D194" t="s">
        <v>11</v>
      </c>
      <c r="E194" t="s">
        <v>20</v>
      </c>
      <c r="F194" t="s">
        <v>21</v>
      </c>
      <c r="G194" t="s">
        <v>22</v>
      </c>
      <c r="H194">
        <v>3</v>
      </c>
      <c r="I194" t="s">
        <v>12</v>
      </c>
      <c r="J194">
        <v>5</v>
      </c>
      <c r="K194" t="s">
        <v>14</v>
      </c>
      <c r="L194" t="s">
        <v>594</v>
      </c>
      <c r="M194" t="s">
        <v>16</v>
      </c>
      <c r="N194"/>
      <c r="O194" t="s">
        <v>19</v>
      </c>
      <c r="P194" t="s">
        <v>23</v>
      </c>
      <c r="Q194" t="s">
        <v>1</v>
      </c>
      <c r="R194" s="2">
        <v>1</v>
      </c>
      <c r="S194" t="s">
        <v>2</v>
      </c>
      <c r="T194" s="2">
        <v>17800</v>
      </c>
      <c r="U194" t="s">
        <v>2</v>
      </c>
      <c r="V194" s="2" t="s">
        <v>202</v>
      </c>
      <c r="W194" t="s">
        <v>2</v>
      </c>
      <c r="X194" s="2" t="s">
        <v>203</v>
      </c>
      <c r="Y194" t="s">
        <v>2</v>
      </c>
      <c r="Z194" s="2" t="s">
        <v>595</v>
      </c>
      <c r="AA194" t="s">
        <v>3</v>
      </c>
      <c r="AB194" t="s">
        <v>4</v>
      </c>
      <c r="AC194" s="1">
        <v>2</v>
      </c>
      <c r="AD194" t="s">
        <v>2</v>
      </c>
      <c r="AE194" s="2" t="s">
        <v>8</v>
      </c>
      <c r="AF194" t="s">
        <v>2</v>
      </c>
      <c r="AG194" s="1" t="s">
        <v>7</v>
      </c>
      <c r="AH194" t="s">
        <v>2</v>
      </c>
      <c r="AI194" s="2" t="s">
        <v>7</v>
      </c>
      <c r="AJ194" t="s">
        <v>2</v>
      </c>
      <c r="AK194" s="1" t="s">
        <v>7</v>
      </c>
      <c r="AL194" t="s">
        <v>3</v>
      </c>
      <c r="AM194" t="s">
        <v>1</v>
      </c>
      <c r="AN194" s="2">
        <v>3</v>
      </c>
      <c r="AO194" t="s">
        <v>2</v>
      </c>
      <c r="AP194" t="s">
        <v>7</v>
      </c>
      <c r="AQ194" t="s">
        <v>2</v>
      </c>
      <c r="AR194" s="2" t="s">
        <v>7</v>
      </c>
      <c r="AS194" t="s">
        <v>2</v>
      </c>
      <c r="AT194" s="2" t="s">
        <v>7</v>
      </c>
      <c r="AU194" t="s">
        <v>2</v>
      </c>
      <c r="AV194" s="2" t="s">
        <v>7</v>
      </c>
      <c r="AW194" t="s">
        <v>3</v>
      </c>
      <c r="AX194" t="s">
        <v>4</v>
      </c>
      <c r="AY194" s="2">
        <v>4</v>
      </c>
      <c r="AZ194" t="s">
        <v>2</v>
      </c>
      <c r="BA194" t="s">
        <v>7</v>
      </c>
      <c r="BB194" t="s">
        <v>2</v>
      </c>
      <c r="BC194" s="2" t="s">
        <v>7</v>
      </c>
      <c r="BD194" t="s">
        <v>2</v>
      </c>
      <c r="BE194" s="2" t="s">
        <v>7</v>
      </c>
      <c r="BF194" t="s">
        <v>2</v>
      </c>
      <c r="BG194" s="2" t="s">
        <v>7</v>
      </c>
      <c r="BH194" t="s">
        <v>3</v>
      </c>
      <c r="BI194"/>
      <c r="BJ194" t="s">
        <v>1</v>
      </c>
      <c r="BK194" s="2">
        <v>5</v>
      </c>
      <c r="BL194" t="s">
        <v>2</v>
      </c>
      <c r="BM194" t="s">
        <v>7</v>
      </c>
      <c r="BN194" t="s">
        <v>2</v>
      </c>
      <c r="BO194" s="2" t="s">
        <v>7</v>
      </c>
      <c r="BP194" t="s">
        <v>2</v>
      </c>
      <c r="BQ194" s="2" t="s">
        <v>7</v>
      </c>
      <c r="BR194" t="s">
        <v>2</v>
      </c>
      <c r="BS194" s="2" t="s">
        <v>7</v>
      </c>
      <c r="BT194" t="s">
        <v>3</v>
      </c>
      <c r="BU194" s="4"/>
      <c r="BV194" t="s">
        <v>405</v>
      </c>
      <c r="BW194" s="3" t="s">
        <v>5</v>
      </c>
      <c r="BX194" t="s">
        <v>2</v>
      </c>
      <c r="BY194" s="1" t="s">
        <v>7</v>
      </c>
      <c r="BZ194" t="s">
        <v>2</v>
      </c>
      <c r="CA194" s="1" t="s">
        <v>7</v>
      </c>
      <c r="CB194" t="s">
        <v>2</v>
      </c>
      <c r="CC194" s="1" t="s">
        <v>7</v>
      </c>
      <c r="CD194" t="s">
        <v>2</v>
      </c>
      <c r="CE194" s="1" t="s">
        <v>7</v>
      </c>
      <c r="CF194" t="s">
        <v>3</v>
      </c>
      <c r="CG194" s="4" t="s">
        <v>18</v>
      </c>
      <c r="CH194" s="10">
        <v>14240</v>
      </c>
      <c r="CI194" s="4">
        <v>17800</v>
      </c>
      <c r="CJ194" s="4">
        <v>0.03</v>
      </c>
      <c r="CK194" s="4">
        <v>3560</v>
      </c>
      <c r="CL194" s="4"/>
      <c r="CM194" s="4"/>
      <c r="CN194" s="4"/>
      <c r="CO194" s="4" t="s">
        <v>219</v>
      </c>
      <c r="CP194" s="4" t="s">
        <v>33</v>
      </c>
      <c r="CQ194" s="4">
        <v>17800</v>
      </c>
      <c r="CR194" s="4" t="s">
        <v>31</v>
      </c>
      <c r="CS194" s="4">
        <v>5</v>
      </c>
      <c r="CT194" s="4" t="s">
        <v>32</v>
      </c>
      <c r="CU194" s="4">
        <v>3560</v>
      </c>
      <c r="CV194" s="4" t="s">
        <v>204</v>
      </c>
      <c r="CW194" s="4" t="s">
        <v>205</v>
      </c>
      <c r="CX194" s="4" t="s">
        <v>953</v>
      </c>
      <c r="CY194" s="4">
        <v>17800</v>
      </c>
      <c r="CZ194" s="4" t="s">
        <v>24</v>
      </c>
      <c r="DA194" s="4">
        <v>0.03</v>
      </c>
      <c r="DB194" s="4" t="s">
        <v>25</v>
      </c>
      <c r="DC194" s="4">
        <v>534</v>
      </c>
      <c r="DD194" s="4" t="s">
        <v>204</v>
      </c>
      <c r="DE194" s="4" t="s">
        <v>205</v>
      </c>
      <c r="DF194" s="4" t="s">
        <v>954</v>
      </c>
      <c r="DG194" s="4" t="s">
        <v>596</v>
      </c>
      <c r="DH194" s="4" t="s">
        <v>952</v>
      </c>
      <c r="DI194" s="4" t="s">
        <v>1526</v>
      </c>
      <c r="DJ194" s="4" t="s">
        <v>736</v>
      </c>
      <c r="DK194" s="4" t="s">
        <v>1411</v>
      </c>
      <c r="DL194" s="4" t="s">
        <v>26</v>
      </c>
      <c r="DM194" s="4" t="s">
        <v>36</v>
      </c>
      <c r="DN194" t="s">
        <v>19</v>
      </c>
      <c r="DO194" t="s">
        <v>23</v>
      </c>
      <c r="DP194" t="s">
        <v>1</v>
      </c>
      <c r="DQ194" s="2">
        <v>1</v>
      </c>
      <c r="DR194" t="s">
        <v>2</v>
      </c>
      <c r="DS194" s="2">
        <v>17800</v>
      </c>
      <c r="DT194" t="s">
        <v>2</v>
      </c>
      <c r="DU194" s="2" t="s">
        <v>869</v>
      </c>
      <c r="DV194" t="s">
        <v>2</v>
      </c>
      <c r="DW194" s="2" t="s">
        <v>597</v>
      </c>
      <c r="DX194" t="s">
        <v>2</v>
      </c>
      <c r="DY194" s="2" t="s">
        <v>1527</v>
      </c>
      <c r="DZ194" t="s">
        <v>3</v>
      </c>
      <c r="EA194" t="s">
        <v>4</v>
      </c>
      <c r="EB194" s="1">
        <v>2</v>
      </c>
      <c r="EC194" t="s">
        <v>2</v>
      </c>
      <c r="ED194" t="s">
        <v>598</v>
      </c>
      <c r="EE194" t="s">
        <v>2</v>
      </c>
      <c r="EF194" s="1" t="s">
        <v>7</v>
      </c>
      <c r="EG194" t="s">
        <v>2</v>
      </c>
      <c r="EH194" s="1" t="s">
        <v>597</v>
      </c>
      <c r="EI194" t="s">
        <v>2</v>
      </c>
      <c r="EJ194" s="1" t="s">
        <v>7</v>
      </c>
      <c r="EK194" t="s">
        <v>3</v>
      </c>
      <c r="EL194" t="s">
        <v>1</v>
      </c>
      <c r="EM194" s="2">
        <v>3</v>
      </c>
      <c r="EN194" t="s">
        <v>2</v>
      </c>
      <c r="EO194" t="s">
        <v>7</v>
      </c>
      <c r="EP194" t="s">
        <v>2</v>
      </c>
      <c r="EQ194" s="2" t="s">
        <v>7</v>
      </c>
      <c r="ER194" t="s">
        <v>2</v>
      </c>
      <c r="ES194" s="2" t="s">
        <v>597</v>
      </c>
      <c r="ET194" t="s">
        <v>2</v>
      </c>
      <c r="EU194" s="2" t="s">
        <v>7</v>
      </c>
      <c r="EV194" t="s">
        <v>3</v>
      </c>
      <c r="EW194" t="s">
        <v>4</v>
      </c>
      <c r="EX194" s="2">
        <v>4</v>
      </c>
      <c r="EY194" t="s">
        <v>2</v>
      </c>
      <c r="EZ194" t="s">
        <v>7</v>
      </c>
      <c r="FA194" t="s">
        <v>2</v>
      </c>
      <c r="FB194" s="2" t="s">
        <v>7</v>
      </c>
      <c r="FC194" t="s">
        <v>2</v>
      </c>
      <c r="FD194" s="2" t="s">
        <v>597</v>
      </c>
      <c r="FE194" t="s">
        <v>2</v>
      </c>
      <c r="FF194" s="2" t="s">
        <v>7</v>
      </c>
      <c r="FG194" t="s">
        <v>3</v>
      </c>
      <c r="FH194"/>
      <c r="FI194" t="s">
        <v>1</v>
      </c>
      <c r="FJ194" s="2">
        <v>5</v>
      </c>
      <c r="FK194" t="s">
        <v>2</v>
      </c>
      <c r="FL194" t="s">
        <v>7</v>
      </c>
      <c r="FM194" t="s">
        <v>2</v>
      </c>
      <c r="FN194" s="2" t="s">
        <v>7</v>
      </c>
      <c r="FO194" t="s">
        <v>2</v>
      </c>
      <c r="FP194" s="2" t="s">
        <v>597</v>
      </c>
      <c r="FQ194" t="s">
        <v>2</v>
      </c>
      <c r="FR194" s="2" t="s">
        <v>7</v>
      </c>
      <c r="FS194" t="s">
        <v>3</v>
      </c>
      <c r="FT194" s="4"/>
      <c r="FU194" t="s">
        <v>405</v>
      </c>
      <c r="FV194" s="3" t="s">
        <v>5</v>
      </c>
      <c r="FW194" t="s">
        <v>2</v>
      </c>
      <c r="FX194" s="1" t="s">
        <v>7</v>
      </c>
      <c r="FY194" t="s">
        <v>2</v>
      </c>
      <c r="FZ194" s="1" t="s">
        <v>7</v>
      </c>
      <c r="GA194" t="s">
        <v>2</v>
      </c>
      <c r="GB194" s="1">
        <v>17800</v>
      </c>
      <c r="GC194" t="s">
        <v>2</v>
      </c>
      <c r="GD194" s="1" t="s">
        <v>7</v>
      </c>
      <c r="GE194" t="s">
        <v>3</v>
      </c>
      <c r="GF194" s="4" t="s">
        <v>18</v>
      </c>
      <c r="GG194"/>
    </row>
    <row r="195" spans="1:189" x14ac:dyDescent="0.25">
      <c r="A195" t="s">
        <v>9</v>
      </c>
      <c r="B195">
        <v>17800</v>
      </c>
      <c r="C195" t="s">
        <v>10</v>
      </c>
      <c r="D195" t="s">
        <v>11</v>
      </c>
      <c r="E195" t="s">
        <v>20</v>
      </c>
      <c r="F195" t="s">
        <v>21</v>
      </c>
      <c r="G195" t="s">
        <v>22</v>
      </c>
      <c r="H195">
        <v>3</v>
      </c>
      <c r="I195" t="s">
        <v>12</v>
      </c>
      <c r="J195">
        <v>4</v>
      </c>
      <c r="K195" t="s">
        <v>14</v>
      </c>
      <c r="L195" t="s">
        <v>594</v>
      </c>
      <c r="M195" t="s">
        <v>16</v>
      </c>
      <c r="N195"/>
      <c r="O195" t="s">
        <v>19</v>
      </c>
      <c r="P195" t="s">
        <v>23</v>
      </c>
      <c r="Q195" t="s">
        <v>1</v>
      </c>
      <c r="R195" s="2">
        <v>1</v>
      </c>
      <c r="S195" t="s">
        <v>2</v>
      </c>
      <c r="T195" s="2">
        <v>17800</v>
      </c>
      <c r="U195" t="s">
        <v>2</v>
      </c>
      <c r="V195" s="2" t="s">
        <v>202</v>
      </c>
      <c r="W195" t="s">
        <v>2</v>
      </c>
      <c r="X195" s="2" t="s">
        <v>203</v>
      </c>
      <c r="Y195" t="s">
        <v>2</v>
      </c>
      <c r="Z195" s="2" t="s">
        <v>595</v>
      </c>
      <c r="AA195" t="s">
        <v>3</v>
      </c>
      <c r="AB195" t="s">
        <v>4</v>
      </c>
      <c r="AC195" s="1">
        <v>2</v>
      </c>
      <c r="AD195" t="s">
        <v>2</v>
      </c>
      <c r="AE195" s="2" t="s">
        <v>8</v>
      </c>
      <c r="AF195" t="s">
        <v>2</v>
      </c>
      <c r="AG195" s="1" t="s">
        <v>7</v>
      </c>
      <c r="AH195" t="s">
        <v>2</v>
      </c>
      <c r="AI195" s="2" t="s">
        <v>7</v>
      </c>
      <c r="AJ195" t="s">
        <v>2</v>
      </c>
      <c r="AK195" s="1" t="s">
        <v>7</v>
      </c>
      <c r="AL195" t="s">
        <v>3</v>
      </c>
      <c r="AM195" t="s">
        <v>1</v>
      </c>
      <c r="AN195" s="2">
        <v>3</v>
      </c>
      <c r="AO195" t="s">
        <v>2</v>
      </c>
      <c r="AP195" t="s">
        <v>7</v>
      </c>
      <c r="AQ195" t="s">
        <v>2</v>
      </c>
      <c r="AR195" s="2" t="s">
        <v>7</v>
      </c>
      <c r="AS195" t="s">
        <v>2</v>
      </c>
      <c r="AT195" s="2" t="s">
        <v>7</v>
      </c>
      <c r="AU195" t="s">
        <v>2</v>
      </c>
      <c r="AV195" s="2" t="s">
        <v>7</v>
      </c>
      <c r="AW195" t="s">
        <v>3</v>
      </c>
      <c r="AX195" t="s">
        <v>4</v>
      </c>
      <c r="AY195" s="2">
        <v>4</v>
      </c>
      <c r="AZ195" t="s">
        <v>2</v>
      </c>
      <c r="BA195" t="s">
        <v>7</v>
      </c>
      <c r="BB195" t="s">
        <v>2</v>
      </c>
      <c r="BC195" s="2" t="s">
        <v>7</v>
      </c>
      <c r="BD195" t="s">
        <v>2</v>
      </c>
      <c r="BE195" s="2" t="s">
        <v>7</v>
      </c>
      <c r="BF195" t="s">
        <v>2</v>
      </c>
      <c r="BG195" s="2" t="s">
        <v>7</v>
      </c>
      <c r="BH195" t="s">
        <v>3</v>
      </c>
      <c r="BI195"/>
      <c r="BJ195"/>
      <c r="BK195" s="2"/>
      <c r="BL195"/>
      <c r="BM195"/>
      <c r="BN195"/>
      <c r="BO195" s="2"/>
      <c r="BP195"/>
      <c r="BQ195" s="2"/>
      <c r="BR195"/>
      <c r="BS195" s="2"/>
      <c r="BT195"/>
      <c r="BU195" s="4"/>
      <c r="BV195" t="s">
        <v>405</v>
      </c>
      <c r="BW195" s="3" t="s">
        <v>5</v>
      </c>
      <c r="BX195" t="s">
        <v>2</v>
      </c>
      <c r="BY195" s="1" t="s">
        <v>7</v>
      </c>
      <c r="BZ195" t="s">
        <v>2</v>
      </c>
      <c r="CA195" s="1" t="s">
        <v>7</v>
      </c>
      <c r="CB195" t="s">
        <v>2</v>
      </c>
      <c r="CC195" s="1" t="s">
        <v>7</v>
      </c>
      <c r="CD195" t="s">
        <v>2</v>
      </c>
      <c r="CE195" s="1" t="s">
        <v>7</v>
      </c>
      <c r="CF195" t="s">
        <v>3</v>
      </c>
      <c r="CG195" s="4" t="s">
        <v>18</v>
      </c>
      <c r="CH195" s="10">
        <v>13350</v>
      </c>
      <c r="CI195" s="4">
        <v>17800</v>
      </c>
      <c r="CJ195" s="4">
        <v>0.03</v>
      </c>
      <c r="CK195" s="4">
        <v>4450</v>
      </c>
      <c r="CL195" s="4"/>
      <c r="CM195" s="4"/>
      <c r="CN195" s="4"/>
      <c r="CO195" s="4" t="s">
        <v>219</v>
      </c>
      <c r="CP195" s="4" t="s">
        <v>33</v>
      </c>
      <c r="CQ195" s="4">
        <v>17800</v>
      </c>
      <c r="CR195" s="4" t="s">
        <v>31</v>
      </c>
      <c r="CS195" s="4">
        <v>4</v>
      </c>
      <c r="CT195" s="4" t="s">
        <v>32</v>
      </c>
      <c r="CU195" s="4">
        <v>4450</v>
      </c>
      <c r="CV195" s="4" t="s">
        <v>204</v>
      </c>
      <c r="CW195" s="4" t="s">
        <v>205</v>
      </c>
      <c r="CX195" s="4" t="s">
        <v>953</v>
      </c>
      <c r="CY195" s="4">
        <v>17800</v>
      </c>
      <c r="CZ195" s="4" t="s">
        <v>24</v>
      </c>
      <c r="DA195" s="4">
        <v>0.03</v>
      </c>
      <c r="DB195" s="4" t="s">
        <v>25</v>
      </c>
      <c r="DC195" s="4">
        <v>534</v>
      </c>
      <c r="DD195" s="4" t="s">
        <v>204</v>
      </c>
      <c r="DE195" s="4" t="s">
        <v>205</v>
      </c>
      <c r="DF195" s="4" t="s">
        <v>954</v>
      </c>
      <c r="DG195" s="4" t="s">
        <v>596</v>
      </c>
      <c r="DH195" s="4" t="s">
        <v>952</v>
      </c>
      <c r="DI195" s="4" t="s">
        <v>1528</v>
      </c>
      <c r="DJ195" s="4" t="s">
        <v>736</v>
      </c>
      <c r="DK195" s="4" t="s">
        <v>1529</v>
      </c>
      <c r="DL195" s="4" t="s">
        <v>26</v>
      </c>
      <c r="DM195" s="4" t="s">
        <v>36</v>
      </c>
      <c r="DN195" t="s">
        <v>19</v>
      </c>
      <c r="DO195" t="s">
        <v>23</v>
      </c>
      <c r="DP195" t="s">
        <v>1</v>
      </c>
      <c r="DQ195" s="2">
        <v>1</v>
      </c>
      <c r="DR195" t="s">
        <v>2</v>
      </c>
      <c r="DS195" s="2">
        <v>17800</v>
      </c>
      <c r="DT195" t="s">
        <v>2</v>
      </c>
      <c r="DU195" s="2" t="s">
        <v>869</v>
      </c>
      <c r="DV195" t="s">
        <v>2</v>
      </c>
      <c r="DW195" s="2" t="s">
        <v>836</v>
      </c>
      <c r="DX195" t="s">
        <v>2</v>
      </c>
      <c r="DY195" s="2" t="s">
        <v>1530</v>
      </c>
      <c r="DZ195" t="s">
        <v>3</v>
      </c>
      <c r="EA195" t="s">
        <v>4</v>
      </c>
      <c r="EB195" s="1">
        <v>2</v>
      </c>
      <c r="EC195" t="s">
        <v>2</v>
      </c>
      <c r="ED195" t="s">
        <v>837</v>
      </c>
      <c r="EE195" t="s">
        <v>2</v>
      </c>
      <c r="EF195" s="1" t="s">
        <v>7</v>
      </c>
      <c r="EG195" t="s">
        <v>2</v>
      </c>
      <c r="EH195" s="1" t="s">
        <v>836</v>
      </c>
      <c r="EI195" t="s">
        <v>2</v>
      </c>
      <c r="EJ195" s="1" t="s">
        <v>7</v>
      </c>
      <c r="EK195" t="s">
        <v>3</v>
      </c>
      <c r="EL195" t="s">
        <v>1</v>
      </c>
      <c r="EM195" s="2">
        <v>3</v>
      </c>
      <c r="EN195" t="s">
        <v>2</v>
      </c>
      <c r="EO195" t="s">
        <v>7</v>
      </c>
      <c r="EP195" t="s">
        <v>2</v>
      </c>
      <c r="EQ195" s="2" t="s">
        <v>7</v>
      </c>
      <c r="ER195" t="s">
        <v>2</v>
      </c>
      <c r="ES195" s="2" t="s">
        <v>836</v>
      </c>
      <c r="ET195" t="s">
        <v>2</v>
      </c>
      <c r="EU195" s="2" t="s">
        <v>7</v>
      </c>
      <c r="EV195" t="s">
        <v>3</v>
      </c>
      <c r="EW195" t="s">
        <v>4</v>
      </c>
      <c r="EX195" s="2">
        <v>4</v>
      </c>
      <c r="EY195" t="s">
        <v>2</v>
      </c>
      <c r="EZ195" t="s">
        <v>7</v>
      </c>
      <c r="FA195" t="s">
        <v>2</v>
      </c>
      <c r="FB195" s="2" t="s">
        <v>7</v>
      </c>
      <c r="FC195" t="s">
        <v>2</v>
      </c>
      <c r="FD195" s="2" t="s">
        <v>836</v>
      </c>
      <c r="FE195" t="s">
        <v>2</v>
      </c>
      <c r="FF195" s="2" t="s">
        <v>7</v>
      </c>
      <c r="FG195" t="s">
        <v>3</v>
      </c>
      <c r="FH195"/>
      <c r="FI195"/>
      <c r="FJ195" s="2"/>
      <c r="FK195"/>
      <c r="FL195"/>
      <c r="FM195"/>
      <c r="FN195" s="2"/>
      <c r="FO195"/>
      <c r="FP195" s="2"/>
      <c r="FQ195"/>
      <c r="FR195" s="2"/>
      <c r="FS195"/>
      <c r="FT195" s="4"/>
      <c r="FU195" t="s">
        <v>405</v>
      </c>
      <c r="FV195" s="3" t="s">
        <v>5</v>
      </c>
      <c r="FW195" t="s">
        <v>2</v>
      </c>
      <c r="FX195" s="1" t="s">
        <v>7</v>
      </c>
      <c r="FY195" t="s">
        <v>2</v>
      </c>
      <c r="FZ195" s="1" t="s">
        <v>7</v>
      </c>
      <c r="GA195" t="s">
        <v>2</v>
      </c>
      <c r="GB195" s="1">
        <v>17800</v>
      </c>
      <c r="GC195" t="s">
        <v>2</v>
      </c>
      <c r="GD195" s="1" t="s">
        <v>7</v>
      </c>
      <c r="GE195" t="s">
        <v>3</v>
      </c>
      <c r="GF195" s="4" t="s">
        <v>18</v>
      </c>
      <c r="GG195"/>
    </row>
    <row r="196" spans="1:189" x14ac:dyDescent="0.25">
      <c r="A196" t="s">
        <v>9</v>
      </c>
      <c r="B196">
        <v>9400</v>
      </c>
      <c r="C196" t="s">
        <v>10</v>
      </c>
      <c r="D196" t="s">
        <v>11</v>
      </c>
      <c r="E196" t="s">
        <v>20</v>
      </c>
      <c r="F196" t="s">
        <v>21</v>
      </c>
      <c r="G196" t="s">
        <v>22</v>
      </c>
      <c r="H196">
        <v>2</v>
      </c>
      <c r="I196" t="s">
        <v>12</v>
      </c>
      <c r="J196">
        <v>3</v>
      </c>
      <c r="K196" t="s">
        <v>14</v>
      </c>
      <c r="L196" t="s">
        <v>594</v>
      </c>
      <c r="M196" t="s">
        <v>16</v>
      </c>
      <c r="N196"/>
      <c r="O196" t="s">
        <v>19</v>
      </c>
      <c r="P196" t="s">
        <v>23</v>
      </c>
      <c r="Q196" t="s">
        <v>1</v>
      </c>
      <c r="R196" s="2">
        <v>1</v>
      </c>
      <c r="S196" t="s">
        <v>2</v>
      </c>
      <c r="T196" s="2">
        <v>9400</v>
      </c>
      <c r="U196" t="s">
        <v>2</v>
      </c>
      <c r="V196" s="2" t="s">
        <v>202</v>
      </c>
      <c r="W196" t="s">
        <v>2</v>
      </c>
      <c r="X196" s="2" t="s">
        <v>203</v>
      </c>
      <c r="Y196" t="s">
        <v>2</v>
      </c>
      <c r="Z196" s="2" t="s">
        <v>595</v>
      </c>
      <c r="AA196" t="s">
        <v>3</v>
      </c>
      <c r="AB196" t="s">
        <v>4</v>
      </c>
      <c r="AC196" s="1">
        <v>2</v>
      </c>
      <c r="AD196" t="s">
        <v>2</v>
      </c>
      <c r="AE196" s="2" t="s">
        <v>8</v>
      </c>
      <c r="AF196" t="s">
        <v>2</v>
      </c>
      <c r="AG196" s="1" t="s">
        <v>7</v>
      </c>
      <c r="AH196" t="s">
        <v>2</v>
      </c>
      <c r="AI196" s="2" t="s">
        <v>7</v>
      </c>
      <c r="AJ196" t="s">
        <v>2</v>
      </c>
      <c r="AK196" s="1" t="s">
        <v>7</v>
      </c>
      <c r="AL196" t="s">
        <v>3</v>
      </c>
      <c r="AM196" t="s">
        <v>1</v>
      </c>
      <c r="AN196" s="2">
        <v>3</v>
      </c>
      <c r="AO196" t="s">
        <v>2</v>
      </c>
      <c r="AP196" t="s">
        <v>7</v>
      </c>
      <c r="AQ196" t="s">
        <v>2</v>
      </c>
      <c r="AR196" s="2" t="s">
        <v>7</v>
      </c>
      <c r="AS196" t="s">
        <v>2</v>
      </c>
      <c r="AT196" s="2" t="s">
        <v>7</v>
      </c>
      <c r="AU196" t="s">
        <v>2</v>
      </c>
      <c r="AV196" s="2" t="s">
        <v>7</v>
      </c>
      <c r="AW196" t="s">
        <v>3</v>
      </c>
      <c r="AX196"/>
      <c r="AY196" s="2"/>
      <c r="AZ196"/>
      <c r="BA196"/>
      <c r="BB196"/>
      <c r="BC196" s="2"/>
      <c r="BD196"/>
      <c r="BE196" s="2"/>
      <c r="BF196"/>
      <c r="BG196" s="2"/>
      <c r="BH196"/>
      <c r="BI196"/>
      <c r="BJ196"/>
      <c r="BK196" s="2"/>
      <c r="BL196"/>
      <c r="BM196"/>
      <c r="BN196"/>
      <c r="BO196" s="2"/>
      <c r="BP196"/>
      <c r="BQ196" s="2"/>
      <c r="BR196"/>
      <c r="BS196" s="2"/>
      <c r="BT196"/>
      <c r="BU196" s="4"/>
      <c r="BV196" t="s">
        <v>405</v>
      </c>
      <c r="BW196" s="3" t="s">
        <v>5</v>
      </c>
      <c r="BX196" t="s">
        <v>2</v>
      </c>
      <c r="BY196" s="1" t="s">
        <v>7</v>
      </c>
      <c r="BZ196" t="s">
        <v>2</v>
      </c>
      <c r="CA196" s="1" t="s">
        <v>7</v>
      </c>
      <c r="CB196" t="s">
        <v>2</v>
      </c>
      <c r="CC196" s="1" t="s">
        <v>7</v>
      </c>
      <c r="CD196" t="s">
        <v>2</v>
      </c>
      <c r="CE196" s="1" t="s">
        <v>7</v>
      </c>
      <c r="CF196" t="s">
        <v>3</v>
      </c>
      <c r="CG196" s="4" t="s">
        <v>18</v>
      </c>
      <c r="CH196" s="10">
        <v>6266.67</v>
      </c>
      <c r="CI196" s="4">
        <v>9400</v>
      </c>
      <c r="CJ196" s="4">
        <v>0.02</v>
      </c>
      <c r="CK196" s="4">
        <v>3133.33</v>
      </c>
      <c r="CL196" s="4"/>
      <c r="CM196" s="4"/>
      <c r="CN196" s="4"/>
      <c r="CO196" s="4" t="s">
        <v>219</v>
      </c>
      <c r="CP196" s="4" t="s">
        <v>33</v>
      </c>
      <c r="CQ196" s="4">
        <v>9400</v>
      </c>
      <c r="CR196" s="4" t="s">
        <v>31</v>
      </c>
      <c r="CS196" s="4">
        <v>3</v>
      </c>
      <c r="CT196" s="4" t="s">
        <v>32</v>
      </c>
      <c r="CU196" s="4">
        <v>3133.33</v>
      </c>
      <c r="CV196" s="4" t="s">
        <v>204</v>
      </c>
      <c r="CW196" s="4" t="s">
        <v>205</v>
      </c>
      <c r="CX196" s="4" t="s">
        <v>953</v>
      </c>
      <c r="CY196" s="4">
        <v>9400</v>
      </c>
      <c r="CZ196" s="4" t="s">
        <v>24</v>
      </c>
      <c r="DA196" s="4">
        <v>0.02</v>
      </c>
      <c r="DB196" s="4" t="s">
        <v>25</v>
      </c>
      <c r="DC196" s="4">
        <v>188</v>
      </c>
      <c r="DD196" s="4" t="s">
        <v>204</v>
      </c>
      <c r="DE196" s="4" t="s">
        <v>205</v>
      </c>
      <c r="DF196" s="4" t="s">
        <v>954</v>
      </c>
      <c r="DG196" s="4" t="s">
        <v>596</v>
      </c>
      <c r="DH196" s="4" t="s">
        <v>952</v>
      </c>
      <c r="DI196" s="4" t="s">
        <v>1531</v>
      </c>
      <c r="DJ196" s="4" t="s">
        <v>736</v>
      </c>
      <c r="DK196" s="4" t="s">
        <v>1532</v>
      </c>
      <c r="DL196" s="4" t="s">
        <v>26</v>
      </c>
      <c r="DM196" s="4" t="s">
        <v>36</v>
      </c>
      <c r="DN196" t="s">
        <v>19</v>
      </c>
      <c r="DO196" t="s">
        <v>23</v>
      </c>
      <c r="DP196" t="s">
        <v>1</v>
      </c>
      <c r="DQ196" s="2">
        <v>1</v>
      </c>
      <c r="DR196" t="s">
        <v>2</v>
      </c>
      <c r="DS196" s="2">
        <v>9400</v>
      </c>
      <c r="DT196" t="s">
        <v>2</v>
      </c>
      <c r="DU196" s="2" t="s">
        <v>701</v>
      </c>
      <c r="DV196" t="s">
        <v>2</v>
      </c>
      <c r="DW196" s="2" t="s">
        <v>756</v>
      </c>
      <c r="DX196" t="s">
        <v>2</v>
      </c>
      <c r="DY196" s="2" t="s">
        <v>1533</v>
      </c>
      <c r="DZ196" t="s">
        <v>3</v>
      </c>
      <c r="EA196" t="s">
        <v>4</v>
      </c>
      <c r="EB196" s="1">
        <v>2</v>
      </c>
      <c r="EC196" t="s">
        <v>2</v>
      </c>
      <c r="ED196" t="s">
        <v>251</v>
      </c>
      <c r="EE196" t="s">
        <v>2</v>
      </c>
      <c r="EF196" s="1" t="s">
        <v>7</v>
      </c>
      <c r="EG196" t="s">
        <v>2</v>
      </c>
      <c r="EH196" s="1" t="s">
        <v>756</v>
      </c>
      <c r="EI196" t="s">
        <v>2</v>
      </c>
      <c r="EJ196" s="1" t="s">
        <v>7</v>
      </c>
      <c r="EK196" t="s">
        <v>3</v>
      </c>
      <c r="EL196" t="s">
        <v>1</v>
      </c>
      <c r="EM196" s="2">
        <v>3</v>
      </c>
      <c r="EN196" t="s">
        <v>2</v>
      </c>
      <c r="EO196" t="s">
        <v>7</v>
      </c>
      <c r="EP196" t="s">
        <v>2</v>
      </c>
      <c r="EQ196" s="2" t="s">
        <v>7</v>
      </c>
      <c r="ER196" t="s">
        <v>2</v>
      </c>
      <c r="ES196" s="2" t="s">
        <v>756</v>
      </c>
      <c r="ET196" t="s">
        <v>2</v>
      </c>
      <c r="EU196" s="2" t="s">
        <v>7</v>
      </c>
      <c r="EV196" t="s">
        <v>3</v>
      </c>
      <c r="EW196"/>
      <c r="EX196" s="2"/>
      <c r="EY196"/>
      <c r="EZ196"/>
      <c r="FA196"/>
      <c r="FB196" s="2"/>
      <c r="FC196"/>
      <c r="FD196" s="2"/>
      <c r="FE196"/>
      <c r="FF196" s="2"/>
      <c r="FG196"/>
      <c r="FH196"/>
      <c r="FI196"/>
      <c r="FJ196" s="2"/>
      <c r="FK196"/>
      <c r="FL196"/>
      <c r="FM196"/>
      <c r="FN196" s="2"/>
      <c r="FO196"/>
      <c r="FP196" s="2"/>
      <c r="FQ196"/>
      <c r="FR196" s="2"/>
      <c r="FS196"/>
      <c r="FT196" s="4"/>
      <c r="FU196" t="s">
        <v>405</v>
      </c>
      <c r="FV196" s="3" t="s">
        <v>5</v>
      </c>
      <c r="FW196" t="s">
        <v>2</v>
      </c>
      <c r="FX196" s="1" t="s">
        <v>7</v>
      </c>
      <c r="FY196" t="s">
        <v>2</v>
      </c>
      <c r="FZ196" s="1" t="s">
        <v>7</v>
      </c>
      <c r="GA196" t="s">
        <v>2</v>
      </c>
      <c r="GB196" s="1">
        <v>9400</v>
      </c>
      <c r="GC196" t="s">
        <v>2</v>
      </c>
      <c r="GD196" s="1" t="s">
        <v>7</v>
      </c>
      <c r="GE196" t="s">
        <v>3</v>
      </c>
      <c r="GF196" s="4" t="s">
        <v>18</v>
      </c>
      <c r="GG196"/>
    </row>
    <row r="197" spans="1:189" x14ac:dyDescent="0.25">
      <c r="A197" t="s">
        <v>9</v>
      </c>
      <c r="B197">
        <v>4700</v>
      </c>
      <c r="C197" t="s">
        <v>10</v>
      </c>
      <c r="D197" t="s">
        <v>11</v>
      </c>
      <c r="E197" t="s">
        <v>20</v>
      </c>
      <c r="F197" t="s">
        <v>21</v>
      </c>
      <c r="G197" t="s">
        <v>22</v>
      </c>
      <c r="H197">
        <v>4</v>
      </c>
      <c r="I197" t="s">
        <v>12</v>
      </c>
      <c r="J197">
        <v>5</v>
      </c>
      <c r="K197" t="s">
        <v>14</v>
      </c>
      <c r="L197" t="s">
        <v>594</v>
      </c>
      <c r="M197" t="s">
        <v>16</v>
      </c>
      <c r="N197"/>
      <c r="O197" t="s">
        <v>19</v>
      </c>
      <c r="P197" t="s">
        <v>23</v>
      </c>
      <c r="Q197" t="s">
        <v>1</v>
      </c>
      <c r="R197" s="2">
        <v>1</v>
      </c>
      <c r="S197" t="s">
        <v>2</v>
      </c>
      <c r="T197" s="2">
        <v>4700</v>
      </c>
      <c r="U197" t="s">
        <v>2</v>
      </c>
      <c r="V197" s="2" t="s">
        <v>202</v>
      </c>
      <c r="W197" t="s">
        <v>2</v>
      </c>
      <c r="X197" s="2" t="s">
        <v>203</v>
      </c>
      <c r="Y197" t="s">
        <v>2</v>
      </c>
      <c r="Z197" s="2" t="s">
        <v>595</v>
      </c>
      <c r="AA197" t="s">
        <v>3</v>
      </c>
      <c r="AB197" t="s">
        <v>4</v>
      </c>
      <c r="AC197" s="1">
        <v>2</v>
      </c>
      <c r="AD197" t="s">
        <v>2</v>
      </c>
      <c r="AE197" s="2" t="s">
        <v>8</v>
      </c>
      <c r="AF197" t="s">
        <v>2</v>
      </c>
      <c r="AG197" s="1" t="s">
        <v>7</v>
      </c>
      <c r="AH197" t="s">
        <v>2</v>
      </c>
      <c r="AI197" s="2" t="s">
        <v>7</v>
      </c>
      <c r="AJ197" t="s">
        <v>2</v>
      </c>
      <c r="AK197" s="1" t="s">
        <v>7</v>
      </c>
      <c r="AL197" t="s">
        <v>3</v>
      </c>
      <c r="AM197" t="s">
        <v>1</v>
      </c>
      <c r="AN197" s="2">
        <v>3</v>
      </c>
      <c r="AO197" t="s">
        <v>2</v>
      </c>
      <c r="AP197" t="s">
        <v>7</v>
      </c>
      <c r="AQ197" t="s">
        <v>2</v>
      </c>
      <c r="AR197" s="2" t="s">
        <v>7</v>
      </c>
      <c r="AS197" t="s">
        <v>2</v>
      </c>
      <c r="AT197" s="2" t="s">
        <v>7</v>
      </c>
      <c r="AU197" t="s">
        <v>2</v>
      </c>
      <c r="AV197" s="2" t="s">
        <v>7</v>
      </c>
      <c r="AW197" t="s">
        <v>3</v>
      </c>
      <c r="AX197" t="s">
        <v>4</v>
      </c>
      <c r="AY197" s="2">
        <v>4</v>
      </c>
      <c r="AZ197" t="s">
        <v>2</v>
      </c>
      <c r="BA197" t="s">
        <v>7</v>
      </c>
      <c r="BB197" t="s">
        <v>2</v>
      </c>
      <c r="BC197" s="2" t="s">
        <v>7</v>
      </c>
      <c r="BD197" t="s">
        <v>2</v>
      </c>
      <c r="BE197" s="2" t="s">
        <v>7</v>
      </c>
      <c r="BF197" t="s">
        <v>2</v>
      </c>
      <c r="BG197" s="2" t="s">
        <v>7</v>
      </c>
      <c r="BH197" t="s">
        <v>3</v>
      </c>
      <c r="BI197"/>
      <c r="BJ197" t="s">
        <v>1</v>
      </c>
      <c r="BK197" s="2">
        <v>5</v>
      </c>
      <c r="BL197" t="s">
        <v>2</v>
      </c>
      <c r="BM197" t="s">
        <v>7</v>
      </c>
      <c r="BN197" t="s">
        <v>2</v>
      </c>
      <c r="BO197" s="2" t="s">
        <v>7</v>
      </c>
      <c r="BP197" t="s">
        <v>2</v>
      </c>
      <c r="BQ197" s="2" t="s">
        <v>7</v>
      </c>
      <c r="BR197" t="s">
        <v>2</v>
      </c>
      <c r="BS197" s="2" t="s">
        <v>7</v>
      </c>
      <c r="BT197" t="s">
        <v>3</v>
      </c>
      <c r="BU197" s="4"/>
      <c r="BV197" t="s">
        <v>405</v>
      </c>
      <c r="BW197" s="3" t="s">
        <v>5</v>
      </c>
      <c r="BX197" t="s">
        <v>2</v>
      </c>
      <c r="BY197" s="1" t="s">
        <v>7</v>
      </c>
      <c r="BZ197" t="s">
        <v>2</v>
      </c>
      <c r="CA197" s="1" t="s">
        <v>7</v>
      </c>
      <c r="CB197" t="s">
        <v>2</v>
      </c>
      <c r="CC197" s="1" t="s">
        <v>7</v>
      </c>
      <c r="CD197" t="s">
        <v>2</v>
      </c>
      <c r="CE197" s="1" t="s">
        <v>7</v>
      </c>
      <c r="CF197" t="s">
        <v>3</v>
      </c>
      <c r="CG197" s="4" t="s">
        <v>18</v>
      </c>
      <c r="CH197" s="10">
        <v>3760</v>
      </c>
      <c r="CI197" s="4">
        <v>4700</v>
      </c>
      <c r="CJ197" s="4">
        <v>0.04</v>
      </c>
      <c r="CK197" s="4">
        <v>940</v>
      </c>
      <c r="CL197" s="4"/>
      <c r="CM197" s="4"/>
      <c r="CN197" s="4"/>
      <c r="CO197" s="4" t="s">
        <v>219</v>
      </c>
      <c r="CP197" s="4" t="s">
        <v>33</v>
      </c>
      <c r="CQ197" s="4">
        <v>4700</v>
      </c>
      <c r="CR197" s="4" t="s">
        <v>31</v>
      </c>
      <c r="CS197" s="4">
        <v>5</v>
      </c>
      <c r="CT197" s="4" t="s">
        <v>32</v>
      </c>
      <c r="CU197" s="4">
        <v>940</v>
      </c>
      <c r="CV197" s="4" t="s">
        <v>204</v>
      </c>
      <c r="CW197" s="4" t="s">
        <v>205</v>
      </c>
      <c r="CX197" s="4" t="s">
        <v>953</v>
      </c>
      <c r="CY197" s="4">
        <v>4700</v>
      </c>
      <c r="CZ197" s="4" t="s">
        <v>24</v>
      </c>
      <c r="DA197" s="4">
        <v>0.04</v>
      </c>
      <c r="DB197" s="4" t="s">
        <v>25</v>
      </c>
      <c r="DC197" s="4">
        <v>188</v>
      </c>
      <c r="DD197" s="4" t="s">
        <v>204</v>
      </c>
      <c r="DE197" s="4" t="s">
        <v>205</v>
      </c>
      <c r="DF197" s="4" t="s">
        <v>954</v>
      </c>
      <c r="DG197" s="4" t="s">
        <v>596</v>
      </c>
      <c r="DH197" s="4" t="s">
        <v>952</v>
      </c>
      <c r="DI197" s="4" t="s">
        <v>811</v>
      </c>
      <c r="DJ197" s="4" t="s">
        <v>736</v>
      </c>
      <c r="DK197" s="4" t="s">
        <v>1455</v>
      </c>
      <c r="DL197" s="4" t="s">
        <v>26</v>
      </c>
      <c r="DM197" s="4" t="s">
        <v>36</v>
      </c>
      <c r="DN197" t="s">
        <v>19</v>
      </c>
      <c r="DO197" t="s">
        <v>23</v>
      </c>
      <c r="DP197" t="s">
        <v>1</v>
      </c>
      <c r="DQ197" s="2">
        <v>1</v>
      </c>
      <c r="DR197" t="s">
        <v>2</v>
      </c>
      <c r="DS197" s="2">
        <v>4700</v>
      </c>
      <c r="DT197" t="s">
        <v>2</v>
      </c>
      <c r="DU197" s="2" t="s">
        <v>701</v>
      </c>
      <c r="DV197" t="s">
        <v>2</v>
      </c>
      <c r="DW197" s="2" t="s">
        <v>687</v>
      </c>
      <c r="DX197" t="s">
        <v>2</v>
      </c>
      <c r="DY197" s="2" t="s">
        <v>812</v>
      </c>
      <c r="DZ197" t="s">
        <v>3</v>
      </c>
      <c r="EA197" t="s">
        <v>4</v>
      </c>
      <c r="EB197" s="1">
        <v>2</v>
      </c>
      <c r="EC197" t="s">
        <v>2</v>
      </c>
      <c r="ED197" t="s">
        <v>58</v>
      </c>
      <c r="EE197" t="s">
        <v>2</v>
      </c>
      <c r="EF197" s="1" t="s">
        <v>7</v>
      </c>
      <c r="EG197" t="s">
        <v>2</v>
      </c>
      <c r="EH197" s="1" t="s">
        <v>687</v>
      </c>
      <c r="EI197" t="s">
        <v>2</v>
      </c>
      <c r="EJ197" s="1" t="s">
        <v>7</v>
      </c>
      <c r="EK197" t="s">
        <v>3</v>
      </c>
      <c r="EL197" t="s">
        <v>1</v>
      </c>
      <c r="EM197" s="2">
        <v>3</v>
      </c>
      <c r="EN197" t="s">
        <v>2</v>
      </c>
      <c r="EO197" t="s">
        <v>7</v>
      </c>
      <c r="EP197" t="s">
        <v>2</v>
      </c>
      <c r="EQ197" s="2" t="s">
        <v>7</v>
      </c>
      <c r="ER197" t="s">
        <v>2</v>
      </c>
      <c r="ES197" s="2" t="s">
        <v>687</v>
      </c>
      <c r="ET197" t="s">
        <v>2</v>
      </c>
      <c r="EU197" s="2" t="s">
        <v>7</v>
      </c>
      <c r="EV197" t="s">
        <v>3</v>
      </c>
      <c r="EW197" t="s">
        <v>4</v>
      </c>
      <c r="EX197" s="2">
        <v>4</v>
      </c>
      <c r="EY197" t="s">
        <v>2</v>
      </c>
      <c r="EZ197" t="s">
        <v>7</v>
      </c>
      <c r="FA197" t="s">
        <v>2</v>
      </c>
      <c r="FB197" s="2" t="s">
        <v>7</v>
      </c>
      <c r="FC197" t="s">
        <v>2</v>
      </c>
      <c r="FD197" s="2" t="s">
        <v>687</v>
      </c>
      <c r="FE197" t="s">
        <v>2</v>
      </c>
      <c r="FF197" s="2" t="s">
        <v>7</v>
      </c>
      <c r="FG197" t="s">
        <v>3</v>
      </c>
      <c r="FH197"/>
      <c r="FI197" t="s">
        <v>1</v>
      </c>
      <c r="FJ197" s="2">
        <v>5</v>
      </c>
      <c r="FK197" t="s">
        <v>2</v>
      </c>
      <c r="FL197" t="s">
        <v>7</v>
      </c>
      <c r="FM197" t="s">
        <v>2</v>
      </c>
      <c r="FN197" s="2" t="s">
        <v>7</v>
      </c>
      <c r="FO197" t="s">
        <v>2</v>
      </c>
      <c r="FP197" s="2" t="s">
        <v>687</v>
      </c>
      <c r="FQ197" t="s">
        <v>2</v>
      </c>
      <c r="FR197" s="2" t="s">
        <v>7</v>
      </c>
      <c r="FS197" t="s">
        <v>3</v>
      </c>
      <c r="FT197" s="4"/>
      <c r="FU197" t="s">
        <v>405</v>
      </c>
      <c r="FV197" s="3" t="s">
        <v>5</v>
      </c>
      <c r="FW197" t="s">
        <v>2</v>
      </c>
      <c r="FX197" s="1" t="s">
        <v>7</v>
      </c>
      <c r="FY197" t="s">
        <v>2</v>
      </c>
      <c r="FZ197" s="1" t="s">
        <v>7</v>
      </c>
      <c r="GA197" t="s">
        <v>2</v>
      </c>
      <c r="GB197" s="1">
        <v>4700</v>
      </c>
      <c r="GC197" t="s">
        <v>2</v>
      </c>
      <c r="GD197" s="1" t="s">
        <v>7</v>
      </c>
      <c r="GE197" t="s">
        <v>3</v>
      </c>
      <c r="GF197" s="4" t="s">
        <v>18</v>
      </c>
      <c r="GG197"/>
    </row>
    <row r="198" spans="1:189" x14ac:dyDescent="0.25">
      <c r="A198" t="s">
        <v>9</v>
      </c>
      <c r="B198">
        <v>11100</v>
      </c>
      <c r="C198" t="s">
        <v>10</v>
      </c>
      <c r="D198" t="s">
        <v>11</v>
      </c>
      <c r="E198" t="s">
        <v>20</v>
      </c>
      <c r="F198" t="s">
        <v>21</v>
      </c>
      <c r="G198" t="s">
        <v>22</v>
      </c>
      <c r="H198">
        <v>5</v>
      </c>
      <c r="I198" t="s">
        <v>12</v>
      </c>
      <c r="J198">
        <v>4</v>
      </c>
      <c r="K198" t="s">
        <v>14</v>
      </c>
      <c r="L198" t="s">
        <v>594</v>
      </c>
      <c r="M198" t="s">
        <v>16</v>
      </c>
      <c r="N198"/>
      <c r="O198" t="s">
        <v>19</v>
      </c>
      <c r="P198" t="s">
        <v>23</v>
      </c>
      <c r="Q198" t="s">
        <v>1</v>
      </c>
      <c r="R198" s="2">
        <v>1</v>
      </c>
      <c r="S198" t="s">
        <v>2</v>
      </c>
      <c r="T198" s="2">
        <v>11100</v>
      </c>
      <c r="U198" t="s">
        <v>2</v>
      </c>
      <c r="V198" s="2" t="s">
        <v>202</v>
      </c>
      <c r="W198" t="s">
        <v>2</v>
      </c>
      <c r="X198" s="2" t="s">
        <v>203</v>
      </c>
      <c r="Y198" t="s">
        <v>2</v>
      </c>
      <c r="Z198" s="2" t="s">
        <v>595</v>
      </c>
      <c r="AA198" t="s">
        <v>3</v>
      </c>
      <c r="AB198" t="s">
        <v>4</v>
      </c>
      <c r="AC198" s="1">
        <v>2</v>
      </c>
      <c r="AD198" t="s">
        <v>2</v>
      </c>
      <c r="AE198" s="2" t="s">
        <v>8</v>
      </c>
      <c r="AF198" t="s">
        <v>2</v>
      </c>
      <c r="AG198" s="1" t="s">
        <v>7</v>
      </c>
      <c r="AH198" t="s">
        <v>2</v>
      </c>
      <c r="AI198" s="2" t="s">
        <v>7</v>
      </c>
      <c r="AJ198" t="s">
        <v>2</v>
      </c>
      <c r="AK198" s="1" t="s">
        <v>7</v>
      </c>
      <c r="AL198" t="s">
        <v>3</v>
      </c>
      <c r="AM198" t="s">
        <v>1</v>
      </c>
      <c r="AN198" s="2">
        <v>3</v>
      </c>
      <c r="AO198" t="s">
        <v>2</v>
      </c>
      <c r="AP198" t="s">
        <v>7</v>
      </c>
      <c r="AQ198" t="s">
        <v>2</v>
      </c>
      <c r="AR198" s="2" t="s">
        <v>7</v>
      </c>
      <c r="AS198" t="s">
        <v>2</v>
      </c>
      <c r="AT198" s="2" t="s">
        <v>7</v>
      </c>
      <c r="AU198" t="s">
        <v>2</v>
      </c>
      <c r="AV198" s="2" t="s">
        <v>7</v>
      </c>
      <c r="AW198" t="s">
        <v>3</v>
      </c>
      <c r="AX198" t="s">
        <v>4</v>
      </c>
      <c r="AY198" s="2">
        <v>4</v>
      </c>
      <c r="AZ198" t="s">
        <v>2</v>
      </c>
      <c r="BA198" t="s">
        <v>7</v>
      </c>
      <c r="BB198" t="s">
        <v>2</v>
      </c>
      <c r="BC198" s="2" t="s">
        <v>7</v>
      </c>
      <c r="BD198" t="s">
        <v>2</v>
      </c>
      <c r="BE198" s="2" t="s">
        <v>7</v>
      </c>
      <c r="BF198" t="s">
        <v>2</v>
      </c>
      <c r="BG198" s="2" t="s">
        <v>7</v>
      </c>
      <c r="BH198" t="s">
        <v>3</v>
      </c>
      <c r="BI198"/>
      <c r="BJ198"/>
      <c r="BK198" s="2"/>
      <c r="BL198"/>
      <c r="BM198"/>
      <c r="BN198"/>
      <c r="BO198" s="2"/>
      <c r="BP198"/>
      <c r="BQ198" s="2"/>
      <c r="BR198"/>
      <c r="BS198" s="2"/>
      <c r="BT198"/>
      <c r="BU198" s="4"/>
      <c r="BV198" t="s">
        <v>405</v>
      </c>
      <c r="BW198" s="3" t="s">
        <v>5</v>
      </c>
      <c r="BX198" t="s">
        <v>2</v>
      </c>
      <c r="BY198" s="1" t="s">
        <v>7</v>
      </c>
      <c r="BZ198" t="s">
        <v>2</v>
      </c>
      <c r="CA198" s="1" t="s">
        <v>7</v>
      </c>
      <c r="CB198" t="s">
        <v>2</v>
      </c>
      <c r="CC198" s="1" t="s">
        <v>7</v>
      </c>
      <c r="CD198" t="s">
        <v>2</v>
      </c>
      <c r="CE198" s="1" t="s">
        <v>7</v>
      </c>
      <c r="CF198" t="s">
        <v>3</v>
      </c>
      <c r="CG198" s="4" t="s">
        <v>18</v>
      </c>
      <c r="CH198" s="10">
        <v>8325</v>
      </c>
      <c r="CI198" s="4">
        <v>11100</v>
      </c>
      <c r="CJ198" s="4">
        <v>0.05</v>
      </c>
      <c r="CK198" s="4">
        <v>2775</v>
      </c>
      <c r="CL198" s="4"/>
      <c r="CM198" s="4"/>
      <c r="CN198" s="4"/>
      <c r="CO198" s="4" t="s">
        <v>219</v>
      </c>
      <c r="CP198" s="4" t="s">
        <v>33</v>
      </c>
      <c r="CQ198" s="4">
        <v>11100</v>
      </c>
      <c r="CR198" s="4" t="s">
        <v>31</v>
      </c>
      <c r="CS198" s="4">
        <v>4</v>
      </c>
      <c r="CT198" s="4" t="s">
        <v>32</v>
      </c>
      <c r="CU198" s="4">
        <v>2775</v>
      </c>
      <c r="CV198" s="4" t="s">
        <v>204</v>
      </c>
      <c r="CW198" s="4" t="s">
        <v>205</v>
      </c>
      <c r="CX198" s="4" t="s">
        <v>953</v>
      </c>
      <c r="CY198" s="4">
        <v>11100</v>
      </c>
      <c r="CZ198" s="4" t="s">
        <v>24</v>
      </c>
      <c r="DA198" s="4">
        <v>0.05</v>
      </c>
      <c r="DB198" s="4" t="s">
        <v>25</v>
      </c>
      <c r="DC198" s="4">
        <v>555</v>
      </c>
      <c r="DD198" s="4" t="s">
        <v>204</v>
      </c>
      <c r="DE198" s="4" t="s">
        <v>205</v>
      </c>
      <c r="DF198" s="4" t="s">
        <v>954</v>
      </c>
      <c r="DG198" s="4" t="s">
        <v>596</v>
      </c>
      <c r="DH198" s="4" t="s">
        <v>952</v>
      </c>
      <c r="DI198" s="4" t="s">
        <v>1435</v>
      </c>
      <c r="DJ198" s="4" t="s">
        <v>736</v>
      </c>
      <c r="DK198" s="4" t="s">
        <v>1436</v>
      </c>
      <c r="DL198" s="4" t="s">
        <v>26</v>
      </c>
      <c r="DM198" s="4" t="s">
        <v>36</v>
      </c>
      <c r="DN198" t="s">
        <v>19</v>
      </c>
      <c r="DO198" t="s">
        <v>23</v>
      </c>
      <c r="DP198" t="s">
        <v>1</v>
      </c>
      <c r="DQ198" s="2">
        <v>1</v>
      </c>
      <c r="DR198" t="s">
        <v>2</v>
      </c>
      <c r="DS198" s="2">
        <v>11100</v>
      </c>
      <c r="DT198" t="s">
        <v>2</v>
      </c>
      <c r="DU198" s="2" t="s">
        <v>730</v>
      </c>
      <c r="DV198" t="s">
        <v>2</v>
      </c>
      <c r="DW198" s="2" t="s">
        <v>1437</v>
      </c>
      <c r="DX198" t="s">
        <v>2</v>
      </c>
      <c r="DY198" s="2" t="s">
        <v>1438</v>
      </c>
      <c r="DZ198" t="s">
        <v>3</v>
      </c>
      <c r="EA198" t="s">
        <v>4</v>
      </c>
      <c r="EB198" s="1">
        <v>2</v>
      </c>
      <c r="EC198" t="s">
        <v>2</v>
      </c>
      <c r="ED198" t="s">
        <v>448</v>
      </c>
      <c r="EE198" t="s">
        <v>2</v>
      </c>
      <c r="EF198" s="1" t="s">
        <v>7</v>
      </c>
      <c r="EG198" t="s">
        <v>2</v>
      </c>
      <c r="EH198" s="1" t="s">
        <v>1437</v>
      </c>
      <c r="EI198" t="s">
        <v>2</v>
      </c>
      <c r="EJ198" s="1" t="s">
        <v>7</v>
      </c>
      <c r="EK198" t="s">
        <v>3</v>
      </c>
      <c r="EL198" t="s">
        <v>1</v>
      </c>
      <c r="EM198" s="2">
        <v>3</v>
      </c>
      <c r="EN198" t="s">
        <v>2</v>
      </c>
      <c r="EO198" t="s">
        <v>7</v>
      </c>
      <c r="EP198" t="s">
        <v>2</v>
      </c>
      <c r="EQ198" s="2" t="s">
        <v>7</v>
      </c>
      <c r="ER198" t="s">
        <v>2</v>
      </c>
      <c r="ES198" s="2" t="s">
        <v>1437</v>
      </c>
      <c r="ET198" t="s">
        <v>2</v>
      </c>
      <c r="EU198" s="2" t="s">
        <v>7</v>
      </c>
      <c r="EV198" t="s">
        <v>3</v>
      </c>
      <c r="EW198" t="s">
        <v>4</v>
      </c>
      <c r="EX198" s="2">
        <v>4</v>
      </c>
      <c r="EY198" t="s">
        <v>2</v>
      </c>
      <c r="EZ198" t="s">
        <v>7</v>
      </c>
      <c r="FA198" t="s">
        <v>2</v>
      </c>
      <c r="FB198" s="2" t="s">
        <v>7</v>
      </c>
      <c r="FC198" t="s">
        <v>2</v>
      </c>
      <c r="FD198" s="2" t="s">
        <v>1437</v>
      </c>
      <c r="FE198" t="s">
        <v>2</v>
      </c>
      <c r="FF198" s="2" t="s">
        <v>7</v>
      </c>
      <c r="FG198" t="s">
        <v>3</v>
      </c>
      <c r="FH198"/>
      <c r="FI198"/>
      <c r="FJ198" s="2"/>
      <c r="FK198"/>
      <c r="FL198"/>
      <c r="FM198"/>
      <c r="FN198" s="2"/>
      <c r="FO198"/>
      <c r="FP198" s="2"/>
      <c r="FQ198"/>
      <c r="FR198" s="2"/>
      <c r="FS198"/>
      <c r="FT198" s="4"/>
      <c r="FU198" t="s">
        <v>405</v>
      </c>
      <c r="FV198" s="3" t="s">
        <v>5</v>
      </c>
      <c r="FW198" t="s">
        <v>2</v>
      </c>
      <c r="FX198" s="1" t="s">
        <v>7</v>
      </c>
      <c r="FY198" t="s">
        <v>2</v>
      </c>
      <c r="FZ198" s="1" t="s">
        <v>7</v>
      </c>
      <c r="GA198" t="s">
        <v>2</v>
      </c>
      <c r="GB198" s="1">
        <v>11100</v>
      </c>
      <c r="GC198" t="s">
        <v>2</v>
      </c>
      <c r="GD198" s="1" t="s">
        <v>7</v>
      </c>
      <c r="GE198" t="s">
        <v>3</v>
      </c>
      <c r="GF198" s="4" t="s">
        <v>18</v>
      </c>
      <c r="GG198"/>
    </row>
    <row r="199" spans="1:189" x14ac:dyDescent="0.25">
      <c r="A199" t="s">
        <v>9</v>
      </c>
      <c r="B199">
        <v>17200</v>
      </c>
      <c r="C199" t="s">
        <v>10</v>
      </c>
      <c r="D199" t="s">
        <v>11</v>
      </c>
      <c r="E199" t="s">
        <v>20</v>
      </c>
      <c r="F199" t="s">
        <v>21</v>
      </c>
      <c r="G199" t="s">
        <v>22</v>
      </c>
      <c r="H199">
        <v>4</v>
      </c>
      <c r="I199" t="s">
        <v>12</v>
      </c>
      <c r="J199">
        <v>3</v>
      </c>
      <c r="K199" t="s">
        <v>14</v>
      </c>
      <c r="L199" t="s">
        <v>594</v>
      </c>
      <c r="M199" t="s">
        <v>16</v>
      </c>
      <c r="N199"/>
      <c r="O199" t="s">
        <v>19</v>
      </c>
      <c r="P199" t="s">
        <v>23</v>
      </c>
      <c r="Q199" t="s">
        <v>1</v>
      </c>
      <c r="R199" s="2">
        <v>1</v>
      </c>
      <c r="S199" t="s">
        <v>2</v>
      </c>
      <c r="T199" s="2">
        <v>17200</v>
      </c>
      <c r="U199" t="s">
        <v>2</v>
      </c>
      <c r="V199" s="2" t="s">
        <v>202</v>
      </c>
      <c r="W199" t="s">
        <v>2</v>
      </c>
      <c r="X199" s="2" t="s">
        <v>203</v>
      </c>
      <c r="Y199" t="s">
        <v>2</v>
      </c>
      <c r="Z199" s="2" t="s">
        <v>595</v>
      </c>
      <c r="AA199" t="s">
        <v>3</v>
      </c>
      <c r="AB199" t="s">
        <v>4</v>
      </c>
      <c r="AC199" s="1">
        <v>2</v>
      </c>
      <c r="AD199" t="s">
        <v>2</v>
      </c>
      <c r="AE199" s="2" t="s">
        <v>8</v>
      </c>
      <c r="AF199" t="s">
        <v>2</v>
      </c>
      <c r="AG199" s="1" t="s">
        <v>7</v>
      </c>
      <c r="AH199" t="s">
        <v>2</v>
      </c>
      <c r="AI199" s="2" t="s">
        <v>7</v>
      </c>
      <c r="AJ199" t="s">
        <v>2</v>
      </c>
      <c r="AK199" s="1" t="s">
        <v>7</v>
      </c>
      <c r="AL199" t="s">
        <v>3</v>
      </c>
      <c r="AM199" t="s">
        <v>1</v>
      </c>
      <c r="AN199" s="2">
        <v>3</v>
      </c>
      <c r="AO199" t="s">
        <v>2</v>
      </c>
      <c r="AP199" t="s">
        <v>7</v>
      </c>
      <c r="AQ199" t="s">
        <v>2</v>
      </c>
      <c r="AR199" s="2" t="s">
        <v>7</v>
      </c>
      <c r="AS199" t="s">
        <v>2</v>
      </c>
      <c r="AT199" s="2" t="s">
        <v>7</v>
      </c>
      <c r="AU199" t="s">
        <v>2</v>
      </c>
      <c r="AV199" s="2" t="s">
        <v>7</v>
      </c>
      <c r="AW199" t="s">
        <v>3</v>
      </c>
      <c r="AX199"/>
      <c r="AY199" s="2"/>
      <c r="AZ199"/>
      <c r="BA199"/>
      <c r="BB199"/>
      <c r="BC199" s="2"/>
      <c r="BD199"/>
      <c r="BE199" s="2"/>
      <c r="BF199"/>
      <c r="BG199" s="2"/>
      <c r="BH199"/>
      <c r="BI199"/>
      <c r="BJ199"/>
      <c r="BK199" s="2"/>
      <c r="BL199"/>
      <c r="BM199"/>
      <c r="BN199"/>
      <c r="BO199" s="2"/>
      <c r="BP199"/>
      <c r="BQ199" s="2"/>
      <c r="BR199"/>
      <c r="BS199" s="2"/>
      <c r="BT199"/>
      <c r="BU199" s="4"/>
      <c r="BV199" t="s">
        <v>405</v>
      </c>
      <c r="BW199" s="3" t="s">
        <v>5</v>
      </c>
      <c r="BX199" t="s">
        <v>2</v>
      </c>
      <c r="BY199" s="1" t="s">
        <v>7</v>
      </c>
      <c r="BZ199" t="s">
        <v>2</v>
      </c>
      <c r="CA199" s="1" t="s">
        <v>7</v>
      </c>
      <c r="CB199" t="s">
        <v>2</v>
      </c>
      <c r="CC199" s="1" t="s">
        <v>7</v>
      </c>
      <c r="CD199" t="s">
        <v>2</v>
      </c>
      <c r="CE199" s="1" t="s">
        <v>7</v>
      </c>
      <c r="CF199" t="s">
        <v>3</v>
      </c>
      <c r="CG199" s="4" t="s">
        <v>18</v>
      </c>
      <c r="CH199" s="10">
        <v>11466.67</v>
      </c>
      <c r="CI199" s="4">
        <v>17200</v>
      </c>
      <c r="CJ199" s="4">
        <v>0.04</v>
      </c>
      <c r="CK199" s="4">
        <v>5733.33</v>
      </c>
      <c r="CL199" s="4"/>
      <c r="CM199" s="4"/>
      <c r="CN199" s="4"/>
      <c r="CO199" s="4" t="s">
        <v>219</v>
      </c>
      <c r="CP199" s="4" t="s">
        <v>33</v>
      </c>
      <c r="CQ199" s="4">
        <v>17200</v>
      </c>
      <c r="CR199" s="4" t="s">
        <v>31</v>
      </c>
      <c r="CS199" s="4">
        <v>3</v>
      </c>
      <c r="CT199" s="4" t="s">
        <v>32</v>
      </c>
      <c r="CU199" s="4">
        <v>5733.33</v>
      </c>
      <c r="CV199" s="4" t="s">
        <v>204</v>
      </c>
      <c r="CW199" s="4" t="s">
        <v>205</v>
      </c>
      <c r="CX199" s="4" t="s">
        <v>953</v>
      </c>
      <c r="CY199" s="4">
        <v>17200</v>
      </c>
      <c r="CZ199" s="4" t="s">
        <v>24</v>
      </c>
      <c r="DA199" s="4">
        <v>0.04</v>
      </c>
      <c r="DB199" s="4" t="s">
        <v>25</v>
      </c>
      <c r="DC199" s="4">
        <v>688</v>
      </c>
      <c r="DD199" s="4" t="s">
        <v>204</v>
      </c>
      <c r="DE199" s="4" t="s">
        <v>205</v>
      </c>
      <c r="DF199" s="4" t="s">
        <v>954</v>
      </c>
      <c r="DG199" s="4" t="s">
        <v>596</v>
      </c>
      <c r="DH199" s="4" t="s">
        <v>952</v>
      </c>
      <c r="DI199" s="4" t="s">
        <v>1534</v>
      </c>
      <c r="DJ199" s="4" t="s">
        <v>736</v>
      </c>
      <c r="DK199" s="4" t="s">
        <v>1440</v>
      </c>
      <c r="DL199" s="4" t="s">
        <v>26</v>
      </c>
      <c r="DM199" s="4" t="s">
        <v>36</v>
      </c>
      <c r="DN199" t="s">
        <v>19</v>
      </c>
      <c r="DO199" t="s">
        <v>23</v>
      </c>
      <c r="DP199" t="s">
        <v>1</v>
      </c>
      <c r="DQ199" s="2">
        <v>1</v>
      </c>
      <c r="DR199" t="s">
        <v>2</v>
      </c>
      <c r="DS199" s="2">
        <v>17200</v>
      </c>
      <c r="DT199" t="s">
        <v>2</v>
      </c>
      <c r="DU199" s="2" t="s">
        <v>623</v>
      </c>
      <c r="DV199" t="s">
        <v>2</v>
      </c>
      <c r="DW199" s="2" t="s">
        <v>795</v>
      </c>
      <c r="DX199" t="s">
        <v>2</v>
      </c>
      <c r="DY199" s="2" t="s">
        <v>1535</v>
      </c>
      <c r="DZ199" t="s">
        <v>3</v>
      </c>
      <c r="EA199" t="s">
        <v>4</v>
      </c>
      <c r="EB199" s="1">
        <v>2</v>
      </c>
      <c r="EC199" t="s">
        <v>2</v>
      </c>
      <c r="ED199" t="s">
        <v>796</v>
      </c>
      <c r="EE199" t="s">
        <v>2</v>
      </c>
      <c r="EF199" s="1" t="s">
        <v>7</v>
      </c>
      <c r="EG199" t="s">
        <v>2</v>
      </c>
      <c r="EH199" s="1" t="s">
        <v>795</v>
      </c>
      <c r="EI199" t="s">
        <v>2</v>
      </c>
      <c r="EJ199" s="1" t="s">
        <v>7</v>
      </c>
      <c r="EK199" t="s">
        <v>3</v>
      </c>
      <c r="EL199" t="s">
        <v>1</v>
      </c>
      <c r="EM199" s="2">
        <v>3</v>
      </c>
      <c r="EN199" t="s">
        <v>2</v>
      </c>
      <c r="EO199" t="s">
        <v>7</v>
      </c>
      <c r="EP199" t="s">
        <v>2</v>
      </c>
      <c r="EQ199" s="2" t="s">
        <v>7</v>
      </c>
      <c r="ER199" t="s">
        <v>2</v>
      </c>
      <c r="ES199" s="2" t="s">
        <v>795</v>
      </c>
      <c r="ET199" t="s">
        <v>2</v>
      </c>
      <c r="EU199" s="2" t="s">
        <v>7</v>
      </c>
      <c r="EV199" t="s">
        <v>3</v>
      </c>
      <c r="EW199"/>
      <c r="EX199" s="2"/>
      <c r="EY199"/>
      <c r="EZ199"/>
      <c r="FA199"/>
      <c r="FB199" s="2"/>
      <c r="FC199"/>
      <c r="FD199" s="2"/>
      <c r="FE199"/>
      <c r="FF199" s="2"/>
      <c r="FG199"/>
      <c r="FH199"/>
      <c r="FI199"/>
      <c r="FJ199" s="2"/>
      <c r="FK199"/>
      <c r="FL199"/>
      <c r="FM199"/>
      <c r="FN199" s="2"/>
      <c r="FO199"/>
      <c r="FP199" s="2"/>
      <c r="FQ199"/>
      <c r="FR199" s="2"/>
      <c r="FS199"/>
      <c r="FT199" s="4"/>
      <c r="FU199" t="s">
        <v>405</v>
      </c>
      <c r="FV199" s="3" t="s">
        <v>5</v>
      </c>
      <c r="FW199" t="s">
        <v>2</v>
      </c>
      <c r="FX199" s="1" t="s">
        <v>7</v>
      </c>
      <c r="FY199" t="s">
        <v>2</v>
      </c>
      <c r="FZ199" s="1" t="s">
        <v>7</v>
      </c>
      <c r="GA199" t="s">
        <v>2</v>
      </c>
      <c r="GB199" s="1">
        <v>17200</v>
      </c>
      <c r="GC199" t="s">
        <v>2</v>
      </c>
      <c r="GD199" s="1" t="s">
        <v>7</v>
      </c>
      <c r="GE199" t="s">
        <v>3</v>
      </c>
      <c r="GF199" s="4" t="s">
        <v>18</v>
      </c>
      <c r="GG199"/>
    </row>
    <row r="200" spans="1:189" x14ac:dyDescent="0.25">
      <c r="A200" t="s">
        <v>9</v>
      </c>
      <c r="B200">
        <v>1400</v>
      </c>
      <c r="C200" t="s">
        <v>10</v>
      </c>
      <c r="D200" t="s">
        <v>11</v>
      </c>
      <c r="E200" t="s">
        <v>20</v>
      </c>
      <c r="F200" t="s">
        <v>21</v>
      </c>
      <c r="G200" t="s">
        <v>22</v>
      </c>
      <c r="H200">
        <v>5</v>
      </c>
      <c r="I200" t="s">
        <v>12</v>
      </c>
      <c r="J200">
        <v>5</v>
      </c>
      <c r="K200" t="s">
        <v>14</v>
      </c>
      <c r="L200" t="s">
        <v>594</v>
      </c>
      <c r="M200" t="s">
        <v>16</v>
      </c>
      <c r="N200"/>
      <c r="O200" t="s">
        <v>19</v>
      </c>
      <c r="P200" t="s">
        <v>23</v>
      </c>
      <c r="Q200" t="s">
        <v>1</v>
      </c>
      <c r="R200" s="2">
        <v>1</v>
      </c>
      <c r="S200" t="s">
        <v>2</v>
      </c>
      <c r="T200" s="2">
        <v>1400</v>
      </c>
      <c r="U200" t="s">
        <v>2</v>
      </c>
      <c r="V200" s="2" t="s">
        <v>202</v>
      </c>
      <c r="W200" t="s">
        <v>2</v>
      </c>
      <c r="X200" s="2" t="s">
        <v>203</v>
      </c>
      <c r="Y200" t="s">
        <v>2</v>
      </c>
      <c r="Z200" s="2" t="s">
        <v>595</v>
      </c>
      <c r="AA200" t="s">
        <v>3</v>
      </c>
      <c r="AB200" t="s">
        <v>4</v>
      </c>
      <c r="AC200" s="1">
        <v>2</v>
      </c>
      <c r="AD200" t="s">
        <v>2</v>
      </c>
      <c r="AE200" s="2" t="s">
        <v>8</v>
      </c>
      <c r="AF200" t="s">
        <v>2</v>
      </c>
      <c r="AG200" s="1" t="s">
        <v>7</v>
      </c>
      <c r="AH200" t="s">
        <v>2</v>
      </c>
      <c r="AI200" s="2" t="s">
        <v>7</v>
      </c>
      <c r="AJ200" t="s">
        <v>2</v>
      </c>
      <c r="AK200" s="1" t="s">
        <v>7</v>
      </c>
      <c r="AL200" t="s">
        <v>3</v>
      </c>
      <c r="AM200" t="s">
        <v>1</v>
      </c>
      <c r="AN200" s="2">
        <v>3</v>
      </c>
      <c r="AO200" t="s">
        <v>2</v>
      </c>
      <c r="AP200" t="s">
        <v>7</v>
      </c>
      <c r="AQ200" t="s">
        <v>2</v>
      </c>
      <c r="AR200" s="2" t="s">
        <v>7</v>
      </c>
      <c r="AS200" t="s">
        <v>2</v>
      </c>
      <c r="AT200" s="2" t="s">
        <v>7</v>
      </c>
      <c r="AU200" t="s">
        <v>2</v>
      </c>
      <c r="AV200" s="2" t="s">
        <v>7</v>
      </c>
      <c r="AW200" t="s">
        <v>3</v>
      </c>
      <c r="AX200" t="s">
        <v>4</v>
      </c>
      <c r="AY200" s="2">
        <v>4</v>
      </c>
      <c r="AZ200" t="s">
        <v>2</v>
      </c>
      <c r="BA200" t="s">
        <v>7</v>
      </c>
      <c r="BB200" t="s">
        <v>2</v>
      </c>
      <c r="BC200" s="2" t="s">
        <v>7</v>
      </c>
      <c r="BD200" t="s">
        <v>2</v>
      </c>
      <c r="BE200" s="2" t="s">
        <v>7</v>
      </c>
      <c r="BF200" t="s">
        <v>2</v>
      </c>
      <c r="BG200" s="2" t="s">
        <v>7</v>
      </c>
      <c r="BH200" t="s">
        <v>3</v>
      </c>
      <c r="BI200"/>
      <c r="BJ200" t="s">
        <v>1</v>
      </c>
      <c r="BK200" s="2">
        <v>5</v>
      </c>
      <c r="BL200" t="s">
        <v>2</v>
      </c>
      <c r="BM200" t="s">
        <v>7</v>
      </c>
      <c r="BN200" t="s">
        <v>2</v>
      </c>
      <c r="BO200" s="2" t="s">
        <v>7</v>
      </c>
      <c r="BP200" t="s">
        <v>2</v>
      </c>
      <c r="BQ200" s="2" t="s">
        <v>7</v>
      </c>
      <c r="BR200" t="s">
        <v>2</v>
      </c>
      <c r="BS200" s="2" t="s">
        <v>7</v>
      </c>
      <c r="BT200" t="s">
        <v>3</v>
      </c>
      <c r="BU200" s="4"/>
      <c r="BV200" t="s">
        <v>405</v>
      </c>
      <c r="BW200" s="3" t="s">
        <v>5</v>
      </c>
      <c r="BX200" t="s">
        <v>2</v>
      </c>
      <c r="BY200" s="1" t="s">
        <v>7</v>
      </c>
      <c r="BZ200" t="s">
        <v>2</v>
      </c>
      <c r="CA200" s="1" t="s">
        <v>7</v>
      </c>
      <c r="CB200" t="s">
        <v>2</v>
      </c>
      <c r="CC200" s="1" t="s">
        <v>7</v>
      </c>
      <c r="CD200" t="s">
        <v>2</v>
      </c>
      <c r="CE200" s="1" t="s">
        <v>7</v>
      </c>
      <c r="CF200" t="s">
        <v>3</v>
      </c>
      <c r="CG200" s="4" t="s">
        <v>18</v>
      </c>
      <c r="CH200" s="10">
        <v>1120</v>
      </c>
      <c r="CI200" s="4">
        <v>1400</v>
      </c>
      <c r="CJ200" s="4">
        <v>0.05</v>
      </c>
      <c r="CK200" s="4">
        <v>280</v>
      </c>
      <c r="CL200" s="4"/>
      <c r="CM200" s="4"/>
      <c r="CN200" s="4"/>
      <c r="CO200" s="4" t="s">
        <v>219</v>
      </c>
      <c r="CP200" s="4" t="s">
        <v>33</v>
      </c>
      <c r="CQ200" s="4">
        <v>1400</v>
      </c>
      <c r="CR200" s="4" t="s">
        <v>31</v>
      </c>
      <c r="CS200" s="4">
        <v>5</v>
      </c>
      <c r="CT200" s="4" t="s">
        <v>32</v>
      </c>
      <c r="CU200" s="4">
        <v>280</v>
      </c>
      <c r="CV200" s="4" t="s">
        <v>204</v>
      </c>
      <c r="CW200" s="4" t="s">
        <v>205</v>
      </c>
      <c r="CX200" s="4" t="s">
        <v>953</v>
      </c>
      <c r="CY200" s="4">
        <v>1400</v>
      </c>
      <c r="CZ200" s="4" t="s">
        <v>24</v>
      </c>
      <c r="DA200" s="4">
        <v>0.05</v>
      </c>
      <c r="DB200" s="4" t="s">
        <v>25</v>
      </c>
      <c r="DC200" s="4">
        <v>70</v>
      </c>
      <c r="DD200" s="4" t="s">
        <v>204</v>
      </c>
      <c r="DE200" s="4" t="s">
        <v>205</v>
      </c>
      <c r="DF200" s="4" t="s">
        <v>954</v>
      </c>
      <c r="DG200" s="4" t="s">
        <v>596</v>
      </c>
      <c r="DH200" s="4" t="s">
        <v>952</v>
      </c>
      <c r="DI200" s="4" t="s">
        <v>1536</v>
      </c>
      <c r="DJ200" s="4" t="s">
        <v>736</v>
      </c>
      <c r="DK200" s="4" t="s">
        <v>1537</v>
      </c>
      <c r="DL200" s="4" t="s">
        <v>26</v>
      </c>
      <c r="DM200" s="4" t="s">
        <v>36</v>
      </c>
      <c r="DN200" t="s">
        <v>19</v>
      </c>
      <c r="DO200" t="s">
        <v>23</v>
      </c>
      <c r="DP200" t="s">
        <v>1</v>
      </c>
      <c r="DQ200" s="2">
        <v>1</v>
      </c>
      <c r="DR200" t="s">
        <v>2</v>
      </c>
      <c r="DS200" s="2">
        <v>1400</v>
      </c>
      <c r="DT200" t="s">
        <v>2</v>
      </c>
      <c r="DU200" s="2" t="s">
        <v>684</v>
      </c>
      <c r="DV200" t="s">
        <v>2</v>
      </c>
      <c r="DW200" s="2" t="s">
        <v>1538</v>
      </c>
      <c r="DX200" t="s">
        <v>2</v>
      </c>
      <c r="DY200" s="2" t="s">
        <v>1539</v>
      </c>
      <c r="DZ200" t="s">
        <v>3</v>
      </c>
      <c r="EA200" t="s">
        <v>4</v>
      </c>
      <c r="EB200" s="1">
        <v>2</v>
      </c>
      <c r="EC200" t="s">
        <v>2</v>
      </c>
      <c r="ED200" t="s">
        <v>49</v>
      </c>
      <c r="EE200" t="s">
        <v>2</v>
      </c>
      <c r="EF200" s="1" t="s">
        <v>7</v>
      </c>
      <c r="EG200" t="s">
        <v>2</v>
      </c>
      <c r="EH200" s="1" t="s">
        <v>1538</v>
      </c>
      <c r="EI200" t="s">
        <v>2</v>
      </c>
      <c r="EJ200" s="1" t="s">
        <v>7</v>
      </c>
      <c r="EK200" t="s">
        <v>3</v>
      </c>
      <c r="EL200" t="s">
        <v>1</v>
      </c>
      <c r="EM200" s="2">
        <v>3</v>
      </c>
      <c r="EN200" t="s">
        <v>2</v>
      </c>
      <c r="EO200" t="s">
        <v>7</v>
      </c>
      <c r="EP200" t="s">
        <v>2</v>
      </c>
      <c r="EQ200" s="2" t="s">
        <v>7</v>
      </c>
      <c r="ER200" t="s">
        <v>2</v>
      </c>
      <c r="ES200" s="2" t="s">
        <v>1538</v>
      </c>
      <c r="ET200" t="s">
        <v>2</v>
      </c>
      <c r="EU200" s="2" t="s">
        <v>7</v>
      </c>
      <c r="EV200" t="s">
        <v>3</v>
      </c>
      <c r="EW200" t="s">
        <v>4</v>
      </c>
      <c r="EX200" s="2">
        <v>4</v>
      </c>
      <c r="EY200" t="s">
        <v>2</v>
      </c>
      <c r="EZ200" t="s">
        <v>7</v>
      </c>
      <c r="FA200" t="s">
        <v>2</v>
      </c>
      <c r="FB200" s="2" t="s">
        <v>7</v>
      </c>
      <c r="FC200" t="s">
        <v>2</v>
      </c>
      <c r="FD200" s="2" t="s">
        <v>1538</v>
      </c>
      <c r="FE200" t="s">
        <v>2</v>
      </c>
      <c r="FF200" s="2" t="s">
        <v>7</v>
      </c>
      <c r="FG200" t="s">
        <v>3</v>
      </c>
      <c r="FH200"/>
      <c r="FI200" t="s">
        <v>1</v>
      </c>
      <c r="FJ200" s="2">
        <v>5</v>
      </c>
      <c r="FK200" t="s">
        <v>2</v>
      </c>
      <c r="FL200" t="s">
        <v>7</v>
      </c>
      <c r="FM200" t="s">
        <v>2</v>
      </c>
      <c r="FN200" s="2" t="s">
        <v>7</v>
      </c>
      <c r="FO200" t="s">
        <v>2</v>
      </c>
      <c r="FP200" s="2" t="s">
        <v>1538</v>
      </c>
      <c r="FQ200" t="s">
        <v>2</v>
      </c>
      <c r="FR200" s="2" t="s">
        <v>7</v>
      </c>
      <c r="FS200" t="s">
        <v>3</v>
      </c>
      <c r="FT200" s="4"/>
      <c r="FU200" t="s">
        <v>405</v>
      </c>
      <c r="FV200" s="3" t="s">
        <v>5</v>
      </c>
      <c r="FW200" t="s">
        <v>2</v>
      </c>
      <c r="FX200" s="1" t="s">
        <v>7</v>
      </c>
      <c r="FY200" t="s">
        <v>2</v>
      </c>
      <c r="FZ200" s="1" t="s">
        <v>7</v>
      </c>
      <c r="GA200" t="s">
        <v>2</v>
      </c>
      <c r="GB200" s="1">
        <v>1400</v>
      </c>
      <c r="GC200" t="s">
        <v>2</v>
      </c>
      <c r="GD200" s="1" t="s">
        <v>7</v>
      </c>
      <c r="GE200" t="s">
        <v>3</v>
      </c>
      <c r="GF200" s="4" t="s">
        <v>18</v>
      </c>
      <c r="GG200"/>
    </row>
    <row r="201" spans="1:189" x14ac:dyDescent="0.25">
      <c r="A201" t="s">
        <v>9</v>
      </c>
      <c r="B201">
        <v>1300</v>
      </c>
      <c r="C201" t="s">
        <v>10</v>
      </c>
      <c r="D201" t="s">
        <v>11</v>
      </c>
      <c r="E201" t="s">
        <v>20</v>
      </c>
      <c r="F201" t="s">
        <v>21</v>
      </c>
      <c r="G201" t="s">
        <v>22</v>
      </c>
      <c r="H201">
        <v>2</v>
      </c>
      <c r="I201" t="s">
        <v>12</v>
      </c>
      <c r="J201">
        <v>4</v>
      </c>
      <c r="K201" t="s">
        <v>14</v>
      </c>
      <c r="L201" t="s">
        <v>594</v>
      </c>
      <c r="M201" t="s">
        <v>16</v>
      </c>
      <c r="N201"/>
      <c r="O201" t="s">
        <v>19</v>
      </c>
      <c r="P201" t="s">
        <v>23</v>
      </c>
      <c r="Q201" t="s">
        <v>1</v>
      </c>
      <c r="R201" s="2">
        <v>1</v>
      </c>
      <c r="S201" t="s">
        <v>2</v>
      </c>
      <c r="T201" s="2">
        <v>1300</v>
      </c>
      <c r="U201" t="s">
        <v>2</v>
      </c>
      <c r="V201" s="2" t="s">
        <v>202</v>
      </c>
      <c r="W201" t="s">
        <v>2</v>
      </c>
      <c r="X201" s="2" t="s">
        <v>203</v>
      </c>
      <c r="Y201" t="s">
        <v>2</v>
      </c>
      <c r="Z201" s="2" t="s">
        <v>595</v>
      </c>
      <c r="AA201" t="s">
        <v>3</v>
      </c>
      <c r="AB201" t="s">
        <v>4</v>
      </c>
      <c r="AC201" s="1">
        <v>2</v>
      </c>
      <c r="AD201" t="s">
        <v>2</v>
      </c>
      <c r="AE201" s="2" t="s">
        <v>8</v>
      </c>
      <c r="AF201" t="s">
        <v>2</v>
      </c>
      <c r="AG201" s="1" t="s">
        <v>7</v>
      </c>
      <c r="AH201" t="s">
        <v>2</v>
      </c>
      <c r="AI201" s="2" t="s">
        <v>7</v>
      </c>
      <c r="AJ201" t="s">
        <v>2</v>
      </c>
      <c r="AK201" s="1" t="s">
        <v>7</v>
      </c>
      <c r="AL201" t="s">
        <v>3</v>
      </c>
      <c r="AM201" t="s">
        <v>1</v>
      </c>
      <c r="AN201" s="2">
        <v>3</v>
      </c>
      <c r="AO201" t="s">
        <v>2</v>
      </c>
      <c r="AP201" t="s">
        <v>7</v>
      </c>
      <c r="AQ201" t="s">
        <v>2</v>
      </c>
      <c r="AR201" s="2" t="s">
        <v>7</v>
      </c>
      <c r="AS201" t="s">
        <v>2</v>
      </c>
      <c r="AT201" s="2" t="s">
        <v>7</v>
      </c>
      <c r="AU201" t="s">
        <v>2</v>
      </c>
      <c r="AV201" s="2" t="s">
        <v>7</v>
      </c>
      <c r="AW201" t="s">
        <v>3</v>
      </c>
      <c r="AX201" t="s">
        <v>4</v>
      </c>
      <c r="AY201" s="2">
        <v>4</v>
      </c>
      <c r="AZ201" t="s">
        <v>2</v>
      </c>
      <c r="BA201" t="s">
        <v>7</v>
      </c>
      <c r="BB201" t="s">
        <v>2</v>
      </c>
      <c r="BC201" s="2" t="s">
        <v>7</v>
      </c>
      <c r="BD201" t="s">
        <v>2</v>
      </c>
      <c r="BE201" s="2" t="s">
        <v>7</v>
      </c>
      <c r="BF201" t="s">
        <v>2</v>
      </c>
      <c r="BG201" s="2" t="s">
        <v>7</v>
      </c>
      <c r="BH201" t="s">
        <v>3</v>
      </c>
      <c r="BI201"/>
      <c r="BJ201"/>
      <c r="BK201" s="2"/>
      <c r="BL201"/>
      <c r="BM201"/>
      <c r="BN201"/>
      <c r="BO201" s="2"/>
      <c r="BP201"/>
      <c r="BQ201" s="2"/>
      <c r="BR201"/>
      <c r="BS201" s="2"/>
      <c r="BT201"/>
      <c r="BU201" s="4"/>
      <c r="BV201" t="s">
        <v>405</v>
      </c>
      <c r="BW201" s="3" t="s">
        <v>5</v>
      </c>
      <c r="BX201" t="s">
        <v>2</v>
      </c>
      <c r="BY201" s="1" t="s">
        <v>7</v>
      </c>
      <c r="BZ201" t="s">
        <v>2</v>
      </c>
      <c r="CA201" s="1" t="s">
        <v>7</v>
      </c>
      <c r="CB201" t="s">
        <v>2</v>
      </c>
      <c r="CC201" s="1" t="s">
        <v>7</v>
      </c>
      <c r="CD201" t="s">
        <v>2</v>
      </c>
      <c r="CE201" s="1" t="s">
        <v>7</v>
      </c>
      <c r="CF201" t="s">
        <v>3</v>
      </c>
      <c r="CG201" s="4" t="s">
        <v>18</v>
      </c>
      <c r="CH201" s="10">
        <v>975</v>
      </c>
      <c r="CI201" s="4">
        <v>1300</v>
      </c>
      <c r="CJ201" s="4">
        <v>0.02</v>
      </c>
      <c r="CK201" s="4">
        <v>325</v>
      </c>
      <c r="CL201" s="4"/>
      <c r="CM201" s="4"/>
      <c r="CN201" s="4"/>
      <c r="CO201" s="4" t="s">
        <v>219</v>
      </c>
      <c r="CP201" s="4" t="s">
        <v>33</v>
      </c>
      <c r="CQ201" s="4">
        <v>1300</v>
      </c>
      <c r="CR201" s="4" t="s">
        <v>31</v>
      </c>
      <c r="CS201" s="4">
        <v>4</v>
      </c>
      <c r="CT201" s="4" t="s">
        <v>32</v>
      </c>
      <c r="CU201" s="4">
        <v>325</v>
      </c>
      <c r="CV201" s="4" t="s">
        <v>204</v>
      </c>
      <c r="CW201" s="4" t="s">
        <v>205</v>
      </c>
      <c r="CX201" s="4" t="s">
        <v>953</v>
      </c>
      <c r="CY201" s="4">
        <v>1300</v>
      </c>
      <c r="CZ201" s="4" t="s">
        <v>24</v>
      </c>
      <c r="DA201" s="4">
        <v>0.02</v>
      </c>
      <c r="DB201" s="4" t="s">
        <v>25</v>
      </c>
      <c r="DC201" s="4">
        <v>26</v>
      </c>
      <c r="DD201" s="4" t="s">
        <v>204</v>
      </c>
      <c r="DE201" s="4" t="s">
        <v>205</v>
      </c>
      <c r="DF201" s="4" t="s">
        <v>954</v>
      </c>
      <c r="DG201" s="4" t="s">
        <v>596</v>
      </c>
      <c r="DH201" s="4" t="s">
        <v>952</v>
      </c>
      <c r="DI201" s="4" t="s">
        <v>600</v>
      </c>
      <c r="DJ201" s="4" t="s">
        <v>736</v>
      </c>
      <c r="DK201" s="4" t="s">
        <v>1540</v>
      </c>
      <c r="DL201" s="4" t="s">
        <v>26</v>
      </c>
      <c r="DM201" s="4" t="s">
        <v>36</v>
      </c>
      <c r="DN201" t="s">
        <v>19</v>
      </c>
      <c r="DO201" t="s">
        <v>23</v>
      </c>
      <c r="DP201" t="s">
        <v>1</v>
      </c>
      <c r="DQ201" s="2">
        <v>1</v>
      </c>
      <c r="DR201" t="s">
        <v>2</v>
      </c>
      <c r="DS201" s="2">
        <v>1300</v>
      </c>
      <c r="DT201" t="s">
        <v>2</v>
      </c>
      <c r="DU201" s="2" t="s">
        <v>601</v>
      </c>
      <c r="DV201" t="s">
        <v>2</v>
      </c>
      <c r="DW201" s="2" t="s">
        <v>602</v>
      </c>
      <c r="DX201" t="s">
        <v>2</v>
      </c>
      <c r="DY201" s="2" t="s">
        <v>1541</v>
      </c>
      <c r="DZ201" t="s">
        <v>3</v>
      </c>
      <c r="EA201" t="s">
        <v>4</v>
      </c>
      <c r="EB201" s="1">
        <v>2</v>
      </c>
      <c r="EC201" t="s">
        <v>2</v>
      </c>
      <c r="ED201" t="s">
        <v>275</v>
      </c>
      <c r="EE201" t="s">
        <v>2</v>
      </c>
      <c r="EF201" s="1" t="s">
        <v>7</v>
      </c>
      <c r="EG201" t="s">
        <v>2</v>
      </c>
      <c r="EH201" s="1" t="s">
        <v>602</v>
      </c>
      <c r="EI201" t="s">
        <v>2</v>
      </c>
      <c r="EJ201" s="1" t="s">
        <v>7</v>
      </c>
      <c r="EK201" t="s">
        <v>3</v>
      </c>
      <c r="EL201" t="s">
        <v>1</v>
      </c>
      <c r="EM201" s="2">
        <v>3</v>
      </c>
      <c r="EN201" t="s">
        <v>2</v>
      </c>
      <c r="EO201" t="s">
        <v>7</v>
      </c>
      <c r="EP201" t="s">
        <v>2</v>
      </c>
      <c r="EQ201" s="2" t="s">
        <v>7</v>
      </c>
      <c r="ER201" t="s">
        <v>2</v>
      </c>
      <c r="ES201" s="2" t="s">
        <v>602</v>
      </c>
      <c r="ET201" t="s">
        <v>2</v>
      </c>
      <c r="EU201" s="2" t="s">
        <v>7</v>
      </c>
      <c r="EV201" t="s">
        <v>3</v>
      </c>
      <c r="EW201" t="s">
        <v>4</v>
      </c>
      <c r="EX201" s="2">
        <v>4</v>
      </c>
      <c r="EY201" t="s">
        <v>2</v>
      </c>
      <c r="EZ201" t="s">
        <v>7</v>
      </c>
      <c r="FA201" t="s">
        <v>2</v>
      </c>
      <c r="FB201" s="2" t="s">
        <v>7</v>
      </c>
      <c r="FC201" t="s">
        <v>2</v>
      </c>
      <c r="FD201" s="2" t="s">
        <v>602</v>
      </c>
      <c r="FE201" t="s">
        <v>2</v>
      </c>
      <c r="FF201" s="2" t="s">
        <v>7</v>
      </c>
      <c r="FG201" t="s">
        <v>3</v>
      </c>
      <c r="FH201"/>
      <c r="FI201"/>
      <c r="FJ201" s="2"/>
      <c r="FK201"/>
      <c r="FL201"/>
      <c r="FM201"/>
      <c r="FN201" s="2"/>
      <c r="FO201"/>
      <c r="FP201" s="2"/>
      <c r="FQ201"/>
      <c r="FR201" s="2"/>
      <c r="FS201"/>
      <c r="FT201" s="4"/>
      <c r="FU201" t="s">
        <v>405</v>
      </c>
      <c r="FV201" s="3" t="s">
        <v>5</v>
      </c>
      <c r="FW201" t="s">
        <v>2</v>
      </c>
      <c r="FX201" s="1" t="s">
        <v>7</v>
      </c>
      <c r="FY201" t="s">
        <v>2</v>
      </c>
      <c r="FZ201" s="1" t="s">
        <v>7</v>
      </c>
      <c r="GA201" t="s">
        <v>2</v>
      </c>
      <c r="GB201" s="1">
        <v>1300</v>
      </c>
      <c r="GC201" t="s">
        <v>2</v>
      </c>
      <c r="GD201" s="1" t="s">
        <v>7</v>
      </c>
      <c r="GE201" t="s">
        <v>3</v>
      </c>
      <c r="GF201" s="4" t="s">
        <v>18</v>
      </c>
      <c r="GG20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2268-DEFF-41E1-96DD-37035C00E326}">
  <dimension ref="A1:GF201"/>
  <sheetViews>
    <sheetView zoomScale="85" zoomScaleNormal="85" workbookViewId="0">
      <selection activeCell="CX36" sqref="CX36"/>
    </sheetView>
  </sheetViews>
  <sheetFormatPr baseColWidth="10" defaultRowHeight="15" x14ac:dyDescent="0.25"/>
  <cols>
    <col min="1" max="1" width="8" customWidth="1"/>
    <col min="2" max="188" width="1" customWidth="1"/>
  </cols>
  <sheetData>
    <row r="1" spans="1:18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s="10" t="s">
        <v>6</v>
      </c>
      <c r="CI1" s="4" t="s">
        <v>13</v>
      </c>
      <c r="CJ1" s="4" t="s">
        <v>13</v>
      </c>
      <c r="CK1" s="4" t="s">
        <v>13</v>
      </c>
      <c r="CL1" s="4" t="s">
        <v>13</v>
      </c>
      <c r="CM1" s="4" t="s">
        <v>13</v>
      </c>
      <c r="CN1" s="4" t="s">
        <v>13</v>
      </c>
      <c r="CO1" s="4" t="s">
        <v>17</v>
      </c>
      <c r="CP1" s="4" t="s">
        <v>17</v>
      </c>
      <c r="CQ1" s="4" t="s">
        <v>17</v>
      </c>
      <c r="CR1" s="4" t="s">
        <v>17</v>
      </c>
      <c r="CS1" s="4" t="s">
        <v>17</v>
      </c>
      <c r="CT1" s="4" t="s">
        <v>17</v>
      </c>
      <c r="CU1" s="4" t="s">
        <v>17</v>
      </c>
      <c r="CV1" s="4" t="s">
        <v>17</v>
      </c>
      <c r="CW1" s="4" t="s">
        <v>17</v>
      </c>
      <c r="CX1" s="4" t="s">
        <v>17</v>
      </c>
      <c r="CY1" s="4" t="s">
        <v>17</v>
      </c>
      <c r="CZ1" s="4" t="s">
        <v>17</v>
      </c>
      <c r="DA1" s="4" t="s">
        <v>17</v>
      </c>
      <c r="DB1" s="4" t="s">
        <v>17</v>
      </c>
      <c r="DC1" s="4" t="s">
        <v>17</v>
      </c>
      <c r="DD1" s="4" t="s">
        <v>17</v>
      </c>
      <c r="DE1" s="4" t="s">
        <v>17</v>
      </c>
      <c r="DF1" s="4" t="s">
        <v>17</v>
      </c>
      <c r="DG1" s="4" t="s">
        <v>17</v>
      </c>
      <c r="DH1" s="4" t="s">
        <v>17</v>
      </c>
      <c r="DI1" s="4" t="s">
        <v>17</v>
      </c>
      <c r="DJ1" s="4" t="s">
        <v>17</v>
      </c>
      <c r="DK1" s="4" t="s">
        <v>17</v>
      </c>
      <c r="DL1" s="4" t="s">
        <v>17</v>
      </c>
      <c r="DM1" s="4" t="s">
        <v>17</v>
      </c>
      <c r="DN1" s="4" t="s">
        <v>17</v>
      </c>
      <c r="DO1" s="4" t="s">
        <v>17</v>
      </c>
      <c r="DP1" s="4" t="s">
        <v>17</v>
      </c>
      <c r="DQ1" s="4" t="s">
        <v>17</v>
      </c>
      <c r="DR1" s="4" t="s">
        <v>17</v>
      </c>
      <c r="DS1" s="4" t="s">
        <v>17</v>
      </c>
      <c r="DT1" s="4" t="s">
        <v>17</v>
      </c>
      <c r="DU1" s="4" t="s">
        <v>17</v>
      </c>
      <c r="DV1" s="4" t="s">
        <v>17</v>
      </c>
      <c r="DW1" s="4" t="s">
        <v>17</v>
      </c>
      <c r="DX1" s="4" t="s">
        <v>17</v>
      </c>
      <c r="DY1" s="4" t="s">
        <v>17</v>
      </c>
      <c r="DZ1" s="4" t="s">
        <v>17</v>
      </c>
      <c r="EA1" s="4" t="s">
        <v>17</v>
      </c>
      <c r="EB1" s="4" t="s">
        <v>17</v>
      </c>
      <c r="EC1" s="4" t="s">
        <v>17</v>
      </c>
      <c r="ED1" s="4" t="s">
        <v>17</v>
      </c>
      <c r="EE1" s="4" t="s">
        <v>17</v>
      </c>
      <c r="EF1" s="4" t="s">
        <v>17</v>
      </c>
      <c r="EG1" s="4" t="s">
        <v>17</v>
      </c>
      <c r="EH1" s="4" t="s">
        <v>17</v>
      </c>
      <c r="EI1" s="4" t="s">
        <v>17</v>
      </c>
      <c r="EJ1" s="4" t="s">
        <v>17</v>
      </c>
      <c r="EK1" s="4" t="s">
        <v>17</v>
      </c>
      <c r="EL1" s="4" t="s">
        <v>17</v>
      </c>
      <c r="EM1" s="4" t="s">
        <v>17</v>
      </c>
      <c r="EN1" s="4" t="s">
        <v>17</v>
      </c>
      <c r="EO1" s="4" t="s">
        <v>17</v>
      </c>
      <c r="EP1" s="4" t="s">
        <v>17</v>
      </c>
      <c r="EQ1" s="4" t="s">
        <v>17</v>
      </c>
      <c r="ER1" s="4" t="s">
        <v>17</v>
      </c>
      <c r="ES1" s="4" t="s">
        <v>17</v>
      </c>
      <c r="ET1" s="4" t="s">
        <v>17</v>
      </c>
      <c r="EU1" s="4" t="s">
        <v>17</v>
      </c>
      <c r="EV1" s="4" t="s">
        <v>17</v>
      </c>
      <c r="EW1" s="4" t="s">
        <v>17</v>
      </c>
      <c r="EX1" s="4" t="s">
        <v>17</v>
      </c>
      <c r="EY1" s="4" t="s">
        <v>17</v>
      </c>
      <c r="EZ1" s="4" t="s">
        <v>17</v>
      </c>
      <c r="FA1" s="4" t="s">
        <v>17</v>
      </c>
      <c r="FB1" s="4" t="s">
        <v>17</v>
      </c>
      <c r="FC1" s="4" t="s">
        <v>17</v>
      </c>
      <c r="FD1" s="4" t="s">
        <v>17</v>
      </c>
      <c r="FE1" s="4" t="s">
        <v>17</v>
      </c>
      <c r="FF1" s="4" t="s">
        <v>17</v>
      </c>
      <c r="FG1" s="4" t="s">
        <v>17</v>
      </c>
      <c r="FH1" s="4" t="s">
        <v>17</v>
      </c>
      <c r="FI1" s="4" t="s">
        <v>17</v>
      </c>
      <c r="FJ1" s="4" t="s">
        <v>17</v>
      </c>
      <c r="FK1" s="4" t="s">
        <v>17</v>
      </c>
      <c r="FL1" s="4" t="s">
        <v>17</v>
      </c>
      <c r="FM1" s="4" t="s">
        <v>17</v>
      </c>
      <c r="FN1" s="4" t="s">
        <v>17</v>
      </c>
      <c r="FO1" s="4" t="s">
        <v>17</v>
      </c>
      <c r="FP1" s="4" t="s">
        <v>17</v>
      </c>
      <c r="FQ1" s="4" t="s">
        <v>17</v>
      </c>
      <c r="FR1" s="4" t="s">
        <v>17</v>
      </c>
      <c r="FS1" s="4" t="s">
        <v>17</v>
      </c>
      <c r="FT1" s="4" t="s">
        <v>17</v>
      </c>
      <c r="FU1" s="4" t="s">
        <v>17</v>
      </c>
      <c r="FV1" s="4" t="s">
        <v>17</v>
      </c>
      <c r="FW1" s="4" t="s">
        <v>17</v>
      </c>
      <c r="FX1" s="4" t="s">
        <v>17</v>
      </c>
      <c r="FY1" s="4" t="s">
        <v>17</v>
      </c>
      <c r="FZ1" s="4" t="s">
        <v>17</v>
      </c>
      <c r="GA1" s="4" t="s">
        <v>17</v>
      </c>
      <c r="GB1" s="4" t="s">
        <v>17</v>
      </c>
      <c r="GC1" s="4" t="s">
        <v>17</v>
      </c>
      <c r="GD1" s="4" t="s">
        <v>17</v>
      </c>
      <c r="GE1" s="4" t="s">
        <v>17</v>
      </c>
      <c r="GF1" s="4" t="s">
        <v>17</v>
      </c>
    </row>
    <row r="2" spans="1:188" x14ac:dyDescent="0.25">
      <c r="A2" t="s">
        <v>9</v>
      </c>
      <c r="B2">
        <v>3400</v>
      </c>
      <c r="C2" t="s">
        <v>10</v>
      </c>
      <c r="D2" t="s">
        <v>11</v>
      </c>
      <c r="E2" t="s">
        <v>20</v>
      </c>
      <c r="F2" t="s">
        <v>21</v>
      </c>
      <c r="G2" t="s">
        <v>22</v>
      </c>
      <c r="H2">
        <v>6</v>
      </c>
      <c r="I2" t="s">
        <v>12</v>
      </c>
      <c r="J2">
        <v>5</v>
      </c>
      <c r="K2" t="s">
        <v>14</v>
      </c>
      <c r="L2" t="s">
        <v>404</v>
      </c>
      <c r="M2" t="s">
        <v>16</v>
      </c>
      <c r="O2" t="s">
        <v>19</v>
      </c>
      <c r="P2" t="s">
        <v>23</v>
      </c>
      <c r="Q2" t="s">
        <v>1</v>
      </c>
      <c r="R2" s="2">
        <v>1</v>
      </c>
      <c r="S2" t="s">
        <v>2</v>
      </c>
      <c r="T2" s="2">
        <v>3400</v>
      </c>
      <c r="U2" t="s">
        <v>2</v>
      </c>
      <c r="V2" s="2" t="s">
        <v>7</v>
      </c>
      <c r="W2" t="s">
        <v>2</v>
      </c>
      <c r="X2" s="2" t="s">
        <v>7</v>
      </c>
      <c r="Y2" t="s">
        <v>2</v>
      </c>
      <c r="Z2" s="2" t="s">
        <v>7</v>
      </c>
      <c r="AA2" t="s">
        <v>3</v>
      </c>
      <c r="AB2" t="s">
        <v>4</v>
      </c>
      <c r="AC2" s="1">
        <v>2</v>
      </c>
      <c r="AD2" t="s">
        <v>2</v>
      </c>
      <c r="AE2" t="s">
        <v>7</v>
      </c>
      <c r="AF2" t="s">
        <v>2</v>
      </c>
      <c r="AG2" s="1" t="s">
        <v>7</v>
      </c>
      <c r="AH2" t="s">
        <v>2</v>
      </c>
      <c r="AI2" s="2" t="s">
        <v>7</v>
      </c>
      <c r="AJ2" t="s">
        <v>2</v>
      </c>
      <c r="AK2" s="1" t="s">
        <v>7</v>
      </c>
      <c r="AL2" t="s">
        <v>3</v>
      </c>
      <c r="AM2" t="s">
        <v>1</v>
      </c>
      <c r="AN2" s="2">
        <v>3</v>
      </c>
      <c r="AO2" t="s">
        <v>2</v>
      </c>
      <c r="AP2" t="s">
        <v>7</v>
      </c>
      <c r="AQ2" t="s">
        <v>2</v>
      </c>
      <c r="AR2" s="2" t="s">
        <v>7</v>
      </c>
      <c r="AS2" t="s">
        <v>2</v>
      </c>
      <c r="AT2" s="2" t="s">
        <v>7</v>
      </c>
      <c r="AU2" t="s">
        <v>2</v>
      </c>
      <c r="AV2" s="2" t="s">
        <v>7</v>
      </c>
      <c r="AW2" t="s">
        <v>3</v>
      </c>
      <c r="AX2" t="s">
        <v>4</v>
      </c>
      <c r="AY2" s="2">
        <v>4</v>
      </c>
      <c r="AZ2" t="s">
        <v>2</v>
      </c>
      <c r="BA2" t="s">
        <v>7</v>
      </c>
      <c r="BB2" t="s">
        <v>2</v>
      </c>
      <c r="BC2" s="2" t="s">
        <v>7</v>
      </c>
      <c r="BD2" t="s">
        <v>2</v>
      </c>
      <c r="BE2" s="2" t="s">
        <v>7</v>
      </c>
      <c r="BF2" t="s">
        <v>2</v>
      </c>
      <c r="BG2" s="2" t="s">
        <v>7</v>
      </c>
      <c r="BH2" t="s">
        <v>3</v>
      </c>
      <c r="BJ2" t="s">
        <v>1</v>
      </c>
      <c r="BK2" s="2">
        <v>5</v>
      </c>
      <c r="BL2" t="s">
        <v>2</v>
      </c>
      <c r="BM2" t="s">
        <v>7</v>
      </c>
      <c r="BN2" t="s">
        <v>2</v>
      </c>
      <c r="BO2" s="2" t="s">
        <v>7</v>
      </c>
      <c r="BP2" t="s">
        <v>2</v>
      </c>
      <c r="BQ2" s="2" t="s">
        <v>7</v>
      </c>
      <c r="BR2" t="s">
        <v>2</v>
      </c>
      <c r="BS2" s="2" t="s">
        <v>7</v>
      </c>
      <c r="BT2" t="s">
        <v>3</v>
      </c>
      <c r="BU2" s="4"/>
      <c r="BV2" t="s">
        <v>405</v>
      </c>
      <c r="BW2" s="3" t="s">
        <v>5</v>
      </c>
      <c r="BX2" t="s">
        <v>2</v>
      </c>
      <c r="BY2" s="1" t="s">
        <v>7</v>
      </c>
      <c r="BZ2" t="s">
        <v>2</v>
      </c>
      <c r="CA2" s="1" t="s">
        <v>7</v>
      </c>
      <c r="CB2" t="s">
        <v>2</v>
      </c>
      <c r="CC2" s="1" t="s">
        <v>7</v>
      </c>
      <c r="CD2" t="s">
        <v>2</v>
      </c>
      <c r="CE2" s="1" t="s">
        <v>8</v>
      </c>
      <c r="CF2" t="s">
        <v>3</v>
      </c>
      <c r="CG2" s="4" t="s">
        <v>18</v>
      </c>
      <c r="CH2" s="10">
        <v>4012</v>
      </c>
      <c r="CI2" s="4">
        <v>3400</v>
      </c>
      <c r="CJ2" s="4">
        <v>0.06</v>
      </c>
      <c r="CK2" s="4">
        <v>680</v>
      </c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 t="s">
        <v>36</v>
      </c>
      <c r="DN2" t="s">
        <v>19</v>
      </c>
      <c r="DO2" t="s">
        <v>23</v>
      </c>
      <c r="DP2" t="s">
        <v>1</v>
      </c>
      <c r="DQ2" s="2">
        <v>1</v>
      </c>
      <c r="DR2" t="s">
        <v>2</v>
      </c>
      <c r="DS2" s="2">
        <v>3400</v>
      </c>
      <c r="DT2" t="s">
        <v>2</v>
      </c>
      <c r="DU2" s="2">
        <v>204</v>
      </c>
      <c r="DV2" t="s">
        <v>2</v>
      </c>
      <c r="DW2" s="2">
        <v>680</v>
      </c>
      <c r="DX2" t="s">
        <v>2</v>
      </c>
      <c r="DY2" s="2">
        <v>884</v>
      </c>
      <c r="DZ2" t="s">
        <v>3</v>
      </c>
      <c r="EA2" t="s">
        <v>4</v>
      </c>
      <c r="EB2" s="1">
        <v>2</v>
      </c>
      <c r="EC2" t="s">
        <v>2</v>
      </c>
      <c r="ED2">
        <v>2720</v>
      </c>
      <c r="EE2" t="s">
        <v>2</v>
      </c>
      <c r="EF2" s="1">
        <v>163.19999999999999</v>
      </c>
      <c r="EG2" t="s">
        <v>2</v>
      </c>
      <c r="EH2" s="1">
        <v>680</v>
      </c>
      <c r="EI2" t="s">
        <v>2</v>
      </c>
      <c r="EJ2" s="1">
        <v>843.2</v>
      </c>
      <c r="EK2" t="s">
        <v>3</v>
      </c>
      <c r="EL2" t="s">
        <v>1</v>
      </c>
      <c r="EM2" s="2">
        <v>3</v>
      </c>
      <c r="EN2" t="s">
        <v>2</v>
      </c>
      <c r="EO2">
        <v>2040</v>
      </c>
      <c r="EP2" t="s">
        <v>2</v>
      </c>
      <c r="EQ2" s="2">
        <v>122.4</v>
      </c>
      <c r="ER2" t="s">
        <v>2</v>
      </c>
      <c r="ES2" s="2">
        <v>680</v>
      </c>
      <c r="ET2" t="s">
        <v>2</v>
      </c>
      <c r="EU2" s="2">
        <v>802.4</v>
      </c>
      <c r="EV2" t="s">
        <v>3</v>
      </c>
      <c r="EW2" t="s">
        <v>4</v>
      </c>
      <c r="EX2" s="2">
        <v>4</v>
      </c>
      <c r="EY2" t="s">
        <v>2</v>
      </c>
      <c r="EZ2">
        <v>1360</v>
      </c>
      <c r="FA2" t="s">
        <v>2</v>
      </c>
      <c r="FB2" s="2">
        <v>81.599999999999994</v>
      </c>
      <c r="FC2" t="s">
        <v>2</v>
      </c>
      <c r="FD2" s="2">
        <v>680</v>
      </c>
      <c r="FE2" t="s">
        <v>2</v>
      </c>
      <c r="FF2" s="2">
        <v>761.6</v>
      </c>
      <c r="FG2" t="s">
        <v>3</v>
      </c>
      <c r="FI2" t="s">
        <v>1</v>
      </c>
      <c r="FJ2" s="2">
        <v>5</v>
      </c>
      <c r="FK2" t="s">
        <v>2</v>
      </c>
      <c r="FL2">
        <v>680</v>
      </c>
      <c r="FM2" t="s">
        <v>2</v>
      </c>
      <c r="FN2" s="2">
        <v>40.799999999999997</v>
      </c>
      <c r="FO2" t="s">
        <v>2</v>
      </c>
      <c r="FP2" s="2">
        <v>680</v>
      </c>
      <c r="FQ2" t="s">
        <v>2</v>
      </c>
      <c r="FR2" s="2">
        <v>720.8</v>
      </c>
      <c r="FS2" t="s">
        <v>3</v>
      </c>
      <c r="FT2" s="4"/>
      <c r="FU2" t="s">
        <v>405</v>
      </c>
      <c r="FV2" s="3" t="s">
        <v>5</v>
      </c>
      <c r="FW2" t="s">
        <v>2</v>
      </c>
      <c r="FX2" s="1">
        <v>0</v>
      </c>
      <c r="FY2" t="s">
        <v>2</v>
      </c>
      <c r="FZ2" s="1">
        <v>612</v>
      </c>
      <c r="GA2" t="s">
        <v>2</v>
      </c>
      <c r="GB2" s="1">
        <v>3400</v>
      </c>
      <c r="GC2" t="s">
        <v>2</v>
      </c>
      <c r="GD2" s="1" t="s">
        <v>409</v>
      </c>
      <c r="GE2" t="s">
        <v>3</v>
      </c>
      <c r="GF2" s="4" t="s">
        <v>18</v>
      </c>
    </row>
    <row r="3" spans="1:188" x14ac:dyDescent="0.25">
      <c r="A3" t="s">
        <v>9</v>
      </c>
      <c r="B3">
        <v>14700</v>
      </c>
      <c r="C3" t="s">
        <v>10</v>
      </c>
      <c r="D3" t="s">
        <v>11</v>
      </c>
      <c r="E3" t="s">
        <v>20</v>
      </c>
      <c r="F3" t="s">
        <v>21</v>
      </c>
      <c r="G3" t="s">
        <v>22</v>
      </c>
      <c r="H3">
        <v>2</v>
      </c>
      <c r="I3" t="s">
        <v>12</v>
      </c>
      <c r="J3">
        <v>4</v>
      </c>
      <c r="K3" t="s">
        <v>14</v>
      </c>
      <c r="L3" t="s">
        <v>404</v>
      </c>
      <c r="M3" t="s">
        <v>16</v>
      </c>
      <c r="O3" t="s">
        <v>19</v>
      </c>
      <c r="P3" t="s">
        <v>23</v>
      </c>
      <c r="Q3" t="s">
        <v>1</v>
      </c>
      <c r="R3" s="2">
        <v>1</v>
      </c>
      <c r="S3" t="s">
        <v>2</v>
      </c>
      <c r="T3" s="2">
        <v>14700</v>
      </c>
      <c r="U3" t="s">
        <v>2</v>
      </c>
      <c r="V3" s="2" t="s">
        <v>7</v>
      </c>
      <c r="W3" t="s">
        <v>2</v>
      </c>
      <c r="X3" s="2" t="s">
        <v>7</v>
      </c>
      <c r="Y3" t="s">
        <v>2</v>
      </c>
      <c r="Z3" s="2" t="s">
        <v>7</v>
      </c>
      <c r="AA3" t="s">
        <v>3</v>
      </c>
      <c r="AB3" t="s">
        <v>4</v>
      </c>
      <c r="AC3" s="1">
        <v>2</v>
      </c>
      <c r="AD3" t="s">
        <v>2</v>
      </c>
      <c r="AE3" t="s">
        <v>7</v>
      </c>
      <c r="AF3" t="s">
        <v>2</v>
      </c>
      <c r="AG3" s="1" t="s">
        <v>7</v>
      </c>
      <c r="AH3" t="s">
        <v>2</v>
      </c>
      <c r="AI3" s="2" t="s">
        <v>7</v>
      </c>
      <c r="AJ3" t="s">
        <v>2</v>
      </c>
      <c r="AK3" s="1" t="s">
        <v>7</v>
      </c>
      <c r="AL3" t="s">
        <v>3</v>
      </c>
      <c r="AM3" t="s">
        <v>1</v>
      </c>
      <c r="AN3" s="2">
        <v>3</v>
      </c>
      <c r="AO3" t="s">
        <v>2</v>
      </c>
      <c r="AP3" t="s">
        <v>7</v>
      </c>
      <c r="AQ3" t="s">
        <v>2</v>
      </c>
      <c r="AR3" s="2" t="s">
        <v>7</v>
      </c>
      <c r="AS3" t="s">
        <v>2</v>
      </c>
      <c r="AT3" s="2" t="s">
        <v>7</v>
      </c>
      <c r="AU3" t="s">
        <v>2</v>
      </c>
      <c r="AV3" s="2" t="s">
        <v>7</v>
      </c>
      <c r="AW3" t="s">
        <v>3</v>
      </c>
      <c r="AX3" t="s">
        <v>4</v>
      </c>
      <c r="AY3" s="2">
        <v>4</v>
      </c>
      <c r="AZ3" t="s">
        <v>2</v>
      </c>
      <c r="BA3" t="s">
        <v>7</v>
      </c>
      <c r="BB3" t="s">
        <v>2</v>
      </c>
      <c r="BC3" s="2" t="s">
        <v>7</v>
      </c>
      <c r="BD3" t="s">
        <v>2</v>
      </c>
      <c r="BE3" s="2" t="s">
        <v>7</v>
      </c>
      <c r="BF3" t="s">
        <v>2</v>
      </c>
      <c r="BG3" s="2" t="s">
        <v>7</v>
      </c>
      <c r="BH3" t="s">
        <v>3</v>
      </c>
      <c r="BK3" s="2"/>
      <c r="BO3" s="2"/>
      <c r="BQ3" s="2"/>
      <c r="BS3" s="2"/>
      <c r="BU3" s="4"/>
      <c r="BV3" t="s">
        <v>405</v>
      </c>
      <c r="BW3" s="3" t="s">
        <v>5</v>
      </c>
      <c r="BX3" t="s">
        <v>2</v>
      </c>
      <c r="BY3" s="1" t="s">
        <v>7</v>
      </c>
      <c r="BZ3" t="s">
        <v>2</v>
      </c>
      <c r="CA3" s="1" t="s">
        <v>7</v>
      </c>
      <c r="CB3" t="s">
        <v>2</v>
      </c>
      <c r="CC3" s="1" t="s">
        <v>7</v>
      </c>
      <c r="CD3" t="s">
        <v>2</v>
      </c>
      <c r="CE3" s="1" t="s">
        <v>8</v>
      </c>
      <c r="CF3" t="s">
        <v>3</v>
      </c>
      <c r="CG3" s="4" t="s">
        <v>18</v>
      </c>
      <c r="CH3" s="10">
        <v>15435</v>
      </c>
      <c r="CI3" s="4">
        <v>14700</v>
      </c>
      <c r="CJ3" s="4">
        <v>0.02</v>
      </c>
      <c r="CK3" s="4">
        <v>3675</v>
      </c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 t="s">
        <v>36</v>
      </c>
      <c r="DN3" t="s">
        <v>19</v>
      </c>
      <c r="DO3" t="s">
        <v>23</v>
      </c>
      <c r="DP3" t="s">
        <v>1</v>
      </c>
      <c r="DQ3" s="2">
        <v>1</v>
      </c>
      <c r="DR3" t="s">
        <v>2</v>
      </c>
      <c r="DS3" s="2">
        <v>14700</v>
      </c>
      <c r="DT3" t="s">
        <v>2</v>
      </c>
      <c r="DU3" s="2">
        <v>294</v>
      </c>
      <c r="DV3" t="s">
        <v>2</v>
      </c>
      <c r="DW3" s="2">
        <v>3675</v>
      </c>
      <c r="DX3" t="s">
        <v>2</v>
      </c>
      <c r="DY3" s="2">
        <v>3969</v>
      </c>
      <c r="DZ3" t="s">
        <v>3</v>
      </c>
      <c r="EA3" t="s">
        <v>4</v>
      </c>
      <c r="EB3" s="1">
        <v>2</v>
      </c>
      <c r="EC3" t="s">
        <v>2</v>
      </c>
      <c r="ED3">
        <v>11025</v>
      </c>
      <c r="EE3" t="s">
        <v>2</v>
      </c>
      <c r="EF3" s="1">
        <v>220.5</v>
      </c>
      <c r="EG3" t="s">
        <v>2</v>
      </c>
      <c r="EH3" s="1">
        <v>3675</v>
      </c>
      <c r="EI3" t="s">
        <v>2</v>
      </c>
      <c r="EJ3" s="1">
        <v>3895.5</v>
      </c>
      <c r="EK3" t="s">
        <v>3</v>
      </c>
      <c r="EL3" t="s">
        <v>1</v>
      </c>
      <c r="EM3" s="2">
        <v>3</v>
      </c>
      <c r="EN3" t="s">
        <v>2</v>
      </c>
      <c r="EO3">
        <v>7350</v>
      </c>
      <c r="EP3" t="s">
        <v>2</v>
      </c>
      <c r="EQ3" s="2">
        <v>147</v>
      </c>
      <c r="ER3" t="s">
        <v>2</v>
      </c>
      <c r="ES3" s="2">
        <v>3675</v>
      </c>
      <c r="ET3" t="s">
        <v>2</v>
      </c>
      <c r="EU3" s="2">
        <v>3822</v>
      </c>
      <c r="EV3" t="s">
        <v>3</v>
      </c>
      <c r="EW3" t="s">
        <v>4</v>
      </c>
      <c r="EX3" s="2">
        <v>4</v>
      </c>
      <c r="EY3" t="s">
        <v>2</v>
      </c>
      <c r="EZ3">
        <v>3675</v>
      </c>
      <c r="FA3" t="s">
        <v>2</v>
      </c>
      <c r="FB3" s="2">
        <v>73.5</v>
      </c>
      <c r="FC3" t="s">
        <v>2</v>
      </c>
      <c r="FD3" s="2">
        <v>3675</v>
      </c>
      <c r="FE3" t="s">
        <v>2</v>
      </c>
      <c r="FF3" s="2">
        <v>3748.5</v>
      </c>
      <c r="FG3" t="s">
        <v>3</v>
      </c>
      <c r="FJ3" s="2"/>
      <c r="FN3" s="2"/>
      <c r="FP3" s="2"/>
      <c r="FR3" s="2"/>
      <c r="FT3" s="4"/>
      <c r="FU3" t="s">
        <v>405</v>
      </c>
      <c r="FV3" s="3" t="s">
        <v>5</v>
      </c>
      <c r="FW3" t="s">
        <v>2</v>
      </c>
      <c r="FX3" s="1">
        <v>0</v>
      </c>
      <c r="FY3" t="s">
        <v>2</v>
      </c>
      <c r="FZ3" s="1">
        <v>735</v>
      </c>
      <c r="GA3" t="s">
        <v>2</v>
      </c>
      <c r="GB3" s="1">
        <v>14700</v>
      </c>
      <c r="GC3" t="s">
        <v>2</v>
      </c>
      <c r="GD3" s="1" t="s">
        <v>410</v>
      </c>
      <c r="GE3" t="s">
        <v>3</v>
      </c>
      <c r="GF3" s="4" t="s">
        <v>18</v>
      </c>
    </row>
    <row r="4" spans="1:188" x14ac:dyDescent="0.25">
      <c r="A4" t="s">
        <v>9</v>
      </c>
      <c r="B4">
        <v>5800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>
        <v>8</v>
      </c>
      <c r="I4" t="s">
        <v>12</v>
      </c>
      <c r="J4">
        <v>5</v>
      </c>
      <c r="K4" t="s">
        <v>14</v>
      </c>
      <c r="L4" t="s">
        <v>404</v>
      </c>
      <c r="M4" t="s">
        <v>16</v>
      </c>
      <c r="O4" t="s">
        <v>19</v>
      </c>
      <c r="P4" t="s">
        <v>23</v>
      </c>
      <c r="Q4" t="s">
        <v>1</v>
      </c>
      <c r="R4" s="2">
        <v>1</v>
      </c>
      <c r="S4" t="s">
        <v>2</v>
      </c>
      <c r="T4" s="2">
        <v>5800</v>
      </c>
      <c r="U4" t="s">
        <v>2</v>
      </c>
      <c r="V4" s="2" t="s">
        <v>7</v>
      </c>
      <c r="W4" t="s">
        <v>2</v>
      </c>
      <c r="X4" s="2" t="s">
        <v>7</v>
      </c>
      <c r="Y4" t="s">
        <v>2</v>
      </c>
      <c r="Z4" s="2" t="s">
        <v>7</v>
      </c>
      <c r="AA4" t="s">
        <v>3</v>
      </c>
      <c r="AB4" t="s">
        <v>4</v>
      </c>
      <c r="AC4" s="1">
        <v>2</v>
      </c>
      <c r="AD4" t="s">
        <v>2</v>
      </c>
      <c r="AE4" t="s">
        <v>7</v>
      </c>
      <c r="AF4" t="s">
        <v>2</v>
      </c>
      <c r="AG4" s="1" t="s">
        <v>7</v>
      </c>
      <c r="AH4" t="s">
        <v>2</v>
      </c>
      <c r="AI4" s="2" t="s">
        <v>7</v>
      </c>
      <c r="AJ4" t="s">
        <v>2</v>
      </c>
      <c r="AK4" s="1" t="s">
        <v>7</v>
      </c>
      <c r="AL4" t="s">
        <v>3</v>
      </c>
      <c r="AM4" t="s">
        <v>1</v>
      </c>
      <c r="AN4" s="2">
        <v>3</v>
      </c>
      <c r="AO4" t="s">
        <v>2</v>
      </c>
      <c r="AP4" t="s">
        <v>7</v>
      </c>
      <c r="AQ4" t="s">
        <v>2</v>
      </c>
      <c r="AR4" s="2" t="s">
        <v>7</v>
      </c>
      <c r="AS4" t="s">
        <v>2</v>
      </c>
      <c r="AT4" s="2" t="s">
        <v>7</v>
      </c>
      <c r="AU4" t="s">
        <v>2</v>
      </c>
      <c r="AV4" s="2" t="s">
        <v>7</v>
      </c>
      <c r="AW4" t="s">
        <v>3</v>
      </c>
      <c r="AX4" t="s">
        <v>4</v>
      </c>
      <c r="AY4" s="2">
        <v>4</v>
      </c>
      <c r="AZ4" t="s">
        <v>2</v>
      </c>
      <c r="BA4" t="s">
        <v>7</v>
      </c>
      <c r="BB4" t="s">
        <v>2</v>
      </c>
      <c r="BC4" s="2" t="s">
        <v>7</v>
      </c>
      <c r="BD4" t="s">
        <v>2</v>
      </c>
      <c r="BE4" s="2" t="s">
        <v>7</v>
      </c>
      <c r="BF4" t="s">
        <v>2</v>
      </c>
      <c r="BG4" s="2" t="s">
        <v>7</v>
      </c>
      <c r="BH4" t="s">
        <v>3</v>
      </c>
      <c r="BJ4" t="s">
        <v>1</v>
      </c>
      <c r="BK4" s="2">
        <v>5</v>
      </c>
      <c r="BL4" t="s">
        <v>2</v>
      </c>
      <c r="BM4" t="s">
        <v>7</v>
      </c>
      <c r="BN4" t="s">
        <v>2</v>
      </c>
      <c r="BO4" s="2" t="s">
        <v>7</v>
      </c>
      <c r="BP4" t="s">
        <v>2</v>
      </c>
      <c r="BQ4" s="2" t="s">
        <v>7</v>
      </c>
      <c r="BR4" t="s">
        <v>2</v>
      </c>
      <c r="BS4" s="2" t="s">
        <v>7</v>
      </c>
      <c r="BT4" t="s">
        <v>3</v>
      </c>
      <c r="BU4" s="4"/>
      <c r="BV4" t="s">
        <v>405</v>
      </c>
      <c r="BW4" s="3" t="s">
        <v>5</v>
      </c>
      <c r="BX4" t="s">
        <v>2</v>
      </c>
      <c r="BY4" s="1" t="s">
        <v>7</v>
      </c>
      <c r="BZ4" t="s">
        <v>2</v>
      </c>
      <c r="CA4" s="1" t="s">
        <v>7</v>
      </c>
      <c r="CB4" t="s">
        <v>2</v>
      </c>
      <c r="CC4" s="1" t="s">
        <v>7</v>
      </c>
      <c r="CD4" t="s">
        <v>2</v>
      </c>
      <c r="CE4" s="1" t="s">
        <v>8</v>
      </c>
      <c r="CF4" t="s">
        <v>3</v>
      </c>
      <c r="CG4" s="4" t="s">
        <v>18</v>
      </c>
      <c r="CH4" s="10">
        <v>7192</v>
      </c>
      <c r="CI4" s="4">
        <v>5800</v>
      </c>
      <c r="CJ4" s="4">
        <v>0.08</v>
      </c>
      <c r="CK4" s="4">
        <v>1160</v>
      </c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 t="s">
        <v>36</v>
      </c>
      <c r="DN4" t="s">
        <v>19</v>
      </c>
      <c r="DO4" t="s">
        <v>23</v>
      </c>
      <c r="DP4" t="s">
        <v>1</v>
      </c>
      <c r="DQ4" s="2">
        <v>1</v>
      </c>
      <c r="DR4" t="s">
        <v>2</v>
      </c>
      <c r="DS4" s="2">
        <v>5800</v>
      </c>
      <c r="DT4" t="s">
        <v>2</v>
      </c>
      <c r="DU4" s="2">
        <v>464</v>
      </c>
      <c r="DV4" t="s">
        <v>2</v>
      </c>
      <c r="DW4" s="2">
        <v>1160</v>
      </c>
      <c r="DX4" t="s">
        <v>2</v>
      </c>
      <c r="DY4" s="2">
        <v>1624</v>
      </c>
      <c r="DZ4" t="s">
        <v>3</v>
      </c>
      <c r="EA4" t="s">
        <v>4</v>
      </c>
      <c r="EB4" s="1">
        <v>2</v>
      </c>
      <c r="EC4" t="s">
        <v>2</v>
      </c>
      <c r="ED4">
        <v>4640</v>
      </c>
      <c r="EE4" t="s">
        <v>2</v>
      </c>
      <c r="EF4" s="1">
        <v>371.2</v>
      </c>
      <c r="EG4" t="s">
        <v>2</v>
      </c>
      <c r="EH4" s="1">
        <v>1160</v>
      </c>
      <c r="EI4" t="s">
        <v>2</v>
      </c>
      <c r="EJ4" s="1">
        <v>1531.2</v>
      </c>
      <c r="EK4" t="s">
        <v>3</v>
      </c>
      <c r="EL4" t="s">
        <v>1</v>
      </c>
      <c r="EM4" s="2">
        <v>3</v>
      </c>
      <c r="EN4" t="s">
        <v>2</v>
      </c>
      <c r="EO4">
        <v>3480</v>
      </c>
      <c r="EP4" t="s">
        <v>2</v>
      </c>
      <c r="EQ4" s="2">
        <v>278.39999999999998</v>
      </c>
      <c r="ER4" t="s">
        <v>2</v>
      </c>
      <c r="ES4" s="2">
        <v>1160</v>
      </c>
      <c r="ET4" t="s">
        <v>2</v>
      </c>
      <c r="EU4" s="2">
        <v>1438.4</v>
      </c>
      <c r="EV4" t="s">
        <v>3</v>
      </c>
      <c r="EW4" t="s">
        <v>4</v>
      </c>
      <c r="EX4" s="2">
        <v>4</v>
      </c>
      <c r="EY4" t="s">
        <v>2</v>
      </c>
      <c r="EZ4">
        <v>2320</v>
      </c>
      <c r="FA4" t="s">
        <v>2</v>
      </c>
      <c r="FB4" s="2">
        <v>185.6</v>
      </c>
      <c r="FC4" t="s">
        <v>2</v>
      </c>
      <c r="FD4" s="2">
        <v>1160</v>
      </c>
      <c r="FE4" t="s">
        <v>2</v>
      </c>
      <c r="FF4" s="2">
        <v>1345.6</v>
      </c>
      <c r="FG4" t="s">
        <v>3</v>
      </c>
      <c r="FI4" t="s">
        <v>1</v>
      </c>
      <c r="FJ4" s="2">
        <v>5</v>
      </c>
      <c r="FK4" t="s">
        <v>2</v>
      </c>
      <c r="FL4">
        <v>1160</v>
      </c>
      <c r="FM4" t="s">
        <v>2</v>
      </c>
      <c r="FN4" s="2">
        <v>92.8</v>
      </c>
      <c r="FO4" t="s">
        <v>2</v>
      </c>
      <c r="FP4" s="2">
        <v>1160</v>
      </c>
      <c r="FQ4" t="s">
        <v>2</v>
      </c>
      <c r="FR4" s="2">
        <v>1252.8</v>
      </c>
      <c r="FS4" t="s">
        <v>3</v>
      </c>
      <c r="FT4" s="4"/>
      <c r="FU4" t="s">
        <v>405</v>
      </c>
      <c r="FV4" s="3" t="s">
        <v>5</v>
      </c>
      <c r="FW4" t="s">
        <v>2</v>
      </c>
      <c r="FX4" s="1">
        <v>0</v>
      </c>
      <c r="FY4" t="s">
        <v>2</v>
      </c>
      <c r="FZ4" s="1">
        <v>1392</v>
      </c>
      <c r="GA4" t="s">
        <v>2</v>
      </c>
      <c r="GB4" s="1">
        <v>5800</v>
      </c>
      <c r="GC4" t="s">
        <v>2</v>
      </c>
      <c r="GD4" s="1" t="s">
        <v>411</v>
      </c>
      <c r="GE4" t="s">
        <v>3</v>
      </c>
      <c r="GF4" s="4" t="s">
        <v>18</v>
      </c>
    </row>
    <row r="5" spans="1:188" x14ac:dyDescent="0.25">
      <c r="A5" t="s">
        <v>9</v>
      </c>
      <c r="B5">
        <v>13000</v>
      </c>
      <c r="C5" t="s">
        <v>10</v>
      </c>
      <c r="D5" t="s">
        <v>11</v>
      </c>
      <c r="E5" t="s">
        <v>20</v>
      </c>
      <c r="F5" t="s">
        <v>21</v>
      </c>
      <c r="G5" t="s">
        <v>22</v>
      </c>
      <c r="H5">
        <v>8</v>
      </c>
      <c r="I5" t="s">
        <v>12</v>
      </c>
      <c r="J5">
        <v>4</v>
      </c>
      <c r="K5" t="s">
        <v>14</v>
      </c>
      <c r="L5" t="s">
        <v>404</v>
      </c>
      <c r="M5" t="s">
        <v>16</v>
      </c>
      <c r="O5" t="s">
        <v>19</v>
      </c>
      <c r="P5" t="s">
        <v>23</v>
      </c>
      <c r="Q5" t="s">
        <v>1</v>
      </c>
      <c r="R5" s="2">
        <v>1</v>
      </c>
      <c r="S5" t="s">
        <v>2</v>
      </c>
      <c r="T5" s="2">
        <v>13000</v>
      </c>
      <c r="U5" t="s">
        <v>2</v>
      </c>
      <c r="V5" s="2" t="s">
        <v>7</v>
      </c>
      <c r="W5" t="s">
        <v>2</v>
      </c>
      <c r="X5" s="2" t="s">
        <v>7</v>
      </c>
      <c r="Y5" t="s">
        <v>2</v>
      </c>
      <c r="Z5" s="2" t="s">
        <v>7</v>
      </c>
      <c r="AA5" t="s">
        <v>3</v>
      </c>
      <c r="AB5" t="s">
        <v>4</v>
      </c>
      <c r="AC5" s="1">
        <v>2</v>
      </c>
      <c r="AD5" t="s">
        <v>2</v>
      </c>
      <c r="AE5" t="s">
        <v>7</v>
      </c>
      <c r="AF5" t="s">
        <v>2</v>
      </c>
      <c r="AG5" s="1" t="s">
        <v>7</v>
      </c>
      <c r="AH5" t="s">
        <v>2</v>
      </c>
      <c r="AI5" s="2" t="s">
        <v>7</v>
      </c>
      <c r="AJ5" t="s">
        <v>2</v>
      </c>
      <c r="AK5" s="1" t="s">
        <v>7</v>
      </c>
      <c r="AL5" t="s">
        <v>3</v>
      </c>
      <c r="AM5" t="s">
        <v>1</v>
      </c>
      <c r="AN5" s="2">
        <v>3</v>
      </c>
      <c r="AO5" t="s">
        <v>2</v>
      </c>
      <c r="AP5" t="s">
        <v>7</v>
      </c>
      <c r="AQ5" t="s">
        <v>2</v>
      </c>
      <c r="AR5" s="2" t="s">
        <v>7</v>
      </c>
      <c r="AS5" t="s">
        <v>2</v>
      </c>
      <c r="AT5" s="2" t="s">
        <v>7</v>
      </c>
      <c r="AU5" t="s">
        <v>2</v>
      </c>
      <c r="AV5" s="2" t="s">
        <v>7</v>
      </c>
      <c r="AW5" t="s">
        <v>3</v>
      </c>
      <c r="AX5" t="s">
        <v>4</v>
      </c>
      <c r="AY5" s="2">
        <v>4</v>
      </c>
      <c r="AZ5" t="s">
        <v>2</v>
      </c>
      <c r="BA5" t="s">
        <v>7</v>
      </c>
      <c r="BB5" t="s">
        <v>2</v>
      </c>
      <c r="BC5" s="2" t="s">
        <v>7</v>
      </c>
      <c r="BD5" t="s">
        <v>2</v>
      </c>
      <c r="BE5" s="2" t="s">
        <v>7</v>
      </c>
      <c r="BF5" t="s">
        <v>2</v>
      </c>
      <c r="BG5" s="2" t="s">
        <v>7</v>
      </c>
      <c r="BH5" t="s">
        <v>3</v>
      </c>
      <c r="BK5" s="2"/>
      <c r="BO5" s="2"/>
      <c r="BQ5" s="2"/>
      <c r="BS5" s="2"/>
      <c r="BU5" s="4"/>
      <c r="BV5" t="s">
        <v>405</v>
      </c>
      <c r="BW5" s="3" t="s">
        <v>5</v>
      </c>
      <c r="BX5" t="s">
        <v>2</v>
      </c>
      <c r="BY5" s="1" t="s">
        <v>7</v>
      </c>
      <c r="BZ5" t="s">
        <v>2</v>
      </c>
      <c r="CA5" s="1" t="s">
        <v>7</v>
      </c>
      <c r="CB5" t="s">
        <v>2</v>
      </c>
      <c r="CC5" s="1" t="s">
        <v>7</v>
      </c>
      <c r="CD5" t="s">
        <v>2</v>
      </c>
      <c r="CE5" s="1" t="s">
        <v>8</v>
      </c>
      <c r="CF5" t="s">
        <v>3</v>
      </c>
      <c r="CG5" s="4" t="s">
        <v>18</v>
      </c>
      <c r="CH5" s="10">
        <v>15600</v>
      </c>
      <c r="CI5" s="4">
        <v>13000</v>
      </c>
      <c r="CJ5" s="4">
        <v>0.08</v>
      </c>
      <c r="CK5" s="4">
        <v>3250</v>
      </c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 t="s">
        <v>36</v>
      </c>
      <c r="DN5" t="s">
        <v>19</v>
      </c>
      <c r="DO5" t="s">
        <v>23</v>
      </c>
      <c r="DP5" t="s">
        <v>1</v>
      </c>
      <c r="DQ5" s="2">
        <v>1</v>
      </c>
      <c r="DR5" t="s">
        <v>2</v>
      </c>
      <c r="DS5" s="2">
        <v>13000</v>
      </c>
      <c r="DT5" t="s">
        <v>2</v>
      </c>
      <c r="DU5" s="2">
        <v>1040</v>
      </c>
      <c r="DV5" t="s">
        <v>2</v>
      </c>
      <c r="DW5" s="2">
        <v>3250</v>
      </c>
      <c r="DX5" t="s">
        <v>2</v>
      </c>
      <c r="DY5" s="2">
        <v>4290</v>
      </c>
      <c r="DZ5" t="s">
        <v>3</v>
      </c>
      <c r="EA5" t="s">
        <v>4</v>
      </c>
      <c r="EB5" s="1">
        <v>2</v>
      </c>
      <c r="EC5" t="s">
        <v>2</v>
      </c>
      <c r="ED5">
        <v>9750</v>
      </c>
      <c r="EE5" t="s">
        <v>2</v>
      </c>
      <c r="EF5" s="1">
        <v>780</v>
      </c>
      <c r="EG5" t="s">
        <v>2</v>
      </c>
      <c r="EH5" s="1">
        <v>3250</v>
      </c>
      <c r="EI5" t="s">
        <v>2</v>
      </c>
      <c r="EJ5" s="1">
        <v>4030</v>
      </c>
      <c r="EK5" t="s">
        <v>3</v>
      </c>
      <c r="EL5" t="s">
        <v>1</v>
      </c>
      <c r="EM5" s="2">
        <v>3</v>
      </c>
      <c r="EN5" t="s">
        <v>2</v>
      </c>
      <c r="EO5">
        <v>6500</v>
      </c>
      <c r="EP5" t="s">
        <v>2</v>
      </c>
      <c r="EQ5" s="2">
        <v>520</v>
      </c>
      <c r="ER5" t="s">
        <v>2</v>
      </c>
      <c r="ES5" s="2">
        <v>3250</v>
      </c>
      <c r="ET5" t="s">
        <v>2</v>
      </c>
      <c r="EU5" s="2">
        <v>3770</v>
      </c>
      <c r="EV5" t="s">
        <v>3</v>
      </c>
      <c r="EW5" t="s">
        <v>4</v>
      </c>
      <c r="EX5" s="2">
        <v>4</v>
      </c>
      <c r="EY5" t="s">
        <v>2</v>
      </c>
      <c r="EZ5">
        <v>3250</v>
      </c>
      <c r="FA5" t="s">
        <v>2</v>
      </c>
      <c r="FB5" s="2">
        <v>260</v>
      </c>
      <c r="FC5" t="s">
        <v>2</v>
      </c>
      <c r="FD5" s="2">
        <v>3250</v>
      </c>
      <c r="FE5" t="s">
        <v>2</v>
      </c>
      <c r="FF5" s="2">
        <v>3510</v>
      </c>
      <c r="FG5" t="s">
        <v>3</v>
      </c>
      <c r="FJ5" s="2"/>
      <c r="FN5" s="2"/>
      <c r="FP5" s="2"/>
      <c r="FR5" s="2"/>
      <c r="FT5" s="4"/>
      <c r="FU5" t="s">
        <v>405</v>
      </c>
      <c r="FV5" s="3" t="s">
        <v>5</v>
      </c>
      <c r="FW5" t="s">
        <v>2</v>
      </c>
      <c r="FX5" s="1">
        <v>0</v>
      </c>
      <c r="FY5" t="s">
        <v>2</v>
      </c>
      <c r="FZ5" s="1">
        <v>2600</v>
      </c>
      <c r="GA5" t="s">
        <v>2</v>
      </c>
      <c r="GB5" s="1">
        <v>13000</v>
      </c>
      <c r="GC5" t="s">
        <v>2</v>
      </c>
      <c r="GD5" s="1" t="s">
        <v>412</v>
      </c>
      <c r="GE5" t="s">
        <v>3</v>
      </c>
      <c r="GF5" s="4" t="s">
        <v>18</v>
      </c>
    </row>
    <row r="6" spans="1:188" x14ac:dyDescent="0.25">
      <c r="A6" t="s">
        <v>9</v>
      </c>
      <c r="B6">
        <v>15400</v>
      </c>
      <c r="C6" t="s">
        <v>10</v>
      </c>
      <c r="D6" t="s">
        <v>11</v>
      </c>
      <c r="E6" t="s">
        <v>20</v>
      </c>
      <c r="F6" t="s">
        <v>21</v>
      </c>
      <c r="G6" t="s">
        <v>22</v>
      </c>
      <c r="H6">
        <v>2</v>
      </c>
      <c r="I6" t="s">
        <v>12</v>
      </c>
      <c r="J6">
        <v>5</v>
      </c>
      <c r="K6" t="s">
        <v>14</v>
      </c>
      <c r="L6" t="s">
        <v>404</v>
      </c>
      <c r="M6" t="s">
        <v>16</v>
      </c>
      <c r="O6" t="s">
        <v>19</v>
      </c>
      <c r="P6" t="s">
        <v>23</v>
      </c>
      <c r="Q6" t="s">
        <v>1</v>
      </c>
      <c r="R6" s="2">
        <v>1</v>
      </c>
      <c r="S6" t="s">
        <v>2</v>
      </c>
      <c r="T6" s="2">
        <v>15400</v>
      </c>
      <c r="U6" t="s">
        <v>2</v>
      </c>
      <c r="V6" s="2" t="s">
        <v>7</v>
      </c>
      <c r="W6" t="s">
        <v>2</v>
      </c>
      <c r="X6" s="2" t="s">
        <v>7</v>
      </c>
      <c r="Y6" t="s">
        <v>2</v>
      </c>
      <c r="Z6" s="2" t="s">
        <v>7</v>
      </c>
      <c r="AA6" t="s">
        <v>3</v>
      </c>
      <c r="AB6" t="s">
        <v>4</v>
      </c>
      <c r="AC6" s="1">
        <v>2</v>
      </c>
      <c r="AD6" t="s">
        <v>2</v>
      </c>
      <c r="AE6" t="s">
        <v>7</v>
      </c>
      <c r="AF6" t="s">
        <v>2</v>
      </c>
      <c r="AG6" s="1" t="s">
        <v>7</v>
      </c>
      <c r="AH6" t="s">
        <v>2</v>
      </c>
      <c r="AI6" s="2" t="s">
        <v>7</v>
      </c>
      <c r="AJ6" t="s">
        <v>2</v>
      </c>
      <c r="AK6" s="1" t="s">
        <v>7</v>
      </c>
      <c r="AL6" t="s">
        <v>3</v>
      </c>
      <c r="AM6" t="s">
        <v>1</v>
      </c>
      <c r="AN6" s="2">
        <v>3</v>
      </c>
      <c r="AO6" t="s">
        <v>2</v>
      </c>
      <c r="AP6" t="s">
        <v>7</v>
      </c>
      <c r="AQ6" t="s">
        <v>2</v>
      </c>
      <c r="AR6" s="2" t="s">
        <v>7</v>
      </c>
      <c r="AS6" t="s">
        <v>2</v>
      </c>
      <c r="AT6" s="2" t="s">
        <v>7</v>
      </c>
      <c r="AU6" t="s">
        <v>2</v>
      </c>
      <c r="AV6" s="2" t="s">
        <v>7</v>
      </c>
      <c r="AW6" t="s">
        <v>3</v>
      </c>
      <c r="AX6" t="s">
        <v>4</v>
      </c>
      <c r="AY6" s="2">
        <v>4</v>
      </c>
      <c r="AZ6" t="s">
        <v>2</v>
      </c>
      <c r="BA6" t="s">
        <v>7</v>
      </c>
      <c r="BB6" t="s">
        <v>2</v>
      </c>
      <c r="BC6" s="2" t="s">
        <v>7</v>
      </c>
      <c r="BD6" t="s">
        <v>2</v>
      </c>
      <c r="BE6" s="2" t="s">
        <v>7</v>
      </c>
      <c r="BF6" t="s">
        <v>2</v>
      </c>
      <c r="BG6" s="2" t="s">
        <v>7</v>
      </c>
      <c r="BH6" t="s">
        <v>3</v>
      </c>
      <c r="BJ6" t="s">
        <v>1</v>
      </c>
      <c r="BK6" s="2">
        <v>5</v>
      </c>
      <c r="BL6" t="s">
        <v>2</v>
      </c>
      <c r="BM6" t="s">
        <v>7</v>
      </c>
      <c r="BN6" t="s">
        <v>2</v>
      </c>
      <c r="BO6" s="2" t="s">
        <v>7</v>
      </c>
      <c r="BP6" t="s">
        <v>2</v>
      </c>
      <c r="BQ6" s="2" t="s">
        <v>7</v>
      </c>
      <c r="BR6" t="s">
        <v>2</v>
      </c>
      <c r="BS6" s="2" t="s">
        <v>7</v>
      </c>
      <c r="BT6" t="s">
        <v>3</v>
      </c>
      <c r="BU6" s="4"/>
      <c r="BV6" t="s">
        <v>405</v>
      </c>
      <c r="BW6" s="3" t="s">
        <v>5</v>
      </c>
      <c r="BX6" t="s">
        <v>2</v>
      </c>
      <c r="BY6" s="1" t="s">
        <v>7</v>
      </c>
      <c r="BZ6" t="s">
        <v>2</v>
      </c>
      <c r="CA6" s="1" t="s">
        <v>7</v>
      </c>
      <c r="CB6" t="s">
        <v>2</v>
      </c>
      <c r="CC6" s="1" t="s">
        <v>7</v>
      </c>
      <c r="CD6" t="s">
        <v>2</v>
      </c>
      <c r="CE6" s="1" t="s">
        <v>8</v>
      </c>
      <c r="CF6" t="s">
        <v>3</v>
      </c>
      <c r="CG6" s="4" t="s">
        <v>18</v>
      </c>
      <c r="CH6" s="10">
        <v>16324</v>
      </c>
      <c r="CI6" s="4">
        <v>15400</v>
      </c>
      <c r="CJ6" s="4">
        <v>0.02</v>
      </c>
      <c r="CK6" s="4">
        <v>3080</v>
      </c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 t="s">
        <v>36</v>
      </c>
      <c r="DN6" t="s">
        <v>19</v>
      </c>
      <c r="DO6" t="s">
        <v>23</v>
      </c>
      <c r="DP6" t="s">
        <v>1</v>
      </c>
      <c r="DQ6" s="2">
        <v>1</v>
      </c>
      <c r="DR6" t="s">
        <v>2</v>
      </c>
      <c r="DS6" s="2">
        <v>15400</v>
      </c>
      <c r="DT6" t="s">
        <v>2</v>
      </c>
      <c r="DU6" s="2">
        <v>308</v>
      </c>
      <c r="DV6" t="s">
        <v>2</v>
      </c>
      <c r="DW6" s="2">
        <v>3080</v>
      </c>
      <c r="DX6" t="s">
        <v>2</v>
      </c>
      <c r="DY6" s="2">
        <v>3388</v>
      </c>
      <c r="DZ6" t="s">
        <v>3</v>
      </c>
      <c r="EA6" t="s">
        <v>4</v>
      </c>
      <c r="EB6" s="1">
        <v>2</v>
      </c>
      <c r="EC6" t="s">
        <v>2</v>
      </c>
      <c r="ED6">
        <v>12320</v>
      </c>
      <c r="EE6" t="s">
        <v>2</v>
      </c>
      <c r="EF6" s="1">
        <v>246.4</v>
      </c>
      <c r="EG6" t="s">
        <v>2</v>
      </c>
      <c r="EH6" s="1">
        <v>3080</v>
      </c>
      <c r="EI6" t="s">
        <v>2</v>
      </c>
      <c r="EJ6" s="1">
        <v>3326.4</v>
      </c>
      <c r="EK6" t="s">
        <v>3</v>
      </c>
      <c r="EL6" t="s">
        <v>1</v>
      </c>
      <c r="EM6" s="2">
        <v>3</v>
      </c>
      <c r="EN6" t="s">
        <v>2</v>
      </c>
      <c r="EO6">
        <v>9240</v>
      </c>
      <c r="EP6" t="s">
        <v>2</v>
      </c>
      <c r="EQ6" s="2">
        <v>184.8</v>
      </c>
      <c r="ER6" t="s">
        <v>2</v>
      </c>
      <c r="ES6" s="2">
        <v>3080</v>
      </c>
      <c r="ET6" t="s">
        <v>2</v>
      </c>
      <c r="EU6" s="2">
        <v>3264.8</v>
      </c>
      <c r="EV6" t="s">
        <v>3</v>
      </c>
      <c r="EW6" t="s">
        <v>4</v>
      </c>
      <c r="EX6" s="2">
        <v>4</v>
      </c>
      <c r="EY6" t="s">
        <v>2</v>
      </c>
      <c r="EZ6">
        <v>6160</v>
      </c>
      <c r="FA6" t="s">
        <v>2</v>
      </c>
      <c r="FB6" s="2">
        <v>123.2</v>
      </c>
      <c r="FC6" t="s">
        <v>2</v>
      </c>
      <c r="FD6" s="2">
        <v>3080</v>
      </c>
      <c r="FE6" t="s">
        <v>2</v>
      </c>
      <c r="FF6" s="2">
        <v>3203.2</v>
      </c>
      <c r="FG6" t="s">
        <v>3</v>
      </c>
      <c r="FI6" t="s">
        <v>1</v>
      </c>
      <c r="FJ6" s="2">
        <v>5</v>
      </c>
      <c r="FK6" t="s">
        <v>2</v>
      </c>
      <c r="FL6">
        <v>3080</v>
      </c>
      <c r="FM6" t="s">
        <v>2</v>
      </c>
      <c r="FN6" s="2">
        <v>61.6</v>
      </c>
      <c r="FO6" t="s">
        <v>2</v>
      </c>
      <c r="FP6" s="2">
        <v>3080</v>
      </c>
      <c r="FQ6" t="s">
        <v>2</v>
      </c>
      <c r="FR6" s="2">
        <v>3141.6</v>
      </c>
      <c r="FS6" t="s">
        <v>3</v>
      </c>
      <c r="FT6" s="4"/>
      <c r="FU6" t="s">
        <v>405</v>
      </c>
      <c r="FV6" s="3" t="s">
        <v>5</v>
      </c>
      <c r="FW6" t="s">
        <v>2</v>
      </c>
      <c r="FX6" s="1">
        <v>0</v>
      </c>
      <c r="FY6" t="s">
        <v>2</v>
      </c>
      <c r="FZ6" s="1">
        <v>924</v>
      </c>
      <c r="GA6" t="s">
        <v>2</v>
      </c>
      <c r="GB6" s="1">
        <v>15400</v>
      </c>
      <c r="GC6" t="s">
        <v>2</v>
      </c>
      <c r="GD6" s="1" t="s">
        <v>413</v>
      </c>
      <c r="GE6" t="s">
        <v>3</v>
      </c>
      <c r="GF6" s="4" t="s">
        <v>18</v>
      </c>
    </row>
    <row r="7" spans="1:188" x14ac:dyDescent="0.25">
      <c r="A7" t="s">
        <v>9</v>
      </c>
      <c r="B7">
        <v>2300</v>
      </c>
      <c r="C7" t="s">
        <v>10</v>
      </c>
      <c r="D7" t="s">
        <v>11</v>
      </c>
      <c r="E7" t="s">
        <v>20</v>
      </c>
      <c r="F7" t="s">
        <v>21</v>
      </c>
      <c r="G7" t="s">
        <v>22</v>
      </c>
      <c r="H7">
        <v>7</v>
      </c>
      <c r="I7" t="s">
        <v>12</v>
      </c>
      <c r="J7">
        <v>4</v>
      </c>
      <c r="K7" t="s">
        <v>14</v>
      </c>
      <c r="L7" t="s">
        <v>404</v>
      </c>
      <c r="M7" t="s">
        <v>16</v>
      </c>
      <c r="O7" t="s">
        <v>19</v>
      </c>
      <c r="P7" t="s">
        <v>23</v>
      </c>
      <c r="Q7" t="s">
        <v>1</v>
      </c>
      <c r="R7" s="2">
        <v>1</v>
      </c>
      <c r="S7" t="s">
        <v>2</v>
      </c>
      <c r="T7" s="2">
        <v>2300</v>
      </c>
      <c r="U7" t="s">
        <v>2</v>
      </c>
      <c r="V7" s="2" t="s">
        <v>7</v>
      </c>
      <c r="W7" t="s">
        <v>2</v>
      </c>
      <c r="X7" s="2" t="s">
        <v>7</v>
      </c>
      <c r="Y7" t="s">
        <v>2</v>
      </c>
      <c r="Z7" s="2" t="s">
        <v>7</v>
      </c>
      <c r="AA7" t="s">
        <v>3</v>
      </c>
      <c r="AB7" t="s">
        <v>4</v>
      </c>
      <c r="AC7" s="1">
        <v>2</v>
      </c>
      <c r="AD7" t="s">
        <v>2</v>
      </c>
      <c r="AE7" t="s">
        <v>7</v>
      </c>
      <c r="AF7" t="s">
        <v>2</v>
      </c>
      <c r="AG7" s="1" t="s">
        <v>7</v>
      </c>
      <c r="AH7" t="s">
        <v>2</v>
      </c>
      <c r="AI7" s="2" t="s">
        <v>7</v>
      </c>
      <c r="AJ7" t="s">
        <v>2</v>
      </c>
      <c r="AK7" s="1" t="s">
        <v>7</v>
      </c>
      <c r="AL7" t="s">
        <v>3</v>
      </c>
      <c r="AM7" t="s">
        <v>1</v>
      </c>
      <c r="AN7" s="2">
        <v>3</v>
      </c>
      <c r="AO7" t="s">
        <v>2</v>
      </c>
      <c r="AP7" t="s">
        <v>7</v>
      </c>
      <c r="AQ7" t="s">
        <v>2</v>
      </c>
      <c r="AR7" s="2" t="s">
        <v>7</v>
      </c>
      <c r="AS7" t="s">
        <v>2</v>
      </c>
      <c r="AT7" s="2" t="s">
        <v>7</v>
      </c>
      <c r="AU7" t="s">
        <v>2</v>
      </c>
      <c r="AV7" s="2" t="s">
        <v>7</v>
      </c>
      <c r="AW7" t="s">
        <v>3</v>
      </c>
      <c r="AX7" t="s">
        <v>4</v>
      </c>
      <c r="AY7" s="2">
        <v>4</v>
      </c>
      <c r="AZ7" t="s">
        <v>2</v>
      </c>
      <c r="BA7" t="s">
        <v>7</v>
      </c>
      <c r="BB7" t="s">
        <v>2</v>
      </c>
      <c r="BC7" s="2" t="s">
        <v>7</v>
      </c>
      <c r="BD7" t="s">
        <v>2</v>
      </c>
      <c r="BE7" s="2" t="s">
        <v>7</v>
      </c>
      <c r="BF7" t="s">
        <v>2</v>
      </c>
      <c r="BG7" s="2" t="s">
        <v>7</v>
      </c>
      <c r="BH7" t="s">
        <v>3</v>
      </c>
      <c r="BK7" s="2"/>
      <c r="BO7" s="2"/>
      <c r="BQ7" s="2"/>
      <c r="BS7" s="2"/>
      <c r="BU7" s="4"/>
      <c r="BV7" t="s">
        <v>405</v>
      </c>
      <c r="BW7" s="3" t="s">
        <v>5</v>
      </c>
      <c r="BX7" t="s">
        <v>2</v>
      </c>
      <c r="BY7" s="1" t="s">
        <v>7</v>
      </c>
      <c r="BZ7" t="s">
        <v>2</v>
      </c>
      <c r="CA7" s="1" t="s">
        <v>7</v>
      </c>
      <c r="CB7" t="s">
        <v>2</v>
      </c>
      <c r="CC7" s="1" t="s">
        <v>7</v>
      </c>
      <c r="CD7" t="s">
        <v>2</v>
      </c>
      <c r="CE7" s="1" t="s">
        <v>8</v>
      </c>
      <c r="CF7" t="s">
        <v>3</v>
      </c>
      <c r="CG7" s="4" t="s">
        <v>18</v>
      </c>
      <c r="CH7" s="10">
        <v>2702.5</v>
      </c>
      <c r="CI7" s="4">
        <v>2300</v>
      </c>
      <c r="CJ7" s="4">
        <v>7.0000000000000007E-2</v>
      </c>
      <c r="CK7" s="4">
        <v>575</v>
      </c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 t="s">
        <v>36</v>
      </c>
      <c r="DN7" t="s">
        <v>19</v>
      </c>
      <c r="DO7" t="s">
        <v>23</v>
      </c>
      <c r="DP7" t="s">
        <v>1</v>
      </c>
      <c r="DQ7" s="2">
        <v>1</v>
      </c>
      <c r="DR7" t="s">
        <v>2</v>
      </c>
      <c r="DS7" s="2">
        <v>2300</v>
      </c>
      <c r="DT7" t="s">
        <v>2</v>
      </c>
      <c r="DU7" s="2">
        <v>161</v>
      </c>
      <c r="DV7" t="s">
        <v>2</v>
      </c>
      <c r="DW7" s="2">
        <v>575</v>
      </c>
      <c r="DX7" t="s">
        <v>2</v>
      </c>
      <c r="DY7" s="2">
        <v>736</v>
      </c>
      <c r="DZ7" t="s">
        <v>3</v>
      </c>
      <c r="EA7" t="s">
        <v>4</v>
      </c>
      <c r="EB7" s="1">
        <v>2</v>
      </c>
      <c r="EC7" t="s">
        <v>2</v>
      </c>
      <c r="ED7">
        <v>1725</v>
      </c>
      <c r="EE7" t="s">
        <v>2</v>
      </c>
      <c r="EF7" s="1">
        <v>120.75</v>
      </c>
      <c r="EG7" t="s">
        <v>2</v>
      </c>
      <c r="EH7" s="1">
        <v>575</v>
      </c>
      <c r="EI7" t="s">
        <v>2</v>
      </c>
      <c r="EJ7" s="1">
        <v>695.75</v>
      </c>
      <c r="EK7" t="s">
        <v>3</v>
      </c>
      <c r="EL7" t="s">
        <v>1</v>
      </c>
      <c r="EM7" s="2">
        <v>3</v>
      </c>
      <c r="EN7" t="s">
        <v>2</v>
      </c>
      <c r="EO7">
        <v>1150</v>
      </c>
      <c r="EP7" t="s">
        <v>2</v>
      </c>
      <c r="EQ7" s="2">
        <v>80.5</v>
      </c>
      <c r="ER7" t="s">
        <v>2</v>
      </c>
      <c r="ES7" s="2">
        <v>575</v>
      </c>
      <c r="ET7" t="s">
        <v>2</v>
      </c>
      <c r="EU7" s="2">
        <v>655.5</v>
      </c>
      <c r="EV7" t="s">
        <v>3</v>
      </c>
      <c r="EW7" t="s">
        <v>4</v>
      </c>
      <c r="EX7" s="2">
        <v>4</v>
      </c>
      <c r="EY7" t="s">
        <v>2</v>
      </c>
      <c r="EZ7">
        <v>575</v>
      </c>
      <c r="FA7" t="s">
        <v>2</v>
      </c>
      <c r="FB7" s="2">
        <v>40.25</v>
      </c>
      <c r="FC7" t="s">
        <v>2</v>
      </c>
      <c r="FD7" s="2">
        <v>575</v>
      </c>
      <c r="FE7" t="s">
        <v>2</v>
      </c>
      <c r="FF7" s="2">
        <v>615.25</v>
      </c>
      <c r="FG7" t="s">
        <v>3</v>
      </c>
      <c r="FJ7" s="2"/>
      <c r="FN7" s="2"/>
      <c r="FP7" s="2"/>
      <c r="FR7" s="2"/>
      <c r="FT7" s="4"/>
      <c r="FU7" t="s">
        <v>405</v>
      </c>
      <c r="FV7" s="3" t="s">
        <v>5</v>
      </c>
      <c r="FW7" t="s">
        <v>2</v>
      </c>
      <c r="FX7" s="1">
        <v>0</v>
      </c>
      <c r="FY7" t="s">
        <v>2</v>
      </c>
      <c r="FZ7" s="1">
        <v>402.5</v>
      </c>
      <c r="GA7" t="s">
        <v>2</v>
      </c>
      <c r="GB7" s="1">
        <v>2300</v>
      </c>
      <c r="GC7" t="s">
        <v>2</v>
      </c>
      <c r="GD7" s="1" t="s">
        <v>414</v>
      </c>
      <c r="GE7" t="s">
        <v>3</v>
      </c>
      <c r="GF7" s="4" t="s">
        <v>18</v>
      </c>
    </row>
    <row r="8" spans="1:188" x14ac:dyDescent="0.25">
      <c r="A8" t="s">
        <v>9</v>
      </c>
      <c r="B8">
        <v>18000</v>
      </c>
      <c r="C8" t="s">
        <v>10</v>
      </c>
      <c r="D8" t="s">
        <v>11</v>
      </c>
      <c r="E8" t="s">
        <v>20</v>
      </c>
      <c r="F8" t="s">
        <v>21</v>
      </c>
      <c r="G8" t="s">
        <v>22</v>
      </c>
      <c r="H8">
        <v>9</v>
      </c>
      <c r="I8" t="s">
        <v>12</v>
      </c>
      <c r="J8">
        <v>5</v>
      </c>
      <c r="K8" t="s">
        <v>14</v>
      </c>
      <c r="L8" t="s">
        <v>404</v>
      </c>
      <c r="M8" t="s">
        <v>16</v>
      </c>
      <c r="O8" t="s">
        <v>19</v>
      </c>
      <c r="P8" t="s">
        <v>23</v>
      </c>
      <c r="Q8" t="s">
        <v>1</v>
      </c>
      <c r="R8" s="2">
        <v>1</v>
      </c>
      <c r="S8" t="s">
        <v>2</v>
      </c>
      <c r="T8" s="2">
        <v>18000</v>
      </c>
      <c r="U8" t="s">
        <v>2</v>
      </c>
      <c r="V8" s="2" t="s">
        <v>7</v>
      </c>
      <c r="W8" t="s">
        <v>2</v>
      </c>
      <c r="X8" s="2" t="s">
        <v>7</v>
      </c>
      <c r="Y8" t="s">
        <v>2</v>
      </c>
      <c r="Z8" s="2" t="s">
        <v>7</v>
      </c>
      <c r="AA8" t="s">
        <v>3</v>
      </c>
      <c r="AB8" t="s">
        <v>4</v>
      </c>
      <c r="AC8" s="1">
        <v>2</v>
      </c>
      <c r="AD8" t="s">
        <v>2</v>
      </c>
      <c r="AE8" t="s">
        <v>7</v>
      </c>
      <c r="AF8" t="s">
        <v>2</v>
      </c>
      <c r="AG8" s="1" t="s">
        <v>7</v>
      </c>
      <c r="AH8" t="s">
        <v>2</v>
      </c>
      <c r="AI8" s="2" t="s">
        <v>7</v>
      </c>
      <c r="AJ8" t="s">
        <v>2</v>
      </c>
      <c r="AK8" s="1" t="s">
        <v>7</v>
      </c>
      <c r="AL8" t="s">
        <v>3</v>
      </c>
      <c r="AM8" t="s">
        <v>1</v>
      </c>
      <c r="AN8" s="2">
        <v>3</v>
      </c>
      <c r="AO8" t="s">
        <v>2</v>
      </c>
      <c r="AP8" t="s">
        <v>7</v>
      </c>
      <c r="AQ8" t="s">
        <v>2</v>
      </c>
      <c r="AR8" s="2" t="s">
        <v>7</v>
      </c>
      <c r="AS8" t="s">
        <v>2</v>
      </c>
      <c r="AT8" s="2" t="s">
        <v>7</v>
      </c>
      <c r="AU8" t="s">
        <v>2</v>
      </c>
      <c r="AV8" s="2" t="s">
        <v>7</v>
      </c>
      <c r="AW8" t="s">
        <v>3</v>
      </c>
      <c r="AX8" t="s">
        <v>4</v>
      </c>
      <c r="AY8" s="2">
        <v>4</v>
      </c>
      <c r="AZ8" t="s">
        <v>2</v>
      </c>
      <c r="BA8" t="s">
        <v>7</v>
      </c>
      <c r="BB8" t="s">
        <v>2</v>
      </c>
      <c r="BC8" s="2" t="s">
        <v>7</v>
      </c>
      <c r="BD8" t="s">
        <v>2</v>
      </c>
      <c r="BE8" s="2" t="s">
        <v>7</v>
      </c>
      <c r="BF8" t="s">
        <v>2</v>
      </c>
      <c r="BG8" s="2" t="s">
        <v>7</v>
      </c>
      <c r="BH8" t="s">
        <v>3</v>
      </c>
      <c r="BJ8" t="s">
        <v>1</v>
      </c>
      <c r="BK8" s="2">
        <v>5</v>
      </c>
      <c r="BL8" t="s">
        <v>2</v>
      </c>
      <c r="BM8" t="s">
        <v>7</v>
      </c>
      <c r="BN8" t="s">
        <v>2</v>
      </c>
      <c r="BO8" s="2" t="s">
        <v>7</v>
      </c>
      <c r="BP8" t="s">
        <v>2</v>
      </c>
      <c r="BQ8" s="2" t="s">
        <v>7</v>
      </c>
      <c r="BR8" t="s">
        <v>2</v>
      </c>
      <c r="BS8" s="2" t="s">
        <v>7</v>
      </c>
      <c r="BT8" t="s">
        <v>3</v>
      </c>
      <c r="BU8" s="4"/>
      <c r="BV8" t="s">
        <v>405</v>
      </c>
      <c r="BW8" s="3" t="s">
        <v>5</v>
      </c>
      <c r="BX8" t="s">
        <v>2</v>
      </c>
      <c r="BY8" s="1" t="s">
        <v>7</v>
      </c>
      <c r="BZ8" t="s">
        <v>2</v>
      </c>
      <c r="CA8" s="1" t="s">
        <v>7</v>
      </c>
      <c r="CB8" t="s">
        <v>2</v>
      </c>
      <c r="CC8" s="1" t="s">
        <v>7</v>
      </c>
      <c r="CD8" t="s">
        <v>2</v>
      </c>
      <c r="CE8" s="1" t="s">
        <v>8</v>
      </c>
      <c r="CF8" t="s">
        <v>3</v>
      </c>
      <c r="CG8" s="4" t="s">
        <v>18</v>
      </c>
      <c r="CH8" s="10">
        <v>22860</v>
      </c>
      <c r="CI8" s="4">
        <v>18000</v>
      </c>
      <c r="CJ8" s="4">
        <v>0.09</v>
      </c>
      <c r="CK8" s="4">
        <v>3600</v>
      </c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 t="s">
        <v>36</v>
      </c>
      <c r="DN8" t="s">
        <v>19</v>
      </c>
      <c r="DO8" t="s">
        <v>23</v>
      </c>
      <c r="DP8" t="s">
        <v>1</v>
      </c>
      <c r="DQ8" s="2">
        <v>1</v>
      </c>
      <c r="DR8" t="s">
        <v>2</v>
      </c>
      <c r="DS8" s="2">
        <v>18000</v>
      </c>
      <c r="DT8" t="s">
        <v>2</v>
      </c>
      <c r="DU8" s="2">
        <v>1620</v>
      </c>
      <c r="DV8" t="s">
        <v>2</v>
      </c>
      <c r="DW8" s="2">
        <v>3600</v>
      </c>
      <c r="DX8" t="s">
        <v>2</v>
      </c>
      <c r="DY8" s="2">
        <v>5220</v>
      </c>
      <c r="DZ8" t="s">
        <v>3</v>
      </c>
      <c r="EA8" t="s">
        <v>4</v>
      </c>
      <c r="EB8" s="1">
        <v>2</v>
      </c>
      <c r="EC8" t="s">
        <v>2</v>
      </c>
      <c r="ED8">
        <v>14400</v>
      </c>
      <c r="EE8" t="s">
        <v>2</v>
      </c>
      <c r="EF8" s="1">
        <v>1296</v>
      </c>
      <c r="EG8" t="s">
        <v>2</v>
      </c>
      <c r="EH8" s="1">
        <v>3600</v>
      </c>
      <c r="EI8" t="s">
        <v>2</v>
      </c>
      <c r="EJ8" s="1">
        <v>4896</v>
      </c>
      <c r="EK8" t="s">
        <v>3</v>
      </c>
      <c r="EL8" t="s">
        <v>1</v>
      </c>
      <c r="EM8" s="2">
        <v>3</v>
      </c>
      <c r="EN8" t="s">
        <v>2</v>
      </c>
      <c r="EO8">
        <v>10800</v>
      </c>
      <c r="EP8" t="s">
        <v>2</v>
      </c>
      <c r="EQ8" s="2">
        <v>972</v>
      </c>
      <c r="ER8" t="s">
        <v>2</v>
      </c>
      <c r="ES8" s="2">
        <v>3600</v>
      </c>
      <c r="ET8" t="s">
        <v>2</v>
      </c>
      <c r="EU8" s="2">
        <v>4572</v>
      </c>
      <c r="EV8" t="s">
        <v>3</v>
      </c>
      <c r="EW8" t="s">
        <v>4</v>
      </c>
      <c r="EX8" s="2">
        <v>4</v>
      </c>
      <c r="EY8" t="s">
        <v>2</v>
      </c>
      <c r="EZ8">
        <v>7200</v>
      </c>
      <c r="FA8" t="s">
        <v>2</v>
      </c>
      <c r="FB8" s="2">
        <v>648</v>
      </c>
      <c r="FC8" t="s">
        <v>2</v>
      </c>
      <c r="FD8" s="2">
        <v>3600</v>
      </c>
      <c r="FE8" t="s">
        <v>2</v>
      </c>
      <c r="FF8" s="2">
        <v>4248</v>
      </c>
      <c r="FG8" t="s">
        <v>3</v>
      </c>
      <c r="FI8" t="s">
        <v>1</v>
      </c>
      <c r="FJ8" s="2">
        <v>5</v>
      </c>
      <c r="FK8" t="s">
        <v>2</v>
      </c>
      <c r="FL8">
        <v>3600</v>
      </c>
      <c r="FM8" t="s">
        <v>2</v>
      </c>
      <c r="FN8" s="2">
        <v>324</v>
      </c>
      <c r="FO8" t="s">
        <v>2</v>
      </c>
      <c r="FP8" s="2">
        <v>3600</v>
      </c>
      <c r="FQ8" t="s">
        <v>2</v>
      </c>
      <c r="FR8" s="2">
        <v>3924</v>
      </c>
      <c r="FS8" t="s">
        <v>3</v>
      </c>
      <c r="FT8" s="4"/>
      <c r="FU8" t="s">
        <v>405</v>
      </c>
      <c r="FV8" s="3" t="s">
        <v>5</v>
      </c>
      <c r="FW8" t="s">
        <v>2</v>
      </c>
      <c r="FX8" s="1">
        <v>0</v>
      </c>
      <c r="FY8" t="s">
        <v>2</v>
      </c>
      <c r="FZ8" s="1">
        <v>4860</v>
      </c>
      <c r="GA8" t="s">
        <v>2</v>
      </c>
      <c r="GB8" s="1">
        <v>18000</v>
      </c>
      <c r="GC8" t="s">
        <v>2</v>
      </c>
      <c r="GD8" s="1" t="s">
        <v>415</v>
      </c>
      <c r="GE8" t="s">
        <v>3</v>
      </c>
      <c r="GF8" s="4" t="s">
        <v>18</v>
      </c>
    </row>
    <row r="9" spans="1:188" x14ac:dyDescent="0.25">
      <c r="A9" t="s">
        <v>9</v>
      </c>
      <c r="B9">
        <v>19900</v>
      </c>
      <c r="C9" t="s">
        <v>10</v>
      </c>
      <c r="D9" t="s">
        <v>11</v>
      </c>
      <c r="E9" t="s">
        <v>20</v>
      </c>
      <c r="F9" t="s">
        <v>21</v>
      </c>
      <c r="G9" t="s">
        <v>22</v>
      </c>
      <c r="H9">
        <v>7</v>
      </c>
      <c r="I9" t="s">
        <v>12</v>
      </c>
      <c r="J9">
        <v>4</v>
      </c>
      <c r="K9" t="s">
        <v>14</v>
      </c>
      <c r="L9" t="s">
        <v>404</v>
      </c>
      <c r="M9" t="s">
        <v>16</v>
      </c>
      <c r="O9" t="s">
        <v>19</v>
      </c>
      <c r="P9" t="s">
        <v>23</v>
      </c>
      <c r="Q9" t="s">
        <v>1</v>
      </c>
      <c r="R9" s="2">
        <v>1</v>
      </c>
      <c r="S9" t="s">
        <v>2</v>
      </c>
      <c r="T9" s="2">
        <v>19900</v>
      </c>
      <c r="U9" t="s">
        <v>2</v>
      </c>
      <c r="V9" s="2" t="s">
        <v>7</v>
      </c>
      <c r="W9" t="s">
        <v>2</v>
      </c>
      <c r="X9" s="2" t="s">
        <v>7</v>
      </c>
      <c r="Y9" t="s">
        <v>2</v>
      </c>
      <c r="Z9" s="2" t="s">
        <v>7</v>
      </c>
      <c r="AA9" t="s">
        <v>3</v>
      </c>
      <c r="AB9" t="s">
        <v>4</v>
      </c>
      <c r="AC9" s="1">
        <v>2</v>
      </c>
      <c r="AD9" t="s">
        <v>2</v>
      </c>
      <c r="AE9" t="s">
        <v>7</v>
      </c>
      <c r="AF9" t="s">
        <v>2</v>
      </c>
      <c r="AG9" s="1" t="s">
        <v>7</v>
      </c>
      <c r="AH9" t="s">
        <v>2</v>
      </c>
      <c r="AI9" s="2" t="s">
        <v>7</v>
      </c>
      <c r="AJ9" t="s">
        <v>2</v>
      </c>
      <c r="AK9" s="1" t="s">
        <v>7</v>
      </c>
      <c r="AL9" t="s">
        <v>3</v>
      </c>
      <c r="AM9" t="s">
        <v>1</v>
      </c>
      <c r="AN9" s="2">
        <v>3</v>
      </c>
      <c r="AO9" t="s">
        <v>2</v>
      </c>
      <c r="AP9" t="s">
        <v>7</v>
      </c>
      <c r="AQ9" t="s">
        <v>2</v>
      </c>
      <c r="AR9" s="2" t="s">
        <v>7</v>
      </c>
      <c r="AS9" t="s">
        <v>2</v>
      </c>
      <c r="AT9" s="2" t="s">
        <v>7</v>
      </c>
      <c r="AU9" t="s">
        <v>2</v>
      </c>
      <c r="AV9" s="2" t="s">
        <v>7</v>
      </c>
      <c r="AW9" t="s">
        <v>3</v>
      </c>
      <c r="AX9" t="s">
        <v>4</v>
      </c>
      <c r="AY9" s="2">
        <v>4</v>
      </c>
      <c r="AZ9" t="s">
        <v>2</v>
      </c>
      <c r="BA9" t="s">
        <v>7</v>
      </c>
      <c r="BB9" t="s">
        <v>2</v>
      </c>
      <c r="BC9" s="2" t="s">
        <v>7</v>
      </c>
      <c r="BD9" t="s">
        <v>2</v>
      </c>
      <c r="BE9" s="2" t="s">
        <v>7</v>
      </c>
      <c r="BF9" t="s">
        <v>2</v>
      </c>
      <c r="BG9" s="2" t="s">
        <v>7</v>
      </c>
      <c r="BH9" t="s">
        <v>3</v>
      </c>
      <c r="BK9" s="2"/>
      <c r="BO9" s="2"/>
      <c r="BQ9" s="2"/>
      <c r="BS9" s="2"/>
      <c r="BU9" s="4"/>
      <c r="BV9" t="s">
        <v>405</v>
      </c>
      <c r="BW9" s="3" t="s">
        <v>5</v>
      </c>
      <c r="BX9" t="s">
        <v>2</v>
      </c>
      <c r="BY9" s="1" t="s">
        <v>7</v>
      </c>
      <c r="BZ9" t="s">
        <v>2</v>
      </c>
      <c r="CA9" s="1" t="s">
        <v>7</v>
      </c>
      <c r="CB9" t="s">
        <v>2</v>
      </c>
      <c r="CC9" s="1" t="s">
        <v>7</v>
      </c>
      <c r="CD9" t="s">
        <v>2</v>
      </c>
      <c r="CE9" s="1" t="s">
        <v>8</v>
      </c>
      <c r="CF9" t="s">
        <v>3</v>
      </c>
      <c r="CG9" s="4" t="s">
        <v>18</v>
      </c>
      <c r="CH9" s="10">
        <v>23382.5</v>
      </c>
      <c r="CI9" s="4">
        <v>19900</v>
      </c>
      <c r="CJ9" s="4">
        <v>7.0000000000000007E-2</v>
      </c>
      <c r="CK9" s="4">
        <v>4975</v>
      </c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 t="s">
        <v>36</v>
      </c>
      <c r="DN9" t="s">
        <v>19</v>
      </c>
      <c r="DO9" t="s">
        <v>23</v>
      </c>
      <c r="DP9" t="s">
        <v>1</v>
      </c>
      <c r="DQ9" s="2">
        <v>1</v>
      </c>
      <c r="DR9" t="s">
        <v>2</v>
      </c>
      <c r="DS9" s="2">
        <v>19900</v>
      </c>
      <c r="DT9" t="s">
        <v>2</v>
      </c>
      <c r="DU9" s="2">
        <v>1393</v>
      </c>
      <c r="DV9" t="s">
        <v>2</v>
      </c>
      <c r="DW9" s="2">
        <v>4975</v>
      </c>
      <c r="DX9" t="s">
        <v>2</v>
      </c>
      <c r="DY9" s="2">
        <v>6368</v>
      </c>
      <c r="DZ9" t="s">
        <v>3</v>
      </c>
      <c r="EA9" t="s">
        <v>4</v>
      </c>
      <c r="EB9" s="1">
        <v>2</v>
      </c>
      <c r="EC9" t="s">
        <v>2</v>
      </c>
      <c r="ED9">
        <v>14925</v>
      </c>
      <c r="EE9" t="s">
        <v>2</v>
      </c>
      <c r="EF9" s="1">
        <v>1044.75</v>
      </c>
      <c r="EG9" t="s">
        <v>2</v>
      </c>
      <c r="EH9" s="1">
        <v>4975</v>
      </c>
      <c r="EI9" t="s">
        <v>2</v>
      </c>
      <c r="EJ9" s="1">
        <v>6019.75</v>
      </c>
      <c r="EK9" t="s">
        <v>3</v>
      </c>
      <c r="EL9" t="s">
        <v>1</v>
      </c>
      <c r="EM9" s="2">
        <v>3</v>
      </c>
      <c r="EN9" t="s">
        <v>2</v>
      </c>
      <c r="EO9">
        <v>9950</v>
      </c>
      <c r="EP9" t="s">
        <v>2</v>
      </c>
      <c r="EQ9" s="2">
        <v>696.5</v>
      </c>
      <c r="ER9" t="s">
        <v>2</v>
      </c>
      <c r="ES9" s="2">
        <v>4975</v>
      </c>
      <c r="ET9" t="s">
        <v>2</v>
      </c>
      <c r="EU9" s="2">
        <v>5671.5</v>
      </c>
      <c r="EV9" t="s">
        <v>3</v>
      </c>
      <c r="EW9" t="s">
        <v>4</v>
      </c>
      <c r="EX9" s="2">
        <v>4</v>
      </c>
      <c r="EY9" t="s">
        <v>2</v>
      </c>
      <c r="EZ9">
        <v>4975</v>
      </c>
      <c r="FA9" t="s">
        <v>2</v>
      </c>
      <c r="FB9" s="2">
        <v>348.25</v>
      </c>
      <c r="FC9" t="s">
        <v>2</v>
      </c>
      <c r="FD9" s="2">
        <v>4975</v>
      </c>
      <c r="FE9" t="s">
        <v>2</v>
      </c>
      <c r="FF9" s="2">
        <v>5323.25</v>
      </c>
      <c r="FG9" t="s">
        <v>3</v>
      </c>
      <c r="FJ9" s="2"/>
      <c r="FN9" s="2"/>
      <c r="FP9" s="2"/>
      <c r="FR9" s="2"/>
      <c r="FT9" s="4"/>
      <c r="FU9" t="s">
        <v>405</v>
      </c>
      <c r="FV9" s="3" t="s">
        <v>5</v>
      </c>
      <c r="FW9" t="s">
        <v>2</v>
      </c>
      <c r="FX9" s="1">
        <v>0</v>
      </c>
      <c r="FY9" t="s">
        <v>2</v>
      </c>
      <c r="FZ9" s="1">
        <v>3482.5</v>
      </c>
      <c r="GA9" t="s">
        <v>2</v>
      </c>
      <c r="GB9" s="1">
        <v>19900</v>
      </c>
      <c r="GC9" t="s">
        <v>2</v>
      </c>
      <c r="GD9" s="1" t="s">
        <v>416</v>
      </c>
      <c r="GE9" t="s">
        <v>3</v>
      </c>
      <c r="GF9" s="4" t="s">
        <v>18</v>
      </c>
    </row>
    <row r="10" spans="1:188" x14ac:dyDescent="0.25">
      <c r="A10" t="s">
        <v>9</v>
      </c>
      <c r="B10">
        <v>2900</v>
      </c>
      <c r="C10" t="s">
        <v>10</v>
      </c>
      <c r="D10" t="s">
        <v>11</v>
      </c>
      <c r="E10" t="s">
        <v>20</v>
      </c>
      <c r="F10" t="s">
        <v>21</v>
      </c>
      <c r="G10" t="s">
        <v>22</v>
      </c>
      <c r="H10">
        <v>2</v>
      </c>
      <c r="I10" t="s">
        <v>12</v>
      </c>
      <c r="J10">
        <v>5</v>
      </c>
      <c r="K10" t="s">
        <v>14</v>
      </c>
      <c r="L10" t="s">
        <v>404</v>
      </c>
      <c r="M10" t="s">
        <v>16</v>
      </c>
      <c r="O10" t="s">
        <v>19</v>
      </c>
      <c r="P10" t="s">
        <v>23</v>
      </c>
      <c r="Q10" t="s">
        <v>1</v>
      </c>
      <c r="R10" s="2">
        <v>1</v>
      </c>
      <c r="S10" t="s">
        <v>2</v>
      </c>
      <c r="T10" s="2">
        <v>2900</v>
      </c>
      <c r="U10" t="s">
        <v>2</v>
      </c>
      <c r="V10" s="2" t="s">
        <v>7</v>
      </c>
      <c r="W10" t="s">
        <v>2</v>
      </c>
      <c r="X10" s="2" t="s">
        <v>7</v>
      </c>
      <c r="Y10" t="s">
        <v>2</v>
      </c>
      <c r="Z10" s="2" t="s">
        <v>7</v>
      </c>
      <c r="AA10" t="s">
        <v>3</v>
      </c>
      <c r="AB10" t="s">
        <v>4</v>
      </c>
      <c r="AC10" s="1">
        <v>2</v>
      </c>
      <c r="AD10" t="s">
        <v>2</v>
      </c>
      <c r="AE10" t="s">
        <v>7</v>
      </c>
      <c r="AF10" t="s">
        <v>2</v>
      </c>
      <c r="AG10" s="1" t="s">
        <v>7</v>
      </c>
      <c r="AH10" t="s">
        <v>2</v>
      </c>
      <c r="AI10" s="2" t="s">
        <v>7</v>
      </c>
      <c r="AJ10" t="s">
        <v>2</v>
      </c>
      <c r="AK10" s="1" t="s">
        <v>7</v>
      </c>
      <c r="AL10" t="s">
        <v>3</v>
      </c>
      <c r="AM10" t="s">
        <v>1</v>
      </c>
      <c r="AN10" s="2">
        <v>3</v>
      </c>
      <c r="AO10" t="s">
        <v>2</v>
      </c>
      <c r="AP10" t="s">
        <v>7</v>
      </c>
      <c r="AQ10" t="s">
        <v>2</v>
      </c>
      <c r="AR10" s="2" t="s">
        <v>7</v>
      </c>
      <c r="AS10" t="s">
        <v>2</v>
      </c>
      <c r="AT10" s="2" t="s">
        <v>7</v>
      </c>
      <c r="AU10" t="s">
        <v>2</v>
      </c>
      <c r="AV10" s="2" t="s">
        <v>7</v>
      </c>
      <c r="AW10" t="s">
        <v>3</v>
      </c>
      <c r="AX10" t="s">
        <v>4</v>
      </c>
      <c r="AY10" s="2">
        <v>4</v>
      </c>
      <c r="AZ10" t="s">
        <v>2</v>
      </c>
      <c r="BA10" t="s">
        <v>7</v>
      </c>
      <c r="BB10" t="s">
        <v>2</v>
      </c>
      <c r="BC10" s="2" t="s">
        <v>7</v>
      </c>
      <c r="BD10" t="s">
        <v>2</v>
      </c>
      <c r="BE10" s="2" t="s">
        <v>7</v>
      </c>
      <c r="BF10" t="s">
        <v>2</v>
      </c>
      <c r="BG10" s="2" t="s">
        <v>7</v>
      </c>
      <c r="BH10" t="s">
        <v>3</v>
      </c>
      <c r="BJ10" t="s">
        <v>1</v>
      </c>
      <c r="BK10" s="2">
        <v>5</v>
      </c>
      <c r="BL10" t="s">
        <v>2</v>
      </c>
      <c r="BM10" t="s">
        <v>7</v>
      </c>
      <c r="BN10" t="s">
        <v>2</v>
      </c>
      <c r="BO10" s="2" t="s">
        <v>7</v>
      </c>
      <c r="BP10" t="s">
        <v>2</v>
      </c>
      <c r="BQ10" s="2" t="s">
        <v>7</v>
      </c>
      <c r="BR10" t="s">
        <v>2</v>
      </c>
      <c r="BS10" s="2" t="s">
        <v>7</v>
      </c>
      <c r="BT10" t="s">
        <v>3</v>
      </c>
      <c r="BU10" s="4"/>
      <c r="BV10" t="s">
        <v>405</v>
      </c>
      <c r="BW10" s="3" t="s">
        <v>5</v>
      </c>
      <c r="BX10" t="s">
        <v>2</v>
      </c>
      <c r="BY10" s="1" t="s">
        <v>7</v>
      </c>
      <c r="BZ10" t="s">
        <v>2</v>
      </c>
      <c r="CA10" s="1" t="s">
        <v>7</v>
      </c>
      <c r="CB10" t="s">
        <v>2</v>
      </c>
      <c r="CC10" s="1" t="s">
        <v>7</v>
      </c>
      <c r="CD10" t="s">
        <v>2</v>
      </c>
      <c r="CE10" s="1" t="s">
        <v>8</v>
      </c>
      <c r="CF10" t="s">
        <v>3</v>
      </c>
      <c r="CG10" s="4" t="s">
        <v>18</v>
      </c>
      <c r="CH10" s="10">
        <v>3074</v>
      </c>
      <c r="CI10" s="4">
        <v>2900</v>
      </c>
      <c r="CJ10" s="4">
        <v>0.02</v>
      </c>
      <c r="CK10" s="4">
        <v>580</v>
      </c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 t="s">
        <v>36</v>
      </c>
      <c r="DN10" t="s">
        <v>19</v>
      </c>
      <c r="DO10" t="s">
        <v>23</v>
      </c>
      <c r="DP10" t="s">
        <v>1</v>
      </c>
      <c r="DQ10" s="2">
        <v>1</v>
      </c>
      <c r="DR10" t="s">
        <v>2</v>
      </c>
      <c r="DS10" s="2">
        <v>2900</v>
      </c>
      <c r="DT10" t="s">
        <v>2</v>
      </c>
      <c r="DU10" s="2">
        <v>58</v>
      </c>
      <c r="DV10" t="s">
        <v>2</v>
      </c>
      <c r="DW10" s="2">
        <v>580</v>
      </c>
      <c r="DX10" t="s">
        <v>2</v>
      </c>
      <c r="DY10" s="2">
        <v>638</v>
      </c>
      <c r="DZ10" t="s">
        <v>3</v>
      </c>
      <c r="EA10" t="s">
        <v>4</v>
      </c>
      <c r="EB10" s="1">
        <v>2</v>
      </c>
      <c r="EC10" t="s">
        <v>2</v>
      </c>
      <c r="ED10">
        <v>2320</v>
      </c>
      <c r="EE10" t="s">
        <v>2</v>
      </c>
      <c r="EF10" s="1">
        <v>46.4</v>
      </c>
      <c r="EG10" t="s">
        <v>2</v>
      </c>
      <c r="EH10" s="1">
        <v>580</v>
      </c>
      <c r="EI10" t="s">
        <v>2</v>
      </c>
      <c r="EJ10" s="1">
        <v>626.4</v>
      </c>
      <c r="EK10" t="s">
        <v>3</v>
      </c>
      <c r="EL10" t="s">
        <v>1</v>
      </c>
      <c r="EM10" s="2">
        <v>3</v>
      </c>
      <c r="EN10" t="s">
        <v>2</v>
      </c>
      <c r="EO10">
        <v>1740</v>
      </c>
      <c r="EP10" t="s">
        <v>2</v>
      </c>
      <c r="EQ10" s="2">
        <v>34.799999999999997</v>
      </c>
      <c r="ER10" t="s">
        <v>2</v>
      </c>
      <c r="ES10" s="2">
        <v>580</v>
      </c>
      <c r="ET10" t="s">
        <v>2</v>
      </c>
      <c r="EU10" s="2">
        <v>614.79999999999995</v>
      </c>
      <c r="EV10" t="s">
        <v>3</v>
      </c>
      <c r="EW10" t="s">
        <v>4</v>
      </c>
      <c r="EX10" s="2">
        <v>4</v>
      </c>
      <c r="EY10" t="s">
        <v>2</v>
      </c>
      <c r="EZ10">
        <v>1160</v>
      </c>
      <c r="FA10" t="s">
        <v>2</v>
      </c>
      <c r="FB10" s="2">
        <v>23.2</v>
      </c>
      <c r="FC10" t="s">
        <v>2</v>
      </c>
      <c r="FD10" s="2">
        <v>580</v>
      </c>
      <c r="FE10" t="s">
        <v>2</v>
      </c>
      <c r="FF10" s="2">
        <v>603.20000000000005</v>
      </c>
      <c r="FG10" t="s">
        <v>3</v>
      </c>
      <c r="FI10" t="s">
        <v>1</v>
      </c>
      <c r="FJ10" s="2">
        <v>5</v>
      </c>
      <c r="FK10" t="s">
        <v>2</v>
      </c>
      <c r="FL10">
        <v>580</v>
      </c>
      <c r="FM10" t="s">
        <v>2</v>
      </c>
      <c r="FN10" s="2">
        <v>11.6</v>
      </c>
      <c r="FO10" t="s">
        <v>2</v>
      </c>
      <c r="FP10" s="2">
        <v>580</v>
      </c>
      <c r="FQ10" t="s">
        <v>2</v>
      </c>
      <c r="FR10" s="2">
        <v>591.6</v>
      </c>
      <c r="FS10" t="s">
        <v>3</v>
      </c>
      <c r="FT10" s="4"/>
      <c r="FU10" t="s">
        <v>405</v>
      </c>
      <c r="FV10" s="3" t="s">
        <v>5</v>
      </c>
      <c r="FW10" t="s">
        <v>2</v>
      </c>
      <c r="FX10" s="1">
        <v>0</v>
      </c>
      <c r="FY10" t="s">
        <v>2</v>
      </c>
      <c r="FZ10" s="1">
        <v>174</v>
      </c>
      <c r="GA10" t="s">
        <v>2</v>
      </c>
      <c r="GB10" s="1">
        <v>2900</v>
      </c>
      <c r="GC10" t="s">
        <v>2</v>
      </c>
      <c r="GD10" s="1" t="s">
        <v>417</v>
      </c>
      <c r="GE10" t="s">
        <v>3</v>
      </c>
      <c r="GF10" s="4" t="s">
        <v>18</v>
      </c>
    </row>
    <row r="11" spans="1:188" x14ac:dyDescent="0.25">
      <c r="A11" t="s">
        <v>9</v>
      </c>
      <c r="B11">
        <v>5600</v>
      </c>
      <c r="C11" t="s">
        <v>10</v>
      </c>
      <c r="D11" t="s">
        <v>11</v>
      </c>
      <c r="E11" t="s">
        <v>20</v>
      </c>
      <c r="F11" t="s">
        <v>21</v>
      </c>
      <c r="G11" t="s">
        <v>22</v>
      </c>
      <c r="H11">
        <v>4</v>
      </c>
      <c r="I11" t="s">
        <v>12</v>
      </c>
      <c r="J11">
        <v>4</v>
      </c>
      <c r="K11" t="s">
        <v>14</v>
      </c>
      <c r="L11" t="s">
        <v>404</v>
      </c>
      <c r="M11" t="s">
        <v>16</v>
      </c>
      <c r="O11" t="s">
        <v>19</v>
      </c>
      <c r="P11" t="s">
        <v>23</v>
      </c>
      <c r="Q11" t="s">
        <v>1</v>
      </c>
      <c r="R11" s="2">
        <v>1</v>
      </c>
      <c r="S11" t="s">
        <v>2</v>
      </c>
      <c r="T11" s="2">
        <v>5600</v>
      </c>
      <c r="U11" t="s">
        <v>2</v>
      </c>
      <c r="V11" s="2" t="s">
        <v>7</v>
      </c>
      <c r="W11" t="s">
        <v>2</v>
      </c>
      <c r="X11" s="2" t="s">
        <v>7</v>
      </c>
      <c r="Y11" t="s">
        <v>2</v>
      </c>
      <c r="Z11" s="2" t="s">
        <v>7</v>
      </c>
      <c r="AA11" t="s">
        <v>3</v>
      </c>
      <c r="AB11" t="s">
        <v>4</v>
      </c>
      <c r="AC11" s="1">
        <v>2</v>
      </c>
      <c r="AD11" t="s">
        <v>2</v>
      </c>
      <c r="AE11" t="s">
        <v>7</v>
      </c>
      <c r="AF11" t="s">
        <v>2</v>
      </c>
      <c r="AG11" s="1" t="s">
        <v>7</v>
      </c>
      <c r="AH11" t="s">
        <v>2</v>
      </c>
      <c r="AI11" s="2" t="s">
        <v>7</v>
      </c>
      <c r="AJ11" t="s">
        <v>2</v>
      </c>
      <c r="AK11" s="1" t="s">
        <v>7</v>
      </c>
      <c r="AL11" t="s">
        <v>3</v>
      </c>
      <c r="AM11" t="s">
        <v>1</v>
      </c>
      <c r="AN11" s="2">
        <v>3</v>
      </c>
      <c r="AO11" t="s">
        <v>2</v>
      </c>
      <c r="AP11" t="s">
        <v>7</v>
      </c>
      <c r="AQ11" t="s">
        <v>2</v>
      </c>
      <c r="AR11" s="2" t="s">
        <v>7</v>
      </c>
      <c r="AS11" t="s">
        <v>2</v>
      </c>
      <c r="AT11" s="2" t="s">
        <v>7</v>
      </c>
      <c r="AU11" t="s">
        <v>2</v>
      </c>
      <c r="AV11" s="2" t="s">
        <v>7</v>
      </c>
      <c r="AW11" t="s">
        <v>3</v>
      </c>
      <c r="AX11" t="s">
        <v>4</v>
      </c>
      <c r="AY11" s="2">
        <v>4</v>
      </c>
      <c r="AZ11" t="s">
        <v>2</v>
      </c>
      <c r="BA11" t="s">
        <v>7</v>
      </c>
      <c r="BB11" t="s">
        <v>2</v>
      </c>
      <c r="BC11" s="2" t="s">
        <v>7</v>
      </c>
      <c r="BD11" t="s">
        <v>2</v>
      </c>
      <c r="BE11" s="2" t="s">
        <v>7</v>
      </c>
      <c r="BF11" t="s">
        <v>2</v>
      </c>
      <c r="BG11" s="2" t="s">
        <v>7</v>
      </c>
      <c r="BH11" t="s">
        <v>3</v>
      </c>
      <c r="BK11" s="2"/>
      <c r="BO11" s="2"/>
      <c r="BQ11" s="2"/>
      <c r="BS11" s="2"/>
      <c r="BU11" s="4"/>
      <c r="BV11" t="s">
        <v>405</v>
      </c>
      <c r="BW11" s="3" t="s">
        <v>5</v>
      </c>
      <c r="BX11" t="s">
        <v>2</v>
      </c>
      <c r="BY11" s="1" t="s">
        <v>7</v>
      </c>
      <c r="BZ11" t="s">
        <v>2</v>
      </c>
      <c r="CA11" s="1" t="s">
        <v>7</v>
      </c>
      <c r="CB11" t="s">
        <v>2</v>
      </c>
      <c r="CC11" s="1" t="s">
        <v>7</v>
      </c>
      <c r="CD11" t="s">
        <v>2</v>
      </c>
      <c r="CE11" s="1" t="s">
        <v>8</v>
      </c>
      <c r="CF11" t="s">
        <v>3</v>
      </c>
      <c r="CG11" s="4" t="s">
        <v>18</v>
      </c>
      <c r="CH11" s="10">
        <v>6160</v>
      </c>
      <c r="CI11" s="4">
        <v>5600</v>
      </c>
      <c r="CJ11" s="4">
        <v>0.04</v>
      </c>
      <c r="CK11" s="4">
        <v>1400</v>
      </c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 t="s">
        <v>36</v>
      </c>
      <c r="DN11" t="s">
        <v>19</v>
      </c>
      <c r="DO11" t="s">
        <v>23</v>
      </c>
      <c r="DP11" t="s">
        <v>1</v>
      </c>
      <c r="DQ11" s="2">
        <v>1</v>
      </c>
      <c r="DR11" t="s">
        <v>2</v>
      </c>
      <c r="DS11" s="2">
        <v>5600</v>
      </c>
      <c r="DT11" t="s">
        <v>2</v>
      </c>
      <c r="DU11" s="2">
        <v>224</v>
      </c>
      <c r="DV11" t="s">
        <v>2</v>
      </c>
      <c r="DW11" s="2">
        <v>1400</v>
      </c>
      <c r="DX11" t="s">
        <v>2</v>
      </c>
      <c r="DY11" s="2">
        <v>1624</v>
      </c>
      <c r="DZ11" t="s">
        <v>3</v>
      </c>
      <c r="EA11" t="s">
        <v>4</v>
      </c>
      <c r="EB11" s="1">
        <v>2</v>
      </c>
      <c r="EC11" t="s">
        <v>2</v>
      </c>
      <c r="ED11">
        <v>4200</v>
      </c>
      <c r="EE11" t="s">
        <v>2</v>
      </c>
      <c r="EF11" s="1">
        <v>168</v>
      </c>
      <c r="EG11" t="s">
        <v>2</v>
      </c>
      <c r="EH11" s="1">
        <v>1400</v>
      </c>
      <c r="EI11" t="s">
        <v>2</v>
      </c>
      <c r="EJ11" s="1">
        <v>1568</v>
      </c>
      <c r="EK11" t="s">
        <v>3</v>
      </c>
      <c r="EL11" t="s">
        <v>1</v>
      </c>
      <c r="EM11" s="2">
        <v>3</v>
      </c>
      <c r="EN11" t="s">
        <v>2</v>
      </c>
      <c r="EO11">
        <v>2800</v>
      </c>
      <c r="EP11" t="s">
        <v>2</v>
      </c>
      <c r="EQ11" s="2">
        <v>112</v>
      </c>
      <c r="ER11" t="s">
        <v>2</v>
      </c>
      <c r="ES11" s="2">
        <v>1400</v>
      </c>
      <c r="ET11" t="s">
        <v>2</v>
      </c>
      <c r="EU11" s="2">
        <v>1512</v>
      </c>
      <c r="EV11" t="s">
        <v>3</v>
      </c>
      <c r="EW11" t="s">
        <v>4</v>
      </c>
      <c r="EX11" s="2">
        <v>4</v>
      </c>
      <c r="EY11" t="s">
        <v>2</v>
      </c>
      <c r="EZ11">
        <v>1400</v>
      </c>
      <c r="FA11" t="s">
        <v>2</v>
      </c>
      <c r="FB11" s="2">
        <v>56</v>
      </c>
      <c r="FC11" t="s">
        <v>2</v>
      </c>
      <c r="FD11" s="2">
        <v>1400</v>
      </c>
      <c r="FE11" t="s">
        <v>2</v>
      </c>
      <c r="FF11" s="2">
        <v>1456</v>
      </c>
      <c r="FG11" t="s">
        <v>3</v>
      </c>
      <c r="FJ11" s="2"/>
      <c r="FN11" s="2"/>
      <c r="FP11" s="2"/>
      <c r="FR11" s="2"/>
      <c r="FT11" s="4"/>
      <c r="FU11" t="s">
        <v>405</v>
      </c>
      <c r="FV11" s="3" t="s">
        <v>5</v>
      </c>
      <c r="FW11" t="s">
        <v>2</v>
      </c>
      <c r="FX11" s="1">
        <v>0</v>
      </c>
      <c r="FY11" t="s">
        <v>2</v>
      </c>
      <c r="FZ11" s="1">
        <v>560</v>
      </c>
      <c r="GA11" t="s">
        <v>2</v>
      </c>
      <c r="GB11" s="1">
        <v>5600</v>
      </c>
      <c r="GC11" t="s">
        <v>2</v>
      </c>
      <c r="GD11" s="1" t="s">
        <v>418</v>
      </c>
      <c r="GE11" t="s">
        <v>3</v>
      </c>
      <c r="GF11" s="4" t="s">
        <v>18</v>
      </c>
    </row>
    <row r="12" spans="1:188" x14ac:dyDescent="0.25">
      <c r="A12" t="s">
        <v>9</v>
      </c>
      <c r="B12">
        <v>17900</v>
      </c>
      <c r="C12" t="s">
        <v>10</v>
      </c>
      <c r="D12" t="s">
        <v>11</v>
      </c>
      <c r="E12" t="s">
        <v>20</v>
      </c>
      <c r="F12" t="s">
        <v>21</v>
      </c>
      <c r="G12" t="s">
        <v>22</v>
      </c>
      <c r="H12">
        <v>6</v>
      </c>
      <c r="I12" t="s">
        <v>12</v>
      </c>
      <c r="J12">
        <v>5</v>
      </c>
      <c r="K12" t="s">
        <v>14</v>
      </c>
      <c r="L12" t="s">
        <v>404</v>
      </c>
      <c r="M12" t="s">
        <v>16</v>
      </c>
      <c r="O12" t="s">
        <v>19</v>
      </c>
      <c r="P12" t="s">
        <v>23</v>
      </c>
      <c r="Q12" t="s">
        <v>1</v>
      </c>
      <c r="R12" s="2">
        <v>1</v>
      </c>
      <c r="S12" t="s">
        <v>2</v>
      </c>
      <c r="T12" s="2">
        <v>17900</v>
      </c>
      <c r="U12" t="s">
        <v>2</v>
      </c>
      <c r="V12" s="2" t="s">
        <v>7</v>
      </c>
      <c r="W12" t="s">
        <v>2</v>
      </c>
      <c r="X12" s="2" t="s">
        <v>7</v>
      </c>
      <c r="Y12" t="s">
        <v>2</v>
      </c>
      <c r="Z12" s="2" t="s">
        <v>7</v>
      </c>
      <c r="AA12" t="s">
        <v>3</v>
      </c>
      <c r="AB12" t="s">
        <v>4</v>
      </c>
      <c r="AC12" s="1">
        <v>2</v>
      </c>
      <c r="AD12" t="s">
        <v>2</v>
      </c>
      <c r="AE12" t="s">
        <v>7</v>
      </c>
      <c r="AF12" t="s">
        <v>2</v>
      </c>
      <c r="AG12" s="1" t="s">
        <v>7</v>
      </c>
      <c r="AH12" t="s">
        <v>2</v>
      </c>
      <c r="AI12" s="2" t="s">
        <v>7</v>
      </c>
      <c r="AJ12" t="s">
        <v>2</v>
      </c>
      <c r="AK12" s="1" t="s">
        <v>7</v>
      </c>
      <c r="AL12" t="s">
        <v>3</v>
      </c>
      <c r="AM12" t="s">
        <v>1</v>
      </c>
      <c r="AN12" s="2">
        <v>3</v>
      </c>
      <c r="AO12" t="s">
        <v>2</v>
      </c>
      <c r="AP12" t="s">
        <v>7</v>
      </c>
      <c r="AQ12" t="s">
        <v>2</v>
      </c>
      <c r="AR12" s="2" t="s">
        <v>7</v>
      </c>
      <c r="AS12" t="s">
        <v>2</v>
      </c>
      <c r="AT12" s="2" t="s">
        <v>7</v>
      </c>
      <c r="AU12" t="s">
        <v>2</v>
      </c>
      <c r="AV12" s="2" t="s">
        <v>7</v>
      </c>
      <c r="AW12" t="s">
        <v>3</v>
      </c>
      <c r="AX12" t="s">
        <v>4</v>
      </c>
      <c r="AY12" s="2">
        <v>4</v>
      </c>
      <c r="AZ12" t="s">
        <v>2</v>
      </c>
      <c r="BA12" t="s">
        <v>7</v>
      </c>
      <c r="BB12" t="s">
        <v>2</v>
      </c>
      <c r="BC12" s="2" t="s">
        <v>7</v>
      </c>
      <c r="BD12" t="s">
        <v>2</v>
      </c>
      <c r="BE12" s="2" t="s">
        <v>7</v>
      </c>
      <c r="BF12" t="s">
        <v>2</v>
      </c>
      <c r="BG12" s="2" t="s">
        <v>7</v>
      </c>
      <c r="BH12" t="s">
        <v>3</v>
      </c>
      <c r="BJ12" t="s">
        <v>1</v>
      </c>
      <c r="BK12" s="2">
        <v>5</v>
      </c>
      <c r="BL12" t="s">
        <v>2</v>
      </c>
      <c r="BM12" t="s">
        <v>7</v>
      </c>
      <c r="BN12" t="s">
        <v>2</v>
      </c>
      <c r="BO12" s="2" t="s">
        <v>7</v>
      </c>
      <c r="BP12" t="s">
        <v>2</v>
      </c>
      <c r="BQ12" s="2" t="s">
        <v>7</v>
      </c>
      <c r="BR12" t="s">
        <v>2</v>
      </c>
      <c r="BS12" s="2" t="s">
        <v>7</v>
      </c>
      <c r="BT12" t="s">
        <v>3</v>
      </c>
      <c r="BU12" s="4"/>
      <c r="BV12" t="s">
        <v>405</v>
      </c>
      <c r="BW12" s="3" t="s">
        <v>5</v>
      </c>
      <c r="BX12" t="s">
        <v>2</v>
      </c>
      <c r="BY12" s="1" t="s">
        <v>7</v>
      </c>
      <c r="BZ12" t="s">
        <v>2</v>
      </c>
      <c r="CA12" s="1" t="s">
        <v>7</v>
      </c>
      <c r="CB12" t="s">
        <v>2</v>
      </c>
      <c r="CC12" s="1" t="s">
        <v>7</v>
      </c>
      <c r="CD12" t="s">
        <v>2</v>
      </c>
      <c r="CE12" s="1" t="s">
        <v>8</v>
      </c>
      <c r="CF12" t="s">
        <v>3</v>
      </c>
      <c r="CG12" s="4" t="s">
        <v>18</v>
      </c>
      <c r="CH12" s="10">
        <v>21122</v>
      </c>
      <c r="CI12" s="4">
        <v>17900</v>
      </c>
      <c r="CJ12" s="4">
        <v>0.06</v>
      </c>
      <c r="CK12" s="4">
        <v>3580</v>
      </c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 t="s">
        <v>36</v>
      </c>
      <c r="DN12" t="s">
        <v>19</v>
      </c>
      <c r="DO12" t="s">
        <v>23</v>
      </c>
      <c r="DP12" t="s">
        <v>1</v>
      </c>
      <c r="DQ12" s="2">
        <v>1</v>
      </c>
      <c r="DR12" t="s">
        <v>2</v>
      </c>
      <c r="DS12" s="2">
        <v>17900</v>
      </c>
      <c r="DT12" t="s">
        <v>2</v>
      </c>
      <c r="DU12" s="2">
        <v>1074</v>
      </c>
      <c r="DV12" t="s">
        <v>2</v>
      </c>
      <c r="DW12" s="2">
        <v>3580</v>
      </c>
      <c r="DX12" t="s">
        <v>2</v>
      </c>
      <c r="DY12" s="2">
        <v>4654</v>
      </c>
      <c r="DZ12" t="s">
        <v>3</v>
      </c>
      <c r="EA12" t="s">
        <v>4</v>
      </c>
      <c r="EB12" s="1">
        <v>2</v>
      </c>
      <c r="EC12" t="s">
        <v>2</v>
      </c>
      <c r="ED12">
        <v>14320</v>
      </c>
      <c r="EE12" t="s">
        <v>2</v>
      </c>
      <c r="EF12" s="1">
        <v>859.2</v>
      </c>
      <c r="EG12" t="s">
        <v>2</v>
      </c>
      <c r="EH12" s="1">
        <v>3580</v>
      </c>
      <c r="EI12" t="s">
        <v>2</v>
      </c>
      <c r="EJ12" s="1">
        <v>4439.2</v>
      </c>
      <c r="EK12" t="s">
        <v>3</v>
      </c>
      <c r="EL12" t="s">
        <v>1</v>
      </c>
      <c r="EM12" s="2">
        <v>3</v>
      </c>
      <c r="EN12" t="s">
        <v>2</v>
      </c>
      <c r="EO12">
        <v>10740</v>
      </c>
      <c r="EP12" t="s">
        <v>2</v>
      </c>
      <c r="EQ12" s="2">
        <v>644.4</v>
      </c>
      <c r="ER12" t="s">
        <v>2</v>
      </c>
      <c r="ES12" s="2">
        <v>3580</v>
      </c>
      <c r="ET12" t="s">
        <v>2</v>
      </c>
      <c r="EU12" s="2">
        <v>4224.3999999999996</v>
      </c>
      <c r="EV12" t="s">
        <v>3</v>
      </c>
      <c r="EW12" t="s">
        <v>4</v>
      </c>
      <c r="EX12" s="2">
        <v>4</v>
      </c>
      <c r="EY12" t="s">
        <v>2</v>
      </c>
      <c r="EZ12">
        <v>7160</v>
      </c>
      <c r="FA12" t="s">
        <v>2</v>
      </c>
      <c r="FB12" s="2">
        <v>429.6</v>
      </c>
      <c r="FC12" t="s">
        <v>2</v>
      </c>
      <c r="FD12" s="2">
        <v>3580</v>
      </c>
      <c r="FE12" t="s">
        <v>2</v>
      </c>
      <c r="FF12" s="2">
        <v>4009.6</v>
      </c>
      <c r="FG12" t="s">
        <v>3</v>
      </c>
      <c r="FI12" t="s">
        <v>1</v>
      </c>
      <c r="FJ12" s="2">
        <v>5</v>
      </c>
      <c r="FK12" t="s">
        <v>2</v>
      </c>
      <c r="FL12">
        <v>3580</v>
      </c>
      <c r="FM12" t="s">
        <v>2</v>
      </c>
      <c r="FN12" s="2">
        <v>214.8</v>
      </c>
      <c r="FO12" t="s">
        <v>2</v>
      </c>
      <c r="FP12" s="2">
        <v>3580</v>
      </c>
      <c r="FQ12" t="s">
        <v>2</v>
      </c>
      <c r="FR12" s="2">
        <v>3794.8</v>
      </c>
      <c r="FS12" t="s">
        <v>3</v>
      </c>
      <c r="FT12" s="4"/>
      <c r="FU12" t="s">
        <v>405</v>
      </c>
      <c r="FV12" s="3" t="s">
        <v>5</v>
      </c>
      <c r="FW12" t="s">
        <v>2</v>
      </c>
      <c r="FX12" s="1">
        <v>0</v>
      </c>
      <c r="FY12" t="s">
        <v>2</v>
      </c>
      <c r="FZ12" s="1">
        <v>3222</v>
      </c>
      <c r="GA12" t="s">
        <v>2</v>
      </c>
      <c r="GB12" s="1">
        <v>17900</v>
      </c>
      <c r="GC12" t="s">
        <v>2</v>
      </c>
      <c r="GD12" s="1" t="s">
        <v>419</v>
      </c>
      <c r="GE12" t="s">
        <v>3</v>
      </c>
      <c r="GF12" s="4" t="s">
        <v>18</v>
      </c>
    </row>
    <row r="13" spans="1:188" x14ac:dyDescent="0.25">
      <c r="A13" t="s">
        <v>9</v>
      </c>
      <c r="B13">
        <v>5800</v>
      </c>
      <c r="C13" t="s">
        <v>10</v>
      </c>
      <c r="D13" t="s">
        <v>11</v>
      </c>
      <c r="E13" t="s">
        <v>20</v>
      </c>
      <c r="F13" t="s">
        <v>21</v>
      </c>
      <c r="G13" t="s">
        <v>22</v>
      </c>
      <c r="H13">
        <v>2</v>
      </c>
      <c r="I13" t="s">
        <v>12</v>
      </c>
      <c r="J13">
        <v>4</v>
      </c>
      <c r="K13" t="s">
        <v>14</v>
      </c>
      <c r="L13" t="s">
        <v>404</v>
      </c>
      <c r="M13" t="s">
        <v>16</v>
      </c>
      <c r="O13" t="s">
        <v>19</v>
      </c>
      <c r="P13" t="s">
        <v>23</v>
      </c>
      <c r="Q13" t="s">
        <v>1</v>
      </c>
      <c r="R13" s="2">
        <v>1</v>
      </c>
      <c r="S13" t="s">
        <v>2</v>
      </c>
      <c r="T13" s="2">
        <v>5800</v>
      </c>
      <c r="U13" t="s">
        <v>2</v>
      </c>
      <c r="V13" s="2" t="s">
        <v>7</v>
      </c>
      <c r="W13" t="s">
        <v>2</v>
      </c>
      <c r="X13" s="2" t="s">
        <v>7</v>
      </c>
      <c r="Y13" t="s">
        <v>2</v>
      </c>
      <c r="Z13" s="2" t="s">
        <v>7</v>
      </c>
      <c r="AA13" t="s">
        <v>3</v>
      </c>
      <c r="AB13" t="s">
        <v>4</v>
      </c>
      <c r="AC13" s="1">
        <v>2</v>
      </c>
      <c r="AD13" t="s">
        <v>2</v>
      </c>
      <c r="AE13" t="s">
        <v>7</v>
      </c>
      <c r="AF13" t="s">
        <v>2</v>
      </c>
      <c r="AG13" s="1" t="s">
        <v>7</v>
      </c>
      <c r="AH13" t="s">
        <v>2</v>
      </c>
      <c r="AI13" s="2" t="s">
        <v>7</v>
      </c>
      <c r="AJ13" t="s">
        <v>2</v>
      </c>
      <c r="AK13" s="1" t="s">
        <v>7</v>
      </c>
      <c r="AL13" t="s">
        <v>3</v>
      </c>
      <c r="AM13" t="s">
        <v>1</v>
      </c>
      <c r="AN13" s="2">
        <v>3</v>
      </c>
      <c r="AO13" t="s">
        <v>2</v>
      </c>
      <c r="AP13" t="s">
        <v>7</v>
      </c>
      <c r="AQ13" t="s">
        <v>2</v>
      </c>
      <c r="AR13" s="2" t="s">
        <v>7</v>
      </c>
      <c r="AS13" t="s">
        <v>2</v>
      </c>
      <c r="AT13" s="2" t="s">
        <v>7</v>
      </c>
      <c r="AU13" t="s">
        <v>2</v>
      </c>
      <c r="AV13" s="2" t="s">
        <v>7</v>
      </c>
      <c r="AW13" t="s">
        <v>3</v>
      </c>
      <c r="AX13" t="s">
        <v>4</v>
      </c>
      <c r="AY13" s="2">
        <v>4</v>
      </c>
      <c r="AZ13" t="s">
        <v>2</v>
      </c>
      <c r="BA13" t="s">
        <v>7</v>
      </c>
      <c r="BB13" t="s">
        <v>2</v>
      </c>
      <c r="BC13" s="2" t="s">
        <v>7</v>
      </c>
      <c r="BD13" t="s">
        <v>2</v>
      </c>
      <c r="BE13" s="2" t="s">
        <v>7</v>
      </c>
      <c r="BF13" t="s">
        <v>2</v>
      </c>
      <c r="BG13" s="2" t="s">
        <v>7</v>
      </c>
      <c r="BH13" t="s">
        <v>3</v>
      </c>
      <c r="BK13" s="2"/>
      <c r="BO13" s="2"/>
      <c r="BQ13" s="2"/>
      <c r="BS13" s="2"/>
      <c r="BU13" s="4"/>
      <c r="BV13" t="s">
        <v>405</v>
      </c>
      <c r="BW13" s="3" t="s">
        <v>5</v>
      </c>
      <c r="BX13" t="s">
        <v>2</v>
      </c>
      <c r="BY13" s="1" t="s">
        <v>7</v>
      </c>
      <c r="BZ13" t="s">
        <v>2</v>
      </c>
      <c r="CA13" s="1" t="s">
        <v>7</v>
      </c>
      <c r="CB13" t="s">
        <v>2</v>
      </c>
      <c r="CC13" s="1" t="s">
        <v>7</v>
      </c>
      <c r="CD13" t="s">
        <v>2</v>
      </c>
      <c r="CE13" s="1" t="s">
        <v>8</v>
      </c>
      <c r="CF13" t="s">
        <v>3</v>
      </c>
      <c r="CG13" s="4" t="s">
        <v>18</v>
      </c>
      <c r="CH13" s="10">
        <v>6090</v>
      </c>
      <c r="CI13" s="4">
        <v>5800</v>
      </c>
      <c r="CJ13" s="4">
        <v>0.02</v>
      </c>
      <c r="CK13" s="4">
        <v>1450</v>
      </c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 t="s">
        <v>36</v>
      </c>
      <c r="DN13" t="s">
        <v>19</v>
      </c>
      <c r="DO13" t="s">
        <v>23</v>
      </c>
      <c r="DP13" t="s">
        <v>1</v>
      </c>
      <c r="DQ13" s="2">
        <v>1</v>
      </c>
      <c r="DR13" t="s">
        <v>2</v>
      </c>
      <c r="DS13" s="2">
        <v>5800</v>
      </c>
      <c r="DT13" t="s">
        <v>2</v>
      </c>
      <c r="DU13" s="2">
        <v>116</v>
      </c>
      <c r="DV13" t="s">
        <v>2</v>
      </c>
      <c r="DW13" s="2">
        <v>1450</v>
      </c>
      <c r="DX13" t="s">
        <v>2</v>
      </c>
      <c r="DY13" s="2">
        <v>1566</v>
      </c>
      <c r="DZ13" t="s">
        <v>3</v>
      </c>
      <c r="EA13" t="s">
        <v>4</v>
      </c>
      <c r="EB13" s="1">
        <v>2</v>
      </c>
      <c r="EC13" t="s">
        <v>2</v>
      </c>
      <c r="ED13">
        <v>4350</v>
      </c>
      <c r="EE13" t="s">
        <v>2</v>
      </c>
      <c r="EF13" s="1">
        <v>87</v>
      </c>
      <c r="EG13" t="s">
        <v>2</v>
      </c>
      <c r="EH13" s="1">
        <v>1450</v>
      </c>
      <c r="EI13" t="s">
        <v>2</v>
      </c>
      <c r="EJ13" s="1">
        <v>1537</v>
      </c>
      <c r="EK13" t="s">
        <v>3</v>
      </c>
      <c r="EL13" t="s">
        <v>1</v>
      </c>
      <c r="EM13" s="2">
        <v>3</v>
      </c>
      <c r="EN13" t="s">
        <v>2</v>
      </c>
      <c r="EO13">
        <v>2900</v>
      </c>
      <c r="EP13" t="s">
        <v>2</v>
      </c>
      <c r="EQ13" s="2">
        <v>58</v>
      </c>
      <c r="ER13" t="s">
        <v>2</v>
      </c>
      <c r="ES13" s="2">
        <v>1450</v>
      </c>
      <c r="ET13" t="s">
        <v>2</v>
      </c>
      <c r="EU13" s="2">
        <v>1508</v>
      </c>
      <c r="EV13" t="s">
        <v>3</v>
      </c>
      <c r="EW13" t="s">
        <v>4</v>
      </c>
      <c r="EX13" s="2">
        <v>4</v>
      </c>
      <c r="EY13" t="s">
        <v>2</v>
      </c>
      <c r="EZ13">
        <v>1450</v>
      </c>
      <c r="FA13" t="s">
        <v>2</v>
      </c>
      <c r="FB13" s="2">
        <v>29</v>
      </c>
      <c r="FC13" t="s">
        <v>2</v>
      </c>
      <c r="FD13" s="2">
        <v>1450</v>
      </c>
      <c r="FE13" t="s">
        <v>2</v>
      </c>
      <c r="FF13" s="2">
        <v>1479</v>
      </c>
      <c r="FG13" t="s">
        <v>3</v>
      </c>
      <c r="FJ13" s="2"/>
      <c r="FN13" s="2"/>
      <c r="FP13" s="2"/>
      <c r="FR13" s="2"/>
      <c r="FT13" s="4"/>
      <c r="FU13" t="s">
        <v>405</v>
      </c>
      <c r="FV13" s="3" t="s">
        <v>5</v>
      </c>
      <c r="FW13" t="s">
        <v>2</v>
      </c>
      <c r="FX13" s="1">
        <v>0</v>
      </c>
      <c r="FY13" t="s">
        <v>2</v>
      </c>
      <c r="FZ13" s="1">
        <v>290</v>
      </c>
      <c r="GA13" t="s">
        <v>2</v>
      </c>
      <c r="GB13" s="1">
        <v>5800</v>
      </c>
      <c r="GC13" t="s">
        <v>2</v>
      </c>
      <c r="GD13" s="1" t="s">
        <v>420</v>
      </c>
      <c r="GE13" t="s">
        <v>3</v>
      </c>
      <c r="GF13" s="4" t="s">
        <v>18</v>
      </c>
    </row>
    <row r="14" spans="1:188" x14ac:dyDescent="0.25">
      <c r="A14" t="s">
        <v>9</v>
      </c>
      <c r="B14">
        <v>14000</v>
      </c>
      <c r="C14" t="s">
        <v>10</v>
      </c>
      <c r="D14" t="s">
        <v>11</v>
      </c>
      <c r="E14" t="s">
        <v>20</v>
      </c>
      <c r="F14" t="s">
        <v>21</v>
      </c>
      <c r="G14" t="s">
        <v>22</v>
      </c>
      <c r="H14">
        <v>3</v>
      </c>
      <c r="I14" t="s">
        <v>12</v>
      </c>
      <c r="J14">
        <v>5</v>
      </c>
      <c r="K14" t="s">
        <v>14</v>
      </c>
      <c r="L14" t="s">
        <v>404</v>
      </c>
      <c r="M14" t="s">
        <v>16</v>
      </c>
      <c r="O14" t="s">
        <v>19</v>
      </c>
      <c r="P14" t="s">
        <v>23</v>
      </c>
      <c r="Q14" t="s">
        <v>1</v>
      </c>
      <c r="R14" s="2">
        <v>1</v>
      </c>
      <c r="S14" t="s">
        <v>2</v>
      </c>
      <c r="T14" s="2">
        <v>14000</v>
      </c>
      <c r="U14" t="s">
        <v>2</v>
      </c>
      <c r="V14" s="2" t="s">
        <v>7</v>
      </c>
      <c r="W14" t="s">
        <v>2</v>
      </c>
      <c r="X14" s="2" t="s">
        <v>7</v>
      </c>
      <c r="Y14" t="s">
        <v>2</v>
      </c>
      <c r="Z14" s="2" t="s">
        <v>7</v>
      </c>
      <c r="AA14" t="s">
        <v>3</v>
      </c>
      <c r="AB14" t="s">
        <v>4</v>
      </c>
      <c r="AC14" s="1">
        <v>2</v>
      </c>
      <c r="AD14" t="s">
        <v>2</v>
      </c>
      <c r="AE14" t="s">
        <v>7</v>
      </c>
      <c r="AF14" t="s">
        <v>2</v>
      </c>
      <c r="AG14" s="1" t="s">
        <v>7</v>
      </c>
      <c r="AH14" t="s">
        <v>2</v>
      </c>
      <c r="AI14" s="2" t="s">
        <v>7</v>
      </c>
      <c r="AJ14" t="s">
        <v>2</v>
      </c>
      <c r="AK14" s="1" t="s">
        <v>7</v>
      </c>
      <c r="AL14" t="s">
        <v>3</v>
      </c>
      <c r="AM14" t="s">
        <v>1</v>
      </c>
      <c r="AN14" s="2">
        <v>3</v>
      </c>
      <c r="AO14" t="s">
        <v>2</v>
      </c>
      <c r="AP14" t="s">
        <v>7</v>
      </c>
      <c r="AQ14" t="s">
        <v>2</v>
      </c>
      <c r="AR14" s="2" t="s">
        <v>7</v>
      </c>
      <c r="AS14" t="s">
        <v>2</v>
      </c>
      <c r="AT14" s="2" t="s">
        <v>7</v>
      </c>
      <c r="AU14" t="s">
        <v>2</v>
      </c>
      <c r="AV14" s="2" t="s">
        <v>7</v>
      </c>
      <c r="AW14" t="s">
        <v>3</v>
      </c>
      <c r="AX14" t="s">
        <v>4</v>
      </c>
      <c r="AY14" s="2">
        <v>4</v>
      </c>
      <c r="AZ14" t="s">
        <v>2</v>
      </c>
      <c r="BA14" t="s">
        <v>7</v>
      </c>
      <c r="BB14" t="s">
        <v>2</v>
      </c>
      <c r="BC14" s="2" t="s">
        <v>7</v>
      </c>
      <c r="BD14" t="s">
        <v>2</v>
      </c>
      <c r="BE14" s="2" t="s">
        <v>7</v>
      </c>
      <c r="BF14" t="s">
        <v>2</v>
      </c>
      <c r="BG14" s="2" t="s">
        <v>7</v>
      </c>
      <c r="BH14" t="s">
        <v>3</v>
      </c>
      <c r="BJ14" t="s">
        <v>1</v>
      </c>
      <c r="BK14" s="2">
        <v>5</v>
      </c>
      <c r="BL14" t="s">
        <v>2</v>
      </c>
      <c r="BM14" t="s">
        <v>7</v>
      </c>
      <c r="BN14" t="s">
        <v>2</v>
      </c>
      <c r="BO14" s="2" t="s">
        <v>7</v>
      </c>
      <c r="BP14" t="s">
        <v>2</v>
      </c>
      <c r="BQ14" s="2" t="s">
        <v>7</v>
      </c>
      <c r="BR14" t="s">
        <v>2</v>
      </c>
      <c r="BS14" s="2" t="s">
        <v>7</v>
      </c>
      <c r="BT14" t="s">
        <v>3</v>
      </c>
      <c r="BU14" s="4"/>
      <c r="BV14" t="s">
        <v>405</v>
      </c>
      <c r="BW14" s="3" t="s">
        <v>5</v>
      </c>
      <c r="BX14" t="s">
        <v>2</v>
      </c>
      <c r="BY14" s="1" t="s">
        <v>7</v>
      </c>
      <c r="BZ14" t="s">
        <v>2</v>
      </c>
      <c r="CA14" s="1" t="s">
        <v>7</v>
      </c>
      <c r="CB14" t="s">
        <v>2</v>
      </c>
      <c r="CC14" s="1" t="s">
        <v>7</v>
      </c>
      <c r="CD14" t="s">
        <v>2</v>
      </c>
      <c r="CE14" s="1" t="s">
        <v>8</v>
      </c>
      <c r="CF14" t="s">
        <v>3</v>
      </c>
      <c r="CG14" s="4" t="s">
        <v>18</v>
      </c>
      <c r="CH14" s="10">
        <v>15260</v>
      </c>
      <c r="CI14" s="4">
        <v>14000</v>
      </c>
      <c r="CJ14" s="4">
        <v>0.03</v>
      </c>
      <c r="CK14" s="4">
        <v>2800</v>
      </c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 t="s">
        <v>36</v>
      </c>
      <c r="DN14" t="s">
        <v>19</v>
      </c>
      <c r="DO14" t="s">
        <v>23</v>
      </c>
      <c r="DP14" t="s">
        <v>1</v>
      </c>
      <c r="DQ14" s="2">
        <v>1</v>
      </c>
      <c r="DR14" t="s">
        <v>2</v>
      </c>
      <c r="DS14" s="2">
        <v>14000</v>
      </c>
      <c r="DT14" t="s">
        <v>2</v>
      </c>
      <c r="DU14" s="2">
        <v>420</v>
      </c>
      <c r="DV14" t="s">
        <v>2</v>
      </c>
      <c r="DW14" s="2">
        <v>2800</v>
      </c>
      <c r="DX14" t="s">
        <v>2</v>
      </c>
      <c r="DY14" s="2">
        <v>3220</v>
      </c>
      <c r="DZ14" t="s">
        <v>3</v>
      </c>
      <c r="EA14" t="s">
        <v>4</v>
      </c>
      <c r="EB14" s="1">
        <v>2</v>
      </c>
      <c r="EC14" t="s">
        <v>2</v>
      </c>
      <c r="ED14">
        <v>11200</v>
      </c>
      <c r="EE14" t="s">
        <v>2</v>
      </c>
      <c r="EF14" s="1">
        <v>336</v>
      </c>
      <c r="EG14" t="s">
        <v>2</v>
      </c>
      <c r="EH14" s="1">
        <v>2800</v>
      </c>
      <c r="EI14" t="s">
        <v>2</v>
      </c>
      <c r="EJ14" s="1">
        <v>3136</v>
      </c>
      <c r="EK14" t="s">
        <v>3</v>
      </c>
      <c r="EL14" t="s">
        <v>1</v>
      </c>
      <c r="EM14" s="2">
        <v>3</v>
      </c>
      <c r="EN14" t="s">
        <v>2</v>
      </c>
      <c r="EO14">
        <v>8400</v>
      </c>
      <c r="EP14" t="s">
        <v>2</v>
      </c>
      <c r="EQ14" s="2">
        <v>252</v>
      </c>
      <c r="ER14" t="s">
        <v>2</v>
      </c>
      <c r="ES14" s="2">
        <v>2800</v>
      </c>
      <c r="ET14" t="s">
        <v>2</v>
      </c>
      <c r="EU14" s="2">
        <v>3052</v>
      </c>
      <c r="EV14" t="s">
        <v>3</v>
      </c>
      <c r="EW14" t="s">
        <v>4</v>
      </c>
      <c r="EX14" s="2">
        <v>4</v>
      </c>
      <c r="EY14" t="s">
        <v>2</v>
      </c>
      <c r="EZ14">
        <v>5600</v>
      </c>
      <c r="FA14" t="s">
        <v>2</v>
      </c>
      <c r="FB14" s="2">
        <v>168</v>
      </c>
      <c r="FC14" t="s">
        <v>2</v>
      </c>
      <c r="FD14" s="2">
        <v>2800</v>
      </c>
      <c r="FE14" t="s">
        <v>2</v>
      </c>
      <c r="FF14" s="2">
        <v>2968</v>
      </c>
      <c r="FG14" t="s">
        <v>3</v>
      </c>
      <c r="FI14" t="s">
        <v>1</v>
      </c>
      <c r="FJ14" s="2">
        <v>5</v>
      </c>
      <c r="FK14" t="s">
        <v>2</v>
      </c>
      <c r="FL14">
        <v>2800</v>
      </c>
      <c r="FM14" t="s">
        <v>2</v>
      </c>
      <c r="FN14" s="2">
        <v>84</v>
      </c>
      <c r="FO14" t="s">
        <v>2</v>
      </c>
      <c r="FP14" s="2">
        <v>2800</v>
      </c>
      <c r="FQ14" t="s">
        <v>2</v>
      </c>
      <c r="FR14" s="2">
        <v>2884</v>
      </c>
      <c r="FS14" t="s">
        <v>3</v>
      </c>
      <c r="FT14" s="4"/>
      <c r="FU14" t="s">
        <v>405</v>
      </c>
      <c r="FV14" s="3" t="s">
        <v>5</v>
      </c>
      <c r="FW14" t="s">
        <v>2</v>
      </c>
      <c r="FX14" s="1">
        <v>0</v>
      </c>
      <c r="FY14" t="s">
        <v>2</v>
      </c>
      <c r="FZ14" s="1">
        <v>1260</v>
      </c>
      <c r="GA14" t="s">
        <v>2</v>
      </c>
      <c r="GB14" s="1">
        <v>14000</v>
      </c>
      <c r="GC14" t="s">
        <v>2</v>
      </c>
      <c r="GD14" s="1" t="s">
        <v>421</v>
      </c>
      <c r="GE14" t="s">
        <v>3</v>
      </c>
      <c r="GF14" s="4" t="s">
        <v>18</v>
      </c>
    </row>
    <row r="15" spans="1:188" x14ac:dyDescent="0.25">
      <c r="A15" t="s">
        <v>9</v>
      </c>
      <c r="B15">
        <v>19800</v>
      </c>
      <c r="C15" t="s">
        <v>10</v>
      </c>
      <c r="D15" t="s">
        <v>11</v>
      </c>
      <c r="E15" t="s">
        <v>20</v>
      </c>
      <c r="F15" t="s">
        <v>21</v>
      </c>
      <c r="G15" t="s">
        <v>22</v>
      </c>
      <c r="H15">
        <v>7</v>
      </c>
      <c r="I15" t="s">
        <v>12</v>
      </c>
      <c r="J15">
        <v>4</v>
      </c>
      <c r="K15" t="s">
        <v>14</v>
      </c>
      <c r="L15" t="s">
        <v>404</v>
      </c>
      <c r="M15" t="s">
        <v>16</v>
      </c>
      <c r="O15" t="s">
        <v>19</v>
      </c>
      <c r="P15" t="s">
        <v>23</v>
      </c>
      <c r="Q15" t="s">
        <v>1</v>
      </c>
      <c r="R15" s="2">
        <v>1</v>
      </c>
      <c r="S15" t="s">
        <v>2</v>
      </c>
      <c r="T15" s="2">
        <v>19800</v>
      </c>
      <c r="U15" t="s">
        <v>2</v>
      </c>
      <c r="V15" s="2" t="s">
        <v>7</v>
      </c>
      <c r="W15" t="s">
        <v>2</v>
      </c>
      <c r="X15" s="2" t="s">
        <v>7</v>
      </c>
      <c r="Y15" t="s">
        <v>2</v>
      </c>
      <c r="Z15" s="2" t="s">
        <v>7</v>
      </c>
      <c r="AA15" t="s">
        <v>3</v>
      </c>
      <c r="AB15" t="s">
        <v>4</v>
      </c>
      <c r="AC15" s="1">
        <v>2</v>
      </c>
      <c r="AD15" t="s">
        <v>2</v>
      </c>
      <c r="AE15" t="s">
        <v>7</v>
      </c>
      <c r="AF15" t="s">
        <v>2</v>
      </c>
      <c r="AG15" s="1" t="s">
        <v>7</v>
      </c>
      <c r="AH15" t="s">
        <v>2</v>
      </c>
      <c r="AI15" s="2" t="s">
        <v>7</v>
      </c>
      <c r="AJ15" t="s">
        <v>2</v>
      </c>
      <c r="AK15" s="1" t="s">
        <v>7</v>
      </c>
      <c r="AL15" t="s">
        <v>3</v>
      </c>
      <c r="AM15" t="s">
        <v>1</v>
      </c>
      <c r="AN15" s="2">
        <v>3</v>
      </c>
      <c r="AO15" t="s">
        <v>2</v>
      </c>
      <c r="AP15" t="s">
        <v>7</v>
      </c>
      <c r="AQ15" t="s">
        <v>2</v>
      </c>
      <c r="AR15" s="2" t="s">
        <v>7</v>
      </c>
      <c r="AS15" t="s">
        <v>2</v>
      </c>
      <c r="AT15" s="2" t="s">
        <v>7</v>
      </c>
      <c r="AU15" t="s">
        <v>2</v>
      </c>
      <c r="AV15" s="2" t="s">
        <v>7</v>
      </c>
      <c r="AW15" t="s">
        <v>3</v>
      </c>
      <c r="AX15" t="s">
        <v>4</v>
      </c>
      <c r="AY15" s="2">
        <v>4</v>
      </c>
      <c r="AZ15" t="s">
        <v>2</v>
      </c>
      <c r="BA15" t="s">
        <v>7</v>
      </c>
      <c r="BB15" t="s">
        <v>2</v>
      </c>
      <c r="BC15" s="2" t="s">
        <v>7</v>
      </c>
      <c r="BD15" t="s">
        <v>2</v>
      </c>
      <c r="BE15" s="2" t="s">
        <v>7</v>
      </c>
      <c r="BF15" t="s">
        <v>2</v>
      </c>
      <c r="BG15" s="2" t="s">
        <v>7</v>
      </c>
      <c r="BH15" t="s">
        <v>3</v>
      </c>
      <c r="BK15" s="2"/>
      <c r="BO15" s="2"/>
      <c r="BQ15" s="2"/>
      <c r="BS15" s="2"/>
      <c r="BU15" s="4"/>
      <c r="BV15" t="s">
        <v>405</v>
      </c>
      <c r="BW15" s="3" t="s">
        <v>5</v>
      </c>
      <c r="BX15" t="s">
        <v>2</v>
      </c>
      <c r="BY15" s="1" t="s">
        <v>7</v>
      </c>
      <c r="BZ15" t="s">
        <v>2</v>
      </c>
      <c r="CA15" s="1" t="s">
        <v>7</v>
      </c>
      <c r="CB15" t="s">
        <v>2</v>
      </c>
      <c r="CC15" s="1" t="s">
        <v>7</v>
      </c>
      <c r="CD15" t="s">
        <v>2</v>
      </c>
      <c r="CE15" s="1" t="s">
        <v>8</v>
      </c>
      <c r="CF15" t="s">
        <v>3</v>
      </c>
      <c r="CG15" s="4" t="s">
        <v>18</v>
      </c>
      <c r="CH15" s="10">
        <v>23265</v>
      </c>
      <c r="CI15" s="4">
        <v>19800</v>
      </c>
      <c r="CJ15" s="4">
        <v>7.0000000000000007E-2</v>
      </c>
      <c r="CK15" s="4">
        <v>4950</v>
      </c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 t="s">
        <v>36</v>
      </c>
      <c r="DN15" t="s">
        <v>19</v>
      </c>
      <c r="DO15" t="s">
        <v>23</v>
      </c>
      <c r="DP15" t="s">
        <v>1</v>
      </c>
      <c r="DQ15" s="2">
        <v>1</v>
      </c>
      <c r="DR15" t="s">
        <v>2</v>
      </c>
      <c r="DS15" s="2">
        <v>19800</v>
      </c>
      <c r="DT15" t="s">
        <v>2</v>
      </c>
      <c r="DU15" s="2">
        <v>1386</v>
      </c>
      <c r="DV15" t="s">
        <v>2</v>
      </c>
      <c r="DW15" s="2">
        <v>4950</v>
      </c>
      <c r="DX15" t="s">
        <v>2</v>
      </c>
      <c r="DY15" s="2">
        <v>6336</v>
      </c>
      <c r="DZ15" t="s">
        <v>3</v>
      </c>
      <c r="EA15" t="s">
        <v>4</v>
      </c>
      <c r="EB15" s="1">
        <v>2</v>
      </c>
      <c r="EC15" t="s">
        <v>2</v>
      </c>
      <c r="ED15">
        <v>14850</v>
      </c>
      <c r="EE15" t="s">
        <v>2</v>
      </c>
      <c r="EF15" s="1">
        <v>1039.5</v>
      </c>
      <c r="EG15" t="s">
        <v>2</v>
      </c>
      <c r="EH15" s="1">
        <v>4950</v>
      </c>
      <c r="EI15" t="s">
        <v>2</v>
      </c>
      <c r="EJ15" s="1">
        <v>5989.5</v>
      </c>
      <c r="EK15" t="s">
        <v>3</v>
      </c>
      <c r="EL15" t="s">
        <v>1</v>
      </c>
      <c r="EM15" s="2">
        <v>3</v>
      </c>
      <c r="EN15" t="s">
        <v>2</v>
      </c>
      <c r="EO15">
        <v>9900</v>
      </c>
      <c r="EP15" t="s">
        <v>2</v>
      </c>
      <c r="EQ15" s="2">
        <v>693</v>
      </c>
      <c r="ER15" t="s">
        <v>2</v>
      </c>
      <c r="ES15" s="2">
        <v>4950</v>
      </c>
      <c r="ET15" t="s">
        <v>2</v>
      </c>
      <c r="EU15" s="2">
        <v>5643</v>
      </c>
      <c r="EV15" t="s">
        <v>3</v>
      </c>
      <c r="EW15" t="s">
        <v>4</v>
      </c>
      <c r="EX15" s="2">
        <v>4</v>
      </c>
      <c r="EY15" t="s">
        <v>2</v>
      </c>
      <c r="EZ15">
        <v>4950</v>
      </c>
      <c r="FA15" t="s">
        <v>2</v>
      </c>
      <c r="FB15" s="2">
        <v>346.5</v>
      </c>
      <c r="FC15" t="s">
        <v>2</v>
      </c>
      <c r="FD15" s="2">
        <v>4950</v>
      </c>
      <c r="FE15" t="s">
        <v>2</v>
      </c>
      <c r="FF15" s="2">
        <v>5296.5</v>
      </c>
      <c r="FG15" t="s">
        <v>3</v>
      </c>
      <c r="FJ15" s="2"/>
      <c r="FN15" s="2"/>
      <c r="FP15" s="2"/>
      <c r="FR15" s="2"/>
      <c r="FT15" s="4"/>
      <c r="FU15" t="s">
        <v>405</v>
      </c>
      <c r="FV15" s="3" t="s">
        <v>5</v>
      </c>
      <c r="FW15" t="s">
        <v>2</v>
      </c>
      <c r="FX15" s="1">
        <v>0</v>
      </c>
      <c r="FY15" t="s">
        <v>2</v>
      </c>
      <c r="FZ15" s="1">
        <v>3465</v>
      </c>
      <c r="GA15" t="s">
        <v>2</v>
      </c>
      <c r="GB15" s="1">
        <v>19800</v>
      </c>
      <c r="GC15" t="s">
        <v>2</v>
      </c>
      <c r="GD15" s="1" t="s">
        <v>422</v>
      </c>
      <c r="GE15" t="s">
        <v>3</v>
      </c>
      <c r="GF15" s="4" t="s">
        <v>18</v>
      </c>
    </row>
    <row r="16" spans="1:188" x14ac:dyDescent="0.25">
      <c r="A16" t="s">
        <v>9</v>
      </c>
      <c r="B16">
        <v>10000</v>
      </c>
      <c r="C16" t="s">
        <v>10</v>
      </c>
      <c r="D16" t="s">
        <v>11</v>
      </c>
      <c r="E16" t="s">
        <v>20</v>
      </c>
      <c r="F16" t="s">
        <v>21</v>
      </c>
      <c r="G16" t="s">
        <v>22</v>
      </c>
      <c r="H16">
        <v>2</v>
      </c>
      <c r="I16" t="s">
        <v>12</v>
      </c>
      <c r="J16">
        <v>5</v>
      </c>
      <c r="K16" t="s">
        <v>14</v>
      </c>
      <c r="L16" t="s">
        <v>404</v>
      </c>
      <c r="M16" t="s">
        <v>16</v>
      </c>
      <c r="O16" t="s">
        <v>19</v>
      </c>
      <c r="P16" t="s">
        <v>23</v>
      </c>
      <c r="Q16" t="s">
        <v>1</v>
      </c>
      <c r="R16" s="2">
        <v>1</v>
      </c>
      <c r="S16" t="s">
        <v>2</v>
      </c>
      <c r="T16" s="2">
        <v>10000</v>
      </c>
      <c r="U16" t="s">
        <v>2</v>
      </c>
      <c r="V16" s="2" t="s">
        <v>7</v>
      </c>
      <c r="W16" t="s">
        <v>2</v>
      </c>
      <c r="X16" s="2" t="s">
        <v>7</v>
      </c>
      <c r="Y16" t="s">
        <v>2</v>
      </c>
      <c r="Z16" s="2" t="s">
        <v>7</v>
      </c>
      <c r="AA16" t="s">
        <v>3</v>
      </c>
      <c r="AB16" t="s">
        <v>4</v>
      </c>
      <c r="AC16" s="1">
        <v>2</v>
      </c>
      <c r="AD16" t="s">
        <v>2</v>
      </c>
      <c r="AE16" t="s">
        <v>7</v>
      </c>
      <c r="AF16" t="s">
        <v>2</v>
      </c>
      <c r="AG16" s="1" t="s">
        <v>7</v>
      </c>
      <c r="AH16" t="s">
        <v>2</v>
      </c>
      <c r="AI16" s="2" t="s">
        <v>7</v>
      </c>
      <c r="AJ16" t="s">
        <v>2</v>
      </c>
      <c r="AK16" s="1" t="s">
        <v>7</v>
      </c>
      <c r="AL16" t="s">
        <v>3</v>
      </c>
      <c r="AM16" t="s">
        <v>1</v>
      </c>
      <c r="AN16" s="2">
        <v>3</v>
      </c>
      <c r="AO16" t="s">
        <v>2</v>
      </c>
      <c r="AP16" t="s">
        <v>7</v>
      </c>
      <c r="AQ16" t="s">
        <v>2</v>
      </c>
      <c r="AR16" s="2" t="s">
        <v>7</v>
      </c>
      <c r="AS16" t="s">
        <v>2</v>
      </c>
      <c r="AT16" s="2" t="s">
        <v>7</v>
      </c>
      <c r="AU16" t="s">
        <v>2</v>
      </c>
      <c r="AV16" s="2" t="s">
        <v>7</v>
      </c>
      <c r="AW16" t="s">
        <v>3</v>
      </c>
      <c r="AX16" t="s">
        <v>4</v>
      </c>
      <c r="AY16" s="2">
        <v>4</v>
      </c>
      <c r="AZ16" t="s">
        <v>2</v>
      </c>
      <c r="BA16" t="s">
        <v>7</v>
      </c>
      <c r="BB16" t="s">
        <v>2</v>
      </c>
      <c r="BC16" s="2" t="s">
        <v>7</v>
      </c>
      <c r="BD16" t="s">
        <v>2</v>
      </c>
      <c r="BE16" s="2" t="s">
        <v>7</v>
      </c>
      <c r="BF16" t="s">
        <v>2</v>
      </c>
      <c r="BG16" s="2" t="s">
        <v>7</v>
      </c>
      <c r="BH16" t="s">
        <v>3</v>
      </c>
      <c r="BJ16" t="s">
        <v>1</v>
      </c>
      <c r="BK16" s="2">
        <v>5</v>
      </c>
      <c r="BL16" t="s">
        <v>2</v>
      </c>
      <c r="BM16" t="s">
        <v>7</v>
      </c>
      <c r="BN16" t="s">
        <v>2</v>
      </c>
      <c r="BO16" s="2" t="s">
        <v>7</v>
      </c>
      <c r="BP16" t="s">
        <v>2</v>
      </c>
      <c r="BQ16" s="2" t="s">
        <v>7</v>
      </c>
      <c r="BR16" t="s">
        <v>2</v>
      </c>
      <c r="BS16" s="2" t="s">
        <v>7</v>
      </c>
      <c r="BT16" t="s">
        <v>3</v>
      </c>
      <c r="BU16" s="4"/>
      <c r="BV16" t="s">
        <v>405</v>
      </c>
      <c r="BW16" s="3" t="s">
        <v>5</v>
      </c>
      <c r="BX16" t="s">
        <v>2</v>
      </c>
      <c r="BY16" s="1" t="s">
        <v>7</v>
      </c>
      <c r="BZ16" t="s">
        <v>2</v>
      </c>
      <c r="CA16" s="1" t="s">
        <v>7</v>
      </c>
      <c r="CB16" t="s">
        <v>2</v>
      </c>
      <c r="CC16" s="1" t="s">
        <v>7</v>
      </c>
      <c r="CD16" t="s">
        <v>2</v>
      </c>
      <c r="CE16" s="1" t="s">
        <v>8</v>
      </c>
      <c r="CF16" t="s">
        <v>3</v>
      </c>
      <c r="CG16" s="4" t="s">
        <v>18</v>
      </c>
      <c r="CH16" s="10">
        <v>10600</v>
      </c>
      <c r="CI16" s="4">
        <v>10000</v>
      </c>
      <c r="CJ16" s="4">
        <v>0.02</v>
      </c>
      <c r="CK16" s="4">
        <v>2000</v>
      </c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 t="s">
        <v>36</v>
      </c>
      <c r="DN16" t="s">
        <v>19</v>
      </c>
      <c r="DO16" t="s">
        <v>23</v>
      </c>
      <c r="DP16" t="s">
        <v>1</v>
      </c>
      <c r="DQ16" s="2">
        <v>1</v>
      </c>
      <c r="DR16" t="s">
        <v>2</v>
      </c>
      <c r="DS16" s="2">
        <v>10000</v>
      </c>
      <c r="DT16" t="s">
        <v>2</v>
      </c>
      <c r="DU16" s="2">
        <v>200</v>
      </c>
      <c r="DV16" t="s">
        <v>2</v>
      </c>
      <c r="DW16" s="2">
        <v>2000</v>
      </c>
      <c r="DX16" t="s">
        <v>2</v>
      </c>
      <c r="DY16" s="2">
        <v>2200</v>
      </c>
      <c r="DZ16" t="s">
        <v>3</v>
      </c>
      <c r="EA16" t="s">
        <v>4</v>
      </c>
      <c r="EB16" s="1">
        <v>2</v>
      </c>
      <c r="EC16" t="s">
        <v>2</v>
      </c>
      <c r="ED16">
        <v>8000</v>
      </c>
      <c r="EE16" t="s">
        <v>2</v>
      </c>
      <c r="EF16" s="1">
        <v>160</v>
      </c>
      <c r="EG16" t="s">
        <v>2</v>
      </c>
      <c r="EH16" s="1">
        <v>2000</v>
      </c>
      <c r="EI16" t="s">
        <v>2</v>
      </c>
      <c r="EJ16" s="1">
        <v>2160</v>
      </c>
      <c r="EK16" t="s">
        <v>3</v>
      </c>
      <c r="EL16" t="s">
        <v>1</v>
      </c>
      <c r="EM16" s="2">
        <v>3</v>
      </c>
      <c r="EN16" t="s">
        <v>2</v>
      </c>
      <c r="EO16">
        <v>6000</v>
      </c>
      <c r="EP16" t="s">
        <v>2</v>
      </c>
      <c r="EQ16" s="2">
        <v>120</v>
      </c>
      <c r="ER16" t="s">
        <v>2</v>
      </c>
      <c r="ES16" s="2">
        <v>2000</v>
      </c>
      <c r="ET16" t="s">
        <v>2</v>
      </c>
      <c r="EU16" s="2">
        <v>2120</v>
      </c>
      <c r="EV16" t="s">
        <v>3</v>
      </c>
      <c r="EW16" t="s">
        <v>4</v>
      </c>
      <c r="EX16" s="2">
        <v>4</v>
      </c>
      <c r="EY16" t="s">
        <v>2</v>
      </c>
      <c r="EZ16">
        <v>4000</v>
      </c>
      <c r="FA16" t="s">
        <v>2</v>
      </c>
      <c r="FB16" s="2">
        <v>80</v>
      </c>
      <c r="FC16" t="s">
        <v>2</v>
      </c>
      <c r="FD16" s="2">
        <v>2000</v>
      </c>
      <c r="FE16" t="s">
        <v>2</v>
      </c>
      <c r="FF16" s="2">
        <v>2080</v>
      </c>
      <c r="FG16" t="s">
        <v>3</v>
      </c>
      <c r="FI16" t="s">
        <v>1</v>
      </c>
      <c r="FJ16" s="2">
        <v>5</v>
      </c>
      <c r="FK16" t="s">
        <v>2</v>
      </c>
      <c r="FL16">
        <v>2000</v>
      </c>
      <c r="FM16" t="s">
        <v>2</v>
      </c>
      <c r="FN16" s="2">
        <v>40</v>
      </c>
      <c r="FO16" t="s">
        <v>2</v>
      </c>
      <c r="FP16" s="2">
        <v>2000</v>
      </c>
      <c r="FQ16" t="s">
        <v>2</v>
      </c>
      <c r="FR16" s="2">
        <v>2040</v>
      </c>
      <c r="FS16" t="s">
        <v>3</v>
      </c>
      <c r="FT16" s="4"/>
      <c r="FU16" t="s">
        <v>405</v>
      </c>
      <c r="FV16" s="3" t="s">
        <v>5</v>
      </c>
      <c r="FW16" t="s">
        <v>2</v>
      </c>
      <c r="FX16" s="1">
        <v>0</v>
      </c>
      <c r="FY16" t="s">
        <v>2</v>
      </c>
      <c r="FZ16" s="1">
        <v>600</v>
      </c>
      <c r="GA16" t="s">
        <v>2</v>
      </c>
      <c r="GB16" s="1">
        <v>10000</v>
      </c>
      <c r="GC16" t="s">
        <v>2</v>
      </c>
      <c r="GD16" s="1" t="s">
        <v>423</v>
      </c>
      <c r="GE16" t="s">
        <v>3</v>
      </c>
      <c r="GF16" s="4" t="s">
        <v>18</v>
      </c>
    </row>
    <row r="17" spans="1:188" x14ac:dyDescent="0.25">
      <c r="A17" t="s">
        <v>9</v>
      </c>
      <c r="B17">
        <v>17800</v>
      </c>
      <c r="C17" t="s">
        <v>10</v>
      </c>
      <c r="D17" t="s">
        <v>11</v>
      </c>
      <c r="E17" t="s">
        <v>20</v>
      </c>
      <c r="F17" t="s">
        <v>21</v>
      </c>
      <c r="G17" t="s">
        <v>22</v>
      </c>
      <c r="H17">
        <v>4</v>
      </c>
      <c r="I17" t="s">
        <v>12</v>
      </c>
      <c r="J17">
        <v>4</v>
      </c>
      <c r="K17" t="s">
        <v>14</v>
      </c>
      <c r="L17" t="s">
        <v>404</v>
      </c>
      <c r="M17" t="s">
        <v>16</v>
      </c>
      <c r="O17" t="s">
        <v>19</v>
      </c>
      <c r="P17" t="s">
        <v>23</v>
      </c>
      <c r="Q17" t="s">
        <v>1</v>
      </c>
      <c r="R17" s="2">
        <v>1</v>
      </c>
      <c r="S17" t="s">
        <v>2</v>
      </c>
      <c r="T17" s="2">
        <v>17800</v>
      </c>
      <c r="U17" t="s">
        <v>2</v>
      </c>
      <c r="V17" s="2" t="s">
        <v>7</v>
      </c>
      <c r="W17" t="s">
        <v>2</v>
      </c>
      <c r="X17" s="2" t="s">
        <v>7</v>
      </c>
      <c r="Y17" t="s">
        <v>2</v>
      </c>
      <c r="Z17" s="2" t="s">
        <v>7</v>
      </c>
      <c r="AA17" t="s">
        <v>3</v>
      </c>
      <c r="AB17" t="s">
        <v>4</v>
      </c>
      <c r="AC17" s="1">
        <v>2</v>
      </c>
      <c r="AD17" t="s">
        <v>2</v>
      </c>
      <c r="AE17" t="s">
        <v>7</v>
      </c>
      <c r="AF17" t="s">
        <v>2</v>
      </c>
      <c r="AG17" s="1" t="s">
        <v>7</v>
      </c>
      <c r="AH17" t="s">
        <v>2</v>
      </c>
      <c r="AI17" s="2" t="s">
        <v>7</v>
      </c>
      <c r="AJ17" t="s">
        <v>2</v>
      </c>
      <c r="AK17" s="1" t="s">
        <v>7</v>
      </c>
      <c r="AL17" t="s">
        <v>3</v>
      </c>
      <c r="AM17" t="s">
        <v>1</v>
      </c>
      <c r="AN17" s="2">
        <v>3</v>
      </c>
      <c r="AO17" t="s">
        <v>2</v>
      </c>
      <c r="AP17" t="s">
        <v>7</v>
      </c>
      <c r="AQ17" t="s">
        <v>2</v>
      </c>
      <c r="AR17" s="2" t="s">
        <v>7</v>
      </c>
      <c r="AS17" t="s">
        <v>2</v>
      </c>
      <c r="AT17" s="2" t="s">
        <v>7</v>
      </c>
      <c r="AU17" t="s">
        <v>2</v>
      </c>
      <c r="AV17" s="2" t="s">
        <v>7</v>
      </c>
      <c r="AW17" t="s">
        <v>3</v>
      </c>
      <c r="AX17" t="s">
        <v>4</v>
      </c>
      <c r="AY17" s="2">
        <v>4</v>
      </c>
      <c r="AZ17" t="s">
        <v>2</v>
      </c>
      <c r="BA17" t="s">
        <v>7</v>
      </c>
      <c r="BB17" t="s">
        <v>2</v>
      </c>
      <c r="BC17" s="2" t="s">
        <v>7</v>
      </c>
      <c r="BD17" t="s">
        <v>2</v>
      </c>
      <c r="BE17" s="2" t="s">
        <v>7</v>
      </c>
      <c r="BF17" t="s">
        <v>2</v>
      </c>
      <c r="BG17" s="2" t="s">
        <v>7</v>
      </c>
      <c r="BH17" t="s">
        <v>3</v>
      </c>
      <c r="BK17" s="2"/>
      <c r="BO17" s="2"/>
      <c r="BQ17" s="2"/>
      <c r="BS17" s="2"/>
      <c r="BU17" s="4"/>
      <c r="BV17" t="s">
        <v>405</v>
      </c>
      <c r="BW17" s="3" t="s">
        <v>5</v>
      </c>
      <c r="BX17" t="s">
        <v>2</v>
      </c>
      <c r="BY17" s="1" t="s">
        <v>7</v>
      </c>
      <c r="BZ17" t="s">
        <v>2</v>
      </c>
      <c r="CA17" s="1" t="s">
        <v>7</v>
      </c>
      <c r="CB17" t="s">
        <v>2</v>
      </c>
      <c r="CC17" s="1" t="s">
        <v>7</v>
      </c>
      <c r="CD17" t="s">
        <v>2</v>
      </c>
      <c r="CE17" s="1" t="s">
        <v>8</v>
      </c>
      <c r="CF17" t="s">
        <v>3</v>
      </c>
      <c r="CG17" s="4" t="s">
        <v>18</v>
      </c>
      <c r="CH17" s="10">
        <v>19580</v>
      </c>
      <c r="CI17" s="4">
        <v>17800</v>
      </c>
      <c r="CJ17" s="4">
        <v>0.04</v>
      </c>
      <c r="CK17" s="4">
        <v>4450</v>
      </c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 t="s">
        <v>36</v>
      </c>
      <c r="DN17" t="s">
        <v>19</v>
      </c>
      <c r="DO17" t="s">
        <v>23</v>
      </c>
      <c r="DP17" t="s">
        <v>1</v>
      </c>
      <c r="DQ17" s="2">
        <v>1</v>
      </c>
      <c r="DR17" t="s">
        <v>2</v>
      </c>
      <c r="DS17" s="2">
        <v>17800</v>
      </c>
      <c r="DT17" t="s">
        <v>2</v>
      </c>
      <c r="DU17" s="2">
        <v>712</v>
      </c>
      <c r="DV17" t="s">
        <v>2</v>
      </c>
      <c r="DW17" s="2">
        <v>4450</v>
      </c>
      <c r="DX17" t="s">
        <v>2</v>
      </c>
      <c r="DY17" s="2">
        <v>5162</v>
      </c>
      <c r="DZ17" t="s">
        <v>3</v>
      </c>
      <c r="EA17" t="s">
        <v>4</v>
      </c>
      <c r="EB17" s="1">
        <v>2</v>
      </c>
      <c r="EC17" t="s">
        <v>2</v>
      </c>
      <c r="ED17">
        <v>13350</v>
      </c>
      <c r="EE17" t="s">
        <v>2</v>
      </c>
      <c r="EF17" s="1">
        <v>534</v>
      </c>
      <c r="EG17" t="s">
        <v>2</v>
      </c>
      <c r="EH17" s="1">
        <v>4450</v>
      </c>
      <c r="EI17" t="s">
        <v>2</v>
      </c>
      <c r="EJ17" s="1">
        <v>4984</v>
      </c>
      <c r="EK17" t="s">
        <v>3</v>
      </c>
      <c r="EL17" t="s">
        <v>1</v>
      </c>
      <c r="EM17" s="2">
        <v>3</v>
      </c>
      <c r="EN17" t="s">
        <v>2</v>
      </c>
      <c r="EO17">
        <v>8900</v>
      </c>
      <c r="EP17" t="s">
        <v>2</v>
      </c>
      <c r="EQ17" s="2">
        <v>356</v>
      </c>
      <c r="ER17" t="s">
        <v>2</v>
      </c>
      <c r="ES17" s="2">
        <v>4450</v>
      </c>
      <c r="ET17" t="s">
        <v>2</v>
      </c>
      <c r="EU17" s="2">
        <v>4806</v>
      </c>
      <c r="EV17" t="s">
        <v>3</v>
      </c>
      <c r="EW17" t="s">
        <v>4</v>
      </c>
      <c r="EX17" s="2">
        <v>4</v>
      </c>
      <c r="EY17" t="s">
        <v>2</v>
      </c>
      <c r="EZ17">
        <v>4450</v>
      </c>
      <c r="FA17" t="s">
        <v>2</v>
      </c>
      <c r="FB17" s="2">
        <v>178</v>
      </c>
      <c r="FC17" t="s">
        <v>2</v>
      </c>
      <c r="FD17" s="2">
        <v>4450</v>
      </c>
      <c r="FE17" t="s">
        <v>2</v>
      </c>
      <c r="FF17" s="2">
        <v>4628</v>
      </c>
      <c r="FG17" t="s">
        <v>3</v>
      </c>
      <c r="FJ17" s="2"/>
      <c r="FN17" s="2"/>
      <c r="FP17" s="2"/>
      <c r="FR17" s="2"/>
      <c r="FT17" s="4"/>
      <c r="FU17" t="s">
        <v>405</v>
      </c>
      <c r="FV17" s="3" t="s">
        <v>5</v>
      </c>
      <c r="FW17" t="s">
        <v>2</v>
      </c>
      <c r="FX17" s="1">
        <v>0</v>
      </c>
      <c r="FY17" t="s">
        <v>2</v>
      </c>
      <c r="FZ17" s="1">
        <v>1780</v>
      </c>
      <c r="GA17" t="s">
        <v>2</v>
      </c>
      <c r="GB17" s="1">
        <v>17800</v>
      </c>
      <c r="GC17" t="s">
        <v>2</v>
      </c>
      <c r="GD17" s="1" t="s">
        <v>424</v>
      </c>
      <c r="GE17" t="s">
        <v>3</v>
      </c>
      <c r="GF17" s="4" t="s">
        <v>18</v>
      </c>
    </row>
    <row r="18" spans="1:188" x14ac:dyDescent="0.25">
      <c r="A18" t="s">
        <v>9</v>
      </c>
      <c r="B18">
        <v>1700</v>
      </c>
      <c r="C18" t="s">
        <v>10</v>
      </c>
      <c r="D18" t="s">
        <v>11</v>
      </c>
      <c r="E18" t="s">
        <v>20</v>
      </c>
      <c r="F18" t="s">
        <v>21</v>
      </c>
      <c r="G18" t="s">
        <v>22</v>
      </c>
      <c r="H18">
        <v>5</v>
      </c>
      <c r="I18" t="s">
        <v>12</v>
      </c>
      <c r="J18">
        <v>5</v>
      </c>
      <c r="K18" t="s">
        <v>14</v>
      </c>
      <c r="L18" t="s">
        <v>404</v>
      </c>
      <c r="M18" t="s">
        <v>16</v>
      </c>
      <c r="O18" t="s">
        <v>19</v>
      </c>
      <c r="P18" t="s">
        <v>23</v>
      </c>
      <c r="Q18" t="s">
        <v>1</v>
      </c>
      <c r="R18" s="2">
        <v>1</v>
      </c>
      <c r="S18" t="s">
        <v>2</v>
      </c>
      <c r="T18" s="2">
        <v>1700</v>
      </c>
      <c r="U18" t="s">
        <v>2</v>
      </c>
      <c r="V18" s="2" t="s">
        <v>7</v>
      </c>
      <c r="W18" t="s">
        <v>2</v>
      </c>
      <c r="X18" s="2" t="s">
        <v>7</v>
      </c>
      <c r="Y18" t="s">
        <v>2</v>
      </c>
      <c r="Z18" s="2" t="s">
        <v>7</v>
      </c>
      <c r="AA18" t="s">
        <v>3</v>
      </c>
      <c r="AB18" t="s">
        <v>4</v>
      </c>
      <c r="AC18" s="1">
        <v>2</v>
      </c>
      <c r="AD18" t="s">
        <v>2</v>
      </c>
      <c r="AE18" t="s">
        <v>7</v>
      </c>
      <c r="AF18" t="s">
        <v>2</v>
      </c>
      <c r="AG18" s="1" t="s">
        <v>7</v>
      </c>
      <c r="AH18" t="s">
        <v>2</v>
      </c>
      <c r="AI18" s="2" t="s">
        <v>7</v>
      </c>
      <c r="AJ18" t="s">
        <v>2</v>
      </c>
      <c r="AK18" s="1" t="s">
        <v>7</v>
      </c>
      <c r="AL18" t="s">
        <v>3</v>
      </c>
      <c r="AM18" t="s">
        <v>1</v>
      </c>
      <c r="AN18" s="2">
        <v>3</v>
      </c>
      <c r="AO18" t="s">
        <v>2</v>
      </c>
      <c r="AP18" t="s">
        <v>7</v>
      </c>
      <c r="AQ18" t="s">
        <v>2</v>
      </c>
      <c r="AR18" s="2" t="s">
        <v>7</v>
      </c>
      <c r="AS18" t="s">
        <v>2</v>
      </c>
      <c r="AT18" s="2" t="s">
        <v>7</v>
      </c>
      <c r="AU18" t="s">
        <v>2</v>
      </c>
      <c r="AV18" s="2" t="s">
        <v>7</v>
      </c>
      <c r="AW18" t="s">
        <v>3</v>
      </c>
      <c r="AX18" t="s">
        <v>4</v>
      </c>
      <c r="AY18" s="2">
        <v>4</v>
      </c>
      <c r="AZ18" t="s">
        <v>2</v>
      </c>
      <c r="BA18" t="s">
        <v>7</v>
      </c>
      <c r="BB18" t="s">
        <v>2</v>
      </c>
      <c r="BC18" s="2" t="s">
        <v>7</v>
      </c>
      <c r="BD18" t="s">
        <v>2</v>
      </c>
      <c r="BE18" s="2" t="s">
        <v>7</v>
      </c>
      <c r="BF18" t="s">
        <v>2</v>
      </c>
      <c r="BG18" s="2" t="s">
        <v>7</v>
      </c>
      <c r="BH18" t="s">
        <v>3</v>
      </c>
      <c r="BJ18" t="s">
        <v>1</v>
      </c>
      <c r="BK18" s="2">
        <v>5</v>
      </c>
      <c r="BL18" t="s">
        <v>2</v>
      </c>
      <c r="BM18" t="s">
        <v>7</v>
      </c>
      <c r="BN18" t="s">
        <v>2</v>
      </c>
      <c r="BO18" s="2" t="s">
        <v>7</v>
      </c>
      <c r="BP18" t="s">
        <v>2</v>
      </c>
      <c r="BQ18" s="2" t="s">
        <v>7</v>
      </c>
      <c r="BR18" t="s">
        <v>2</v>
      </c>
      <c r="BS18" s="2" t="s">
        <v>7</v>
      </c>
      <c r="BT18" t="s">
        <v>3</v>
      </c>
      <c r="BU18" s="4"/>
      <c r="BV18" t="s">
        <v>405</v>
      </c>
      <c r="BW18" s="3" t="s">
        <v>5</v>
      </c>
      <c r="BX18" t="s">
        <v>2</v>
      </c>
      <c r="BY18" s="1" t="s">
        <v>7</v>
      </c>
      <c r="BZ18" t="s">
        <v>2</v>
      </c>
      <c r="CA18" s="1" t="s">
        <v>7</v>
      </c>
      <c r="CB18" t="s">
        <v>2</v>
      </c>
      <c r="CC18" s="1" t="s">
        <v>7</v>
      </c>
      <c r="CD18" t="s">
        <v>2</v>
      </c>
      <c r="CE18" s="1" t="s">
        <v>8</v>
      </c>
      <c r="CF18" t="s">
        <v>3</v>
      </c>
      <c r="CG18" s="4" t="s">
        <v>18</v>
      </c>
      <c r="CH18" s="10">
        <v>1955</v>
      </c>
      <c r="CI18" s="4">
        <v>1700</v>
      </c>
      <c r="CJ18" s="4">
        <v>0.05</v>
      </c>
      <c r="CK18" s="4">
        <v>340</v>
      </c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 t="s">
        <v>36</v>
      </c>
      <c r="DN18" t="s">
        <v>19</v>
      </c>
      <c r="DO18" t="s">
        <v>23</v>
      </c>
      <c r="DP18" t="s">
        <v>1</v>
      </c>
      <c r="DQ18" s="2">
        <v>1</v>
      </c>
      <c r="DR18" t="s">
        <v>2</v>
      </c>
      <c r="DS18" s="2">
        <v>1700</v>
      </c>
      <c r="DT18" t="s">
        <v>2</v>
      </c>
      <c r="DU18" s="2">
        <v>85</v>
      </c>
      <c r="DV18" t="s">
        <v>2</v>
      </c>
      <c r="DW18" s="2">
        <v>340</v>
      </c>
      <c r="DX18" t="s">
        <v>2</v>
      </c>
      <c r="DY18" s="2">
        <v>425</v>
      </c>
      <c r="DZ18" t="s">
        <v>3</v>
      </c>
      <c r="EA18" t="s">
        <v>4</v>
      </c>
      <c r="EB18" s="1">
        <v>2</v>
      </c>
      <c r="EC18" t="s">
        <v>2</v>
      </c>
      <c r="ED18">
        <v>1360</v>
      </c>
      <c r="EE18" t="s">
        <v>2</v>
      </c>
      <c r="EF18" s="1">
        <v>68</v>
      </c>
      <c r="EG18" t="s">
        <v>2</v>
      </c>
      <c r="EH18" s="1">
        <v>340</v>
      </c>
      <c r="EI18" t="s">
        <v>2</v>
      </c>
      <c r="EJ18" s="1">
        <v>408</v>
      </c>
      <c r="EK18" t="s">
        <v>3</v>
      </c>
      <c r="EL18" t="s">
        <v>1</v>
      </c>
      <c r="EM18" s="2">
        <v>3</v>
      </c>
      <c r="EN18" t="s">
        <v>2</v>
      </c>
      <c r="EO18">
        <v>1020</v>
      </c>
      <c r="EP18" t="s">
        <v>2</v>
      </c>
      <c r="EQ18" s="2">
        <v>51</v>
      </c>
      <c r="ER18" t="s">
        <v>2</v>
      </c>
      <c r="ES18" s="2">
        <v>340</v>
      </c>
      <c r="ET18" t="s">
        <v>2</v>
      </c>
      <c r="EU18" s="2">
        <v>391</v>
      </c>
      <c r="EV18" t="s">
        <v>3</v>
      </c>
      <c r="EW18" t="s">
        <v>4</v>
      </c>
      <c r="EX18" s="2">
        <v>4</v>
      </c>
      <c r="EY18" t="s">
        <v>2</v>
      </c>
      <c r="EZ18">
        <v>680</v>
      </c>
      <c r="FA18" t="s">
        <v>2</v>
      </c>
      <c r="FB18" s="2">
        <v>34</v>
      </c>
      <c r="FC18" t="s">
        <v>2</v>
      </c>
      <c r="FD18" s="2">
        <v>340</v>
      </c>
      <c r="FE18" t="s">
        <v>2</v>
      </c>
      <c r="FF18" s="2">
        <v>374</v>
      </c>
      <c r="FG18" t="s">
        <v>3</v>
      </c>
      <c r="FI18" t="s">
        <v>1</v>
      </c>
      <c r="FJ18" s="2">
        <v>5</v>
      </c>
      <c r="FK18" t="s">
        <v>2</v>
      </c>
      <c r="FL18">
        <v>340</v>
      </c>
      <c r="FM18" t="s">
        <v>2</v>
      </c>
      <c r="FN18" s="2">
        <v>17</v>
      </c>
      <c r="FO18" t="s">
        <v>2</v>
      </c>
      <c r="FP18" s="2">
        <v>340</v>
      </c>
      <c r="FQ18" t="s">
        <v>2</v>
      </c>
      <c r="FR18" s="2">
        <v>357</v>
      </c>
      <c r="FS18" t="s">
        <v>3</v>
      </c>
      <c r="FT18" s="4"/>
      <c r="FU18" t="s">
        <v>405</v>
      </c>
      <c r="FV18" s="3" t="s">
        <v>5</v>
      </c>
      <c r="FW18" t="s">
        <v>2</v>
      </c>
      <c r="FX18" s="1">
        <v>0</v>
      </c>
      <c r="FY18" t="s">
        <v>2</v>
      </c>
      <c r="FZ18" s="1">
        <v>255</v>
      </c>
      <c r="GA18" t="s">
        <v>2</v>
      </c>
      <c r="GB18" s="1">
        <v>1700</v>
      </c>
      <c r="GC18" t="s">
        <v>2</v>
      </c>
      <c r="GD18" s="1" t="s">
        <v>425</v>
      </c>
      <c r="GE18" t="s">
        <v>3</v>
      </c>
      <c r="GF18" s="4" t="s">
        <v>18</v>
      </c>
    </row>
    <row r="19" spans="1:188" x14ac:dyDescent="0.25">
      <c r="A19" t="s">
        <v>9</v>
      </c>
      <c r="B19">
        <v>11700</v>
      </c>
      <c r="C19" t="s">
        <v>10</v>
      </c>
      <c r="D19" t="s">
        <v>11</v>
      </c>
      <c r="E19" t="s">
        <v>20</v>
      </c>
      <c r="F19" t="s">
        <v>21</v>
      </c>
      <c r="G19" t="s">
        <v>22</v>
      </c>
      <c r="H19">
        <v>8</v>
      </c>
      <c r="I19" t="s">
        <v>12</v>
      </c>
      <c r="J19">
        <v>4</v>
      </c>
      <c r="K19" t="s">
        <v>14</v>
      </c>
      <c r="L19" t="s">
        <v>404</v>
      </c>
      <c r="M19" t="s">
        <v>16</v>
      </c>
      <c r="O19" t="s">
        <v>19</v>
      </c>
      <c r="P19" t="s">
        <v>23</v>
      </c>
      <c r="Q19" t="s">
        <v>1</v>
      </c>
      <c r="R19" s="2">
        <v>1</v>
      </c>
      <c r="S19" t="s">
        <v>2</v>
      </c>
      <c r="T19" s="2">
        <v>11700</v>
      </c>
      <c r="U19" t="s">
        <v>2</v>
      </c>
      <c r="V19" s="2" t="s">
        <v>7</v>
      </c>
      <c r="W19" t="s">
        <v>2</v>
      </c>
      <c r="X19" s="2" t="s">
        <v>7</v>
      </c>
      <c r="Y19" t="s">
        <v>2</v>
      </c>
      <c r="Z19" s="2" t="s">
        <v>7</v>
      </c>
      <c r="AA19" t="s">
        <v>3</v>
      </c>
      <c r="AB19" t="s">
        <v>4</v>
      </c>
      <c r="AC19" s="1">
        <v>2</v>
      </c>
      <c r="AD19" t="s">
        <v>2</v>
      </c>
      <c r="AE19" t="s">
        <v>7</v>
      </c>
      <c r="AF19" t="s">
        <v>2</v>
      </c>
      <c r="AG19" s="1" t="s">
        <v>7</v>
      </c>
      <c r="AH19" t="s">
        <v>2</v>
      </c>
      <c r="AI19" s="2" t="s">
        <v>7</v>
      </c>
      <c r="AJ19" t="s">
        <v>2</v>
      </c>
      <c r="AK19" s="1" t="s">
        <v>7</v>
      </c>
      <c r="AL19" t="s">
        <v>3</v>
      </c>
      <c r="AM19" t="s">
        <v>1</v>
      </c>
      <c r="AN19" s="2">
        <v>3</v>
      </c>
      <c r="AO19" t="s">
        <v>2</v>
      </c>
      <c r="AP19" t="s">
        <v>7</v>
      </c>
      <c r="AQ19" t="s">
        <v>2</v>
      </c>
      <c r="AR19" s="2" t="s">
        <v>7</v>
      </c>
      <c r="AS19" t="s">
        <v>2</v>
      </c>
      <c r="AT19" s="2" t="s">
        <v>7</v>
      </c>
      <c r="AU19" t="s">
        <v>2</v>
      </c>
      <c r="AV19" s="2" t="s">
        <v>7</v>
      </c>
      <c r="AW19" t="s">
        <v>3</v>
      </c>
      <c r="AX19" t="s">
        <v>4</v>
      </c>
      <c r="AY19" s="2">
        <v>4</v>
      </c>
      <c r="AZ19" t="s">
        <v>2</v>
      </c>
      <c r="BA19" t="s">
        <v>7</v>
      </c>
      <c r="BB19" t="s">
        <v>2</v>
      </c>
      <c r="BC19" s="2" t="s">
        <v>7</v>
      </c>
      <c r="BD19" t="s">
        <v>2</v>
      </c>
      <c r="BE19" s="2" t="s">
        <v>7</v>
      </c>
      <c r="BF19" t="s">
        <v>2</v>
      </c>
      <c r="BG19" s="2" t="s">
        <v>7</v>
      </c>
      <c r="BH19" t="s">
        <v>3</v>
      </c>
      <c r="BK19" s="2"/>
      <c r="BO19" s="2"/>
      <c r="BQ19" s="2"/>
      <c r="BS19" s="2"/>
      <c r="BU19" s="4"/>
      <c r="BV19" t="s">
        <v>405</v>
      </c>
      <c r="BW19" s="3" t="s">
        <v>5</v>
      </c>
      <c r="BX19" t="s">
        <v>2</v>
      </c>
      <c r="BY19" s="1" t="s">
        <v>7</v>
      </c>
      <c r="BZ19" t="s">
        <v>2</v>
      </c>
      <c r="CA19" s="1" t="s">
        <v>7</v>
      </c>
      <c r="CB19" t="s">
        <v>2</v>
      </c>
      <c r="CC19" s="1" t="s">
        <v>7</v>
      </c>
      <c r="CD19" t="s">
        <v>2</v>
      </c>
      <c r="CE19" s="1" t="s">
        <v>8</v>
      </c>
      <c r="CF19" t="s">
        <v>3</v>
      </c>
      <c r="CG19" s="4" t="s">
        <v>18</v>
      </c>
      <c r="CH19" s="10">
        <v>14040</v>
      </c>
      <c r="CI19" s="4">
        <v>11700</v>
      </c>
      <c r="CJ19" s="4">
        <v>0.08</v>
      </c>
      <c r="CK19" s="4">
        <v>2925</v>
      </c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 t="s">
        <v>36</v>
      </c>
      <c r="DN19" t="s">
        <v>19</v>
      </c>
      <c r="DO19" t="s">
        <v>23</v>
      </c>
      <c r="DP19" t="s">
        <v>1</v>
      </c>
      <c r="DQ19" s="2">
        <v>1</v>
      </c>
      <c r="DR19" t="s">
        <v>2</v>
      </c>
      <c r="DS19" s="2">
        <v>11700</v>
      </c>
      <c r="DT19" t="s">
        <v>2</v>
      </c>
      <c r="DU19" s="2">
        <v>936</v>
      </c>
      <c r="DV19" t="s">
        <v>2</v>
      </c>
      <c r="DW19" s="2">
        <v>2925</v>
      </c>
      <c r="DX19" t="s">
        <v>2</v>
      </c>
      <c r="DY19" s="2">
        <v>3861</v>
      </c>
      <c r="DZ19" t="s">
        <v>3</v>
      </c>
      <c r="EA19" t="s">
        <v>4</v>
      </c>
      <c r="EB19" s="1">
        <v>2</v>
      </c>
      <c r="EC19" t="s">
        <v>2</v>
      </c>
      <c r="ED19">
        <v>8775</v>
      </c>
      <c r="EE19" t="s">
        <v>2</v>
      </c>
      <c r="EF19" s="1">
        <v>702</v>
      </c>
      <c r="EG19" t="s">
        <v>2</v>
      </c>
      <c r="EH19" s="1">
        <v>2925</v>
      </c>
      <c r="EI19" t="s">
        <v>2</v>
      </c>
      <c r="EJ19" s="1">
        <v>3627</v>
      </c>
      <c r="EK19" t="s">
        <v>3</v>
      </c>
      <c r="EL19" t="s">
        <v>1</v>
      </c>
      <c r="EM19" s="2">
        <v>3</v>
      </c>
      <c r="EN19" t="s">
        <v>2</v>
      </c>
      <c r="EO19">
        <v>5850</v>
      </c>
      <c r="EP19" t="s">
        <v>2</v>
      </c>
      <c r="EQ19" s="2">
        <v>468</v>
      </c>
      <c r="ER19" t="s">
        <v>2</v>
      </c>
      <c r="ES19" s="2">
        <v>2925</v>
      </c>
      <c r="ET19" t="s">
        <v>2</v>
      </c>
      <c r="EU19" s="2">
        <v>3393</v>
      </c>
      <c r="EV19" t="s">
        <v>3</v>
      </c>
      <c r="EW19" t="s">
        <v>4</v>
      </c>
      <c r="EX19" s="2">
        <v>4</v>
      </c>
      <c r="EY19" t="s">
        <v>2</v>
      </c>
      <c r="EZ19">
        <v>2925</v>
      </c>
      <c r="FA19" t="s">
        <v>2</v>
      </c>
      <c r="FB19" s="2">
        <v>234</v>
      </c>
      <c r="FC19" t="s">
        <v>2</v>
      </c>
      <c r="FD19" s="2">
        <v>2925</v>
      </c>
      <c r="FE19" t="s">
        <v>2</v>
      </c>
      <c r="FF19" s="2">
        <v>3159</v>
      </c>
      <c r="FG19" t="s">
        <v>3</v>
      </c>
      <c r="FJ19" s="2"/>
      <c r="FN19" s="2"/>
      <c r="FP19" s="2"/>
      <c r="FR19" s="2"/>
      <c r="FT19" s="4"/>
      <c r="FU19" t="s">
        <v>405</v>
      </c>
      <c r="FV19" s="3" t="s">
        <v>5</v>
      </c>
      <c r="FW19" t="s">
        <v>2</v>
      </c>
      <c r="FX19" s="1">
        <v>0</v>
      </c>
      <c r="FY19" t="s">
        <v>2</v>
      </c>
      <c r="FZ19" s="1">
        <v>2340</v>
      </c>
      <c r="GA19" t="s">
        <v>2</v>
      </c>
      <c r="GB19" s="1">
        <v>11700</v>
      </c>
      <c r="GC19" t="s">
        <v>2</v>
      </c>
      <c r="GD19" s="1" t="s">
        <v>426</v>
      </c>
      <c r="GE19" t="s">
        <v>3</v>
      </c>
      <c r="GF19" s="4" t="s">
        <v>18</v>
      </c>
    </row>
    <row r="20" spans="1:188" x14ac:dyDescent="0.25">
      <c r="A20" t="s">
        <v>9</v>
      </c>
      <c r="B20">
        <v>6600</v>
      </c>
      <c r="C20" t="s">
        <v>10</v>
      </c>
      <c r="D20" t="s">
        <v>11</v>
      </c>
      <c r="E20" t="s">
        <v>20</v>
      </c>
      <c r="F20" t="s">
        <v>21</v>
      </c>
      <c r="G20" t="s">
        <v>22</v>
      </c>
      <c r="H20">
        <v>4</v>
      </c>
      <c r="I20" t="s">
        <v>12</v>
      </c>
      <c r="J20">
        <v>5</v>
      </c>
      <c r="K20" t="s">
        <v>14</v>
      </c>
      <c r="L20" t="s">
        <v>404</v>
      </c>
      <c r="M20" t="s">
        <v>16</v>
      </c>
      <c r="O20" t="s">
        <v>19</v>
      </c>
      <c r="P20" t="s">
        <v>23</v>
      </c>
      <c r="Q20" t="s">
        <v>1</v>
      </c>
      <c r="R20" s="2">
        <v>1</v>
      </c>
      <c r="S20" t="s">
        <v>2</v>
      </c>
      <c r="T20" s="2">
        <v>6600</v>
      </c>
      <c r="U20" t="s">
        <v>2</v>
      </c>
      <c r="V20" s="2" t="s">
        <v>7</v>
      </c>
      <c r="W20" t="s">
        <v>2</v>
      </c>
      <c r="X20" s="2" t="s">
        <v>7</v>
      </c>
      <c r="Y20" t="s">
        <v>2</v>
      </c>
      <c r="Z20" s="2" t="s">
        <v>7</v>
      </c>
      <c r="AA20" t="s">
        <v>3</v>
      </c>
      <c r="AB20" t="s">
        <v>4</v>
      </c>
      <c r="AC20" s="1">
        <v>2</v>
      </c>
      <c r="AD20" t="s">
        <v>2</v>
      </c>
      <c r="AE20" t="s">
        <v>7</v>
      </c>
      <c r="AF20" t="s">
        <v>2</v>
      </c>
      <c r="AG20" s="1" t="s">
        <v>7</v>
      </c>
      <c r="AH20" t="s">
        <v>2</v>
      </c>
      <c r="AI20" s="2" t="s">
        <v>7</v>
      </c>
      <c r="AJ20" t="s">
        <v>2</v>
      </c>
      <c r="AK20" s="1" t="s">
        <v>7</v>
      </c>
      <c r="AL20" t="s">
        <v>3</v>
      </c>
      <c r="AM20" t="s">
        <v>1</v>
      </c>
      <c r="AN20" s="2">
        <v>3</v>
      </c>
      <c r="AO20" t="s">
        <v>2</v>
      </c>
      <c r="AP20" t="s">
        <v>7</v>
      </c>
      <c r="AQ20" t="s">
        <v>2</v>
      </c>
      <c r="AR20" s="2" t="s">
        <v>7</v>
      </c>
      <c r="AS20" t="s">
        <v>2</v>
      </c>
      <c r="AT20" s="2" t="s">
        <v>7</v>
      </c>
      <c r="AU20" t="s">
        <v>2</v>
      </c>
      <c r="AV20" s="2" t="s">
        <v>7</v>
      </c>
      <c r="AW20" t="s">
        <v>3</v>
      </c>
      <c r="AX20" t="s">
        <v>4</v>
      </c>
      <c r="AY20" s="2">
        <v>4</v>
      </c>
      <c r="AZ20" t="s">
        <v>2</v>
      </c>
      <c r="BA20" t="s">
        <v>7</v>
      </c>
      <c r="BB20" t="s">
        <v>2</v>
      </c>
      <c r="BC20" s="2" t="s">
        <v>7</v>
      </c>
      <c r="BD20" t="s">
        <v>2</v>
      </c>
      <c r="BE20" s="2" t="s">
        <v>7</v>
      </c>
      <c r="BF20" t="s">
        <v>2</v>
      </c>
      <c r="BG20" s="2" t="s">
        <v>7</v>
      </c>
      <c r="BH20" t="s">
        <v>3</v>
      </c>
      <c r="BJ20" t="s">
        <v>1</v>
      </c>
      <c r="BK20" s="2">
        <v>5</v>
      </c>
      <c r="BL20" t="s">
        <v>2</v>
      </c>
      <c r="BM20" t="s">
        <v>7</v>
      </c>
      <c r="BN20" t="s">
        <v>2</v>
      </c>
      <c r="BO20" s="2" t="s">
        <v>7</v>
      </c>
      <c r="BP20" t="s">
        <v>2</v>
      </c>
      <c r="BQ20" s="2" t="s">
        <v>7</v>
      </c>
      <c r="BR20" t="s">
        <v>2</v>
      </c>
      <c r="BS20" s="2" t="s">
        <v>7</v>
      </c>
      <c r="BT20" t="s">
        <v>3</v>
      </c>
      <c r="BU20" s="4"/>
      <c r="BV20" t="s">
        <v>405</v>
      </c>
      <c r="BW20" s="3" t="s">
        <v>5</v>
      </c>
      <c r="BX20" t="s">
        <v>2</v>
      </c>
      <c r="BY20" s="1" t="s">
        <v>7</v>
      </c>
      <c r="BZ20" t="s">
        <v>2</v>
      </c>
      <c r="CA20" s="1" t="s">
        <v>7</v>
      </c>
      <c r="CB20" t="s">
        <v>2</v>
      </c>
      <c r="CC20" s="1" t="s">
        <v>7</v>
      </c>
      <c r="CD20" t="s">
        <v>2</v>
      </c>
      <c r="CE20" s="1" t="s">
        <v>8</v>
      </c>
      <c r="CF20" t="s">
        <v>3</v>
      </c>
      <c r="CG20" s="4" t="s">
        <v>18</v>
      </c>
      <c r="CH20" s="10">
        <v>7392</v>
      </c>
      <c r="CI20" s="4">
        <v>6600</v>
      </c>
      <c r="CJ20" s="4">
        <v>0.04</v>
      </c>
      <c r="CK20" s="4">
        <v>1320</v>
      </c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 t="s">
        <v>36</v>
      </c>
      <c r="DN20" t="s">
        <v>19</v>
      </c>
      <c r="DO20" t="s">
        <v>23</v>
      </c>
      <c r="DP20" t="s">
        <v>1</v>
      </c>
      <c r="DQ20" s="2">
        <v>1</v>
      </c>
      <c r="DR20" t="s">
        <v>2</v>
      </c>
      <c r="DS20" s="2">
        <v>6600</v>
      </c>
      <c r="DT20" t="s">
        <v>2</v>
      </c>
      <c r="DU20" s="2">
        <v>264</v>
      </c>
      <c r="DV20" t="s">
        <v>2</v>
      </c>
      <c r="DW20" s="2">
        <v>1320</v>
      </c>
      <c r="DX20" t="s">
        <v>2</v>
      </c>
      <c r="DY20" s="2">
        <v>1584</v>
      </c>
      <c r="DZ20" t="s">
        <v>3</v>
      </c>
      <c r="EA20" t="s">
        <v>4</v>
      </c>
      <c r="EB20" s="1">
        <v>2</v>
      </c>
      <c r="EC20" t="s">
        <v>2</v>
      </c>
      <c r="ED20">
        <v>5280</v>
      </c>
      <c r="EE20" t="s">
        <v>2</v>
      </c>
      <c r="EF20" s="1">
        <v>211.2</v>
      </c>
      <c r="EG20" t="s">
        <v>2</v>
      </c>
      <c r="EH20" s="1">
        <v>1320</v>
      </c>
      <c r="EI20" t="s">
        <v>2</v>
      </c>
      <c r="EJ20" s="1">
        <v>1531.2</v>
      </c>
      <c r="EK20" t="s">
        <v>3</v>
      </c>
      <c r="EL20" t="s">
        <v>1</v>
      </c>
      <c r="EM20" s="2">
        <v>3</v>
      </c>
      <c r="EN20" t="s">
        <v>2</v>
      </c>
      <c r="EO20">
        <v>3960</v>
      </c>
      <c r="EP20" t="s">
        <v>2</v>
      </c>
      <c r="EQ20" s="2">
        <v>158.4</v>
      </c>
      <c r="ER20" t="s">
        <v>2</v>
      </c>
      <c r="ES20" s="2">
        <v>1320</v>
      </c>
      <c r="ET20" t="s">
        <v>2</v>
      </c>
      <c r="EU20" s="2">
        <v>1478.4</v>
      </c>
      <c r="EV20" t="s">
        <v>3</v>
      </c>
      <c r="EW20" t="s">
        <v>4</v>
      </c>
      <c r="EX20" s="2">
        <v>4</v>
      </c>
      <c r="EY20" t="s">
        <v>2</v>
      </c>
      <c r="EZ20">
        <v>2640</v>
      </c>
      <c r="FA20" t="s">
        <v>2</v>
      </c>
      <c r="FB20" s="2">
        <v>105.6</v>
      </c>
      <c r="FC20" t="s">
        <v>2</v>
      </c>
      <c r="FD20" s="2">
        <v>1320</v>
      </c>
      <c r="FE20" t="s">
        <v>2</v>
      </c>
      <c r="FF20" s="2">
        <v>1425.6</v>
      </c>
      <c r="FG20" t="s">
        <v>3</v>
      </c>
      <c r="FI20" t="s">
        <v>1</v>
      </c>
      <c r="FJ20" s="2">
        <v>5</v>
      </c>
      <c r="FK20" t="s">
        <v>2</v>
      </c>
      <c r="FL20">
        <v>1320</v>
      </c>
      <c r="FM20" t="s">
        <v>2</v>
      </c>
      <c r="FN20" s="2">
        <v>52.8</v>
      </c>
      <c r="FO20" t="s">
        <v>2</v>
      </c>
      <c r="FP20" s="2">
        <v>1320</v>
      </c>
      <c r="FQ20" t="s">
        <v>2</v>
      </c>
      <c r="FR20" s="2">
        <v>1372.8</v>
      </c>
      <c r="FS20" t="s">
        <v>3</v>
      </c>
      <c r="FT20" s="4"/>
      <c r="FU20" t="s">
        <v>405</v>
      </c>
      <c r="FV20" s="3" t="s">
        <v>5</v>
      </c>
      <c r="FW20" t="s">
        <v>2</v>
      </c>
      <c r="FX20" s="1">
        <v>0</v>
      </c>
      <c r="FY20" t="s">
        <v>2</v>
      </c>
      <c r="FZ20" s="1">
        <v>792</v>
      </c>
      <c r="GA20" t="s">
        <v>2</v>
      </c>
      <c r="GB20" s="1">
        <v>6600</v>
      </c>
      <c r="GC20" t="s">
        <v>2</v>
      </c>
      <c r="GD20" s="1" t="s">
        <v>427</v>
      </c>
      <c r="GE20" t="s">
        <v>3</v>
      </c>
      <c r="GF20" s="4" t="s">
        <v>18</v>
      </c>
    </row>
    <row r="21" spans="1:188" x14ac:dyDescent="0.25">
      <c r="A21" t="s">
        <v>9</v>
      </c>
      <c r="B21">
        <v>13600</v>
      </c>
      <c r="C21" t="s">
        <v>10</v>
      </c>
      <c r="D21" t="s">
        <v>11</v>
      </c>
      <c r="E21" t="s">
        <v>20</v>
      </c>
      <c r="F21" t="s">
        <v>21</v>
      </c>
      <c r="G21" t="s">
        <v>22</v>
      </c>
      <c r="H21">
        <v>4</v>
      </c>
      <c r="I21" t="s">
        <v>12</v>
      </c>
      <c r="J21">
        <v>4</v>
      </c>
      <c r="K21" t="s">
        <v>14</v>
      </c>
      <c r="L21" t="s">
        <v>404</v>
      </c>
      <c r="M21" t="s">
        <v>16</v>
      </c>
      <c r="O21" t="s">
        <v>19</v>
      </c>
      <c r="P21" t="s">
        <v>23</v>
      </c>
      <c r="Q21" t="s">
        <v>1</v>
      </c>
      <c r="R21" s="2">
        <v>1</v>
      </c>
      <c r="S21" t="s">
        <v>2</v>
      </c>
      <c r="T21" s="2">
        <v>13600</v>
      </c>
      <c r="U21" t="s">
        <v>2</v>
      </c>
      <c r="V21" s="2" t="s">
        <v>7</v>
      </c>
      <c r="W21" t="s">
        <v>2</v>
      </c>
      <c r="X21" s="2" t="s">
        <v>7</v>
      </c>
      <c r="Y21" t="s">
        <v>2</v>
      </c>
      <c r="Z21" s="2" t="s">
        <v>7</v>
      </c>
      <c r="AA21" t="s">
        <v>3</v>
      </c>
      <c r="AB21" t="s">
        <v>4</v>
      </c>
      <c r="AC21" s="1">
        <v>2</v>
      </c>
      <c r="AD21" t="s">
        <v>2</v>
      </c>
      <c r="AE21" t="s">
        <v>7</v>
      </c>
      <c r="AF21" t="s">
        <v>2</v>
      </c>
      <c r="AG21" s="1" t="s">
        <v>7</v>
      </c>
      <c r="AH21" t="s">
        <v>2</v>
      </c>
      <c r="AI21" s="2" t="s">
        <v>7</v>
      </c>
      <c r="AJ21" t="s">
        <v>2</v>
      </c>
      <c r="AK21" s="1" t="s">
        <v>7</v>
      </c>
      <c r="AL21" t="s">
        <v>3</v>
      </c>
      <c r="AM21" t="s">
        <v>1</v>
      </c>
      <c r="AN21" s="2">
        <v>3</v>
      </c>
      <c r="AO21" t="s">
        <v>2</v>
      </c>
      <c r="AP21" t="s">
        <v>7</v>
      </c>
      <c r="AQ21" t="s">
        <v>2</v>
      </c>
      <c r="AR21" s="2" t="s">
        <v>7</v>
      </c>
      <c r="AS21" t="s">
        <v>2</v>
      </c>
      <c r="AT21" s="2" t="s">
        <v>7</v>
      </c>
      <c r="AU21" t="s">
        <v>2</v>
      </c>
      <c r="AV21" s="2" t="s">
        <v>7</v>
      </c>
      <c r="AW21" t="s">
        <v>3</v>
      </c>
      <c r="AX21" t="s">
        <v>4</v>
      </c>
      <c r="AY21" s="2">
        <v>4</v>
      </c>
      <c r="AZ21" t="s">
        <v>2</v>
      </c>
      <c r="BA21" t="s">
        <v>7</v>
      </c>
      <c r="BB21" t="s">
        <v>2</v>
      </c>
      <c r="BC21" s="2" t="s">
        <v>7</v>
      </c>
      <c r="BD21" t="s">
        <v>2</v>
      </c>
      <c r="BE21" s="2" t="s">
        <v>7</v>
      </c>
      <c r="BF21" t="s">
        <v>2</v>
      </c>
      <c r="BG21" s="2" t="s">
        <v>7</v>
      </c>
      <c r="BH21" t="s">
        <v>3</v>
      </c>
      <c r="BK21" s="2"/>
      <c r="BO21" s="2"/>
      <c r="BQ21" s="2"/>
      <c r="BS21" s="2"/>
      <c r="BU21" s="4"/>
      <c r="BV21" t="s">
        <v>405</v>
      </c>
      <c r="BW21" s="3" t="s">
        <v>5</v>
      </c>
      <c r="BX21" t="s">
        <v>2</v>
      </c>
      <c r="BY21" s="1" t="s">
        <v>7</v>
      </c>
      <c r="BZ21" t="s">
        <v>2</v>
      </c>
      <c r="CA21" s="1" t="s">
        <v>7</v>
      </c>
      <c r="CB21" t="s">
        <v>2</v>
      </c>
      <c r="CC21" s="1" t="s">
        <v>7</v>
      </c>
      <c r="CD21" t="s">
        <v>2</v>
      </c>
      <c r="CE21" s="1" t="s">
        <v>8</v>
      </c>
      <c r="CF21" t="s">
        <v>3</v>
      </c>
      <c r="CG21" s="4" t="s">
        <v>18</v>
      </c>
      <c r="CH21" s="10">
        <v>14960</v>
      </c>
      <c r="CI21" s="4">
        <v>13600</v>
      </c>
      <c r="CJ21" s="4">
        <v>0.04</v>
      </c>
      <c r="CK21" s="4">
        <v>3400</v>
      </c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 t="s">
        <v>36</v>
      </c>
      <c r="DN21" t="s">
        <v>19</v>
      </c>
      <c r="DO21" t="s">
        <v>23</v>
      </c>
      <c r="DP21" t="s">
        <v>1</v>
      </c>
      <c r="DQ21" s="2">
        <v>1</v>
      </c>
      <c r="DR21" t="s">
        <v>2</v>
      </c>
      <c r="DS21" s="2">
        <v>13600</v>
      </c>
      <c r="DT21" t="s">
        <v>2</v>
      </c>
      <c r="DU21" s="2">
        <v>544</v>
      </c>
      <c r="DV21" t="s">
        <v>2</v>
      </c>
      <c r="DW21" s="2">
        <v>3400</v>
      </c>
      <c r="DX21" t="s">
        <v>2</v>
      </c>
      <c r="DY21" s="2">
        <v>3944</v>
      </c>
      <c r="DZ21" t="s">
        <v>3</v>
      </c>
      <c r="EA21" t="s">
        <v>4</v>
      </c>
      <c r="EB21" s="1">
        <v>2</v>
      </c>
      <c r="EC21" t="s">
        <v>2</v>
      </c>
      <c r="ED21">
        <v>10200</v>
      </c>
      <c r="EE21" t="s">
        <v>2</v>
      </c>
      <c r="EF21" s="1">
        <v>408</v>
      </c>
      <c r="EG21" t="s">
        <v>2</v>
      </c>
      <c r="EH21" s="1">
        <v>3400</v>
      </c>
      <c r="EI21" t="s">
        <v>2</v>
      </c>
      <c r="EJ21" s="1">
        <v>3808</v>
      </c>
      <c r="EK21" t="s">
        <v>3</v>
      </c>
      <c r="EL21" t="s">
        <v>1</v>
      </c>
      <c r="EM21" s="2">
        <v>3</v>
      </c>
      <c r="EN21" t="s">
        <v>2</v>
      </c>
      <c r="EO21">
        <v>6800</v>
      </c>
      <c r="EP21" t="s">
        <v>2</v>
      </c>
      <c r="EQ21" s="2">
        <v>272</v>
      </c>
      <c r="ER21" t="s">
        <v>2</v>
      </c>
      <c r="ES21" s="2">
        <v>3400</v>
      </c>
      <c r="ET21" t="s">
        <v>2</v>
      </c>
      <c r="EU21" s="2">
        <v>3672</v>
      </c>
      <c r="EV21" t="s">
        <v>3</v>
      </c>
      <c r="EW21" t="s">
        <v>4</v>
      </c>
      <c r="EX21" s="2">
        <v>4</v>
      </c>
      <c r="EY21" t="s">
        <v>2</v>
      </c>
      <c r="EZ21">
        <v>3400</v>
      </c>
      <c r="FA21" t="s">
        <v>2</v>
      </c>
      <c r="FB21" s="2">
        <v>136</v>
      </c>
      <c r="FC21" t="s">
        <v>2</v>
      </c>
      <c r="FD21" s="2">
        <v>3400</v>
      </c>
      <c r="FE21" t="s">
        <v>2</v>
      </c>
      <c r="FF21" s="2">
        <v>3536</v>
      </c>
      <c r="FG21" t="s">
        <v>3</v>
      </c>
      <c r="FJ21" s="2"/>
      <c r="FN21" s="2"/>
      <c r="FP21" s="2"/>
      <c r="FR21" s="2"/>
      <c r="FT21" s="4"/>
      <c r="FU21" t="s">
        <v>405</v>
      </c>
      <c r="FV21" s="3" t="s">
        <v>5</v>
      </c>
      <c r="FW21" t="s">
        <v>2</v>
      </c>
      <c r="FX21" s="1">
        <v>0</v>
      </c>
      <c r="FY21" t="s">
        <v>2</v>
      </c>
      <c r="FZ21" s="1">
        <v>1360</v>
      </c>
      <c r="GA21" t="s">
        <v>2</v>
      </c>
      <c r="GB21" s="1">
        <v>13600</v>
      </c>
      <c r="GC21" t="s">
        <v>2</v>
      </c>
      <c r="GD21" s="1" t="s">
        <v>428</v>
      </c>
      <c r="GE21" t="s">
        <v>3</v>
      </c>
      <c r="GF21" s="4" t="s">
        <v>18</v>
      </c>
    </row>
    <row r="22" spans="1:188" x14ac:dyDescent="0.25">
      <c r="A22" t="s">
        <v>9</v>
      </c>
      <c r="B22">
        <v>7200</v>
      </c>
      <c r="C22" t="s">
        <v>10</v>
      </c>
      <c r="D22" t="s">
        <v>11</v>
      </c>
      <c r="E22" t="s">
        <v>20</v>
      </c>
      <c r="F22" t="s">
        <v>21</v>
      </c>
      <c r="G22" t="s">
        <v>22</v>
      </c>
      <c r="H22">
        <v>4</v>
      </c>
      <c r="I22" t="s">
        <v>12</v>
      </c>
      <c r="J22">
        <v>5</v>
      </c>
      <c r="K22" t="s">
        <v>14</v>
      </c>
      <c r="L22" t="s">
        <v>404</v>
      </c>
      <c r="M22" t="s">
        <v>16</v>
      </c>
      <c r="O22" t="s">
        <v>19</v>
      </c>
      <c r="P22" t="s">
        <v>23</v>
      </c>
      <c r="Q22" t="s">
        <v>1</v>
      </c>
      <c r="R22" s="2">
        <v>1</v>
      </c>
      <c r="S22" t="s">
        <v>2</v>
      </c>
      <c r="T22" s="2">
        <v>7200</v>
      </c>
      <c r="U22" t="s">
        <v>2</v>
      </c>
      <c r="V22" s="2" t="s">
        <v>7</v>
      </c>
      <c r="W22" t="s">
        <v>2</v>
      </c>
      <c r="X22" s="2" t="s">
        <v>7</v>
      </c>
      <c r="Y22" t="s">
        <v>2</v>
      </c>
      <c r="Z22" s="2" t="s">
        <v>7</v>
      </c>
      <c r="AA22" t="s">
        <v>3</v>
      </c>
      <c r="AB22" t="s">
        <v>4</v>
      </c>
      <c r="AC22" s="1">
        <v>2</v>
      </c>
      <c r="AD22" t="s">
        <v>2</v>
      </c>
      <c r="AE22" t="s">
        <v>7</v>
      </c>
      <c r="AF22" t="s">
        <v>2</v>
      </c>
      <c r="AG22" s="1" t="s">
        <v>7</v>
      </c>
      <c r="AH22" t="s">
        <v>2</v>
      </c>
      <c r="AI22" s="2" t="s">
        <v>7</v>
      </c>
      <c r="AJ22" t="s">
        <v>2</v>
      </c>
      <c r="AK22" s="1" t="s">
        <v>7</v>
      </c>
      <c r="AL22" t="s">
        <v>3</v>
      </c>
      <c r="AM22" t="s">
        <v>1</v>
      </c>
      <c r="AN22" s="2">
        <v>3</v>
      </c>
      <c r="AO22" t="s">
        <v>2</v>
      </c>
      <c r="AP22" t="s">
        <v>7</v>
      </c>
      <c r="AQ22" t="s">
        <v>2</v>
      </c>
      <c r="AR22" s="2" t="s">
        <v>7</v>
      </c>
      <c r="AS22" t="s">
        <v>2</v>
      </c>
      <c r="AT22" s="2" t="s">
        <v>7</v>
      </c>
      <c r="AU22" t="s">
        <v>2</v>
      </c>
      <c r="AV22" s="2" t="s">
        <v>7</v>
      </c>
      <c r="AW22" t="s">
        <v>3</v>
      </c>
      <c r="AX22" t="s">
        <v>4</v>
      </c>
      <c r="AY22" s="2">
        <v>4</v>
      </c>
      <c r="AZ22" t="s">
        <v>2</v>
      </c>
      <c r="BA22" t="s">
        <v>7</v>
      </c>
      <c r="BB22" t="s">
        <v>2</v>
      </c>
      <c r="BC22" s="2" t="s">
        <v>7</v>
      </c>
      <c r="BD22" t="s">
        <v>2</v>
      </c>
      <c r="BE22" s="2" t="s">
        <v>7</v>
      </c>
      <c r="BF22" t="s">
        <v>2</v>
      </c>
      <c r="BG22" s="2" t="s">
        <v>7</v>
      </c>
      <c r="BH22" t="s">
        <v>3</v>
      </c>
      <c r="BJ22" t="s">
        <v>1</v>
      </c>
      <c r="BK22" s="2">
        <v>5</v>
      </c>
      <c r="BL22" t="s">
        <v>2</v>
      </c>
      <c r="BM22" t="s">
        <v>7</v>
      </c>
      <c r="BN22" t="s">
        <v>2</v>
      </c>
      <c r="BO22" s="2" t="s">
        <v>7</v>
      </c>
      <c r="BP22" t="s">
        <v>2</v>
      </c>
      <c r="BQ22" s="2" t="s">
        <v>7</v>
      </c>
      <c r="BR22" t="s">
        <v>2</v>
      </c>
      <c r="BS22" s="2" t="s">
        <v>7</v>
      </c>
      <c r="BT22" t="s">
        <v>3</v>
      </c>
      <c r="BU22" s="4"/>
      <c r="BV22" t="s">
        <v>405</v>
      </c>
      <c r="BW22" s="3" t="s">
        <v>5</v>
      </c>
      <c r="BX22" t="s">
        <v>2</v>
      </c>
      <c r="BY22" s="1" t="s">
        <v>7</v>
      </c>
      <c r="BZ22" t="s">
        <v>2</v>
      </c>
      <c r="CA22" s="1" t="s">
        <v>7</v>
      </c>
      <c r="CB22" t="s">
        <v>2</v>
      </c>
      <c r="CC22" s="1" t="s">
        <v>7</v>
      </c>
      <c r="CD22" t="s">
        <v>2</v>
      </c>
      <c r="CE22" s="1" t="s">
        <v>8</v>
      </c>
      <c r="CF22" t="s">
        <v>3</v>
      </c>
      <c r="CG22" s="4" t="s">
        <v>18</v>
      </c>
      <c r="CH22" s="10">
        <v>8064</v>
      </c>
      <c r="CI22" s="4">
        <v>7200</v>
      </c>
      <c r="CJ22" s="4">
        <v>0.04</v>
      </c>
      <c r="CK22" s="4">
        <v>1440</v>
      </c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 t="s">
        <v>36</v>
      </c>
      <c r="DN22" t="s">
        <v>19</v>
      </c>
      <c r="DO22" t="s">
        <v>23</v>
      </c>
      <c r="DP22" t="s">
        <v>1</v>
      </c>
      <c r="DQ22" s="2">
        <v>1</v>
      </c>
      <c r="DR22" t="s">
        <v>2</v>
      </c>
      <c r="DS22" s="2">
        <v>7200</v>
      </c>
      <c r="DT22" t="s">
        <v>2</v>
      </c>
      <c r="DU22" s="2">
        <v>288</v>
      </c>
      <c r="DV22" t="s">
        <v>2</v>
      </c>
      <c r="DW22" s="2">
        <v>1440</v>
      </c>
      <c r="DX22" t="s">
        <v>2</v>
      </c>
      <c r="DY22" s="2">
        <v>1728</v>
      </c>
      <c r="DZ22" t="s">
        <v>3</v>
      </c>
      <c r="EA22" t="s">
        <v>4</v>
      </c>
      <c r="EB22" s="1">
        <v>2</v>
      </c>
      <c r="EC22" t="s">
        <v>2</v>
      </c>
      <c r="ED22">
        <v>5760</v>
      </c>
      <c r="EE22" t="s">
        <v>2</v>
      </c>
      <c r="EF22" s="1">
        <v>230.4</v>
      </c>
      <c r="EG22" t="s">
        <v>2</v>
      </c>
      <c r="EH22" s="1">
        <v>1440</v>
      </c>
      <c r="EI22" t="s">
        <v>2</v>
      </c>
      <c r="EJ22" s="1">
        <v>1670.4</v>
      </c>
      <c r="EK22" t="s">
        <v>3</v>
      </c>
      <c r="EL22" t="s">
        <v>1</v>
      </c>
      <c r="EM22" s="2">
        <v>3</v>
      </c>
      <c r="EN22" t="s">
        <v>2</v>
      </c>
      <c r="EO22">
        <v>4320</v>
      </c>
      <c r="EP22" t="s">
        <v>2</v>
      </c>
      <c r="EQ22" s="2">
        <v>172.8</v>
      </c>
      <c r="ER22" t="s">
        <v>2</v>
      </c>
      <c r="ES22" s="2">
        <v>1440</v>
      </c>
      <c r="ET22" t="s">
        <v>2</v>
      </c>
      <c r="EU22" s="2">
        <v>1612.8</v>
      </c>
      <c r="EV22" t="s">
        <v>3</v>
      </c>
      <c r="EW22" t="s">
        <v>4</v>
      </c>
      <c r="EX22" s="2">
        <v>4</v>
      </c>
      <c r="EY22" t="s">
        <v>2</v>
      </c>
      <c r="EZ22">
        <v>2880</v>
      </c>
      <c r="FA22" t="s">
        <v>2</v>
      </c>
      <c r="FB22" s="2">
        <v>115.2</v>
      </c>
      <c r="FC22" t="s">
        <v>2</v>
      </c>
      <c r="FD22" s="2">
        <v>1440</v>
      </c>
      <c r="FE22" t="s">
        <v>2</v>
      </c>
      <c r="FF22" s="2">
        <v>1555.2</v>
      </c>
      <c r="FG22" t="s">
        <v>3</v>
      </c>
      <c r="FI22" t="s">
        <v>1</v>
      </c>
      <c r="FJ22" s="2">
        <v>5</v>
      </c>
      <c r="FK22" t="s">
        <v>2</v>
      </c>
      <c r="FL22">
        <v>1440</v>
      </c>
      <c r="FM22" t="s">
        <v>2</v>
      </c>
      <c r="FN22" s="2">
        <v>57.6</v>
      </c>
      <c r="FO22" t="s">
        <v>2</v>
      </c>
      <c r="FP22" s="2">
        <v>1440</v>
      </c>
      <c r="FQ22" t="s">
        <v>2</v>
      </c>
      <c r="FR22" s="2">
        <v>1497.6</v>
      </c>
      <c r="FS22" t="s">
        <v>3</v>
      </c>
      <c r="FT22" s="4"/>
      <c r="FU22" t="s">
        <v>405</v>
      </c>
      <c r="FV22" s="3" t="s">
        <v>5</v>
      </c>
      <c r="FW22" t="s">
        <v>2</v>
      </c>
      <c r="FX22" s="1">
        <v>0</v>
      </c>
      <c r="FY22" t="s">
        <v>2</v>
      </c>
      <c r="FZ22" s="1">
        <v>864</v>
      </c>
      <c r="GA22" t="s">
        <v>2</v>
      </c>
      <c r="GB22" s="1">
        <v>7200</v>
      </c>
      <c r="GC22" t="s">
        <v>2</v>
      </c>
      <c r="GD22" s="1" t="s">
        <v>429</v>
      </c>
      <c r="GE22" t="s">
        <v>3</v>
      </c>
      <c r="GF22" s="4" t="s">
        <v>18</v>
      </c>
    </row>
    <row r="23" spans="1:188" x14ac:dyDescent="0.25">
      <c r="A23" t="s">
        <v>9</v>
      </c>
      <c r="B23">
        <v>11500</v>
      </c>
      <c r="C23" t="s">
        <v>10</v>
      </c>
      <c r="D23" t="s">
        <v>11</v>
      </c>
      <c r="E23" t="s">
        <v>20</v>
      </c>
      <c r="F23" t="s">
        <v>21</v>
      </c>
      <c r="G23" t="s">
        <v>22</v>
      </c>
      <c r="H23">
        <v>6</v>
      </c>
      <c r="I23" t="s">
        <v>12</v>
      </c>
      <c r="J23">
        <v>4</v>
      </c>
      <c r="K23" t="s">
        <v>14</v>
      </c>
      <c r="L23" t="s">
        <v>404</v>
      </c>
      <c r="M23" t="s">
        <v>16</v>
      </c>
      <c r="O23" t="s">
        <v>19</v>
      </c>
      <c r="P23" t="s">
        <v>23</v>
      </c>
      <c r="Q23" t="s">
        <v>1</v>
      </c>
      <c r="R23" s="2">
        <v>1</v>
      </c>
      <c r="S23" t="s">
        <v>2</v>
      </c>
      <c r="T23" s="2">
        <v>11500</v>
      </c>
      <c r="U23" t="s">
        <v>2</v>
      </c>
      <c r="V23" s="2" t="s">
        <v>7</v>
      </c>
      <c r="W23" t="s">
        <v>2</v>
      </c>
      <c r="X23" s="2" t="s">
        <v>7</v>
      </c>
      <c r="Y23" t="s">
        <v>2</v>
      </c>
      <c r="Z23" s="2" t="s">
        <v>7</v>
      </c>
      <c r="AA23" t="s">
        <v>3</v>
      </c>
      <c r="AB23" t="s">
        <v>4</v>
      </c>
      <c r="AC23" s="1">
        <v>2</v>
      </c>
      <c r="AD23" t="s">
        <v>2</v>
      </c>
      <c r="AE23" t="s">
        <v>7</v>
      </c>
      <c r="AF23" t="s">
        <v>2</v>
      </c>
      <c r="AG23" s="1" t="s">
        <v>7</v>
      </c>
      <c r="AH23" t="s">
        <v>2</v>
      </c>
      <c r="AI23" s="2" t="s">
        <v>7</v>
      </c>
      <c r="AJ23" t="s">
        <v>2</v>
      </c>
      <c r="AK23" s="1" t="s">
        <v>7</v>
      </c>
      <c r="AL23" t="s">
        <v>3</v>
      </c>
      <c r="AM23" t="s">
        <v>1</v>
      </c>
      <c r="AN23" s="2">
        <v>3</v>
      </c>
      <c r="AO23" t="s">
        <v>2</v>
      </c>
      <c r="AP23" t="s">
        <v>7</v>
      </c>
      <c r="AQ23" t="s">
        <v>2</v>
      </c>
      <c r="AR23" s="2" t="s">
        <v>7</v>
      </c>
      <c r="AS23" t="s">
        <v>2</v>
      </c>
      <c r="AT23" s="2" t="s">
        <v>7</v>
      </c>
      <c r="AU23" t="s">
        <v>2</v>
      </c>
      <c r="AV23" s="2" t="s">
        <v>7</v>
      </c>
      <c r="AW23" t="s">
        <v>3</v>
      </c>
      <c r="AX23" t="s">
        <v>4</v>
      </c>
      <c r="AY23" s="2">
        <v>4</v>
      </c>
      <c r="AZ23" t="s">
        <v>2</v>
      </c>
      <c r="BA23" t="s">
        <v>7</v>
      </c>
      <c r="BB23" t="s">
        <v>2</v>
      </c>
      <c r="BC23" s="2" t="s">
        <v>7</v>
      </c>
      <c r="BD23" t="s">
        <v>2</v>
      </c>
      <c r="BE23" s="2" t="s">
        <v>7</v>
      </c>
      <c r="BF23" t="s">
        <v>2</v>
      </c>
      <c r="BG23" s="2" t="s">
        <v>7</v>
      </c>
      <c r="BH23" t="s">
        <v>3</v>
      </c>
      <c r="BK23" s="2"/>
      <c r="BO23" s="2"/>
      <c r="BQ23" s="2"/>
      <c r="BS23" s="2"/>
      <c r="BU23" s="4"/>
      <c r="BV23" t="s">
        <v>405</v>
      </c>
      <c r="BW23" s="3" t="s">
        <v>5</v>
      </c>
      <c r="BX23" t="s">
        <v>2</v>
      </c>
      <c r="BY23" s="1" t="s">
        <v>7</v>
      </c>
      <c r="BZ23" t="s">
        <v>2</v>
      </c>
      <c r="CA23" s="1" t="s">
        <v>7</v>
      </c>
      <c r="CB23" t="s">
        <v>2</v>
      </c>
      <c r="CC23" s="1" t="s">
        <v>7</v>
      </c>
      <c r="CD23" t="s">
        <v>2</v>
      </c>
      <c r="CE23" s="1" t="s">
        <v>8</v>
      </c>
      <c r="CF23" t="s">
        <v>3</v>
      </c>
      <c r="CG23" s="4" t="s">
        <v>18</v>
      </c>
      <c r="CH23" s="10">
        <v>13225</v>
      </c>
      <c r="CI23" s="4">
        <v>11500</v>
      </c>
      <c r="CJ23" s="4">
        <v>0.06</v>
      </c>
      <c r="CK23" s="4">
        <v>2875</v>
      </c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 t="s">
        <v>36</v>
      </c>
      <c r="DN23" t="s">
        <v>19</v>
      </c>
      <c r="DO23" t="s">
        <v>23</v>
      </c>
      <c r="DP23" t="s">
        <v>1</v>
      </c>
      <c r="DQ23" s="2">
        <v>1</v>
      </c>
      <c r="DR23" t="s">
        <v>2</v>
      </c>
      <c r="DS23" s="2">
        <v>11500</v>
      </c>
      <c r="DT23" t="s">
        <v>2</v>
      </c>
      <c r="DU23" s="2">
        <v>690</v>
      </c>
      <c r="DV23" t="s">
        <v>2</v>
      </c>
      <c r="DW23" s="2">
        <v>2875</v>
      </c>
      <c r="DX23" t="s">
        <v>2</v>
      </c>
      <c r="DY23" s="2">
        <v>3565</v>
      </c>
      <c r="DZ23" t="s">
        <v>3</v>
      </c>
      <c r="EA23" t="s">
        <v>4</v>
      </c>
      <c r="EB23" s="1">
        <v>2</v>
      </c>
      <c r="EC23" t="s">
        <v>2</v>
      </c>
      <c r="ED23">
        <v>8625</v>
      </c>
      <c r="EE23" t="s">
        <v>2</v>
      </c>
      <c r="EF23" s="1">
        <v>517.5</v>
      </c>
      <c r="EG23" t="s">
        <v>2</v>
      </c>
      <c r="EH23" s="1">
        <v>2875</v>
      </c>
      <c r="EI23" t="s">
        <v>2</v>
      </c>
      <c r="EJ23" s="1">
        <v>3392.5</v>
      </c>
      <c r="EK23" t="s">
        <v>3</v>
      </c>
      <c r="EL23" t="s">
        <v>1</v>
      </c>
      <c r="EM23" s="2">
        <v>3</v>
      </c>
      <c r="EN23" t="s">
        <v>2</v>
      </c>
      <c r="EO23">
        <v>5750</v>
      </c>
      <c r="EP23" t="s">
        <v>2</v>
      </c>
      <c r="EQ23" s="2">
        <v>345</v>
      </c>
      <c r="ER23" t="s">
        <v>2</v>
      </c>
      <c r="ES23" s="2">
        <v>2875</v>
      </c>
      <c r="ET23" t="s">
        <v>2</v>
      </c>
      <c r="EU23" s="2">
        <v>3220</v>
      </c>
      <c r="EV23" t="s">
        <v>3</v>
      </c>
      <c r="EW23" t="s">
        <v>4</v>
      </c>
      <c r="EX23" s="2">
        <v>4</v>
      </c>
      <c r="EY23" t="s">
        <v>2</v>
      </c>
      <c r="EZ23">
        <v>2875</v>
      </c>
      <c r="FA23" t="s">
        <v>2</v>
      </c>
      <c r="FB23" s="2">
        <v>172.5</v>
      </c>
      <c r="FC23" t="s">
        <v>2</v>
      </c>
      <c r="FD23" s="2">
        <v>2875</v>
      </c>
      <c r="FE23" t="s">
        <v>2</v>
      </c>
      <c r="FF23" s="2">
        <v>3047.5</v>
      </c>
      <c r="FG23" t="s">
        <v>3</v>
      </c>
      <c r="FJ23" s="2"/>
      <c r="FN23" s="2"/>
      <c r="FP23" s="2"/>
      <c r="FR23" s="2"/>
      <c r="FT23" s="4"/>
      <c r="FU23" t="s">
        <v>405</v>
      </c>
      <c r="FV23" s="3" t="s">
        <v>5</v>
      </c>
      <c r="FW23" t="s">
        <v>2</v>
      </c>
      <c r="FX23" s="1">
        <v>0</v>
      </c>
      <c r="FY23" t="s">
        <v>2</v>
      </c>
      <c r="FZ23" s="1">
        <v>1725</v>
      </c>
      <c r="GA23" t="s">
        <v>2</v>
      </c>
      <c r="GB23" s="1">
        <v>11500</v>
      </c>
      <c r="GC23" t="s">
        <v>2</v>
      </c>
      <c r="GD23" s="1" t="s">
        <v>430</v>
      </c>
      <c r="GE23" t="s">
        <v>3</v>
      </c>
      <c r="GF23" s="4" t="s">
        <v>18</v>
      </c>
    </row>
    <row r="24" spans="1:188" x14ac:dyDescent="0.25">
      <c r="A24" t="s">
        <v>9</v>
      </c>
      <c r="B24">
        <v>19200</v>
      </c>
      <c r="C24" t="s">
        <v>10</v>
      </c>
      <c r="D24" t="s">
        <v>11</v>
      </c>
      <c r="E24" t="s">
        <v>20</v>
      </c>
      <c r="F24" t="s">
        <v>21</v>
      </c>
      <c r="G24" t="s">
        <v>22</v>
      </c>
      <c r="H24">
        <v>9</v>
      </c>
      <c r="I24" t="s">
        <v>12</v>
      </c>
      <c r="J24">
        <v>5</v>
      </c>
      <c r="K24" t="s">
        <v>14</v>
      </c>
      <c r="L24" t="s">
        <v>404</v>
      </c>
      <c r="M24" t="s">
        <v>16</v>
      </c>
      <c r="O24" t="s">
        <v>19</v>
      </c>
      <c r="P24" t="s">
        <v>23</v>
      </c>
      <c r="Q24" t="s">
        <v>1</v>
      </c>
      <c r="R24" s="2">
        <v>1</v>
      </c>
      <c r="S24" t="s">
        <v>2</v>
      </c>
      <c r="T24" s="2">
        <v>19200</v>
      </c>
      <c r="U24" t="s">
        <v>2</v>
      </c>
      <c r="V24" s="2" t="s">
        <v>7</v>
      </c>
      <c r="W24" t="s">
        <v>2</v>
      </c>
      <c r="X24" s="2" t="s">
        <v>7</v>
      </c>
      <c r="Y24" t="s">
        <v>2</v>
      </c>
      <c r="Z24" s="2" t="s">
        <v>7</v>
      </c>
      <c r="AA24" t="s">
        <v>3</v>
      </c>
      <c r="AB24" t="s">
        <v>4</v>
      </c>
      <c r="AC24" s="1">
        <v>2</v>
      </c>
      <c r="AD24" t="s">
        <v>2</v>
      </c>
      <c r="AE24" t="s">
        <v>7</v>
      </c>
      <c r="AF24" t="s">
        <v>2</v>
      </c>
      <c r="AG24" s="1" t="s">
        <v>7</v>
      </c>
      <c r="AH24" t="s">
        <v>2</v>
      </c>
      <c r="AI24" s="2" t="s">
        <v>7</v>
      </c>
      <c r="AJ24" t="s">
        <v>2</v>
      </c>
      <c r="AK24" s="1" t="s">
        <v>7</v>
      </c>
      <c r="AL24" t="s">
        <v>3</v>
      </c>
      <c r="AM24" t="s">
        <v>1</v>
      </c>
      <c r="AN24" s="2">
        <v>3</v>
      </c>
      <c r="AO24" t="s">
        <v>2</v>
      </c>
      <c r="AP24" t="s">
        <v>7</v>
      </c>
      <c r="AQ24" t="s">
        <v>2</v>
      </c>
      <c r="AR24" s="2" t="s">
        <v>7</v>
      </c>
      <c r="AS24" t="s">
        <v>2</v>
      </c>
      <c r="AT24" s="2" t="s">
        <v>7</v>
      </c>
      <c r="AU24" t="s">
        <v>2</v>
      </c>
      <c r="AV24" s="2" t="s">
        <v>7</v>
      </c>
      <c r="AW24" t="s">
        <v>3</v>
      </c>
      <c r="AX24" t="s">
        <v>4</v>
      </c>
      <c r="AY24" s="2">
        <v>4</v>
      </c>
      <c r="AZ24" t="s">
        <v>2</v>
      </c>
      <c r="BA24" t="s">
        <v>7</v>
      </c>
      <c r="BB24" t="s">
        <v>2</v>
      </c>
      <c r="BC24" s="2" t="s">
        <v>7</v>
      </c>
      <c r="BD24" t="s">
        <v>2</v>
      </c>
      <c r="BE24" s="2" t="s">
        <v>7</v>
      </c>
      <c r="BF24" t="s">
        <v>2</v>
      </c>
      <c r="BG24" s="2" t="s">
        <v>7</v>
      </c>
      <c r="BH24" t="s">
        <v>3</v>
      </c>
      <c r="BJ24" t="s">
        <v>1</v>
      </c>
      <c r="BK24" s="2">
        <v>5</v>
      </c>
      <c r="BL24" t="s">
        <v>2</v>
      </c>
      <c r="BM24" t="s">
        <v>7</v>
      </c>
      <c r="BN24" t="s">
        <v>2</v>
      </c>
      <c r="BO24" s="2" t="s">
        <v>7</v>
      </c>
      <c r="BP24" t="s">
        <v>2</v>
      </c>
      <c r="BQ24" s="2" t="s">
        <v>7</v>
      </c>
      <c r="BR24" t="s">
        <v>2</v>
      </c>
      <c r="BS24" s="2" t="s">
        <v>7</v>
      </c>
      <c r="BT24" t="s">
        <v>3</v>
      </c>
      <c r="BU24" s="4"/>
      <c r="BV24" t="s">
        <v>405</v>
      </c>
      <c r="BW24" s="3" t="s">
        <v>5</v>
      </c>
      <c r="BX24" t="s">
        <v>2</v>
      </c>
      <c r="BY24" s="1" t="s">
        <v>7</v>
      </c>
      <c r="BZ24" t="s">
        <v>2</v>
      </c>
      <c r="CA24" s="1" t="s">
        <v>7</v>
      </c>
      <c r="CB24" t="s">
        <v>2</v>
      </c>
      <c r="CC24" s="1" t="s">
        <v>7</v>
      </c>
      <c r="CD24" t="s">
        <v>2</v>
      </c>
      <c r="CE24" s="1" t="s">
        <v>8</v>
      </c>
      <c r="CF24" t="s">
        <v>3</v>
      </c>
      <c r="CG24" s="4" t="s">
        <v>18</v>
      </c>
      <c r="CH24" s="10">
        <v>24384</v>
      </c>
      <c r="CI24" s="4">
        <v>19200</v>
      </c>
      <c r="CJ24" s="4">
        <v>0.09</v>
      </c>
      <c r="CK24" s="4">
        <v>3840</v>
      </c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 t="s">
        <v>36</v>
      </c>
      <c r="DN24" t="s">
        <v>19</v>
      </c>
      <c r="DO24" t="s">
        <v>23</v>
      </c>
      <c r="DP24" t="s">
        <v>1</v>
      </c>
      <c r="DQ24" s="2">
        <v>1</v>
      </c>
      <c r="DR24" t="s">
        <v>2</v>
      </c>
      <c r="DS24" s="2">
        <v>19200</v>
      </c>
      <c r="DT24" t="s">
        <v>2</v>
      </c>
      <c r="DU24" s="2">
        <v>1728</v>
      </c>
      <c r="DV24" t="s">
        <v>2</v>
      </c>
      <c r="DW24" s="2">
        <v>3840</v>
      </c>
      <c r="DX24" t="s">
        <v>2</v>
      </c>
      <c r="DY24" s="2">
        <v>5568</v>
      </c>
      <c r="DZ24" t="s">
        <v>3</v>
      </c>
      <c r="EA24" t="s">
        <v>4</v>
      </c>
      <c r="EB24" s="1">
        <v>2</v>
      </c>
      <c r="EC24" t="s">
        <v>2</v>
      </c>
      <c r="ED24">
        <v>15360</v>
      </c>
      <c r="EE24" t="s">
        <v>2</v>
      </c>
      <c r="EF24" s="1">
        <v>1382.4</v>
      </c>
      <c r="EG24" t="s">
        <v>2</v>
      </c>
      <c r="EH24" s="1">
        <v>3840</v>
      </c>
      <c r="EI24" t="s">
        <v>2</v>
      </c>
      <c r="EJ24" s="1">
        <v>5222.3999999999996</v>
      </c>
      <c r="EK24" t="s">
        <v>3</v>
      </c>
      <c r="EL24" t="s">
        <v>1</v>
      </c>
      <c r="EM24" s="2">
        <v>3</v>
      </c>
      <c r="EN24" t="s">
        <v>2</v>
      </c>
      <c r="EO24">
        <v>11520</v>
      </c>
      <c r="EP24" t="s">
        <v>2</v>
      </c>
      <c r="EQ24" s="2">
        <v>1036.8</v>
      </c>
      <c r="ER24" t="s">
        <v>2</v>
      </c>
      <c r="ES24" s="2">
        <v>3840</v>
      </c>
      <c r="ET24" t="s">
        <v>2</v>
      </c>
      <c r="EU24" s="2">
        <v>4876.8</v>
      </c>
      <c r="EV24" t="s">
        <v>3</v>
      </c>
      <c r="EW24" t="s">
        <v>4</v>
      </c>
      <c r="EX24" s="2">
        <v>4</v>
      </c>
      <c r="EY24" t="s">
        <v>2</v>
      </c>
      <c r="EZ24">
        <v>7680</v>
      </c>
      <c r="FA24" t="s">
        <v>2</v>
      </c>
      <c r="FB24" s="2">
        <v>691.2</v>
      </c>
      <c r="FC24" t="s">
        <v>2</v>
      </c>
      <c r="FD24" s="2">
        <v>3840</v>
      </c>
      <c r="FE24" t="s">
        <v>2</v>
      </c>
      <c r="FF24" s="2">
        <v>4531.2</v>
      </c>
      <c r="FG24" t="s">
        <v>3</v>
      </c>
      <c r="FI24" t="s">
        <v>1</v>
      </c>
      <c r="FJ24" s="2">
        <v>5</v>
      </c>
      <c r="FK24" t="s">
        <v>2</v>
      </c>
      <c r="FL24">
        <v>3840</v>
      </c>
      <c r="FM24" t="s">
        <v>2</v>
      </c>
      <c r="FN24" s="2">
        <v>345.6</v>
      </c>
      <c r="FO24" t="s">
        <v>2</v>
      </c>
      <c r="FP24" s="2">
        <v>3840</v>
      </c>
      <c r="FQ24" t="s">
        <v>2</v>
      </c>
      <c r="FR24" s="2">
        <v>4185.6000000000004</v>
      </c>
      <c r="FS24" t="s">
        <v>3</v>
      </c>
      <c r="FT24" s="4"/>
      <c r="FU24" t="s">
        <v>405</v>
      </c>
      <c r="FV24" s="3" t="s">
        <v>5</v>
      </c>
      <c r="FW24" t="s">
        <v>2</v>
      </c>
      <c r="FX24" s="1">
        <v>0</v>
      </c>
      <c r="FY24" t="s">
        <v>2</v>
      </c>
      <c r="FZ24" s="1">
        <v>5184</v>
      </c>
      <c r="GA24" t="s">
        <v>2</v>
      </c>
      <c r="GB24" s="1">
        <v>19200</v>
      </c>
      <c r="GC24" t="s">
        <v>2</v>
      </c>
      <c r="GD24" s="1" t="s">
        <v>431</v>
      </c>
      <c r="GE24" t="s">
        <v>3</v>
      </c>
      <c r="GF24" s="4" t="s">
        <v>18</v>
      </c>
    </row>
    <row r="25" spans="1:188" x14ac:dyDescent="0.25">
      <c r="A25" t="s">
        <v>9</v>
      </c>
      <c r="B25">
        <v>14600</v>
      </c>
      <c r="C25" t="s">
        <v>10</v>
      </c>
      <c r="D25" t="s">
        <v>11</v>
      </c>
      <c r="E25" t="s">
        <v>20</v>
      </c>
      <c r="F25" t="s">
        <v>21</v>
      </c>
      <c r="G25" t="s">
        <v>22</v>
      </c>
      <c r="H25">
        <v>3</v>
      </c>
      <c r="I25" t="s">
        <v>12</v>
      </c>
      <c r="J25">
        <v>4</v>
      </c>
      <c r="K25" t="s">
        <v>14</v>
      </c>
      <c r="L25" t="s">
        <v>404</v>
      </c>
      <c r="M25" t="s">
        <v>16</v>
      </c>
      <c r="O25" t="s">
        <v>19</v>
      </c>
      <c r="P25" t="s">
        <v>23</v>
      </c>
      <c r="Q25" t="s">
        <v>1</v>
      </c>
      <c r="R25" s="2">
        <v>1</v>
      </c>
      <c r="S25" t="s">
        <v>2</v>
      </c>
      <c r="T25" s="2">
        <v>14600</v>
      </c>
      <c r="U25" t="s">
        <v>2</v>
      </c>
      <c r="V25" s="2" t="s">
        <v>7</v>
      </c>
      <c r="W25" t="s">
        <v>2</v>
      </c>
      <c r="X25" s="2" t="s">
        <v>7</v>
      </c>
      <c r="Y25" t="s">
        <v>2</v>
      </c>
      <c r="Z25" s="2" t="s">
        <v>7</v>
      </c>
      <c r="AA25" t="s">
        <v>3</v>
      </c>
      <c r="AB25" t="s">
        <v>4</v>
      </c>
      <c r="AC25" s="1">
        <v>2</v>
      </c>
      <c r="AD25" t="s">
        <v>2</v>
      </c>
      <c r="AE25" t="s">
        <v>7</v>
      </c>
      <c r="AF25" t="s">
        <v>2</v>
      </c>
      <c r="AG25" s="1" t="s">
        <v>7</v>
      </c>
      <c r="AH25" t="s">
        <v>2</v>
      </c>
      <c r="AI25" s="2" t="s">
        <v>7</v>
      </c>
      <c r="AJ25" t="s">
        <v>2</v>
      </c>
      <c r="AK25" s="1" t="s">
        <v>7</v>
      </c>
      <c r="AL25" t="s">
        <v>3</v>
      </c>
      <c r="AM25" t="s">
        <v>1</v>
      </c>
      <c r="AN25" s="2">
        <v>3</v>
      </c>
      <c r="AO25" t="s">
        <v>2</v>
      </c>
      <c r="AP25" t="s">
        <v>7</v>
      </c>
      <c r="AQ25" t="s">
        <v>2</v>
      </c>
      <c r="AR25" s="2" t="s">
        <v>7</v>
      </c>
      <c r="AS25" t="s">
        <v>2</v>
      </c>
      <c r="AT25" s="2" t="s">
        <v>7</v>
      </c>
      <c r="AU25" t="s">
        <v>2</v>
      </c>
      <c r="AV25" s="2" t="s">
        <v>7</v>
      </c>
      <c r="AW25" t="s">
        <v>3</v>
      </c>
      <c r="AX25" t="s">
        <v>4</v>
      </c>
      <c r="AY25" s="2">
        <v>4</v>
      </c>
      <c r="AZ25" t="s">
        <v>2</v>
      </c>
      <c r="BA25" t="s">
        <v>7</v>
      </c>
      <c r="BB25" t="s">
        <v>2</v>
      </c>
      <c r="BC25" s="2" t="s">
        <v>7</v>
      </c>
      <c r="BD25" t="s">
        <v>2</v>
      </c>
      <c r="BE25" s="2" t="s">
        <v>7</v>
      </c>
      <c r="BF25" t="s">
        <v>2</v>
      </c>
      <c r="BG25" s="2" t="s">
        <v>7</v>
      </c>
      <c r="BH25" t="s">
        <v>3</v>
      </c>
      <c r="BK25" s="2"/>
      <c r="BO25" s="2"/>
      <c r="BQ25" s="2"/>
      <c r="BS25" s="2"/>
      <c r="BU25" s="4"/>
      <c r="BV25" t="s">
        <v>405</v>
      </c>
      <c r="BW25" s="3" t="s">
        <v>5</v>
      </c>
      <c r="BX25" t="s">
        <v>2</v>
      </c>
      <c r="BY25" s="1" t="s">
        <v>7</v>
      </c>
      <c r="BZ25" t="s">
        <v>2</v>
      </c>
      <c r="CA25" s="1" t="s">
        <v>7</v>
      </c>
      <c r="CB25" t="s">
        <v>2</v>
      </c>
      <c r="CC25" s="1" t="s">
        <v>7</v>
      </c>
      <c r="CD25" t="s">
        <v>2</v>
      </c>
      <c r="CE25" s="1" t="s">
        <v>8</v>
      </c>
      <c r="CF25" t="s">
        <v>3</v>
      </c>
      <c r="CG25" s="4" t="s">
        <v>18</v>
      </c>
      <c r="CH25" s="10">
        <v>15695</v>
      </c>
      <c r="CI25" s="4">
        <v>14600</v>
      </c>
      <c r="CJ25" s="4">
        <v>0.03</v>
      </c>
      <c r="CK25" s="4">
        <v>3650</v>
      </c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 t="s">
        <v>36</v>
      </c>
      <c r="DN25" t="s">
        <v>19</v>
      </c>
      <c r="DO25" t="s">
        <v>23</v>
      </c>
      <c r="DP25" t="s">
        <v>1</v>
      </c>
      <c r="DQ25" s="2">
        <v>1</v>
      </c>
      <c r="DR25" t="s">
        <v>2</v>
      </c>
      <c r="DS25" s="2">
        <v>14600</v>
      </c>
      <c r="DT25" t="s">
        <v>2</v>
      </c>
      <c r="DU25" s="2">
        <v>438</v>
      </c>
      <c r="DV25" t="s">
        <v>2</v>
      </c>
      <c r="DW25" s="2">
        <v>3650</v>
      </c>
      <c r="DX25" t="s">
        <v>2</v>
      </c>
      <c r="DY25" s="2">
        <v>4088</v>
      </c>
      <c r="DZ25" t="s">
        <v>3</v>
      </c>
      <c r="EA25" t="s">
        <v>4</v>
      </c>
      <c r="EB25" s="1">
        <v>2</v>
      </c>
      <c r="EC25" t="s">
        <v>2</v>
      </c>
      <c r="ED25">
        <v>10950</v>
      </c>
      <c r="EE25" t="s">
        <v>2</v>
      </c>
      <c r="EF25" s="1">
        <v>328.5</v>
      </c>
      <c r="EG25" t="s">
        <v>2</v>
      </c>
      <c r="EH25" s="1">
        <v>3650</v>
      </c>
      <c r="EI25" t="s">
        <v>2</v>
      </c>
      <c r="EJ25" s="1">
        <v>3978.5</v>
      </c>
      <c r="EK25" t="s">
        <v>3</v>
      </c>
      <c r="EL25" t="s">
        <v>1</v>
      </c>
      <c r="EM25" s="2">
        <v>3</v>
      </c>
      <c r="EN25" t="s">
        <v>2</v>
      </c>
      <c r="EO25">
        <v>7300</v>
      </c>
      <c r="EP25" t="s">
        <v>2</v>
      </c>
      <c r="EQ25" s="2">
        <v>219</v>
      </c>
      <c r="ER25" t="s">
        <v>2</v>
      </c>
      <c r="ES25" s="2">
        <v>3650</v>
      </c>
      <c r="ET25" t="s">
        <v>2</v>
      </c>
      <c r="EU25" s="2">
        <v>3869</v>
      </c>
      <c r="EV25" t="s">
        <v>3</v>
      </c>
      <c r="EW25" t="s">
        <v>4</v>
      </c>
      <c r="EX25" s="2">
        <v>4</v>
      </c>
      <c r="EY25" t="s">
        <v>2</v>
      </c>
      <c r="EZ25">
        <v>3650</v>
      </c>
      <c r="FA25" t="s">
        <v>2</v>
      </c>
      <c r="FB25" s="2">
        <v>109.5</v>
      </c>
      <c r="FC25" t="s">
        <v>2</v>
      </c>
      <c r="FD25" s="2">
        <v>3650</v>
      </c>
      <c r="FE25" t="s">
        <v>2</v>
      </c>
      <c r="FF25" s="2">
        <v>3759.5</v>
      </c>
      <c r="FG25" t="s">
        <v>3</v>
      </c>
      <c r="FJ25" s="2"/>
      <c r="FN25" s="2"/>
      <c r="FP25" s="2"/>
      <c r="FR25" s="2"/>
      <c r="FT25" s="4"/>
      <c r="FU25" t="s">
        <v>405</v>
      </c>
      <c r="FV25" s="3" t="s">
        <v>5</v>
      </c>
      <c r="FW25" t="s">
        <v>2</v>
      </c>
      <c r="FX25" s="1">
        <v>0</v>
      </c>
      <c r="FY25" t="s">
        <v>2</v>
      </c>
      <c r="FZ25" s="1">
        <v>1095</v>
      </c>
      <c r="GA25" t="s">
        <v>2</v>
      </c>
      <c r="GB25" s="1">
        <v>14600</v>
      </c>
      <c r="GC25" t="s">
        <v>2</v>
      </c>
      <c r="GD25" s="1" t="s">
        <v>432</v>
      </c>
      <c r="GE25" t="s">
        <v>3</v>
      </c>
      <c r="GF25" s="4" t="s">
        <v>18</v>
      </c>
    </row>
    <row r="26" spans="1:188" x14ac:dyDescent="0.25">
      <c r="A26" t="s">
        <v>9</v>
      </c>
      <c r="B26">
        <v>3100</v>
      </c>
      <c r="C26" t="s">
        <v>10</v>
      </c>
      <c r="D26" t="s">
        <v>11</v>
      </c>
      <c r="E26" t="s">
        <v>20</v>
      </c>
      <c r="F26" t="s">
        <v>21</v>
      </c>
      <c r="G26" t="s">
        <v>22</v>
      </c>
      <c r="H26">
        <v>9</v>
      </c>
      <c r="I26" t="s">
        <v>12</v>
      </c>
      <c r="J26">
        <v>5</v>
      </c>
      <c r="K26" t="s">
        <v>14</v>
      </c>
      <c r="L26" t="s">
        <v>404</v>
      </c>
      <c r="M26" t="s">
        <v>16</v>
      </c>
      <c r="O26" t="s">
        <v>19</v>
      </c>
      <c r="P26" t="s">
        <v>23</v>
      </c>
      <c r="Q26" t="s">
        <v>1</v>
      </c>
      <c r="R26" s="2">
        <v>1</v>
      </c>
      <c r="S26" t="s">
        <v>2</v>
      </c>
      <c r="T26" s="2">
        <v>3100</v>
      </c>
      <c r="U26" t="s">
        <v>2</v>
      </c>
      <c r="V26" s="2" t="s">
        <v>7</v>
      </c>
      <c r="W26" t="s">
        <v>2</v>
      </c>
      <c r="X26" s="2" t="s">
        <v>7</v>
      </c>
      <c r="Y26" t="s">
        <v>2</v>
      </c>
      <c r="Z26" s="2" t="s">
        <v>7</v>
      </c>
      <c r="AA26" t="s">
        <v>3</v>
      </c>
      <c r="AB26" t="s">
        <v>4</v>
      </c>
      <c r="AC26" s="1">
        <v>2</v>
      </c>
      <c r="AD26" t="s">
        <v>2</v>
      </c>
      <c r="AE26" t="s">
        <v>7</v>
      </c>
      <c r="AF26" t="s">
        <v>2</v>
      </c>
      <c r="AG26" s="1" t="s">
        <v>7</v>
      </c>
      <c r="AH26" t="s">
        <v>2</v>
      </c>
      <c r="AI26" s="2" t="s">
        <v>7</v>
      </c>
      <c r="AJ26" t="s">
        <v>2</v>
      </c>
      <c r="AK26" s="1" t="s">
        <v>7</v>
      </c>
      <c r="AL26" t="s">
        <v>3</v>
      </c>
      <c r="AM26" t="s">
        <v>1</v>
      </c>
      <c r="AN26" s="2">
        <v>3</v>
      </c>
      <c r="AO26" t="s">
        <v>2</v>
      </c>
      <c r="AP26" t="s">
        <v>7</v>
      </c>
      <c r="AQ26" t="s">
        <v>2</v>
      </c>
      <c r="AR26" s="2" t="s">
        <v>7</v>
      </c>
      <c r="AS26" t="s">
        <v>2</v>
      </c>
      <c r="AT26" s="2" t="s">
        <v>7</v>
      </c>
      <c r="AU26" t="s">
        <v>2</v>
      </c>
      <c r="AV26" s="2" t="s">
        <v>7</v>
      </c>
      <c r="AW26" t="s">
        <v>3</v>
      </c>
      <c r="AX26" t="s">
        <v>4</v>
      </c>
      <c r="AY26" s="2">
        <v>4</v>
      </c>
      <c r="AZ26" t="s">
        <v>2</v>
      </c>
      <c r="BA26" t="s">
        <v>7</v>
      </c>
      <c r="BB26" t="s">
        <v>2</v>
      </c>
      <c r="BC26" s="2" t="s">
        <v>7</v>
      </c>
      <c r="BD26" t="s">
        <v>2</v>
      </c>
      <c r="BE26" s="2" t="s">
        <v>7</v>
      </c>
      <c r="BF26" t="s">
        <v>2</v>
      </c>
      <c r="BG26" s="2" t="s">
        <v>7</v>
      </c>
      <c r="BH26" t="s">
        <v>3</v>
      </c>
      <c r="BJ26" t="s">
        <v>1</v>
      </c>
      <c r="BK26" s="2">
        <v>5</v>
      </c>
      <c r="BL26" t="s">
        <v>2</v>
      </c>
      <c r="BM26" t="s">
        <v>7</v>
      </c>
      <c r="BN26" t="s">
        <v>2</v>
      </c>
      <c r="BO26" s="2" t="s">
        <v>7</v>
      </c>
      <c r="BP26" t="s">
        <v>2</v>
      </c>
      <c r="BQ26" s="2" t="s">
        <v>7</v>
      </c>
      <c r="BR26" t="s">
        <v>2</v>
      </c>
      <c r="BS26" s="2" t="s">
        <v>7</v>
      </c>
      <c r="BT26" t="s">
        <v>3</v>
      </c>
      <c r="BU26" s="4"/>
      <c r="BV26" t="s">
        <v>405</v>
      </c>
      <c r="BW26" s="3" t="s">
        <v>5</v>
      </c>
      <c r="BX26" t="s">
        <v>2</v>
      </c>
      <c r="BY26" s="1" t="s">
        <v>7</v>
      </c>
      <c r="BZ26" t="s">
        <v>2</v>
      </c>
      <c r="CA26" s="1" t="s">
        <v>7</v>
      </c>
      <c r="CB26" t="s">
        <v>2</v>
      </c>
      <c r="CC26" s="1" t="s">
        <v>7</v>
      </c>
      <c r="CD26" t="s">
        <v>2</v>
      </c>
      <c r="CE26" s="1" t="s">
        <v>8</v>
      </c>
      <c r="CF26" t="s">
        <v>3</v>
      </c>
      <c r="CG26" s="4" t="s">
        <v>18</v>
      </c>
      <c r="CH26" s="10">
        <v>3937</v>
      </c>
      <c r="CI26" s="4">
        <v>3100</v>
      </c>
      <c r="CJ26" s="4">
        <v>0.09</v>
      </c>
      <c r="CK26" s="4">
        <v>620</v>
      </c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 t="s">
        <v>36</v>
      </c>
      <c r="DN26" t="s">
        <v>19</v>
      </c>
      <c r="DO26" t="s">
        <v>23</v>
      </c>
      <c r="DP26" t="s">
        <v>1</v>
      </c>
      <c r="DQ26" s="2">
        <v>1</v>
      </c>
      <c r="DR26" t="s">
        <v>2</v>
      </c>
      <c r="DS26" s="2">
        <v>3100</v>
      </c>
      <c r="DT26" t="s">
        <v>2</v>
      </c>
      <c r="DU26" s="2">
        <v>279</v>
      </c>
      <c r="DV26" t="s">
        <v>2</v>
      </c>
      <c r="DW26" s="2">
        <v>620</v>
      </c>
      <c r="DX26" t="s">
        <v>2</v>
      </c>
      <c r="DY26" s="2">
        <v>899</v>
      </c>
      <c r="DZ26" t="s">
        <v>3</v>
      </c>
      <c r="EA26" t="s">
        <v>4</v>
      </c>
      <c r="EB26" s="1">
        <v>2</v>
      </c>
      <c r="EC26" t="s">
        <v>2</v>
      </c>
      <c r="ED26">
        <v>2480</v>
      </c>
      <c r="EE26" t="s">
        <v>2</v>
      </c>
      <c r="EF26" s="1">
        <v>223.2</v>
      </c>
      <c r="EG26" t="s">
        <v>2</v>
      </c>
      <c r="EH26" s="1">
        <v>620</v>
      </c>
      <c r="EI26" t="s">
        <v>2</v>
      </c>
      <c r="EJ26" s="1">
        <v>843.2</v>
      </c>
      <c r="EK26" t="s">
        <v>3</v>
      </c>
      <c r="EL26" t="s">
        <v>1</v>
      </c>
      <c r="EM26" s="2">
        <v>3</v>
      </c>
      <c r="EN26" t="s">
        <v>2</v>
      </c>
      <c r="EO26">
        <v>1860</v>
      </c>
      <c r="EP26" t="s">
        <v>2</v>
      </c>
      <c r="EQ26" s="2">
        <v>167.4</v>
      </c>
      <c r="ER26" t="s">
        <v>2</v>
      </c>
      <c r="ES26" s="2">
        <v>620</v>
      </c>
      <c r="ET26" t="s">
        <v>2</v>
      </c>
      <c r="EU26" s="2">
        <v>787.4</v>
      </c>
      <c r="EV26" t="s">
        <v>3</v>
      </c>
      <c r="EW26" t="s">
        <v>4</v>
      </c>
      <c r="EX26" s="2">
        <v>4</v>
      </c>
      <c r="EY26" t="s">
        <v>2</v>
      </c>
      <c r="EZ26">
        <v>1240</v>
      </c>
      <c r="FA26" t="s">
        <v>2</v>
      </c>
      <c r="FB26" s="2">
        <v>111.6</v>
      </c>
      <c r="FC26" t="s">
        <v>2</v>
      </c>
      <c r="FD26" s="2">
        <v>620</v>
      </c>
      <c r="FE26" t="s">
        <v>2</v>
      </c>
      <c r="FF26" s="2">
        <v>731.6</v>
      </c>
      <c r="FG26" t="s">
        <v>3</v>
      </c>
      <c r="FI26" t="s">
        <v>1</v>
      </c>
      <c r="FJ26" s="2">
        <v>5</v>
      </c>
      <c r="FK26" t="s">
        <v>2</v>
      </c>
      <c r="FL26">
        <v>620</v>
      </c>
      <c r="FM26" t="s">
        <v>2</v>
      </c>
      <c r="FN26" s="2">
        <v>55.8</v>
      </c>
      <c r="FO26" t="s">
        <v>2</v>
      </c>
      <c r="FP26" s="2">
        <v>620</v>
      </c>
      <c r="FQ26" t="s">
        <v>2</v>
      </c>
      <c r="FR26" s="2">
        <v>675.8</v>
      </c>
      <c r="FS26" t="s">
        <v>3</v>
      </c>
      <c r="FT26" s="4"/>
      <c r="FU26" t="s">
        <v>405</v>
      </c>
      <c r="FV26" s="3" t="s">
        <v>5</v>
      </c>
      <c r="FW26" t="s">
        <v>2</v>
      </c>
      <c r="FX26" s="1">
        <v>0</v>
      </c>
      <c r="FY26" t="s">
        <v>2</v>
      </c>
      <c r="FZ26" s="1">
        <v>837</v>
      </c>
      <c r="GA26" t="s">
        <v>2</v>
      </c>
      <c r="GB26" s="1">
        <v>3100</v>
      </c>
      <c r="GC26" t="s">
        <v>2</v>
      </c>
      <c r="GD26" s="1" t="s">
        <v>433</v>
      </c>
      <c r="GE26" t="s">
        <v>3</v>
      </c>
      <c r="GF26" s="4" t="s">
        <v>18</v>
      </c>
    </row>
    <row r="27" spans="1:188" x14ac:dyDescent="0.25">
      <c r="A27" t="s">
        <v>9</v>
      </c>
      <c r="B27">
        <v>7000</v>
      </c>
      <c r="C27" t="s">
        <v>10</v>
      </c>
      <c r="D27" t="s">
        <v>11</v>
      </c>
      <c r="E27" t="s">
        <v>20</v>
      </c>
      <c r="F27" t="s">
        <v>21</v>
      </c>
      <c r="G27" t="s">
        <v>22</v>
      </c>
      <c r="H27">
        <v>7</v>
      </c>
      <c r="I27" t="s">
        <v>12</v>
      </c>
      <c r="J27">
        <v>4</v>
      </c>
      <c r="K27" t="s">
        <v>14</v>
      </c>
      <c r="L27" t="s">
        <v>404</v>
      </c>
      <c r="M27" t="s">
        <v>16</v>
      </c>
      <c r="O27" t="s">
        <v>19</v>
      </c>
      <c r="P27" t="s">
        <v>23</v>
      </c>
      <c r="Q27" t="s">
        <v>1</v>
      </c>
      <c r="R27" s="2">
        <v>1</v>
      </c>
      <c r="S27" t="s">
        <v>2</v>
      </c>
      <c r="T27" s="2">
        <v>7000</v>
      </c>
      <c r="U27" t="s">
        <v>2</v>
      </c>
      <c r="V27" s="2" t="s">
        <v>7</v>
      </c>
      <c r="W27" t="s">
        <v>2</v>
      </c>
      <c r="X27" s="2" t="s">
        <v>7</v>
      </c>
      <c r="Y27" t="s">
        <v>2</v>
      </c>
      <c r="Z27" s="2" t="s">
        <v>7</v>
      </c>
      <c r="AA27" t="s">
        <v>3</v>
      </c>
      <c r="AB27" t="s">
        <v>4</v>
      </c>
      <c r="AC27" s="1">
        <v>2</v>
      </c>
      <c r="AD27" t="s">
        <v>2</v>
      </c>
      <c r="AE27" t="s">
        <v>7</v>
      </c>
      <c r="AF27" t="s">
        <v>2</v>
      </c>
      <c r="AG27" s="1" t="s">
        <v>7</v>
      </c>
      <c r="AH27" t="s">
        <v>2</v>
      </c>
      <c r="AI27" s="2" t="s">
        <v>7</v>
      </c>
      <c r="AJ27" t="s">
        <v>2</v>
      </c>
      <c r="AK27" s="1" t="s">
        <v>7</v>
      </c>
      <c r="AL27" t="s">
        <v>3</v>
      </c>
      <c r="AM27" t="s">
        <v>1</v>
      </c>
      <c r="AN27" s="2">
        <v>3</v>
      </c>
      <c r="AO27" t="s">
        <v>2</v>
      </c>
      <c r="AP27" t="s">
        <v>7</v>
      </c>
      <c r="AQ27" t="s">
        <v>2</v>
      </c>
      <c r="AR27" s="2" t="s">
        <v>7</v>
      </c>
      <c r="AS27" t="s">
        <v>2</v>
      </c>
      <c r="AT27" s="2" t="s">
        <v>7</v>
      </c>
      <c r="AU27" t="s">
        <v>2</v>
      </c>
      <c r="AV27" s="2" t="s">
        <v>7</v>
      </c>
      <c r="AW27" t="s">
        <v>3</v>
      </c>
      <c r="AX27" t="s">
        <v>4</v>
      </c>
      <c r="AY27" s="2">
        <v>4</v>
      </c>
      <c r="AZ27" t="s">
        <v>2</v>
      </c>
      <c r="BA27" t="s">
        <v>7</v>
      </c>
      <c r="BB27" t="s">
        <v>2</v>
      </c>
      <c r="BC27" s="2" t="s">
        <v>7</v>
      </c>
      <c r="BD27" t="s">
        <v>2</v>
      </c>
      <c r="BE27" s="2" t="s">
        <v>7</v>
      </c>
      <c r="BF27" t="s">
        <v>2</v>
      </c>
      <c r="BG27" s="2" t="s">
        <v>7</v>
      </c>
      <c r="BH27" t="s">
        <v>3</v>
      </c>
      <c r="BK27" s="2"/>
      <c r="BO27" s="2"/>
      <c r="BQ27" s="2"/>
      <c r="BS27" s="2"/>
      <c r="BU27" s="4"/>
      <c r="BV27" t="s">
        <v>405</v>
      </c>
      <c r="BW27" s="3" t="s">
        <v>5</v>
      </c>
      <c r="BX27" t="s">
        <v>2</v>
      </c>
      <c r="BY27" s="1" t="s">
        <v>7</v>
      </c>
      <c r="BZ27" t="s">
        <v>2</v>
      </c>
      <c r="CA27" s="1" t="s">
        <v>7</v>
      </c>
      <c r="CB27" t="s">
        <v>2</v>
      </c>
      <c r="CC27" s="1" t="s">
        <v>7</v>
      </c>
      <c r="CD27" t="s">
        <v>2</v>
      </c>
      <c r="CE27" s="1" t="s">
        <v>8</v>
      </c>
      <c r="CF27" t="s">
        <v>3</v>
      </c>
      <c r="CG27" s="4" t="s">
        <v>18</v>
      </c>
      <c r="CH27" s="10">
        <v>8225</v>
      </c>
      <c r="CI27" s="4">
        <v>7000</v>
      </c>
      <c r="CJ27" s="4">
        <v>7.0000000000000007E-2</v>
      </c>
      <c r="CK27" s="4">
        <v>1750</v>
      </c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 t="s">
        <v>36</v>
      </c>
      <c r="DN27" t="s">
        <v>19</v>
      </c>
      <c r="DO27" t="s">
        <v>23</v>
      </c>
      <c r="DP27" t="s">
        <v>1</v>
      </c>
      <c r="DQ27" s="2">
        <v>1</v>
      </c>
      <c r="DR27" t="s">
        <v>2</v>
      </c>
      <c r="DS27" s="2">
        <v>7000</v>
      </c>
      <c r="DT27" t="s">
        <v>2</v>
      </c>
      <c r="DU27" s="2">
        <v>490</v>
      </c>
      <c r="DV27" t="s">
        <v>2</v>
      </c>
      <c r="DW27" s="2">
        <v>1750</v>
      </c>
      <c r="DX27" t="s">
        <v>2</v>
      </c>
      <c r="DY27" s="2">
        <v>2240</v>
      </c>
      <c r="DZ27" t="s">
        <v>3</v>
      </c>
      <c r="EA27" t="s">
        <v>4</v>
      </c>
      <c r="EB27" s="1">
        <v>2</v>
      </c>
      <c r="EC27" t="s">
        <v>2</v>
      </c>
      <c r="ED27">
        <v>5250</v>
      </c>
      <c r="EE27" t="s">
        <v>2</v>
      </c>
      <c r="EF27" s="1">
        <v>367.5</v>
      </c>
      <c r="EG27" t="s">
        <v>2</v>
      </c>
      <c r="EH27" s="1">
        <v>1750</v>
      </c>
      <c r="EI27" t="s">
        <v>2</v>
      </c>
      <c r="EJ27" s="1">
        <v>2117.5</v>
      </c>
      <c r="EK27" t="s">
        <v>3</v>
      </c>
      <c r="EL27" t="s">
        <v>1</v>
      </c>
      <c r="EM27" s="2">
        <v>3</v>
      </c>
      <c r="EN27" t="s">
        <v>2</v>
      </c>
      <c r="EO27">
        <v>3500</v>
      </c>
      <c r="EP27" t="s">
        <v>2</v>
      </c>
      <c r="EQ27" s="2">
        <v>245</v>
      </c>
      <c r="ER27" t="s">
        <v>2</v>
      </c>
      <c r="ES27" s="2">
        <v>1750</v>
      </c>
      <c r="ET27" t="s">
        <v>2</v>
      </c>
      <c r="EU27" s="2">
        <v>1995</v>
      </c>
      <c r="EV27" t="s">
        <v>3</v>
      </c>
      <c r="EW27" t="s">
        <v>4</v>
      </c>
      <c r="EX27" s="2">
        <v>4</v>
      </c>
      <c r="EY27" t="s">
        <v>2</v>
      </c>
      <c r="EZ27">
        <v>1750</v>
      </c>
      <c r="FA27" t="s">
        <v>2</v>
      </c>
      <c r="FB27" s="2">
        <v>122.5</v>
      </c>
      <c r="FC27" t="s">
        <v>2</v>
      </c>
      <c r="FD27" s="2">
        <v>1750</v>
      </c>
      <c r="FE27" t="s">
        <v>2</v>
      </c>
      <c r="FF27" s="2">
        <v>1872.5</v>
      </c>
      <c r="FG27" t="s">
        <v>3</v>
      </c>
      <c r="FJ27" s="2"/>
      <c r="FN27" s="2"/>
      <c r="FP27" s="2"/>
      <c r="FR27" s="2"/>
      <c r="FT27" s="4"/>
      <c r="FU27" t="s">
        <v>405</v>
      </c>
      <c r="FV27" s="3" t="s">
        <v>5</v>
      </c>
      <c r="FW27" t="s">
        <v>2</v>
      </c>
      <c r="FX27" s="1">
        <v>0</v>
      </c>
      <c r="FY27" t="s">
        <v>2</v>
      </c>
      <c r="FZ27" s="1">
        <v>1225</v>
      </c>
      <c r="GA27" t="s">
        <v>2</v>
      </c>
      <c r="GB27" s="1">
        <v>7000</v>
      </c>
      <c r="GC27" t="s">
        <v>2</v>
      </c>
      <c r="GD27" s="1" t="s">
        <v>434</v>
      </c>
      <c r="GE27" t="s">
        <v>3</v>
      </c>
      <c r="GF27" s="4" t="s">
        <v>18</v>
      </c>
    </row>
    <row r="28" spans="1:188" x14ac:dyDescent="0.25">
      <c r="A28" t="s">
        <v>9</v>
      </c>
      <c r="B28">
        <v>12800</v>
      </c>
      <c r="C28" t="s">
        <v>10</v>
      </c>
      <c r="D28" t="s">
        <v>11</v>
      </c>
      <c r="E28" t="s">
        <v>20</v>
      </c>
      <c r="F28" t="s">
        <v>21</v>
      </c>
      <c r="G28" t="s">
        <v>22</v>
      </c>
      <c r="H28">
        <v>9</v>
      </c>
      <c r="I28" t="s">
        <v>12</v>
      </c>
      <c r="J28">
        <v>5</v>
      </c>
      <c r="K28" t="s">
        <v>14</v>
      </c>
      <c r="L28" t="s">
        <v>404</v>
      </c>
      <c r="M28" t="s">
        <v>16</v>
      </c>
      <c r="O28" t="s">
        <v>19</v>
      </c>
      <c r="P28" t="s">
        <v>23</v>
      </c>
      <c r="Q28" t="s">
        <v>1</v>
      </c>
      <c r="R28" s="2">
        <v>1</v>
      </c>
      <c r="S28" t="s">
        <v>2</v>
      </c>
      <c r="T28" s="2">
        <v>12800</v>
      </c>
      <c r="U28" t="s">
        <v>2</v>
      </c>
      <c r="V28" s="2" t="s">
        <v>7</v>
      </c>
      <c r="W28" t="s">
        <v>2</v>
      </c>
      <c r="X28" s="2" t="s">
        <v>7</v>
      </c>
      <c r="Y28" t="s">
        <v>2</v>
      </c>
      <c r="Z28" s="2" t="s">
        <v>7</v>
      </c>
      <c r="AA28" t="s">
        <v>3</v>
      </c>
      <c r="AB28" t="s">
        <v>4</v>
      </c>
      <c r="AC28" s="1">
        <v>2</v>
      </c>
      <c r="AD28" t="s">
        <v>2</v>
      </c>
      <c r="AE28" t="s">
        <v>7</v>
      </c>
      <c r="AF28" t="s">
        <v>2</v>
      </c>
      <c r="AG28" s="1" t="s">
        <v>7</v>
      </c>
      <c r="AH28" t="s">
        <v>2</v>
      </c>
      <c r="AI28" s="2" t="s">
        <v>7</v>
      </c>
      <c r="AJ28" t="s">
        <v>2</v>
      </c>
      <c r="AK28" s="1" t="s">
        <v>7</v>
      </c>
      <c r="AL28" t="s">
        <v>3</v>
      </c>
      <c r="AM28" t="s">
        <v>1</v>
      </c>
      <c r="AN28" s="2">
        <v>3</v>
      </c>
      <c r="AO28" t="s">
        <v>2</v>
      </c>
      <c r="AP28" t="s">
        <v>7</v>
      </c>
      <c r="AQ28" t="s">
        <v>2</v>
      </c>
      <c r="AR28" s="2" t="s">
        <v>7</v>
      </c>
      <c r="AS28" t="s">
        <v>2</v>
      </c>
      <c r="AT28" s="2" t="s">
        <v>7</v>
      </c>
      <c r="AU28" t="s">
        <v>2</v>
      </c>
      <c r="AV28" s="2" t="s">
        <v>7</v>
      </c>
      <c r="AW28" t="s">
        <v>3</v>
      </c>
      <c r="AX28" t="s">
        <v>4</v>
      </c>
      <c r="AY28" s="2">
        <v>4</v>
      </c>
      <c r="AZ28" t="s">
        <v>2</v>
      </c>
      <c r="BA28" t="s">
        <v>7</v>
      </c>
      <c r="BB28" t="s">
        <v>2</v>
      </c>
      <c r="BC28" s="2" t="s">
        <v>7</v>
      </c>
      <c r="BD28" t="s">
        <v>2</v>
      </c>
      <c r="BE28" s="2" t="s">
        <v>7</v>
      </c>
      <c r="BF28" t="s">
        <v>2</v>
      </c>
      <c r="BG28" s="2" t="s">
        <v>7</v>
      </c>
      <c r="BH28" t="s">
        <v>3</v>
      </c>
      <c r="BJ28" t="s">
        <v>1</v>
      </c>
      <c r="BK28" s="2">
        <v>5</v>
      </c>
      <c r="BL28" t="s">
        <v>2</v>
      </c>
      <c r="BM28" t="s">
        <v>7</v>
      </c>
      <c r="BN28" t="s">
        <v>2</v>
      </c>
      <c r="BO28" s="2" t="s">
        <v>7</v>
      </c>
      <c r="BP28" t="s">
        <v>2</v>
      </c>
      <c r="BQ28" s="2" t="s">
        <v>7</v>
      </c>
      <c r="BR28" t="s">
        <v>2</v>
      </c>
      <c r="BS28" s="2" t="s">
        <v>7</v>
      </c>
      <c r="BT28" t="s">
        <v>3</v>
      </c>
      <c r="BU28" s="4"/>
      <c r="BV28" t="s">
        <v>405</v>
      </c>
      <c r="BW28" s="3" t="s">
        <v>5</v>
      </c>
      <c r="BX28" t="s">
        <v>2</v>
      </c>
      <c r="BY28" s="1" t="s">
        <v>7</v>
      </c>
      <c r="BZ28" t="s">
        <v>2</v>
      </c>
      <c r="CA28" s="1" t="s">
        <v>7</v>
      </c>
      <c r="CB28" t="s">
        <v>2</v>
      </c>
      <c r="CC28" s="1" t="s">
        <v>7</v>
      </c>
      <c r="CD28" t="s">
        <v>2</v>
      </c>
      <c r="CE28" s="1" t="s">
        <v>8</v>
      </c>
      <c r="CF28" t="s">
        <v>3</v>
      </c>
      <c r="CG28" s="4" t="s">
        <v>18</v>
      </c>
      <c r="CH28" s="10">
        <v>16256</v>
      </c>
      <c r="CI28" s="4">
        <v>12800</v>
      </c>
      <c r="CJ28" s="4">
        <v>0.09</v>
      </c>
      <c r="CK28" s="4">
        <v>2560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 t="s">
        <v>36</v>
      </c>
      <c r="DN28" t="s">
        <v>19</v>
      </c>
      <c r="DO28" t="s">
        <v>23</v>
      </c>
      <c r="DP28" t="s">
        <v>1</v>
      </c>
      <c r="DQ28" s="2">
        <v>1</v>
      </c>
      <c r="DR28" t="s">
        <v>2</v>
      </c>
      <c r="DS28" s="2">
        <v>12800</v>
      </c>
      <c r="DT28" t="s">
        <v>2</v>
      </c>
      <c r="DU28" s="2">
        <v>1152</v>
      </c>
      <c r="DV28" t="s">
        <v>2</v>
      </c>
      <c r="DW28" s="2">
        <v>2560</v>
      </c>
      <c r="DX28" t="s">
        <v>2</v>
      </c>
      <c r="DY28" s="2">
        <v>3712</v>
      </c>
      <c r="DZ28" t="s">
        <v>3</v>
      </c>
      <c r="EA28" t="s">
        <v>4</v>
      </c>
      <c r="EB28" s="1">
        <v>2</v>
      </c>
      <c r="EC28" t="s">
        <v>2</v>
      </c>
      <c r="ED28">
        <v>10240</v>
      </c>
      <c r="EE28" t="s">
        <v>2</v>
      </c>
      <c r="EF28" s="1">
        <v>921.6</v>
      </c>
      <c r="EG28" t="s">
        <v>2</v>
      </c>
      <c r="EH28" s="1">
        <v>2560</v>
      </c>
      <c r="EI28" t="s">
        <v>2</v>
      </c>
      <c r="EJ28" s="1">
        <v>3481.6</v>
      </c>
      <c r="EK28" t="s">
        <v>3</v>
      </c>
      <c r="EL28" t="s">
        <v>1</v>
      </c>
      <c r="EM28" s="2">
        <v>3</v>
      </c>
      <c r="EN28" t="s">
        <v>2</v>
      </c>
      <c r="EO28">
        <v>7680</v>
      </c>
      <c r="EP28" t="s">
        <v>2</v>
      </c>
      <c r="EQ28" s="2">
        <v>691.2</v>
      </c>
      <c r="ER28" t="s">
        <v>2</v>
      </c>
      <c r="ES28" s="2">
        <v>2560</v>
      </c>
      <c r="ET28" t="s">
        <v>2</v>
      </c>
      <c r="EU28" s="2">
        <v>3251.2</v>
      </c>
      <c r="EV28" t="s">
        <v>3</v>
      </c>
      <c r="EW28" t="s">
        <v>4</v>
      </c>
      <c r="EX28" s="2">
        <v>4</v>
      </c>
      <c r="EY28" t="s">
        <v>2</v>
      </c>
      <c r="EZ28">
        <v>5120</v>
      </c>
      <c r="FA28" t="s">
        <v>2</v>
      </c>
      <c r="FB28" s="2">
        <v>460.8</v>
      </c>
      <c r="FC28" t="s">
        <v>2</v>
      </c>
      <c r="FD28" s="2">
        <v>2560</v>
      </c>
      <c r="FE28" t="s">
        <v>2</v>
      </c>
      <c r="FF28" s="2">
        <v>3020.8</v>
      </c>
      <c r="FG28" t="s">
        <v>3</v>
      </c>
      <c r="FI28" t="s">
        <v>1</v>
      </c>
      <c r="FJ28" s="2">
        <v>5</v>
      </c>
      <c r="FK28" t="s">
        <v>2</v>
      </c>
      <c r="FL28">
        <v>2560</v>
      </c>
      <c r="FM28" t="s">
        <v>2</v>
      </c>
      <c r="FN28" s="2">
        <v>230.4</v>
      </c>
      <c r="FO28" t="s">
        <v>2</v>
      </c>
      <c r="FP28" s="2">
        <v>2560</v>
      </c>
      <c r="FQ28" t="s">
        <v>2</v>
      </c>
      <c r="FR28" s="2">
        <v>2790.4</v>
      </c>
      <c r="FS28" t="s">
        <v>3</v>
      </c>
      <c r="FT28" s="4"/>
      <c r="FU28" t="s">
        <v>405</v>
      </c>
      <c r="FV28" s="3" t="s">
        <v>5</v>
      </c>
      <c r="FW28" t="s">
        <v>2</v>
      </c>
      <c r="FX28" s="1">
        <v>0</v>
      </c>
      <c r="FY28" t="s">
        <v>2</v>
      </c>
      <c r="FZ28" s="1">
        <v>3456</v>
      </c>
      <c r="GA28" t="s">
        <v>2</v>
      </c>
      <c r="GB28" s="1">
        <v>12800</v>
      </c>
      <c r="GC28" t="s">
        <v>2</v>
      </c>
      <c r="GD28" s="1" t="s">
        <v>435</v>
      </c>
      <c r="GE28" t="s">
        <v>3</v>
      </c>
      <c r="GF28" s="4" t="s">
        <v>18</v>
      </c>
    </row>
    <row r="29" spans="1:188" x14ac:dyDescent="0.25">
      <c r="A29" t="s">
        <v>9</v>
      </c>
      <c r="B29">
        <v>10500</v>
      </c>
      <c r="C29" t="s">
        <v>10</v>
      </c>
      <c r="D29" t="s">
        <v>11</v>
      </c>
      <c r="E29" t="s">
        <v>20</v>
      </c>
      <c r="F29" t="s">
        <v>21</v>
      </c>
      <c r="G29" t="s">
        <v>22</v>
      </c>
      <c r="H29">
        <v>3</v>
      </c>
      <c r="I29" t="s">
        <v>12</v>
      </c>
      <c r="J29">
        <v>4</v>
      </c>
      <c r="K29" t="s">
        <v>14</v>
      </c>
      <c r="L29" t="s">
        <v>404</v>
      </c>
      <c r="M29" t="s">
        <v>16</v>
      </c>
      <c r="O29" t="s">
        <v>19</v>
      </c>
      <c r="P29" t="s">
        <v>23</v>
      </c>
      <c r="Q29" t="s">
        <v>1</v>
      </c>
      <c r="R29" s="2">
        <v>1</v>
      </c>
      <c r="S29" t="s">
        <v>2</v>
      </c>
      <c r="T29" s="2">
        <v>10500</v>
      </c>
      <c r="U29" t="s">
        <v>2</v>
      </c>
      <c r="V29" s="2" t="s">
        <v>7</v>
      </c>
      <c r="W29" t="s">
        <v>2</v>
      </c>
      <c r="X29" s="2" t="s">
        <v>7</v>
      </c>
      <c r="Y29" t="s">
        <v>2</v>
      </c>
      <c r="Z29" s="2" t="s">
        <v>7</v>
      </c>
      <c r="AA29" t="s">
        <v>3</v>
      </c>
      <c r="AB29" t="s">
        <v>4</v>
      </c>
      <c r="AC29" s="1">
        <v>2</v>
      </c>
      <c r="AD29" t="s">
        <v>2</v>
      </c>
      <c r="AE29" t="s">
        <v>7</v>
      </c>
      <c r="AF29" t="s">
        <v>2</v>
      </c>
      <c r="AG29" s="1" t="s">
        <v>7</v>
      </c>
      <c r="AH29" t="s">
        <v>2</v>
      </c>
      <c r="AI29" s="2" t="s">
        <v>7</v>
      </c>
      <c r="AJ29" t="s">
        <v>2</v>
      </c>
      <c r="AK29" s="1" t="s">
        <v>7</v>
      </c>
      <c r="AL29" t="s">
        <v>3</v>
      </c>
      <c r="AM29" t="s">
        <v>1</v>
      </c>
      <c r="AN29" s="2">
        <v>3</v>
      </c>
      <c r="AO29" t="s">
        <v>2</v>
      </c>
      <c r="AP29" t="s">
        <v>7</v>
      </c>
      <c r="AQ29" t="s">
        <v>2</v>
      </c>
      <c r="AR29" s="2" t="s">
        <v>7</v>
      </c>
      <c r="AS29" t="s">
        <v>2</v>
      </c>
      <c r="AT29" s="2" t="s">
        <v>7</v>
      </c>
      <c r="AU29" t="s">
        <v>2</v>
      </c>
      <c r="AV29" s="2" t="s">
        <v>7</v>
      </c>
      <c r="AW29" t="s">
        <v>3</v>
      </c>
      <c r="AX29" t="s">
        <v>4</v>
      </c>
      <c r="AY29" s="2">
        <v>4</v>
      </c>
      <c r="AZ29" t="s">
        <v>2</v>
      </c>
      <c r="BA29" t="s">
        <v>7</v>
      </c>
      <c r="BB29" t="s">
        <v>2</v>
      </c>
      <c r="BC29" s="2" t="s">
        <v>7</v>
      </c>
      <c r="BD29" t="s">
        <v>2</v>
      </c>
      <c r="BE29" s="2" t="s">
        <v>7</v>
      </c>
      <c r="BF29" t="s">
        <v>2</v>
      </c>
      <c r="BG29" s="2" t="s">
        <v>7</v>
      </c>
      <c r="BH29" t="s">
        <v>3</v>
      </c>
      <c r="BK29" s="2"/>
      <c r="BO29" s="2"/>
      <c r="BQ29" s="2"/>
      <c r="BS29" s="2"/>
      <c r="BU29" s="4"/>
      <c r="BV29" t="s">
        <v>405</v>
      </c>
      <c r="BW29" s="3" t="s">
        <v>5</v>
      </c>
      <c r="BX29" t="s">
        <v>2</v>
      </c>
      <c r="BY29" s="1" t="s">
        <v>7</v>
      </c>
      <c r="BZ29" t="s">
        <v>2</v>
      </c>
      <c r="CA29" s="1" t="s">
        <v>7</v>
      </c>
      <c r="CB29" t="s">
        <v>2</v>
      </c>
      <c r="CC29" s="1" t="s">
        <v>7</v>
      </c>
      <c r="CD29" t="s">
        <v>2</v>
      </c>
      <c r="CE29" s="1" t="s">
        <v>8</v>
      </c>
      <c r="CF29" t="s">
        <v>3</v>
      </c>
      <c r="CG29" s="4" t="s">
        <v>18</v>
      </c>
      <c r="CH29" s="10">
        <v>11287.5</v>
      </c>
      <c r="CI29" s="4">
        <v>10500</v>
      </c>
      <c r="CJ29" s="4">
        <v>0.03</v>
      </c>
      <c r="CK29" s="4">
        <v>2625</v>
      </c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 t="s">
        <v>36</v>
      </c>
      <c r="DN29" t="s">
        <v>19</v>
      </c>
      <c r="DO29" t="s">
        <v>23</v>
      </c>
      <c r="DP29" t="s">
        <v>1</v>
      </c>
      <c r="DQ29" s="2">
        <v>1</v>
      </c>
      <c r="DR29" t="s">
        <v>2</v>
      </c>
      <c r="DS29" s="2">
        <v>10500</v>
      </c>
      <c r="DT29" t="s">
        <v>2</v>
      </c>
      <c r="DU29" s="2">
        <v>315</v>
      </c>
      <c r="DV29" t="s">
        <v>2</v>
      </c>
      <c r="DW29" s="2">
        <v>2625</v>
      </c>
      <c r="DX29" t="s">
        <v>2</v>
      </c>
      <c r="DY29" s="2">
        <v>2940</v>
      </c>
      <c r="DZ29" t="s">
        <v>3</v>
      </c>
      <c r="EA29" t="s">
        <v>4</v>
      </c>
      <c r="EB29" s="1">
        <v>2</v>
      </c>
      <c r="EC29" t="s">
        <v>2</v>
      </c>
      <c r="ED29">
        <v>7875</v>
      </c>
      <c r="EE29" t="s">
        <v>2</v>
      </c>
      <c r="EF29" s="1">
        <v>236.25</v>
      </c>
      <c r="EG29" t="s">
        <v>2</v>
      </c>
      <c r="EH29" s="1">
        <v>2625</v>
      </c>
      <c r="EI29" t="s">
        <v>2</v>
      </c>
      <c r="EJ29" s="1">
        <v>2861.25</v>
      </c>
      <c r="EK29" t="s">
        <v>3</v>
      </c>
      <c r="EL29" t="s">
        <v>1</v>
      </c>
      <c r="EM29" s="2">
        <v>3</v>
      </c>
      <c r="EN29" t="s">
        <v>2</v>
      </c>
      <c r="EO29">
        <v>5250</v>
      </c>
      <c r="EP29" t="s">
        <v>2</v>
      </c>
      <c r="EQ29" s="2">
        <v>157.5</v>
      </c>
      <c r="ER29" t="s">
        <v>2</v>
      </c>
      <c r="ES29" s="2">
        <v>2625</v>
      </c>
      <c r="ET29" t="s">
        <v>2</v>
      </c>
      <c r="EU29" s="2">
        <v>2782.5</v>
      </c>
      <c r="EV29" t="s">
        <v>3</v>
      </c>
      <c r="EW29" t="s">
        <v>4</v>
      </c>
      <c r="EX29" s="2">
        <v>4</v>
      </c>
      <c r="EY29" t="s">
        <v>2</v>
      </c>
      <c r="EZ29">
        <v>2625</v>
      </c>
      <c r="FA29" t="s">
        <v>2</v>
      </c>
      <c r="FB29" s="2">
        <v>78.75</v>
      </c>
      <c r="FC29" t="s">
        <v>2</v>
      </c>
      <c r="FD29" s="2">
        <v>2625</v>
      </c>
      <c r="FE29" t="s">
        <v>2</v>
      </c>
      <c r="FF29" s="2">
        <v>2703.75</v>
      </c>
      <c r="FG29" t="s">
        <v>3</v>
      </c>
      <c r="FJ29" s="2"/>
      <c r="FN29" s="2"/>
      <c r="FP29" s="2"/>
      <c r="FR29" s="2"/>
      <c r="FT29" s="4"/>
      <c r="FU29" t="s">
        <v>405</v>
      </c>
      <c r="FV29" s="3" t="s">
        <v>5</v>
      </c>
      <c r="FW29" t="s">
        <v>2</v>
      </c>
      <c r="FX29" s="1">
        <v>0</v>
      </c>
      <c r="FY29" t="s">
        <v>2</v>
      </c>
      <c r="FZ29" s="1">
        <v>787.5</v>
      </c>
      <c r="GA29" t="s">
        <v>2</v>
      </c>
      <c r="GB29" s="1">
        <v>10500</v>
      </c>
      <c r="GC29" t="s">
        <v>2</v>
      </c>
      <c r="GD29" s="1" t="s">
        <v>436</v>
      </c>
      <c r="GE29" t="s">
        <v>3</v>
      </c>
      <c r="GF29" s="4" t="s">
        <v>18</v>
      </c>
    </row>
    <row r="30" spans="1:188" x14ac:dyDescent="0.25">
      <c r="A30" t="s">
        <v>9</v>
      </c>
      <c r="B30">
        <v>8600</v>
      </c>
      <c r="C30" t="s">
        <v>10</v>
      </c>
      <c r="D30" t="s">
        <v>11</v>
      </c>
      <c r="E30" t="s">
        <v>20</v>
      </c>
      <c r="F30" t="s">
        <v>21</v>
      </c>
      <c r="G30" t="s">
        <v>22</v>
      </c>
      <c r="H30">
        <v>8</v>
      </c>
      <c r="I30" t="s">
        <v>12</v>
      </c>
      <c r="J30">
        <v>5</v>
      </c>
      <c r="K30" t="s">
        <v>14</v>
      </c>
      <c r="L30" t="s">
        <v>404</v>
      </c>
      <c r="M30" t="s">
        <v>16</v>
      </c>
      <c r="O30" t="s">
        <v>19</v>
      </c>
      <c r="P30" t="s">
        <v>23</v>
      </c>
      <c r="Q30" t="s">
        <v>1</v>
      </c>
      <c r="R30" s="2">
        <v>1</v>
      </c>
      <c r="S30" t="s">
        <v>2</v>
      </c>
      <c r="T30" s="2">
        <v>8600</v>
      </c>
      <c r="U30" t="s">
        <v>2</v>
      </c>
      <c r="V30" s="2" t="s">
        <v>7</v>
      </c>
      <c r="W30" t="s">
        <v>2</v>
      </c>
      <c r="X30" s="2" t="s">
        <v>7</v>
      </c>
      <c r="Y30" t="s">
        <v>2</v>
      </c>
      <c r="Z30" s="2" t="s">
        <v>7</v>
      </c>
      <c r="AA30" t="s">
        <v>3</v>
      </c>
      <c r="AB30" t="s">
        <v>4</v>
      </c>
      <c r="AC30" s="1">
        <v>2</v>
      </c>
      <c r="AD30" t="s">
        <v>2</v>
      </c>
      <c r="AE30" t="s">
        <v>7</v>
      </c>
      <c r="AF30" t="s">
        <v>2</v>
      </c>
      <c r="AG30" s="1" t="s">
        <v>7</v>
      </c>
      <c r="AH30" t="s">
        <v>2</v>
      </c>
      <c r="AI30" s="2" t="s">
        <v>7</v>
      </c>
      <c r="AJ30" t="s">
        <v>2</v>
      </c>
      <c r="AK30" s="1" t="s">
        <v>7</v>
      </c>
      <c r="AL30" t="s">
        <v>3</v>
      </c>
      <c r="AM30" t="s">
        <v>1</v>
      </c>
      <c r="AN30" s="2">
        <v>3</v>
      </c>
      <c r="AO30" t="s">
        <v>2</v>
      </c>
      <c r="AP30" t="s">
        <v>7</v>
      </c>
      <c r="AQ30" t="s">
        <v>2</v>
      </c>
      <c r="AR30" s="2" t="s">
        <v>7</v>
      </c>
      <c r="AS30" t="s">
        <v>2</v>
      </c>
      <c r="AT30" s="2" t="s">
        <v>7</v>
      </c>
      <c r="AU30" t="s">
        <v>2</v>
      </c>
      <c r="AV30" s="2" t="s">
        <v>7</v>
      </c>
      <c r="AW30" t="s">
        <v>3</v>
      </c>
      <c r="AX30" t="s">
        <v>4</v>
      </c>
      <c r="AY30" s="2">
        <v>4</v>
      </c>
      <c r="AZ30" t="s">
        <v>2</v>
      </c>
      <c r="BA30" t="s">
        <v>7</v>
      </c>
      <c r="BB30" t="s">
        <v>2</v>
      </c>
      <c r="BC30" s="2" t="s">
        <v>7</v>
      </c>
      <c r="BD30" t="s">
        <v>2</v>
      </c>
      <c r="BE30" s="2" t="s">
        <v>7</v>
      </c>
      <c r="BF30" t="s">
        <v>2</v>
      </c>
      <c r="BG30" s="2" t="s">
        <v>7</v>
      </c>
      <c r="BH30" t="s">
        <v>3</v>
      </c>
      <c r="BJ30" t="s">
        <v>1</v>
      </c>
      <c r="BK30" s="2">
        <v>5</v>
      </c>
      <c r="BL30" t="s">
        <v>2</v>
      </c>
      <c r="BM30" t="s">
        <v>7</v>
      </c>
      <c r="BN30" t="s">
        <v>2</v>
      </c>
      <c r="BO30" s="2" t="s">
        <v>7</v>
      </c>
      <c r="BP30" t="s">
        <v>2</v>
      </c>
      <c r="BQ30" s="2" t="s">
        <v>7</v>
      </c>
      <c r="BR30" t="s">
        <v>2</v>
      </c>
      <c r="BS30" s="2" t="s">
        <v>7</v>
      </c>
      <c r="BT30" t="s">
        <v>3</v>
      </c>
      <c r="BU30" s="4"/>
      <c r="BV30" t="s">
        <v>405</v>
      </c>
      <c r="BW30" s="3" t="s">
        <v>5</v>
      </c>
      <c r="BX30" t="s">
        <v>2</v>
      </c>
      <c r="BY30" s="1" t="s">
        <v>7</v>
      </c>
      <c r="BZ30" t="s">
        <v>2</v>
      </c>
      <c r="CA30" s="1" t="s">
        <v>7</v>
      </c>
      <c r="CB30" t="s">
        <v>2</v>
      </c>
      <c r="CC30" s="1" t="s">
        <v>7</v>
      </c>
      <c r="CD30" t="s">
        <v>2</v>
      </c>
      <c r="CE30" s="1" t="s">
        <v>8</v>
      </c>
      <c r="CF30" t="s">
        <v>3</v>
      </c>
      <c r="CG30" s="4" t="s">
        <v>18</v>
      </c>
      <c r="CH30" s="10">
        <v>10664</v>
      </c>
      <c r="CI30" s="4">
        <v>8600</v>
      </c>
      <c r="CJ30" s="4">
        <v>0.08</v>
      </c>
      <c r="CK30" s="4">
        <v>1720</v>
      </c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 t="s">
        <v>36</v>
      </c>
      <c r="DN30" t="s">
        <v>19</v>
      </c>
      <c r="DO30" t="s">
        <v>23</v>
      </c>
      <c r="DP30" t="s">
        <v>1</v>
      </c>
      <c r="DQ30" s="2">
        <v>1</v>
      </c>
      <c r="DR30" t="s">
        <v>2</v>
      </c>
      <c r="DS30" s="2">
        <v>8600</v>
      </c>
      <c r="DT30" t="s">
        <v>2</v>
      </c>
      <c r="DU30" s="2">
        <v>688</v>
      </c>
      <c r="DV30" t="s">
        <v>2</v>
      </c>
      <c r="DW30" s="2">
        <v>1720</v>
      </c>
      <c r="DX30" t="s">
        <v>2</v>
      </c>
      <c r="DY30" s="2">
        <v>2408</v>
      </c>
      <c r="DZ30" t="s">
        <v>3</v>
      </c>
      <c r="EA30" t="s">
        <v>4</v>
      </c>
      <c r="EB30" s="1">
        <v>2</v>
      </c>
      <c r="EC30" t="s">
        <v>2</v>
      </c>
      <c r="ED30">
        <v>6880</v>
      </c>
      <c r="EE30" t="s">
        <v>2</v>
      </c>
      <c r="EF30" s="1">
        <v>550.4</v>
      </c>
      <c r="EG30" t="s">
        <v>2</v>
      </c>
      <c r="EH30" s="1">
        <v>1720</v>
      </c>
      <c r="EI30" t="s">
        <v>2</v>
      </c>
      <c r="EJ30" s="1">
        <v>2270.4</v>
      </c>
      <c r="EK30" t="s">
        <v>3</v>
      </c>
      <c r="EL30" t="s">
        <v>1</v>
      </c>
      <c r="EM30" s="2">
        <v>3</v>
      </c>
      <c r="EN30" t="s">
        <v>2</v>
      </c>
      <c r="EO30">
        <v>5160</v>
      </c>
      <c r="EP30" t="s">
        <v>2</v>
      </c>
      <c r="EQ30" s="2">
        <v>412.8</v>
      </c>
      <c r="ER30" t="s">
        <v>2</v>
      </c>
      <c r="ES30" s="2">
        <v>1720</v>
      </c>
      <c r="ET30" t="s">
        <v>2</v>
      </c>
      <c r="EU30" s="2">
        <v>2132.8000000000002</v>
      </c>
      <c r="EV30" t="s">
        <v>3</v>
      </c>
      <c r="EW30" t="s">
        <v>4</v>
      </c>
      <c r="EX30" s="2">
        <v>4</v>
      </c>
      <c r="EY30" t="s">
        <v>2</v>
      </c>
      <c r="EZ30">
        <v>3440</v>
      </c>
      <c r="FA30" t="s">
        <v>2</v>
      </c>
      <c r="FB30" s="2">
        <v>275.2</v>
      </c>
      <c r="FC30" t="s">
        <v>2</v>
      </c>
      <c r="FD30" s="2">
        <v>1720</v>
      </c>
      <c r="FE30" t="s">
        <v>2</v>
      </c>
      <c r="FF30" s="2">
        <v>1995.2</v>
      </c>
      <c r="FG30" t="s">
        <v>3</v>
      </c>
      <c r="FI30" t="s">
        <v>1</v>
      </c>
      <c r="FJ30" s="2">
        <v>5</v>
      </c>
      <c r="FK30" t="s">
        <v>2</v>
      </c>
      <c r="FL30">
        <v>1720</v>
      </c>
      <c r="FM30" t="s">
        <v>2</v>
      </c>
      <c r="FN30" s="2">
        <v>137.6</v>
      </c>
      <c r="FO30" t="s">
        <v>2</v>
      </c>
      <c r="FP30" s="2">
        <v>1720</v>
      </c>
      <c r="FQ30" t="s">
        <v>2</v>
      </c>
      <c r="FR30" s="2">
        <v>1857.6</v>
      </c>
      <c r="FS30" t="s">
        <v>3</v>
      </c>
      <c r="FT30" s="4"/>
      <c r="FU30" t="s">
        <v>405</v>
      </c>
      <c r="FV30" s="3" t="s">
        <v>5</v>
      </c>
      <c r="FW30" t="s">
        <v>2</v>
      </c>
      <c r="FX30" s="1">
        <v>0</v>
      </c>
      <c r="FY30" t="s">
        <v>2</v>
      </c>
      <c r="FZ30" s="1">
        <v>2064</v>
      </c>
      <c r="GA30" t="s">
        <v>2</v>
      </c>
      <c r="GB30" s="1">
        <v>8600</v>
      </c>
      <c r="GC30" t="s">
        <v>2</v>
      </c>
      <c r="GD30" s="1" t="s">
        <v>437</v>
      </c>
      <c r="GE30" t="s">
        <v>3</v>
      </c>
      <c r="GF30" s="4" t="s">
        <v>18</v>
      </c>
    </row>
    <row r="31" spans="1:188" x14ac:dyDescent="0.25">
      <c r="A31" t="s">
        <v>9</v>
      </c>
      <c r="B31">
        <v>13800</v>
      </c>
      <c r="C31" t="s">
        <v>10</v>
      </c>
      <c r="D31" t="s">
        <v>11</v>
      </c>
      <c r="E31" t="s">
        <v>20</v>
      </c>
      <c r="F31" t="s">
        <v>21</v>
      </c>
      <c r="G31" t="s">
        <v>22</v>
      </c>
      <c r="H31">
        <v>2</v>
      </c>
      <c r="I31" t="s">
        <v>12</v>
      </c>
      <c r="J31">
        <v>4</v>
      </c>
      <c r="K31" t="s">
        <v>14</v>
      </c>
      <c r="L31" t="s">
        <v>404</v>
      </c>
      <c r="M31" t="s">
        <v>16</v>
      </c>
      <c r="O31" t="s">
        <v>19</v>
      </c>
      <c r="P31" t="s">
        <v>23</v>
      </c>
      <c r="Q31" t="s">
        <v>1</v>
      </c>
      <c r="R31" s="2">
        <v>1</v>
      </c>
      <c r="S31" t="s">
        <v>2</v>
      </c>
      <c r="T31" s="2">
        <v>13800</v>
      </c>
      <c r="U31" t="s">
        <v>2</v>
      </c>
      <c r="V31" s="2" t="s">
        <v>7</v>
      </c>
      <c r="W31" t="s">
        <v>2</v>
      </c>
      <c r="X31" s="2" t="s">
        <v>7</v>
      </c>
      <c r="Y31" t="s">
        <v>2</v>
      </c>
      <c r="Z31" s="2" t="s">
        <v>7</v>
      </c>
      <c r="AA31" t="s">
        <v>3</v>
      </c>
      <c r="AB31" t="s">
        <v>4</v>
      </c>
      <c r="AC31" s="1">
        <v>2</v>
      </c>
      <c r="AD31" t="s">
        <v>2</v>
      </c>
      <c r="AE31" t="s">
        <v>7</v>
      </c>
      <c r="AF31" t="s">
        <v>2</v>
      </c>
      <c r="AG31" s="1" t="s">
        <v>7</v>
      </c>
      <c r="AH31" t="s">
        <v>2</v>
      </c>
      <c r="AI31" s="2" t="s">
        <v>7</v>
      </c>
      <c r="AJ31" t="s">
        <v>2</v>
      </c>
      <c r="AK31" s="1" t="s">
        <v>7</v>
      </c>
      <c r="AL31" t="s">
        <v>3</v>
      </c>
      <c r="AM31" t="s">
        <v>1</v>
      </c>
      <c r="AN31" s="2">
        <v>3</v>
      </c>
      <c r="AO31" t="s">
        <v>2</v>
      </c>
      <c r="AP31" t="s">
        <v>7</v>
      </c>
      <c r="AQ31" t="s">
        <v>2</v>
      </c>
      <c r="AR31" s="2" t="s">
        <v>7</v>
      </c>
      <c r="AS31" t="s">
        <v>2</v>
      </c>
      <c r="AT31" s="2" t="s">
        <v>7</v>
      </c>
      <c r="AU31" t="s">
        <v>2</v>
      </c>
      <c r="AV31" s="2" t="s">
        <v>7</v>
      </c>
      <c r="AW31" t="s">
        <v>3</v>
      </c>
      <c r="AX31" t="s">
        <v>4</v>
      </c>
      <c r="AY31" s="2">
        <v>4</v>
      </c>
      <c r="AZ31" t="s">
        <v>2</v>
      </c>
      <c r="BA31" t="s">
        <v>7</v>
      </c>
      <c r="BB31" t="s">
        <v>2</v>
      </c>
      <c r="BC31" s="2" t="s">
        <v>7</v>
      </c>
      <c r="BD31" t="s">
        <v>2</v>
      </c>
      <c r="BE31" s="2" t="s">
        <v>7</v>
      </c>
      <c r="BF31" t="s">
        <v>2</v>
      </c>
      <c r="BG31" s="2" t="s">
        <v>7</v>
      </c>
      <c r="BH31" t="s">
        <v>3</v>
      </c>
      <c r="BK31" s="2"/>
      <c r="BO31" s="2"/>
      <c r="BQ31" s="2"/>
      <c r="BS31" s="2"/>
      <c r="BU31" s="4"/>
      <c r="BV31" t="s">
        <v>405</v>
      </c>
      <c r="BW31" s="3" t="s">
        <v>5</v>
      </c>
      <c r="BX31" t="s">
        <v>2</v>
      </c>
      <c r="BY31" s="1" t="s">
        <v>7</v>
      </c>
      <c r="BZ31" t="s">
        <v>2</v>
      </c>
      <c r="CA31" s="1" t="s">
        <v>7</v>
      </c>
      <c r="CB31" t="s">
        <v>2</v>
      </c>
      <c r="CC31" s="1" t="s">
        <v>7</v>
      </c>
      <c r="CD31" t="s">
        <v>2</v>
      </c>
      <c r="CE31" s="1" t="s">
        <v>8</v>
      </c>
      <c r="CF31" t="s">
        <v>3</v>
      </c>
      <c r="CG31" s="4" t="s">
        <v>18</v>
      </c>
      <c r="CH31" s="10">
        <v>14490</v>
      </c>
      <c r="CI31" s="4">
        <v>13800</v>
      </c>
      <c r="CJ31" s="4">
        <v>0.02</v>
      </c>
      <c r="CK31" s="4">
        <v>3450</v>
      </c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 t="s">
        <v>36</v>
      </c>
      <c r="DN31" t="s">
        <v>19</v>
      </c>
      <c r="DO31" t="s">
        <v>23</v>
      </c>
      <c r="DP31" t="s">
        <v>1</v>
      </c>
      <c r="DQ31" s="2">
        <v>1</v>
      </c>
      <c r="DR31" t="s">
        <v>2</v>
      </c>
      <c r="DS31" s="2">
        <v>13800</v>
      </c>
      <c r="DT31" t="s">
        <v>2</v>
      </c>
      <c r="DU31" s="2">
        <v>276</v>
      </c>
      <c r="DV31" t="s">
        <v>2</v>
      </c>
      <c r="DW31" s="2">
        <v>3450</v>
      </c>
      <c r="DX31" t="s">
        <v>2</v>
      </c>
      <c r="DY31" s="2">
        <v>3726</v>
      </c>
      <c r="DZ31" t="s">
        <v>3</v>
      </c>
      <c r="EA31" t="s">
        <v>4</v>
      </c>
      <c r="EB31" s="1">
        <v>2</v>
      </c>
      <c r="EC31" t="s">
        <v>2</v>
      </c>
      <c r="ED31">
        <v>10350</v>
      </c>
      <c r="EE31" t="s">
        <v>2</v>
      </c>
      <c r="EF31" s="1">
        <v>207</v>
      </c>
      <c r="EG31" t="s">
        <v>2</v>
      </c>
      <c r="EH31" s="1">
        <v>3450</v>
      </c>
      <c r="EI31" t="s">
        <v>2</v>
      </c>
      <c r="EJ31" s="1">
        <v>3657</v>
      </c>
      <c r="EK31" t="s">
        <v>3</v>
      </c>
      <c r="EL31" t="s">
        <v>1</v>
      </c>
      <c r="EM31" s="2">
        <v>3</v>
      </c>
      <c r="EN31" t="s">
        <v>2</v>
      </c>
      <c r="EO31">
        <v>6900</v>
      </c>
      <c r="EP31" t="s">
        <v>2</v>
      </c>
      <c r="EQ31" s="2">
        <v>138</v>
      </c>
      <c r="ER31" t="s">
        <v>2</v>
      </c>
      <c r="ES31" s="2">
        <v>3450</v>
      </c>
      <c r="ET31" t="s">
        <v>2</v>
      </c>
      <c r="EU31" s="2">
        <v>3588</v>
      </c>
      <c r="EV31" t="s">
        <v>3</v>
      </c>
      <c r="EW31" t="s">
        <v>4</v>
      </c>
      <c r="EX31" s="2">
        <v>4</v>
      </c>
      <c r="EY31" t="s">
        <v>2</v>
      </c>
      <c r="EZ31">
        <v>3450</v>
      </c>
      <c r="FA31" t="s">
        <v>2</v>
      </c>
      <c r="FB31" s="2">
        <v>69</v>
      </c>
      <c r="FC31" t="s">
        <v>2</v>
      </c>
      <c r="FD31" s="2">
        <v>3450</v>
      </c>
      <c r="FE31" t="s">
        <v>2</v>
      </c>
      <c r="FF31" s="2">
        <v>3519</v>
      </c>
      <c r="FG31" t="s">
        <v>3</v>
      </c>
      <c r="FJ31" s="2"/>
      <c r="FN31" s="2"/>
      <c r="FP31" s="2"/>
      <c r="FR31" s="2"/>
      <c r="FT31" s="4"/>
      <c r="FU31" t="s">
        <v>405</v>
      </c>
      <c r="FV31" s="3" t="s">
        <v>5</v>
      </c>
      <c r="FW31" t="s">
        <v>2</v>
      </c>
      <c r="FX31" s="1">
        <v>0</v>
      </c>
      <c r="FY31" t="s">
        <v>2</v>
      </c>
      <c r="FZ31" s="1">
        <v>690</v>
      </c>
      <c r="GA31" t="s">
        <v>2</v>
      </c>
      <c r="GB31" s="1">
        <v>13800</v>
      </c>
      <c r="GC31" t="s">
        <v>2</v>
      </c>
      <c r="GD31" s="1" t="s">
        <v>438</v>
      </c>
      <c r="GE31" t="s">
        <v>3</v>
      </c>
      <c r="GF31" s="4" t="s">
        <v>18</v>
      </c>
    </row>
    <row r="32" spans="1:188" x14ac:dyDescent="0.25">
      <c r="A32" t="s">
        <v>9</v>
      </c>
      <c r="B32">
        <v>1800</v>
      </c>
      <c r="C32" t="s">
        <v>10</v>
      </c>
      <c r="D32" t="s">
        <v>11</v>
      </c>
      <c r="E32" t="s">
        <v>20</v>
      </c>
      <c r="F32" t="s">
        <v>21</v>
      </c>
      <c r="G32" t="s">
        <v>22</v>
      </c>
      <c r="H32">
        <v>9</v>
      </c>
      <c r="I32" t="s">
        <v>12</v>
      </c>
      <c r="J32">
        <v>5</v>
      </c>
      <c r="K32" t="s">
        <v>14</v>
      </c>
      <c r="L32" t="s">
        <v>404</v>
      </c>
      <c r="M32" t="s">
        <v>16</v>
      </c>
      <c r="O32" t="s">
        <v>19</v>
      </c>
      <c r="P32" t="s">
        <v>23</v>
      </c>
      <c r="Q32" t="s">
        <v>1</v>
      </c>
      <c r="R32" s="2">
        <v>1</v>
      </c>
      <c r="S32" t="s">
        <v>2</v>
      </c>
      <c r="T32" s="2">
        <v>1800</v>
      </c>
      <c r="U32" t="s">
        <v>2</v>
      </c>
      <c r="V32" s="2" t="s">
        <v>7</v>
      </c>
      <c r="W32" t="s">
        <v>2</v>
      </c>
      <c r="X32" s="2" t="s">
        <v>7</v>
      </c>
      <c r="Y32" t="s">
        <v>2</v>
      </c>
      <c r="Z32" s="2" t="s">
        <v>7</v>
      </c>
      <c r="AA32" t="s">
        <v>3</v>
      </c>
      <c r="AB32" t="s">
        <v>4</v>
      </c>
      <c r="AC32" s="1">
        <v>2</v>
      </c>
      <c r="AD32" t="s">
        <v>2</v>
      </c>
      <c r="AE32" t="s">
        <v>7</v>
      </c>
      <c r="AF32" t="s">
        <v>2</v>
      </c>
      <c r="AG32" s="1" t="s">
        <v>7</v>
      </c>
      <c r="AH32" t="s">
        <v>2</v>
      </c>
      <c r="AI32" s="2" t="s">
        <v>7</v>
      </c>
      <c r="AJ32" t="s">
        <v>2</v>
      </c>
      <c r="AK32" s="1" t="s">
        <v>7</v>
      </c>
      <c r="AL32" t="s">
        <v>3</v>
      </c>
      <c r="AM32" t="s">
        <v>1</v>
      </c>
      <c r="AN32" s="2">
        <v>3</v>
      </c>
      <c r="AO32" t="s">
        <v>2</v>
      </c>
      <c r="AP32" t="s">
        <v>7</v>
      </c>
      <c r="AQ32" t="s">
        <v>2</v>
      </c>
      <c r="AR32" s="2" t="s">
        <v>7</v>
      </c>
      <c r="AS32" t="s">
        <v>2</v>
      </c>
      <c r="AT32" s="2" t="s">
        <v>7</v>
      </c>
      <c r="AU32" t="s">
        <v>2</v>
      </c>
      <c r="AV32" s="2" t="s">
        <v>7</v>
      </c>
      <c r="AW32" t="s">
        <v>3</v>
      </c>
      <c r="AX32" t="s">
        <v>4</v>
      </c>
      <c r="AY32" s="2">
        <v>4</v>
      </c>
      <c r="AZ32" t="s">
        <v>2</v>
      </c>
      <c r="BA32" t="s">
        <v>7</v>
      </c>
      <c r="BB32" t="s">
        <v>2</v>
      </c>
      <c r="BC32" s="2" t="s">
        <v>7</v>
      </c>
      <c r="BD32" t="s">
        <v>2</v>
      </c>
      <c r="BE32" s="2" t="s">
        <v>7</v>
      </c>
      <c r="BF32" t="s">
        <v>2</v>
      </c>
      <c r="BG32" s="2" t="s">
        <v>7</v>
      </c>
      <c r="BH32" t="s">
        <v>3</v>
      </c>
      <c r="BJ32" t="s">
        <v>1</v>
      </c>
      <c r="BK32" s="2">
        <v>5</v>
      </c>
      <c r="BL32" t="s">
        <v>2</v>
      </c>
      <c r="BM32" t="s">
        <v>7</v>
      </c>
      <c r="BN32" t="s">
        <v>2</v>
      </c>
      <c r="BO32" s="2" t="s">
        <v>7</v>
      </c>
      <c r="BP32" t="s">
        <v>2</v>
      </c>
      <c r="BQ32" s="2" t="s">
        <v>7</v>
      </c>
      <c r="BR32" t="s">
        <v>2</v>
      </c>
      <c r="BS32" s="2" t="s">
        <v>7</v>
      </c>
      <c r="BT32" t="s">
        <v>3</v>
      </c>
      <c r="BU32" s="4"/>
      <c r="BV32" t="s">
        <v>405</v>
      </c>
      <c r="BW32" s="3" t="s">
        <v>5</v>
      </c>
      <c r="BX32" t="s">
        <v>2</v>
      </c>
      <c r="BY32" s="1" t="s">
        <v>7</v>
      </c>
      <c r="BZ32" t="s">
        <v>2</v>
      </c>
      <c r="CA32" s="1" t="s">
        <v>7</v>
      </c>
      <c r="CB32" t="s">
        <v>2</v>
      </c>
      <c r="CC32" s="1" t="s">
        <v>7</v>
      </c>
      <c r="CD32" t="s">
        <v>2</v>
      </c>
      <c r="CE32" s="1" t="s">
        <v>8</v>
      </c>
      <c r="CF32" t="s">
        <v>3</v>
      </c>
      <c r="CG32" s="4" t="s">
        <v>18</v>
      </c>
      <c r="CH32" s="10">
        <v>2286</v>
      </c>
      <c r="CI32" s="4">
        <v>1800</v>
      </c>
      <c r="CJ32" s="4">
        <v>0.09</v>
      </c>
      <c r="CK32" s="4">
        <v>360</v>
      </c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 t="s">
        <v>36</v>
      </c>
      <c r="DN32" t="s">
        <v>19</v>
      </c>
      <c r="DO32" t="s">
        <v>23</v>
      </c>
      <c r="DP32" t="s">
        <v>1</v>
      </c>
      <c r="DQ32" s="2">
        <v>1</v>
      </c>
      <c r="DR32" t="s">
        <v>2</v>
      </c>
      <c r="DS32" s="2">
        <v>1800</v>
      </c>
      <c r="DT32" t="s">
        <v>2</v>
      </c>
      <c r="DU32" s="2">
        <v>162</v>
      </c>
      <c r="DV32" t="s">
        <v>2</v>
      </c>
      <c r="DW32" s="2">
        <v>360</v>
      </c>
      <c r="DX32" t="s">
        <v>2</v>
      </c>
      <c r="DY32" s="2">
        <v>522</v>
      </c>
      <c r="DZ32" t="s">
        <v>3</v>
      </c>
      <c r="EA32" t="s">
        <v>4</v>
      </c>
      <c r="EB32" s="1">
        <v>2</v>
      </c>
      <c r="EC32" t="s">
        <v>2</v>
      </c>
      <c r="ED32">
        <v>1440</v>
      </c>
      <c r="EE32" t="s">
        <v>2</v>
      </c>
      <c r="EF32" s="1">
        <v>129.6</v>
      </c>
      <c r="EG32" t="s">
        <v>2</v>
      </c>
      <c r="EH32" s="1">
        <v>360</v>
      </c>
      <c r="EI32" t="s">
        <v>2</v>
      </c>
      <c r="EJ32" s="1">
        <v>489.6</v>
      </c>
      <c r="EK32" t="s">
        <v>3</v>
      </c>
      <c r="EL32" t="s">
        <v>1</v>
      </c>
      <c r="EM32" s="2">
        <v>3</v>
      </c>
      <c r="EN32" t="s">
        <v>2</v>
      </c>
      <c r="EO32">
        <v>1080</v>
      </c>
      <c r="EP32" t="s">
        <v>2</v>
      </c>
      <c r="EQ32" s="2">
        <v>97.2</v>
      </c>
      <c r="ER32" t="s">
        <v>2</v>
      </c>
      <c r="ES32" s="2">
        <v>360</v>
      </c>
      <c r="ET32" t="s">
        <v>2</v>
      </c>
      <c r="EU32" s="2">
        <v>457.2</v>
      </c>
      <c r="EV32" t="s">
        <v>3</v>
      </c>
      <c r="EW32" t="s">
        <v>4</v>
      </c>
      <c r="EX32" s="2">
        <v>4</v>
      </c>
      <c r="EY32" t="s">
        <v>2</v>
      </c>
      <c r="EZ32">
        <v>720</v>
      </c>
      <c r="FA32" t="s">
        <v>2</v>
      </c>
      <c r="FB32" s="2">
        <v>64.8</v>
      </c>
      <c r="FC32" t="s">
        <v>2</v>
      </c>
      <c r="FD32" s="2">
        <v>360</v>
      </c>
      <c r="FE32" t="s">
        <v>2</v>
      </c>
      <c r="FF32" s="2">
        <v>424.8</v>
      </c>
      <c r="FG32" t="s">
        <v>3</v>
      </c>
      <c r="FI32" t="s">
        <v>1</v>
      </c>
      <c r="FJ32" s="2">
        <v>5</v>
      </c>
      <c r="FK32" t="s">
        <v>2</v>
      </c>
      <c r="FL32">
        <v>360</v>
      </c>
      <c r="FM32" t="s">
        <v>2</v>
      </c>
      <c r="FN32" s="2">
        <v>32.4</v>
      </c>
      <c r="FO32" t="s">
        <v>2</v>
      </c>
      <c r="FP32" s="2">
        <v>360</v>
      </c>
      <c r="FQ32" t="s">
        <v>2</v>
      </c>
      <c r="FR32" s="2">
        <v>392.4</v>
      </c>
      <c r="FS32" t="s">
        <v>3</v>
      </c>
      <c r="FT32" s="4"/>
      <c r="FU32" t="s">
        <v>405</v>
      </c>
      <c r="FV32" s="3" t="s">
        <v>5</v>
      </c>
      <c r="FW32" t="s">
        <v>2</v>
      </c>
      <c r="FX32" s="1">
        <v>0</v>
      </c>
      <c r="FY32" t="s">
        <v>2</v>
      </c>
      <c r="FZ32" s="1">
        <v>486</v>
      </c>
      <c r="GA32" t="s">
        <v>2</v>
      </c>
      <c r="GB32" s="1">
        <v>1800</v>
      </c>
      <c r="GC32" t="s">
        <v>2</v>
      </c>
      <c r="GD32" s="1" t="s">
        <v>439</v>
      </c>
      <c r="GE32" t="s">
        <v>3</v>
      </c>
      <c r="GF32" s="4" t="s">
        <v>18</v>
      </c>
    </row>
    <row r="33" spans="1:188" x14ac:dyDescent="0.25">
      <c r="A33" t="s">
        <v>9</v>
      </c>
      <c r="B33">
        <v>16700</v>
      </c>
      <c r="C33" t="s">
        <v>10</v>
      </c>
      <c r="D33" t="s">
        <v>11</v>
      </c>
      <c r="E33" t="s">
        <v>20</v>
      </c>
      <c r="F33" t="s">
        <v>21</v>
      </c>
      <c r="G33" t="s">
        <v>22</v>
      </c>
      <c r="H33">
        <v>5</v>
      </c>
      <c r="I33" t="s">
        <v>12</v>
      </c>
      <c r="J33">
        <v>4</v>
      </c>
      <c r="K33" t="s">
        <v>14</v>
      </c>
      <c r="L33" t="s">
        <v>404</v>
      </c>
      <c r="M33" t="s">
        <v>16</v>
      </c>
      <c r="O33" t="s">
        <v>19</v>
      </c>
      <c r="P33" t="s">
        <v>23</v>
      </c>
      <c r="Q33" t="s">
        <v>1</v>
      </c>
      <c r="R33" s="2">
        <v>1</v>
      </c>
      <c r="S33" t="s">
        <v>2</v>
      </c>
      <c r="T33" s="2">
        <v>16700</v>
      </c>
      <c r="U33" t="s">
        <v>2</v>
      </c>
      <c r="V33" s="2" t="s">
        <v>7</v>
      </c>
      <c r="W33" t="s">
        <v>2</v>
      </c>
      <c r="X33" s="2" t="s">
        <v>7</v>
      </c>
      <c r="Y33" t="s">
        <v>2</v>
      </c>
      <c r="Z33" s="2" t="s">
        <v>7</v>
      </c>
      <c r="AA33" t="s">
        <v>3</v>
      </c>
      <c r="AB33" t="s">
        <v>4</v>
      </c>
      <c r="AC33" s="1">
        <v>2</v>
      </c>
      <c r="AD33" t="s">
        <v>2</v>
      </c>
      <c r="AE33" t="s">
        <v>7</v>
      </c>
      <c r="AF33" t="s">
        <v>2</v>
      </c>
      <c r="AG33" s="1" t="s">
        <v>7</v>
      </c>
      <c r="AH33" t="s">
        <v>2</v>
      </c>
      <c r="AI33" s="2" t="s">
        <v>7</v>
      </c>
      <c r="AJ33" t="s">
        <v>2</v>
      </c>
      <c r="AK33" s="1" t="s">
        <v>7</v>
      </c>
      <c r="AL33" t="s">
        <v>3</v>
      </c>
      <c r="AM33" t="s">
        <v>1</v>
      </c>
      <c r="AN33" s="2">
        <v>3</v>
      </c>
      <c r="AO33" t="s">
        <v>2</v>
      </c>
      <c r="AP33" t="s">
        <v>7</v>
      </c>
      <c r="AQ33" t="s">
        <v>2</v>
      </c>
      <c r="AR33" s="2" t="s">
        <v>7</v>
      </c>
      <c r="AS33" t="s">
        <v>2</v>
      </c>
      <c r="AT33" s="2" t="s">
        <v>7</v>
      </c>
      <c r="AU33" t="s">
        <v>2</v>
      </c>
      <c r="AV33" s="2" t="s">
        <v>7</v>
      </c>
      <c r="AW33" t="s">
        <v>3</v>
      </c>
      <c r="AX33" t="s">
        <v>4</v>
      </c>
      <c r="AY33" s="2">
        <v>4</v>
      </c>
      <c r="AZ33" t="s">
        <v>2</v>
      </c>
      <c r="BA33" t="s">
        <v>7</v>
      </c>
      <c r="BB33" t="s">
        <v>2</v>
      </c>
      <c r="BC33" s="2" t="s">
        <v>7</v>
      </c>
      <c r="BD33" t="s">
        <v>2</v>
      </c>
      <c r="BE33" s="2" t="s">
        <v>7</v>
      </c>
      <c r="BF33" t="s">
        <v>2</v>
      </c>
      <c r="BG33" s="2" t="s">
        <v>7</v>
      </c>
      <c r="BH33" t="s">
        <v>3</v>
      </c>
      <c r="BK33" s="2"/>
      <c r="BO33" s="2"/>
      <c r="BQ33" s="2"/>
      <c r="BS33" s="2"/>
      <c r="BU33" s="4"/>
      <c r="BV33" t="s">
        <v>405</v>
      </c>
      <c r="BW33" s="3" t="s">
        <v>5</v>
      </c>
      <c r="BX33" t="s">
        <v>2</v>
      </c>
      <c r="BY33" s="1" t="s">
        <v>7</v>
      </c>
      <c r="BZ33" t="s">
        <v>2</v>
      </c>
      <c r="CA33" s="1" t="s">
        <v>7</v>
      </c>
      <c r="CB33" t="s">
        <v>2</v>
      </c>
      <c r="CC33" s="1" t="s">
        <v>7</v>
      </c>
      <c r="CD33" t="s">
        <v>2</v>
      </c>
      <c r="CE33" s="1" t="s">
        <v>8</v>
      </c>
      <c r="CF33" t="s">
        <v>3</v>
      </c>
      <c r="CG33" s="4" t="s">
        <v>18</v>
      </c>
      <c r="CH33" s="10">
        <v>18787.5</v>
      </c>
      <c r="CI33" s="4">
        <v>16700</v>
      </c>
      <c r="CJ33" s="4">
        <v>0.05</v>
      </c>
      <c r="CK33" s="4">
        <v>4175</v>
      </c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 t="s">
        <v>36</v>
      </c>
      <c r="DN33" t="s">
        <v>19</v>
      </c>
      <c r="DO33" t="s">
        <v>23</v>
      </c>
      <c r="DP33" t="s">
        <v>1</v>
      </c>
      <c r="DQ33" s="2">
        <v>1</v>
      </c>
      <c r="DR33" t="s">
        <v>2</v>
      </c>
      <c r="DS33" s="2">
        <v>16700</v>
      </c>
      <c r="DT33" t="s">
        <v>2</v>
      </c>
      <c r="DU33" s="2">
        <v>835</v>
      </c>
      <c r="DV33" t="s">
        <v>2</v>
      </c>
      <c r="DW33" s="2">
        <v>4175</v>
      </c>
      <c r="DX33" t="s">
        <v>2</v>
      </c>
      <c r="DY33" s="2">
        <v>5010</v>
      </c>
      <c r="DZ33" t="s">
        <v>3</v>
      </c>
      <c r="EA33" t="s">
        <v>4</v>
      </c>
      <c r="EB33" s="1">
        <v>2</v>
      </c>
      <c r="EC33" t="s">
        <v>2</v>
      </c>
      <c r="ED33">
        <v>12525</v>
      </c>
      <c r="EE33" t="s">
        <v>2</v>
      </c>
      <c r="EF33" s="1">
        <v>626.25</v>
      </c>
      <c r="EG33" t="s">
        <v>2</v>
      </c>
      <c r="EH33" s="1">
        <v>4175</v>
      </c>
      <c r="EI33" t="s">
        <v>2</v>
      </c>
      <c r="EJ33" s="1">
        <v>4801.25</v>
      </c>
      <c r="EK33" t="s">
        <v>3</v>
      </c>
      <c r="EL33" t="s">
        <v>1</v>
      </c>
      <c r="EM33" s="2">
        <v>3</v>
      </c>
      <c r="EN33" t="s">
        <v>2</v>
      </c>
      <c r="EO33">
        <v>8350</v>
      </c>
      <c r="EP33" t="s">
        <v>2</v>
      </c>
      <c r="EQ33" s="2">
        <v>417.5</v>
      </c>
      <c r="ER33" t="s">
        <v>2</v>
      </c>
      <c r="ES33" s="2">
        <v>4175</v>
      </c>
      <c r="ET33" t="s">
        <v>2</v>
      </c>
      <c r="EU33" s="2">
        <v>4592.5</v>
      </c>
      <c r="EV33" t="s">
        <v>3</v>
      </c>
      <c r="EW33" t="s">
        <v>4</v>
      </c>
      <c r="EX33" s="2">
        <v>4</v>
      </c>
      <c r="EY33" t="s">
        <v>2</v>
      </c>
      <c r="EZ33">
        <v>4175</v>
      </c>
      <c r="FA33" t="s">
        <v>2</v>
      </c>
      <c r="FB33" s="2">
        <v>208.75</v>
      </c>
      <c r="FC33" t="s">
        <v>2</v>
      </c>
      <c r="FD33" s="2">
        <v>4175</v>
      </c>
      <c r="FE33" t="s">
        <v>2</v>
      </c>
      <c r="FF33" s="2">
        <v>4383.75</v>
      </c>
      <c r="FG33" t="s">
        <v>3</v>
      </c>
      <c r="FJ33" s="2"/>
      <c r="FN33" s="2"/>
      <c r="FP33" s="2"/>
      <c r="FR33" s="2"/>
      <c r="FT33" s="4"/>
      <c r="FU33" t="s">
        <v>405</v>
      </c>
      <c r="FV33" s="3" t="s">
        <v>5</v>
      </c>
      <c r="FW33" t="s">
        <v>2</v>
      </c>
      <c r="FX33" s="1">
        <v>0</v>
      </c>
      <c r="FY33" t="s">
        <v>2</v>
      </c>
      <c r="FZ33" s="1">
        <v>2087.5</v>
      </c>
      <c r="GA33" t="s">
        <v>2</v>
      </c>
      <c r="GB33" s="1">
        <v>16700</v>
      </c>
      <c r="GC33" t="s">
        <v>2</v>
      </c>
      <c r="GD33" s="1" t="s">
        <v>440</v>
      </c>
      <c r="GE33" t="s">
        <v>3</v>
      </c>
      <c r="GF33" s="4" t="s">
        <v>18</v>
      </c>
    </row>
    <row r="34" spans="1:188" x14ac:dyDescent="0.25">
      <c r="A34" t="s">
        <v>9</v>
      </c>
      <c r="B34">
        <v>12100</v>
      </c>
      <c r="C34" t="s">
        <v>10</v>
      </c>
      <c r="D34" t="s">
        <v>11</v>
      </c>
      <c r="E34" t="s">
        <v>20</v>
      </c>
      <c r="F34" t="s">
        <v>21</v>
      </c>
      <c r="G34" t="s">
        <v>22</v>
      </c>
      <c r="H34">
        <v>9</v>
      </c>
      <c r="I34" t="s">
        <v>12</v>
      </c>
      <c r="J34">
        <v>5</v>
      </c>
      <c r="K34" t="s">
        <v>14</v>
      </c>
      <c r="L34" t="s">
        <v>404</v>
      </c>
      <c r="M34" t="s">
        <v>16</v>
      </c>
      <c r="O34" t="s">
        <v>19</v>
      </c>
      <c r="P34" t="s">
        <v>23</v>
      </c>
      <c r="Q34" t="s">
        <v>1</v>
      </c>
      <c r="R34" s="2">
        <v>1</v>
      </c>
      <c r="S34" t="s">
        <v>2</v>
      </c>
      <c r="T34" s="2">
        <v>12100</v>
      </c>
      <c r="U34" t="s">
        <v>2</v>
      </c>
      <c r="V34" s="2" t="s">
        <v>7</v>
      </c>
      <c r="W34" t="s">
        <v>2</v>
      </c>
      <c r="X34" s="2" t="s">
        <v>7</v>
      </c>
      <c r="Y34" t="s">
        <v>2</v>
      </c>
      <c r="Z34" s="2" t="s">
        <v>7</v>
      </c>
      <c r="AA34" t="s">
        <v>3</v>
      </c>
      <c r="AB34" t="s">
        <v>4</v>
      </c>
      <c r="AC34" s="1">
        <v>2</v>
      </c>
      <c r="AD34" t="s">
        <v>2</v>
      </c>
      <c r="AE34" t="s">
        <v>7</v>
      </c>
      <c r="AF34" t="s">
        <v>2</v>
      </c>
      <c r="AG34" s="1" t="s">
        <v>7</v>
      </c>
      <c r="AH34" t="s">
        <v>2</v>
      </c>
      <c r="AI34" s="2" t="s">
        <v>7</v>
      </c>
      <c r="AJ34" t="s">
        <v>2</v>
      </c>
      <c r="AK34" s="1" t="s">
        <v>7</v>
      </c>
      <c r="AL34" t="s">
        <v>3</v>
      </c>
      <c r="AM34" t="s">
        <v>1</v>
      </c>
      <c r="AN34" s="2">
        <v>3</v>
      </c>
      <c r="AO34" t="s">
        <v>2</v>
      </c>
      <c r="AP34" t="s">
        <v>7</v>
      </c>
      <c r="AQ34" t="s">
        <v>2</v>
      </c>
      <c r="AR34" s="2" t="s">
        <v>7</v>
      </c>
      <c r="AS34" t="s">
        <v>2</v>
      </c>
      <c r="AT34" s="2" t="s">
        <v>7</v>
      </c>
      <c r="AU34" t="s">
        <v>2</v>
      </c>
      <c r="AV34" s="2" t="s">
        <v>7</v>
      </c>
      <c r="AW34" t="s">
        <v>3</v>
      </c>
      <c r="AX34" t="s">
        <v>4</v>
      </c>
      <c r="AY34" s="2">
        <v>4</v>
      </c>
      <c r="AZ34" t="s">
        <v>2</v>
      </c>
      <c r="BA34" t="s">
        <v>7</v>
      </c>
      <c r="BB34" t="s">
        <v>2</v>
      </c>
      <c r="BC34" s="2" t="s">
        <v>7</v>
      </c>
      <c r="BD34" t="s">
        <v>2</v>
      </c>
      <c r="BE34" s="2" t="s">
        <v>7</v>
      </c>
      <c r="BF34" t="s">
        <v>2</v>
      </c>
      <c r="BG34" s="2" t="s">
        <v>7</v>
      </c>
      <c r="BH34" t="s">
        <v>3</v>
      </c>
      <c r="BJ34" t="s">
        <v>1</v>
      </c>
      <c r="BK34" s="2">
        <v>5</v>
      </c>
      <c r="BL34" t="s">
        <v>2</v>
      </c>
      <c r="BM34" t="s">
        <v>7</v>
      </c>
      <c r="BN34" t="s">
        <v>2</v>
      </c>
      <c r="BO34" s="2" t="s">
        <v>7</v>
      </c>
      <c r="BP34" t="s">
        <v>2</v>
      </c>
      <c r="BQ34" s="2" t="s">
        <v>7</v>
      </c>
      <c r="BR34" t="s">
        <v>2</v>
      </c>
      <c r="BS34" s="2" t="s">
        <v>7</v>
      </c>
      <c r="BT34" t="s">
        <v>3</v>
      </c>
      <c r="BU34" s="4"/>
      <c r="BV34" t="s">
        <v>405</v>
      </c>
      <c r="BW34" s="3" t="s">
        <v>5</v>
      </c>
      <c r="BX34" t="s">
        <v>2</v>
      </c>
      <c r="BY34" s="1" t="s">
        <v>7</v>
      </c>
      <c r="BZ34" t="s">
        <v>2</v>
      </c>
      <c r="CA34" s="1" t="s">
        <v>7</v>
      </c>
      <c r="CB34" t="s">
        <v>2</v>
      </c>
      <c r="CC34" s="1" t="s">
        <v>7</v>
      </c>
      <c r="CD34" t="s">
        <v>2</v>
      </c>
      <c r="CE34" s="1" t="s">
        <v>8</v>
      </c>
      <c r="CF34" t="s">
        <v>3</v>
      </c>
      <c r="CG34" s="4" t="s">
        <v>18</v>
      </c>
      <c r="CH34" s="10">
        <v>15367</v>
      </c>
      <c r="CI34" s="4">
        <v>12100</v>
      </c>
      <c r="CJ34" s="4">
        <v>0.09</v>
      </c>
      <c r="CK34" s="4">
        <v>2420</v>
      </c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 t="s">
        <v>36</v>
      </c>
      <c r="DN34" t="s">
        <v>19</v>
      </c>
      <c r="DO34" t="s">
        <v>23</v>
      </c>
      <c r="DP34" t="s">
        <v>1</v>
      </c>
      <c r="DQ34" s="2">
        <v>1</v>
      </c>
      <c r="DR34" t="s">
        <v>2</v>
      </c>
      <c r="DS34" s="2">
        <v>12100</v>
      </c>
      <c r="DT34" t="s">
        <v>2</v>
      </c>
      <c r="DU34" s="2">
        <v>1089</v>
      </c>
      <c r="DV34" t="s">
        <v>2</v>
      </c>
      <c r="DW34" s="2">
        <v>2420</v>
      </c>
      <c r="DX34" t="s">
        <v>2</v>
      </c>
      <c r="DY34" s="2">
        <v>3509</v>
      </c>
      <c r="DZ34" t="s">
        <v>3</v>
      </c>
      <c r="EA34" t="s">
        <v>4</v>
      </c>
      <c r="EB34" s="1">
        <v>2</v>
      </c>
      <c r="EC34" t="s">
        <v>2</v>
      </c>
      <c r="ED34">
        <v>9680</v>
      </c>
      <c r="EE34" t="s">
        <v>2</v>
      </c>
      <c r="EF34" s="1">
        <v>871.2</v>
      </c>
      <c r="EG34" t="s">
        <v>2</v>
      </c>
      <c r="EH34" s="1">
        <v>2420</v>
      </c>
      <c r="EI34" t="s">
        <v>2</v>
      </c>
      <c r="EJ34" s="1">
        <v>3291.2</v>
      </c>
      <c r="EK34" t="s">
        <v>3</v>
      </c>
      <c r="EL34" t="s">
        <v>1</v>
      </c>
      <c r="EM34" s="2">
        <v>3</v>
      </c>
      <c r="EN34" t="s">
        <v>2</v>
      </c>
      <c r="EO34">
        <v>7260</v>
      </c>
      <c r="EP34" t="s">
        <v>2</v>
      </c>
      <c r="EQ34" s="2">
        <v>653.4</v>
      </c>
      <c r="ER34" t="s">
        <v>2</v>
      </c>
      <c r="ES34" s="2">
        <v>2420</v>
      </c>
      <c r="ET34" t="s">
        <v>2</v>
      </c>
      <c r="EU34" s="2">
        <v>3073.4</v>
      </c>
      <c r="EV34" t="s">
        <v>3</v>
      </c>
      <c r="EW34" t="s">
        <v>4</v>
      </c>
      <c r="EX34" s="2">
        <v>4</v>
      </c>
      <c r="EY34" t="s">
        <v>2</v>
      </c>
      <c r="EZ34">
        <v>4840</v>
      </c>
      <c r="FA34" t="s">
        <v>2</v>
      </c>
      <c r="FB34" s="2">
        <v>435.6</v>
      </c>
      <c r="FC34" t="s">
        <v>2</v>
      </c>
      <c r="FD34" s="2">
        <v>2420</v>
      </c>
      <c r="FE34" t="s">
        <v>2</v>
      </c>
      <c r="FF34" s="2">
        <v>2855.6</v>
      </c>
      <c r="FG34" t="s">
        <v>3</v>
      </c>
      <c r="FI34" t="s">
        <v>1</v>
      </c>
      <c r="FJ34" s="2">
        <v>5</v>
      </c>
      <c r="FK34" t="s">
        <v>2</v>
      </c>
      <c r="FL34">
        <v>2420</v>
      </c>
      <c r="FM34" t="s">
        <v>2</v>
      </c>
      <c r="FN34" s="2">
        <v>217.8</v>
      </c>
      <c r="FO34" t="s">
        <v>2</v>
      </c>
      <c r="FP34" s="2">
        <v>2420</v>
      </c>
      <c r="FQ34" t="s">
        <v>2</v>
      </c>
      <c r="FR34" s="2">
        <v>2637.8</v>
      </c>
      <c r="FS34" t="s">
        <v>3</v>
      </c>
      <c r="FT34" s="4"/>
      <c r="FU34" t="s">
        <v>405</v>
      </c>
      <c r="FV34" s="3" t="s">
        <v>5</v>
      </c>
      <c r="FW34" t="s">
        <v>2</v>
      </c>
      <c r="FX34" s="1">
        <v>0</v>
      </c>
      <c r="FY34" t="s">
        <v>2</v>
      </c>
      <c r="FZ34" s="1">
        <v>3267</v>
      </c>
      <c r="GA34" t="s">
        <v>2</v>
      </c>
      <c r="GB34" s="1">
        <v>12100</v>
      </c>
      <c r="GC34" t="s">
        <v>2</v>
      </c>
      <c r="GD34" s="1" t="s">
        <v>441</v>
      </c>
      <c r="GE34" t="s">
        <v>3</v>
      </c>
      <c r="GF34" s="4" t="s">
        <v>18</v>
      </c>
    </row>
    <row r="35" spans="1:188" x14ac:dyDescent="0.25">
      <c r="A35" t="s">
        <v>9</v>
      </c>
      <c r="B35">
        <v>10700</v>
      </c>
      <c r="C35" t="s">
        <v>10</v>
      </c>
      <c r="D35" t="s">
        <v>11</v>
      </c>
      <c r="E35" t="s">
        <v>20</v>
      </c>
      <c r="F35" t="s">
        <v>21</v>
      </c>
      <c r="G35" t="s">
        <v>22</v>
      </c>
      <c r="H35">
        <v>6</v>
      </c>
      <c r="I35" t="s">
        <v>12</v>
      </c>
      <c r="J35">
        <v>4</v>
      </c>
      <c r="K35" t="s">
        <v>14</v>
      </c>
      <c r="L35" t="s">
        <v>404</v>
      </c>
      <c r="M35" t="s">
        <v>16</v>
      </c>
      <c r="O35" t="s">
        <v>19</v>
      </c>
      <c r="P35" t="s">
        <v>23</v>
      </c>
      <c r="Q35" t="s">
        <v>1</v>
      </c>
      <c r="R35" s="2">
        <v>1</v>
      </c>
      <c r="S35" t="s">
        <v>2</v>
      </c>
      <c r="T35" s="2">
        <v>10700</v>
      </c>
      <c r="U35" t="s">
        <v>2</v>
      </c>
      <c r="V35" s="2" t="s">
        <v>7</v>
      </c>
      <c r="W35" t="s">
        <v>2</v>
      </c>
      <c r="X35" s="2" t="s">
        <v>7</v>
      </c>
      <c r="Y35" t="s">
        <v>2</v>
      </c>
      <c r="Z35" s="2" t="s">
        <v>7</v>
      </c>
      <c r="AA35" t="s">
        <v>3</v>
      </c>
      <c r="AB35" t="s">
        <v>4</v>
      </c>
      <c r="AC35" s="1">
        <v>2</v>
      </c>
      <c r="AD35" t="s">
        <v>2</v>
      </c>
      <c r="AE35" t="s">
        <v>7</v>
      </c>
      <c r="AF35" t="s">
        <v>2</v>
      </c>
      <c r="AG35" s="1" t="s">
        <v>7</v>
      </c>
      <c r="AH35" t="s">
        <v>2</v>
      </c>
      <c r="AI35" s="2" t="s">
        <v>7</v>
      </c>
      <c r="AJ35" t="s">
        <v>2</v>
      </c>
      <c r="AK35" s="1" t="s">
        <v>7</v>
      </c>
      <c r="AL35" t="s">
        <v>3</v>
      </c>
      <c r="AM35" t="s">
        <v>1</v>
      </c>
      <c r="AN35" s="2">
        <v>3</v>
      </c>
      <c r="AO35" t="s">
        <v>2</v>
      </c>
      <c r="AP35" t="s">
        <v>7</v>
      </c>
      <c r="AQ35" t="s">
        <v>2</v>
      </c>
      <c r="AR35" s="2" t="s">
        <v>7</v>
      </c>
      <c r="AS35" t="s">
        <v>2</v>
      </c>
      <c r="AT35" s="2" t="s">
        <v>7</v>
      </c>
      <c r="AU35" t="s">
        <v>2</v>
      </c>
      <c r="AV35" s="2" t="s">
        <v>7</v>
      </c>
      <c r="AW35" t="s">
        <v>3</v>
      </c>
      <c r="AX35" t="s">
        <v>4</v>
      </c>
      <c r="AY35" s="2">
        <v>4</v>
      </c>
      <c r="AZ35" t="s">
        <v>2</v>
      </c>
      <c r="BA35" t="s">
        <v>7</v>
      </c>
      <c r="BB35" t="s">
        <v>2</v>
      </c>
      <c r="BC35" s="2" t="s">
        <v>7</v>
      </c>
      <c r="BD35" t="s">
        <v>2</v>
      </c>
      <c r="BE35" s="2" t="s">
        <v>7</v>
      </c>
      <c r="BF35" t="s">
        <v>2</v>
      </c>
      <c r="BG35" s="2" t="s">
        <v>7</v>
      </c>
      <c r="BH35" t="s">
        <v>3</v>
      </c>
      <c r="BK35" s="2"/>
      <c r="BO35" s="2"/>
      <c r="BQ35" s="2"/>
      <c r="BS35" s="2"/>
      <c r="BU35" s="4"/>
      <c r="BV35" t="s">
        <v>405</v>
      </c>
      <c r="BW35" s="3" t="s">
        <v>5</v>
      </c>
      <c r="BX35" t="s">
        <v>2</v>
      </c>
      <c r="BY35" s="1" t="s">
        <v>7</v>
      </c>
      <c r="BZ35" t="s">
        <v>2</v>
      </c>
      <c r="CA35" s="1" t="s">
        <v>7</v>
      </c>
      <c r="CB35" t="s">
        <v>2</v>
      </c>
      <c r="CC35" s="1" t="s">
        <v>7</v>
      </c>
      <c r="CD35" t="s">
        <v>2</v>
      </c>
      <c r="CE35" s="1" t="s">
        <v>8</v>
      </c>
      <c r="CF35" t="s">
        <v>3</v>
      </c>
      <c r="CG35" s="4" t="s">
        <v>18</v>
      </c>
      <c r="CH35" s="10">
        <v>12305</v>
      </c>
      <c r="CI35" s="4">
        <v>10700</v>
      </c>
      <c r="CJ35" s="4">
        <v>0.06</v>
      </c>
      <c r="CK35" s="4">
        <v>2675</v>
      </c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 t="s">
        <v>36</v>
      </c>
      <c r="DN35" t="s">
        <v>19</v>
      </c>
      <c r="DO35" t="s">
        <v>23</v>
      </c>
      <c r="DP35" t="s">
        <v>1</v>
      </c>
      <c r="DQ35" s="2">
        <v>1</v>
      </c>
      <c r="DR35" t="s">
        <v>2</v>
      </c>
      <c r="DS35" s="2">
        <v>10700</v>
      </c>
      <c r="DT35" t="s">
        <v>2</v>
      </c>
      <c r="DU35" s="2">
        <v>642</v>
      </c>
      <c r="DV35" t="s">
        <v>2</v>
      </c>
      <c r="DW35" s="2">
        <v>2675</v>
      </c>
      <c r="DX35" t="s">
        <v>2</v>
      </c>
      <c r="DY35" s="2">
        <v>3317</v>
      </c>
      <c r="DZ35" t="s">
        <v>3</v>
      </c>
      <c r="EA35" t="s">
        <v>4</v>
      </c>
      <c r="EB35" s="1">
        <v>2</v>
      </c>
      <c r="EC35" t="s">
        <v>2</v>
      </c>
      <c r="ED35">
        <v>8025</v>
      </c>
      <c r="EE35" t="s">
        <v>2</v>
      </c>
      <c r="EF35" s="1">
        <v>481.5</v>
      </c>
      <c r="EG35" t="s">
        <v>2</v>
      </c>
      <c r="EH35" s="1">
        <v>2675</v>
      </c>
      <c r="EI35" t="s">
        <v>2</v>
      </c>
      <c r="EJ35" s="1">
        <v>3156.5</v>
      </c>
      <c r="EK35" t="s">
        <v>3</v>
      </c>
      <c r="EL35" t="s">
        <v>1</v>
      </c>
      <c r="EM35" s="2">
        <v>3</v>
      </c>
      <c r="EN35" t="s">
        <v>2</v>
      </c>
      <c r="EO35">
        <v>5350</v>
      </c>
      <c r="EP35" t="s">
        <v>2</v>
      </c>
      <c r="EQ35" s="2">
        <v>321</v>
      </c>
      <c r="ER35" t="s">
        <v>2</v>
      </c>
      <c r="ES35" s="2">
        <v>2675</v>
      </c>
      <c r="ET35" t="s">
        <v>2</v>
      </c>
      <c r="EU35" s="2">
        <v>2996</v>
      </c>
      <c r="EV35" t="s">
        <v>3</v>
      </c>
      <c r="EW35" t="s">
        <v>4</v>
      </c>
      <c r="EX35" s="2">
        <v>4</v>
      </c>
      <c r="EY35" t="s">
        <v>2</v>
      </c>
      <c r="EZ35">
        <v>2675</v>
      </c>
      <c r="FA35" t="s">
        <v>2</v>
      </c>
      <c r="FB35" s="2">
        <v>160.5</v>
      </c>
      <c r="FC35" t="s">
        <v>2</v>
      </c>
      <c r="FD35" s="2">
        <v>2675</v>
      </c>
      <c r="FE35" t="s">
        <v>2</v>
      </c>
      <c r="FF35" s="2">
        <v>2835.5</v>
      </c>
      <c r="FG35" t="s">
        <v>3</v>
      </c>
      <c r="FJ35" s="2"/>
      <c r="FN35" s="2"/>
      <c r="FP35" s="2"/>
      <c r="FR35" s="2"/>
      <c r="FT35" s="4"/>
      <c r="FU35" t="s">
        <v>405</v>
      </c>
      <c r="FV35" s="3" t="s">
        <v>5</v>
      </c>
      <c r="FW35" t="s">
        <v>2</v>
      </c>
      <c r="FX35" s="1">
        <v>0</v>
      </c>
      <c r="FY35" t="s">
        <v>2</v>
      </c>
      <c r="FZ35" s="1">
        <v>1605</v>
      </c>
      <c r="GA35" t="s">
        <v>2</v>
      </c>
      <c r="GB35" s="1">
        <v>10700</v>
      </c>
      <c r="GC35" t="s">
        <v>2</v>
      </c>
      <c r="GD35" s="1" t="s">
        <v>442</v>
      </c>
      <c r="GE35" t="s">
        <v>3</v>
      </c>
      <c r="GF35" s="4" t="s">
        <v>18</v>
      </c>
    </row>
    <row r="36" spans="1:188" x14ac:dyDescent="0.25">
      <c r="A36" t="s">
        <v>9</v>
      </c>
      <c r="B36">
        <v>13800</v>
      </c>
      <c r="C36" t="s">
        <v>10</v>
      </c>
      <c r="D36" t="s">
        <v>11</v>
      </c>
      <c r="E36" t="s">
        <v>20</v>
      </c>
      <c r="F36" t="s">
        <v>21</v>
      </c>
      <c r="G36" t="s">
        <v>22</v>
      </c>
      <c r="H36">
        <v>5</v>
      </c>
      <c r="I36" t="s">
        <v>12</v>
      </c>
      <c r="J36">
        <v>5</v>
      </c>
      <c r="K36" t="s">
        <v>14</v>
      </c>
      <c r="L36" t="s">
        <v>404</v>
      </c>
      <c r="M36" t="s">
        <v>16</v>
      </c>
      <c r="O36" t="s">
        <v>19</v>
      </c>
      <c r="P36" t="s">
        <v>23</v>
      </c>
      <c r="Q36" t="s">
        <v>1</v>
      </c>
      <c r="R36" s="2">
        <v>1</v>
      </c>
      <c r="S36" t="s">
        <v>2</v>
      </c>
      <c r="T36" s="2">
        <v>13800</v>
      </c>
      <c r="U36" t="s">
        <v>2</v>
      </c>
      <c r="V36" s="2" t="s">
        <v>7</v>
      </c>
      <c r="W36" t="s">
        <v>2</v>
      </c>
      <c r="X36" s="2" t="s">
        <v>7</v>
      </c>
      <c r="Y36" t="s">
        <v>2</v>
      </c>
      <c r="Z36" s="2" t="s">
        <v>7</v>
      </c>
      <c r="AA36" t="s">
        <v>3</v>
      </c>
      <c r="AB36" t="s">
        <v>4</v>
      </c>
      <c r="AC36" s="1">
        <v>2</v>
      </c>
      <c r="AD36" t="s">
        <v>2</v>
      </c>
      <c r="AE36" t="s">
        <v>7</v>
      </c>
      <c r="AF36" t="s">
        <v>2</v>
      </c>
      <c r="AG36" s="1" t="s">
        <v>7</v>
      </c>
      <c r="AH36" t="s">
        <v>2</v>
      </c>
      <c r="AI36" s="2" t="s">
        <v>7</v>
      </c>
      <c r="AJ36" t="s">
        <v>2</v>
      </c>
      <c r="AK36" s="1" t="s">
        <v>7</v>
      </c>
      <c r="AL36" t="s">
        <v>3</v>
      </c>
      <c r="AM36" t="s">
        <v>1</v>
      </c>
      <c r="AN36" s="2">
        <v>3</v>
      </c>
      <c r="AO36" t="s">
        <v>2</v>
      </c>
      <c r="AP36" t="s">
        <v>7</v>
      </c>
      <c r="AQ36" t="s">
        <v>2</v>
      </c>
      <c r="AR36" s="2" t="s">
        <v>7</v>
      </c>
      <c r="AS36" t="s">
        <v>2</v>
      </c>
      <c r="AT36" s="2" t="s">
        <v>7</v>
      </c>
      <c r="AU36" t="s">
        <v>2</v>
      </c>
      <c r="AV36" s="2" t="s">
        <v>7</v>
      </c>
      <c r="AW36" t="s">
        <v>3</v>
      </c>
      <c r="AX36" t="s">
        <v>4</v>
      </c>
      <c r="AY36" s="2">
        <v>4</v>
      </c>
      <c r="AZ36" t="s">
        <v>2</v>
      </c>
      <c r="BA36" t="s">
        <v>7</v>
      </c>
      <c r="BB36" t="s">
        <v>2</v>
      </c>
      <c r="BC36" s="2" t="s">
        <v>7</v>
      </c>
      <c r="BD36" t="s">
        <v>2</v>
      </c>
      <c r="BE36" s="2" t="s">
        <v>7</v>
      </c>
      <c r="BF36" t="s">
        <v>2</v>
      </c>
      <c r="BG36" s="2" t="s">
        <v>7</v>
      </c>
      <c r="BH36" t="s">
        <v>3</v>
      </c>
      <c r="BJ36" t="s">
        <v>1</v>
      </c>
      <c r="BK36" s="2">
        <v>5</v>
      </c>
      <c r="BL36" t="s">
        <v>2</v>
      </c>
      <c r="BM36" t="s">
        <v>7</v>
      </c>
      <c r="BN36" t="s">
        <v>2</v>
      </c>
      <c r="BO36" s="2" t="s">
        <v>7</v>
      </c>
      <c r="BP36" t="s">
        <v>2</v>
      </c>
      <c r="BQ36" s="2" t="s">
        <v>7</v>
      </c>
      <c r="BR36" t="s">
        <v>2</v>
      </c>
      <c r="BS36" s="2" t="s">
        <v>7</v>
      </c>
      <c r="BT36" t="s">
        <v>3</v>
      </c>
      <c r="BU36" s="4"/>
      <c r="BV36" t="s">
        <v>405</v>
      </c>
      <c r="BW36" s="3" t="s">
        <v>5</v>
      </c>
      <c r="BX36" t="s">
        <v>2</v>
      </c>
      <c r="BY36" s="1" t="s">
        <v>7</v>
      </c>
      <c r="BZ36" t="s">
        <v>2</v>
      </c>
      <c r="CA36" s="1" t="s">
        <v>7</v>
      </c>
      <c r="CB36" t="s">
        <v>2</v>
      </c>
      <c r="CC36" s="1" t="s">
        <v>7</v>
      </c>
      <c r="CD36" t="s">
        <v>2</v>
      </c>
      <c r="CE36" s="1" t="s">
        <v>8</v>
      </c>
      <c r="CF36" t="s">
        <v>3</v>
      </c>
      <c r="CG36" s="4" t="s">
        <v>18</v>
      </c>
      <c r="CH36" s="10">
        <v>15870</v>
      </c>
      <c r="CI36" s="4">
        <v>13800</v>
      </c>
      <c r="CJ36" s="4">
        <v>0.05</v>
      </c>
      <c r="CK36" s="4">
        <v>2760</v>
      </c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 t="s">
        <v>36</v>
      </c>
      <c r="DN36" t="s">
        <v>19</v>
      </c>
      <c r="DO36" t="s">
        <v>23</v>
      </c>
      <c r="DP36" t="s">
        <v>1</v>
      </c>
      <c r="DQ36" s="2">
        <v>1</v>
      </c>
      <c r="DR36" t="s">
        <v>2</v>
      </c>
      <c r="DS36" s="2">
        <v>13800</v>
      </c>
      <c r="DT36" t="s">
        <v>2</v>
      </c>
      <c r="DU36" s="2">
        <v>690</v>
      </c>
      <c r="DV36" t="s">
        <v>2</v>
      </c>
      <c r="DW36" s="2">
        <v>2760</v>
      </c>
      <c r="DX36" t="s">
        <v>2</v>
      </c>
      <c r="DY36" s="2">
        <v>3450</v>
      </c>
      <c r="DZ36" t="s">
        <v>3</v>
      </c>
      <c r="EA36" t="s">
        <v>4</v>
      </c>
      <c r="EB36" s="1">
        <v>2</v>
      </c>
      <c r="EC36" t="s">
        <v>2</v>
      </c>
      <c r="ED36">
        <v>11040</v>
      </c>
      <c r="EE36" t="s">
        <v>2</v>
      </c>
      <c r="EF36" s="1">
        <v>552</v>
      </c>
      <c r="EG36" t="s">
        <v>2</v>
      </c>
      <c r="EH36" s="1">
        <v>2760</v>
      </c>
      <c r="EI36" t="s">
        <v>2</v>
      </c>
      <c r="EJ36" s="1">
        <v>3312</v>
      </c>
      <c r="EK36" t="s">
        <v>3</v>
      </c>
      <c r="EL36" t="s">
        <v>1</v>
      </c>
      <c r="EM36" s="2">
        <v>3</v>
      </c>
      <c r="EN36" t="s">
        <v>2</v>
      </c>
      <c r="EO36">
        <v>8280</v>
      </c>
      <c r="EP36" t="s">
        <v>2</v>
      </c>
      <c r="EQ36" s="2">
        <v>414</v>
      </c>
      <c r="ER36" t="s">
        <v>2</v>
      </c>
      <c r="ES36" s="2">
        <v>2760</v>
      </c>
      <c r="ET36" t="s">
        <v>2</v>
      </c>
      <c r="EU36" s="2">
        <v>3174</v>
      </c>
      <c r="EV36" t="s">
        <v>3</v>
      </c>
      <c r="EW36" t="s">
        <v>4</v>
      </c>
      <c r="EX36" s="2">
        <v>4</v>
      </c>
      <c r="EY36" t="s">
        <v>2</v>
      </c>
      <c r="EZ36">
        <v>5520</v>
      </c>
      <c r="FA36" t="s">
        <v>2</v>
      </c>
      <c r="FB36" s="2">
        <v>276</v>
      </c>
      <c r="FC36" t="s">
        <v>2</v>
      </c>
      <c r="FD36" s="2">
        <v>2760</v>
      </c>
      <c r="FE36" t="s">
        <v>2</v>
      </c>
      <c r="FF36" s="2">
        <v>3036</v>
      </c>
      <c r="FG36" t="s">
        <v>3</v>
      </c>
      <c r="FI36" t="s">
        <v>1</v>
      </c>
      <c r="FJ36" s="2">
        <v>5</v>
      </c>
      <c r="FK36" t="s">
        <v>2</v>
      </c>
      <c r="FL36">
        <v>2760</v>
      </c>
      <c r="FM36" t="s">
        <v>2</v>
      </c>
      <c r="FN36" s="2">
        <v>138</v>
      </c>
      <c r="FO36" t="s">
        <v>2</v>
      </c>
      <c r="FP36" s="2">
        <v>2760</v>
      </c>
      <c r="FQ36" t="s">
        <v>2</v>
      </c>
      <c r="FR36" s="2">
        <v>2898</v>
      </c>
      <c r="FS36" t="s">
        <v>3</v>
      </c>
      <c r="FT36" s="4"/>
      <c r="FU36" t="s">
        <v>405</v>
      </c>
      <c r="FV36" s="3" t="s">
        <v>5</v>
      </c>
      <c r="FW36" t="s">
        <v>2</v>
      </c>
      <c r="FX36" s="1">
        <v>0</v>
      </c>
      <c r="FY36" t="s">
        <v>2</v>
      </c>
      <c r="FZ36" s="1">
        <v>2070</v>
      </c>
      <c r="GA36" t="s">
        <v>2</v>
      </c>
      <c r="GB36" s="1">
        <v>13800</v>
      </c>
      <c r="GC36" t="s">
        <v>2</v>
      </c>
      <c r="GD36" s="1" t="s">
        <v>443</v>
      </c>
      <c r="GE36" t="s">
        <v>3</v>
      </c>
      <c r="GF36" s="4" t="s">
        <v>18</v>
      </c>
    </row>
    <row r="37" spans="1:188" x14ac:dyDescent="0.25">
      <c r="A37" t="s">
        <v>9</v>
      </c>
      <c r="B37">
        <v>6200</v>
      </c>
      <c r="C37" t="s">
        <v>10</v>
      </c>
      <c r="D37" t="s">
        <v>11</v>
      </c>
      <c r="E37" t="s">
        <v>20</v>
      </c>
      <c r="F37" t="s">
        <v>21</v>
      </c>
      <c r="G37" t="s">
        <v>22</v>
      </c>
      <c r="H37">
        <v>7</v>
      </c>
      <c r="I37" t="s">
        <v>12</v>
      </c>
      <c r="J37">
        <v>4</v>
      </c>
      <c r="K37" t="s">
        <v>14</v>
      </c>
      <c r="L37" t="s">
        <v>404</v>
      </c>
      <c r="M37" t="s">
        <v>16</v>
      </c>
      <c r="O37" t="s">
        <v>19</v>
      </c>
      <c r="P37" t="s">
        <v>23</v>
      </c>
      <c r="Q37" t="s">
        <v>1</v>
      </c>
      <c r="R37" s="2">
        <v>1</v>
      </c>
      <c r="S37" t="s">
        <v>2</v>
      </c>
      <c r="T37" s="2">
        <v>6200</v>
      </c>
      <c r="U37" t="s">
        <v>2</v>
      </c>
      <c r="V37" s="2" t="s">
        <v>7</v>
      </c>
      <c r="W37" t="s">
        <v>2</v>
      </c>
      <c r="X37" s="2" t="s">
        <v>7</v>
      </c>
      <c r="Y37" t="s">
        <v>2</v>
      </c>
      <c r="Z37" s="2" t="s">
        <v>7</v>
      </c>
      <c r="AA37" t="s">
        <v>3</v>
      </c>
      <c r="AB37" t="s">
        <v>4</v>
      </c>
      <c r="AC37" s="1">
        <v>2</v>
      </c>
      <c r="AD37" t="s">
        <v>2</v>
      </c>
      <c r="AE37" t="s">
        <v>7</v>
      </c>
      <c r="AF37" t="s">
        <v>2</v>
      </c>
      <c r="AG37" s="1" t="s">
        <v>7</v>
      </c>
      <c r="AH37" t="s">
        <v>2</v>
      </c>
      <c r="AI37" s="2" t="s">
        <v>7</v>
      </c>
      <c r="AJ37" t="s">
        <v>2</v>
      </c>
      <c r="AK37" s="1" t="s">
        <v>7</v>
      </c>
      <c r="AL37" t="s">
        <v>3</v>
      </c>
      <c r="AM37" t="s">
        <v>1</v>
      </c>
      <c r="AN37" s="2">
        <v>3</v>
      </c>
      <c r="AO37" t="s">
        <v>2</v>
      </c>
      <c r="AP37" t="s">
        <v>7</v>
      </c>
      <c r="AQ37" t="s">
        <v>2</v>
      </c>
      <c r="AR37" s="2" t="s">
        <v>7</v>
      </c>
      <c r="AS37" t="s">
        <v>2</v>
      </c>
      <c r="AT37" s="2" t="s">
        <v>7</v>
      </c>
      <c r="AU37" t="s">
        <v>2</v>
      </c>
      <c r="AV37" s="2" t="s">
        <v>7</v>
      </c>
      <c r="AW37" t="s">
        <v>3</v>
      </c>
      <c r="AX37" t="s">
        <v>4</v>
      </c>
      <c r="AY37" s="2">
        <v>4</v>
      </c>
      <c r="AZ37" t="s">
        <v>2</v>
      </c>
      <c r="BA37" t="s">
        <v>7</v>
      </c>
      <c r="BB37" t="s">
        <v>2</v>
      </c>
      <c r="BC37" s="2" t="s">
        <v>7</v>
      </c>
      <c r="BD37" t="s">
        <v>2</v>
      </c>
      <c r="BE37" s="2" t="s">
        <v>7</v>
      </c>
      <c r="BF37" t="s">
        <v>2</v>
      </c>
      <c r="BG37" s="2" t="s">
        <v>7</v>
      </c>
      <c r="BH37" t="s">
        <v>3</v>
      </c>
      <c r="BK37" s="2"/>
      <c r="BO37" s="2"/>
      <c r="BQ37" s="2"/>
      <c r="BS37" s="2"/>
      <c r="BU37" s="4"/>
      <c r="BV37" t="s">
        <v>405</v>
      </c>
      <c r="BW37" s="3" t="s">
        <v>5</v>
      </c>
      <c r="BX37" t="s">
        <v>2</v>
      </c>
      <c r="BY37" s="1" t="s">
        <v>7</v>
      </c>
      <c r="BZ37" t="s">
        <v>2</v>
      </c>
      <c r="CA37" s="1" t="s">
        <v>7</v>
      </c>
      <c r="CB37" t="s">
        <v>2</v>
      </c>
      <c r="CC37" s="1" t="s">
        <v>7</v>
      </c>
      <c r="CD37" t="s">
        <v>2</v>
      </c>
      <c r="CE37" s="1" t="s">
        <v>8</v>
      </c>
      <c r="CF37" t="s">
        <v>3</v>
      </c>
      <c r="CG37" s="4" t="s">
        <v>18</v>
      </c>
      <c r="CH37" s="10">
        <v>7285</v>
      </c>
      <c r="CI37" s="4">
        <v>6200</v>
      </c>
      <c r="CJ37" s="4">
        <v>7.0000000000000007E-2</v>
      </c>
      <c r="CK37" s="4">
        <v>1550</v>
      </c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 t="s">
        <v>36</v>
      </c>
      <c r="DN37" t="s">
        <v>19</v>
      </c>
      <c r="DO37" t="s">
        <v>23</v>
      </c>
      <c r="DP37" t="s">
        <v>1</v>
      </c>
      <c r="DQ37" s="2">
        <v>1</v>
      </c>
      <c r="DR37" t="s">
        <v>2</v>
      </c>
      <c r="DS37" s="2">
        <v>6200</v>
      </c>
      <c r="DT37" t="s">
        <v>2</v>
      </c>
      <c r="DU37" s="2">
        <v>434</v>
      </c>
      <c r="DV37" t="s">
        <v>2</v>
      </c>
      <c r="DW37" s="2">
        <v>1550</v>
      </c>
      <c r="DX37" t="s">
        <v>2</v>
      </c>
      <c r="DY37" s="2">
        <v>1984</v>
      </c>
      <c r="DZ37" t="s">
        <v>3</v>
      </c>
      <c r="EA37" t="s">
        <v>4</v>
      </c>
      <c r="EB37" s="1">
        <v>2</v>
      </c>
      <c r="EC37" t="s">
        <v>2</v>
      </c>
      <c r="ED37">
        <v>4650</v>
      </c>
      <c r="EE37" t="s">
        <v>2</v>
      </c>
      <c r="EF37" s="1">
        <v>325.5</v>
      </c>
      <c r="EG37" t="s">
        <v>2</v>
      </c>
      <c r="EH37" s="1">
        <v>1550</v>
      </c>
      <c r="EI37" t="s">
        <v>2</v>
      </c>
      <c r="EJ37" s="1">
        <v>1875.5</v>
      </c>
      <c r="EK37" t="s">
        <v>3</v>
      </c>
      <c r="EL37" t="s">
        <v>1</v>
      </c>
      <c r="EM37" s="2">
        <v>3</v>
      </c>
      <c r="EN37" t="s">
        <v>2</v>
      </c>
      <c r="EO37">
        <v>3100</v>
      </c>
      <c r="EP37" t="s">
        <v>2</v>
      </c>
      <c r="EQ37" s="2">
        <v>217</v>
      </c>
      <c r="ER37" t="s">
        <v>2</v>
      </c>
      <c r="ES37" s="2">
        <v>1550</v>
      </c>
      <c r="ET37" t="s">
        <v>2</v>
      </c>
      <c r="EU37" s="2">
        <v>1767</v>
      </c>
      <c r="EV37" t="s">
        <v>3</v>
      </c>
      <c r="EW37" t="s">
        <v>4</v>
      </c>
      <c r="EX37" s="2">
        <v>4</v>
      </c>
      <c r="EY37" t="s">
        <v>2</v>
      </c>
      <c r="EZ37">
        <v>1550</v>
      </c>
      <c r="FA37" t="s">
        <v>2</v>
      </c>
      <c r="FB37" s="2">
        <v>108.5</v>
      </c>
      <c r="FC37" t="s">
        <v>2</v>
      </c>
      <c r="FD37" s="2">
        <v>1550</v>
      </c>
      <c r="FE37" t="s">
        <v>2</v>
      </c>
      <c r="FF37" s="2">
        <v>1658.5</v>
      </c>
      <c r="FG37" t="s">
        <v>3</v>
      </c>
      <c r="FJ37" s="2"/>
      <c r="FN37" s="2"/>
      <c r="FP37" s="2"/>
      <c r="FR37" s="2"/>
      <c r="FT37" s="4"/>
      <c r="FU37" t="s">
        <v>405</v>
      </c>
      <c r="FV37" s="3" t="s">
        <v>5</v>
      </c>
      <c r="FW37" t="s">
        <v>2</v>
      </c>
      <c r="FX37" s="1">
        <v>0</v>
      </c>
      <c r="FY37" t="s">
        <v>2</v>
      </c>
      <c r="FZ37" s="1">
        <v>1085</v>
      </c>
      <c r="GA37" t="s">
        <v>2</v>
      </c>
      <c r="GB37" s="1">
        <v>6200</v>
      </c>
      <c r="GC37" t="s">
        <v>2</v>
      </c>
      <c r="GD37" s="1" t="s">
        <v>444</v>
      </c>
      <c r="GE37" t="s">
        <v>3</v>
      </c>
      <c r="GF37" s="4" t="s">
        <v>18</v>
      </c>
    </row>
    <row r="38" spans="1:188" x14ac:dyDescent="0.25">
      <c r="A38" t="s">
        <v>9</v>
      </c>
      <c r="B38">
        <v>4500</v>
      </c>
      <c r="C38" t="s">
        <v>10</v>
      </c>
      <c r="D38" t="s">
        <v>11</v>
      </c>
      <c r="E38" t="s">
        <v>20</v>
      </c>
      <c r="F38" t="s">
        <v>21</v>
      </c>
      <c r="G38" t="s">
        <v>22</v>
      </c>
      <c r="H38">
        <v>7</v>
      </c>
      <c r="I38" t="s">
        <v>12</v>
      </c>
      <c r="J38">
        <v>5</v>
      </c>
      <c r="K38" t="s">
        <v>14</v>
      </c>
      <c r="L38" t="s">
        <v>404</v>
      </c>
      <c r="M38" t="s">
        <v>16</v>
      </c>
      <c r="O38" t="s">
        <v>19</v>
      </c>
      <c r="P38" t="s">
        <v>23</v>
      </c>
      <c r="Q38" t="s">
        <v>1</v>
      </c>
      <c r="R38" s="2">
        <v>1</v>
      </c>
      <c r="S38" t="s">
        <v>2</v>
      </c>
      <c r="T38" s="2">
        <v>4500</v>
      </c>
      <c r="U38" t="s">
        <v>2</v>
      </c>
      <c r="V38" s="2" t="s">
        <v>7</v>
      </c>
      <c r="W38" t="s">
        <v>2</v>
      </c>
      <c r="X38" s="2" t="s">
        <v>7</v>
      </c>
      <c r="Y38" t="s">
        <v>2</v>
      </c>
      <c r="Z38" s="2" t="s">
        <v>7</v>
      </c>
      <c r="AA38" t="s">
        <v>3</v>
      </c>
      <c r="AB38" t="s">
        <v>4</v>
      </c>
      <c r="AC38" s="1">
        <v>2</v>
      </c>
      <c r="AD38" t="s">
        <v>2</v>
      </c>
      <c r="AE38" t="s">
        <v>7</v>
      </c>
      <c r="AF38" t="s">
        <v>2</v>
      </c>
      <c r="AG38" s="1" t="s">
        <v>7</v>
      </c>
      <c r="AH38" t="s">
        <v>2</v>
      </c>
      <c r="AI38" s="2" t="s">
        <v>7</v>
      </c>
      <c r="AJ38" t="s">
        <v>2</v>
      </c>
      <c r="AK38" s="1" t="s">
        <v>7</v>
      </c>
      <c r="AL38" t="s">
        <v>3</v>
      </c>
      <c r="AM38" t="s">
        <v>1</v>
      </c>
      <c r="AN38" s="2">
        <v>3</v>
      </c>
      <c r="AO38" t="s">
        <v>2</v>
      </c>
      <c r="AP38" t="s">
        <v>7</v>
      </c>
      <c r="AQ38" t="s">
        <v>2</v>
      </c>
      <c r="AR38" s="2" t="s">
        <v>7</v>
      </c>
      <c r="AS38" t="s">
        <v>2</v>
      </c>
      <c r="AT38" s="2" t="s">
        <v>7</v>
      </c>
      <c r="AU38" t="s">
        <v>2</v>
      </c>
      <c r="AV38" s="2" t="s">
        <v>7</v>
      </c>
      <c r="AW38" t="s">
        <v>3</v>
      </c>
      <c r="AX38" t="s">
        <v>4</v>
      </c>
      <c r="AY38" s="2">
        <v>4</v>
      </c>
      <c r="AZ38" t="s">
        <v>2</v>
      </c>
      <c r="BA38" t="s">
        <v>7</v>
      </c>
      <c r="BB38" t="s">
        <v>2</v>
      </c>
      <c r="BC38" s="2" t="s">
        <v>7</v>
      </c>
      <c r="BD38" t="s">
        <v>2</v>
      </c>
      <c r="BE38" s="2" t="s">
        <v>7</v>
      </c>
      <c r="BF38" t="s">
        <v>2</v>
      </c>
      <c r="BG38" s="2" t="s">
        <v>7</v>
      </c>
      <c r="BH38" t="s">
        <v>3</v>
      </c>
      <c r="BJ38" t="s">
        <v>1</v>
      </c>
      <c r="BK38" s="2">
        <v>5</v>
      </c>
      <c r="BL38" t="s">
        <v>2</v>
      </c>
      <c r="BM38" t="s">
        <v>7</v>
      </c>
      <c r="BN38" t="s">
        <v>2</v>
      </c>
      <c r="BO38" s="2" t="s">
        <v>7</v>
      </c>
      <c r="BP38" t="s">
        <v>2</v>
      </c>
      <c r="BQ38" s="2" t="s">
        <v>7</v>
      </c>
      <c r="BR38" t="s">
        <v>2</v>
      </c>
      <c r="BS38" s="2" t="s">
        <v>7</v>
      </c>
      <c r="BT38" t="s">
        <v>3</v>
      </c>
      <c r="BU38" s="4"/>
      <c r="BV38" t="s">
        <v>405</v>
      </c>
      <c r="BW38" s="3" t="s">
        <v>5</v>
      </c>
      <c r="BX38" t="s">
        <v>2</v>
      </c>
      <c r="BY38" s="1" t="s">
        <v>7</v>
      </c>
      <c r="BZ38" t="s">
        <v>2</v>
      </c>
      <c r="CA38" s="1" t="s">
        <v>7</v>
      </c>
      <c r="CB38" t="s">
        <v>2</v>
      </c>
      <c r="CC38" s="1" t="s">
        <v>7</v>
      </c>
      <c r="CD38" t="s">
        <v>2</v>
      </c>
      <c r="CE38" s="1" t="s">
        <v>8</v>
      </c>
      <c r="CF38" t="s">
        <v>3</v>
      </c>
      <c r="CG38" s="4" t="s">
        <v>18</v>
      </c>
      <c r="CH38" s="10">
        <v>5445</v>
      </c>
      <c r="CI38" s="4">
        <v>4500</v>
      </c>
      <c r="CJ38" s="4">
        <v>7.0000000000000007E-2</v>
      </c>
      <c r="CK38" s="4">
        <v>900</v>
      </c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 t="s">
        <v>36</v>
      </c>
      <c r="DN38" t="s">
        <v>19</v>
      </c>
      <c r="DO38" t="s">
        <v>23</v>
      </c>
      <c r="DP38" t="s">
        <v>1</v>
      </c>
      <c r="DQ38" s="2">
        <v>1</v>
      </c>
      <c r="DR38" t="s">
        <v>2</v>
      </c>
      <c r="DS38" s="2">
        <v>4500</v>
      </c>
      <c r="DT38" t="s">
        <v>2</v>
      </c>
      <c r="DU38" s="2">
        <v>315</v>
      </c>
      <c r="DV38" t="s">
        <v>2</v>
      </c>
      <c r="DW38" s="2">
        <v>900</v>
      </c>
      <c r="DX38" t="s">
        <v>2</v>
      </c>
      <c r="DY38" s="2">
        <v>1215</v>
      </c>
      <c r="DZ38" t="s">
        <v>3</v>
      </c>
      <c r="EA38" t="s">
        <v>4</v>
      </c>
      <c r="EB38" s="1">
        <v>2</v>
      </c>
      <c r="EC38" t="s">
        <v>2</v>
      </c>
      <c r="ED38">
        <v>3600</v>
      </c>
      <c r="EE38" t="s">
        <v>2</v>
      </c>
      <c r="EF38" s="1">
        <v>252</v>
      </c>
      <c r="EG38" t="s">
        <v>2</v>
      </c>
      <c r="EH38" s="1">
        <v>900</v>
      </c>
      <c r="EI38" t="s">
        <v>2</v>
      </c>
      <c r="EJ38" s="1">
        <v>1152</v>
      </c>
      <c r="EK38" t="s">
        <v>3</v>
      </c>
      <c r="EL38" t="s">
        <v>1</v>
      </c>
      <c r="EM38" s="2">
        <v>3</v>
      </c>
      <c r="EN38" t="s">
        <v>2</v>
      </c>
      <c r="EO38">
        <v>2700</v>
      </c>
      <c r="EP38" t="s">
        <v>2</v>
      </c>
      <c r="EQ38" s="2">
        <v>189</v>
      </c>
      <c r="ER38" t="s">
        <v>2</v>
      </c>
      <c r="ES38" s="2">
        <v>900</v>
      </c>
      <c r="ET38" t="s">
        <v>2</v>
      </c>
      <c r="EU38" s="2">
        <v>1089</v>
      </c>
      <c r="EV38" t="s">
        <v>3</v>
      </c>
      <c r="EW38" t="s">
        <v>4</v>
      </c>
      <c r="EX38" s="2">
        <v>4</v>
      </c>
      <c r="EY38" t="s">
        <v>2</v>
      </c>
      <c r="EZ38">
        <v>1800</v>
      </c>
      <c r="FA38" t="s">
        <v>2</v>
      </c>
      <c r="FB38" s="2">
        <v>126</v>
      </c>
      <c r="FC38" t="s">
        <v>2</v>
      </c>
      <c r="FD38" s="2">
        <v>900</v>
      </c>
      <c r="FE38" t="s">
        <v>2</v>
      </c>
      <c r="FF38" s="2">
        <v>1026</v>
      </c>
      <c r="FG38" t="s">
        <v>3</v>
      </c>
      <c r="FI38" t="s">
        <v>1</v>
      </c>
      <c r="FJ38" s="2">
        <v>5</v>
      </c>
      <c r="FK38" t="s">
        <v>2</v>
      </c>
      <c r="FL38">
        <v>900</v>
      </c>
      <c r="FM38" t="s">
        <v>2</v>
      </c>
      <c r="FN38" s="2">
        <v>63</v>
      </c>
      <c r="FO38" t="s">
        <v>2</v>
      </c>
      <c r="FP38" s="2">
        <v>900</v>
      </c>
      <c r="FQ38" t="s">
        <v>2</v>
      </c>
      <c r="FR38" s="2">
        <v>963</v>
      </c>
      <c r="FS38" t="s">
        <v>3</v>
      </c>
      <c r="FT38" s="4"/>
      <c r="FU38" t="s">
        <v>405</v>
      </c>
      <c r="FV38" s="3" t="s">
        <v>5</v>
      </c>
      <c r="FW38" t="s">
        <v>2</v>
      </c>
      <c r="FX38" s="1">
        <v>0</v>
      </c>
      <c r="FY38" t="s">
        <v>2</v>
      </c>
      <c r="FZ38" s="1">
        <v>945</v>
      </c>
      <c r="GA38" t="s">
        <v>2</v>
      </c>
      <c r="GB38" s="1">
        <v>4500</v>
      </c>
      <c r="GC38" t="s">
        <v>2</v>
      </c>
      <c r="GD38" s="1" t="s">
        <v>445</v>
      </c>
      <c r="GE38" t="s">
        <v>3</v>
      </c>
      <c r="GF38" s="4" t="s">
        <v>18</v>
      </c>
    </row>
    <row r="39" spans="1:188" x14ac:dyDescent="0.25">
      <c r="A39" t="s">
        <v>9</v>
      </c>
      <c r="B39">
        <v>2900</v>
      </c>
      <c r="C39" t="s">
        <v>10</v>
      </c>
      <c r="D39" t="s">
        <v>11</v>
      </c>
      <c r="E39" t="s">
        <v>20</v>
      </c>
      <c r="F39" t="s">
        <v>21</v>
      </c>
      <c r="G39" t="s">
        <v>22</v>
      </c>
      <c r="H39">
        <v>4</v>
      </c>
      <c r="I39" t="s">
        <v>12</v>
      </c>
      <c r="J39">
        <v>4</v>
      </c>
      <c r="K39" t="s">
        <v>14</v>
      </c>
      <c r="L39" t="s">
        <v>404</v>
      </c>
      <c r="M39" t="s">
        <v>16</v>
      </c>
      <c r="O39" t="s">
        <v>19</v>
      </c>
      <c r="P39" t="s">
        <v>23</v>
      </c>
      <c r="Q39" t="s">
        <v>1</v>
      </c>
      <c r="R39" s="2">
        <v>1</v>
      </c>
      <c r="S39" t="s">
        <v>2</v>
      </c>
      <c r="T39" s="2">
        <v>2900</v>
      </c>
      <c r="U39" t="s">
        <v>2</v>
      </c>
      <c r="V39" s="2" t="s">
        <v>7</v>
      </c>
      <c r="W39" t="s">
        <v>2</v>
      </c>
      <c r="X39" s="2" t="s">
        <v>7</v>
      </c>
      <c r="Y39" t="s">
        <v>2</v>
      </c>
      <c r="Z39" s="2" t="s">
        <v>7</v>
      </c>
      <c r="AA39" t="s">
        <v>3</v>
      </c>
      <c r="AB39" t="s">
        <v>4</v>
      </c>
      <c r="AC39" s="1">
        <v>2</v>
      </c>
      <c r="AD39" t="s">
        <v>2</v>
      </c>
      <c r="AE39" t="s">
        <v>7</v>
      </c>
      <c r="AF39" t="s">
        <v>2</v>
      </c>
      <c r="AG39" s="1" t="s">
        <v>7</v>
      </c>
      <c r="AH39" t="s">
        <v>2</v>
      </c>
      <c r="AI39" s="2" t="s">
        <v>7</v>
      </c>
      <c r="AJ39" t="s">
        <v>2</v>
      </c>
      <c r="AK39" s="1" t="s">
        <v>7</v>
      </c>
      <c r="AL39" t="s">
        <v>3</v>
      </c>
      <c r="AM39" t="s">
        <v>1</v>
      </c>
      <c r="AN39" s="2">
        <v>3</v>
      </c>
      <c r="AO39" t="s">
        <v>2</v>
      </c>
      <c r="AP39" t="s">
        <v>7</v>
      </c>
      <c r="AQ39" t="s">
        <v>2</v>
      </c>
      <c r="AR39" s="2" t="s">
        <v>7</v>
      </c>
      <c r="AS39" t="s">
        <v>2</v>
      </c>
      <c r="AT39" s="2" t="s">
        <v>7</v>
      </c>
      <c r="AU39" t="s">
        <v>2</v>
      </c>
      <c r="AV39" s="2" t="s">
        <v>7</v>
      </c>
      <c r="AW39" t="s">
        <v>3</v>
      </c>
      <c r="AX39" t="s">
        <v>4</v>
      </c>
      <c r="AY39" s="2">
        <v>4</v>
      </c>
      <c r="AZ39" t="s">
        <v>2</v>
      </c>
      <c r="BA39" t="s">
        <v>7</v>
      </c>
      <c r="BB39" t="s">
        <v>2</v>
      </c>
      <c r="BC39" s="2" t="s">
        <v>7</v>
      </c>
      <c r="BD39" t="s">
        <v>2</v>
      </c>
      <c r="BE39" s="2" t="s">
        <v>7</v>
      </c>
      <c r="BF39" t="s">
        <v>2</v>
      </c>
      <c r="BG39" s="2" t="s">
        <v>7</v>
      </c>
      <c r="BH39" t="s">
        <v>3</v>
      </c>
      <c r="BK39" s="2"/>
      <c r="BO39" s="2"/>
      <c r="BQ39" s="2"/>
      <c r="BS39" s="2"/>
      <c r="BU39" s="4"/>
      <c r="BV39" t="s">
        <v>405</v>
      </c>
      <c r="BW39" s="3" t="s">
        <v>5</v>
      </c>
      <c r="BX39" t="s">
        <v>2</v>
      </c>
      <c r="BY39" s="1" t="s">
        <v>7</v>
      </c>
      <c r="BZ39" t="s">
        <v>2</v>
      </c>
      <c r="CA39" s="1" t="s">
        <v>7</v>
      </c>
      <c r="CB39" t="s">
        <v>2</v>
      </c>
      <c r="CC39" s="1" t="s">
        <v>7</v>
      </c>
      <c r="CD39" t="s">
        <v>2</v>
      </c>
      <c r="CE39" s="1" t="s">
        <v>8</v>
      </c>
      <c r="CF39" t="s">
        <v>3</v>
      </c>
      <c r="CG39" s="4" t="s">
        <v>18</v>
      </c>
      <c r="CH39" s="10">
        <v>3190</v>
      </c>
      <c r="CI39" s="4">
        <v>2900</v>
      </c>
      <c r="CJ39" s="4">
        <v>0.04</v>
      </c>
      <c r="CK39" s="4">
        <v>725</v>
      </c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 t="s">
        <v>36</v>
      </c>
      <c r="DN39" t="s">
        <v>19</v>
      </c>
      <c r="DO39" t="s">
        <v>23</v>
      </c>
      <c r="DP39" t="s">
        <v>1</v>
      </c>
      <c r="DQ39" s="2">
        <v>1</v>
      </c>
      <c r="DR39" t="s">
        <v>2</v>
      </c>
      <c r="DS39" s="2">
        <v>2900</v>
      </c>
      <c r="DT39" t="s">
        <v>2</v>
      </c>
      <c r="DU39" s="2">
        <v>116</v>
      </c>
      <c r="DV39" t="s">
        <v>2</v>
      </c>
      <c r="DW39" s="2">
        <v>725</v>
      </c>
      <c r="DX39" t="s">
        <v>2</v>
      </c>
      <c r="DY39" s="2">
        <v>841</v>
      </c>
      <c r="DZ39" t="s">
        <v>3</v>
      </c>
      <c r="EA39" t="s">
        <v>4</v>
      </c>
      <c r="EB39" s="1">
        <v>2</v>
      </c>
      <c r="EC39" t="s">
        <v>2</v>
      </c>
      <c r="ED39">
        <v>2175</v>
      </c>
      <c r="EE39" t="s">
        <v>2</v>
      </c>
      <c r="EF39" s="1">
        <v>87</v>
      </c>
      <c r="EG39" t="s">
        <v>2</v>
      </c>
      <c r="EH39" s="1">
        <v>725</v>
      </c>
      <c r="EI39" t="s">
        <v>2</v>
      </c>
      <c r="EJ39" s="1">
        <v>812</v>
      </c>
      <c r="EK39" t="s">
        <v>3</v>
      </c>
      <c r="EL39" t="s">
        <v>1</v>
      </c>
      <c r="EM39" s="2">
        <v>3</v>
      </c>
      <c r="EN39" t="s">
        <v>2</v>
      </c>
      <c r="EO39">
        <v>1450</v>
      </c>
      <c r="EP39" t="s">
        <v>2</v>
      </c>
      <c r="EQ39" s="2">
        <v>58</v>
      </c>
      <c r="ER39" t="s">
        <v>2</v>
      </c>
      <c r="ES39" s="2">
        <v>725</v>
      </c>
      <c r="ET39" t="s">
        <v>2</v>
      </c>
      <c r="EU39" s="2">
        <v>783</v>
      </c>
      <c r="EV39" t="s">
        <v>3</v>
      </c>
      <c r="EW39" t="s">
        <v>4</v>
      </c>
      <c r="EX39" s="2">
        <v>4</v>
      </c>
      <c r="EY39" t="s">
        <v>2</v>
      </c>
      <c r="EZ39">
        <v>725</v>
      </c>
      <c r="FA39" t="s">
        <v>2</v>
      </c>
      <c r="FB39" s="2">
        <v>29</v>
      </c>
      <c r="FC39" t="s">
        <v>2</v>
      </c>
      <c r="FD39" s="2">
        <v>725</v>
      </c>
      <c r="FE39" t="s">
        <v>2</v>
      </c>
      <c r="FF39" s="2">
        <v>754</v>
      </c>
      <c r="FG39" t="s">
        <v>3</v>
      </c>
      <c r="FJ39" s="2"/>
      <c r="FN39" s="2"/>
      <c r="FP39" s="2"/>
      <c r="FR39" s="2"/>
      <c r="FT39" s="4"/>
      <c r="FU39" t="s">
        <v>405</v>
      </c>
      <c r="FV39" s="3" t="s">
        <v>5</v>
      </c>
      <c r="FW39" t="s">
        <v>2</v>
      </c>
      <c r="FX39" s="1">
        <v>0</v>
      </c>
      <c r="FY39" t="s">
        <v>2</v>
      </c>
      <c r="FZ39" s="1">
        <v>290</v>
      </c>
      <c r="GA39" t="s">
        <v>2</v>
      </c>
      <c r="GB39" s="1">
        <v>2900</v>
      </c>
      <c r="GC39" t="s">
        <v>2</v>
      </c>
      <c r="GD39" s="1" t="s">
        <v>446</v>
      </c>
      <c r="GE39" t="s">
        <v>3</v>
      </c>
      <c r="GF39" s="4" t="s">
        <v>18</v>
      </c>
    </row>
    <row r="40" spans="1:188" x14ac:dyDescent="0.25">
      <c r="A40" t="s">
        <v>9</v>
      </c>
      <c r="B40">
        <v>12600</v>
      </c>
      <c r="C40" t="s">
        <v>10</v>
      </c>
      <c r="D40" t="s">
        <v>11</v>
      </c>
      <c r="E40" t="s">
        <v>20</v>
      </c>
      <c r="F40" t="s">
        <v>21</v>
      </c>
      <c r="G40" t="s">
        <v>22</v>
      </c>
      <c r="H40">
        <v>2</v>
      </c>
      <c r="I40" t="s">
        <v>12</v>
      </c>
      <c r="J40">
        <v>5</v>
      </c>
      <c r="K40" t="s">
        <v>14</v>
      </c>
      <c r="L40" t="s">
        <v>404</v>
      </c>
      <c r="M40" t="s">
        <v>16</v>
      </c>
      <c r="O40" t="s">
        <v>19</v>
      </c>
      <c r="P40" t="s">
        <v>23</v>
      </c>
      <c r="Q40" t="s">
        <v>1</v>
      </c>
      <c r="R40" s="2">
        <v>1</v>
      </c>
      <c r="S40" t="s">
        <v>2</v>
      </c>
      <c r="T40" s="2">
        <v>12600</v>
      </c>
      <c r="U40" t="s">
        <v>2</v>
      </c>
      <c r="V40" s="2" t="s">
        <v>7</v>
      </c>
      <c r="W40" t="s">
        <v>2</v>
      </c>
      <c r="X40" s="2" t="s">
        <v>7</v>
      </c>
      <c r="Y40" t="s">
        <v>2</v>
      </c>
      <c r="Z40" s="2" t="s">
        <v>7</v>
      </c>
      <c r="AA40" t="s">
        <v>3</v>
      </c>
      <c r="AB40" t="s">
        <v>4</v>
      </c>
      <c r="AC40" s="1">
        <v>2</v>
      </c>
      <c r="AD40" t="s">
        <v>2</v>
      </c>
      <c r="AE40" t="s">
        <v>7</v>
      </c>
      <c r="AF40" t="s">
        <v>2</v>
      </c>
      <c r="AG40" s="1" t="s">
        <v>7</v>
      </c>
      <c r="AH40" t="s">
        <v>2</v>
      </c>
      <c r="AI40" s="2" t="s">
        <v>7</v>
      </c>
      <c r="AJ40" t="s">
        <v>2</v>
      </c>
      <c r="AK40" s="1" t="s">
        <v>7</v>
      </c>
      <c r="AL40" t="s">
        <v>3</v>
      </c>
      <c r="AM40" t="s">
        <v>1</v>
      </c>
      <c r="AN40" s="2">
        <v>3</v>
      </c>
      <c r="AO40" t="s">
        <v>2</v>
      </c>
      <c r="AP40" t="s">
        <v>7</v>
      </c>
      <c r="AQ40" t="s">
        <v>2</v>
      </c>
      <c r="AR40" s="2" t="s">
        <v>7</v>
      </c>
      <c r="AS40" t="s">
        <v>2</v>
      </c>
      <c r="AT40" s="2" t="s">
        <v>7</v>
      </c>
      <c r="AU40" t="s">
        <v>2</v>
      </c>
      <c r="AV40" s="2" t="s">
        <v>7</v>
      </c>
      <c r="AW40" t="s">
        <v>3</v>
      </c>
      <c r="AX40" t="s">
        <v>4</v>
      </c>
      <c r="AY40" s="2">
        <v>4</v>
      </c>
      <c r="AZ40" t="s">
        <v>2</v>
      </c>
      <c r="BA40" t="s">
        <v>7</v>
      </c>
      <c r="BB40" t="s">
        <v>2</v>
      </c>
      <c r="BC40" s="2" t="s">
        <v>7</v>
      </c>
      <c r="BD40" t="s">
        <v>2</v>
      </c>
      <c r="BE40" s="2" t="s">
        <v>7</v>
      </c>
      <c r="BF40" t="s">
        <v>2</v>
      </c>
      <c r="BG40" s="2" t="s">
        <v>7</v>
      </c>
      <c r="BH40" t="s">
        <v>3</v>
      </c>
      <c r="BJ40" t="s">
        <v>1</v>
      </c>
      <c r="BK40" s="2">
        <v>5</v>
      </c>
      <c r="BL40" t="s">
        <v>2</v>
      </c>
      <c r="BM40" t="s">
        <v>7</v>
      </c>
      <c r="BN40" t="s">
        <v>2</v>
      </c>
      <c r="BO40" s="2" t="s">
        <v>7</v>
      </c>
      <c r="BP40" t="s">
        <v>2</v>
      </c>
      <c r="BQ40" s="2" t="s">
        <v>7</v>
      </c>
      <c r="BR40" t="s">
        <v>2</v>
      </c>
      <c r="BS40" s="2" t="s">
        <v>7</v>
      </c>
      <c r="BT40" t="s">
        <v>3</v>
      </c>
      <c r="BU40" s="4"/>
      <c r="BV40" t="s">
        <v>405</v>
      </c>
      <c r="BW40" s="3" t="s">
        <v>5</v>
      </c>
      <c r="BX40" t="s">
        <v>2</v>
      </c>
      <c r="BY40" s="1" t="s">
        <v>7</v>
      </c>
      <c r="BZ40" t="s">
        <v>2</v>
      </c>
      <c r="CA40" s="1" t="s">
        <v>7</v>
      </c>
      <c r="CB40" t="s">
        <v>2</v>
      </c>
      <c r="CC40" s="1" t="s">
        <v>7</v>
      </c>
      <c r="CD40" t="s">
        <v>2</v>
      </c>
      <c r="CE40" s="1" t="s">
        <v>8</v>
      </c>
      <c r="CF40" t="s">
        <v>3</v>
      </c>
      <c r="CG40" s="4" t="s">
        <v>18</v>
      </c>
      <c r="CH40" s="10">
        <v>13356</v>
      </c>
      <c r="CI40" s="4">
        <v>12600</v>
      </c>
      <c r="CJ40" s="4">
        <v>0.02</v>
      </c>
      <c r="CK40" s="4">
        <v>2520</v>
      </c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 t="s">
        <v>36</v>
      </c>
      <c r="DN40" t="s">
        <v>19</v>
      </c>
      <c r="DO40" t="s">
        <v>23</v>
      </c>
      <c r="DP40" t="s">
        <v>1</v>
      </c>
      <c r="DQ40" s="2">
        <v>1</v>
      </c>
      <c r="DR40" t="s">
        <v>2</v>
      </c>
      <c r="DS40" s="2">
        <v>12600</v>
      </c>
      <c r="DT40" t="s">
        <v>2</v>
      </c>
      <c r="DU40" s="2">
        <v>252</v>
      </c>
      <c r="DV40" t="s">
        <v>2</v>
      </c>
      <c r="DW40" s="2">
        <v>2520</v>
      </c>
      <c r="DX40" t="s">
        <v>2</v>
      </c>
      <c r="DY40" s="2">
        <v>2772</v>
      </c>
      <c r="DZ40" t="s">
        <v>3</v>
      </c>
      <c r="EA40" t="s">
        <v>4</v>
      </c>
      <c r="EB40" s="1">
        <v>2</v>
      </c>
      <c r="EC40" t="s">
        <v>2</v>
      </c>
      <c r="ED40">
        <v>10080</v>
      </c>
      <c r="EE40" t="s">
        <v>2</v>
      </c>
      <c r="EF40" s="1">
        <v>201.6</v>
      </c>
      <c r="EG40" t="s">
        <v>2</v>
      </c>
      <c r="EH40" s="1">
        <v>2520</v>
      </c>
      <c r="EI40" t="s">
        <v>2</v>
      </c>
      <c r="EJ40" s="1">
        <v>2721.6</v>
      </c>
      <c r="EK40" t="s">
        <v>3</v>
      </c>
      <c r="EL40" t="s">
        <v>1</v>
      </c>
      <c r="EM40" s="2">
        <v>3</v>
      </c>
      <c r="EN40" t="s">
        <v>2</v>
      </c>
      <c r="EO40">
        <v>7560</v>
      </c>
      <c r="EP40" t="s">
        <v>2</v>
      </c>
      <c r="EQ40" s="2">
        <v>151.19999999999999</v>
      </c>
      <c r="ER40" t="s">
        <v>2</v>
      </c>
      <c r="ES40" s="2">
        <v>2520</v>
      </c>
      <c r="ET40" t="s">
        <v>2</v>
      </c>
      <c r="EU40" s="2">
        <v>2671.2</v>
      </c>
      <c r="EV40" t="s">
        <v>3</v>
      </c>
      <c r="EW40" t="s">
        <v>4</v>
      </c>
      <c r="EX40" s="2">
        <v>4</v>
      </c>
      <c r="EY40" t="s">
        <v>2</v>
      </c>
      <c r="EZ40">
        <v>5040</v>
      </c>
      <c r="FA40" t="s">
        <v>2</v>
      </c>
      <c r="FB40" s="2">
        <v>100.8</v>
      </c>
      <c r="FC40" t="s">
        <v>2</v>
      </c>
      <c r="FD40" s="2">
        <v>2520</v>
      </c>
      <c r="FE40" t="s">
        <v>2</v>
      </c>
      <c r="FF40" s="2">
        <v>2620.8000000000002</v>
      </c>
      <c r="FG40" t="s">
        <v>3</v>
      </c>
      <c r="FI40" t="s">
        <v>1</v>
      </c>
      <c r="FJ40" s="2">
        <v>5</v>
      </c>
      <c r="FK40" t="s">
        <v>2</v>
      </c>
      <c r="FL40">
        <v>2520</v>
      </c>
      <c r="FM40" t="s">
        <v>2</v>
      </c>
      <c r="FN40" s="2">
        <v>50.4</v>
      </c>
      <c r="FO40" t="s">
        <v>2</v>
      </c>
      <c r="FP40" s="2">
        <v>2520</v>
      </c>
      <c r="FQ40" t="s">
        <v>2</v>
      </c>
      <c r="FR40" s="2">
        <v>2570.4</v>
      </c>
      <c r="FS40" t="s">
        <v>3</v>
      </c>
      <c r="FT40" s="4"/>
      <c r="FU40" t="s">
        <v>405</v>
      </c>
      <c r="FV40" s="3" t="s">
        <v>5</v>
      </c>
      <c r="FW40" t="s">
        <v>2</v>
      </c>
      <c r="FX40" s="1">
        <v>0</v>
      </c>
      <c r="FY40" t="s">
        <v>2</v>
      </c>
      <c r="FZ40" s="1">
        <v>756</v>
      </c>
      <c r="GA40" t="s">
        <v>2</v>
      </c>
      <c r="GB40" s="1">
        <v>12600</v>
      </c>
      <c r="GC40" t="s">
        <v>2</v>
      </c>
      <c r="GD40" s="1" t="s">
        <v>447</v>
      </c>
      <c r="GE40" t="s">
        <v>3</v>
      </c>
      <c r="GF40" s="4" t="s">
        <v>18</v>
      </c>
    </row>
    <row r="41" spans="1:188" x14ac:dyDescent="0.25">
      <c r="A41" t="s">
        <v>9</v>
      </c>
      <c r="B41">
        <v>7400</v>
      </c>
      <c r="C41" t="s">
        <v>10</v>
      </c>
      <c r="D41" t="s">
        <v>11</v>
      </c>
      <c r="E41" t="s">
        <v>20</v>
      </c>
      <c r="F41" t="s">
        <v>21</v>
      </c>
      <c r="G41" t="s">
        <v>22</v>
      </c>
      <c r="H41">
        <v>5</v>
      </c>
      <c r="I41" t="s">
        <v>12</v>
      </c>
      <c r="J41">
        <v>4</v>
      </c>
      <c r="K41" t="s">
        <v>14</v>
      </c>
      <c r="L41" t="s">
        <v>404</v>
      </c>
      <c r="M41" t="s">
        <v>16</v>
      </c>
      <c r="O41" t="s">
        <v>19</v>
      </c>
      <c r="P41" t="s">
        <v>23</v>
      </c>
      <c r="Q41" t="s">
        <v>1</v>
      </c>
      <c r="R41" s="2">
        <v>1</v>
      </c>
      <c r="S41" t="s">
        <v>2</v>
      </c>
      <c r="T41" s="2">
        <v>7400</v>
      </c>
      <c r="U41" t="s">
        <v>2</v>
      </c>
      <c r="V41" s="2" t="s">
        <v>7</v>
      </c>
      <c r="W41" t="s">
        <v>2</v>
      </c>
      <c r="X41" s="2" t="s">
        <v>7</v>
      </c>
      <c r="Y41" t="s">
        <v>2</v>
      </c>
      <c r="Z41" s="2" t="s">
        <v>7</v>
      </c>
      <c r="AA41" t="s">
        <v>3</v>
      </c>
      <c r="AB41" t="s">
        <v>4</v>
      </c>
      <c r="AC41" s="1">
        <v>2</v>
      </c>
      <c r="AD41" t="s">
        <v>2</v>
      </c>
      <c r="AE41" t="s">
        <v>7</v>
      </c>
      <c r="AF41" t="s">
        <v>2</v>
      </c>
      <c r="AG41" s="1" t="s">
        <v>7</v>
      </c>
      <c r="AH41" t="s">
        <v>2</v>
      </c>
      <c r="AI41" s="2" t="s">
        <v>7</v>
      </c>
      <c r="AJ41" t="s">
        <v>2</v>
      </c>
      <c r="AK41" s="1" t="s">
        <v>7</v>
      </c>
      <c r="AL41" t="s">
        <v>3</v>
      </c>
      <c r="AM41" t="s">
        <v>1</v>
      </c>
      <c r="AN41" s="2">
        <v>3</v>
      </c>
      <c r="AO41" t="s">
        <v>2</v>
      </c>
      <c r="AP41" t="s">
        <v>7</v>
      </c>
      <c r="AQ41" t="s">
        <v>2</v>
      </c>
      <c r="AR41" s="2" t="s">
        <v>7</v>
      </c>
      <c r="AS41" t="s">
        <v>2</v>
      </c>
      <c r="AT41" s="2" t="s">
        <v>7</v>
      </c>
      <c r="AU41" t="s">
        <v>2</v>
      </c>
      <c r="AV41" s="2" t="s">
        <v>7</v>
      </c>
      <c r="AW41" t="s">
        <v>3</v>
      </c>
      <c r="AX41" t="s">
        <v>4</v>
      </c>
      <c r="AY41" s="2">
        <v>4</v>
      </c>
      <c r="AZ41" t="s">
        <v>2</v>
      </c>
      <c r="BA41" t="s">
        <v>7</v>
      </c>
      <c r="BB41" t="s">
        <v>2</v>
      </c>
      <c r="BC41" s="2" t="s">
        <v>7</v>
      </c>
      <c r="BD41" t="s">
        <v>2</v>
      </c>
      <c r="BE41" s="2" t="s">
        <v>7</v>
      </c>
      <c r="BF41" t="s">
        <v>2</v>
      </c>
      <c r="BG41" s="2" t="s">
        <v>7</v>
      </c>
      <c r="BH41" t="s">
        <v>3</v>
      </c>
      <c r="BK41" s="2"/>
      <c r="BO41" s="2"/>
      <c r="BQ41" s="2"/>
      <c r="BS41" s="2"/>
      <c r="BU41" s="4"/>
      <c r="BV41" t="s">
        <v>405</v>
      </c>
      <c r="BW41" s="3" t="s">
        <v>5</v>
      </c>
      <c r="BX41" t="s">
        <v>2</v>
      </c>
      <c r="BY41" s="1" t="s">
        <v>7</v>
      </c>
      <c r="BZ41" t="s">
        <v>2</v>
      </c>
      <c r="CA41" s="1" t="s">
        <v>7</v>
      </c>
      <c r="CB41" t="s">
        <v>2</v>
      </c>
      <c r="CC41" s="1" t="s">
        <v>7</v>
      </c>
      <c r="CD41" t="s">
        <v>2</v>
      </c>
      <c r="CE41" s="1" t="s">
        <v>8</v>
      </c>
      <c r="CF41" t="s">
        <v>3</v>
      </c>
      <c r="CG41" s="4" t="s">
        <v>18</v>
      </c>
      <c r="CH41" s="10">
        <v>8325</v>
      </c>
      <c r="CI41" s="4">
        <v>7400</v>
      </c>
      <c r="CJ41" s="4">
        <v>0.05</v>
      </c>
      <c r="CK41" s="4">
        <v>1850</v>
      </c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 t="s">
        <v>36</v>
      </c>
      <c r="DN41" t="s">
        <v>19</v>
      </c>
      <c r="DO41" t="s">
        <v>23</v>
      </c>
      <c r="DP41" t="s">
        <v>1</v>
      </c>
      <c r="DQ41" s="2">
        <v>1</v>
      </c>
      <c r="DR41" t="s">
        <v>2</v>
      </c>
      <c r="DS41" s="2">
        <v>7400</v>
      </c>
      <c r="DT41" t="s">
        <v>2</v>
      </c>
      <c r="DU41" s="2">
        <v>370</v>
      </c>
      <c r="DV41" t="s">
        <v>2</v>
      </c>
      <c r="DW41" s="2">
        <v>1850</v>
      </c>
      <c r="DX41" t="s">
        <v>2</v>
      </c>
      <c r="DY41" s="2">
        <v>2220</v>
      </c>
      <c r="DZ41" t="s">
        <v>3</v>
      </c>
      <c r="EA41" t="s">
        <v>4</v>
      </c>
      <c r="EB41" s="1">
        <v>2</v>
      </c>
      <c r="EC41" t="s">
        <v>2</v>
      </c>
      <c r="ED41">
        <v>5550</v>
      </c>
      <c r="EE41" t="s">
        <v>2</v>
      </c>
      <c r="EF41" s="1">
        <v>277.5</v>
      </c>
      <c r="EG41" t="s">
        <v>2</v>
      </c>
      <c r="EH41" s="1">
        <v>1850</v>
      </c>
      <c r="EI41" t="s">
        <v>2</v>
      </c>
      <c r="EJ41" s="1">
        <v>2127.5</v>
      </c>
      <c r="EK41" t="s">
        <v>3</v>
      </c>
      <c r="EL41" t="s">
        <v>1</v>
      </c>
      <c r="EM41" s="2">
        <v>3</v>
      </c>
      <c r="EN41" t="s">
        <v>2</v>
      </c>
      <c r="EO41">
        <v>3700</v>
      </c>
      <c r="EP41" t="s">
        <v>2</v>
      </c>
      <c r="EQ41" s="2">
        <v>185</v>
      </c>
      <c r="ER41" t="s">
        <v>2</v>
      </c>
      <c r="ES41" s="2">
        <v>1850</v>
      </c>
      <c r="ET41" t="s">
        <v>2</v>
      </c>
      <c r="EU41" s="2">
        <v>2035</v>
      </c>
      <c r="EV41" t="s">
        <v>3</v>
      </c>
      <c r="EW41" t="s">
        <v>4</v>
      </c>
      <c r="EX41" s="2">
        <v>4</v>
      </c>
      <c r="EY41" t="s">
        <v>2</v>
      </c>
      <c r="EZ41">
        <v>1850</v>
      </c>
      <c r="FA41" t="s">
        <v>2</v>
      </c>
      <c r="FB41" s="2">
        <v>92.5</v>
      </c>
      <c r="FC41" t="s">
        <v>2</v>
      </c>
      <c r="FD41" s="2">
        <v>1850</v>
      </c>
      <c r="FE41" t="s">
        <v>2</v>
      </c>
      <c r="FF41" s="2">
        <v>1942.5</v>
      </c>
      <c r="FG41" t="s">
        <v>3</v>
      </c>
      <c r="FJ41" s="2"/>
      <c r="FN41" s="2"/>
      <c r="FP41" s="2"/>
      <c r="FR41" s="2"/>
      <c r="FT41" s="4"/>
      <c r="FU41" t="s">
        <v>405</v>
      </c>
      <c r="FV41" s="3" t="s">
        <v>5</v>
      </c>
      <c r="FW41" t="s">
        <v>2</v>
      </c>
      <c r="FX41" s="1">
        <v>0</v>
      </c>
      <c r="FY41" t="s">
        <v>2</v>
      </c>
      <c r="FZ41" s="1">
        <v>925</v>
      </c>
      <c r="GA41" t="s">
        <v>2</v>
      </c>
      <c r="GB41" s="1">
        <v>7400</v>
      </c>
      <c r="GC41" t="s">
        <v>2</v>
      </c>
      <c r="GD41" s="1" t="s">
        <v>448</v>
      </c>
      <c r="GE41" t="s">
        <v>3</v>
      </c>
      <c r="GF41" s="4" t="s">
        <v>18</v>
      </c>
    </row>
    <row r="42" spans="1:188" x14ac:dyDescent="0.25">
      <c r="A42" t="s">
        <v>9</v>
      </c>
      <c r="B42">
        <v>11600</v>
      </c>
      <c r="C42" t="s">
        <v>10</v>
      </c>
      <c r="D42" t="s">
        <v>11</v>
      </c>
      <c r="E42" t="s">
        <v>20</v>
      </c>
      <c r="F42" t="s">
        <v>21</v>
      </c>
      <c r="G42" t="s">
        <v>22</v>
      </c>
      <c r="H42">
        <v>4</v>
      </c>
      <c r="I42" t="s">
        <v>12</v>
      </c>
      <c r="J42">
        <v>5</v>
      </c>
      <c r="K42" t="s">
        <v>14</v>
      </c>
      <c r="L42" t="s">
        <v>404</v>
      </c>
      <c r="M42" t="s">
        <v>16</v>
      </c>
      <c r="O42" t="s">
        <v>19</v>
      </c>
      <c r="P42" t="s">
        <v>23</v>
      </c>
      <c r="Q42" t="s">
        <v>1</v>
      </c>
      <c r="R42" s="2">
        <v>1</v>
      </c>
      <c r="S42" t="s">
        <v>2</v>
      </c>
      <c r="T42" s="2">
        <v>11600</v>
      </c>
      <c r="U42" t="s">
        <v>2</v>
      </c>
      <c r="V42" s="2" t="s">
        <v>7</v>
      </c>
      <c r="W42" t="s">
        <v>2</v>
      </c>
      <c r="X42" s="2" t="s">
        <v>7</v>
      </c>
      <c r="Y42" t="s">
        <v>2</v>
      </c>
      <c r="Z42" s="2" t="s">
        <v>7</v>
      </c>
      <c r="AA42" t="s">
        <v>3</v>
      </c>
      <c r="AB42" t="s">
        <v>4</v>
      </c>
      <c r="AC42" s="1">
        <v>2</v>
      </c>
      <c r="AD42" t="s">
        <v>2</v>
      </c>
      <c r="AE42" t="s">
        <v>7</v>
      </c>
      <c r="AF42" t="s">
        <v>2</v>
      </c>
      <c r="AG42" s="1" t="s">
        <v>7</v>
      </c>
      <c r="AH42" t="s">
        <v>2</v>
      </c>
      <c r="AI42" s="2" t="s">
        <v>7</v>
      </c>
      <c r="AJ42" t="s">
        <v>2</v>
      </c>
      <c r="AK42" s="1" t="s">
        <v>7</v>
      </c>
      <c r="AL42" t="s">
        <v>3</v>
      </c>
      <c r="AM42" t="s">
        <v>1</v>
      </c>
      <c r="AN42" s="2">
        <v>3</v>
      </c>
      <c r="AO42" t="s">
        <v>2</v>
      </c>
      <c r="AP42" t="s">
        <v>7</v>
      </c>
      <c r="AQ42" t="s">
        <v>2</v>
      </c>
      <c r="AR42" s="2" t="s">
        <v>7</v>
      </c>
      <c r="AS42" t="s">
        <v>2</v>
      </c>
      <c r="AT42" s="2" t="s">
        <v>7</v>
      </c>
      <c r="AU42" t="s">
        <v>2</v>
      </c>
      <c r="AV42" s="2" t="s">
        <v>7</v>
      </c>
      <c r="AW42" t="s">
        <v>3</v>
      </c>
      <c r="AX42" t="s">
        <v>4</v>
      </c>
      <c r="AY42" s="2">
        <v>4</v>
      </c>
      <c r="AZ42" t="s">
        <v>2</v>
      </c>
      <c r="BA42" t="s">
        <v>7</v>
      </c>
      <c r="BB42" t="s">
        <v>2</v>
      </c>
      <c r="BC42" s="2" t="s">
        <v>7</v>
      </c>
      <c r="BD42" t="s">
        <v>2</v>
      </c>
      <c r="BE42" s="2" t="s">
        <v>7</v>
      </c>
      <c r="BF42" t="s">
        <v>2</v>
      </c>
      <c r="BG42" s="2" t="s">
        <v>7</v>
      </c>
      <c r="BH42" t="s">
        <v>3</v>
      </c>
      <c r="BJ42" t="s">
        <v>1</v>
      </c>
      <c r="BK42" s="2">
        <v>5</v>
      </c>
      <c r="BL42" t="s">
        <v>2</v>
      </c>
      <c r="BM42" t="s">
        <v>7</v>
      </c>
      <c r="BN42" t="s">
        <v>2</v>
      </c>
      <c r="BO42" s="2" t="s">
        <v>7</v>
      </c>
      <c r="BP42" t="s">
        <v>2</v>
      </c>
      <c r="BQ42" s="2" t="s">
        <v>7</v>
      </c>
      <c r="BR42" t="s">
        <v>2</v>
      </c>
      <c r="BS42" s="2" t="s">
        <v>7</v>
      </c>
      <c r="BT42" t="s">
        <v>3</v>
      </c>
      <c r="BU42" s="4"/>
      <c r="BV42" t="s">
        <v>405</v>
      </c>
      <c r="BW42" s="3" t="s">
        <v>5</v>
      </c>
      <c r="BX42" t="s">
        <v>2</v>
      </c>
      <c r="BY42" s="1" t="s">
        <v>7</v>
      </c>
      <c r="BZ42" t="s">
        <v>2</v>
      </c>
      <c r="CA42" s="1" t="s">
        <v>7</v>
      </c>
      <c r="CB42" t="s">
        <v>2</v>
      </c>
      <c r="CC42" s="1" t="s">
        <v>7</v>
      </c>
      <c r="CD42" t="s">
        <v>2</v>
      </c>
      <c r="CE42" s="1" t="s">
        <v>8</v>
      </c>
      <c r="CF42" t="s">
        <v>3</v>
      </c>
      <c r="CG42" s="4" t="s">
        <v>18</v>
      </c>
      <c r="CH42" s="10">
        <v>12992</v>
      </c>
      <c r="CI42" s="4">
        <v>11600</v>
      </c>
      <c r="CJ42" s="4">
        <v>0.04</v>
      </c>
      <c r="CK42" s="4">
        <v>2320</v>
      </c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 t="s">
        <v>36</v>
      </c>
      <c r="DN42" t="s">
        <v>19</v>
      </c>
      <c r="DO42" t="s">
        <v>23</v>
      </c>
      <c r="DP42" t="s">
        <v>1</v>
      </c>
      <c r="DQ42" s="2">
        <v>1</v>
      </c>
      <c r="DR42" t="s">
        <v>2</v>
      </c>
      <c r="DS42" s="2">
        <v>11600</v>
      </c>
      <c r="DT42" t="s">
        <v>2</v>
      </c>
      <c r="DU42" s="2">
        <v>464</v>
      </c>
      <c r="DV42" t="s">
        <v>2</v>
      </c>
      <c r="DW42" s="2">
        <v>2320</v>
      </c>
      <c r="DX42" t="s">
        <v>2</v>
      </c>
      <c r="DY42" s="2">
        <v>2784</v>
      </c>
      <c r="DZ42" t="s">
        <v>3</v>
      </c>
      <c r="EA42" t="s">
        <v>4</v>
      </c>
      <c r="EB42" s="1">
        <v>2</v>
      </c>
      <c r="EC42" t="s">
        <v>2</v>
      </c>
      <c r="ED42">
        <v>9280</v>
      </c>
      <c r="EE42" t="s">
        <v>2</v>
      </c>
      <c r="EF42" s="1">
        <v>371.2</v>
      </c>
      <c r="EG42" t="s">
        <v>2</v>
      </c>
      <c r="EH42" s="1">
        <v>2320</v>
      </c>
      <c r="EI42" t="s">
        <v>2</v>
      </c>
      <c r="EJ42" s="1">
        <v>2691.2</v>
      </c>
      <c r="EK42" t="s">
        <v>3</v>
      </c>
      <c r="EL42" t="s">
        <v>1</v>
      </c>
      <c r="EM42" s="2">
        <v>3</v>
      </c>
      <c r="EN42" t="s">
        <v>2</v>
      </c>
      <c r="EO42">
        <v>6960</v>
      </c>
      <c r="EP42" t="s">
        <v>2</v>
      </c>
      <c r="EQ42" s="2">
        <v>278.39999999999998</v>
      </c>
      <c r="ER42" t="s">
        <v>2</v>
      </c>
      <c r="ES42" s="2">
        <v>2320</v>
      </c>
      <c r="ET42" t="s">
        <v>2</v>
      </c>
      <c r="EU42" s="2">
        <v>2598.4</v>
      </c>
      <c r="EV42" t="s">
        <v>3</v>
      </c>
      <c r="EW42" t="s">
        <v>4</v>
      </c>
      <c r="EX42" s="2">
        <v>4</v>
      </c>
      <c r="EY42" t="s">
        <v>2</v>
      </c>
      <c r="EZ42">
        <v>4640</v>
      </c>
      <c r="FA42" t="s">
        <v>2</v>
      </c>
      <c r="FB42" s="2">
        <v>185.6</v>
      </c>
      <c r="FC42" t="s">
        <v>2</v>
      </c>
      <c r="FD42" s="2">
        <v>2320</v>
      </c>
      <c r="FE42" t="s">
        <v>2</v>
      </c>
      <c r="FF42" s="2">
        <v>2505.6</v>
      </c>
      <c r="FG42" t="s">
        <v>3</v>
      </c>
      <c r="FI42" t="s">
        <v>1</v>
      </c>
      <c r="FJ42" s="2">
        <v>5</v>
      </c>
      <c r="FK42" t="s">
        <v>2</v>
      </c>
      <c r="FL42">
        <v>2320</v>
      </c>
      <c r="FM42" t="s">
        <v>2</v>
      </c>
      <c r="FN42" s="2">
        <v>92.8</v>
      </c>
      <c r="FO42" t="s">
        <v>2</v>
      </c>
      <c r="FP42" s="2">
        <v>2320</v>
      </c>
      <c r="FQ42" t="s">
        <v>2</v>
      </c>
      <c r="FR42" s="2">
        <v>2412.8000000000002</v>
      </c>
      <c r="FS42" t="s">
        <v>3</v>
      </c>
      <c r="FT42" s="4"/>
      <c r="FU42" t="s">
        <v>405</v>
      </c>
      <c r="FV42" s="3" t="s">
        <v>5</v>
      </c>
      <c r="FW42" t="s">
        <v>2</v>
      </c>
      <c r="FX42" s="1">
        <v>0</v>
      </c>
      <c r="FY42" t="s">
        <v>2</v>
      </c>
      <c r="FZ42" s="1">
        <v>1392</v>
      </c>
      <c r="GA42" t="s">
        <v>2</v>
      </c>
      <c r="GB42" s="1">
        <v>11600</v>
      </c>
      <c r="GC42" t="s">
        <v>2</v>
      </c>
      <c r="GD42" s="1" t="s">
        <v>449</v>
      </c>
      <c r="GE42" t="s">
        <v>3</v>
      </c>
      <c r="GF42" s="4" t="s">
        <v>18</v>
      </c>
    </row>
    <row r="43" spans="1:188" x14ac:dyDescent="0.25">
      <c r="A43" t="s">
        <v>9</v>
      </c>
      <c r="B43">
        <v>8000</v>
      </c>
      <c r="C43" t="s">
        <v>10</v>
      </c>
      <c r="D43" t="s">
        <v>11</v>
      </c>
      <c r="E43" t="s">
        <v>20</v>
      </c>
      <c r="F43" t="s">
        <v>21</v>
      </c>
      <c r="G43" t="s">
        <v>22</v>
      </c>
      <c r="H43">
        <v>8</v>
      </c>
      <c r="I43" t="s">
        <v>12</v>
      </c>
      <c r="J43">
        <v>4</v>
      </c>
      <c r="K43" t="s">
        <v>14</v>
      </c>
      <c r="L43" t="s">
        <v>404</v>
      </c>
      <c r="M43" t="s">
        <v>16</v>
      </c>
      <c r="O43" t="s">
        <v>19</v>
      </c>
      <c r="P43" t="s">
        <v>23</v>
      </c>
      <c r="Q43" t="s">
        <v>1</v>
      </c>
      <c r="R43" s="2">
        <v>1</v>
      </c>
      <c r="S43" t="s">
        <v>2</v>
      </c>
      <c r="T43" s="2">
        <v>8000</v>
      </c>
      <c r="U43" t="s">
        <v>2</v>
      </c>
      <c r="V43" s="2" t="s">
        <v>7</v>
      </c>
      <c r="W43" t="s">
        <v>2</v>
      </c>
      <c r="X43" s="2" t="s">
        <v>7</v>
      </c>
      <c r="Y43" t="s">
        <v>2</v>
      </c>
      <c r="Z43" s="2" t="s">
        <v>7</v>
      </c>
      <c r="AA43" t="s">
        <v>3</v>
      </c>
      <c r="AB43" t="s">
        <v>4</v>
      </c>
      <c r="AC43" s="1">
        <v>2</v>
      </c>
      <c r="AD43" t="s">
        <v>2</v>
      </c>
      <c r="AE43" t="s">
        <v>7</v>
      </c>
      <c r="AF43" t="s">
        <v>2</v>
      </c>
      <c r="AG43" s="1" t="s">
        <v>7</v>
      </c>
      <c r="AH43" t="s">
        <v>2</v>
      </c>
      <c r="AI43" s="2" t="s">
        <v>7</v>
      </c>
      <c r="AJ43" t="s">
        <v>2</v>
      </c>
      <c r="AK43" s="1" t="s">
        <v>7</v>
      </c>
      <c r="AL43" t="s">
        <v>3</v>
      </c>
      <c r="AM43" t="s">
        <v>1</v>
      </c>
      <c r="AN43" s="2">
        <v>3</v>
      </c>
      <c r="AO43" t="s">
        <v>2</v>
      </c>
      <c r="AP43" t="s">
        <v>7</v>
      </c>
      <c r="AQ43" t="s">
        <v>2</v>
      </c>
      <c r="AR43" s="2" t="s">
        <v>7</v>
      </c>
      <c r="AS43" t="s">
        <v>2</v>
      </c>
      <c r="AT43" s="2" t="s">
        <v>7</v>
      </c>
      <c r="AU43" t="s">
        <v>2</v>
      </c>
      <c r="AV43" s="2" t="s">
        <v>7</v>
      </c>
      <c r="AW43" t="s">
        <v>3</v>
      </c>
      <c r="AX43" t="s">
        <v>4</v>
      </c>
      <c r="AY43" s="2">
        <v>4</v>
      </c>
      <c r="AZ43" t="s">
        <v>2</v>
      </c>
      <c r="BA43" t="s">
        <v>7</v>
      </c>
      <c r="BB43" t="s">
        <v>2</v>
      </c>
      <c r="BC43" s="2" t="s">
        <v>7</v>
      </c>
      <c r="BD43" t="s">
        <v>2</v>
      </c>
      <c r="BE43" s="2" t="s">
        <v>7</v>
      </c>
      <c r="BF43" t="s">
        <v>2</v>
      </c>
      <c r="BG43" s="2" t="s">
        <v>7</v>
      </c>
      <c r="BH43" t="s">
        <v>3</v>
      </c>
      <c r="BK43" s="2"/>
      <c r="BO43" s="2"/>
      <c r="BQ43" s="2"/>
      <c r="BS43" s="2"/>
      <c r="BU43" s="4"/>
      <c r="BV43" t="s">
        <v>405</v>
      </c>
      <c r="BW43" s="3" t="s">
        <v>5</v>
      </c>
      <c r="BX43" t="s">
        <v>2</v>
      </c>
      <c r="BY43" s="1" t="s">
        <v>7</v>
      </c>
      <c r="BZ43" t="s">
        <v>2</v>
      </c>
      <c r="CA43" s="1" t="s">
        <v>7</v>
      </c>
      <c r="CB43" t="s">
        <v>2</v>
      </c>
      <c r="CC43" s="1" t="s">
        <v>7</v>
      </c>
      <c r="CD43" t="s">
        <v>2</v>
      </c>
      <c r="CE43" s="1" t="s">
        <v>8</v>
      </c>
      <c r="CF43" t="s">
        <v>3</v>
      </c>
      <c r="CG43" s="4" t="s">
        <v>18</v>
      </c>
      <c r="CH43" s="10">
        <v>9600</v>
      </c>
      <c r="CI43" s="4">
        <v>8000</v>
      </c>
      <c r="CJ43" s="4">
        <v>0.08</v>
      </c>
      <c r="CK43" s="4">
        <v>2000</v>
      </c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 t="s">
        <v>36</v>
      </c>
      <c r="DN43" t="s">
        <v>19</v>
      </c>
      <c r="DO43" t="s">
        <v>23</v>
      </c>
      <c r="DP43" t="s">
        <v>1</v>
      </c>
      <c r="DQ43" s="2">
        <v>1</v>
      </c>
      <c r="DR43" t="s">
        <v>2</v>
      </c>
      <c r="DS43" s="2">
        <v>8000</v>
      </c>
      <c r="DT43" t="s">
        <v>2</v>
      </c>
      <c r="DU43" s="2">
        <v>640</v>
      </c>
      <c r="DV43" t="s">
        <v>2</v>
      </c>
      <c r="DW43" s="2">
        <v>2000</v>
      </c>
      <c r="DX43" t="s">
        <v>2</v>
      </c>
      <c r="DY43" s="2">
        <v>2640</v>
      </c>
      <c r="DZ43" t="s">
        <v>3</v>
      </c>
      <c r="EA43" t="s">
        <v>4</v>
      </c>
      <c r="EB43" s="1">
        <v>2</v>
      </c>
      <c r="EC43" t="s">
        <v>2</v>
      </c>
      <c r="ED43">
        <v>6000</v>
      </c>
      <c r="EE43" t="s">
        <v>2</v>
      </c>
      <c r="EF43" s="1">
        <v>480</v>
      </c>
      <c r="EG43" t="s">
        <v>2</v>
      </c>
      <c r="EH43" s="1">
        <v>2000</v>
      </c>
      <c r="EI43" t="s">
        <v>2</v>
      </c>
      <c r="EJ43" s="1">
        <v>2480</v>
      </c>
      <c r="EK43" t="s">
        <v>3</v>
      </c>
      <c r="EL43" t="s">
        <v>1</v>
      </c>
      <c r="EM43" s="2">
        <v>3</v>
      </c>
      <c r="EN43" t="s">
        <v>2</v>
      </c>
      <c r="EO43">
        <v>4000</v>
      </c>
      <c r="EP43" t="s">
        <v>2</v>
      </c>
      <c r="EQ43" s="2">
        <v>320</v>
      </c>
      <c r="ER43" t="s">
        <v>2</v>
      </c>
      <c r="ES43" s="2">
        <v>2000</v>
      </c>
      <c r="ET43" t="s">
        <v>2</v>
      </c>
      <c r="EU43" s="2">
        <v>2320</v>
      </c>
      <c r="EV43" t="s">
        <v>3</v>
      </c>
      <c r="EW43" t="s">
        <v>4</v>
      </c>
      <c r="EX43" s="2">
        <v>4</v>
      </c>
      <c r="EY43" t="s">
        <v>2</v>
      </c>
      <c r="EZ43">
        <v>2000</v>
      </c>
      <c r="FA43" t="s">
        <v>2</v>
      </c>
      <c r="FB43" s="2">
        <v>160</v>
      </c>
      <c r="FC43" t="s">
        <v>2</v>
      </c>
      <c r="FD43" s="2">
        <v>2000</v>
      </c>
      <c r="FE43" t="s">
        <v>2</v>
      </c>
      <c r="FF43" s="2">
        <v>2160</v>
      </c>
      <c r="FG43" t="s">
        <v>3</v>
      </c>
      <c r="FJ43" s="2"/>
      <c r="FN43" s="2"/>
      <c r="FP43" s="2"/>
      <c r="FR43" s="2"/>
      <c r="FT43" s="4"/>
      <c r="FU43" t="s">
        <v>405</v>
      </c>
      <c r="FV43" s="3" t="s">
        <v>5</v>
      </c>
      <c r="FW43" t="s">
        <v>2</v>
      </c>
      <c r="FX43" s="1">
        <v>0</v>
      </c>
      <c r="FY43" t="s">
        <v>2</v>
      </c>
      <c r="FZ43" s="1">
        <v>1600</v>
      </c>
      <c r="GA43" t="s">
        <v>2</v>
      </c>
      <c r="GB43" s="1">
        <v>8000</v>
      </c>
      <c r="GC43" t="s">
        <v>2</v>
      </c>
      <c r="GD43" s="1" t="s">
        <v>450</v>
      </c>
      <c r="GE43" t="s">
        <v>3</v>
      </c>
      <c r="GF43" s="4" t="s">
        <v>18</v>
      </c>
    </row>
    <row r="44" spans="1:188" x14ac:dyDescent="0.25">
      <c r="A44" t="s">
        <v>9</v>
      </c>
      <c r="B44">
        <v>14700</v>
      </c>
      <c r="C44" t="s">
        <v>10</v>
      </c>
      <c r="D44" t="s">
        <v>11</v>
      </c>
      <c r="E44" t="s">
        <v>20</v>
      </c>
      <c r="F44" t="s">
        <v>21</v>
      </c>
      <c r="G44" t="s">
        <v>22</v>
      </c>
      <c r="H44">
        <v>5</v>
      </c>
      <c r="I44" t="s">
        <v>12</v>
      </c>
      <c r="J44">
        <v>5</v>
      </c>
      <c r="K44" t="s">
        <v>14</v>
      </c>
      <c r="L44" t="s">
        <v>404</v>
      </c>
      <c r="M44" t="s">
        <v>16</v>
      </c>
      <c r="O44" t="s">
        <v>19</v>
      </c>
      <c r="P44" t="s">
        <v>23</v>
      </c>
      <c r="Q44" t="s">
        <v>1</v>
      </c>
      <c r="R44" s="2">
        <v>1</v>
      </c>
      <c r="S44" t="s">
        <v>2</v>
      </c>
      <c r="T44" s="2">
        <v>14700</v>
      </c>
      <c r="U44" t="s">
        <v>2</v>
      </c>
      <c r="V44" s="2" t="s">
        <v>7</v>
      </c>
      <c r="W44" t="s">
        <v>2</v>
      </c>
      <c r="X44" s="2" t="s">
        <v>7</v>
      </c>
      <c r="Y44" t="s">
        <v>2</v>
      </c>
      <c r="Z44" s="2" t="s">
        <v>7</v>
      </c>
      <c r="AA44" t="s">
        <v>3</v>
      </c>
      <c r="AB44" t="s">
        <v>4</v>
      </c>
      <c r="AC44" s="1">
        <v>2</v>
      </c>
      <c r="AD44" t="s">
        <v>2</v>
      </c>
      <c r="AE44" t="s">
        <v>7</v>
      </c>
      <c r="AF44" t="s">
        <v>2</v>
      </c>
      <c r="AG44" s="1" t="s">
        <v>7</v>
      </c>
      <c r="AH44" t="s">
        <v>2</v>
      </c>
      <c r="AI44" s="2" t="s">
        <v>7</v>
      </c>
      <c r="AJ44" t="s">
        <v>2</v>
      </c>
      <c r="AK44" s="1" t="s">
        <v>7</v>
      </c>
      <c r="AL44" t="s">
        <v>3</v>
      </c>
      <c r="AM44" t="s">
        <v>1</v>
      </c>
      <c r="AN44" s="2">
        <v>3</v>
      </c>
      <c r="AO44" t="s">
        <v>2</v>
      </c>
      <c r="AP44" t="s">
        <v>7</v>
      </c>
      <c r="AQ44" t="s">
        <v>2</v>
      </c>
      <c r="AR44" s="2" t="s">
        <v>7</v>
      </c>
      <c r="AS44" t="s">
        <v>2</v>
      </c>
      <c r="AT44" s="2" t="s">
        <v>7</v>
      </c>
      <c r="AU44" t="s">
        <v>2</v>
      </c>
      <c r="AV44" s="2" t="s">
        <v>7</v>
      </c>
      <c r="AW44" t="s">
        <v>3</v>
      </c>
      <c r="AX44" t="s">
        <v>4</v>
      </c>
      <c r="AY44" s="2">
        <v>4</v>
      </c>
      <c r="AZ44" t="s">
        <v>2</v>
      </c>
      <c r="BA44" t="s">
        <v>7</v>
      </c>
      <c r="BB44" t="s">
        <v>2</v>
      </c>
      <c r="BC44" s="2" t="s">
        <v>7</v>
      </c>
      <c r="BD44" t="s">
        <v>2</v>
      </c>
      <c r="BE44" s="2" t="s">
        <v>7</v>
      </c>
      <c r="BF44" t="s">
        <v>2</v>
      </c>
      <c r="BG44" s="2" t="s">
        <v>7</v>
      </c>
      <c r="BH44" t="s">
        <v>3</v>
      </c>
      <c r="BJ44" t="s">
        <v>1</v>
      </c>
      <c r="BK44" s="2">
        <v>5</v>
      </c>
      <c r="BL44" t="s">
        <v>2</v>
      </c>
      <c r="BM44" t="s">
        <v>7</v>
      </c>
      <c r="BN44" t="s">
        <v>2</v>
      </c>
      <c r="BO44" s="2" t="s">
        <v>7</v>
      </c>
      <c r="BP44" t="s">
        <v>2</v>
      </c>
      <c r="BQ44" s="2" t="s">
        <v>7</v>
      </c>
      <c r="BR44" t="s">
        <v>2</v>
      </c>
      <c r="BS44" s="2" t="s">
        <v>7</v>
      </c>
      <c r="BT44" t="s">
        <v>3</v>
      </c>
      <c r="BU44" s="4"/>
      <c r="BV44" t="s">
        <v>405</v>
      </c>
      <c r="BW44" s="3" t="s">
        <v>5</v>
      </c>
      <c r="BX44" t="s">
        <v>2</v>
      </c>
      <c r="BY44" s="1" t="s">
        <v>7</v>
      </c>
      <c r="BZ44" t="s">
        <v>2</v>
      </c>
      <c r="CA44" s="1" t="s">
        <v>7</v>
      </c>
      <c r="CB44" t="s">
        <v>2</v>
      </c>
      <c r="CC44" s="1" t="s">
        <v>7</v>
      </c>
      <c r="CD44" t="s">
        <v>2</v>
      </c>
      <c r="CE44" s="1" t="s">
        <v>8</v>
      </c>
      <c r="CF44" t="s">
        <v>3</v>
      </c>
      <c r="CG44" s="4" t="s">
        <v>18</v>
      </c>
      <c r="CH44" s="10">
        <v>16905</v>
      </c>
      <c r="CI44" s="4">
        <v>14700</v>
      </c>
      <c r="CJ44" s="4">
        <v>0.05</v>
      </c>
      <c r="CK44" s="4">
        <v>2940</v>
      </c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 t="s">
        <v>36</v>
      </c>
      <c r="DN44" t="s">
        <v>19</v>
      </c>
      <c r="DO44" t="s">
        <v>23</v>
      </c>
      <c r="DP44" t="s">
        <v>1</v>
      </c>
      <c r="DQ44" s="2">
        <v>1</v>
      </c>
      <c r="DR44" t="s">
        <v>2</v>
      </c>
      <c r="DS44" s="2">
        <v>14700</v>
      </c>
      <c r="DT44" t="s">
        <v>2</v>
      </c>
      <c r="DU44" s="2">
        <v>735</v>
      </c>
      <c r="DV44" t="s">
        <v>2</v>
      </c>
      <c r="DW44" s="2">
        <v>2940</v>
      </c>
      <c r="DX44" t="s">
        <v>2</v>
      </c>
      <c r="DY44" s="2">
        <v>3675</v>
      </c>
      <c r="DZ44" t="s">
        <v>3</v>
      </c>
      <c r="EA44" t="s">
        <v>4</v>
      </c>
      <c r="EB44" s="1">
        <v>2</v>
      </c>
      <c r="EC44" t="s">
        <v>2</v>
      </c>
      <c r="ED44">
        <v>11760</v>
      </c>
      <c r="EE44" t="s">
        <v>2</v>
      </c>
      <c r="EF44" s="1">
        <v>588</v>
      </c>
      <c r="EG44" t="s">
        <v>2</v>
      </c>
      <c r="EH44" s="1">
        <v>2940</v>
      </c>
      <c r="EI44" t="s">
        <v>2</v>
      </c>
      <c r="EJ44" s="1">
        <v>3528</v>
      </c>
      <c r="EK44" t="s">
        <v>3</v>
      </c>
      <c r="EL44" t="s">
        <v>1</v>
      </c>
      <c r="EM44" s="2">
        <v>3</v>
      </c>
      <c r="EN44" t="s">
        <v>2</v>
      </c>
      <c r="EO44">
        <v>8820</v>
      </c>
      <c r="EP44" t="s">
        <v>2</v>
      </c>
      <c r="EQ44" s="2">
        <v>441</v>
      </c>
      <c r="ER44" t="s">
        <v>2</v>
      </c>
      <c r="ES44" s="2">
        <v>2940</v>
      </c>
      <c r="ET44" t="s">
        <v>2</v>
      </c>
      <c r="EU44" s="2">
        <v>3381</v>
      </c>
      <c r="EV44" t="s">
        <v>3</v>
      </c>
      <c r="EW44" t="s">
        <v>4</v>
      </c>
      <c r="EX44" s="2">
        <v>4</v>
      </c>
      <c r="EY44" t="s">
        <v>2</v>
      </c>
      <c r="EZ44">
        <v>5880</v>
      </c>
      <c r="FA44" t="s">
        <v>2</v>
      </c>
      <c r="FB44" s="2">
        <v>294</v>
      </c>
      <c r="FC44" t="s">
        <v>2</v>
      </c>
      <c r="FD44" s="2">
        <v>2940</v>
      </c>
      <c r="FE44" t="s">
        <v>2</v>
      </c>
      <c r="FF44" s="2">
        <v>3234</v>
      </c>
      <c r="FG44" t="s">
        <v>3</v>
      </c>
      <c r="FI44" t="s">
        <v>1</v>
      </c>
      <c r="FJ44" s="2">
        <v>5</v>
      </c>
      <c r="FK44" t="s">
        <v>2</v>
      </c>
      <c r="FL44">
        <v>2940</v>
      </c>
      <c r="FM44" t="s">
        <v>2</v>
      </c>
      <c r="FN44" s="2">
        <v>147</v>
      </c>
      <c r="FO44" t="s">
        <v>2</v>
      </c>
      <c r="FP44" s="2">
        <v>2940</v>
      </c>
      <c r="FQ44" t="s">
        <v>2</v>
      </c>
      <c r="FR44" s="2">
        <v>3087</v>
      </c>
      <c r="FS44" t="s">
        <v>3</v>
      </c>
      <c r="FT44" s="4"/>
      <c r="FU44" t="s">
        <v>405</v>
      </c>
      <c r="FV44" s="3" t="s">
        <v>5</v>
      </c>
      <c r="FW44" t="s">
        <v>2</v>
      </c>
      <c r="FX44" s="1">
        <v>0</v>
      </c>
      <c r="FY44" t="s">
        <v>2</v>
      </c>
      <c r="FZ44" s="1">
        <v>2205</v>
      </c>
      <c r="GA44" t="s">
        <v>2</v>
      </c>
      <c r="GB44" s="1">
        <v>14700</v>
      </c>
      <c r="GC44" t="s">
        <v>2</v>
      </c>
      <c r="GD44" s="1" t="s">
        <v>451</v>
      </c>
      <c r="GE44" t="s">
        <v>3</v>
      </c>
      <c r="GF44" s="4" t="s">
        <v>18</v>
      </c>
    </row>
    <row r="45" spans="1:188" x14ac:dyDescent="0.25">
      <c r="A45" t="s">
        <v>9</v>
      </c>
      <c r="B45">
        <v>13400</v>
      </c>
      <c r="C45" t="s">
        <v>10</v>
      </c>
      <c r="D45" t="s">
        <v>11</v>
      </c>
      <c r="E45" t="s">
        <v>20</v>
      </c>
      <c r="F45" t="s">
        <v>21</v>
      </c>
      <c r="G45" t="s">
        <v>22</v>
      </c>
      <c r="H45">
        <v>3</v>
      </c>
      <c r="I45" t="s">
        <v>12</v>
      </c>
      <c r="J45">
        <v>4</v>
      </c>
      <c r="K45" t="s">
        <v>14</v>
      </c>
      <c r="L45" t="s">
        <v>404</v>
      </c>
      <c r="M45" t="s">
        <v>16</v>
      </c>
      <c r="O45" t="s">
        <v>19</v>
      </c>
      <c r="P45" t="s">
        <v>23</v>
      </c>
      <c r="Q45" t="s">
        <v>1</v>
      </c>
      <c r="R45" s="2">
        <v>1</v>
      </c>
      <c r="S45" t="s">
        <v>2</v>
      </c>
      <c r="T45" s="2">
        <v>13400</v>
      </c>
      <c r="U45" t="s">
        <v>2</v>
      </c>
      <c r="V45" s="2" t="s">
        <v>7</v>
      </c>
      <c r="W45" t="s">
        <v>2</v>
      </c>
      <c r="X45" s="2" t="s">
        <v>7</v>
      </c>
      <c r="Y45" t="s">
        <v>2</v>
      </c>
      <c r="Z45" s="2" t="s">
        <v>7</v>
      </c>
      <c r="AA45" t="s">
        <v>3</v>
      </c>
      <c r="AB45" t="s">
        <v>4</v>
      </c>
      <c r="AC45" s="1">
        <v>2</v>
      </c>
      <c r="AD45" t="s">
        <v>2</v>
      </c>
      <c r="AE45" t="s">
        <v>7</v>
      </c>
      <c r="AF45" t="s">
        <v>2</v>
      </c>
      <c r="AG45" s="1" t="s">
        <v>7</v>
      </c>
      <c r="AH45" t="s">
        <v>2</v>
      </c>
      <c r="AI45" s="2" t="s">
        <v>7</v>
      </c>
      <c r="AJ45" t="s">
        <v>2</v>
      </c>
      <c r="AK45" s="1" t="s">
        <v>7</v>
      </c>
      <c r="AL45" t="s">
        <v>3</v>
      </c>
      <c r="AM45" t="s">
        <v>1</v>
      </c>
      <c r="AN45" s="2">
        <v>3</v>
      </c>
      <c r="AO45" t="s">
        <v>2</v>
      </c>
      <c r="AP45" t="s">
        <v>7</v>
      </c>
      <c r="AQ45" t="s">
        <v>2</v>
      </c>
      <c r="AR45" s="2" t="s">
        <v>7</v>
      </c>
      <c r="AS45" t="s">
        <v>2</v>
      </c>
      <c r="AT45" s="2" t="s">
        <v>7</v>
      </c>
      <c r="AU45" t="s">
        <v>2</v>
      </c>
      <c r="AV45" s="2" t="s">
        <v>7</v>
      </c>
      <c r="AW45" t="s">
        <v>3</v>
      </c>
      <c r="AX45" t="s">
        <v>4</v>
      </c>
      <c r="AY45" s="2">
        <v>4</v>
      </c>
      <c r="AZ45" t="s">
        <v>2</v>
      </c>
      <c r="BA45" t="s">
        <v>7</v>
      </c>
      <c r="BB45" t="s">
        <v>2</v>
      </c>
      <c r="BC45" s="2" t="s">
        <v>7</v>
      </c>
      <c r="BD45" t="s">
        <v>2</v>
      </c>
      <c r="BE45" s="2" t="s">
        <v>7</v>
      </c>
      <c r="BF45" t="s">
        <v>2</v>
      </c>
      <c r="BG45" s="2" t="s">
        <v>7</v>
      </c>
      <c r="BH45" t="s">
        <v>3</v>
      </c>
      <c r="BK45" s="2"/>
      <c r="BO45" s="2"/>
      <c r="BQ45" s="2"/>
      <c r="BS45" s="2"/>
      <c r="BU45" s="4"/>
      <c r="BV45" t="s">
        <v>405</v>
      </c>
      <c r="BW45" s="3" t="s">
        <v>5</v>
      </c>
      <c r="BX45" t="s">
        <v>2</v>
      </c>
      <c r="BY45" s="1" t="s">
        <v>7</v>
      </c>
      <c r="BZ45" t="s">
        <v>2</v>
      </c>
      <c r="CA45" s="1" t="s">
        <v>7</v>
      </c>
      <c r="CB45" t="s">
        <v>2</v>
      </c>
      <c r="CC45" s="1" t="s">
        <v>7</v>
      </c>
      <c r="CD45" t="s">
        <v>2</v>
      </c>
      <c r="CE45" s="1" t="s">
        <v>8</v>
      </c>
      <c r="CF45" t="s">
        <v>3</v>
      </c>
      <c r="CG45" s="4" t="s">
        <v>18</v>
      </c>
      <c r="CH45" s="10">
        <v>14405</v>
      </c>
      <c r="CI45" s="4">
        <v>13400</v>
      </c>
      <c r="CJ45" s="4">
        <v>0.03</v>
      </c>
      <c r="CK45" s="4">
        <v>3350</v>
      </c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 t="s">
        <v>36</v>
      </c>
      <c r="DN45" t="s">
        <v>19</v>
      </c>
      <c r="DO45" t="s">
        <v>23</v>
      </c>
      <c r="DP45" t="s">
        <v>1</v>
      </c>
      <c r="DQ45" s="2">
        <v>1</v>
      </c>
      <c r="DR45" t="s">
        <v>2</v>
      </c>
      <c r="DS45" s="2">
        <v>13400</v>
      </c>
      <c r="DT45" t="s">
        <v>2</v>
      </c>
      <c r="DU45" s="2">
        <v>402</v>
      </c>
      <c r="DV45" t="s">
        <v>2</v>
      </c>
      <c r="DW45" s="2">
        <v>3350</v>
      </c>
      <c r="DX45" t="s">
        <v>2</v>
      </c>
      <c r="DY45" s="2">
        <v>3752</v>
      </c>
      <c r="DZ45" t="s">
        <v>3</v>
      </c>
      <c r="EA45" t="s">
        <v>4</v>
      </c>
      <c r="EB45" s="1">
        <v>2</v>
      </c>
      <c r="EC45" t="s">
        <v>2</v>
      </c>
      <c r="ED45">
        <v>10050</v>
      </c>
      <c r="EE45" t="s">
        <v>2</v>
      </c>
      <c r="EF45" s="1">
        <v>301.5</v>
      </c>
      <c r="EG45" t="s">
        <v>2</v>
      </c>
      <c r="EH45" s="1">
        <v>3350</v>
      </c>
      <c r="EI45" t="s">
        <v>2</v>
      </c>
      <c r="EJ45" s="1">
        <v>3651.5</v>
      </c>
      <c r="EK45" t="s">
        <v>3</v>
      </c>
      <c r="EL45" t="s">
        <v>1</v>
      </c>
      <c r="EM45" s="2">
        <v>3</v>
      </c>
      <c r="EN45" t="s">
        <v>2</v>
      </c>
      <c r="EO45">
        <v>6700</v>
      </c>
      <c r="EP45" t="s">
        <v>2</v>
      </c>
      <c r="EQ45" s="2">
        <v>201</v>
      </c>
      <c r="ER45" t="s">
        <v>2</v>
      </c>
      <c r="ES45" s="2">
        <v>3350</v>
      </c>
      <c r="ET45" t="s">
        <v>2</v>
      </c>
      <c r="EU45" s="2">
        <v>3551</v>
      </c>
      <c r="EV45" t="s">
        <v>3</v>
      </c>
      <c r="EW45" t="s">
        <v>4</v>
      </c>
      <c r="EX45" s="2">
        <v>4</v>
      </c>
      <c r="EY45" t="s">
        <v>2</v>
      </c>
      <c r="EZ45">
        <v>3350</v>
      </c>
      <c r="FA45" t="s">
        <v>2</v>
      </c>
      <c r="FB45" s="2">
        <v>100.5</v>
      </c>
      <c r="FC45" t="s">
        <v>2</v>
      </c>
      <c r="FD45" s="2">
        <v>3350</v>
      </c>
      <c r="FE45" t="s">
        <v>2</v>
      </c>
      <c r="FF45" s="2">
        <v>3450.5</v>
      </c>
      <c r="FG45" t="s">
        <v>3</v>
      </c>
      <c r="FJ45" s="2"/>
      <c r="FN45" s="2"/>
      <c r="FP45" s="2"/>
      <c r="FR45" s="2"/>
      <c r="FT45" s="4"/>
      <c r="FU45" t="s">
        <v>405</v>
      </c>
      <c r="FV45" s="3" t="s">
        <v>5</v>
      </c>
      <c r="FW45" t="s">
        <v>2</v>
      </c>
      <c r="FX45" s="1">
        <v>0</v>
      </c>
      <c r="FY45" t="s">
        <v>2</v>
      </c>
      <c r="FZ45" s="1">
        <v>1005</v>
      </c>
      <c r="GA45" t="s">
        <v>2</v>
      </c>
      <c r="GB45" s="1">
        <v>13400</v>
      </c>
      <c r="GC45" t="s">
        <v>2</v>
      </c>
      <c r="GD45" s="1" t="s">
        <v>452</v>
      </c>
      <c r="GE45" t="s">
        <v>3</v>
      </c>
      <c r="GF45" s="4" t="s">
        <v>18</v>
      </c>
    </row>
    <row r="46" spans="1:188" x14ac:dyDescent="0.25">
      <c r="A46" t="s">
        <v>9</v>
      </c>
      <c r="B46">
        <v>19100</v>
      </c>
      <c r="C46" t="s">
        <v>10</v>
      </c>
      <c r="D46" t="s">
        <v>11</v>
      </c>
      <c r="E46" t="s">
        <v>20</v>
      </c>
      <c r="F46" t="s">
        <v>21</v>
      </c>
      <c r="G46" t="s">
        <v>22</v>
      </c>
      <c r="H46">
        <v>2</v>
      </c>
      <c r="I46" t="s">
        <v>12</v>
      </c>
      <c r="J46">
        <v>5</v>
      </c>
      <c r="K46" t="s">
        <v>14</v>
      </c>
      <c r="L46" t="s">
        <v>404</v>
      </c>
      <c r="M46" t="s">
        <v>16</v>
      </c>
      <c r="O46" t="s">
        <v>19</v>
      </c>
      <c r="P46" t="s">
        <v>23</v>
      </c>
      <c r="Q46" t="s">
        <v>1</v>
      </c>
      <c r="R46" s="2">
        <v>1</v>
      </c>
      <c r="S46" t="s">
        <v>2</v>
      </c>
      <c r="T46" s="2">
        <v>19100</v>
      </c>
      <c r="U46" t="s">
        <v>2</v>
      </c>
      <c r="V46" s="2" t="s">
        <v>7</v>
      </c>
      <c r="W46" t="s">
        <v>2</v>
      </c>
      <c r="X46" s="2" t="s">
        <v>7</v>
      </c>
      <c r="Y46" t="s">
        <v>2</v>
      </c>
      <c r="Z46" s="2" t="s">
        <v>7</v>
      </c>
      <c r="AA46" t="s">
        <v>3</v>
      </c>
      <c r="AB46" t="s">
        <v>4</v>
      </c>
      <c r="AC46" s="1">
        <v>2</v>
      </c>
      <c r="AD46" t="s">
        <v>2</v>
      </c>
      <c r="AE46" t="s">
        <v>7</v>
      </c>
      <c r="AF46" t="s">
        <v>2</v>
      </c>
      <c r="AG46" s="1" t="s">
        <v>7</v>
      </c>
      <c r="AH46" t="s">
        <v>2</v>
      </c>
      <c r="AI46" s="2" t="s">
        <v>7</v>
      </c>
      <c r="AJ46" t="s">
        <v>2</v>
      </c>
      <c r="AK46" s="1" t="s">
        <v>7</v>
      </c>
      <c r="AL46" t="s">
        <v>3</v>
      </c>
      <c r="AM46" t="s">
        <v>1</v>
      </c>
      <c r="AN46" s="2">
        <v>3</v>
      </c>
      <c r="AO46" t="s">
        <v>2</v>
      </c>
      <c r="AP46" t="s">
        <v>7</v>
      </c>
      <c r="AQ46" t="s">
        <v>2</v>
      </c>
      <c r="AR46" s="2" t="s">
        <v>7</v>
      </c>
      <c r="AS46" t="s">
        <v>2</v>
      </c>
      <c r="AT46" s="2" t="s">
        <v>7</v>
      </c>
      <c r="AU46" t="s">
        <v>2</v>
      </c>
      <c r="AV46" s="2" t="s">
        <v>7</v>
      </c>
      <c r="AW46" t="s">
        <v>3</v>
      </c>
      <c r="AX46" t="s">
        <v>4</v>
      </c>
      <c r="AY46" s="2">
        <v>4</v>
      </c>
      <c r="AZ46" t="s">
        <v>2</v>
      </c>
      <c r="BA46" t="s">
        <v>7</v>
      </c>
      <c r="BB46" t="s">
        <v>2</v>
      </c>
      <c r="BC46" s="2" t="s">
        <v>7</v>
      </c>
      <c r="BD46" t="s">
        <v>2</v>
      </c>
      <c r="BE46" s="2" t="s">
        <v>7</v>
      </c>
      <c r="BF46" t="s">
        <v>2</v>
      </c>
      <c r="BG46" s="2" t="s">
        <v>7</v>
      </c>
      <c r="BH46" t="s">
        <v>3</v>
      </c>
      <c r="BJ46" t="s">
        <v>1</v>
      </c>
      <c r="BK46" s="2">
        <v>5</v>
      </c>
      <c r="BL46" t="s">
        <v>2</v>
      </c>
      <c r="BM46" t="s">
        <v>7</v>
      </c>
      <c r="BN46" t="s">
        <v>2</v>
      </c>
      <c r="BO46" s="2" t="s">
        <v>7</v>
      </c>
      <c r="BP46" t="s">
        <v>2</v>
      </c>
      <c r="BQ46" s="2" t="s">
        <v>7</v>
      </c>
      <c r="BR46" t="s">
        <v>2</v>
      </c>
      <c r="BS46" s="2" t="s">
        <v>7</v>
      </c>
      <c r="BT46" t="s">
        <v>3</v>
      </c>
      <c r="BU46" s="4"/>
      <c r="BV46" t="s">
        <v>405</v>
      </c>
      <c r="BW46" s="3" t="s">
        <v>5</v>
      </c>
      <c r="BX46" t="s">
        <v>2</v>
      </c>
      <c r="BY46" s="1" t="s">
        <v>7</v>
      </c>
      <c r="BZ46" t="s">
        <v>2</v>
      </c>
      <c r="CA46" s="1" t="s">
        <v>7</v>
      </c>
      <c r="CB46" t="s">
        <v>2</v>
      </c>
      <c r="CC46" s="1" t="s">
        <v>7</v>
      </c>
      <c r="CD46" t="s">
        <v>2</v>
      </c>
      <c r="CE46" s="1" t="s">
        <v>8</v>
      </c>
      <c r="CF46" t="s">
        <v>3</v>
      </c>
      <c r="CG46" s="4" t="s">
        <v>18</v>
      </c>
      <c r="CH46" s="10">
        <v>20246</v>
      </c>
      <c r="CI46" s="4">
        <v>19100</v>
      </c>
      <c r="CJ46" s="4">
        <v>0.02</v>
      </c>
      <c r="CK46" s="4">
        <v>3820</v>
      </c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 t="s">
        <v>36</v>
      </c>
      <c r="DN46" t="s">
        <v>19</v>
      </c>
      <c r="DO46" t="s">
        <v>23</v>
      </c>
      <c r="DP46" t="s">
        <v>1</v>
      </c>
      <c r="DQ46" s="2">
        <v>1</v>
      </c>
      <c r="DR46" t="s">
        <v>2</v>
      </c>
      <c r="DS46" s="2">
        <v>19100</v>
      </c>
      <c r="DT46" t="s">
        <v>2</v>
      </c>
      <c r="DU46" s="2">
        <v>382</v>
      </c>
      <c r="DV46" t="s">
        <v>2</v>
      </c>
      <c r="DW46" s="2">
        <v>3820</v>
      </c>
      <c r="DX46" t="s">
        <v>2</v>
      </c>
      <c r="DY46" s="2">
        <v>4202</v>
      </c>
      <c r="DZ46" t="s">
        <v>3</v>
      </c>
      <c r="EA46" t="s">
        <v>4</v>
      </c>
      <c r="EB46" s="1">
        <v>2</v>
      </c>
      <c r="EC46" t="s">
        <v>2</v>
      </c>
      <c r="ED46">
        <v>15280</v>
      </c>
      <c r="EE46" t="s">
        <v>2</v>
      </c>
      <c r="EF46" s="1">
        <v>305.60000000000002</v>
      </c>
      <c r="EG46" t="s">
        <v>2</v>
      </c>
      <c r="EH46" s="1">
        <v>3820</v>
      </c>
      <c r="EI46" t="s">
        <v>2</v>
      </c>
      <c r="EJ46" s="1">
        <v>4125.6000000000004</v>
      </c>
      <c r="EK46" t="s">
        <v>3</v>
      </c>
      <c r="EL46" t="s">
        <v>1</v>
      </c>
      <c r="EM46" s="2">
        <v>3</v>
      </c>
      <c r="EN46" t="s">
        <v>2</v>
      </c>
      <c r="EO46">
        <v>11460</v>
      </c>
      <c r="EP46" t="s">
        <v>2</v>
      </c>
      <c r="EQ46" s="2">
        <v>229.2</v>
      </c>
      <c r="ER46" t="s">
        <v>2</v>
      </c>
      <c r="ES46" s="2">
        <v>3820</v>
      </c>
      <c r="ET46" t="s">
        <v>2</v>
      </c>
      <c r="EU46" s="2">
        <v>4049.2</v>
      </c>
      <c r="EV46" t="s">
        <v>3</v>
      </c>
      <c r="EW46" t="s">
        <v>4</v>
      </c>
      <c r="EX46" s="2">
        <v>4</v>
      </c>
      <c r="EY46" t="s">
        <v>2</v>
      </c>
      <c r="EZ46">
        <v>7640</v>
      </c>
      <c r="FA46" t="s">
        <v>2</v>
      </c>
      <c r="FB46" s="2">
        <v>152.80000000000001</v>
      </c>
      <c r="FC46" t="s">
        <v>2</v>
      </c>
      <c r="FD46" s="2">
        <v>3820</v>
      </c>
      <c r="FE46" t="s">
        <v>2</v>
      </c>
      <c r="FF46" s="2">
        <v>3972.8</v>
      </c>
      <c r="FG46" t="s">
        <v>3</v>
      </c>
      <c r="FI46" t="s">
        <v>1</v>
      </c>
      <c r="FJ46" s="2">
        <v>5</v>
      </c>
      <c r="FK46" t="s">
        <v>2</v>
      </c>
      <c r="FL46">
        <v>3820</v>
      </c>
      <c r="FM46" t="s">
        <v>2</v>
      </c>
      <c r="FN46" s="2">
        <v>76.400000000000006</v>
      </c>
      <c r="FO46" t="s">
        <v>2</v>
      </c>
      <c r="FP46" s="2">
        <v>3820</v>
      </c>
      <c r="FQ46" t="s">
        <v>2</v>
      </c>
      <c r="FR46" s="2">
        <v>3896.4</v>
      </c>
      <c r="FS46" t="s">
        <v>3</v>
      </c>
      <c r="FT46" s="4"/>
      <c r="FU46" t="s">
        <v>405</v>
      </c>
      <c r="FV46" s="3" t="s">
        <v>5</v>
      </c>
      <c r="FW46" t="s">
        <v>2</v>
      </c>
      <c r="FX46" s="1">
        <v>0</v>
      </c>
      <c r="FY46" t="s">
        <v>2</v>
      </c>
      <c r="FZ46" s="1">
        <v>1146</v>
      </c>
      <c r="GA46" t="s">
        <v>2</v>
      </c>
      <c r="GB46" s="1">
        <v>19100</v>
      </c>
      <c r="GC46" t="s">
        <v>2</v>
      </c>
      <c r="GD46" s="1" t="s">
        <v>453</v>
      </c>
      <c r="GE46" t="s">
        <v>3</v>
      </c>
      <c r="GF46" s="4" t="s">
        <v>18</v>
      </c>
    </row>
    <row r="47" spans="1:188" x14ac:dyDescent="0.25">
      <c r="A47" t="s">
        <v>9</v>
      </c>
      <c r="B47">
        <v>10900</v>
      </c>
      <c r="C47" t="s">
        <v>10</v>
      </c>
      <c r="D47" t="s">
        <v>11</v>
      </c>
      <c r="E47" t="s">
        <v>20</v>
      </c>
      <c r="F47" t="s">
        <v>21</v>
      </c>
      <c r="G47" t="s">
        <v>22</v>
      </c>
      <c r="H47">
        <v>5</v>
      </c>
      <c r="I47" t="s">
        <v>12</v>
      </c>
      <c r="J47">
        <v>4</v>
      </c>
      <c r="K47" t="s">
        <v>14</v>
      </c>
      <c r="L47" t="s">
        <v>404</v>
      </c>
      <c r="M47" t="s">
        <v>16</v>
      </c>
      <c r="O47" t="s">
        <v>19</v>
      </c>
      <c r="P47" t="s">
        <v>23</v>
      </c>
      <c r="Q47" t="s">
        <v>1</v>
      </c>
      <c r="R47" s="2">
        <v>1</v>
      </c>
      <c r="S47" t="s">
        <v>2</v>
      </c>
      <c r="T47" s="2">
        <v>10900</v>
      </c>
      <c r="U47" t="s">
        <v>2</v>
      </c>
      <c r="V47" s="2" t="s">
        <v>7</v>
      </c>
      <c r="W47" t="s">
        <v>2</v>
      </c>
      <c r="X47" s="2" t="s">
        <v>7</v>
      </c>
      <c r="Y47" t="s">
        <v>2</v>
      </c>
      <c r="Z47" s="2" t="s">
        <v>7</v>
      </c>
      <c r="AA47" t="s">
        <v>3</v>
      </c>
      <c r="AB47" t="s">
        <v>4</v>
      </c>
      <c r="AC47" s="1">
        <v>2</v>
      </c>
      <c r="AD47" t="s">
        <v>2</v>
      </c>
      <c r="AE47" t="s">
        <v>7</v>
      </c>
      <c r="AF47" t="s">
        <v>2</v>
      </c>
      <c r="AG47" s="1" t="s">
        <v>7</v>
      </c>
      <c r="AH47" t="s">
        <v>2</v>
      </c>
      <c r="AI47" s="2" t="s">
        <v>7</v>
      </c>
      <c r="AJ47" t="s">
        <v>2</v>
      </c>
      <c r="AK47" s="1" t="s">
        <v>7</v>
      </c>
      <c r="AL47" t="s">
        <v>3</v>
      </c>
      <c r="AM47" t="s">
        <v>1</v>
      </c>
      <c r="AN47" s="2">
        <v>3</v>
      </c>
      <c r="AO47" t="s">
        <v>2</v>
      </c>
      <c r="AP47" t="s">
        <v>7</v>
      </c>
      <c r="AQ47" t="s">
        <v>2</v>
      </c>
      <c r="AR47" s="2" t="s">
        <v>7</v>
      </c>
      <c r="AS47" t="s">
        <v>2</v>
      </c>
      <c r="AT47" s="2" t="s">
        <v>7</v>
      </c>
      <c r="AU47" t="s">
        <v>2</v>
      </c>
      <c r="AV47" s="2" t="s">
        <v>7</v>
      </c>
      <c r="AW47" t="s">
        <v>3</v>
      </c>
      <c r="AX47" t="s">
        <v>4</v>
      </c>
      <c r="AY47" s="2">
        <v>4</v>
      </c>
      <c r="AZ47" t="s">
        <v>2</v>
      </c>
      <c r="BA47" t="s">
        <v>7</v>
      </c>
      <c r="BB47" t="s">
        <v>2</v>
      </c>
      <c r="BC47" s="2" t="s">
        <v>7</v>
      </c>
      <c r="BD47" t="s">
        <v>2</v>
      </c>
      <c r="BE47" s="2" t="s">
        <v>7</v>
      </c>
      <c r="BF47" t="s">
        <v>2</v>
      </c>
      <c r="BG47" s="2" t="s">
        <v>7</v>
      </c>
      <c r="BH47" t="s">
        <v>3</v>
      </c>
      <c r="BK47" s="2"/>
      <c r="BO47" s="2"/>
      <c r="BQ47" s="2"/>
      <c r="BS47" s="2"/>
      <c r="BU47" s="4"/>
      <c r="BV47" t="s">
        <v>405</v>
      </c>
      <c r="BW47" s="3" t="s">
        <v>5</v>
      </c>
      <c r="BX47" t="s">
        <v>2</v>
      </c>
      <c r="BY47" s="1" t="s">
        <v>7</v>
      </c>
      <c r="BZ47" t="s">
        <v>2</v>
      </c>
      <c r="CA47" s="1" t="s">
        <v>7</v>
      </c>
      <c r="CB47" t="s">
        <v>2</v>
      </c>
      <c r="CC47" s="1" t="s">
        <v>7</v>
      </c>
      <c r="CD47" t="s">
        <v>2</v>
      </c>
      <c r="CE47" s="1" t="s">
        <v>8</v>
      </c>
      <c r="CF47" t="s">
        <v>3</v>
      </c>
      <c r="CG47" s="4" t="s">
        <v>18</v>
      </c>
      <c r="CH47" s="10">
        <v>12262.5</v>
      </c>
      <c r="CI47" s="4">
        <v>10900</v>
      </c>
      <c r="CJ47" s="4">
        <v>0.05</v>
      </c>
      <c r="CK47" s="4">
        <v>2725</v>
      </c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 t="s">
        <v>36</v>
      </c>
      <c r="DN47" t="s">
        <v>19</v>
      </c>
      <c r="DO47" t="s">
        <v>23</v>
      </c>
      <c r="DP47" t="s">
        <v>1</v>
      </c>
      <c r="DQ47" s="2">
        <v>1</v>
      </c>
      <c r="DR47" t="s">
        <v>2</v>
      </c>
      <c r="DS47" s="2">
        <v>10900</v>
      </c>
      <c r="DT47" t="s">
        <v>2</v>
      </c>
      <c r="DU47" s="2">
        <v>545</v>
      </c>
      <c r="DV47" t="s">
        <v>2</v>
      </c>
      <c r="DW47" s="2">
        <v>2725</v>
      </c>
      <c r="DX47" t="s">
        <v>2</v>
      </c>
      <c r="DY47" s="2">
        <v>3270</v>
      </c>
      <c r="DZ47" t="s">
        <v>3</v>
      </c>
      <c r="EA47" t="s">
        <v>4</v>
      </c>
      <c r="EB47" s="1">
        <v>2</v>
      </c>
      <c r="EC47" t="s">
        <v>2</v>
      </c>
      <c r="ED47">
        <v>8175</v>
      </c>
      <c r="EE47" t="s">
        <v>2</v>
      </c>
      <c r="EF47" s="1">
        <v>408.75</v>
      </c>
      <c r="EG47" t="s">
        <v>2</v>
      </c>
      <c r="EH47" s="1">
        <v>2725</v>
      </c>
      <c r="EI47" t="s">
        <v>2</v>
      </c>
      <c r="EJ47" s="1">
        <v>3133.75</v>
      </c>
      <c r="EK47" t="s">
        <v>3</v>
      </c>
      <c r="EL47" t="s">
        <v>1</v>
      </c>
      <c r="EM47" s="2">
        <v>3</v>
      </c>
      <c r="EN47" t="s">
        <v>2</v>
      </c>
      <c r="EO47">
        <v>5450</v>
      </c>
      <c r="EP47" t="s">
        <v>2</v>
      </c>
      <c r="EQ47" s="2">
        <v>272.5</v>
      </c>
      <c r="ER47" t="s">
        <v>2</v>
      </c>
      <c r="ES47" s="2">
        <v>2725</v>
      </c>
      <c r="ET47" t="s">
        <v>2</v>
      </c>
      <c r="EU47" s="2">
        <v>2997.5</v>
      </c>
      <c r="EV47" t="s">
        <v>3</v>
      </c>
      <c r="EW47" t="s">
        <v>4</v>
      </c>
      <c r="EX47" s="2">
        <v>4</v>
      </c>
      <c r="EY47" t="s">
        <v>2</v>
      </c>
      <c r="EZ47">
        <v>2725</v>
      </c>
      <c r="FA47" t="s">
        <v>2</v>
      </c>
      <c r="FB47" s="2">
        <v>136.25</v>
      </c>
      <c r="FC47" t="s">
        <v>2</v>
      </c>
      <c r="FD47" s="2">
        <v>2725</v>
      </c>
      <c r="FE47" t="s">
        <v>2</v>
      </c>
      <c r="FF47" s="2">
        <v>2861.25</v>
      </c>
      <c r="FG47" t="s">
        <v>3</v>
      </c>
      <c r="FJ47" s="2"/>
      <c r="FN47" s="2"/>
      <c r="FP47" s="2"/>
      <c r="FR47" s="2"/>
      <c r="FT47" s="4"/>
      <c r="FU47" t="s">
        <v>405</v>
      </c>
      <c r="FV47" s="3" t="s">
        <v>5</v>
      </c>
      <c r="FW47" t="s">
        <v>2</v>
      </c>
      <c r="FX47" s="1">
        <v>0</v>
      </c>
      <c r="FY47" t="s">
        <v>2</v>
      </c>
      <c r="FZ47" s="1">
        <v>1362.5</v>
      </c>
      <c r="GA47" t="s">
        <v>2</v>
      </c>
      <c r="GB47" s="1">
        <v>10900</v>
      </c>
      <c r="GC47" t="s">
        <v>2</v>
      </c>
      <c r="GD47" s="1" t="s">
        <v>454</v>
      </c>
      <c r="GE47" t="s">
        <v>3</v>
      </c>
      <c r="GF47" s="4" t="s">
        <v>18</v>
      </c>
    </row>
    <row r="48" spans="1:188" x14ac:dyDescent="0.25">
      <c r="A48" t="s">
        <v>9</v>
      </c>
      <c r="B48">
        <v>13300</v>
      </c>
      <c r="C48" t="s">
        <v>10</v>
      </c>
      <c r="D48" t="s">
        <v>11</v>
      </c>
      <c r="E48" t="s">
        <v>20</v>
      </c>
      <c r="F48" t="s">
        <v>21</v>
      </c>
      <c r="G48" t="s">
        <v>22</v>
      </c>
      <c r="H48">
        <v>8</v>
      </c>
      <c r="I48" t="s">
        <v>12</v>
      </c>
      <c r="J48">
        <v>5</v>
      </c>
      <c r="K48" t="s">
        <v>14</v>
      </c>
      <c r="L48" t="s">
        <v>404</v>
      </c>
      <c r="M48" t="s">
        <v>16</v>
      </c>
      <c r="O48" t="s">
        <v>19</v>
      </c>
      <c r="P48" t="s">
        <v>23</v>
      </c>
      <c r="Q48" t="s">
        <v>1</v>
      </c>
      <c r="R48" s="2">
        <v>1</v>
      </c>
      <c r="S48" t="s">
        <v>2</v>
      </c>
      <c r="T48" s="2">
        <v>13300</v>
      </c>
      <c r="U48" t="s">
        <v>2</v>
      </c>
      <c r="V48" s="2" t="s">
        <v>7</v>
      </c>
      <c r="W48" t="s">
        <v>2</v>
      </c>
      <c r="X48" s="2" t="s">
        <v>7</v>
      </c>
      <c r="Y48" t="s">
        <v>2</v>
      </c>
      <c r="Z48" s="2" t="s">
        <v>7</v>
      </c>
      <c r="AA48" t="s">
        <v>3</v>
      </c>
      <c r="AB48" t="s">
        <v>4</v>
      </c>
      <c r="AC48" s="1">
        <v>2</v>
      </c>
      <c r="AD48" t="s">
        <v>2</v>
      </c>
      <c r="AE48" t="s">
        <v>7</v>
      </c>
      <c r="AF48" t="s">
        <v>2</v>
      </c>
      <c r="AG48" s="1" t="s">
        <v>7</v>
      </c>
      <c r="AH48" t="s">
        <v>2</v>
      </c>
      <c r="AI48" s="2" t="s">
        <v>7</v>
      </c>
      <c r="AJ48" t="s">
        <v>2</v>
      </c>
      <c r="AK48" s="1" t="s">
        <v>7</v>
      </c>
      <c r="AL48" t="s">
        <v>3</v>
      </c>
      <c r="AM48" t="s">
        <v>1</v>
      </c>
      <c r="AN48" s="2">
        <v>3</v>
      </c>
      <c r="AO48" t="s">
        <v>2</v>
      </c>
      <c r="AP48" t="s">
        <v>7</v>
      </c>
      <c r="AQ48" t="s">
        <v>2</v>
      </c>
      <c r="AR48" s="2" t="s">
        <v>7</v>
      </c>
      <c r="AS48" t="s">
        <v>2</v>
      </c>
      <c r="AT48" s="2" t="s">
        <v>7</v>
      </c>
      <c r="AU48" t="s">
        <v>2</v>
      </c>
      <c r="AV48" s="2" t="s">
        <v>7</v>
      </c>
      <c r="AW48" t="s">
        <v>3</v>
      </c>
      <c r="AX48" t="s">
        <v>4</v>
      </c>
      <c r="AY48" s="2">
        <v>4</v>
      </c>
      <c r="AZ48" t="s">
        <v>2</v>
      </c>
      <c r="BA48" t="s">
        <v>7</v>
      </c>
      <c r="BB48" t="s">
        <v>2</v>
      </c>
      <c r="BC48" s="2" t="s">
        <v>7</v>
      </c>
      <c r="BD48" t="s">
        <v>2</v>
      </c>
      <c r="BE48" s="2" t="s">
        <v>7</v>
      </c>
      <c r="BF48" t="s">
        <v>2</v>
      </c>
      <c r="BG48" s="2" t="s">
        <v>7</v>
      </c>
      <c r="BH48" t="s">
        <v>3</v>
      </c>
      <c r="BJ48" t="s">
        <v>1</v>
      </c>
      <c r="BK48" s="2">
        <v>5</v>
      </c>
      <c r="BL48" t="s">
        <v>2</v>
      </c>
      <c r="BM48" t="s">
        <v>7</v>
      </c>
      <c r="BN48" t="s">
        <v>2</v>
      </c>
      <c r="BO48" s="2" t="s">
        <v>7</v>
      </c>
      <c r="BP48" t="s">
        <v>2</v>
      </c>
      <c r="BQ48" s="2" t="s">
        <v>7</v>
      </c>
      <c r="BR48" t="s">
        <v>2</v>
      </c>
      <c r="BS48" s="2" t="s">
        <v>7</v>
      </c>
      <c r="BT48" t="s">
        <v>3</v>
      </c>
      <c r="BU48" s="4"/>
      <c r="BV48" t="s">
        <v>405</v>
      </c>
      <c r="BW48" s="3" t="s">
        <v>5</v>
      </c>
      <c r="BX48" t="s">
        <v>2</v>
      </c>
      <c r="BY48" s="1" t="s">
        <v>7</v>
      </c>
      <c r="BZ48" t="s">
        <v>2</v>
      </c>
      <c r="CA48" s="1" t="s">
        <v>7</v>
      </c>
      <c r="CB48" t="s">
        <v>2</v>
      </c>
      <c r="CC48" s="1" t="s">
        <v>7</v>
      </c>
      <c r="CD48" t="s">
        <v>2</v>
      </c>
      <c r="CE48" s="1" t="s">
        <v>8</v>
      </c>
      <c r="CF48" t="s">
        <v>3</v>
      </c>
      <c r="CG48" s="4" t="s">
        <v>18</v>
      </c>
      <c r="CH48" s="10">
        <v>16492</v>
      </c>
      <c r="CI48" s="4">
        <v>13300</v>
      </c>
      <c r="CJ48" s="4">
        <v>0.08</v>
      </c>
      <c r="CK48" s="4">
        <v>2660</v>
      </c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 t="s">
        <v>36</v>
      </c>
      <c r="DN48" t="s">
        <v>19</v>
      </c>
      <c r="DO48" t="s">
        <v>23</v>
      </c>
      <c r="DP48" t="s">
        <v>1</v>
      </c>
      <c r="DQ48" s="2">
        <v>1</v>
      </c>
      <c r="DR48" t="s">
        <v>2</v>
      </c>
      <c r="DS48" s="2">
        <v>13300</v>
      </c>
      <c r="DT48" t="s">
        <v>2</v>
      </c>
      <c r="DU48" s="2">
        <v>1064</v>
      </c>
      <c r="DV48" t="s">
        <v>2</v>
      </c>
      <c r="DW48" s="2">
        <v>2660</v>
      </c>
      <c r="DX48" t="s">
        <v>2</v>
      </c>
      <c r="DY48" s="2">
        <v>3724</v>
      </c>
      <c r="DZ48" t="s">
        <v>3</v>
      </c>
      <c r="EA48" t="s">
        <v>4</v>
      </c>
      <c r="EB48" s="1">
        <v>2</v>
      </c>
      <c r="EC48" t="s">
        <v>2</v>
      </c>
      <c r="ED48">
        <v>10640</v>
      </c>
      <c r="EE48" t="s">
        <v>2</v>
      </c>
      <c r="EF48" s="1">
        <v>851.2</v>
      </c>
      <c r="EG48" t="s">
        <v>2</v>
      </c>
      <c r="EH48" s="1">
        <v>2660</v>
      </c>
      <c r="EI48" t="s">
        <v>2</v>
      </c>
      <c r="EJ48" s="1">
        <v>3511.2</v>
      </c>
      <c r="EK48" t="s">
        <v>3</v>
      </c>
      <c r="EL48" t="s">
        <v>1</v>
      </c>
      <c r="EM48" s="2">
        <v>3</v>
      </c>
      <c r="EN48" t="s">
        <v>2</v>
      </c>
      <c r="EO48">
        <v>7980</v>
      </c>
      <c r="EP48" t="s">
        <v>2</v>
      </c>
      <c r="EQ48" s="2">
        <v>638.4</v>
      </c>
      <c r="ER48" t="s">
        <v>2</v>
      </c>
      <c r="ES48" s="2">
        <v>2660</v>
      </c>
      <c r="ET48" t="s">
        <v>2</v>
      </c>
      <c r="EU48" s="2">
        <v>3298.4</v>
      </c>
      <c r="EV48" t="s">
        <v>3</v>
      </c>
      <c r="EW48" t="s">
        <v>4</v>
      </c>
      <c r="EX48" s="2">
        <v>4</v>
      </c>
      <c r="EY48" t="s">
        <v>2</v>
      </c>
      <c r="EZ48">
        <v>5320</v>
      </c>
      <c r="FA48" t="s">
        <v>2</v>
      </c>
      <c r="FB48" s="2">
        <v>425.6</v>
      </c>
      <c r="FC48" t="s">
        <v>2</v>
      </c>
      <c r="FD48" s="2">
        <v>2660</v>
      </c>
      <c r="FE48" t="s">
        <v>2</v>
      </c>
      <c r="FF48" s="2">
        <v>3085.6</v>
      </c>
      <c r="FG48" t="s">
        <v>3</v>
      </c>
      <c r="FI48" t="s">
        <v>1</v>
      </c>
      <c r="FJ48" s="2">
        <v>5</v>
      </c>
      <c r="FK48" t="s">
        <v>2</v>
      </c>
      <c r="FL48">
        <v>2660</v>
      </c>
      <c r="FM48" t="s">
        <v>2</v>
      </c>
      <c r="FN48" s="2">
        <v>212.8</v>
      </c>
      <c r="FO48" t="s">
        <v>2</v>
      </c>
      <c r="FP48" s="2">
        <v>2660</v>
      </c>
      <c r="FQ48" t="s">
        <v>2</v>
      </c>
      <c r="FR48" s="2">
        <v>2872.8</v>
      </c>
      <c r="FS48" t="s">
        <v>3</v>
      </c>
      <c r="FT48" s="4"/>
      <c r="FU48" t="s">
        <v>405</v>
      </c>
      <c r="FV48" s="3" t="s">
        <v>5</v>
      </c>
      <c r="FW48" t="s">
        <v>2</v>
      </c>
      <c r="FX48" s="1">
        <v>0</v>
      </c>
      <c r="FY48" t="s">
        <v>2</v>
      </c>
      <c r="FZ48" s="1">
        <v>3192</v>
      </c>
      <c r="GA48" t="s">
        <v>2</v>
      </c>
      <c r="GB48" s="1">
        <v>13300</v>
      </c>
      <c r="GC48" t="s">
        <v>2</v>
      </c>
      <c r="GD48" s="1" t="s">
        <v>455</v>
      </c>
      <c r="GE48" t="s">
        <v>3</v>
      </c>
      <c r="GF48" s="4" t="s">
        <v>18</v>
      </c>
    </row>
    <row r="49" spans="1:188" x14ac:dyDescent="0.25">
      <c r="A49" t="s">
        <v>9</v>
      </c>
      <c r="B49">
        <v>18900</v>
      </c>
      <c r="C49" t="s">
        <v>10</v>
      </c>
      <c r="D49" t="s">
        <v>11</v>
      </c>
      <c r="E49" t="s">
        <v>20</v>
      </c>
      <c r="F49" t="s">
        <v>21</v>
      </c>
      <c r="G49" t="s">
        <v>22</v>
      </c>
      <c r="H49">
        <v>4</v>
      </c>
      <c r="I49" t="s">
        <v>12</v>
      </c>
      <c r="J49">
        <v>4</v>
      </c>
      <c r="K49" t="s">
        <v>14</v>
      </c>
      <c r="L49" t="s">
        <v>404</v>
      </c>
      <c r="M49" t="s">
        <v>16</v>
      </c>
      <c r="O49" t="s">
        <v>19</v>
      </c>
      <c r="P49" t="s">
        <v>23</v>
      </c>
      <c r="Q49" t="s">
        <v>1</v>
      </c>
      <c r="R49" s="2">
        <v>1</v>
      </c>
      <c r="S49" t="s">
        <v>2</v>
      </c>
      <c r="T49" s="2">
        <v>18900</v>
      </c>
      <c r="U49" t="s">
        <v>2</v>
      </c>
      <c r="V49" s="2" t="s">
        <v>7</v>
      </c>
      <c r="W49" t="s">
        <v>2</v>
      </c>
      <c r="X49" s="2" t="s">
        <v>7</v>
      </c>
      <c r="Y49" t="s">
        <v>2</v>
      </c>
      <c r="Z49" s="2" t="s">
        <v>7</v>
      </c>
      <c r="AA49" t="s">
        <v>3</v>
      </c>
      <c r="AB49" t="s">
        <v>4</v>
      </c>
      <c r="AC49" s="1">
        <v>2</v>
      </c>
      <c r="AD49" t="s">
        <v>2</v>
      </c>
      <c r="AE49" t="s">
        <v>7</v>
      </c>
      <c r="AF49" t="s">
        <v>2</v>
      </c>
      <c r="AG49" s="1" t="s">
        <v>7</v>
      </c>
      <c r="AH49" t="s">
        <v>2</v>
      </c>
      <c r="AI49" s="2" t="s">
        <v>7</v>
      </c>
      <c r="AJ49" t="s">
        <v>2</v>
      </c>
      <c r="AK49" s="1" t="s">
        <v>7</v>
      </c>
      <c r="AL49" t="s">
        <v>3</v>
      </c>
      <c r="AM49" t="s">
        <v>1</v>
      </c>
      <c r="AN49" s="2">
        <v>3</v>
      </c>
      <c r="AO49" t="s">
        <v>2</v>
      </c>
      <c r="AP49" t="s">
        <v>7</v>
      </c>
      <c r="AQ49" t="s">
        <v>2</v>
      </c>
      <c r="AR49" s="2" t="s">
        <v>7</v>
      </c>
      <c r="AS49" t="s">
        <v>2</v>
      </c>
      <c r="AT49" s="2" t="s">
        <v>7</v>
      </c>
      <c r="AU49" t="s">
        <v>2</v>
      </c>
      <c r="AV49" s="2" t="s">
        <v>7</v>
      </c>
      <c r="AW49" t="s">
        <v>3</v>
      </c>
      <c r="AX49" t="s">
        <v>4</v>
      </c>
      <c r="AY49" s="2">
        <v>4</v>
      </c>
      <c r="AZ49" t="s">
        <v>2</v>
      </c>
      <c r="BA49" t="s">
        <v>7</v>
      </c>
      <c r="BB49" t="s">
        <v>2</v>
      </c>
      <c r="BC49" s="2" t="s">
        <v>7</v>
      </c>
      <c r="BD49" t="s">
        <v>2</v>
      </c>
      <c r="BE49" s="2" t="s">
        <v>7</v>
      </c>
      <c r="BF49" t="s">
        <v>2</v>
      </c>
      <c r="BG49" s="2" t="s">
        <v>7</v>
      </c>
      <c r="BH49" t="s">
        <v>3</v>
      </c>
      <c r="BK49" s="2"/>
      <c r="BO49" s="2"/>
      <c r="BQ49" s="2"/>
      <c r="BS49" s="2"/>
      <c r="BU49" s="4"/>
      <c r="BV49" t="s">
        <v>405</v>
      </c>
      <c r="BW49" s="3" t="s">
        <v>5</v>
      </c>
      <c r="BX49" t="s">
        <v>2</v>
      </c>
      <c r="BY49" s="1" t="s">
        <v>7</v>
      </c>
      <c r="BZ49" t="s">
        <v>2</v>
      </c>
      <c r="CA49" s="1" t="s">
        <v>7</v>
      </c>
      <c r="CB49" t="s">
        <v>2</v>
      </c>
      <c r="CC49" s="1" t="s">
        <v>7</v>
      </c>
      <c r="CD49" t="s">
        <v>2</v>
      </c>
      <c r="CE49" s="1" t="s">
        <v>8</v>
      </c>
      <c r="CF49" t="s">
        <v>3</v>
      </c>
      <c r="CG49" s="4" t="s">
        <v>18</v>
      </c>
      <c r="CH49" s="10">
        <v>20790</v>
      </c>
      <c r="CI49" s="4">
        <v>18900</v>
      </c>
      <c r="CJ49" s="4">
        <v>0.04</v>
      </c>
      <c r="CK49" s="4">
        <v>4725</v>
      </c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 t="s">
        <v>36</v>
      </c>
      <c r="DN49" t="s">
        <v>19</v>
      </c>
      <c r="DO49" t="s">
        <v>23</v>
      </c>
      <c r="DP49" t="s">
        <v>1</v>
      </c>
      <c r="DQ49" s="2">
        <v>1</v>
      </c>
      <c r="DR49" t="s">
        <v>2</v>
      </c>
      <c r="DS49" s="2">
        <v>18900</v>
      </c>
      <c r="DT49" t="s">
        <v>2</v>
      </c>
      <c r="DU49" s="2">
        <v>756</v>
      </c>
      <c r="DV49" t="s">
        <v>2</v>
      </c>
      <c r="DW49" s="2">
        <v>4725</v>
      </c>
      <c r="DX49" t="s">
        <v>2</v>
      </c>
      <c r="DY49" s="2">
        <v>5481</v>
      </c>
      <c r="DZ49" t="s">
        <v>3</v>
      </c>
      <c r="EA49" t="s">
        <v>4</v>
      </c>
      <c r="EB49" s="1">
        <v>2</v>
      </c>
      <c r="EC49" t="s">
        <v>2</v>
      </c>
      <c r="ED49">
        <v>14175</v>
      </c>
      <c r="EE49" t="s">
        <v>2</v>
      </c>
      <c r="EF49" s="1">
        <v>567</v>
      </c>
      <c r="EG49" t="s">
        <v>2</v>
      </c>
      <c r="EH49" s="1">
        <v>4725</v>
      </c>
      <c r="EI49" t="s">
        <v>2</v>
      </c>
      <c r="EJ49" s="1">
        <v>5292</v>
      </c>
      <c r="EK49" t="s">
        <v>3</v>
      </c>
      <c r="EL49" t="s">
        <v>1</v>
      </c>
      <c r="EM49" s="2">
        <v>3</v>
      </c>
      <c r="EN49" t="s">
        <v>2</v>
      </c>
      <c r="EO49">
        <v>9450</v>
      </c>
      <c r="EP49" t="s">
        <v>2</v>
      </c>
      <c r="EQ49" s="2">
        <v>378</v>
      </c>
      <c r="ER49" t="s">
        <v>2</v>
      </c>
      <c r="ES49" s="2">
        <v>4725</v>
      </c>
      <c r="ET49" t="s">
        <v>2</v>
      </c>
      <c r="EU49" s="2">
        <v>5103</v>
      </c>
      <c r="EV49" t="s">
        <v>3</v>
      </c>
      <c r="EW49" t="s">
        <v>4</v>
      </c>
      <c r="EX49" s="2">
        <v>4</v>
      </c>
      <c r="EY49" t="s">
        <v>2</v>
      </c>
      <c r="EZ49">
        <v>4725</v>
      </c>
      <c r="FA49" t="s">
        <v>2</v>
      </c>
      <c r="FB49" s="2">
        <v>189</v>
      </c>
      <c r="FC49" t="s">
        <v>2</v>
      </c>
      <c r="FD49" s="2">
        <v>4725</v>
      </c>
      <c r="FE49" t="s">
        <v>2</v>
      </c>
      <c r="FF49" s="2">
        <v>4914</v>
      </c>
      <c r="FG49" t="s">
        <v>3</v>
      </c>
      <c r="FJ49" s="2"/>
      <c r="FN49" s="2"/>
      <c r="FP49" s="2"/>
      <c r="FR49" s="2"/>
      <c r="FT49" s="4"/>
      <c r="FU49" t="s">
        <v>405</v>
      </c>
      <c r="FV49" s="3" t="s">
        <v>5</v>
      </c>
      <c r="FW49" t="s">
        <v>2</v>
      </c>
      <c r="FX49" s="1">
        <v>0</v>
      </c>
      <c r="FY49" t="s">
        <v>2</v>
      </c>
      <c r="FZ49" s="1">
        <v>1890</v>
      </c>
      <c r="GA49" t="s">
        <v>2</v>
      </c>
      <c r="GB49" s="1">
        <v>18900</v>
      </c>
      <c r="GC49" t="s">
        <v>2</v>
      </c>
      <c r="GD49" s="1" t="s">
        <v>456</v>
      </c>
      <c r="GE49" t="s">
        <v>3</v>
      </c>
      <c r="GF49" s="4" t="s">
        <v>18</v>
      </c>
    </row>
    <row r="50" spans="1:188" x14ac:dyDescent="0.25">
      <c r="A50" t="s">
        <v>9</v>
      </c>
      <c r="B50">
        <v>10600</v>
      </c>
      <c r="C50" t="s">
        <v>10</v>
      </c>
      <c r="D50" t="s">
        <v>11</v>
      </c>
      <c r="E50" t="s">
        <v>20</v>
      </c>
      <c r="F50" t="s">
        <v>21</v>
      </c>
      <c r="G50" t="s">
        <v>22</v>
      </c>
      <c r="H50">
        <v>6</v>
      </c>
      <c r="I50" t="s">
        <v>12</v>
      </c>
      <c r="J50">
        <v>5</v>
      </c>
      <c r="K50" t="s">
        <v>14</v>
      </c>
      <c r="L50" t="s">
        <v>404</v>
      </c>
      <c r="M50" t="s">
        <v>16</v>
      </c>
      <c r="O50" t="s">
        <v>19</v>
      </c>
      <c r="P50" t="s">
        <v>23</v>
      </c>
      <c r="Q50" t="s">
        <v>1</v>
      </c>
      <c r="R50" s="2">
        <v>1</v>
      </c>
      <c r="S50" t="s">
        <v>2</v>
      </c>
      <c r="T50" s="2">
        <v>10600</v>
      </c>
      <c r="U50" t="s">
        <v>2</v>
      </c>
      <c r="V50" s="2" t="s">
        <v>7</v>
      </c>
      <c r="W50" t="s">
        <v>2</v>
      </c>
      <c r="X50" s="2" t="s">
        <v>7</v>
      </c>
      <c r="Y50" t="s">
        <v>2</v>
      </c>
      <c r="Z50" s="2" t="s">
        <v>7</v>
      </c>
      <c r="AA50" t="s">
        <v>3</v>
      </c>
      <c r="AB50" t="s">
        <v>4</v>
      </c>
      <c r="AC50" s="1">
        <v>2</v>
      </c>
      <c r="AD50" t="s">
        <v>2</v>
      </c>
      <c r="AE50" t="s">
        <v>7</v>
      </c>
      <c r="AF50" t="s">
        <v>2</v>
      </c>
      <c r="AG50" s="1" t="s">
        <v>7</v>
      </c>
      <c r="AH50" t="s">
        <v>2</v>
      </c>
      <c r="AI50" s="2" t="s">
        <v>7</v>
      </c>
      <c r="AJ50" t="s">
        <v>2</v>
      </c>
      <c r="AK50" s="1" t="s">
        <v>7</v>
      </c>
      <c r="AL50" t="s">
        <v>3</v>
      </c>
      <c r="AM50" t="s">
        <v>1</v>
      </c>
      <c r="AN50" s="2">
        <v>3</v>
      </c>
      <c r="AO50" t="s">
        <v>2</v>
      </c>
      <c r="AP50" t="s">
        <v>7</v>
      </c>
      <c r="AQ50" t="s">
        <v>2</v>
      </c>
      <c r="AR50" s="2" t="s">
        <v>7</v>
      </c>
      <c r="AS50" t="s">
        <v>2</v>
      </c>
      <c r="AT50" s="2" t="s">
        <v>7</v>
      </c>
      <c r="AU50" t="s">
        <v>2</v>
      </c>
      <c r="AV50" s="2" t="s">
        <v>7</v>
      </c>
      <c r="AW50" t="s">
        <v>3</v>
      </c>
      <c r="AX50" t="s">
        <v>4</v>
      </c>
      <c r="AY50" s="2">
        <v>4</v>
      </c>
      <c r="AZ50" t="s">
        <v>2</v>
      </c>
      <c r="BA50" t="s">
        <v>7</v>
      </c>
      <c r="BB50" t="s">
        <v>2</v>
      </c>
      <c r="BC50" s="2" t="s">
        <v>7</v>
      </c>
      <c r="BD50" t="s">
        <v>2</v>
      </c>
      <c r="BE50" s="2" t="s">
        <v>7</v>
      </c>
      <c r="BF50" t="s">
        <v>2</v>
      </c>
      <c r="BG50" s="2" t="s">
        <v>7</v>
      </c>
      <c r="BH50" t="s">
        <v>3</v>
      </c>
      <c r="BJ50" t="s">
        <v>1</v>
      </c>
      <c r="BK50" s="2">
        <v>5</v>
      </c>
      <c r="BL50" t="s">
        <v>2</v>
      </c>
      <c r="BM50" t="s">
        <v>7</v>
      </c>
      <c r="BN50" t="s">
        <v>2</v>
      </c>
      <c r="BO50" s="2" t="s">
        <v>7</v>
      </c>
      <c r="BP50" t="s">
        <v>2</v>
      </c>
      <c r="BQ50" s="2" t="s">
        <v>7</v>
      </c>
      <c r="BR50" t="s">
        <v>2</v>
      </c>
      <c r="BS50" s="2" t="s">
        <v>7</v>
      </c>
      <c r="BT50" t="s">
        <v>3</v>
      </c>
      <c r="BU50" s="4"/>
      <c r="BV50" t="s">
        <v>405</v>
      </c>
      <c r="BW50" s="3" t="s">
        <v>5</v>
      </c>
      <c r="BX50" t="s">
        <v>2</v>
      </c>
      <c r="BY50" s="1" t="s">
        <v>7</v>
      </c>
      <c r="BZ50" t="s">
        <v>2</v>
      </c>
      <c r="CA50" s="1" t="s">
        <v>7</v>
      </c>
      <c r="CB50" t="s">
        <v>2</v>
      </c>
      <c r="CC50" s="1" t="s">
        <v>7</v>
      </c>
      <c r="CD50" t="s">
        <v>2</v>
      </c>
      <c r="CE50" s="1" t="s">
        <v>8</v>
      </c>
      <c r="CF50" t="s">
        <v>3</v>
      </c>
      <c r="CG50" s="4" t="s">
        <v>18</v>
      </c>
      <c r="CH50" s="10">
        <v>12508</v>
      </c>
      <c r="CI50" s="4">
        <v>10600</v>
      </c>
      <c r="CJ50" s="4">
        <v>0.06</v>
      </c>
      <c r="CK50" s="4">
        <v>2120</v>
      </c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 t="s">
        <v>36</v>
      </c>
      <c r="DN50" t="s">
        <v>19</v>
      </c>
      <c r="DO50" t="s">
        <v>23</v>
      </c>
      <c r="DP50" t="s">
        <v>1</v>
      </c>
      <c r="DQ50" s="2">
        <v>1</v>
      </c>
      <c r="DR50" t="s">
        <v>2</v>
      </c>
      <c r="DS50" s="2">
        <v>10600</v>
      </c>
      <c r="DT50" t="s">
        <v>2</v>
      </c>
      <c r="DU50" s="2">
        <v>636</v>
      </c>
      <c r="DV50" t="s">
        <v>2</v>
      </c>
      <c r="DW50" s="2">
        <v>2120</v>
      </c>
      <c r="DX50" t="s">
        <v>2</v>
      </c>
      <c r="DY50" s="2">
        <v>2756</v>
      </c>
      <c r="DZ50" t="s">
        <v>3</v>
      </c>
      <c r="EA50" t="s">
        <v>4</v>
      </c>
      <c r="EB50" s="1">
        <v>2</v>
      </c>
      <c r="EC50" t="s">
        <v>2</v>
      </c>
      <c r="ED50">
        <v>8480</v>
      </c>
      <c r="EE50" t="s">
        <v>2</v>
      </c>
      <c r="EF50" s="1">
        <v>508.8</v>
      </c>
      <c r="EG50" t="s">
        <v>2</v>
      </c>
      <c r="EH50" s="1">
        <v>2120</v>
      </c>
      <c r="EI50" t="s">
        <v>2</v>
      </c>
      <c r="EJ50" s="1">
        <v>2628.8</v>
      </c>
      <c r="EK50" t="s">
        <v>3</v>
      </c>
      <c r="EL50" t="s">
        <v>1</v>
      </c>
      <c r="EM50" s="2">
        <v>3</v>
      </c>
      <c r="EN50" t="s">
        <v>2</v>
      </c>
      <c r="EO50">
        <v>6360</v>
      </c>
      <c r="EP50" t="s">
        <v>2</v>
      </c>
      <c r="EQ50" s="2">
        <v>381.6</v>
      </c>
      <c r="ER50" t="s">
        <v>2</v>
      </c>
      <c r="ES50" s="2">
        <v>2120</v>
      </c>
      <c r="ET50" t="s">
        <v>2</v>
      </c>
      <c r="EU50" s="2">
        <v>2501.6</v>
      </c>
      <c r="EV50" t="s">
        <v>3</v>
      </c>
      <c r="EW50" t="s">
        <v>4</v>
      </c>
      <c r="EX50" s="2">
        <v>4</v>
      </c>
      <c r="EY50" t="s">
        <v>2</v>
      </c>
      <c r="EZ50">
        <v>4240</v>
      </c>
      <c r="FA50" t="s">
        <v>2</v>
      </c>
      <c r="FB50" s="2">
        <v>254.4</v>
      </c>
      <c r="FC50" t="s">
        <v>2</v>
      </c>
      <c r="FD50" s="2">
        <v>2120</v>
      </c>
      <c r="FE50" t="s">
        <v>2</v>
      </c>
      <c r="FF50" s="2">
        <v>2374.4</v>
      </c>
      <c r="FG50" t="s">
        <v>3</v>
      </c>
      <c r="FI50" t="s">
        <v>1</v>
      </c>
      <c r="FJ50" s="2">
        <v>5</v>
      </c>
      <c r="FK50" t="s">
        <v>2</v>
      </c>
      <c r="FL50">
        <v>2120</v>
      </c>
      <c r="FM50" t="s">
        <v>2</v>
      </c>
      <c r="FN50" s="2">
        <v>127.2</v>
      </c>
      <c r="FO50" t="s">
        <v>2</v>
      </c>
      <c r="FP50" s="2">
        <v>2120</v>
      </c>
      <c r="FQ50" t="s">
        <v>2</v>
      </c>
      <c r="FR50" s="2">
        <v>2247.1999999999998</v>
      </c>
      <c r="FS50" t="s">
        <v>3</v>
      </c>
      <c r="FT50" s="4"/>
      <c r="FU50" t="s">
        <v>405</v>
      </c>
      <c r="FV50" s="3" t="s">
        <v>5</v>
      </c>
      <c r="FW50" t="s">
        <v>2</v>
      </c>
      <c r="FX50" s="1">
        <v>0</v>
      </c>
      <c r="FY50" t="s">
        <v>2</v>
      </c>
      <c r="FZ50" s="1">
        <v>1908</v>
      </c>
      <c r="GA50" t="s">
        <v>2</v>
      </c>
      <c r="GB50" s="1">
        <v>10600</v>
      </c>
      <c r="GC50" t="s">
        <v>2</v>
      </c>
      <c r="GD50" s="1" t="s">
        <v>457</v>
      </c>
      <c r="GE50" t="s">
        <v>3</v>
      </c>
      <c r="GF50" s="4" t="s">
        <v>18</v>
      </c>
    </row>
    <row r="51" spans="1:188" x14ac:dyDescent="0.25">
      <c r="A51" t="s">
        <v>9</v>
      </c>
      <c r="B51">
        <v>4100</v>
      </c>
      <c r="C51" t="s">
        <v>10</v>
      </c>
      <c r="D51" t="s">
        <v>11</v>
      </c>
      <c r="E51" t="s">
        <v>20</v>
      </c>
      <c r="F51" t="s">
        <v>21</v>
      </c>
      <c r="G51" t="s">
        <v>22</v>
      </c>
      <c r="H51">
        <v>6</v>
      </c>
      <c r="I51" t="s">
        <v>12</v>
      </c>
      <c r="J51">
        <v>4</v>
      </c>
      <c r="K51" t="s">
        <v>14</v>
      </c>
      <c r="L51" t="s">
        <v>404</v>
      </c>
      <c r="M51" t="s">
        <v>16</v>
      </c>
      <c r="O51" t="s">
        <v>19</v>
      </c>
      <c r="P51" t="s">
        <v>23</v>
      </c>
      <c r="Q51" t="s">
        <v>1</v>
      </c>
      <c r="R51" s="2">
        <v>1</v>
      </c>
      <c r="S51" t="s">
        <v>2</v>
      </c>
      <c r="T51" s="2">
        <v>4100</v>
      </c>
      <c r="U51" t="s">
        <v>2</v>
      </c>
      <c r="V51" s="2" t="s">
        <v>7</v>
      </c>
      <c r="W51" t="s">
        <v>2</v>
      </c>
      <c r="X51" s="2" t="s">
        <v>7</v>
      </c>
      <c r="Y51" t="s">
        <v>2</v>
      </c>
      <c r="Z51" s="2" t="s">
        <v>7</v>
      </c>
      <c r="AA51" t="s">
        <v>3</v>
      </c>
      <c r="AB51" t="s">
        <v>4</v>
      </c>
      <c r="AC51" s="1">
        <v>2</v>
      </c>
      <c r="AD51" t="s">
        <v>2</v>
      </c>
      <c r="AE51" t="s">
        <v>7</v>
      </c>
      <c r="AF51" t="s">
        <v>2</v>
      </c>
      <c r="AG51" s="1" t="s">
        <v>7</v>
      </c>
      <c r="AH51" t="s">
        <v>2</v>
      </c>
      <c r="AI51" s="2" t="s">
        <v>7</v>
      </c>
      <c r="AJ51" t="s">
        <v>2</v>
      </c>
      <c r="AK51" s="1" t="s">
        <v>7</v>
      </c>
      <c r="AL51" t="s">
        <v>3</v>
      </c>
      <c r="AM51" t="s">
        <v>1</v>
      </c>
      <c r="AN51" s="2">
        <v>3</v>
      </c>
      <c r="AO51" t="s">
        <v>2</v>
      </c>
      <c r="AP51" t="s">
        <v>7</v>
      </c>
      <c r="AQ51" t="s">
        <v>2</v>
      </c>
      <c r="AR51" s="2" t="s">
        <v>7</v>
      </c>
      <c r="AS51" t="s">
        <v>2</v>
      </c>
      <c r="AT51" s="2" t="s">
        <v>7</v>
      </c>
      <c r="AU51" t="s">
        <v>2</v>
      </c>
      <c r="AV51" s="2" t="s">
        <v>7</v>
      </c>
      <c r="AW51" t="s">
        <v>3</v>
      </c>
      <c r="AX51" t="s">
        <v>4</v>
      </c>
      <c r="AY51" s="2">
        <v>4</v>
      </c>
      <c r="AZ51" t="s">
        <v>2</v>
      </c>
      <c r="BA51" t="s">
        <v>7</v>
      </c>
      <c r="BB51" t="s">
        <v>2</v>
      </c>
      <c r="BC51" s="2" t="s">
        <v>7</v>
      </c>
      <c r="BD51" t="s">
        <v>2</v>
      </c>
      <c r="BE51" s="2" t="s">
        <v>7</v>
      </c>
      <c r="BF51" t="s">
        <v>2</v>
      </c>
      <c r="BG51" s="2" t="s">
        <v>7</v>
      </c>
      <c r="BH51" t="s">
        <v>3</v>
      </c>
      <c r="BK51" s="2"/>
      <c r="BO51" s="2"/>
      <c r="BQ51" s="2"/>
      <c r="BS51" s="2"/>
      <c r="BU51" s="4"/>
      <c r="BV51" t="s">
        <v>405</v>
      </c>
      <c r="BW51" s="3" t="s">
        <v>5</v>
      </c>
      <c r="BX51" t="s">
        <v>2</v>
      </c>
      <c r="BY51" s="1" t="s">
        <v>7</v>
      </c>
      <c r="BZ51" t="s">
        <v>2</v>
      </c>
      <c r="CA51" s="1" t="s">
        <v>7</v>
      </c>
      <c r="CB51" t="s">
        <v>2</v>
      </c>
      <c r="CC51" s="1" t="s">
        <v>7</v>
      </c>
      <c r="CD51" t="s">
        <v>2</v>
      </c>
      <c r="CE51" s="1" t="s">
        <v>8</v>
      </c>
      <c r="CF51" t="s">
        <v>3</v>
      </c>
      <c r="CG51" s="4" t="s">
        <v>18</v>
      </c>
      <c r="CH51" s="10">
        <v>4715</v>
      </c>
      <c r="CI51" s="4">
        <v>4100</v>
      </c>
      <c r="CJ51" s="4">
        <v>0.06</v>
      </c>
      <c r="CK51" s="4">
        <v>1025</v>
      </c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 t="s">
        <v>36</v>
      </c>
      <c r="DN51" t="s">
        <v>19</v>
      </c>
      <c r="DO51" t="s">
        <v>23</v>
      </c>
      <c r="DP51" t="s">
        <v>1</v>
      </c>
      <c r="DQ51" s="2">
        <v>1</v>
      </c>
      <c r="DR51" t="s">
        <v>2</v>
      </c>
      <c r="DS51" s="2">
        <v>4100</v>
      </c>
      <c r="DT51" t="s">
        <v>2</v>
      </c>
      <c r="DU51" s="2">
        <v>246</v>
      </c>
      <c r="DV51" t="s">
        <v>2</v>
      </c>
      <c r="DW51" s="2">
        <v>1025</v>
      </c>
      <c r="DX51" t="s">
        <v>2</v>
      </c>
      <c r="DY51" s="2">
        <v>1271</v>
      </c>
      <c r="DZ51" t="s">
        <v>3</v>
      </c>
      <c r="EA51" t="s">
        <v>4</v>
      </c>
      <c r="EB51" s="1">
        <v>2</v>
      </c>
      <c r="EC51" t="s">
        <v>2</v>
      </c>
      <c r="ED51">
        <v>3075</v>
      </c>
      <c r="EE51" t="s">
        <v>2</v>
      </c>
      <c r="EF51" s="1">
        <v>184.5</v>
      </c>
      <c r="EG51" t="s">
        <v>2</v>
      </c>
      <c r="EH51" s="1">
        <v>1025</v>
      </c>
      <c r="EI51" t="s">
        <v>2</v>
      </c>
      <c r="EJ51" s="1">
        <v>1209.5</v>
      </c>
      <c r="EK51" t="s">
        <v>3</v>
      </c>
      <c r="EL51" t="s">
        <v>1</v>
      </c>
      <c r="EM51" s="2">
        <v>3</v>
      </c>
      <c r="EN51" t="s">
        <v>2</v>
      </c>
      <c r="EO51">
        <v>2050</v>
      </c>
      <c r="EP51" t="s">
        <v>2</v>
      </c>
      <c r="EQ51" s="2">
        <v>123</v>
      </c>
      <c r="ER51" t="s">
        <v>2</v>
      </c>
      <c r="ES51" s="2">
        <v>1025</v>
      </c>
      <c r="ET51" t="s">
        <v>2</v>
      </c>
      <c r="EU51" s="2">
        <v>1148</v>
      </c>
      <c r="EV51" t="s">
        <v>3</v>
      </c>
      <c r="EW51" t="s">
        <v>4</v>
      </c>
      <c r="EX51" s="2">
        <v>4</v>
      </c>
      <c r="EY51" t="s">
        <v>2</v>
      </c>
      <c r="EZ51">
        <v>1025</v>
      </c>
      <c r="FA51" t="s">
        <v>2</v>
      </c>
      <c r="FB51" s="2">
        <v>61.5</v>
      </c>
      <c r="FC51" t="s">
        <v>2</v>
      </c>
      <c r="FD51" s="2">
        <v>1025</v>
      </c>
      <c r="FE51" t="s">
        <v>2</v>
      </c>
      <c r="FF51" s="2">
        <v>1086.5</v>
      </c>
      <c r="FG51" t="s">
        <v>3</v>
      </c>
      <c r="FJ51" s="2"/>
      <c r="FN51" s="2"/>
      <c r="FP51" s="2"/>
      <c r="FR51" s="2"/>
      <c r="FT51" s="4"/>
      <c r="FU51" t="s">
        <v>405</v>
      </c>
      <c r="FV51" s="3" t="s">
        <v>5</v>
      </c>
      <c r="FW51" t="s">
        <v>2</v>
      </c>
      <c r="FX51" s="1">
        <v>0</v>
      </c>
      <c r="FY51" t="s">
        <v>2</v>
      </c>
      <c r="FZ51" s="1">
        <v>615</v>
      </c>
      <c r="GA51" t="s">
        <v>2</v>
      </c>
      <c r="GB51" s="1">
        <v>4100</v>
      </c>
      <c r="GC51" t="s">
        <v>2</v>
      </c>
      <c r="GD51" s="1" t="s">
        <v>458</v>
      </c>
      <c r="GE51" t="s">
        <v>3</v>
      </c>
      <c r="GF51" s="4" t="s">
        <v>18</v>
      </c>
    </row>
    <row r="52" spans="1:188" x14ac:dyDescent="0.25">
      <c r="A52" t="s">
        <v>9</v>
      </c>
      <c r="B52">
        <v>11500</v>
      </c>
      <c r="C52" t="s">
        <v>10</v>
      </c>
      <c r="D52" t="s">
        <v>11</v>
      </c>
      <c r="E52" t="s">
        <v>20</v>
      </c>
      <c r="F52" t="s">
        <v>21</v>
      </c>
      <c r="G52" t="s">
        <v>22</v>
      </c>
      <c r="H52">
        <v>5</v>
      </c>
      <c r="I52" t="s">
        <v>12</v>
      </c>
      <c r="J52">
        <v>5</v>
      </c>
      <c r="K52" t="s">
        <v>14</v>
      </c>
      <c r="L52" t="s">
        <v>404</v>
      </c>
      <c r="M52" t="s">
        <v>16</v>
      </c>
      <c r="O52" t="s">
        <v>19</v>
      </c>
      <c r="P52" t="s">
        <v>23</v>
      </c>
      <c r="Q52" t="s">
        <v>1</v>
      </c>
      <c r="R52" s="2">
        <v>1</v>
      </c>
      <c r="S52" t="s">
        <v>2</v>
      </c>
      <c r="T52" s="2">
        <v>11500</v>
      </c>
      <c r="U52" t="s">
        <v>2</v>
      </c>
      <c r="V52" s="2" t="s">
        <v>7</v>
      </c>
      <c r="W52" t="s">
        <v>2</v>
      </c>
      <c r="X52" s="2" t="s">
        <v>7</v>
      </c>
      <c r="Y52" t="s">
        <v>2</v>
      </c>
      <c r="Z52" s="2" t="s">
        <v>7</v>
      </c>
      <c r="AA52" t="s">
        <v>3</v>
      </c>
      <c r="AB52" t="s">
        <v>4</v>
      </c>
      <c r="AC52" s="1">
        <v>2</v>
      </c>
      <c r="AD52" t="s">
        <v>2</v>
      </c>
      <c r="AE52" t="s">
        <v>7</v>
      </c>
      <c r="AF52" t="s">
        <v>2</v>
      </c>
      <c r="AG52" s="1" t="s">
        <v>7</v>
      </c>
      <c r="AH52" t="s">
        <v>2</v>
      </c>
      <c r="AI52" s="2" t="s">
        <v>7</v>
      </c>
      <c r="AJ52" t="s">
        <v>2</v>
      </c>
      <c r="AK52" s="1" t="s">
        <v>7</v>
      </c>
      <c r="AL52" t="s">
        <v>3</v>
      </c>
      <c r="AM52" t="s">
        <v>1</v>
      </c>
      <c r="AN52" s="2">
        <v>3</v>
      </c>
      <c r="AO52" t="s">
        <v>2</v>
      </c>
      <c r="AP52" t="s">
        <v>7</v>
      </c>
      <c r="AQ52" t="s">
        <v>2</v>
      </c>
      <c r="AR52" s="2" t="s">
        <v>7</v>
      </c>
      <c r="AS52" t="s">
        <v>2</v>
      </c>
      <c r="AT52" s="2" t="s">
        <v>7</v>
      </c>
      <c r="AU52" t="s">
        <v>2</v>
      </c>
      <c r="AV52" s="2" t="s">
        <v>7</v>
      </c>
      <c r="AW52" t="s">
        <v>3</v>
      </c>
      <c r="AX52" t="s">
        <v>4</v>
      </c>
      <c r="AY52" s="2">
        <v>4</v>
      </c>
      <c r="AZ52" t="s">
        <v>2</v>
      </c>
      <c r="BA52" t="s">
        <v>7</v>
      </c>
      <c r="BB52" t="s">
        <v>2</v>
      </c>
      <c r="BC52" s="2" t="s">
        <v>7</v>
      </c>
      <c r="BD52" t="s">
        <v>2</v>
      </c>
      <c r="BE52" s="2" t="s">
        <v>7</v>
      </c>
      <c r="BF52" t="s">
        <v>2</v>
      </c>
      <c r="BG52" s="2" t="s">
        <v>7</v>
      </c>
      <c r="BH52" t="s">
        <v>3</v>
      </c>
      <c r="BJ52" t="s">
        <v>1</v>
      </c>
      <c r="BK52" s="2">
        <v>5</v>
      </c>
      <c r="BL52" t="s">
        <v>2</v>
      </c>
      <c r="BM52" t="s">
        <v>7</v>
      </c>
      <c r="BN52" t="s">
        <v>2</v>
      </c>
      <c r="BO52" s="2" t="s">
        <v>7</v>
      </c>
      <c r="BP52" t="s">
        <v>2</v>
      </c>
      <c r="BQ52" s="2" t="s">
        <v>7</v>
      </c>
      <c r="BR52" t="s">
        <v>2</v>
      </c>
      <c r="BS52" s="2" t="s">
        <v>7</v>
      </c>
      <c r="BT52" t="s">
        <v>3</v>
      </c>
      <c r="BU52" s="4"/>
      <c r="BV52" t="s">
        <v>405</v>
      </c>
      <c r="BW52" s="3" t="s">
        <v>5</v>
      </c>
      <c r="BX52" t="s">
        <v>2</v>
      </c>
      <c r="BY52" s="1" t="s">
        <v>7</v>
      </c>
      <c r="BZ52" t="s">
        <v>2</v>
      </c>
      <c r="CA52" s="1" t="s">
        <v>7</v>
      </c>
      <c r="CB52" t="s">
        <v>2</v>
      </c>
      <c r="CC52" s="1" t="s">
        <v>7</v>
      </c>
      <c r="CD52" t="s">
        <v>2</v>
      </c>
      <c r="CE52" s="1" t="s">
        <v>8</v>
      </c>
      <c r="CF52" t="s">
        <v>3</v>
      </c>
      <c r="CG52" s="4" t="s">
        <v>18</v>
      </c>
      <c r="CH52" s="10">
        <v>13225</v>
      </c>
      <c r="CI52" s="4">
        <v>11500</v>
      </c>
      <c r="CJ52" s="4">
        <v>0.05</v>
      </c>
      <c r="CK52" s="4">
        <v>2300</v>
      </c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 t="s">
        <v>36</v>
      </c>
      <c r="DN52" t="s">
        <v>19</v>
      </c>
      <c r="DO52" t="s">
        <v>23</v>
      </c>
      <c r="DP52" t="s">
        <v>1</v>
      </c>
      <c r="DQ52" s="2">
        <v>1</v>
      </c>
      <c r="DR52" t="s">
        <v>2</v>
      </c>
      <c r="DS52" s="2">
        <v>11500</v>
      </c>
      <c r="DT52" t="s">
        <v>2</v>
      </c>
      <c r="DU52" s="2">
        <v>575</v>
      </c>
      <c r="DV52" t="s">
        <v>2</v>
      </c>
      <c r="DW52" s="2">
        <v>2300</v>
      </c>
      <c r="DX52" t="s">
        <v>2</v>
      </c>
      <c r="DY52" s="2">
        <v>2875</v>
      </c>
      <c r="DZ52" t="s">
        <v>3</v>
      </c>
      <c r="EA52" t="s">
        <v>4</v>
      </c>
      <c r="EB52" s="1">
        <v>2</v>
      </c>
      <c r="EC52" t="s">
        <v>2</v>
      </c>
      <c r="ED52">
        <v>9200</v>
      </c>
      <c r="EE52" t="s">
        <v>2</v>
      </c>
      <c r="EF52" s="1">
        <v>460</v>
      </c>
      <c r="EG52" t="s">
        <v>2</v>
      </c>
      <c r="EH52" s="1">
        <v>2300</v>
      </c>
      <c r="EI52" t="s">
        <v>2</v>
      </c>
      <c r="EJ52" s="1">
        <v>2760</v>
      </c>
      <c r="EK52" t="s">
        <v>3</v>
      </c>
      <c r="EL52" t="s">
        <v>1</v>
      </c>
      <c r="EM52" s="2">
        <v>3</v>
      </c>
      <c r="EN52" t="s">
        <v>2</v>
      </c>
      <c r="EO52">
        <v>6900</v>
      </c>
      <c r="EP52" t="s">
        <v>2</v>
      </c>
      <c r="EQ52" s="2">
        <v>345</v>
      </c>
      <c r="ER52" t="s">
        <v>2</v>
      </c>
      <c r="ES52" s="2">
        <v>2300</v>
      </c>
      <c r="ET52" t="s">
        <v>2</v>
      </c>
      <c r="EU52" s="2">
        <v>2645</v>
      </c>
      <c r="EV52" t="s">
        <v>3</v>
      </c>
      <c r="EW52" t="s">
        <v>4</v>
      </c>
      <c r="EX52" s="2">
        <v>4</v>
      </c>
      <c r="EY52" t="s">
        <v>2</v>
      </c>
      <c r="EZ52">
        <v>4600</v>
      </c>
      <c r="FA52" t="s">
        <v>2</v>
      </c>
      <c r="FB52" s="2">
        <v>230</v>
      </c>
      <c r="FC52" t="s">
        <v>2</v>
      </c>
      <c r="FD52" s="2">
        <v>2300</v>
      </c>
      <c r="FE52" t="s">
        <v>2</v>
      </c>
      <c r="FF52" s="2">
        <v>2530</v>
      </c>
      <c r="FG52" t="s">
        <v>3</v>
      </c>
      <c r="FI52" t="s">
        <v>1</v>
      </c>
      <c r="FJ52" s="2">
        <v>5</v>
      </c>
      <c r="FK52" t="s">
        <v>2</v>
      </c>
      <c r="FL52">
        <v>2300</v>
      </c>
      <c r="FM52" t="s">
        <v>2</v>
      </c>
      <c r="FN52" s="2">
        <v>115</v>
      </c>
      <c r="FO52" t="s">
        <v>2</v>
      </c>
      <c r="FP52" s="2">
        <v>2300</v>
      </c>
      <c r="FQ52" t="s">
        <v>2</v>
      </c>
      <c r="FR52" s="2">
        <v>2415</v>
      </c>
      <c r="FS52" t="s">
        <v>3</v>
      </c>
      <c r="FT52" s="4"/>
      <c r="FU52" t="s">
        <v>405</v>
      </c>
      <c r="FV52" s="3" t="s">
        <v>5</v>
      </c>
      <c r="FW52" t="s">
        <v>2</v>
      </c>
      <c r="FX52" s="1">
        <v>0</v>
      </c>
      <c r="FY52" t="s">
        <v>2</v>
      </c>
      <c r="FZ52" s="1">
        <v>1725</v>
      </c>
      <c r="GA52" t="s">
        <v>2</v>
      </c>
      <c r="GB52" s="1">
        <v>11500</v>
      </c>
      <c r="GC52" t="s">
        <v>2</v>
      </c>
      <c r="GD52" s="1" t="s">
        <v>430</v>
      </c>
      <c r="GE52" t="s">
        <v>3</v>
      </c>
      <c r="GF52" s="4" t="s">
        <v>18</v>
      </c>
    </row>
    <row r="53" spans="1:188" x14ac:dyDescent="0.25">
      <c r="A53" t="s">
        <v>9</v>
      </c>
      <c r="B53">
        <v>13000</v>
      </c>
      <c r="C53" t="s">
        <v>10</v>
      </c>
      <c r="D53" t="s">
        <v>11</v>
      </c>
      <c r="E53" t="s">
        <v>20</v>
      </c>
      <c r="F53" t="s">
        <v>21</v>
      </c>
      <c r="G53" t="s">
        <v>22</v>
      </c>
      <c r="H53">
        <v>8</v>
      </c>
      <c r="I53" t="s">
        <v>12</v>
      </c>
      <c r="J53">
        <v>4</v>
      </c>
      <c r="K53" t="s">
        <v>14</v>
      </c>
      <c r="L53" t="s">
        <v>404</v>
      </c>
      <c r="M53" t="s">
        <v>16</v>
      </c>
      <c r="O53" t="s">
        <v>19</v>
      </c>
      <c r="P53" t="s">
        <v>23</v>
      </c>
      <c r="Q53" t="s">
        <v>1</v>
      </c>
      <c r="R53" s="2">
        <v>1</v>
      </c>
      <c r="S53" t="s">
        <v>2</v>
      </c>
      <c r="T53" s="2">
        <v>13000</v>
      </c>
      <c r="U53" t="s">
        <v>2</v>
      </c>
      <c r="V53" s="2" t="s">
        <v>7</v>
      </c>
      <c r="W53" t="s">
        <v>2</v>
      </c>
      <c r="X53" s="2" t="s">
        <v>7</v>
      </c>
      <c r="Y53" t="s">
        <v>2</v>
      </c>
      <c r="Z53" s="2" t="s">
        <v>7</v>
      </c>
      <c r="AA53" t="s">
        <v>3</v>
      </c>
      <c r="AB53" t="s">
        <v>4</v>
      </c>
      <c r="AC53" s="1">
        <v>2</v>
      </c>
      <c r="AD53" t="s">
        <v>2</v>
      </c>
      <c r="AE53" t="s">
        <v>7</v>
      </c>
      <c r="AF53" t="s">
        <v>2</v>
      </c>
      <c r="AG53" s="1" t="s">
        <v>7</v>
      </c>
      <c r="AH53" t="s">
        <v>2</v>
      </c>
      <c r="AI53" s="2" t="s">
        <v>7</v>
      </c>
      <c r="AJ53" t="s">
        <v>2</v>
      </c>
      <c r="AK53" s="1" t="s">
        <v>7</v>
      </c>
      <c r="AL53" t="s">
        <v>3</v>
      </c>
      <c r="AM53" t="s">
        <v>1</v>
      </c>
      <c r="AN53" s="2">
        <v>3</v>
      </c>
      <c r="AO53" t="s">
        <v>2</v>
      </c>
      <c r="AP53" t="s">
        <v>7</v>
      </c>
      <c r="AQ53" t="s">
        <v>2</v>
      </c>
      <c r="AR53" s="2" t="s">
        <v>7</v>
      </c>
      <c r="AS53" t="s">
        <v>2</v>
      </c>
      <c r="AT53" s="2" t="s">
        <v>7</v>
      </c>
      <c r="AU53" t="s">
        <v>2</v>
      </c>
      <c r="AV53" s="2" t="s">
        <v>7</v>
      </c>
      <c r="AW53" t="s">
        <v>3</v>
      </c>
      <c r="AX53" t="s">
        <v>4</v>
      </c>
      <c r="AY53" s="2">
        <v>4</v>
      </c>
      <c r="AZ53" t="s">
        <v>2</v>
      </c>
      <c r="BA53" t="s">
        <v>7</v>
      </c>
      <c r="BB53" t="s">
        <v>2</v>
      </c>
      <c r="BC53" s="2" t="s">
        <v>7</v>
      </c>
      <c r="BD53" t="s">
        <v>2</v>
      </c>
      <c r="BE53" s="2" t="s">
        <v>7</v>
      </c>
      <c r="BF53" t="s">
        <v>2</v>
      </c>
      <c r="BG53" s="2" t="s">
        <v>7</v>
      </c>
      <c r="BH53" t="s">
        <v>3</v>
      </c>
      <c r="BK53" s="2"/>
      <c r="BO53" s="2"/>
      <c r="BQ53" s="2"/>
      <c r="BS53" s="2"/>
      <c r="BU53" s="4"/>
      <c r="BV53" t="s">
        <v>405</v>
      </c>
      <c r="BW53" s="3" t="s">
        <v>5</v>
      </c>
      <c r="BX53" t="s">
        <v>2</v>
      </c>
      <c r="BY53" s="1" t="s">
        <v>7</v>
      </c>
      <c r="BZ53" t="s">
        <v>2</v>
      </c>
      <c r="CA53" s="1" t="s">
        <v>7</v>
      </c>
      <c r="CB53" t="s">
        <v>2</v>
      </c>
      <c r="CC53" s="1" t="s">
        <v>7</v>
      </c>
      <c r="CD53" t="s">
        <v>2</v>
      </c>
      <c r="CE53" s="1" t="s">
        <v>8</v>
      </c>
      <c r="CF53" t="s">
        <v>3</v>
      </c>
      <c r="CG53" s="4" t="s">
        <v>18</v>
      </c>
      <c r="CH53" s="10">
        <v>15600</v>
      </c>
      <c r="CI53" s="4">
        <v>13000</v>
      </c>
      <c r="CJ53" s="4">
        <v>0.08</v>
      </c>
      <c r="CK53" s="4">
        <v>3250</v>
      </c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 t="s">
        <v>36</v>
      </c>
      <c r="DN53" t="s">
        <v>19</v>
      </c>
      <c r="DO53" t="s">
        <v>23</v>
      </c>
      <c r="DP53" t="s">
        <v>1</v>
      </c>
      <c r="DQ53" s="2">
        <v>1</v>
      </c>
      <c r="DR53" t="s">
        <v>2</v>
      </c>
      <c r="DS53" s="2">
        <v>13000</v>
      </c>
      <c r="DT53" t="s">
        <v>2</v>
      </c>
      <c r="DU53" s="2">
        <v>1040</v>
      </c>
      <c r="DV53" t="s">
        <v>2</v>
      </c>
      <c r="DW53" s="2">
        <v>3250</v>
      </c>
      <c r="DX53" t="s">
        <v>2</v>
      </c>
      <c r="DY53" s="2">
        <v>4290</v>
      </c>
      <c r="DZ53" t="s">
        <v>3</v>
      </c>
      <c r="EA53" t="s">
        <v>4</v>
      </c>
      <c r="EB53" s="1">
        <v>2</v>
      </c>
      <c r="EC53" t="s">
        <v>2</v>
      </c>
      <c r="ED53">
        <v>9750</v>
      </c>
      <c r="EE53" t="s">
        <v>2</v>
      </c>
      <c r="EF53" s="1">
        <v>780</v>
      </c>
      <c r="EG53" t="s">
        <v>2</v>
      </c>
      <c r="EH53" s="1">
        <v>3250</v>
      </c>
      <c r="EI53" t="s">
        <v>2</v>
      </c>
      <c r="EJ53" s="1">
        <v>4030</v>
      </c>
      <c r="EK53" t="s">
        <v>3</v>
      </c>
      <c r="EL53" t="s">
        <v>1</v>
      </c>
      <c r="EM53" s="2">
        <v>3</v>
      </c>
      <c r="EN53" t="s">
        <v>2</v>
      </c>
      <c r="EO53">
        <v>6500</v>
      </c>
      <c r="EP53" t="s">
        <v>2</v>
      </c>
      <c r="EQ53" s="2">
        <v>520</v>
      </c>
      <c r="ER53" t="s">
        <v>2</v>
      </c>
      <c r="ES53" s="2">
        <v>3250</v>
      </c>
      <c r="ET53" t="s">
        <v>2</v>
      </c>
      <c r="EU53" s="2">
        <v>3770</v>
      </c>
      <c r="EV53" t="s">
        <v>3</v>
      </c>
      <c r="EW53" t="s">
        <v>4</v>
      </c>
      <c r="EX53" s="2">
        <v>4</v>
      </c>
      <c r="EY53" t="s">
        <v>2</v>
      </c>
      <c r="EZ53">
        <v>3250</v>
      </c>
      <c r="FA53" t="s">
        <v>2</v>
      </c>
      <c r="FB53" s="2">
        <v>260</v>
      </c>
      <c r="FC53" t="s">
        <v>2</v>
      </c>
      <c r="FD53" s="2">
        <v>3250</v>
      </c>
      <c r="FE53" t="s">
        <v>2</v>
      </c>
      <c r="FF53" s="2">
        <v>3510</v>
      </c>
      <c r="FG53" t="s">
        <v>3</v>
      </c>
      <c r="FJ53" s="2"/>
      <c r="FN53" s="2"/>
      <c r="FP53" s="2"/>
      <c r="FR53" s="2"/>
      <c r="FT53" s="4"/>
      <c r="FU53" t="s">
        <v>405</v>
      </c>
      <c r="FV53" s="3" t="s">
        <v>5</v>
      </c>
      <c r="FW53" t="s">
        <v>2</v>
      </c>
      <c r="FX53" s="1">
        <v>0</v>
      </c>
      <c r="FY53" t="s">
        <v>2</v>
      </c>
      <c r="FZ53" s="1">
        <v>2600</v>
      </c>
      <c r="GA53" t="s">
        <v>2</v>
      </c>
      <c r="GB53" s="1">
        <v>13000</v>
      </c>
      <c r="GC53" t="s">
        <v>2</v>
      </c>
      <c r="GD53" s="1" t="s">
        <v>412</v>
      </c>
      <c r="GE53" t="s">
        <v>3</v>
      </c>
      <c r="GF53" s="4" t="s">
        <v>18</v>
      </c>
    </row>
    <row r="54" spans="1:188" x14ac:dyDescent="0.25">
      <c r="A54" t="s">
        <v>9</v>
      </c>
      <c r="B54">
        <v>12800</v>
      </c>
      <c r="C54" t="s">
        <v>10</v>
      </c>
      <c r="D54" t="s">
        <v>11</v>
      </c>
      <c r="E54" t="s">
        <v>20</v>
      </c>
      <c r="F54" t="s">
        <v>21</v>
      </c>
      <c r="G54" t="s">
        <v>22</v>
      </c>
      <c r="H54">
        <v>5</v>
      </c>
      <c r="I54" t="s">
        <v>12</v>
      </c>
      <c r="J54">
        <v>5</v>
      </c>
      <c r="K54" t="s">
        <v>14</v>
      </c>
      <c r="L54" t="s">
        <v>404</v>
      </c>
      <c r="M54" t="s">
        <v>16</v>
      </c>
      <c r="O54" t="s">
        <v>19</v>
      </c>
      <c r="P54" t="s">
        <v>23</v>
      </c>
      <c r="Q54" t="s">
        <v>1</v>
      </c>
      <c r="R54" s="2">
        <v>1</v>
      </c>
      <c r="S54" t="s">
        <v>2</v>
      </c>
      <c r="T54" s="2">
        <v>12800</v>
      </c>
      <c r="U54" t="s">
        <v>2</v>
      </c>
      <c r="V54" s="2" t="s">
        <v>7</v>
      </c>
      <c r="W54" t="s">
        <v>2</v>
      </c>
      <c r="X54" s="2" t="s">
        <v>7</v>
      </c>
      <c r="Y54" t="s">
        <v>2</v>
      </c>
      <c r="Z54" s="2" t="s">
        <v>7</v>
      </c>
      <c r="AA54" t="s">
        <v>3</v>
      </c>
      <c r="AB54" t="s">
        <v>4</v>
      </c>
      <c r="AC54" s="1">
        <v>2</v>
      </c>
      <c r="AD54" t="s">
        <v>2</v>
      </c>
      <c r="AE54" t="s">
        <v>7</v>
      </c>
      <c r="AF54" t="s">
        <v>2</v>
      </c>
      <c r="AG54" s="1" t="s">
        <v>7</v>
      </c>
      <c r="AH54" t="s">
        <v>2</v>
      </c>
      <c r="AI54" s="2" t="s">
        <v>7</v>
      </c>
      <c r="AJ54" t="s">
        <v>2</v>
      </c>
      <c r="AK54" s="1" t="s">
        <v>7</v>
      </c>
      <c r="AL54" t="s">
        <v>3</v>
      </c>
      <c r="AM54" t="s">
        <v>1</v>
      </c>
      <c r="AN54" s="2">
        <v>3</v>
      </c>
      <c r="AO54" t="s">
        <v>2</v>
      </c>
      <c r="AP54" t="s">
        <v>7</v>
      </c>
      <c r="AQ54" t="s">
        <v>2</v>
      </c>
      <c r="AR54" s="2" t="s">
        <v>7</v>
      </c>
      <c r="AS54" t="s">
        <v>2</v>
      </c>
      <c r="AT54" s="2" t="s">
        <v>7</v>
      </c>
      <c r="AU54" t="s">
        <v>2</v>
      </c>
      <c r="AV54" s="2" t="s">
        <v>7</v>
      </c>
      <c r="AW54" t="s">
        <v>3</v>
      </c>
      <c r="AX54" t="s">
        <v>4</v>
      </c>
      <c r="AY54" s="2">
        <v>4</v>
      </c>
      <c r="AZ54" t="s">
        <v>2</v>
      </c>
      <c r="BA54" t="s">
        <v>7</v>
      </c>
      <c r="BB54" t="s">
        <v>2</v>
      </c>
      <c r="BC54" s="2" t="s">
        <v>7</v>
      </c>
      <c r="BD54" t="s">
        <v>2</v>
      </c>
      <c r="BE54" s="2" t="s">
        <v>7</v>
      </c>
      <c r="BF54" t="s">
        <v>2</v>
      </c>
      <c r="BG54" s="2" t="s">
        <v>7</v>
      </c>
      <c r="BH54" t="s">
        <v>3</v>
      </c>
      <c r="BJ54" t="s">
        <v>1</v>
      </c>
      <c r="BK54" s="2">
        <v>5</v>
      </c>
      <c r="BL54" t="s">
        <v>2</v>
      </c>
      <c r="BM54" t="s">
        <v>7</v>
      </c>
      <c r="BN54" t="s">
        <v>2</v>
      </c>
      <c r="BO54" s="2" t="s">
        <v>7</v>
      </c>
      <c r="BP54" t="s">
        <v>2</v>
      </c>
      <c r="BQ54" s="2" t="s">
        <v>7</v>
      </c>
      <c r="BR54" t="s">
        <v>2</v>
      </c>
      <c r="BS54" s="2" t="s">
        <v>7</v>
      </c>
      <c r="BT54" t="s">
        <v>3</v>
      </c>
      <c r="BU54" s="4"/>
      <c r="BV54" t="s">
        <v>405</v>
      </c>
      <c r="BW54" s="3" t="s">
        <v>5</v>
      </c>
      <c r="BX54" t="s">
        <v>2</v>
      </c>
      <c r="BY54" s="1" t="s">
        <v>7</v>
      </c>
      <c r="BZ54" t="s">
        <v>2</v>
      </c>
      <c r="CA54" s="1" t="s">
        <v>7</v>
      </c>
      <c r="CB54" t="s">
        <v>2</v>
      </c>
      <c r="CC54" s="1" t="s">
        <v>7</v>
      </c>
      <c r="CD54" t="s">
        <v>2</v>
      </c>
      <c r="CE54" s="1" t="s">
        <v>8</v>
      </c>
      <c r="CF54" t="s">
        <v>3</v>
      </c>
      <c r="CG54" s="4" t="s">
        <v>18</v>
      </c>
      <c r="CH54" s="10">
        <v>14720</v>
      </c>
      <c r="CI54" s="4">
        <v>12800</v>
      </c>
      <c r="CJ54" s="4">
        <v>0.05</v>
      </c>
      <c r="CK54" s="4">
        <v>2560</v>
      </c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 t="s">
        <v>36</v>
      </c>
      <c r="DN54" t="s">
        <v>19</v>
      </c>
      <c r="DO54" t="s">
        <v>23</v>
      </c>
      <c r="DP54" t="s">
        <v>1</v>
      </c>
      <c r="DQ54" s="2">
        <v>1</v>
      </c>
      <c r="DR54" t="s">
        <v>2</v>
      </c>
      <c r="DS54" s="2">
        <v>12800</v>
      </c>
      <c r="DT54" t="s">
        <v>2</v>
      </c>
      <c r="DU54" s="2">
        <v>640</v>
      </c>
      <c r="DV54" t="s">
        <v>2</v>
      </c>
      <c r="DW54" s="2">
        <v>2560</v>
      </c>
      <c r="DX54" t="s">
        <v>2</v>
      </c>
      <c r="DY54" s="2">
        <v>3200</v>
      </c>
      <c r="DZ54" t="s">
        <v>3</v>
      </c>
      <c r="EA54" t="s">
        <v>4</v>
      </c>
      <c r="EB54" s="1">
        <v>2</v>
      </c>
      <c r="EC54" t="s">
        <v>2</v>
      </c>
      <c r="ED54">
        <v>10240</v>
      </c>
      <c r="EE54" t="s">
        <v>2</v>
      </c>
      <c r="EF54" s="1">
        <v>512</v>
      </c>
      <c r="EG54" t="s">
        <v>2</v>
      </c>
      <c r="EH54" s="1">
        <v>2560</v>
      </c>
      <c r="EI54" t="s">
        <v>2</v>
      </c>
      <c r="EJ54" s="1">
        <v>3072</v>
      </c>
      <c r="EK54" t="s">
        <v>3</v>
      </c>
      <c r="EL54" t="s">
        <v>1</v>
      </c>
      <c r="EM54" s="2">
        <v>3</v>
      </c>
      <c r="EN54" t="s">
        <v>2</v>
      </c>
      <c r="EO54">
        <v>7680</v>
      </c>
      <c r="EP54" t="s">
        <v>2</v>
      </c>
      <c r="EQ54" s="2">
        <v>384</v>
      </c>
      <c r="ER54" t="s">
        <v>2</v>
      </c>
      <c r="ES54" s="2">
        <v>2560</v>
      </c>
      <c r="ET54" t="s">
        <v>2</v>
      </c>
      <c r="EU54" s="2">
        <v>2944</v>
      </c>
      <c r="EV54" t="s">
        <v>3</v>
      </c>
      <c r="EW54" t="s">
        <v>4</v>
      </c>
      <c r="EX54" s="2">
        <v>4</v>
      </c>
      <c r="EY54" t="s">
        <v>2</v>
      </c>
      <c r="EZ54">
        <v>5120</v>
      </c>
      <c r="FA54" t="s">
        <v>2</v>
      </c>
      <c r="FB54" s="2">
        <v>256</v>
      </c>
      <c r="FC54" t="s">
        <v>2</v>
      </c>
      <c r="FD54" s="2">
        <v>2560</v>
      </c>
      <c r="FE54" t="s">
        <v>2</v>
      </c>
      <c r="FF54" s="2">
        <v>2816</v>
      </c>
      <c r="FG54" t="s">
        <v>3</v>
      </c>
      <c r="FI54" t="s">
        <v>1</v>
      </c>
      <c r="FJ54" s="2">
        <v>5</v>
      </c>
      <c r="FK54" t="s">
        <v>2</v>
      </c>
      <c r="FL54">
        <v>2560</v>
      </c>
      <c r="FM54" t="s">
        <v>2</v>
      </c>
      <c r="FN54" s="2">
        <v>128</v>
      </c>
      <c r="FO54" t="s">
        <v>2</v>
      </c>
      <c r="FP54" s="2">
        <v>2560</v>
      </c>
      <c r="FQ54" t="s">
        <v>2</v>
      </c>
      <c r="FR54" s="2">
        <v>2688</v>
      </c>
      <c r="FS54" t="s">
        <v>3</v>
      </c>
      <c r="FT54" s="4"/>
      <c r="FU54" t="s">
        <v>405</v>
      </c>
      <c r="FV54" s="3" t="s">
        <v>5</v>
      </c>
      <c r="FW54" t="s">
        <v>2</v>
      </c>
      <c r="FX54" s="1">
        <v>0</v>
      </c>
      <c r="FY54" t="s">
        <v>2</v>
      </c>
      <c r="FZ54" s="1">
        <v>1920</v>
      </c>
      <c r="GA54" t="s">
        <v>2</v>
      </c>
      <c r="GB54" s="1">
        <v>12800</v>
      </c>
      <c r="GC54" t="s">
        <v>2</v>
      </c>
      <c r="GD54" s="1" t="s">
        <v>459</v>
      </c>
      <c r="GE54" t="s">
        <v>3</v>
      </c>
      <c r="GF54" s="4" t="s">
        <v>18</v>
      </c>
    </row>
    <row r="55" spans="1:188" x14ac:dyDescent="0.25">
      <c r="A55" t="s">
        <v>9</v>
      </c>
      <c r="B55">
        <v>6900</v>
      </c>
      <c r="C55" t="s">
        <v>10</v>
      </c>
      <c r="D55" t="s">
        <v>11</v>
      </c>
      <c r="E55" t="s">
        <v>20</v>
      </c>
      <c r="F55" t="s">
        <v>21</v>
      </c>
      <c r="G55" t="s">
        <v>22</v>
      </c>
      <c r="H55">
        <v>8</v>
      </c>
      <c r="I55" t="s">
        <v>12</v>
      </c>
      <c r="J55">
        <v>4</v>
      </c>
      <c r="K55" t="s">
        <v>14</v>
      </c>
      <c r="L55" t="s">
        <v>404</v>
      </c>
      <c r="M55" t="s">
        <v>16</v>
      </c>
      <c r="O55" t="s">
        <v>19</v>
      </c>
      <c r="P55" t="s">
        <v>23</v>
      </c>
      <c r="Q55" t="s">
        <v>1</v>
      </c>
      <c r="R55" s="2">
        <v>1</v>
      </c>
      <c r="S55" t="s">
        <v>2</v>
      </c>
      <c r="T55" s="2">
        <v>6900</v>
      </c>
      <c r="U55" t="s">
        <v>2</v>
      </c>
      <c r="V55" s="2" t="s">
        <v>7</v>
      </c>
      <c r="W55" t="s">
        <v>2</v>
      </c>
      <c r="X55" s="2" t="s">
        <v>7</v>
      </c>
      <c r="Y55" t="s">
        <v>2</v>
      </c>
      <c r="Z55" s="2" t="s">
        <v>7</v>
      </c>
      <c r="AA55" t="s">
        <v>3</v>
      </c>
      <c r="AB55" t="s">
        <v>4</v>
      </c>
      <c r="AC55" s="1">
        <v>2</v>
      </c>
      <c r="AD55" t="s">
        <v>2</v>
      </c>
      <c r="AE55" t="s">
        <v>7</v>
      </c>
      <c r="AF55" t="s">
        <v>2</v>
      </c>
      <c r="AG55" s="1" t="s">
        <v>7</v>
      </c>
      <c r="AH55" t="s">
        <v>2</v>
      </c>
      <c r="AI55" s="2" t="s">
        <v>7</v>
      </c>
      <c r="AJ55" t="s">
        <v>2</v>
      </c>
      <c r="AK55" s="1" t="s">
        <v>7</v>
      </c>
      <c r="AL55" t="s">
        <v>3</v>
      </c>
      <c r="AM55" t="s">
        <v>1</v>
      </c>
      <c r="AN55" s="2">
        <v>3</v>
      </c>
      <c r="AO55" t="s">
        <v>2</v>
      </c>
      <c r="AP55" t="s">
        <v>7</v>
      </c>
      <c r="AQ55" t="s">
        <v>2</v>
      </c>
      <c r="AR55" s="2" t="s">
        <v>7</v>
      </c>
      <c r="AS55" t="s">
        <v>2</v>
      </c>
      <c r="AT55" s="2" t="s">
        <v>7</v>
      </c>
      <c r="AU55" t="s">
        <v>2</v>
      </c>
      <c r="AV55" s="2" t="s">
        <v>7</v>
      </c>
      <c r="AW55" t="s">
        <v>3</v>
      </c>
      <c r="AX55" t="s">
        <v>4</v>
      </c>
      <c r="AY55" s="2">
        <v>4</v>
      </c>
      <c r="AZ55" t="s">
        <v>2</v>
      </c>
      <c r="BA55" t="s">
        <v>7</v>
      </c>
      <c r="BB55" t="s">
        <v>2</v>
      </c>
      <c r="BC55" s="2" t="s">
        <v>7</v>
      </c>
      <c r="BD55" t="s">
        <v>2</v>
      </c>
      <c r="BE55" s="2" t="s">
        <v>7</v>
      </c>
      <c r="BF55" t="s">
        <v>2</v>
      </c>
      <c r="BG55" s="2" t="s">
        <v>7</v>
      </c>
      <c r="BH55" t="s">
        <v>3</v>
      </c>
      <c r="BK55" s="2"/>
      <c r="BO55" s="2"/>
      <c r="BQ55" s="2"/>
      <c r="BS55" s="2"/>
      <c r="BU55" s="4"/>
      <c r="BV55" t="s">
        <v>405</v>
      </c>
      <c r="BW55" s="3" t="s">
        <v>5</v>
      </c>
      <c r="BX55" t="s">
        <v>2</v>
      </c>
      <c r="BY55" s="1" t="s">
        <v>7</v>
      </c>
      <c r="BZ55" t="s">
        <v>2</v>
      </c>
      <c r="CA55" s="1" t="s">
        <v>7</v>
      </c>
      <c r="CB55" t="s">
        <v>2</v>
      </c>
      <c r="CC55" s="1" t="s">
        <v>7</v>
      </c>
      <c r="CD55" t="s">
        <v>2</v>
      </c>
      <c r="CE55" s="1" t="s">
        <v>8</v>
      </c>
      <c r="CF55" t="s">
        <v>3</v>
      </c>
      <c r="CG55" s="4" t="s">
        <v>18</v>
      </c>
      <c r="CH55" s="10">
        <v>8280</v>
      </c>
      <c r="CI55" s="4">
        <v>6900</v>
      </c>
      <c r="CJ55" s="4">
        <v>0.08</v>
      </c>
      <c r="CK55" s="4">
        <v>1725</v>
      </c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 t="s">
        <v>36</v>
      </c>
      <c r="DN55" t="s">
        <v>19</v>
      </c>
      <c r="DO55" t="s">
        <v>23</v>
      </c>
      <c r="DP55" t="s">
        <v>1</v>
      </c>
      <c r="DQ55" s="2">
        <v>1</v>
      </c>
      <c r="DR55" t="s">
        <v>2</v>
      </c>
      <c r="DS55" s="2">
        <v>6900</v>
      </c>
      <c r="DT55" t="s">
        <v>2</v>
      </c>
      <c r="DU55" s="2">
        <v>552</v>
      </c>
      <c r="DV55" t="s">
        <v>2</v>
      </c>
      <c r="DW55" s="2">
        <v>1725</v>
      </c>
      <c r="DX55" t="s">
        <v>2</v>
      </c>
      <c r="DY55" s="2">
        <v>2277</v>
      </c>
      <c r="DZ55" t="s">
        <v>3</v>
      </c>
      <c r="EA55" t="s">
        <v>4</v>
      </c>
      <c r="EB55" s="1">
        <v>2</v>
      </c>
      <c r="EC55" t="s">
        <v>2</v>
      </c>
      <c r="ED55">
        <v>5175</v>
      </c>
      <c r="EE55" t="s">
        <v>2</v>
      </c>
      <c r="EF55" s="1">
        <v>414</v>
      </c>
      <c r="EG55" t="s">
        <v>2</v>
      </c>
      <c r="EH55" s="1">
        <v>1725</v>
      </c>
      <c r="EI55" t="s">
        <v>2</v>
      </c>
      <c r="EJ55" s="1">
        <v>2139</v>
      </c>
      <c r="EK55" t="s">
        <v>3</v>
      </c>
      <c r="EL55" t="s">
        <v>1</v>
      </c>
      <c r="EM55" s="2">
        <v>3</v>
      </c>
      <c r="EN55" t="s">
        <v>2</v>
      </c>
      <c r="EO55">
        <v>3450</v>
      </c>
      <c r="EP55" t="s">
        <v>2</v>
      </c>
      <c r="EQ55" s="2">
        <v>276</v>
      </c>
      <c r="ER55" t="s">
        <v>2</v>
      </c>
      <c r="ES55" s="2">
        <v>1725</v>
      </c>
      <c r="ET55" t="s">
        <v>2</v>
      </c>
      <c r="EU55" s="2">
        <v>2001</v>
      </c>
      <c r="EV55" t="s">
        <v>3</v>
      </c>
      <c r="EW55" t="s">
        <v>4</v>
      </c>
      <c r="EX55" s="2">
        <v>4</v>
      </c>
      <c r="EY55" t="s">
        <v>2</v>
      </c>
      <c r="EZ55">
        <v>1725</v>
      </c>
      <c r="FA55" t="s">
        <v>2</v>
      </c>
      <c r="FB55" s="2">
        <v>138</v>
      </c>
      <c r="FC55" t="s">
        <v>2</v>
      </c>
      <c r="FD55" s="2">
        <v>1725</v>
      </c>
      <c r="FE55" t="s">
        <v>2</v>
      </c>
      <c r="FF55" s="2">
        <v>1863</v>
      </c>
      <c r="FG55" t="s">
        <v>3</v>
      </c>
      <c r="FJ55" s="2"/>
      <c r="FN55" s="2"/>
      <c r="FP55" s="2"/>
      <c r="FR55" s="2"/>
      <c r="FT55" s="4"/>
      <c r="FU55" t="s">
        <v>405</v>
      </c>
      <c r="FV55" s="3" t="s">
        <v>5</v>
      </c>
      <c r="FW55" t="s">
        <v>2</v>
      </c>
      <c r="FX55" s="1">
        <v>0</v>
      </c>
      <c r="FY55" t="s">
        <v>2</v>
      </c>
      <c r="FZ55" s="1">
        <v>1380</v>
      </c>
      <c r="GA55" t="s">
        <v>2</v>
      </c>
      <c r="GB55" s="1">
        <v>6900</v>
      </c>
      <c r="GC55" t="s">
        <v>2</v>
      </c>
      <c r="GD55" s="1" t="s">
        <v>460</v>
      </c>
      <c r="GE55" t="s">
        <v>3</v>
      </c>
      <c r="GF55" s="4" t="s">
        <v>18</v>
      </c>
    </row>
    <row r="56" spans="1:188" x14ac:dyDescent="0.25">
      <c r="A56" t="s">
        <v>9</v>
      </c>
      <c r="B56">
        <v>1700</v>
      </c>
      <c r="C56" t="s">
        <v>10</v>
      </c>
      <c r="D56" t="s">
        <v>11</v>
      </c>
      <c r="E56" t="s">
        <v>20</v>
      </c>
      <c r="F56" t="s">
        <v>21</v>
      </c>
      <c r="G56" t="s">
        <v>22</v>
      </c>
      <c r="H56">
        <v>9</v>
      </c>
      <c r="I56" t="s">
        <v>12</v>
      </c>
      <c r="J56">
        <v>5</v>
      </c>
      <c r="K56" t="s">
        <v>14</v>
      </c>
      <c r="L56" t="s">
        <v>404</v>
      </c>
      <c r="M56" t="s">
        <v>16</v>
      </c>
      <c r="O56" t="s">
        <v>19</v>
      </c>
      <c r="P56" t="s">
        <v>23</v>
      </c>
      <c r="Q56" t="s">
        <v>1</v>
      </c>
      <c r="R56" s="2">
        <v>1</v>
      </c>
      <c r="S56" t="s">
        <v>2</v>
      </c>
      <c r="T56" s="2">
        <v>1700</v>
      </c>
      <c r="U56" t="s">
        <v>2</v>
      </c>
      <c r="V56" s="2" t="s">
        <v>7</v>
      </c>
      <c r="W56" t="s">
        <v>2</v>
      </c>
      <c r="X56" s="2" t="s">
        <v>7</v>
      </c>
      <c r="Y56" t="s">
        <v>2</v>
      </c>
      <c r="Z56" s="2" t="s">
        <v>7</v>
      </c>
      <c r="AA56" t="s">
        <v>3</v>
      </c>
      <c r="AB56" t="s">
        <v>4</v>
      </c>
      <c r="AC56" s="1">
        <v>2</v>
      </c>
      <c r="AD56" t="s">
        <v>2</v>
      </c>
      <c r="AE56" t="s">
        <v>7</v>
      </c>
      <c r="AF56" t="s">
        <v>2</v>
      </c>
      <c r="AG56" s="1" t="s">
        <v>7</v>
      </c>
      <c r="AH56" t="s">
        <v>2</v>
      </c>
      <c r="AI56" s="2" t="s">
        <v>7</v>
      </c>
      <c r="AJ56" t="s">
        <v>2</v>
      </c>
      <c r="AK56" s="1" t="s">
        <v>7</v>
      </c>
      <c r="AL56" t="s">
        <v>3</v>
      </c>
      <c r="AM56" t="s">
        <v>1</v>
      </c>
      <c r="AN56" s="2">
        <v>3</v>
      </c>
      <c r="AO56" t="s">
        <v>2</v>
      </c>
      <c r="AP56" t="s">
        <v>7</v>
      </c>
      <c r="AQ56" t="s">
        <v>2</v>
      </c>
      <c r="AR56" s="2" t="s">
        <v>7</v>
      </c>
      <c r="AS56" t="s">
        <v>2</v>
      </c>
      <c r="AT56" s="2" t="s">
        <v>7</v>
      </c>
      <c r="AU56" t="s">
        <v>2</v>
      </c>
      <c r="AV56" s="2" t="s">
        <v>7</v>
      </c>
      <c r="AW56" t="s">
        <v>3</v>
      </c>
      <c r="AX56" t="s">
        <v>4</v>
      </c>
      <c r="AY56" s="2">
        <v>4</v>
      </c>
      <c r="AZ56" t="s">
        <v>2</v>
      </c>
      <c r="BA56" t="s">
        <v>7</v>
      </c>
      <c r="BB56" t="s">
        <v>2</v>
      </c>
      <c r="BC56" s="2" t="s">
        <v>7</v>
      </c>
      <c r="BD56" t="s">
        <v>2</v>
      </c>
      <c r="BE56" s="2" t="s">
        <v>7</v>
      </c>
      <c r="BF56" t="s">
        <v>2</v>
      </c>
      <c r="BG56" s="2" t="s">
        <v>7</v>
      </c>
      <c r="BH56" t="s">
        <v>3</v>
      </c>
      <c r="BJ56" t="s">
        <v>1</v>
      </c>
      <c r="BK56" s="2">
        <v>5</v>
      </c>
      <c r="BL56" t="s">
        <v>2</v>
      </c>
      <c r="BM56" t="s">
        <v>7</v>
      </c>
      <c r="BN56" t="s">
        <v>2</v>
      </c>
      <c r="BO56" s="2" t="s">
        <v>7</v>
      </c>
      <c r="BP56" t="s">
        <v>2</v>
      </c>
      <c r="BQ56" s="2" t="s">
        <v>7</v>
      </c>
      <c r="BR56" t="s">
        <v>2</v>
      </c>
      <c r="BS56" s="2" t="s">
        <v>7</v>
      </c>
      <c r="BT56" t="s">
        <v>3</v>
      </c>
      <c r="BU56" s="4"/>
      <c r="BV56" t="s">
        <v>405</v>
      </c>
      <c r="BW56" s="3" t="s">
        <v>5</v>
      </c>
      <c r="BX56" t="s">
        <v>2</v>
      </c>
      <c r="BY56" s="1" t="s">
        <v>7</v>
      </c>
      <c r="BZ56" t="s">
        <v>2</v>
      </c>
      <c r="CA56" s="1" t="s">
        <v>7</v>
      </c>
      <c r="CB56" t="s">
        <v>2</v>
      </c>
      <c r="CC56" s="1" t="s">
        <v>7</v>
      </c>
      <c r="CD56" t="s">
        <v>2</v>
      </c>
      <c r="CE56" s="1" t="s">
        <v>8</v>
      </c>
      <c r="CF56" t="s">
        <v>3</v>
      </c>
      <c r="CG56" s="4" t="s">
        <v>18</v>
      </c>
      <c r="CH56" s="10">
        <v>2159</v>
      </c>
      <c r="CI56" s="4">
        <v>1700</v>
      </c>
      <c r="CJ56" s="4">
        <v>0.09</v>
      </c>
      <c r="CK56" s="4">
        <v>340</v>
      </c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 t="s">
        <v>36</v>
      </c>
      <c r="DN56" t="s">
        <v>19</v>
      </c>
      <c r="DO56" t="s">
        <v>23</v>
      </c>
      <c r="DP56" t="s">
        <v>1</v>
      </c>
      <c r="DQ56" s="2">
        <v>1</v>
      </c>
      <c r="DR56" t="s">
        <v>2</v>
      </c>
      <c r="DS56" s="2">
        <v>1700</v>
      </c>
      <c r="DT56" t="s">
        <v>2</v>
      </c>
      <c r="DU56" s="2">
        <v>153</v>
      </c>
      <c r="DV56" t="s">
        <v>2</v>
      </c>
      <c r="DW56" s="2">
        <v>340</v>
      </c>
      <c r="DX56" t="s">
        <v>2</v>
      </c>
      <c r="DY56" s="2">
        <v>493</v>
      </c>
      <c r="DZ56" t="s">
        <v>3</v>
      </c>
      <c r="EA56" t="s">
        <v>4</v>
      </c>
      <c r="EB56" s="1">
        <v>2</v>
      </c>
      <c r="EC56" t="s">
        <v>2</v>
      </c>
      <c r="ED56">
        <v>1360</v>
      </c>
      <c r="EE56" t="s">
        <v>2</v>
      </c>
      <c r="EF56" s="1">
        <v>122.4</v>
      </c>
      <c r="EG56" t="s">
        <v>2</v>
      </c>
      <c r="EH56" s="1">
        <v>340</v>
      </c>
      <c r="EI56" t="s">
        <v>2</v>
      </c>
      <c r="EJ56" s="1">
        <v>462.4</v>
      </c>
      <c r="EK56" t="s">
        <v>3</v>
      </c>
      <c r="EL56" t="s">
        <v>1</v>
      </c>
      <c r="EM56" s="2">
        <v>3</v>
      </c>
      <c r="EN56" t="s">
        <v>2</v>
      </c>
      <c r="EO56">
        <v>1020</v>
      </c>
      <c r="EP56" t="s">
        <v>2</v>
      </c>
      <c r="EQ56" s="2">
        <v>91.8</v>
      </c>
      <c r="ER56" t="s">
        <v>2</v>
      </c>
      <c r="ES56" s="2">
        <v>340</v>
      </c>
      <c r="ET56" t="s">
        <v>2</v>
      </c>
      <c r="EU56" s="2">
        <v>431.8</v>
      </c>
      <c r="EV56" t="s">
        <v>3</v>
      </c>
      <c r="EW56" t="s">
        <v>4</v>
      </c>
      <c r="EX56" s="2">
        <v>4</v>
      </c>
      <c r="EY56" t="s">
        <v>2</v>
      </c>
      <c r="EZ56">
        <v>680</v>
      </c>
      <c r="FA56" t="s">
        <v>2</v>
      </c>
      <c r="FB56" s="2">
        <v>61.2</v>
      </c>
      <c r="FC56" t="s">
        <v>2</v>
      </c>
      <c r="FD56" s="2">
        <v>340</v>
      </c>
      <c r="FE56" t="s">
        <v>2</v>
      </c>
      <c r="FF56" s="2">
        <v>401.2</v>
      </c>
      <c r="FG56" t="s">
        <v>3</v>
      </c>
      <c r="FI56" t="s">
        <v>1</v>
      </c>
      <c r="FJ56" s="2">
        <v>5</v>
      </c>
      <c r="FK56" t="s">
        <v>2</v>
      </c>
      <c r="FL56">
        <v>340</v>
      </c>
      <c r="FM56" t="s">
        <v>2</v>
      </c>
      <c r="FN56" s="2">
        <v>30.6</v>
      </c>
      <c r="FO56" t="s">
        <v>2</v>
      </c>
      <c r="FP56" s="2">
        <v>340</v>
      </c>
      <c r="FQ56" t="s">
        <v>2</v>
      </c>
      <c r="FR56" s="2">
        <v>370.6</v>
      </c>
      <c r="FS56" t="s">
        <v>3</v>
      </c>
      <c r="FT56" s="4"/>
      <c r="FU56" t="s">
        <v>405</v>
      </c>
      <c r="FV56" s="3" t="s">
        <v>5</v>
      </c>
      <c r="FW56" t="s">
        <v>2</v>
      </c>
      <c r="FX56" s="1">
        <v>0</v>
      </c>
      <c r="FY56" t="s">
        <v>2</v>
      </c>
      <c r="FZ56" s="1">
        <v>459</v>
      </c>
      <c r="GA56" t="s">
        <v>2</v>
      </c>
      <c r="GB56" s="1">
        <v>1700</v>
      </c>
      <c r="GC56" t="s">
        <v>2</v>
      </c>
      <c r="GD56" s="1" t="s">
        <v>461</v>
      </c>
      <c r="GE56" t="s">
        <v>3</v>
      </c>
      <c r="GF56" s="4" t="s">
        <v>18</v>
      </c>
    </row>
    <row r="57" spans="1:188" x14ac:dyDescent="0.25">
      <c r="A57" t="s">
        <v>9</v>
      </c>
      <c r="B57">
        <v>1300</v>
      </c>
      <c r="C57" t="s">
        <v>10</v>
      </c>
      <c r="D57" t="s">
        <v>11</v>
      </c>
      <c r="E57" t="s">
        <v>20</v>
      </c>
      <c r="F57" t="s">
        <v>21</v>
      </c>
      <c r="G57" t="s">
        <v>22</v>
      </c>
      <c r="H57">
        <v>9</v>
      </c>
      <c r="I57" t="s">
        <v>12</v>
      </c>
      <c r="J57">
        <v>4</v>
      </c>
      <c r="K57" t="s">
        <v>14</v>
      </c>
      <c r="L57" t="s">
        <v>404</v>
      </c>
      <c r="M57" t="s">
        <v>16</v>
      </c>
      <c r="O57" t="s">
        <v>19</v>
      </c>
      <c r="P57" t="s">
        <v>23</v>
      </c>
      <c r="Q57" t="s">
        <v>1</v>
      </c>
      <c r="R57" s="2">
        <v>1</v>
      </c>
      <c r="S57" t="s">
        <v>2</v>
      </c>
      <c r="T57" s="2">
        <v>1300</v>
      </c>
      <c r="U57" t="s">
        <v>2</v>
      </c>
      <c r="V57" s="2" t="s">
        <v>7</v>
      </c>
      <c r="W57" t="s">
        <v>2</v>
      </c>
      <c r="X57" s="2" t="s">
        <v>7</v>
      </c>
      <c r="Y57" t="s">
        <v>2</v>
      </c>
      <c r="Z57" s="2" t="s">
        <v>7</v>
      </c>
      <c r="AA57" t="s">
        <v>3</v>
      </c>
      <c r="AB57" t="s">
        <v>4</v>
      </c>
      <c r="AC57" s="1">
        <v>2</v>
      </c>
      <c r="AD57" t="s">
        <v>2</v>
      </c>
      <c r="AE57" t="s">
        <v>7</v>
      </c>
      <c r="AF57" t="s">
        <v>2</v>
      </c>
      <c r="AG57" s="1" t="s">
        <v>7</v>
      </c>
      <c r="AH57" t="s">
        <v>2</v>
      </c>
      <c r="AI57" s="2" t="s">
        <v>7</v>
      </c>
      <c r="AJ57" t="s">
        <v>2</v>
      </c>
      <c r="AK57" s="1" t="s">
        <v>7</v>
      </c>
      <c r="AL57" t="s">
        <v>3</v>
      </c>
      <c r="AM57" t="s">
        <v>1</v>
      </c>
      <c r="AN57" s="2">
        <v>3</v>
      </c>
      <c r="AO57" t="s">
        <v>2</v>
      </c>
      <c r="AP57" t="s">
        <v>7</v>
      </c>
      <c r="AQ57" t="s">
        <v>2</v>
      </c>
      <c r="AR57" s="2" t="s">
        <v>7</v>
      </c>
      <c r="AS57" t="s">
        <v>2</v>
      </c>
      <c r="AT57" s="2" t="s">
        <v>7</v>
      </c>
      <c r="AU57" t="s">
        <v>2</v>
      </c>
      <c r="AV57" s="2" t="s">
        <v>7</v>
      </c>
      <c r="AW57" t="s">
        <v>3</v>
      </c>
      <c r="AX57" t="s">
        <v>4</v>
      </c>
      <c r="AY57" s="2">
        <v>4</v>
      </c>
      <c r="AZ57" t="s">
        <v>2</v>
      </c>
      <c r="BA57" t="s">
        <v>7</v>
      </c>
      <c r="BB57" t="s">
        <v>2</v>
      </c>
      <c r="BC57" s="2" t="s">
        <v>7</v>
      </c>
      <c r="BD57" t="s">
        <v>2</v>
      </c>
      <c r="BE57" s="2" t="s">
        <v>7</v>
      </c>
      <c r="BF57" t="s">
        <v>2</v>
      </c>
      <c r="BG57" s="2" t="s">
        <v>7</v>
      </c>
      <c r="BH57" t="s">
        <v>3</v>
      </c>
      <c r="BK57" s="2"/>
      <c r="BO57" s="2"/>
      <c r="BQ57" s="2"/>
      <c r="BS57" s="2"/>
      <c r="BU57" s="4"/>
      <c r="BV57" t="s">
        <v>405</v>
      </c>
      <c r="BW57" s="3" t="s">
        <v>5</v>
      </c>
      <c r="BX57" t="s">
        <v>2</v>
      </c>
      <c r="BY57" s="1" t="s">
        <v>7</v>
      </c>
      <c r="BZ57" t="s">
        <v>2</v>
      </c>
      <c r="CA57" s="1" t="s">
        <v>7</v>
      </c>
      <c r="CB57" t="s">
        <v>2</v>
      </c>
      <c r="CC57" s="1" t="s">
        <v>7</v>
      </c>
      <c r="CD57" t="s">
        <v>2</v>
      </c>
      <c r="CE57" s="1" t="s">
        <v>8</v>
      </c>
      <c r="CF57" t="s">
        <v>3</v>
      </c>
      <c r="CG57" s="4" t="s">
        <v>18</v>
      </c>
      <c r="CH57" s="10">
        <v>1592.5</v>
      </c>
      <c r="CI57" s="4">
        <v>1300</v>
      </c>
      <c r="CJ57" s="4">
        <v>0.09</v>
      </c>
      <c r="CK57" s="4">
        <v>325</v>
      </c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 t="s">
        <v>36</v>
      </c>
      <c r="DN57" t="s">
        <v>19</v>
      </c>
      <c r="DO57" t="s">
        <v>23</v>
      </c>
      <c r="DP57" t="s">
        <v>1</v>
      </c>
      <c r="DQ57" s="2">
        <v>1</v>
      </c>
      <c r="DR57" t="s">
        <v>2</v>
      </c>
      <c r="DS57" s="2">
        <v>1300</v>
      </c>
      <c r="DT57" t="s">
        <v>2</v>
      </c>
      <c r="DU57" s="2">
        <v>117</v>
      </c>
      <c r="DV57" t="s">
        <v>2</v>
      </c>
      <c r="DW57" s="2">
        <v>325</v>
      </c>
      <c r="DX57" t="s">
        <v>2</v>
      </c>
      <c r="DY57" s="2">
        <v>442</v>
      </c>
      <c r="DZ57" t="s">
        <v>3</v>
      </c>
      <c r="EA57" t="s">
        <v>4</v>
      </c>
      <c r="EB57" s="1">
        <v>2</v>
      </c>
      <c r="EC57" t="s">
        <v>2</v>
      </c>
      <c r="ED57">
        <v>975</v>
      </c>
      <c r="EE57" t="s">
        <v>2</v>
      </c>
      <c r="EF57" s="1">
        <v>87.75</v>
      </c>
      <c r="EG57" t="s">
        <v>2</v>
      </c>
      <c r="EH57" s="1">
        <v>325</v>
      </c>
      <c r="EI57" t="s">
        <v>2</v>
      </c>
      <c r="EJ57" s="1">
        <v>412.75</v>
      </c>
      <c r="EK57" t="s">
        <v>3</v>
      </c>
      <c r="EL57" t="s">
        <v>1</v>
      </c>
      <c r="EM57" s="2">
        <v>3</v>
      </c>
      <c r="EN57" t="s">
        <v>2</v>
      </c>
      <c r="EO57">
        <v>650</v>
      </c>
      <c r="EP57" t="s">
        <v>2</v>
      </c>
      <c r="EQ57" s="2">
        <v>58.5</v>
      </c>
      <c r="ER57" t="s">
        <v>2</v>
      </c>
      <c r="ES57" s="2">
        <v>325</v>
      </c>
      <c r="ET57" t="s">
        <v>2</v>
      </c>
      <c r="EU57" s="2">
        <v>383.5</v>
      </c>
      <c r="EV57" t="s">
        <v>3</v>
      </c>
      <c r="EW57" t="s">
        <v>4</v>
      </c>
      <c r="EX57" s="2">
        <v>4</v>
      </c>
      <c r="EY57" t="s">
        <v>2</v>
      </c>
      <c r="EZ57">
        <v>325</v>
      </c>
      <c r="FA57" t="s">
        <v>2</v>
      </c>
      <c r="FB57" s="2">
        <v>29.25</v>
      </c>
      <c r="FC57" t="s">
        <v>2</v>
      </c>
      <c r="FD57" s="2">
        <v>325</v>
      </c>
      <c r="FE57" t="s">
        <v>2</v>
      </c>
      <c r="FF57" s="2">
        <v>354.25</v>
      </c>
      <c r="FG57" t="s">
        <v>3</v>
      </c>
      <c r="FJ57" s="2"/>
      <c r="FN57" s="2"/>
      <c r="FP57" s="2"/>
      <c r="FR57" s="2"/>
      <c r="FT57" s="4"/>
      <c r="FU57" t="s">
        <v>405</v>
      </c>
      <c r="FV57" s="3" t="s">
        <v>5</v>
      </c>
      <c r="FW57" t="s">
        <v>2</v>
      </c>
      <c r="FX57" s="1">
        <v>0</v>
      </c>
      <c r="FY57" t="s">
        <v>2</v>
      </c>
      <c r="FZ57" s="1">
        <v>292.5</v>
      </c>
      <c r="GA57" t="s">
        <v>2</v>
      </c>
      <c r="GB57" s="1">
        <v>1300</v>
      </c>
      <c r="GC57" t="s">
        <v>2</v>
      </c>
      <c r="GD57" s="1" t="s">
        <v>462</v>
      </c>
      <c r="GE57" t="s">
        <v>3</v>
      </c>
      <c r="GF57" s="4" t="s">
        <v>18</v>
      </c>
    </row>
    <row r="58" spans="1:188" x14ac:dyDescent="0.25">
      <c r="A58" t="s">
        <v>9</v>
      </c>
      <c r="B58">
        <v>9000</v>
      </c>
      <c r="C58" t="s">
        <v>10</v>
      </c>
      <c r="D58" t="s">
        <v>11</v>
      </c>
      <c r="E58" t="s">
        <v>20</v>
      </c>
      <c r="F58" t="s">
        <v>21</v>
      </c>
      <c r="G58" t="s">
        <v>22</v>
      </c>
      <c r="H58">
        <v>9</v>
      </c>
      <c r="I58" t="s">
        <v>12</v>
      </c>
      <c r="J58">
        <v>5</v>
      </c>
      <c r="K58" t="s">
        <v>14</v>
      </c>
      <c r="L58" t="s">
        <v>404</v>
      </c>
      <c r="M58" t="s">
        <v>16</v>
      </c>
      <c r="O58" t="s">
        <v>19</v>
      </c>
      <c r="P58" t="s">
        <v>23</v>
      </c>
      <c r="Q58" t="s">
        <v>1</v>
      </c>
      <c r="R58" s="2">
        <v>1</v>
      </c>
      <c r="S58" t="s">
        <v>2</v>
      </c>
      <c r="T58" s="2">
        <v>9000</v>
      </c>
      <c r="U58" t="s">
        <v>2</v>
      </c>
      <c r="V58" s="2" t="s">
        <v>7</v>
      </c>
      <c r="W58" t="s">
        <v>2</v>
      </c>
      <c r="X58" s="2" t="s">
        <v>7</v>
      </c>
      <c r="Y58" t="s">
        <v>2</v>
      </c>
      <c r="Z58" s="2" t="s">
        <v>7</v>
      </c>
      <c r="AA58" t="s">
        <v>3</v>
      </c>
      <c r="AB58" t="s">
        <v>4</v>
      </c>
      <c r="AC58" s="1">
        <v>2</v>
      </c>
      <c r="AD58" t="s">
        <v>2</v>
      </c>
      <c r="AE58" t="s">
        <v>7</v>
      </c>
      <c r="AF58" t="s">
        <v>2</v>
      </c>
      <c r="AG58" s="1" t="s">
        <v>7</v>
      </c>
      <c r="AH58" t="s">
        <v>2</v>
      </c>
      <c r="AI58" s="2" t="s">
        <v>7</v>
      </c>
      <c r="AJ58" t="s">
        <v>2</v>
      </c>
      <c r="AK58" s="1" t="s">
        <v>7</v>
      </c>
      <c r="AL58" t="s">
        <v>3</v>
      </c>
      <c r="AM58" t="s">
        <v>1</v>
      </c>
      <c r="AN58" s="2">
        <v>3</v>
      </c>
      <c r="AO58" t="s">
        <v>2</v>
      </c>
      <c r="AP58" t="s">
        <v>7</v>
      </c>
      <c r="AQ58" t="s">
        <v>2</v>
      </c>
      <c r="AR58" s="2" t="s">
        <v>7</v>
      </c>
      <c r="AS58" t="s">
        <v>2</v>
      </c>
      <c r="AT58" s="2" t="s">
        <v>7</v>
      </c>
      <c r="AU58" t="s">
        <v>2</v>
      </c>
      <c r="AV58" s="2" t="s">
        <v>7</v>
      </c>
      <c r="AW58" t="s">
        <v>3</v>
      </c>
      <c r="AX58" t="s">
        <v>4</v>
      </c>
      <c r="AY58" s="2">
        <v>4</v>
      </c>
      <c r="AZ58" t="s">
        <v>2</v>
      </c>
      <c r="BA58" t="s">
        <v>7</v>
      </c>
      <c r="BB58" t="s">
        <v>2</v>
      </c>
      <c r="BC58" s="2" t="s">
        <v>7</v>
      </c>
      <c r="BD58" t="s">
        <v>2</v>
      </c>
      <c r="BE58" s="2" t="s">
        <v>7</v>
      </c>
      <c r="BF58" t="s">
        <v>2</v>
      </c>
      <c r="BG58" s="2" t="s">
        <v>7</v>
      </c>
      <c r="BH58" t="s">
        <v>3</v>
      </c>
      <c r="BJ58" t="s">
        <v>1</v>
      </c>
      <c r="BK58" s="2">
        <v>5</v>
      </c>
      <c r="BL58" t="s">
        <v>2</v>
      </c>
      <c r="BM58" t="s">
        <v>7</v>
      </c>
      <c r="BN58" t="s">
        <v>2</v>
      </c>
      <c r="BO58" s="2" t="s">
        <v>7</v>
      </c>
      <c r="BP58" t="s">
        <v>2</v>
      </c>
      <c r="BQ58" s="2" t="s">
        <v>7</v>
      </c>
      <c r="BR58" t="s">
        <v>2</v>
      </c>
      <c r="BS58" s="2" t="s">
        <v>7</v>
      </c>
      <c r="BT58" t="s">
        <v>3</v>
      </c>
      <c r="BU58" s="4"/>
      <c r="BV58" t="s">
        <v>405</v>
      </c>
      <c r="BW58" s="3" t="s">
        <v>5</v>
      </c>
      <c r="BX58" t="s">
        <v>2</v>
      </c>
      <c r="BY58" s="1" t="s">
        <v>7</v>
      </c>
      <c r="BZ58" t="s">
        <v>2</v>
      </c>
      <c r="CA58" s="1" t="s">
        <v>7</v>
      </c>
      <c r="CB58" t="s">
        <v>2</v>
      </c>
      <c r="CC58" s="1" t="s">
        <v>7</v>
      </c>
      <c r="CD58" t="s">
        <v>2</v>
      </c>
      <c r="CE58" s="1" t="s">
        <v>8</v>
      </c>
      <c r="CF58" t="s">
        <v>3</v>
      </c>
      <c r="CG58" s="4" t="s">
        <v>18</v>
      </c>
      <c r="CH58" s="10">
        <v>11430</v>
      </c>
      <c r="CI58" s="4">
        <v>9000</v>
      </c>
      <c r="CJ58" s="4">
        <v>0.09</v>
      </c>
      <c r="CK58" s="4">
        <v>1800</v>
      </c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 t="s">
        <v>36</v>
      </c>
      <c r="DN58" t="s">
        <v>19</v>
      </c>
      <c r="DO58" t="s">
        <v>23</v>
      </c>
      <c r="DP58" t="s">
        <v>1</v>
      </c>
      <c r="DQ58" s="2">
        <v>1</v>
      </c>
      <c r="DR58" t="s">
        <v>2</v>
      </c>
      <c r="DS58" s="2">
        <v>9000</v>
      </c>
      <c r="DT58" t="s">
        <v>2</v>
      </c>
      <c r="DU58" s="2">
        <v>810</v>
      </c>
      <c r="DV58" t="s">
        <v>2</v>
      </c>
      <c r="DW58" s="2">
        <v>1800</v>
      </c>
      <c r="DX58" t="s">
        <v>2</v>
      </c>
      <c r="DY58" s="2">
        <v>2610</v>
      </c>
      <c r="DZ58" t="s">
        <v>3</v>
      </c>
      <c r="EA58" t="s">
        <v>4</v>
      </c>
      <c r="EB58" s="1">
        <v>2</v>
      </c>
      <c r="EC58" t="s">
        <v>2</v>
      </c>
      <c r="ED58">
        <v>7200</v>
      </c>
      <c r="EE58" t="s">
        <v>2</v>
      </c>
      <c r="EF58" s="1">
        <v>648</v>
      </c>
      <c r="EG58" t="s">
        <v>2</v>
      </c>
      <c r="EH58" s="1">
        <v>1800</v>
      </c>
      <c r="EI58" t="s">
        <v>2</v>
      </c>
      <c r="EJ58" s="1">
        <v>2448</v>
      </c>
      <c r="EK58" t="s">
        <v>3</v>
      </c>
      <c r="EL58" t="s">
        <v>1</v>
      </c>
      <c r="EM58" s="2">
        <v>3</v>
      </c>
      <c r="EN58" t="s">
        <v>2</v>
      </c>
      <c r="EO58">
        <v>5400</v>
      </c>
      <c r="EP58" t="s">
        <v>2</v>
      </c>
      <c r="EQ58" s="2">
        <v>486</v>
      </c>
      <c r="ER58" t="s">
        <v>2</v>
      </c>
      <c r="ES58" s="2">
        <v>1800</v>
      </c>
      <c r="ET58" t="s">
        <v>2</v>
      </c>
      <c r="EU58" s="2">
        <v>2286</v>
      </c>
      <c r="EV58" t="s">
        <v>3</v>
      </c>
      <c r="EW58" t="s">
        <v>4</v>
      </c>
      <c r="EX58" s="2">
        <v>4</v>
      </c>
      <c r="EY58" t="s">
        <v>2</v>
      </c>
      <c r="EZ58">
        <v>3600</v>
      </c>
      <c r="FA58" t="s">
        <v>2</v>
      </c>
      <c r="FB58" s="2">
        <v>324</v>
      </c>
      <c r="FC58" t="s">
        <v>2</v>
      </c>
      <c r="FD58" s="2">
        <v>1800</v>
      </c>
      <c r="FE58" t="s">
        <v>2</v>
      </c>
      <c r="FF58" s="2">
        <v>2124</v>
      </c>
      <c r="FG58" t="s">
        <v>3</v>
      </c>
      <c r="FI58" t="s">
        <v>1</v>
      </c>
      <c r="FJ58" s="2">
        <v>5</v>
      </c>
      <c r="FK58" t="s">
        <v>2</v>
      </c>
      <c r="FL58">
        <v>1800</v>
      </c>
      <c r="FM58" t="s">
        <v>2</v>
      </c>
      <c r="FN58" s="2">
        <v>162</v>
      </c>
      <c r="FO58" t="s">
        <v>2</v>
      </c>
      <c r="FP58" s="2">
        <v>1800</v>
      </c>
      <c r="FQ58" t="s">
        <v>2</v>
      </c>
      <c r="FR58" s="2">
        <v>1962</v>
      </c>
      <c r="FS58" t="s">
        <v>3</v>
      </c>
      <c r="FT58" s="4"/>
      <c r="FU58" t="s">
        <v>405</v>
      </c>
      <c r="FV58" s="3" t="s">
        <v>5</v>
      </c>
      <c r="FW58" t="s">
        <v>2</v>
      </c>
      <c r="FX58" s="1">
        <v>0</v>
      </c>
      <c r="FY58" t="s">
        <v>2</v>
      </c>
      <c r="FZ58" s="1">
        <v>2430</v>
      </c>
      <c r="GA58" t="s">
        <v>2</v>
      </c>
      <c r="GB58" s="1">
        <v>9000</v>
      </c>
      <c r="GC58" t="s">
        <v>2</v>
      </c>
      <c r="GD58" s="1" t="s">
        <v>463</v>
      </c>
      <c r="GE58" t="s">
        <v>3</v>
      </c>
      <c r="GF58" s="4" t="s">
        <v>18</v>
      </c>
    </row>
    <row r="59" spans="1:188" x14ac:dyDescent="0.25">
      <c r="A59" t="s">
        <v>9</v>
      </c>
      <c r="B59">
        <v>11100</v>
      </c>
      <c r="C59" t="s">
        <v>10</v>
      </c>
      <c r="D59" t="s">
        <v>11</v>
      </c>
      <c r="E59" t="s">
        <v>20</v>
      </c>
      <c r="F59" t="s">
        <v>21</v>
      </c>
      <c r="G59" t="s">
        <v>22</v>
      </c>
      <c r="H59">
        <v>7</v>
      </c>
      <c r="I59" t="s">
        <v>12</v>
      </c>
      <c r="J59">
        <v>4</v>
      </c>
      <c r="K59" t="s">
        <v>14</v>
      </c>
      <c r="L59" t="s">
        <v>404</v>
      </c>
      <c r="M59" t="s">
        <v>16</v>
      </c>
      <c r="O59" t="s">
        <v>19</v>
      </c>
      <c r="P59" t="s">
        <v>23</v>
      </c>
      <c r="Q59" t="s">
        <v>1</v>
      </c>
      <c r="R59" s="2">
        <v>1</v>
      </c>
      <c r="S59" t="s">
        <v>2</v>
      </c>
      <c r="T59" s="2">
        <v>11100</v>
      </c>
      <c r="U59" t="s">
        <v>2</v>
      </c>
      <c r="V59" s="2" t="s">
        <v>7</v>
      </c>
      <c r="W59" t="s">
        <v>2</v>
      </c>
      <c r="X59" s="2" t="s">
        <v>7</v>
      </c>
      <c r="Y59" t="s">
        <v>2</v>
      </c>
      <c r="Z59" s="2" t="s">
        <v>7</v>
      </c>
      <c r="AA59" t="s">
        <v>3</v>
      </c>
      <c r="AB59" t="s">
        <v>4</v>
      </c>
      <c r="AC59" s="1">
        <v>2</v>
      </c>
      <c r="AD59" t="s">
        <v>2</v>
      </c>
      <c r="AE59" t="s">
        <v>7</v>
      </c>
      <c r="AF59" t="s">
        <v>2</v>
      </c>
      <c r="AG59" s="1" t="s">
        <v>7</v>
      </c>
      <c r="AH59" t="s">
        <v>2</v>
      </c>
      <c r="AI59" s="2" t="s">
        <v>7</v>
      </c>
      <c r="AJ59" t="s">
        <v>2</v>
      </c>
      <c r="AK59" s="1" t="s">
        <v>7</v>
      </c>
      <c r="AL59" t="s">
        <v>3</v>
      </c>
      <c r="AM59" t="s">
        <v>1</v>
      </c>
      <c r="AN59" s="2">
        <v>3</v>
      </c>
      <c r="AO59" t="s">
        <v>2</v>
      </c>
      <c r="AP59" t="s">
        <v>7</v>
      </c>
      <c r="AQ59" t="s">
        <v>2</v>
      </c>
      <c r="AR59" s="2" t="s">
        <v>7</v>
      </c>
      <c r="AS59" t="s">
        <v>2</v>
      </c>
      <c r="AT59" s="2" t="s">
        <v>7</v>
      </c>
      <c r="AU59" t="s">
        <v>2</v>
      </c>
      <c r="AV59" s="2" t="s">
        <v>7</v>
      </c>
      <c r="AW59" t="s">
        <v>3</v>
      </c>
      <c r="AX59" t="s">
        <v>4</v>
      </c>
      <c r="AY59" s="2">
        <v>4</v>
      </c>
      <c r="AZ59" t="s">
        <v>2</v>
      </c>
      <c r="BA59" t="s">
        <v>7</v>
      </c>
      <c r="BB59" t="s">
        <v>2</v>
      </c>
      <c r="BC59" s="2" t="s">
        <v>7</v>
      </c>
      <c r="BD59" t="s">
        <v>2</v>
      </c>
      <c r="BE59" s="2" t="s">
        <v>7</v>
      </c>
      <c r="BF59" t="s">
        <v>2</v>
      </c>
      <c r="BG59" s="2" t="s">
        <v>7</v>
      </c>
      <c r="BH59" t="s">
        <v>3</v>
      </c>
      <c r="BK59" s="2"/>
      <c r="BO59" s="2"/>
      <c r="BQ59" s="2"/>
      <c r="BS59" s="2"/>
      <c r="BU59" s="4"/>
      <c r="BV59" t="s">
        <v>405</v>
      </c>
      <c r="BW59" s="3" t="s">
        <v>5</v>
      </c>
      <c r="BX59" t="s">
        <v>2</v>
      </c>
      <c r="BY59" s="1" t="s">
        <v>7</v>
      </c>
      <c r="BZ59" t="s">
        <v>2</v>
      </c>
      <c r="CA59" s="1" t="s">
        <v>7</v>
      </c>
      <c r="CB59" t="s">
        <v>2</v>
      </c>
      <c r="CC59" s="1" t="s">
        <v>7</v>
      </c>
      <c r="CD59" t="s">
        <v>2</v>
      </c>
      <c r="CE59" s="1" t="s">
        <v>8</v>
      </c>
      <c r="CF59" t="s">
        <v>3</v>
      </c>
      <c r="CG59" s="4" t="s">
        <v>18</v>
      </c>
      <c r="CH59" s="10">
        <v>13042.5</v>
      </c>
      <c r="CI59" s="4">
        <v>11100</v>
      </c>
      <c r="CJ59" s="4">
        <v>7.0000000000000007E-2</v>
      </c>
      <c r="CK59" s="4">
        <v>2775</v>
      </c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 t="s">
        <v>36</v>
      </c>
      <c r="DN59" t="s">
        <v>19</v>
      </c>
      <c r="DO59" t="s">
        <v>23</v>
      </c>
      <c r="DP59" t="s">
        <v>1</v>
      </c>
      <c r="DQ59" s="2">
        <v>1</v>
      </c>
      <c r="DR59" t="s">
        <v>2</v>
      </c>
      <c r="DS59" s="2">
        <v>11100</v>
      </c>
      <c r="DT59" t="s">
        <v>2</v>
      </c>
      <c r="DU59" s="2">
        <v>777</v>
      </c>
      <c r="DV59" t="s">
        <v>2</v>
      </c>
      <c r="DW59" s="2">
        <v>2775</v>
      </c>
      <c r="DX59" t="s">
        <v>2</v>
      </c>
      <c r="DY59" s="2">
        <v>3552</v>
      </c>
      <c r="DZ59" t="s">
        <v>3</v>
      </c>
      <c r="EA59" t="s">
        <v>4</v>
      </c>
      <c r="EB59" s="1">
        <v>2</v>
      </c>
      <c r="EC59" t="s">
        <v>2</v>
      </c>
      <c r="ED59">
        <v>8325</v>
      </c>
      <c r="EE59" t="s">
        <v>2</v>
      </c>
      <c r="EF59" s="1">
        <v>582.75</v>
      </c>
      <c r="EG59" t="s">
        <v>2</v>
      </c>
      <c r="EH59" s="1">
        <v>2775</v>
      </c>
      <c r="EI59" t="s">
        <v>2</v>
      </c>
      <c r="EJ59" s="1">
        <v>3357.75</v>
      </c>
      <c r="EK59" t="s">
        <v>3</v>
      </c>
      <c r="EL59" t="s">
        <v>1</v>
      </c>
      <c r="EM59" s="2">
        <v>3</v>
      </c>
      <c r="EN59" t="s">
        <v>2</v>
      </c>
      <c r="EO59">
        <v>5550</v>
      </c>
      <c r="EP59" t="s">
        <v>2</v>
      </c>
      <c r="EQ59" s="2">
        <v>388.5</v>
      </c>
      <c r="ER59" t="s">
        <v>2</v>
      </c>
      <c r="ES59" s="2">
        <v>2775</v>
      </c>
      <c r="ET59" t="s">
        <v>2</v>
      </c>
      <c r="EU59" s="2">
        <v>3163.5</v>
      </c>
      <c r="EV59" t="s">
        <v>3</v>
      </c>
      <c r="EW59" t="s">
        <v>4</v>
      </c>
      <c r="EX59" s="2">
        <v>4</v>
      </c>
      <c r="EY59" t="s">
        <v>2</v>
      </c>
      <c r="EZ59">
        <v>2775</v>
      </c>
      <c r="FA59" t="s">
        <v>2</v>
      </c>
      <c r="FB59" s="2">
        <v>194.25</v>
      </c>
      <c r="FC59" t="s">
        <v>2</v>
      </c>
      <c r="FD59" s="2">
        <v>2775</v>
      </c>
      <c r="FE59" t="s">
        <v>2</v>
      </c>
      <c r="FF59" s="2">
        <v>2969.25</v>
      </c>
      <c r="FG59" t="s">
        <v>3</v>
      </c>
      <c r="FJ59" s="2"/>
      <c r="FN59" s="2"/>
      <c r="FP59" s="2"/>
      <c r="FR59" s="2"/>
      <c r="FT59" s="4"/>
      <c r="FU59" t="s">
        <v>405</v>
      </c>
      <c r="FV59" s="3" t="s">
        <v>5</v>
      </c>
      <c r="FW59" t="s">
        <v>2</v>
      </c>
      <c r="FX59" s="1">
        <v>0</v>
      </c>
      <c r="FY59" t="s">
        <v>2</v>
      </c>
      <c r="FZ59" s="1">
        <v>1942.5</v>
      </c>
      <c r="GA59" t="s">
        <v>2</v>
      </c>
      <c r="GB59" s="1">
        <v>11100</v>
      </c>
      <c r="GC59" t="s">
        <v>2</v>
      </c>
      <c r="GD59" s="1" t="s">
        <v>464</v>
      </c>
      <c r="GE59" t="s">
        <v>3</v>
      </c>
      <c r="GF59" s="4" t="s">
        <v>18</v>
      </c>
    </row>
    <row r="60" spans="1:188" x14ac:dyDescent="0.25">
      <c r="A60" t="s">
        <v>9</v>
      </c>
      <c r="B60">
        <v>3400</v>
      </c>
      <c r="C60" t="s">
        <v>10</v>
      </c>
      <c r="D60" t="s">
        <v>11</v>
      </c>
      <c r="E60" t="s">
        <v>20</v>
      </c>
      <c r="F60" t="s">
        <v>21</v>
      </c>
      <c r="G60" t="s">
        <v>22</v>
      </c>
      <c r="H60">
        <v>8</v>
      </c>
      <c r="I60" t="s">
        <v>12</v>
      </c>
      <c r="J60">
        <v>5</v>
      </c>
      <c r="K60" t="s">
        <v>14</v>
      </c>
      <c r="L60" t="s">
        <v>404</v>
      </c>
      <c r="M60" t="s">
        <v>16</v>
      </c>
      <c r="O60" t="s">
        <v>19</v>
      </c>
      <c r="P60" t="s">
        <v>23</v>
      </c>
      <c r="Q60" t="s">
        <v>1</v>
      </c>
      <c r="R60" s="2">
        <v>1</v>
      </c>
      <c r="S60" t="s">
        <v>2</v>
      </c>
      <c r="T60" s="2">
        <v>3400</v>
      </c>
      <c r="U60" t="s">
        <v>2</v>
      </c>
      <c r="V60" s="2" t="s">
        <v>7</v>
      </c>
      <c r="W60" t="s">
        <v>2</v>
      </c>
      <c r="X60" s="2" t="s">
        <v>7</v>
      </c>
      <c r="Y60" t="s">
        <v>2</v>
      </c>
      <c r="Z60" s="2" t="s">
        <v>7</v>
      </c>
      <c r="AA60" t="s">
        <v>3</v>
      </c>
      <c r="AB60" t="s">
        <v>4</v>
      </c>
      <c r="AC60" s="1">
        <v>2</v>
      </c>
      <c r="AD60" t="s">
        <v>2</v>
      </c>
      <c r="AE60" t="s">
        <v>7</v>
      </c>
      <c r="AF60" t="s">
        <v>2</v>
      </c>
      <c r="AG60" s="1" t="s">
        <v>7</v>
      </c>
      <c r="AH60" t="s">
        <v>2</v>
      </c>
      <c r="AI60" s="2" t="s">
        <v>7</v>
      </c>
      <c r="AJ60" t="s">
        <v>2</v>
      </c>
      <c r="AK60" s="1" t="s">
        <v>7</v>
      </c>
      <c r="AL60" t="s">
        <v>3</v>
      </c>
      <c r="AM60" t="s">
        <v>1</v>
      </c>
      <c r="AN60" s="2">
        <v>3</v>
      </c>
      <c r="AO60" t="s">
        <v>2</v>
      </c>
      <c r="AP60" t="s">
        <v>7</v>
      </c>
      <c r="AQ60" t="s">
        <v>2</v>
      </c>
      <c r="AR60" s="2" t="s">
        <v>7</v>
      </c>
      <c r="AS60" t="s">
        <v>2</v>
      </c>
      <c r="AT60" s="2" t="s">
        <v>7</v>
      </c>
      <c r="AU60" t="s">
        <v>2</v>
      </c>
      <c r="AV60" s="2" t="s">
        <v>7</v>
      </c>
      <c r="AW60" t="s">
        <v>3</v>
      </c>
      <c r="AX60" t="s">
        <v>4</v>
      </c>
      <c r="AY60" s="2">
        <v>4</v>
      </c>
      <c r="AZ60" t="s">
        <v>2</v>
      </c>
      <c r="BA60" t="s">
        <v>7</v>
      </c>
      <c r="BB60" t="s">
        <v>2</v>
      </c>
      <c r="BC60" s="2" t="s">
        <v>7</v>
      </c>
      <c r="BD60" t="s">
        <v>2</v>
      </c>
      <c r="BE60" s="2" t="s">
        <v>7</v>
      </c>
      <c r="BF60" t="s">
        <v>2</v>
      </c>
      <c r="BG60" s="2" t="s">
        <v>7</v>
      </c>
      <c r="BH60" t="s">
        <v>3</v>
      </c>
      <c r="BJ60" t="s">
        <v>1</v>
      </c>
      <c r="BK60" s="2">
        <v>5</v>
      </c>
      <c r="BL60" t="s">
        <v>2</v>
      </c>
      <c r="BM60" t="s">
        <v>7</v>
      </c>
      <c r="BN60" t="s">
        <v>2</v>
      </c>
      <c r="BO60" s="2" t="s">
        <v>7</v>
      </c>
      <c r="BP60" t="s">
        <v>2</v>
      </c>
      <c r="BQ60" s="2" t="s">
        <v>7</v>
      </c>
      <c r="BR60" t="s">
        <v>2</v>
      </c>
      <c r="BS60" s="2" t="s">
        <v>7</v>
      </c>
      <c r="BT60" t="s">
        <v>3</v>
      </c>
      <c r="BU60" s="4"/>
      <c r="BV60" t="s">
        <v>405</v>
      </c>
      <c r="BW60" s="3" t="s">
        <v>5</v>
      </c>
      <c r="BX60" t="s">
        <v>2</v>
      </c>
      <c r="BY60" s="1" t="s">
        <v>7</v>
      </c>
      <c r="BZ60" t="s">
        <v>2</v>
      </c>
      <c r="CA60" s="1" t="s">
        <v>7</v>
      </c>
      <c r="CB60" t="s">
        <v>2</v>
      </c>
      <c r="CC60" s="1" t="s">
        <v>7</v>
      </c>
      <c r="CD60" t="s">
        <v>2</v>
      </c>
      <c r="CE60" s="1" t="s">
        <v>8</v>
      </c>
      <c r="CF60" t="s">
        <v>3</v>
      </c>
      <c r="CG60" s="4" t="s">
        <v>18</v>
      </c>
      <c r="CH60" s="10">
        <v>4216</v>
      </c>
      <c r="CI60" s="4">
        <v>3400</v>
      </c>
      <c r="CJ60" s="4">
        <v>0.08</v>
      </c>
      <c r="CK60" s="4">
        <v>680</v>
      </c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 t="s">
        <v>36</v>
      </c>
      <c r="DN60" t="s">
        <v>19</v>
      </c>
      <c r="DO60" t="s">
        <v>23</v>
      </c>
      <c r="DP60" t="s">
        <v>1</v>
      </c>
      <c r="DQ60" s="2">
        <v>1</v>
      </c>
      <c r="DR60" t="s">
        <v>2</v>
      </c>
      <c r="DS60" s="2">
        <v>3400</v>
      </c>
      <c r="DT60" t="s">
        <v>2</v>
      </c>
      <c r="DU60" s="2">
        <v>272</v>
      </c>
      <c r="DV60" t="s">
        <v>2</v>
      </c>
      <c r="DW60" s="2">
        <v>680</v>
      </c>
      <c r="DX60" t="s">
        <v>2</v>
      </c>
      <c r="DY60" s="2">
        <v>952</v>
      </c>
      <c r="DZ60" t="s">
        <v>3</v>
      </c>
      <c r="EA60" t="s">
        <v>4</v>
      </c>
      <c r="EB60" s="1">
        <v>2</v>
      </c>
      <c r="EC60" t="s">
        <v>2</v>
      </c>
      <c r="ED60">
        <v>2720</v>
      </c>
      <c r="EE60" t="s">
        <v>2</v>
      </c>
      <c r="EF60" s="1">
        <v>217.6</v>
      </c>
      <c r="EG60" t="s">
        <v>2</v>
      </c>
      <c r="EH60" s="1">
        <v>680</v>
      </c>
      <c r="EI60" t="s">
        <v>2</v>
      </c>
      <c r="EJ60" s="1">
        <v>897.6</v>
      </c>
      <c r="EK60" t="s">
        <v>3</v>
      </c>
      <c r="EL60" t="s">
        <v>1</v>
      </c>
      <c r="EM60" s="2">
        <v>3</v>
      </c>
      <c r="EN60" t="s">
        <v>2</v>
      </c>
      <c r="EO60">
        <v>2040</v>
      </c>
      <c r="EP60" t="s">
        <v>2</v>
      </c>
      <c r="EQ60" s="2">
        <v>163.19999999999999</v>
      </c>
      <c r="ER60" t="s">
        <v>2</v>
      </c>
      <c r="ES60" s="2">
        <v>680</v>
      </c>
      <c r="ET60" t="s">
        <v>2</v>
      </c>
      <c r="EU60" s="2">
        <v>843.2</v>
      </c>
      <c r="EV60" t="s">
        <v>3</v>
      </c>
      <c r="EW60" t="s">
        <v>4</v>
      </c>
      <c r="EX60" s="2">
        <v>4</v>
      </c>
      <c r="EY60" t="s">
        <v>2</v>
      </c>
      <c r="EZ60">
        <v>1360</v>
      </c>
      <c r="FA60" t="s">
        <v>2</v>
      </c>
      <c r="FB60" s="2">
        <v>108.8</v>
      </c>
      <c r="FC60" t="s">
        <v>2</v>
      </c>
      <c r="FD60" s="2">
        <v>680</v>
      </c>
      <c r="FE60" t="s">
        <v>2</v>
      </c>
      <c r="FF60" s="2">
        <v>788.8</v>
      </c>
      <c r="FG60" t="s">
        <v>3</v>
      </c>
      <c r="FI60" t="s">
        <v>1</v>
      </c>
      <c r="FJ60" s="2">
        <v>5</v>
      </c>
      <c r="FK60" t="s">
        <v>2</v>
      </c>
      <c r="FL60">
        <v>680</v>
      </c>
      <c r="FM60" t="s">
        <v>2</v>
      </c>
      <c r="FN60" s="2">
        <v>54.4</v>
      </c>
      <c r="FO60" t="s">
        <v>2</v>
      </c>
      <c r="FP60" s="2">
        <v>680</v>
      </c>
      <c r="FQ60" t="s">
        <v>2</v>
      </c>
      <c r="FR60" s="2">
        <v>734.4</v>
      </c>
      <c r="FS60" t="s">
        <v>3</v>
      </c>
      <c r="FT60" s="4"/>
      <c r="FU60" t="s">
        <v>405</v>
      </c>
      <c r="FV60" s="3" t="s">
        <v>5</v>
      </c>
      <c r="FW60" t="s">
        <v>2</v>
      </c>
      <c r="FX60" s="1">
        <v>0</v>
      </c>
      <c r="FY60" t="s">
        <v>2</v>
      </c>
      <c r="FZ60" s="1">
        <v>816</v>
      </c>
      <c r="GA60" t="s">
        <v>2</v>
      </c>
      <c r="GB60" s="1">
        <v>3400</v>
      </c>
      <c r="GC60" t="s">
        <v>2</v>
      </c>
      <c r="GD60" s="1" t="s">
        <v>465</v>
      </c>
      <c r="GE60" t="s">
        <v>3</v>
      </c>
      <c r="GF60" s="4" t="s">
        <v>18</v>
      </c>
    </row>
    <row r="61" spans="1:188" x14ac:dyDescent="0.25">
      <c r="A61" t="s">
        <v>9</v>
      </c>
      <c r="B61">
        <v>13300</v>
      </c>
      <c r="C61" t="s">
        <v>10</v>
      </c>
      <c r="D61" t="s">
        <v>11</v>
      </c>
      <c r="E61" t="s">
        <v>20</v>
      </c>
      <c r="F61" t="s">
        <v>21</v>
      </c>
      <c r="G61" t="s">
        <v>22</v>
      </c>
      <c r="H61">
        <v>4</v>
      </c>
      <c r="I61" t="s">
        <v>12</v>
      </c>
      <c r="J61">
        <v>4</v>
      </c>
      <c r="K61" t="s">
        <v>14</v>
      </c>
      <c r="L61" t="s">
        <v>404</v>
      </c>
      <c r="M61" t="s">
        <v>16</v>
      </c>
      <c r="O61" t="s">
        <v>19</v>
      </c>
      <c r="P61" t="s">
        <v>23</v>
      </c>
      <c r="Q61" t="s">
        <v>1</v>
      </c>
      <c r="R61" s="2">
        <v>1</v>
      </c>
      <c r="S61" t="s">
        <v>2</v>
      </c>
      <c r="T61" s="2">
        <v>13300</v>
      </c>
      <c r="U61" t="s">
        <v>2</v>
      </c>
      <c r="V61" s="2" t="s">
        <v>7</v>
      </c>
      <c r="W61" t="s">
        <v>2</v>
      </c>
      <c r="X61" s="2" t="s">
        <v>7</v>
      </c>
      <c r="Y61" t="s">
        <v>2</v>
      </c>
      <c r="Z61" s="2" t="s">
        <v>7</v>
      </c>
      <c r="AA61" t="s">
        <v>3</v>
      </c>
      <c r="AB61" t="s">
        <v>4</v>
      </c>
      <c r="AC61" s="1">
        <v>2</v>
      </c>
      <c r="AD61" t="s">
        <v>2</v>
      </c>
      <c r="AE61" t="s">
        <v>7</v>
      </c>
      <c r="AF61" t="s">
        <v>2</v>
      </c>
      <c r="AG61" s="1" t="s">
        <v>7</v>
      </c>
      <c r="AH61" t="s">
        <v>2</v>
      </c>
      <c r="AI61" s="2" t="s">
        <v>7</v>
      </c>
      <c r="AJ61" t="s">
        <v>2</v>
      </c>
      <c r="AK61" s="1" t="s">
        <v>7</v>
      </c>
      <c r="AL61" t="s">
        <v>3</v>
      </c>
      <c r="AM61" t="s">
        <v>1</v>
      </c>
      <c r="AN61" s="2">
        <v>3</v>
      </c>
      <c r="AO61" t="s">
        <v>2</v>
      </c>
      <c r="AP61" t="s">
        <v>7</v>
      </c>
      <c r="AQ61" t="s">
        <v>2</v>
      </c>
      <c r="AR61" s="2" t="s">
        <v>7</v>
      </c>
      <c r="AS61" t="s">
        <v>2</v>
      </c>
      <c r="AT61" s="2" t="s">
        <v>7</v>
      </c>
      <c r="AU61" t="s">
        <v>2</v>
      </c>
      <c r="AV61" s="2" t="s">
        <v>7</v>
      </c>
      <c r="AW61" t="s">
        <v>3</v>
      </c>
      <c r="AX61" t="s">
        <v>4</v>
      </c>
      <c r="AY61" s="2">
        <v>4</v>
      </c>
      <c r="AZ61" t="s">
        <v>2</v>
      </c>
      <c r="BA61" t="s">
        <v>7</v>
      </c>
      <c r="BB61" t="s">
        <v>2</v>
      </c>
      <c r="BC61" s="2" t="s">
        <v>7</v>
      </c>
      <c r="BD61" t="s">
        <v>2</v>
      </c>
      <c r="BE61" s="2" t="s">
        <v>7</v>
      </c>
      <c r="BF61" t="s">
        <v>2</v>
      </c>
      <c r="BG61" s="2" t="s">
        <v>7</v>
      </c>
      <c r="BH61" t="s">
        <v>3</v>
      </c>
      <c r="BK61" s="2"/>
      <c r="BO61" s="2"/>
      <c r="BQ61" s="2"/>
      <c r="BS61" s="2"/>
      <c r="BU61" s="4"/>
      <c r="BV61" t="s">
        <v>405</v>
      </c>
      <c r="BW61" s="3" t="s">
        <v>5</v>
      </c>
      <c r="BX61" t="s">
        <v>2</v>
      </c>
      <c r="BY61" s="1" t="s">
        <v>7</v>
      </c>
      <c r="BZ61" t="s">
        <v>2</v>
      </c>
      <c r="CA61" s="1" t="s">
        <v>7</v>
      </c>
      <c r="CB61" t="s">
        <v>2</v>
      </c>
      <c r="CC61" s="1" t="s">
        <v>7</v>
      </c>
      <c r="CD61" t="s">
        <v>2</v>
      </c>
      <c r="CE61" s="1" t="s">
        <v>8</v>
      </c>
      <c r="CF61" t="s">
        <v>3</v>
      </c>
      <c r="CG61" s="4" t="s">
        <v>18</v>
      </c>
      <c r="CH61" s="10">
        <v>14630</v>
      </c>
      <c r="CI61" s="4">
        <v>13300</v>
      </c>
      <c r="CJ61" s="4">
        <v>0.04</v>
      </c>
      <c r="CK61" s="4">
        <v>3325</v>
      </c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 t="s">
        <v>36</v>
      </c>
      <c r="DN61" t="s">
        <v>19</v>
      </c>
      <c r="DO61" t="s">
        <v>23</v>
      </c>
      <c r="DP61" t="s">
        <v>1</v>
      </c>
      <c r="DQ61" s="2">
        <v>1</v>
      </c>
      <c r="DR61" t="s">
        <v>2</v>
      </c>
      <c r="DS61" s="2">
        <v>13300</v>
      </c>
      <c r="DT61" t="s">
        <v>2</v>
      </c>
      <c r="DU61" s="2">
        <v>532</v>
      </c>
      <c r="DV61" t="s">
        <v>2</v>
      </c>
      <c r="DW61" s="2">
        <v>3325</v>
      </c>
      <c r="DX61" t="s">
        <v>2</v>
      </c>
      <c r="DY61" s="2">
        <v>3857</v>
      </c>
      <c r="DZ61" t="s">
        <v>3</v>
      </c>
      <c r="EA61" t="s">
        <v>4</v>
      </c>
      <c r="EB61" s="1">
        <v>2</v>
      </c>
      <c r="EC61" t="s">
        <v>2</v>
      </c>
      <c r="ED61">
        <v>9975</v>
      </c>
      <c r="EE61" t="s">
        <v>2</v>
      </c>
      <c r="EF61" s="1">
        <v>399</v>
      </c>
      <c r="EG61" t="s">
        <v>2</v>
      </c>
      <c r="EH61" s="1">
        <v>3325</v>
      </c>
      <c r="EI61" t="s">
        <v>2</v>
      </c>
      <c r="EJ61" s="1">
        <v>3724</v>
      </c>
      <c r="EK61" t="s">
        <v>3</v>
      </c>
      <c r="EL61" t="s">
        <v>1</v>
      </c>
      <c r="EM61" s="2">
        <v>3</v>
      </c>
      <c r="EN61" t="s">
        <v>2</v>
      </c>
      <c r="EO61">
        <v>6650</v>
      </c>
      <c r="EP61" t="s">
        <v>2</v>
      </c>
      <c r="EQ61" s="2">
        <v>266</v>
      </c>
      <c r="ER61" t="s">
        <v>2</v>
      </c>
      <c r="ES61" s="2">
        <v>3325</v>
      </c>
      <c r="ET61" t="s">
        <v>2</v>
      </c>
      <c r="EU61" s="2">
        <v>3591</v>
      </c>
      <c r="EV61" t="s">
        <v>3</v>
      </c>
      <c r="EW61" t="s">
        <v>4</v>
      </c>
      <c r="EX61" s="2">
        <v>4</v>
      </c>
      <c r="EY61" t="s">
        <v>2</v>
      </c>
      <c r="EZ61">
        <v>3325</v>
      </c>
      <c r="FA61" t="s">
        <v>2</v>
      </c>
      <c r="FB61" s="2">
        <v>133</v>
      </c>
      <c r="FC61" t="s">
        <v>2</v>
      </c>
      <c r="FD61" s="2">
        <v>3325</v>
      </c>
      <c r="FE61" t="s">
        <v>2</v>
      </c>
      <c r="FF61" s="2">
        <v>3458</v>
      </c>
      <c r="FG61" t="s">
        <v>3</v>
      </c>
      <c r="FJ61" s="2"/>
      <c r="FN61" s="2"/>
      <c r="FP61" s="2"/>
      <c r="FR61" s="2"/>
      <c r="FT61" s="4"/>
      <c r="FU61" t="s">
        <v>405</v>
      </c>
      <c r="FV61" s="3" t="s">
        <v>5</v>
      </c>
      <c r="FW61" t="s">
        <v>2</v>
      </c>
      <c r="FX61" s="1">
        <v>0</v>
      </c>
      <c r="FY61" t="s">
        <v>2</v>
      </c>
      <c r="FZ61" s="1">
        <v>1330</v>
      </c>
      <c r="GA61" t="s">
        <v>2</v>
      </c>
      <c r="GB61" s="1">
        <v>13300</v>
      </c>
      <c r="GC61" t="s">
        <v>2</v>
      </c>
      <c r="GD61" s="1" t="s">
        <v>466</v>
      </c>
      <c r="GE61" t="s">
        <v>3</v>
      </c>
      <c r="GF61" s="4" t="s">
        <v>18</v>
      </c>
    </row>
    <row r="62" spans="1:188" x14ac:dyDescent="0.25">
      <c r="A62" t="s">
        <v>9</v>
      </c>
      <c r="B62">
        <v>2800</v>
      </c>
      <c r="C62" t="s">
        <v>10</v>
      </c>
      <c r="D62" t="s">
        <v>11</v>
      </c>
      <c r="E62" t="s">
        <v>20</v>
      </c>
      <c r="F62" t="s">
        <v>21</v>
      </c>
      <c r="G62" t="s">
        <v>22</v>
      </c>
      <c r="H62">
        <v>5</v>
      </c>
      <c r="I62" t="s">
        <v>12</v>
      </c>
      <c r="J62">
        <v>5</v>
      </c>
      <c r="K62" t="s">
        <v>14</v>
      </c>
      <c r="L62" t="s">
        <v>404</v>
      </c>
      <c r="M62" t="s">
        <v>16</v>
      </c>
      <c r="O62" t="s">
        <v>19</v>
      </c>
      <c r="P62" t="s">
        <v>23</v>
      </c>
      <c r="Q62" t="s">
        <v>1</v>
      </c>
      <c r="R62" s="2">
        <v>1</v>
      </c>
      <c r="S62" t="s">
        <v>2</v>
      </c>
      <c r="T62" s="2">
        <v>2800</v>
      </c>
      <c r="U62" t="s">
        <v>2</v>
      </c>
      <c r="V62" s="2" t="s">
        <v>7</v>
      </c>
      <c r="W62" t="s">
        <v>2</v>
      </c>
      <c r="X62" s="2" t="s">
        <v>7</v>
      </c>
      <c r="Y62" t="s">
        <v>2</v>
      </c>
      <c r="Z62" s="2" t="s">
        <v>7</v>
      </c>
      <c r="AA62" t="s">
        <v>3</v>
      </c>
      <c r="AB62" t="s">
        <v>4</v>
      </c>
      <c r="AC62" s="1">
        <v>2</v>
      </c>
      <c r="AD62" t="s">
        <v>2</v>
      </c>
      <c r="AE62" t="s">
        <v>7</v>
      </c>
      <c r="AF62" t="s">
        <v>2</v>
      </c>
      <c r="AG62" s="1" t="s">
        <v>7</v>
      </c>
      <c r="AH62" t="s">
        <v>2</v>
      </c>
      <c r="AI62" s="2" t="s">
        <v>7</v>
      </c>
      <c r="AJ62" t="s">
        <v>2</v>
      </c>
      <c r="AK62" s="1" t="s">
        <v>7</v>
      </c>
      <c r="AL62" t="s">
        <v>3</v>
      </c>
      <c r="AM62" t="s">
        <v>1</v>
      </c>
      <c r="AN62" s="2">
        <v>3</v>
      </c>
      <c r="AO62" t="s">
        <v>2</v>
      </c>
      <c r="AP62" t="s">
        <v>7</v>
      </c>
      <c r="AQ62" t="s">
        <v>2</v>
      </c>
      <c r="AR62" s="2" t="s">
        <v>7</v>
      </c>
      <c r="AS62" t="s">
        <v>2</v>
      </c>
      <c r="AT62" s="2" t="s">
        <v>7</v>
      </c>
      <c r="AU62" t="s">
        <v>2</v>
      </c>
      <c r="AV62" s="2" t="s">
        <v>7</v>
      </c>
      <c r="AW62" t="s">
        <v>3</v>
      </c>
      <c r="AX62" t="s">
        <v>4</v>
      </c>
      <c r="AY62" s="2">
        <v>4</v>
      </c>
      <c r="AZ62" t="s">
        <v>2</v>
      </c>
      <c r="BA62" t="s">
        <v>7</v>
      </c>
      <c r="BB62" t="s">
        <v>2</v>
      </c>
      <c r="BC62" s="2" t="s">
        <v>7</v>
      </c>
      <c r="BD62" t="s">
        <v>2</v>
      </c>
      <c r="BE62" s="2" t="s">
        <v>7</v>
      </c>
      <c r="BF62" t="s">
        <v>2</v>
      </c>
      <c r="BG62" s="2" t="s">
        <v>7</v>
      </c>
      <c r="BH62" t="s">
        <v>3</v>
      </c>
      <c r="BJ62" t="s">
        <v>1</v>
      </c>
      <c r="BK62" s="2">
        <v>5</v>
      </c>
      <c r="BL62" t="s">
        <v>2</v>
      </c>
      <c r="BM62" t="s">
        <v>7</v>
      </c>
      <c r="BN62" t="s">
        <v>2</v>
      </c>
      <c r="BO62" s="2" t="s">
        <v>7</v>
      </c>
      <c r="BP62" t="s">
        <v>2</v>
      </c>
      <c r="BQ62" s="2" t="s">
        <v>7</v>
      </c>
      <c r="BR62" t="s">
        <v>2</v>
      </c>
      <c r="BS62" s="2" t="s">
        <v>7</v>
      </c>
      <c r="BT62" t="s">
        <v>3</v>
      </c>
      <c r="BU62" s="4"/>
      <c r="BV62" t="s">
        <v>405</v>
      </c>
      <c r="BW62" s="3" t="s">
        <v>5</v>
      </c>
      <c r="BX62" t="s">
        <v>2</v>
      </c>
      <c r="BY62" s="1" t="s">
        <v>7</v>
      </c>
      <c r="BZ62" t="s">
        <v>2</v>
      </c>
      <c r="CA62" s="1" t="s">
        <v>7</v>
      </c>
      <c r="CB62" t="s">
        <v>2</v>
      </c>
      <c r="CC62" s="1" t="s">
        <v>7</v>
      </c>
      <c r="CD62" t="s">
        <v>2</v>
      </c>
      <c r="CE62" s="1" t="s">
        <v>8</v>
      </c>
      <c r="CF62" t="s">
        <v>3</v>
      </c>
      <c r="CG62" s="4" t="s">
        <v>18</v>
      </c>
      <c r="CH62" s="10">
        <v>3220</v>
      </c>
      <c r="CI62" s="4">
        <v>2800</v>
      </c>
      <c r="CJ62" s="4">
        <v>0.05</v>
      </c>
      <c r="CK62" s="4">
        <v>560</v>
      </c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 t="s">
        <v>36</v>
      </c>
      <c r="DN62" t="s">
        <v>19</v>
      </c>
      <c r="DO62" t="s">
        <v>23</v>
      </c>
      <c r="DP62" t="s">
        <v>1</v>
      </c>
      <c r="DQ62" s="2">
        <v>1</v>
      </c>
      <c r="DR62" t="s">
        <v>2</v>
      </c>
      <c r="DS62" s="2">
        <v>2800</v>
      </c>
      <c r="DT62" t="s">
        <v>2</v>
      </c>
      <c r="DU62" s="2">
        <v>140</v>
      </c>
      <c r="DV62" t="s">
        <v>2</v>
      </c>
      <c r="DW62" s="2">
        <v>560</v>
      </c>
      <c r="DX62" t="s">
        <v>2</v>
      </c>
      <c r="DY62" s="2">
        <v>700</v>
      </c>
      <c r="DZ62" t="s">
        <v>3</v>
      </c>
      <c r="EA62" t="s">
        <v>4</v>
      </c>
      <c r="EB62" s="1">
        <v>2</v>
      </c>
      <c r="EC62" t="s">
        <v>2</v>
      </c>
      <c r="ED62">
        <v>2240</v>
      </c>
      <c r="EE62" t="s">
        <v>2</v>
      </c>
      <c r="EF62" s="1">
        <v>112</v>
      </c>
      <c r="EG62" t="s">
        <v>2</v>
      </c>
      <c r="EH62" s="1">
        <v>560</v>
      </c>
      <c r="EI62" t="s">
        <v>2</v>
      </c>
      <c r="EJ62" s="1">
        <v>672</v>
      </c>
      <c r="EK62" t="s">
        <v>3</v>
      </c>
      <c r="EL62" t="s">
        <v>1</v>
      </c>
      <c r="EM62" s="2">
        <v>3</v>
      </c>
      <c r="EN62" t="s">
        <v>2</v>
      </c>
      <c r="EO62">
        <v>1680</v>
      </c>
      <c r="EP62" t="s">
        <v>2</v>
      </c>
      <c r="EQ62" s="2">
        <v>84</v>
      </c>
      <c r="ER62" t="s">
        <v>2</v>
      </c>
      <c r="ES62" s="2">
        <v>560</v>
      </c>
      <c r="ET62" t="s">
        <v>2</v>
      </c>
      <c r="EU62" s="2">
        <v>644</v>
      </c>
      <c r="EV62" t="s">
        <v>3</v>
      </c>
      <c r="EW62" t="s">
        <v>4</v>
      </c>
      <c r="EX62" s="2">
        <v>4</v>
      </c>
      <c r="EY62" t="s">
        <v>2</v>
      </c>
      <c r="EZ62">
        <v>1120</v>
      </c>
      <c r="FA62" t="s">
        <v>2</v>
      </c>
      <c r="FB62" s="2">
        <v>56</v>
      </c>
      <c r="FC62" t="s">
        <v>2</v>
      </c>
      <c r="FD62" s="2">
        <v>560</v>
      </c>
      <c r="FE62" t="s">
        <v>2</v>
      </c>
      <c r="FF62" s="2">
        <v>616</v>
      </c>
      <c r="FG62" t="s">
        <v>3</v>
      </c>
      <c r="FI62" t="s">
        <v>1</v>
      </c>
      <c r="FJ62" s="2">
        <v>5</v>
      </c>
      <c r="FK62" t="s">
        <v>2</v>
      </c>
      <c r="FL62">
        <v>560</v>
      </c>
      <c r="FM62" t="s">
        <v>2</v>
      </c>
      <c r="FN62" s="2">
        <v>28</v>
      </c>
      <c r="FO62" t="s">
        <v>2</v>
      </c>
      <c r="FP62" s="2">
        <v>560</v>
      </c>
      <c r="FQ62" t="s">
        <v>2</v>
      </c>
      <c r="FR62" s="2">
        <v>588</v>
      </c>
      <c r="FS62" t="s">
        <v>3</v>
      </c>
      <c r="FT62" s="4"/>
      <c r="FU62" t="s">
        <v>405</v>
      </c>
      <c r="FV62" s="3" t="s">
        <v>5</v>
      </c>
      <c r="FW62" t="s">
        <v>2</v>
      </c>
      <c r="FX62" s="1">
        <v>0</v>
      </c>
      <c r="FY62" t="s">
        <v>2</v>
      </c>
      <c r="FZ62" s="1">
        <v>420</v>
      </c>
      <c r="GA62" t="s">
        <v>2</v>
      </c>
      <c r="GB62" s="1">
        <v>2800</v>
      </c>
      <c r="GC62" t="s">
        <v>2</v>
      </c>
      <c r="GD62" s="1" t="s">
        <v>196</v>
      </c>
      <c r="GE62" t="s">
        <v>3</v>
      </c>
      <c r="GF62" s="4" t="s">
        <v>18</v>
      </c>
    </row>
    <row r="63" spans="1:188" x14ac:dyDescent="0.25">
      <c r="A63" t="s">
        <v>9</v>
      </c>
      <c r="B63">
        <v>3400</v>
      </c>
      <c r="C63" t="s">
        <v>10</v>
      </c>
      <c r="D63" t="s">
        <v>11</v>
      </c>
      <c r="E63" t="s">
        <v>20</v>
      </c>
      <c r="F63" t="s">
        <v>21</v>
      </c>
      <c r="G63" t="s">
        <v>22</v>
      </c>
      <c r="H63">
        <v>8</v>
      </c>
      <c r="I63" t="s">
        <v>12</v>
      </c>
      <c r="J63">
        <v>4</v>
      </c>
      <c r="K63" t="s">
        <v>14</v>
      </c>
      <c r="L63" t="s">
        <v>404</v>
      </c>
      <c r="M63" t="s">
        <v>16</v>
      </c>
      <c r="O63" t="s">
        <v>19</v>
      </c>
      <c r="P63" t="s">
        <v>23</v>
      </c>
      <c r="Q63" t="s">
        <v>1</v>
      </c>
      <c r="R63" s="2">
        <v>1</v>
      </c>
      <c r="S63" t="s">
        <v>2</v>
      </c>
      <c r="T63" s="2">
        <v>3400</v>
      </c>
      <c r="U63" t="s">
        <v>2</v>
      </c>
      <c r="V63" s="2" t="s">
        <v>7</v>
      </c>
      <c r="W63" t="s">
        <v>2</v>
      </c>
      <c r="X63" s="2" t="s">
        <v>7</v>
      </c>
      <c r="Y63" t="s">
        <v>2</v>
      </c>
      <c r="Z63" s="2" t="s">
        <v>7</v>
      </c>
      <c r="AA63" t="s">
        <v>3</v>
      </c>
      <c r="AB63" t="s">
        <v>4</v>
      </c>
      <c r="AC63" s="1">
        <v>2</v>
      </c>
      <c r="AD63" t="s">
        <v>2</v>
      </c>
      <c r="AE63" t="s">
        <v>7</v>
      </c>
      <c r="AF63" t="s">
        <v>2</v>
      </c>
      <c r="AG63" s="1" t="s">
        <v>7</v>
      </c>
      <c r="AH63" t="s">
        <v>2</v>
      </c>
      <c r="AI63" s="2" t="s">
        <v>7</v>
      </c>
      <c r="AJ63" t="s">
        <v>2</v>
      </c>
      <c r="AK63" s="1" t="s">
        <v>7</v>
      </c>
      <c r="AL63" t="s">
        <v>3</v>
      </c>
      <c r="AM63" t="s">
        <v>1</v>
      </c>
      <c r="AN63" s="2">
        <v>3</v>
      </c>
      <c r="AO63" t="s">
        <v>2</v>
      </c>
      <c r="AP63" t="s">
        <v>7</v>
      </c>
      <c r="AQ63" t="s">
        <v>2</v>
      </c>
      <c r="AR63" s="2" t="s">
        <v>7</v>
      </c>
      <c r="AS63" t="s">
        <v>2</v>
      </c>
      <c r="AT63" s="2" t="s">
        <v>7</v>
      </c>
      <c r="AU63" t="s">
        <v>2</v>
      </c>
      <c r="AV63" s="2" t="s">
        <v>7</v>
      </c>
      <c r="AW63" t="s">
        <v>3</v>
      </c>
      <c r="AX63" t="s">
        <v>4</v>
      </c>
      <c r="AY63" s="2">
        <v>4</v>
      </c>
      <c r="AZ63" t="s">
        <v>2</v>
      </c>
      <c r="BA63" t="s">
        <v>7</v>
      </c>
      <c r="BB63" t="s">
        <v>2</v>
      </c>
      <c r="BC63" s="2" t="s">
        <v>7</v>
      </c>
      <c r="BD63" t="s">
        <v>2</v>
      </c>
      <c r="BE63" s="2" t="s">
        <v>7</v>
      </c>
      <c r="BF63" t="s">
        <v>2</v>
      </c>
      <c r="BG63" s="2" t="s">
        <v>7</v>
      </c>
      <c r="BH63" t="s">
        <v>3</v>
      </c>
      <c r="BK63" s="2"/>
      <c r="BO63" s="2"/>
      <c r="BQ63" s="2"/>
      <c r="BS63" s="2"/>
      <c r="BU63" s="4"/>
      <c r="BV63" t="s">
        <v>405</v>
      </c>
      <c r="BW63" s="3" t="s">
        <v>5</v>
      </c>
      <c r="BX63" t="s">
        <v>2</v>
      </c>
      <c r="BY63" s="1" t="s">
        <v>7</v>
      </c>
      <c r="BZ63" t="s">
        <v>2</v>
      </c>
      <c r="CA63" s="1" t="s">
        <v>7</v>
      </c>
      <c r="CB63" t="s">
        <v>2</v>
      </c>
      <c r="CC63" s="1" t="s">
        <v>7</v>
      </c>
      <c r="CD63" t="s">
        <v>2</v>
      </c>
      <c r="CE63" s="1" t="s">
        <v>8</v>
      </c>
      <c r="CF63" t="s">
        <v>3</v>
      </c>
      <c r="CG63" s="4" t="s">
        <v>18</v>
      </c>
      <c r="CH63" s="10">
        <v>4080</v>
      </c>
      <c r="CI63" s="4">
        <v>3400</v>
      </c>
      <c r="CJ63" s="4">
        <v>0.08</v>
      </c>
      <c r="CK63" s="4">
        <v>850</v>
      </c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 t="s">
        <v>36</v>
      </c>
      <c r="DN63" t="s">
        <v>19</v>
      </c>
      <c r="DO63" t="s">
        <v>23</v>
      </c>
      <c r="DP63" t="s">
        <v>1</v>
      </c>
      <c r="DQ63" s="2">
        <v>1</v>
      </c>
      <c r="DR63" t="s">
        <v>2</v>
      </c>
      <c r="DS63" s="2">
        <v>3400</v>
      </c>
      <c r="DT63" t="s">
        <v>2</v>
      </c>
      <c r="DU63" s="2">
        <v>272</v>
      </c>
      <c r="DV63" t="s">
        <v>2</v>
      </c>
      <c r="DW63" s="2">
        <v>850</v>
      </c>
      <c r="DX63" t="s">
        <v>2</v>
      </c>
      <c r="DY63" s="2">
        <v>1122</v>
      </c>
      <c r="DZ63" t="s">
        <v>3</v>
      </c>
      <c r="EA63" t="s">
        <v>4</v>
      </c>
      <c r="EB63" s="1">
        <v>2</v>
      </c>
      <c r="EC63" t="s">
        <v>2</v>
      </c>
      <c r="ED63">
        <v>2550</v>
      </c>
      <c r="EE63" t="s">
        <v>2</v>
      </c>
      <c r="EF63" s="1">
        <v>204</v>
      </c>
      <c r="EG63" t="s">
        <v>2</v>
      </c>
      <c r="EH63" s="1">
        <v>850</v>
      </c>
      <c r="EI63" t="s">
        <v>2</v>
      </c>
      <c r="EJ63" s="1">
        <v>1054</v>
      </c>
      <c r="EK63" t="s">
        <v>3</v>
      </c>
      <c r="EL63" t="s">
        <v>1</v>
      </c>
      <c r="EM63" s="2">
        <v>3</v>
      </c>
      <c r="EN63" t="s">
        <v>2</v>
      </c>
      <c r="EO63">
        <v>1700</v>
      </c>
      <c r="EP63" t="s">
        <v>2</v>
      </c>
      <c r="EQ63" s="2">
        <v>136</v>
      </c>
      <c r="ER63" t="s">
        <v>2</v>
      </c>
      <c r="ES63" s="2">
        <v>850</v>
      </c>
      <c r="ET63" t="s">
        <v>2</v>
      </c>
      <c r="EU63" s="2">
        <v>986</v>
      </c>
      <c r="EV63" t="s">
        <v>3</v>
      </c>
      <c r="EW63" t="s">
        <v>4</v>
      </c>
      <c r="EX63" s="2">
        <v>4</v>
      </c>
      <c r="EY63" t="s">
        <v>2</v>
      </c>
      <c r="EZ63">
        <v>850</v>
      </c>
      <c r="FA63" t="s">
        <v>2</v>
      </c>
      <c r="FB63" s="2">
        <v>68</v>
      </c>
      <c r="FC63" t="s">
        <v>2</v>
      </c>
      <c r="FD63" s="2">
        <v>850</v>
      </c>
      <c r="FE63" t="s">
        <v>2</v>
      </c>
      <c r="FF63" s="2">
        <v>918</v>
      </c>
      <c r="FG63" t="s">
        <v>3</v>
      </c>
      <c r="FJ63" s="2"/>
      <c r="FN63" s="2"/>
      <c r="FP63" s="2"/>
      <c r="FR63" s="2"/>
      <c r="FT63" s="4"/>
      <c r="FU63" t="s">
        <v>405</v>
      </c>
      <c r="FV63" s="3" t="s">
        <v>5</v>
      </c>
      <c r="FW63" t="s">
        <v>2</v>
      </c>
      <c r="FX63" s="1">
        <v>0</v>
      </c>
      <c r="FY63" t="s">
        <v>2</v>
      </c>
      <c r="FZ63" s="1">
        <v>680</v>
      </c>
      <c r="GA63" t="s">
        <v>2</v>
      </c>
      <c r="GB63" s="1">
        <v>3400</v>
      </c>
      <c r="GC63" t="s">
        <v>2</v>
      </c>
      <c r="GD63" s="1" t="s">
        <v>467</v>
      </c>
      <c r="GE63" t="s">
        <v>3</v>
      </c>
      <c r="GF63" s="4" t="s">
        <v>18</v>
      </c>
    </row>
    <row r="64" spans="1:188" x14ac:dyDescent="0.25">
      <c r="A64" t="s">
        <v>9</v>
      </c>
      <c r="B64">
        <v>13300</v>
      </c>
      <c r="C64" t="s">
        <v>10</v>
      </c>
      <c r="D64" t="s">
        <v>11</v>
      </c>
      <c r="E64" t="s">
        <v>20</v>
      </c>
      <c r="F64" t="s">
        <v>21</v>
      </c>
      <c r="G64" t="s">
        <v>22</v>
      </c>
      <c r="H64">
        <v>5</v>
      </c>
      <c r="I64" t="s">
        <v>12</v>
      </c>
      <c r="J64">
        <v>5</v>
      </c>
      <c r="K64" t="s">
        <v>14</v>
      </c>
      <c r="L64" t="s">
        <v>404</v>
      </c>
      <c r="M64" t="s">
        <v>16</v>
      </c>
      <c r="O64" t="s">
        <v>19</v>
      </c>
      <c r="P64" t="s">
        <v>23</v>
      </c>
      <c r="Q64" t="s">
        <v>1</v>
      </c>
      <c r="R64" s="2">
        <v>1</v>
      </c>
      <c r="S64" t="s">
        <v>2</v>
      </c>
      <c r="T64" s="2">
        <v>13300</v>
      </c>
      <c r="U64" t="s">
        <v>2</v>
      </c>
      <c r="V64" s="2" t="s">
        <v>7</v>
      </c>
      <c r="W64" t="s">
        <v>2</v>
      </c>
      <c r="X64" s="2" t="s">
        <v>7</v>
      </c>
      <c r="Y64" t="s">
        <v>2</v>
      </c>
      <c r="Z64" s="2" t="s">
        <v>7</v>
      </c>
      <c r="AA64" t="s">
        <v>3</v>
      </c>
      <c r="AB64" t="s">
        <v>4</v>
      </c>
      <c r="AC64" s="1">
        <v>2</v>
      </c>
      <c r="AD64" t="s">
        <v>2</v>
      </c>
      <c r="AE64" t="s">
        <v>7</v>
      </c>
      <c r="AF64" t="s">
        <v>2</v>
      </c>
      <c r="AG64" s="1" t="s">
        <v>7</v>
      </c>
      <c r="AH64" t="s">
        <v>2</v>
      </c>
      <c r="AI64" s="2" t="s">
        <v>7</v>
      </c>
      <c r="AJ64" t="s">
        <v>2</v>
      </c>
      <c r="AK64" s="1" t="s">
        <v>7</v>
      </c>
      <c r="AL64" t="s">
        <v>3</v>
      </c>
      <c r="AM64" t="s">
        <v>1</v>
      </c>
      <c r="AN64" s="2">
        <v>3</v>
      </c>
      <c r="AO64" t="s">
        <v>2</v>
      </c>
      <c r="AP64" t="s">
        <v>7</v>
      </c>
      <c r="AQ64" t="s">
        <v>2</v>
      </c>
      <c r="AR64" s="2" t="s">
        <v>7</v>
      </c>
      <c r="AS64" t="s">
        <v>2</v>
      </c>
      <c r="AT64" s="2" t="s">
        <v>7</v>
      </c>
      <c r="AU64" t="s">
        <v>2</v>
      </c>
      <c r="AV64" s="2" t="s">
        <v>7</v>
      </c>
      <c r="AW64" t="s">
        <v>3</v>
      </c>
      <c r="AX64" t="s">
        <v>4</v>
      </c>
      <c r="AY64" s="2">
        <v>4</v>
      </c>
      <c r="AZ64" t="s">
        <v>2</v>
      </c>
      <c r="BA64" t="s">
        <v>7</v>
      </c>
      <c r="BB64" t="s">
        <v>2</v>
      </c>
      <c r="BC64" s="2" t="s">
        <v>7</v>
      </c>
      <c r="BD64" t="s">
        <v>2</v>
      </c>
      <c r="BE64" s="2" t="s">
        <v>7</v>
      </c>
      <c r="BF64" t="s">
        <v>2</v>
      </c>
      <c r="BG64" s="2" t="s">
        <v>7</v>
      </c>
      <c r="BH64" t="s">
        <v>3</v>
      </c>
      <c r="BJ64" t="s">
        <v>1</v>
      </c>
      <c r="BK64" s="2">
        <v>5</v>
      </c>
      <c r="BL64" t="s">
        <v>2</v>
      </c>
      <c r="BM64" t="s">
        <v>7</v>
      </c>
      <c r="BN64" t="s">
        <v>2</v>
      </c>
      <c r="BO64" s="2" t="s">
        <v>7</v>
      </c>
      <c r="BP64" t="s">
        <v>2</v>
      </c>
      <c r="BQ64" s="2" t="s">
        <v>7</v>
      </c>
      <c r="BR64" t="s">
        <v>2</v>
      </c>
      <c r="BS64" s="2" t="s">
        <v>7</v>
      </c>
      <c r="BT64" t="s">
        <v>3</v>
      </c>
      <c r="BU64" s="4"/>
      <c r="BV64" t="s">
        <v>405</v>
      </c>
      <c r="BW64" s="3" t="s">
        <v>5</v>
      </c>
      <c r="BX64" t="s">
        <v>2</v>
      </c>
      <c r="BY64" s="1" t="s">
        <v>7</v>
      </c>
      <c r="BZ64" t="s">
        <v>2</v>
      </c>
      <c r="CA64" s="1" t="s">
        <v>7</v>
      </c>
      <c r="CB64" t="s">
        <v>2</v>
      </c>
      <c r="CC64" s="1" t="s">
        <v>7</v>
      </c>
      <c r="CD64" t="s">
        <v>2</v>
      </c>
      <c r="CE64" s="1" t="s">
        <v>8</v>
      </c>
      <c r="CF64" t="s">
        <v>3</v>
      </c>
      <c r="CG64" s="4" t="s">
        <v>18</v>
      </c>
      <c r="CH64" s="10">
        <v>15295</v>
      </c>
      <c r="CI64" s="4">
        <v>13300</v>
      </c>
      <c r="CJ64" s="4">
        <v>0.05</v>
      </c>
      <c r="CK64" s="4">
        <v>2660</v>
      </c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 t="s">
        <v>36</v>
      </c>
      <c r="DN64" t="s">
        <v>19</v>
      </c>
      <c r="DO64" t="s">
        <v>23</v>
      </c>
      <c r="DP64" t="s">
        <v>1</v>
      </c>
      <c r="DQ64" s="2">
        <v>1</v>
      </c>
      <c r="DR64" t="s">
        <v>2</v>
      </c>
      <c r="DS64" s="2">
        <v>13300</v>
      </c>
      <c r="DT64" t="s">
        <v>2</v>
      </c>
      <c r="DU64" s="2">
        <v>665</v>
      </c>
      <c r="DV64" t="s">
        <v>2</v>
      </c>
      <c r="DW64" s="2">
        <v>2660</v>
      </c>
      <c r="DX64" t="s">
        <v>2</v>
      </c>
      <c r="DY64" s="2">
        <v>3325</v>
      </c>
      <c r="DZ64" t="s">
        <v>3</v>
      </c>
      <c r="EA64" t="s">
        <v>4</v>
      </c>
      <c r="EB64" s="1">
        <v>2</v>
      </c>
      <c r="EC64" t="s">
        <v>2</v>
      </c>
      <c r="ED64">
        <v>10640</v>
      </c>
      <c r="EE64" t="s">
        <v>2</v>
      </c>
      <c r="EF64" s="1">
        <v>532</v>
      </c>
      <c r="EG64" t="s">
        <v>2</v>
      </c>
      <c r="EH64" s="1">
        <v>2660</v>
      </c>
      <c r="EI64" t="s">
        <v>2</v>
      </c>
      <c r="EJ64" s="1">
        <v>3192</v>
      </c>
      <c r="EK64" t="s">
        <v>3</v>
      </c>
      <c r="EL64" t="s">
        <v>1</v>
      </c>
      <c r="EM64" s="2">
        <v>3</v>
      </c>
      <c r="EN64" t="s">
        <v>2</v>
      </c>
      <c r="EO64">
        <v>7980</v>
      </c>
      <c r="EP64" t="s">
        <v>2</v>
      </c>
      <c r="EQ64" s="2">
        <v>399</v>
      </c>
      <c r="ER64" t="s">
        <v>2</v>
      </c>
      <c r="ES64" s="2">
        <v>2660</v>
      </c>
      <c r="ET64" t="s">
        <v>2</v>
      </c>
      <c r="EU64" s="2">
        <v>3059</v>
      </c>
      <c r="EV64" t="s">
        <v>3</v>
      </c>
      <c r="EW64" t="s">
        <v>4</v>
      </c>
      <c r="EX64" s="2">
        <v>4</v>
      </c>
      <c r="EY64" t="s">
        <v>2</v>
      </c>
      <c r="EZ64">
        <v>5320</v>
      </c>
      <c r="FA64" t="s">
        <v>2</v>
      </c>
      <c r="FB64" s="2">
        <v>266</v>
      </c>
      <c r="FC64" t="s">
        <v>2</v>
      </c>
      <c r="FD64" s="2">
        <v>2660</v>
      </c>
      <c r="FE64" t="s">
        <v>2</v>
      </c>
      <c r="FF64" s="2">
        <v>2926</v>
      </c>
      <c r="FG64" t="s">
        <v>3</v>
      </c>
      <c r="FI64" t="s">
        <v>1</v>
      </c>
      <c r="FJ64" s="2">
        <v>5</v>
      </c>
      <c r="FK64" t="s">
        <v>2</v>
      </c>
      <c r="FL64">
        <v>2660</v>
      </c>
      <c r="FM64" t="s">
        <v>2</v>
      </c>
      <c r="FN64" s="2">
        <v>133</v>
      </c>
      <c r="FO64" t="s">
        <v>2</v>
      </c>
      <c r="FP64" s="2">
        <v>2660</v>
      </c>
      <c r="FQ64" t="s">
        <v>2</v>
      </c>
      <c r="FR64" s="2">
        <v>2793</v>
      </c>
      <c r="FS64" t="s">
        <v>3</v>
      </c>
      <c r="FT64" s="4"/>
      <c r="FU64" t="s">
        <v>405</v>
      </c>
      <c r="FV64" s="3" t="s">
        <v>5</v>
      </c>
      <c r="FW64" t="s">
        <v>2</v>
      </c>
      <c r="FX64" s="1">
        <v>0</v>
      </c>
      <c r="FY64" t="s">
        <v>2</v>
      </c>
      <c r="FZ64" s="1">
        <v>1995</v>
      </c>
      <c r="GA64" t="s">
        <v>2</v>
      </c>
      <c r="GB64" s="1">
        <v>13300</v>
      </c>
      <c r="GC64" t="s">
        <v>2</v>
      </c>
      <c r="GD64" s="1" t="s">
        <v>468</v>
      </c>
      <c r="GE64" t="s">
        <v>3</v>
      </c>
      <c r="GF64" s="4" t="s">
        <v>18</v>
      </c>
    </row>
    <row r="65" spans="1:188" x14ac:dyDescent="0.25">
      <c r="A65" t="s">
        <v>9</v>
      </c>
      <c r="B65">
        <v>17300</v>
      </c>
      <c r="C65" t="s">
        <v>10</v>
      </c>
      <c r="D65" t="s">
        <v>11</v>
      </c>
      <c r="E65" t="s">
        <v>20</v>
      </c>
      <c r="F65" t="s">
        <v>21</v>
      </c>
      <c r="G65" t="s">
        <v>22</v>
      </c>
      <c r="H65">
        <v>3</v>
      </c>
      <c r="I65" t="s">
        <v>12</v>
      </c>
      <c r="J65">
        <v>4</v>
      </c>
      <c r="K65" t="s">
        <v>14</v>
      </c>
      <c r="L65" t="s">
        <v>404</v>
      </c>
      <c r="M65" t="s">
        <v>16</v>
      </c>
      <c r="O65" t="s">
        <v>19</v>
      </c>
      <c r="P65" t="s">
        <v>23</v>
      </c>
      <c r="Q65" t="s">
        <v>1</v>
      </c>
      <c r="R65" s="2">
        <v>1</v>
      </c>
      <c r="S65" t="s">
        <v>2</v>
      </c>
      <c r="T65" s="2">
        <v>17300</v>
      </c>
      <c r="U65" t="s">
        <v>2</v>
      </c>
      <c r="V65" s="2" t="s">
        <v>7</v>
      </c>
      <c r="W65" t="s">
        <v>2</v>
      </c>
      <c r="X65" s="2" t="s">
        <v>7</v>
      </c>
      <c r="Y65" t="s">
        <v>2</v>
      </c>
      <c r="Z65" s="2" t="s">
        <v>7</v>
      </c>
      <c r="AA65" t="s">
        <v>3</v>
      </c>
      <c r="AB65" t="s">
        <v>4</v>
      </c>
      <c r="AC65" s="1">
        <v>2</v>
      </c>
      <c r="AD65" t="s">
        <v>2</v>
      </c>
      <c r="AE65" t="s">
        <v>7</v>
      </c>
      <c r="AF65" t="s">
        <v>2</v>
      </c>
      <c r="AG65" s="1" t="s">
        <v>7</v>
      </c>
      <c r="AH65" t="s">
        <v>2</v>
      </c>
      <c r="AI65" s="2" t="s">
        <v>7</v>
      </c>
      <c r="AJ65" t="s">
        <v>2</v>
      </c>
      <c r="AK65" s="1" t="s">
        <v>7</v>
      </c>
      <c r="AL65" t="s">
        <v>3</v>
      </c>
      <c r="AM65" t="s">
        <v>1</v>
      </c>
      <c r="AN65" s="2">
        <v>3</v>
      </c>
      <c r="AO65" t="s">
        <v>2</v>
      </c>
      <c r="AP65" t="s">
        <v>7</v>
      </c>
      <c r="AQ65" t="s">
        <v>2</v>
      </c>
      <c r="AR65" s="2" t="s">
        <v>7</v>
      </c>
      <c r="AS65" t="s">
        <v>2</v>
      </c>
      <c r="AT65" s="2" t="s">
        <v>7</v>
      </c>
      <c r="AU65" t="s">
        <v>2</v>
      </c>
      <c r="AV65" s="2" t="s">
        <v>7</v>
      </c>
      <c r="AW65" t="s">
        <v>3</v>
      </c>
      <c r="AX65" t="s">
        <v>4</v>
      </c>
      <c r="AY65" s="2">
        <v>4</v>
      </c>
      <c r="AZ65" t="s">
        <v>2</v>
      </c>
      <c r="BA65" t="s">
        <v>7</v>
      </c>
      <c r="BB65" t="s">
        <v>2</v>
      </c>
      <c r="BC65" s="2" t="s">
        <v>7</v>
      </c>
      <c r="BD65" t="s">
        <v>2</v>
      </c>
      <c r="BE65" s="2" t="s">
        <v>7</v>
      </c>
      <c r="BF65" t="s">
        <v>2</v>
      </c>
      <c r="BG65" s="2" t="s">
        <v>7</v>
      </c>
      <c r="BH65" t="s">
        <v>3</v>
      </c>
      <c r="BK65" s="2"/>
      <c r="BO65" s="2"/>
      <c r="BQ65" s="2"/>
      <c r="BS65" s="2"/>
      <c r="BU65" s="4"/>
      <c r="BV65" t="s">
        <v>405</v>
      </c>
      <c r="BW65" s="3" t="s">
        <v>5</v>
      </c>
      <c r="BX65" t="s">
        <v>2</v>
      </c>
      <c r="BY65" s="1" t="s">
        <v>7</v>
      </c>
      <c r="BZ65" t="s">
        <v>2</v>
      </c>
      <c r="CA65" s="1" t="s">
        <v>7</v>
      </c>
      <c r="CB65" t="s">
        <v>2</v>
      </c>
      <c r="CC65" s="1" t="s">
        <v>7</v>
      </c>
      <c r="CD65" t="s">
        <v>2</v>
      </c>
      <c r="CE65" s="1" t="s">
        <v>8</v>
      </c>
      <c r="CF65" t="s">
        <v>3</v>
      </c>
      <c r="CG65" s="4" t="s">
        <v>18</v>
      </c>
      <c r="CH65" s="10">
        <v>18597.5</v>
      </c>
      <c r="CI65" s="4">
        <v>17300</v>
      </c>
      <c r="CJ65" s="4">
        <v>0.03</v>
      </c>
      <c r="CK65" s="4">
        <v>4325</v>
      </c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 t="s">
        <v>36</v>
      </c>
      <c r="DN65" t="s">
        <v>19</v>
      </c>
      <c r="DO65" t="s">
        <v>23</v>
      </c>
      <c r="DP65" t="s">
        <v>1</v>
      </c>
      <c r="DQ65" s="2">
        <v>1</v>
      </c>
      <c r="DR65" t="s">
        <v>2</v>
      </c>
      <c r="DS65" s="2">
        <v>17300</v>
      </c>
      <c r="DT65" t="s">
        <v>2</v>
      </c>
      <c r="DU65" s="2">
        <v>519</v>
      </c>
      <c r="DV65" t="s">
        <v>2</v>
      </c>
      <c r="DW65" s="2">
        <v>4325</v>
      </c>
      <c r="DX65" t="s">
        <v>2</v>
      </c>
      <c r="DY65" s="2">
        <v>4844</v>
      </c>
      <c r="DZ65" t="s">
        <v>3</v>
      </c>
      <c r="EA65" t="s">
        <v>4</v>
      </c>
      <c r="EB65" s="1">
        <v>2</v>
      </c>
      <c r="EC65" t="s">
        <v>2</v>
      </c>
      <c r="ED65">
        <v>12975</v>
      </c>
      <c r="EE65" t="s">
        <v>2</v>
      </c>
      <c r="EF65" s="1">
        <v>389.25</v>
      </c>
      <c r="EG65" t="s">
        <v>2</v>
      </c>
      <c r="EH65" s="1">
        <v>4325</v>
      </c>
      <c r="EI65" t="s">
        <v>2</v>
      </c>
      <c r="EJ65" s="1">
        <v>4714.25</v>
      </c>
      <c r="EK65" t="s">
        <v>3</v>
      </c>
      <c r="EL65" t="s">
        <v>1</v>
      </c>
      <c r="EM65" s="2">
        <v>3</v>
      </c>
      <c r="EN65" t="s">
        <v>2</v>
      </c>
      <c r="EO65">
        <v>8650</v>
      </c>
      <c r="EP65" t="s">
        <v>2</v>
      </c>
      <c r="EQ65" s="2">
        <v>259.5</v>
      </c>
      <c r="ER65" t="s">
        <v>2</v>
      </c>
      <c r="ES65" s="2">
        <v>4325</v>
      </c>
      <c r="ET65" t="s">
        <v>2</v>
      </c>
      <c r="EU65" s="2">
        <v>4584.5</v>
      </c>
      <c r="EV65" t="s">
        <v>3</v>
      </c>
      <c r="EW65" t="s">
        <v>4</v>
      </c>
      <c r="EX65" s="2">
        <v>4</v>
      </c>
      <c r="EY65" t="s">
        <v>2</v>
      </c>
      <c r="EZ65">
        <v>4325</v>
      </c>
      <c r="FA65" t="s">
        <v>2</v>
      </c>
      <c r="FB65" s="2">
        <v>129.75</v>
      </c>
      <c r="FC65" t="s">
        <v>2</v>
      </c>
      <c r="FD65" s="2">
        <v>4325</v>
      </c>
      <c r="FE65" t="s">
        <v>2</v>
      </c>
      <c r="FF65" s="2">
        <v>4454.75</v>
      </c>
      <c r="FG65" t="s">
        <v>3</v>
      </c>
      <c r="FJ65" s="2"/>
      <c r="FN65" s="2"/>
      <c r="FP65" s="2"/>
      <c r="FR65" s="2"/>
      <c r="FT65" s="4"/>
      <c r="FU65" t="s">
        <v>405</v>
      </c>
      <c r="FV65" s="3" t="s">
        <v>5</v>
      </c>
      <c r="FW65" t="s">
        <v>2</v>
      </c>
      <c r="FX65" s="1">
        <v>0</v>
      </c>
      <c r="FY65" t="s">
        <v>2</v>
      </c>
      <c r="FZ65" s="1">
        <v>1297.5</v>
      </c>
      <c r="GA65" t="s">
        <v>2</v>
      </c>
      <c r="GB65" s="1">
        <v>17300</v>
      </c>
      <c r="GC65" t="s">
        <v>2</v>
      </c>
      <c r="GD65" s="1" t="s">
        <v>469</v>
      </c>
      <c r="GE65" t="s">
        <v>3</v>
      </c>
      <c r="GF65" s="4" t="s">
        <v>18</v>
      </c>
    </row>
    <row r="66" spans="1:188" x14ac:dyDescent="0.25">
      <c r="A66" t="s">
        <v>9</v>
      </c>
      <c r="B66">
        <v>14000</v>
      </c>
      <c r="C66" t="s">
        <v>10</v>
      </c>
      <c r="D66" t="s">
        <v>11</v>
      </c>
      <c r="E66" t="s">
        <v>20</v>
      </c>
      <c r="F66" t="s">
        <v>21</v>
      </c>
      <c r="G66" t="s">
        <v>22</v>
      </c>
      <c r="H66">
        <v>6</v>
      </c>
      <c r="I66" t="s">
        <v>12</v>
      </c>
      <c r="J66">
        <v>5</v>
      </c>
      <c r="K66" t="s">
        <v>14</v>
      </c>
      <c r="L66" t="s">
        <v>404</v>
      </c>
      <c r="M66" t="s">
        <v>16</v>
      </c>
      <c r="O66" t="s">
        <v>19</v>
      </c>
      <c r="P66" t="s">
        <v>23</v>
      </c>
      <c r="Q66" t="s">
        <v>1</v>
      </c>
      <c r="R66" s="2">
        <v>1</v>
      </c>
      <c r="S66" t="s">
        <v>2</v>
      </c>
      <c r="T66" s="2">
        <v>14000</v>
      </c>
      <c r="U66" t="s">
        <v>2</v>
      </c>
      <c r="V66" s="2" t="s">
        <v>7</v>
      </c>
      <c r="W66" t="s">
        <v>2</v>
      </c>
      <c r="X66" s="2" t="s">
        <v>7</v>
      </c>
      <c r="Y66" t="s">
        <v>2</v>
      </c>
      <c r="Z66" s="2" t="s">
        <v>7</v>
      </c>
      <c r="AA66" t="s">
        <v>3</v>
      </c>
      <c r="AB66" t="s">
        <v>4</v>
      </c>
      <c r="AC66" s="1">
        <v>2</v>
      </c>
      <c r="AD66" t="s">
        <v>2</v>
      </c>
      <c r="AE66" t="s">
        <v>7</v>
      </c>
      <c r="AF66" t="s">
        <v>2</v>
      </c>
      <c r="AG66" s="1" t="s">
        <v>7</v>
      </c>
      <c r="AH66" t="s">
        <v>2</v>
      </c>
      <c r="AI66" s="2" t="s">
        <v>7</v>
      </c>
      <c r="AJ66" t="s">
        <v>2</v>
      </c>
      <c r="AK66" s="1" t="s">
        <v>7</v>
      </c>
      <c r="AL66" t="s">
        <v>3</v>
      </c>
      <c r="AM66" t="s">
        <v>1</v>
      </c>
      <c r="AN66" s="2">
        <v>3</v>
      </c>
      <c r="AO66" t="s">
        <v>2</v>
      </c>
      <c r="AP66" t="s">
        <v>7</v>
      </c>
      <c r="AQ66" t="s">
        <v>2</v>
      </c>
      <c r="AR66" s="2" t="s">
        <v>7</v>
      </c>
      <c r="AS66" t="s">
        <v>2</v>
      </c>
      <c r="AT66" s="2" t="s">
        <v>7</v>
      </c>
      <c r="AU66" t="s">
        <v>2</v>
      </c>
      <c r="AV66" s="2" t="s">
        <v>7</v>
      </c>
      <c r="AW66" t="s">
        <v>3</v>
      </c>
      <c r="AX66" t="s">
        <v>4</v>
      </c>
      <c r="AY66" s="2">
        <v>4</v>
      </c>
      <c r="AZ66" t="s">
        <v>2</v>
      </c>
      <c r="BA66" t="s">
        <v>7</v>
      </c>
      <c r="BB66" t="s">
        <v>2</v>
      </c>
      <c r="BC66" s="2" t="s">
        <v>7</v>
      </c>
      <c r="BD66" t="s">
        <v>2</v>
      </c>
      <c r="BE66" s="2" t="s">
        <v>7</v>
      </c>
      <c r="BF66" t="s">
        <v>2</v>
      </c>
      <c r="BG66" s="2" t="s">
        <v>7</v>
      </c>
      <c r="BH66" t="s">
        <v>3</v>
      </c>
      <c r="BJ66" t="s">
        <v>1</v>
      </c>
      <c r="BK66" s="2">
        <v>5</v>
      </c>
      <c r="BL66" t="s">
        <v>2</v>
      </c>
      <c r="BM66" t="s">
        <v>7</v>
      </c>
      <c r="BN66" t="s">
        <v>2</v>
      </c>
      <c r="BO66" s="2" t="s">
        <v>7</v>
      </c>
      <c r="BP66" t="s">
        <v>2</v>
      </c>
      <c r="BQ66" s="2" t="s">
        <v>7</v>
      </c>
      <c r="BR66" t="s">
        <v>2</v>
      </c>
      <c r="BS66" s="2" t="s">
        <v>7</v>
      </c>
      <c r="BT66" t="s">
        <v>3</v>
      </c>
      <c r="BU66" s="4"/>
      <c r="BV66" t="s">
        <v>405</v>
      </c>
      <c r="BW66" s="3" t="s">
        <v>5</v>
      </c>
      <c r="BX66" t="s">
        <v>2</v>
      </c>
      <c r="BY66" s="1" t="s">
        <v>7</v>
      </c>
      <c r="BZ66" t="s">
        <v>2</v>
      </c>
      <c r="CA66" s="1" t="s">
        <v>7</v>
      </c>
      <c r="CB66" t="s">
        <v>2</v>
      </c>
      <c r="CC66" s="1" t="s">
        <v>7</v>
      </c>
      <c r="CD66" t="s">
        <v>2</v>
      </c>
      <c r="CE66" s="1" t="s">
        <v>8</v>
      </c>
      <c r="CF66" t="s">
        <v>3</v>
      </c>
      <c r="CG66" s="4" t="s">
        <v>18</v>
      </c>
      <c r="CH66" s="10">
        <v>16520</v>
      </c>
      <c r="CI66" s="4">
        <v>14000</v>
      </c>
      <c r="CJ66" s="4">
        <v>0.06</v>
      </c>
      <c r="CK66" s="4">
        <v>2800</v>
      </c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 t="s">
        <v>36</v>
      </c>
      <c r="DN66" t="s">
        <v>19</v>
      </c>
      <c r="DO66" t="s">
        <v>23</v>
      </c>
      <c r="DP66" t="s">
        <v>1</v>
      </c>
      <c r="DQ66" s="2">
        <v>1</v>
      </c>
      <c r="DR66" t="s">
        <v>2</v>
      </c>
      <c r="DS66" s="2">
        <v>14000</v>
      </c>
      <c r="DT66" t="s">
        <v>2</v>
      </c>
      <c r="DU66" s="2">
        <v>840</v>
      </c>
      <c r="DV66" t="s">
        <v>2</v>
      </c>
      <c r="DW66" s="2">
        <v>2800</v>
      </c>
      <c r="DX66" t="s">
        <v>2</v>
      </c>
      <c r="DY66" s="2">
        <v>3640</v>
      </c>
      <c r="DZ66" t="s">
        <v>3</v>
      </c>
      <c r="EA66" t="s">
        <v>4</v>
      </c>
      <c r="EB66" s="1">
        <v>2</v>
      </c>
      <c r="EC66" t="s">
        <v>2</v>
      </c>
      <c r="ED66">
        <v>11200</v>
      </c>
      <c r="EE66" t="s">
        <v>2</v>
      </c>
      <c r="EF66" s="1">
        <v>672</v>
      </c>
      <c r="EG66" t="s">
        <v>2</v>
      </c>
      <c r="EH66" s="1">
        <v>2800</v>
      </c>
      <c r="EI66" t="s">
        <v>2</v>
      </c>
      <c r="EJ66" s="1">
        <v>3472</v>
      </c>
      <c r="EK66" t="s">
        <v>3</v>
      </c>
      <c r="EL66" t="s">
        <v>1</v>
      </c>
      <c r="EM66" s="2">
        <v>3</v>
      </c>
      <c r="EN66" t="s">
        <v>2</v>
      </c>
      <c r="EO66">
        <v>8400</v>
      </c>
      <c r="EP66" t="s">
        <v>2</v>
      </c>
      <c r="EQ66" s="2">
        <v>504</v>
      </c>
      <c r="ER66" t="s">
        <v>2</v>
      </c>
      <c r="ES66" s="2">
        <v>2800</v>
      </c>
      <c r="ET66" t="s">
        <v>2</v>
      </c>
      <c r="EU66" s="2">
        <v>3304</v>
      </c>
      <c r="EV66" t="s">
        <v>3</v>
      </c>
      <c r="EW66" t="s">
        <v>4</v>
      </c>
      <c r="EX66" s="2">
        <v>4</v>
      </c>
      <c r="EY66" t="s">
        <v>2</v>
      </c>
      <c r="EZ66">
        <v>5600</v>
      </c>
      <c r="FA66" t="s">
        <v>2</v>
      </c>
      <c r="FB66" s="2">
        <v>336</v>
      </c>
      <c r="FC66" t="s">
        <v>2</v>
      </c>
      <c r="FD66" s="2">
        <v>2800</v>
      </c>
      <c r="FE66" t="s">
        <v>2</v>
      </c>
      <c r="FF66" s="2">
        <v>3136</v>
      </c>
      <c r="FG66" t="s">
        <v>3</v>
      </c>
      <c r="FI66" t="s">
        <v>1</v>
      </c>
      <c r="FJ66" s="2">
        <v>5</v>
      </c>
      <c r="FK66" t="s">
        <v>2</v>
      </c>
      <c r="FL66">
        <v>2800</v>
      </c>
      <c r="FM66" t="s">
        <v>2</v>
      </c>
      <c r="FN66" s="2">
        <v>168</v>
      </c>
      <c r="FO66" t="s">
        <v>2</v>
      </c>
      <c r="FP66" s="2">
        <v>2800</v>
      </c>
      <c r="FQ66" t="s">
        <v>2</v>
      </c>
      <c r="FR66" s="2">
        <v>2968</v>
      </c>
      <c r="FS66" t="s">
        <v>3</v>
      </c>
      <c r="FT66" s="4"/>
      <c r="FU66" t="s">
        <v>405</v>
      </c>
      <c r="FV66" s="3" t="s">
        <v>5</v>
      </c>
      <c r="FW66" t="s">
        <v>2</v>
      </c>
      <c r="FX66" s="1">
        <v>0</v>
      </c>
      <c r="FY66" t="s">
        <v>2</v>
      </c>
      <c r="FZ66" s="1">
        <v>2520</v>
      </c>
      <c r="GA66" t="s">
        <v>2</v>
      </c>
      <c r="GB66" s="1">
        <v>14000</v>
      </c>
      <c r="GC66" t="s">
        <v>2</v>
      </c>
      <c r="GD66" s="1" t="s">
        <v>470</v>
      </c>
      <c r="GE66" t="s">
        <v>3</v>
      </c>
      <c r="GF66" s="4" t="s">
        <v>18</v>
      </c>
    </row>
    <row r="67" spans="1:188" x14ac:dyDescent="0.25">
      <c r="A67" t="s">
        <v>9</v>
      </c>
      <c r="B67">
        <v>9800</v>
      </c>
      <c r="C67" t="s">
        <v>10</v>
      </c>
      <c r="D67" t="s">
        <v>11</v>
      </c>
      <c r="E67" t="s">
        <v>20</v>
      </c>
      <c r="F67" t="s">
        <v>21</v>
      </c>
      <c r="G67" t="s">
        <v>22</v>
      </c>
      <c r="H67">
        <v>3</v>
      </c>
      <c r="I67" t="s">
        <v>12</v>
      </c>
      <c r="J67">
        <v>4</v>
      </c>
      <c r="K67" t="s">
        <v>14</v>
      </c>
      <c r="L67" t="s">
        <v>404</v>
      </c>
      <c r="M67" t="s">
        <v>16</v>
      </c>
      <c r="O67" t="s">
        <v>19</v>
      </c>
      <c r="P67" t="s">
        <v>23</v>
      </c>
      <c r="Q67" t="s">
        <v>1</v>
      </c>
      <c r="R67" s="2">
        <v>1</v>
      </c>
      <c r="S67" t="s">
        <v>2</v>
      </c>
      <c r="T67" s="2">
        <v>9800</v>
      </c>
      <c r="U67" t="s">
        <v>2</v>
      </c>
      <c r="V67" s="2" t="s">
        <v>7</v>
      </c>
      <c r="W67" t="s">
        <v>2</v>
      </c>
      <c r="X67" s="2" t="s">
        <v>7</v>
      </c>
      <c r="Y67" t="s">
        <v>2</v>
      </c>
      <c r="Z67" s="2" t="s">
        <v>7</v>
      </c>
      <c r="AA67" t="s">
        <v>3</v>
      </c>
      <c r="AB67" t="s">
        <v>4</v>
      </c>
      <c r="AC67" s="1">
        <v>2</v>
      </c>
      <c r="AD67" t="s">
        <v>2</v>
      </c>
      <c r="AE67" t="s">
        <v>7</v>
      </c>
      <c r="AF67" t="s">
        <v>2</v>
      </c>
      <c r="AG67" s="1" t="s">
        <v>7</v>
      </c>
      <c r="AH67" t="s">
        <v>2</v>
      </c>
      <c r="AI67" s="2" t="s">
        <v>7</v>
      </c>
      <c r="AJ67" t="s">
        <v>2</v>
      </c>
      <c r="AK67" s="1" t="s">
        <v>7</v>
      </c>
      <c r="AL67" t="s">
        <v>3</v>
      </c>
      <c r="AM67" t="s">
        <v>1</v>
      </c>
      <c r="AN67" s="2">
        <v>3</v>
      </c>
      <c r="AO67" t="s">
        <v>2</v>
      </c>
      <c r="AP67" t="s">
        <v>7</v>
      </c>
      <c r="AQ67" t="s">
        <v>2</v>
      </c>
      <c r="AR67" s="2" t="s">
        <v>7</v>
      </c>
      <c r="AS67" t="s">
        <v>2</v>
      </c>
      <c r="AT67" s="2" t="s">
        <v>7</v>
      </c>
      <c r="AU67" t="s">
        <v>2</v>
      </c>
      <c r="AV67" s="2" t="s">
        <v>7</v>
      </c>
      <c r="AW67" t="s">
        <v>3</v>
      </c>
      <c r="AX67" t="s">
        <v>4</v>
      </c>
      <c r="AY67" s="2">
        <v>4</v>
      </c>
      <c r="AZ67" t="s">
        <v>2</v>
      </c>
      <c r="BA67" t="s">
        <v>7</v>
      </c>
      <c r="BB67" t="s">
        <v>2</v>
      </c>
      <c r="BC67" s="2" t="s">
        <v>7</v>
      </c>
      <c r="BD67" t="s">
        <v>2</v>
      </c>
      <c r="BE67" s="2" t="s">
        <v>7</v>
      </c>
      <c r="BF67" t="s">
        <v>2</v>
      </c>
      <c r="BG67" s="2" t="s">
        <v>7</v>
      </c>
      <c r="BH67" t="s">
        <v>3</v>
      </c>
      <c r="BK67" s="2"/>
      <c r="BO67" s="2"/>
      <c r="BQ67" s="2"/>
      <c r="BS67" s="2"/>
      <c r="BU67" s="4"/>
      <c r="BV67" t="s">
        <v>405</v>
      </c>
      <c r="BW67" s="3" t="s">
        <v>5</v>
      </c>
      <c r="BX67" t="s">
        <v>2</v>
      </c>
      <c r="BY67" s="1" t="s">
        <v>7</v>
      </c>
      <c r="BZ67" t="s">
        <v>2</v>
      </c>
      <c r="CA67" s="1" t="s">
        <v>7</v>
      </c>
      <c r="CB67" t="s">
        <v>2</v>
      </c>
      <c r="CC67" s="1" t="s">
        <v>7</v>
      </c>
      <c r="CD67" t="s">
        <v>2</v>
      </c>
      <c r="CE67" s="1" t="s">
        <v>8</v>
      </c>
      <c r="CF67" t="s">
        <v>3</v>
      </c>
      <c r="CG67" s="4" t="s">
        <v>18</v>
      </c>
      <c r="CH67" s="10">
        <v>10535</v>
      </c>
      <c r="CI67" s="4">
        <v>9800</v>
      </c>
      <c r="CJ67" s="4">
        <v>0.03</v>
      </c>
      <c r="CK67" s="4">
        <v>2450</v>
      </c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 t="s">
        <v>36</v>
      </c>
      <c r="DN67" t="s">
        <v>19</v>
      </c>
      <c r="DO67" t="s">
        <v>23</v>
      </c>
      <c r="DP67" t="s">
        <v>1</v>
      </c>
      <c r="DQ67" s="2">
        <v>1</v>
      </c>
      <c r="DR67" t="s">
        <v>2</v>
      </c>
      <c r="DS67" s="2">
        <v>9800</v>
      </c>
      <c r="DT67" t="s">
        <v>2</v>
      </c>
      <c r="DU67" s="2">
        <v>294</v>
      </c>
      <c r="DV67" t="s">
        <v>2</v>
      </c>
      <c r="DW67" s="2">
        <v>2450</v>
      </c>
      <c r="DX67" t="s">
        <v>2</v>
      </c>
      <c r="DY67" s="2">
        <v>2744</v>
      </c>
      <c r="DZ67" t="s">
        <v>3</v>
      </c>
      <c r="EA67" t="s">
        <v>4</v>
      </c>
      <c r="EB67" s="1">
        <v>2</v>
      </c>
      <c r="EC67" t="s">
        <v>2</v>
      </c>
      <c r="ED67">
        <v>7350</v>
      </c>
      <c r="EE67" t="s">
        <v>2</v>
      </c>
      <c r="EF67" s="1">
        <v>220.5</v>
      </c>
      <c r="EG67" t="s">
        <v>2</v>
      </c>
      <c r="EH67" s="1">
        <v>2450</v>
      </c>
      <c r="EI67" t="s">
        <v>2</v>
      </c>
      <c r="EJ67" s="1">
        <v>2670.5</v>
      </c>
      <c r="EK67" t="s">
        <v>3</v>
      </c>
      <c r="EL67" t="s">
        <v>1</v>
      </c>
      <c r="EM67" s="2">
        <v>3</v>
      </c>
      <c r="EN67" t="s">
        <v>2</v>
      </c>
      <c r="EO67">
        <v>4900</v>
      </c>
      <c r="EP67" t="s">
        <v>2</v>
      </c>
      <c r="EQ67" s="2">
        <v>147</v>
      </c>
      <c r="ER67" t="s">
        <v>2</v>
      </c>
      <c r="ES67" s="2">
        <v>2450</v>
      </c>
      <c r="ET67" t="s">
        <v>2</v>
      </c>
      <c r="EU67" s="2">
        <v>2597</v>
      </c>
      <c r="EV67" t="s">
        <v>3</v>
      </c>
      <c r="EW67" t="s">
        <v>4</v>
      </c>
      <c r="EX67" s="2">
        <v>4</v>
      </c>
      <c r="EY67" t="s">
        <v>2</v>
      </c>
      <c r="EZ67">
        <v>2450</v>
      </c>
      <c r="FA67" t="s">
        <v>2</v>
      </c>
      <c r="FB67" s="2">
        <v>73.5</v>
      </c>
      <c r="FC67" t="s">
        <v>2</v>
      </c>
      <c r="FD67" s="2">
        <v>2450</v>
      </c>
      <c r="FE67" t="s">
        <v>2</v>
      </c>
      <c r="FF67" s="2">
        <v>2523.5</v>
      </c>
      <c r="FG67" t="s">
        <v>3</v>
      </c>
      <c r="FJ67" s="2"/>
      <c r="FN67" s="2"/>
      <c r="FP67" s="2"/>
      <c r="FR67" s="2"/>
      <c r="FT67" s="4"/>
      <c r="FU67" t="s">
        <v>405</v>
      </c>
      <c r="FV67" s="3" t="s">
        <v>5</v>
      </c>
      <c r="FW67" t="s">
        <v>2</v>
      </c>
      <c r="FX67" s="1">
        <v>0</v>
      </c>
      <c r="FY67" t="s">
        <v>2</v>
      </c>
      <c r="FZ67" s="1">
        <v>735</v>
      </c>
      <c r="GA67" t="s">
        <v>2</v>
      </c>
      <c r="GB67" s="1">
        <v>9800</v>
      </c>
      <c r="GC67" t="s">
        <v>2</v>
      </c>
      <c r="GD67" s="1" t="s">
        <v>471</v>
      </c>
      <c r="GE67" t="s">
        <v>3</v>
      </c>
      <c r="GF67" s="4" t="s">
        <v>18</v>
      </c>
    </row>
    <row r="68" spans="1:188" x14ac:dyDescent="0.25">
      <c r="A68" t="s">
        <v>9</v>
      </c>
      <c r="B68">
        <v>19300</v>
      </c>
      <c r="C68" t="s">
        <v>10</v>
      </c>
      <c r="D68" t="s">
        <v>11</v>
      </c>
      <c r="E68" t="s">
        <v>20</v>
      </c>
      <c r="F68" t="s">
        <v>21</v>
      </c>
      <c r="G68" t="s">
        <v>22</v>
      </c>
      <c r="H68">
        <v>5</v>
      </c>
      <c r="I68" t="s">
        <v>12</v>
      </c>
      <c r="J68">
        <v>5</v>
      </c>
      <c r="K68" t="s">
        <v>14</v>
      </c>
      <c r="L68" t="s">
        <v>404</v>
      </c>
      <c r="M68" t="s">
        <v>16</v>
      </c>
      <c r="O68" t="s">
        <v>19</v>
      </c>
      <c r="P68" t="s">
        <v>23</v>
      </c>
      <c r="Q68" t="s">
        <v>1</v>
      </c>
      <c r="R68" s="2">
        <v>1</v>
      </c>
      <c r="S68" t="s">
        <v>2</v>
      </c>
      <c r="T68" s="2">
        <v>19300</v>
      </c>
      <c r="U68" t="s">
        <v>2</v>
      </c>
      <c r="V68" s="2" t="s">
        <v>7</v>
      </c>
      <c r="W68" t="s">
        <v>2</v>
      </c>
      <c r="X68" s="2" t="s">
        <v>7</v>
      </c>
      <c r="Y68" t="s">
        <v>2</v>
      </c>
      <c r="Z68" s="2" t="s">
        <v>7</v>
      </c>
      <c r="AA68" t="s">
        <v>3</v>
      </c>
      <c r="AB68" t="s">
        <v>4</v>
      </c>
      <c r="AC68" s="1">
        <v>2</v>
      </c>
      <c r="AD68" t="s">
        <v>2</v>
      </c>
      <c r="AE68" t="s">
        <v>7</v>
      </c>
      <c r="AF68" t="s">
        <v>2</v>
      </c>
      <c r="AG68" s="1" t="s">
        <v>7</v>
      </c>
      <c r="AH68" t="s">
        <v>2</v>
      </c>
      <c r="AI68" s="2" t="s">
        <v>7</v>
      </c>
      <c r="AJ68" t="s">
        <v>2</v>
      </c>
      <c r="AK68" s="1" t="s">
        <v>7</v>
      </c>
      <c r="AL68" t="s">
        <v>3</v>
      </c>
      <c r="AM68" t="s">
        <v>1</v>
      </c>
      <c r="AN68" s="2">
        <v>3</v>
      </c>
      <c r="AO68" t="s">
        <v>2</v>
      </c>
      <c r="AP68" t="s">
        <v>7</v>
      </c>
      <c r="AQ68" t="s">
        <v>2</v>
      </c>
      <c r="AR68" s="2" t="s">
        <v>7</v>
      </c>
      <c r="AS68" t="s">
        <v>2</v>
      </c>
      <c r="AT68" s="2" t="s">
        <v>7</v>
      </c>
      <c r="AU68" t="s">
        <v>2</v>
      </c>
      <c r="AV68" s="2" t="s">
        <v>7</v>
      </c>
      <c r="AW68" t="s">
        <v>3</v>
      </c>
      <c r="AX68" t="s">
        <v>4</v>
      </c>
      <c r="AY68" s="2">
        <v>4</v>
      </c>
      <c r="AZ68" t="s">
        <v>2</v>
      </c>
      <c r="BA68" t="s">
        <v>7</v>
      </c>
      <c r="BB68" t="s">
        <v>2</v>
      </c>
      <c r="BC68" s="2" t="s">
        <v>7</v>
      </c>
      <c r="BD68" t="s">
        <v>2</v>
      </c>
      <c r="BE68" s="2" t="s">
        <v>7</v>
      </c>
      <c r="BF68" t="s">
        <v>2</v>
      </c>
      <c r="BG68" s="2" t="s">
        <v>7</v>
      </c>
      <c r="BH68" t="s">
        <v>3</v>
      </c>
      <c r="BJ68" t="s">
        <v>1</v>
      </c>
      <c r="BK68" s="2">
        <v>5</v>
      </c>
      <c r="BL68" t="s">
        <v>2</v>
      </c>
      <c r="BM68" t="s">
        <v>7</v>
      </c>
      <c r="BN68" t="s">
        <v>2</v>
      </c>
      <c r="BO68" s="2" t="s">
        <v>7</v>
      </c>
      <c r="BP68" t="s">
        <v>2</v>
      </c>
      <c r="BQ68" s="2" t="s">
        <v>7</v>
      </c>
      <c r="BR68" t="s">
        <v>2</v>
      </c>
      <c r="BS68" s="2" t="s">
        <v>7</v>
      </c>
      <c r="BT68" t="s">
        <v>3</v>
      </c>
      <c r="BU68" s="4"/>
      <c r="BV68" t="s">
        <v>405</v>
      </c>
      <c r="BW68" s="3" t="s">
        <v>5</v>
      </c>
      <c r="BX68" t="s">
        <v>2</v>
      </c>
      <c r="BY68" s="1" t="s">
        <v>7</v>
      </c>
      <c r="BZ68" t="s">
        <v>2</v>
      </c>
      <c r="CA68" s="1" t="s">
        <v>7</v>
      </c>
      <c r="CB68" t="s">
        <v>2</v>
      </c>
      <c r="CC68" s="1" t="s">
        <v>7</v>
      </c>
      <c r="CD68" t="s">
        <v>2</v>
      </c>
      <c r="CE68" s="1" t="s">
        <v>8</v>
      </c>
      <c r="CF68" t="s">
        <v>3</v>
      </c>
      <c r="CG68" s="4" t="s">
        <v>18</v>
      </c>
      <c r="CH68" s="10">
        <v>22195</v>
      </c>
      <c r="CI68" s="4">
        <v>19300</v>
      </c>
      <c r="CJ68" s="4">
        <v>0.05</v>
      </c>
      <c r="CK68" s="4">
        <v>3860</v>
      </c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 t="s">
        <v>36</v>
      </c>
      <c r="DN68" t="s">
        <v>19</v>
      </c>
      <c r="DO68" t="s">
        <v>23</v>
      </c>
      <c r="DP68" t="s">
        <v>1</v>
      </c>
      <c r="DQ68" s="2">
        <v>1</v>
      </c>
      <c r="DR68" t="s">
        <v>2</v>
      </c>
      <c r="DS68" s="2">
        <v>19300</v>
      </c>
      <c r="DT68" t="s">
        <v>2</v>
      </c>
      <c r="DU68" s="2">
        <v>965</v>
      </c>
      <c r="DV68" t="s">
        <v>2</v>
      </c>
      <c r="DW68" s="2">
        <v>3860</v>
      </c>
      <c r="DX68" t="s">
        <v>2</v>
      </c>
      <c r="DY68" s="2">
        <v>4825</v>
      </c>
      <c r="DZ68" t="s">
        <v>3</v>
      </c>
      <c r="EA68" t="s">
        <v>4</v>
      </c>
      <c r="EB68" s="1">
        <v>2</v>
      </c>
      <c r="EC68" t="s">
        <v>2</v>
      </c>
      <c r="ED68">
        <v>15440</v>
      </c>
      <c r="EE68" t="s">
        <v>2</v>
      </c>
      <c r="EF68" s="1">
        <v>772</v>
      </c>
      <c r="EG68" t="s">
        <v>2</v>
      </c>
      <c r="EH68" s="1">
        <v>3860</v>
      </c>
      <c r="EI68" t="s">
        <v>2</v>
      </c>
      <c r="EJ68" s="1">
        <v>4632</v>
      </c>
      <c r="EK68" t="s">
        <v>3</v>
      </c>
      <c r="EL68" t="s">
        <v>1</v>
      </c>
      <c r="EM68" s="2">
        <v>3</v>
      </c>
      <c r="EN68" t="s">
        <v>2</v>
      </c>
      <c r="EO68">
        <v>11580</v>
      </c>
      <c r="EP68" t="s">
        <v>2</v>
      </c>
      <c r="EQ68" s="2">
        <v>579</v>
      </c>
      <c r="ER68" t="s">
        <v>2</v>
      </c>
      <c r="ES68" s="2">
        <v>3860</v>
      </c>
      <c r="ET68" t="s">
        <v>2</v>
      </c>
      <c r="EU68" s="2">
        <v>4439</v>
      </c>
      <c r="EV68" t="s">
        <v>3</v>
      </c>
      <c r="EW68" t="s">
        <v>4</v>
      </c>
      <c r="EX68" s="2">
        <v>4</v>
      </c>
      <c r="EY68" t="s">
        <v>2</v>
      </c>
      <c r="EZ68">
        <v>7720</v>
      </c>
      <c r="FA68" t="s">
        <v>2</v>
      </c>
      <c r="FB68" s="2">
        <v>386</v>
      </c>
      <c r="FC68" t="s">
        <v>2</v>
      </c>
      <c r="FD68" s="2">
        <v>3860</v>
      </c>
      <c r="FE68" t="s">
        <v>2</v>
      </c>
      <c r="FF68" s="2">
        <v>4246</v>
      </c>
      <c r="FG68" t="s">
        <v>3</v>
      </c>
      <c r="FI68" t="s">
        <v>1</v>
      </c>
      <c r="FJ68" s="2">
        <v>5</v>
      </c>
      <c r="FK68" t="s">
        <v>2</v>
      </c>
      <c r="FL68">
        <v>3860</v>
      </c>
      <c r="FM68" t="s">
        <v>2</v>
      </c>
      <c r="FN68" s="2">
        <v>193</v>
      </c>
      <c r="FO68" t="s">
        <v>2</v>
      </c>
      <c r="FP68" s="2">
        <v>3860</v>
      </c>
      <c r="FQ68" t="s">
        <v>2</v>
      </c>
      <c r="FR68" s="2">
        <v>4053</v>
      </c>
      <c r="FS68" t="s">
        <v>3</v>
      </c>
      <c r="FT68" s="4"/>
      <c r="FU68" t="s">
        <v>405</v>
      </c>
      <c r="FV68" s="3" t="s">
        <v>5</v>
      </c>
      <c r="FW68" t="s">
        <v>2</v>
      </c>
      <c r="FX68" s="1">
        <v>0</v>
      </c>
      <c r="FY68" t="s">
        <v>2</v>
      </c>
      <c r="FZ68" s="1">
        <v>2895</v>
      </c>
      <c r="GA68" t="s">
        <v>2</v>
      </c>
      <c r="GB68" s="1">
        <v>19300</v>
      </c>
      <c r="GC68" t="s">
        <v>2</v>
      </c>
      <c r="GD68" s="1" t="s">
        <v>472</v>
      </c>
      <c r="GE68" t="s">
        <v>3</v>
      </c>
      <c r="GF68" s="4" t="s">
        <v>18</v>
      </c>
    </row>
    <row r="69" spans="1:188" x14ac:dyDescent="0.25">
      <c r="A69" t="s">
        <v>9</v>
      </c>
      <c r="B69">
        <v>13500</v>
      </c>
      <c r="C69" t="s">
        <v>10</v>
      </c>
      <c r="D69" t="s">
        <v>11</v>
      </c>
      <c r="E69" t="s">
        <v>20</v>
      </c>
      <c r="F69" t="s">
        <v>21</v>
      </c>
      <c r="G69" t="s">
        <v>22</v>
      </c>
      <c r="H69">
        <v>6</v>
      </c>
      <c r="I69" t="s">
        <v>12</v>
      </c>
      <c r="J69">
        <v>4</v>
      </c>
      <c r="K69" t="s">
        <v>14</v>
      </c>
      <c r="L69" t="s">
        <v>404</v>
      </c>
      <c r="M69" t="s">
        <v>16</v>
      </c>
      <c r="O69" t="s">
        <v>19</v>
      </c>
      <c r="P69" t="s">
        <v>23</v>
      </c>
      <c r="Q69" t="s">
        <v>1</v>
      </c>
      <c r="R69" s="2">
        <v>1</v>
      </c>
      <c r="S69" t="s">
        <v>2</v>
      </c>
      <c r="T69" s="2">
        <v>13500</v>
      </c>
      <c r="U69" t="s">
        <v>2</v>
      </c>
      <c r="V69" s="2" t="s">
        <v>7</v>
      </c>
      <c r="W69" t="s">
        <v>2</v>
      </c>
      <c r="X69" s="2" t="s">
        <v>7</v>
      </c>
      <c r="Y69" t="s">
        <v>2</v>
      </c>
      <c r="Z69" s="2" t="s">
        <v>7</v>
      </c>
      <c r="AA69" t="s">
        <v>3</v>
      </c>
      <c r="AB69" t="s">
        <v>4</v>
      </c>
      <c r="AC69" s="1">
        <v>2</v>
      </c>
      <c r="AD69" t="s">
        <v>2</v>
      </c>
      <c r="AE69" t="s">
        <v>7</v>
      </c>
      <c r="AF69" t="s">
        <v>2</v>
      </c>
      <c r="AG69" s="1" t="s">
        <v>7</v>
      </c>
      <c r="AH69" t="s">
        <v>2</v>
      </c>
      <c r="AI69" s="2" t="s">
        <v>7</v>
      </c>
      <c r="AJ69" t="s">
        <v>2</v>
      </c>
      <c r="AK69" s="1" t="s">
        <v>7</v>
      </c>
      <c r="AL69" t="s">
        <v>3</v>
      </c>
      <c r="AM69" t="s">
        <v>1</v>
      </c>
      <c r="AN69" s="2">
        <v>3</v>
      </c>
      <c r="AO69" t="s">
        <v>2</v>
      </c>
      <c r="AP69" t="s">
        <v>7</v>
      </c>
      <c r="AQ69" t="s">
        <v>2</v>
      </c>
      <c r="AR69" s="2" t="s">
        <v>7</v>
      </c>
      <c r="AS69" t="s">
        <v>2</v>
      </c>
      <c r="AT69" s="2" t="s">
        <v>7</v>
      </c>
      <c r="AU69" t="s">
        <v>2</v>
      </c>
      <c r="AV69" s="2" t="s">
        <v>7</v>
      </c>
      <c r="AW69" t="s">
        <v>3</v>
      </c>
      <c r="AX69" t="s">
        <v>4</v>
      </c>
      <c r="AY69" s="2">
        <v>4</v>
      </c>
      <c r="AZ69" t="s">
        <v>2</v>
      </c>
      <c r="BA69" t="s">
        <v>7</v>
      </c>
      <c r="BB69" t="s">
        <v>2</v>
      </c>
      <c r="BC69" s="2" t="s">
        <v>7</v>
      </c>
      <c r="BD69" t="s">
        <v>2</v>
      </c>
      <c r="BE69" s="2" t="s">
        <v>7</v>
      </c>
      <c r="BF69" t="s">
        <v>2</v>
      </c>
      <c r="BG69" s="2" t="s">
        <v>7</v>
      </c>
      <c r="BH69" t="s">
        <v>3</v>
      </c>
      <c r="BK69" s="2"/>
      <c r="BO69" s="2"/>
      <c r="BQ69" s="2"/>
      <c r="BS69" s="2"/>
      <c r="BU69" s="4"/>
      <c r="BV69" t="s">
        <v>405</v>
      </c>
      <c r="BW69" s="3" t="s">
        <v>5</v>
      </c>
      <c r="BX69" t="s">
        <v>2</v>
      </c>
      <c r="BY69" s="1" t="s">
        <v>7</v>
      </c>
      <c r="BZ69" t="s">
        <v>2</v>
      </c>
      <c r="CA69" s="1" t="s">
        <v>7</v>
      </c>
      <c r="CB69" t="s">
        <v>2</v>
      </c>
      <c r="CC69" s="1" t="s">
        <v>7</v>
      </c>
      <c r="CD69" t="s">
        <v>2</v>
      </c>
      <c r="CE69" s="1" t="s">
        <v>8</v>
      </c>
      <c r="CF69" t="s">
        <v>3</v>
      </c>
      <c r="CG69" s="4" t="s">
        <v>18</v>
      </c>
      <c r="CH69" s="10">
        <v>15525</v>
      </c>
      <c r="CI69" s="4">
        <v>13500</v>
      </c>
      <c r="CJ69" s="4">
        <v>0.06</v>
      </c>
      <c r="CK69" s="4">
        <v>3375</v>
      </c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 t="s">
        <v>36</v>
      </c>
      <c r="DN69" t="s">
        <v>19</v>
      </c>
      <c r="DO69" t="s">
        <v>23</v>
      </c>
      <c r="DP69" t="s">
        <v>1</v>
      </c>
      <c r="DQ69" s="2">
        <v>1</v>
      </c>
      <c r="DR69" t="s">
        <v>2</v>
      </c>
      <c r="DS69" s="2">
        <v>13500</v>
      </c>
      <c r="DT69" t="s">
        <v>2</v>
      </c>
      <c r="DU69" s="2">
        <v>810</v>
      </c>
      <c r="DV69" t="s">
        <v>2</v>
      </c>
      <c r="DW69" s="2">
        <v>3375</v>
      </c>
      <c r="DX69" t="s">
        <v>2</v>
      </c>
      <c r="DY69" s="2">
        <v>4185</v>
      </c>
      <c r="DZ69" t="s">
        <v>3</v>
      </c>
      <c r="EA69" t="s">
        <v>4</v>
      </c>
      <c r="EB69" s="1">
        <v>2</v>
      </c>
      <c r="EC69" t="s">
        <v>2</v>
      </c>
      <c r="ED69">
        <v>10125</v>
      </c>
      <c r="EE69" t="s">
        <v>2</v>
      </c>
      <c r="EF69" s="1">
        <v>607.5</v>
      </c>
      <c r="EG69" t="s">
        <v>2</v>
      </c>
      <c r="EH69" s="1">
        <v>3375</v>
      </c>
      <c r="EI69" t="s">
        <v>2</v>
      </c>
      <c r="EJ69" s="1">
        <v>3982.5</v>
      </c>
      <c r="EK69" t="s">
        <v>3</v>
      </c>
      <c r="EL69" t="s">
        <v>1</v>
      </c>
      <c r="EM69" s="2">
        <v>3</v>
      </c>
      <c r="EN69" t="s">
        <v>2</v>
      </c>
      <c r="EO69">
        <v>6750</v>
      </c>
      <c r="EP69" t="s">
        <v>2</v>
      </c>
      <c r="EQ69" s="2">
        <v>405</v>
      </c>
      <c r="ER69" t="s">
        <v>2</v>
      </c>
      <c r="ES69" s="2">
        <v>3375</v>
      </c>
      <c r="ET69" t="s">
        <v>2</v>
      </c>
      <c r="EU69" s="2">
        <v>3780</v>
      </c>
      <c r="EV69" t="s">
        <v>3</v>
      </c>
      <c r="EW69" t="s">
        <v>4</v>
      </c>
      <c r="EX69" s="2">
        <v>4</v>
      </c>
      <c r="EY69" t="s">
        <v>2</v>
      </c>
      <c r="EZ69">
        <v>3375</v>
      </c>
      <c r="FA69" t="s">
        <v>2</v>
      </c>
      <c r="FB69" s="2">
        <v>202.5</v>
      </c>
      <c r="FC69" t="s">
        <v>2</v>
      </c>
      <c r="FD69" s="2">
        <v>3375</v>
      </c>
      <c r="FE69" t="s">
        <v>2</v>
      </c>
      <c r="FF69" s="2">
        <v>3577.5</v>
      </c>
      <c r="FG69" t="s">
        <v>3</v>
      </c>
      <c r="FJ69" s="2"/>
      <c r="FN69" s="2"/>
      <c r="FP69" s="2"/>
      <c r="FR69" s="2"/>
      <c r="FT69" s="4"/>
      <c r="FU69" t="s">
        <v>405</v>
      </c>
      <c r="FV69" s="3" t="s">
        <v>5</v>
      </c>
      <c r="FW69" t="s">
        <v>2</v>
      </c>
      <c r="FX69" s="1">
        <v>0</v>
      </c>
      <c r="FY69" t="s">
        <v>2</v>
      </c>
      <c r="FZ69" s="1">
        <v>2025</v>
      </c>
      <c r="GA69" t="s">
        <v>2</v>
      </c>
      <c r="GB69" s="1">
        <v>13500</v>
      </c>
      <c r="GC69" t="s">
        <v>2</v>
      </c>
      <c r="GD69" s="1" t="s">
        <v>473</v>
      </c>
      <c r="GE69" t="s">
        <v>3</v>
      </c>
      <c r="GF69" s="4" t="s">
        <v>18</v>
      </c>
    </row>
    <row r="70" spans="1:188" x14ac:dyDescent="0.25">
      <c r="A70" t="s">
        <v>9</v>
      </c>
      <c r="B70">
        <v>1300</v>
      </c>
      <c r="C70" t="s">
        <v>10</v>
      </c>
      <c r="D70" t="s">
        <v>11</v>
      </c>
      <c r="E70" t="s">
        <v>20</v>
      </c>
      <c r="F70" t="s">
        <v>21</v>
      </c>
      <c r="G70" t="s">
        <v>22</v>
      </c>
      <c r="H70">
        <v>5</v>
      </c>
      <c r="I70" t="s">
        <v>12</v>
      </c>
      <c r="J70">
        <v>5</v>
      </c>
      <c r="K70" t="s">
        <v>14</v>
      </c>
      <c r="L70" t="s">
        <v>404</v>
      </c>
      <c r="M70" t="s">
        <v>16</v>
      </c>
      <c r="O70" t="s">
        <v>19</v>
      </c>
      <c r="P70" t="s">
        <v>23</v>
      </c>
      <c r="Q70" t="s">
        <v>1</v>
      </c>
      <c r="R70" s="2">
        <v>1</v>
      </c>
      <c r="S70" t="s">
        <v>2</v>
      </c>
      <c r="T70" s="2">
        <v>1300</v>
      </c>
      <c r="U70" t="s">
        <v>2</v>
      </c>
      <c r="V70" s="2" t="s">
        <v>7</v>
      </c>
      <c r="W70" t="s">
        <v>2</v>
      </c>
      <c r="X70" s="2" t="s">
        <v>7</v>
      </c>
      <c r="Y70" t="s">
        <v>2</v>
      </c>
      <c r="Z70" s="2" t="s">
        <v>7</v>
      </c>
      <c r="AA70" t="s">
        <v>3</v>
      </c>
      <c r="AB70" t="s">
        <v>4</v>
      </c>
      <c r="AC70" s="1">
        <v>2</v>
      </c>
      <c r="AD70" t="s">
        <v>2</v>
      </c>
      <c r="AE70" t="s">
        <v>7</v>
      </c>
      <c r="AF70" t="s">
        <v>2</v>
      </c>
      <c r="AG70" s="1" t="s">
        <v>7</v>
      </c>
      <c r="AH70" t="s">
        <v>2</v>
      </c>
      <c r="AI70" s="2" t="s">
        <v>7</v>
      </c>
      <c r="AJ70" t="s">
        <v>2</v>
      </c>
      <c r="AK70" s="1" t="s">
        <v>7</v>
      </c>
      <c r="AL70" t="s">
        <v>3</v>
      </c>
      <c r="AM70" t="s">
        <v>1</v>
      </c>
      <c r="AN70" s="2">
        <v>3</v>
      </c>
      <c r="AO70" t="s">
        <v>2</v>
      </c>
      <c r="AP70" t="s">
        <v>7</v>
      </c>
      <c r="AQ70" t="s">
        <v>2</v>
      </c>
      <c r="AR70" s="2" t="s">
        <v>7</v>
      </c>
      <c r="AS70" t="s">
        <v>2</v>
      </c>
      <c r="AT70" s="2" t="s">
        <v>7</v>
      </c>
      <c r="AU70" t="s">
        <v>2</v>
      </c>
      <c r="AV70" s="2" t="s">
        <v>7</v>
      </c>
      <c r="AW70" t="s">
        <v>3</v>
      </c>
      <c r="AX70" t="s">
        <v>4</v>
      </c>
      <c r="AY70" s="2">
        <v>4</v>
      </c>
      <c r="AZ70" t="s">
        <v>2</v>
      </c>
      <c r="BA70" t="s">
        <v>7</v>
      </c>
      <c r="BB70" t="s">
        <v>2</v>
      </c>
      <c r="BC70" s="2" t="s">
        <v>7</v>
      </c>
      <c r="BD70" t="s">
        <v>2</v>
      </c>
      <c r="BE70" s="2" t="s">
        <v>7</v>
      </c>
      <c r="BF70" t="s">
        <v>2</v>
      </c>
      <c r="BG70" s="2" t="s">
        <v>7</v>
      </c>
      <c r="BH70" t="s">
        <v>3</v>
      </c>
      <c r="BJ70" t="s">
        <v>1</v>
      </c>
      <c r="BK70" s="2">
        <v>5</v>
      </c>
      <c r="BL70" t="s">
        <v>2</v>
      </c>
      <c r="BM70" t="s">
        <v>7</v>
      </c>
      <c r="BN70" t="s">
        <v>2</v>
      </c>
      <c r="BO70" s="2" t="s">
        <v>7</v>
      </c>
      <c r="BP70" t="s">
        <v>2</v>
      </c>
      <c r="BQ70" s="2" t="s">
        <v>7</v>
      </c>
      <c r="BR70" t="s">
        <v>2</v>
      </c>
      <c r="BS70" s="2" t="s">
        <v>7</v>
      </c>
      <c r="BT70" t="s">
        <v>3</v>
      </c>
      <c r="BU70" s="4"/>
      <c r="BV70" t="s">
        <v>405</v>
      </c>
      <c r="BW70" s="3" t="s">
        <v>5</v>
      </c>
      <c r="BX70" t="s">
        <v>2</v>
      </c>
      <c r="BY70" s="1" t="s">
        <v>7</v>
      </c>
      <c r="BZ70" t="s">
        <v>2</v>
      </c>
      <c r="CA70" s="1" t="s">
        <v>7</v>
      </c>
      <c r="CB70" t="s">
        <v>2</v>
      </c>
      <c r="CC70" s="1" t="s">
        <v>7</v>
      </c>
      <c r="CD70" t="s">
        <v>2</v>
      </c>
      <c r="CE70" s="1" t="s">
        <v>8</v>
      </c>
      <c r="CF70" t="s">
        <v>3</v>
      </c>
      <c r="CG70" s="4" t="s">
        <v>18</v>
      </c>
      <c r="CH70" s="10">
        <v>1495</v>
      </c>
      <c r="CI70" s="4">
        <v>1300</v>
      </c>
      <c r="CJ70" s="4">
        <v>0.05</v>
      </c>
      <c r="CK70" s="4">
        <v>260</v>
      </c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 t="s">
        <v>36</v>
      </c>
      <c r="DN70" t="s">
        <v>19</v>
      </c>
      <c r="DO70" t="s">
        <v>23</v>
      </c>
      <c r="DP70" t="s">
        <v>1</v>
      </c>
      <c r="DQ70" s="2">
        <v>1</v>
      </c>
      <c r="DR70" t="s">
        <v>2</v>
      </c>
      <c r="DS70" s="2">
        <v>1300</v>
      </c>
      <c r="DT70" t="s">
        <v>2</v>
      </c>
      <c r="DU70" s="2">
        <v>65</v>
      </c>
      <c r="DV70" t="s">
        <v>2</v>
      </c>
      <c r="DW70" s="2">
        <v>260</v>
      </c>
      <c r="DX70" t="s">
        <v>2</v>
      </c>
      <c r="DY70" s="2">
        <v>325</v>
      </c>
      <c r="DZ70" t="s">
        <v>3</v>
      </c>
      <c r="EA70" t="s">
        <v>4</v>
      </c>
      <c r="EB70" s="1">
        <v>2</v>
      </c>
      <c r="EC70" t="s">
        <v>2</v>
      </c>
      <c r="ED70">
        <v>1040</v>
      </c>
      <c r="EE70" t="s">
        <v>2</v>
      </c>
      <c r="EF70" s="1">
        <v>52</v>
      </c>
      <c r="EG70" t="s">
        <v>2</v>
      </c>
      <c r="EH70" s="1">
        <v>260</v>
      </c>
      <c r="EI70" t="s">
        <v>2</v>
      </c>
      <c r="EJ70" s="1">
        <v>312</v>
      </c>
      <c r="EK70" t="s">
        <v>3</v>
      </c>
      <c r="EL70" t="s">
        <v>1</v>
      </c>
      <c r="EM70" s="2">
        <v>3</v>
      </c>
      <c r="EN70" t="s">
        <v>2</v>
      </c>
      <c r="EO70">
        <v>780</v>
      </c>
      <c r="EP70" t="s">
        <v>2</v>
      </c>
      <c r="EQ70" s="2">
        <v>39</v>
      </c>
      <c r="ER70" t="s">
        <v>2</v>
      </c>
      <c r="ES70" s="2">
        <v>260</v>
      </c>
      <c r="ET70" t="s">
        <v>2</v>
      </c>
      <c r="EU70" s="2">
        <v>299</v>
      </c>
      <c r="EV70" t="s">
        <v>3</v>
      </c>
      <c r="EW70" t="s">
        <v>4</v>
      </c>
      <c r="EX70" s="2">
        <v>4</v>
      </c>
      <c r="EY70" t="s">
        <v>2</v>
      </c>
      <c r="EZ70">
        <v>520</v>
      </c>
      <c r="FA70" t="s">
        <v>2</v>
      </c>
      <c r="FB70" s="2">
        <v>26</v>
      </c>
      <c r="FC70" t="s">
        <v>2</v>
      </c>
      <c r="FD70" s="2">
        <v>260</v>
      </c>
      <c r="FE70" t="s">
        <v>2</v>
      </c>
      <c r="FF70" s="2">
        <v>286</v>
      </c>
      <c r="FG70" t="s">
        <v>3</v>
      </c>
      <c r="FI70" t="s">
        <v>1</v>
      </c>
      <c r="FJ70" s="2">
        <v>5</v>
      </c>
      <c r="FK70" t="s">
        <v>2</v>
      </c>
      <c r="FL70">
        <v>260</v>
      </c>
      <c r="FM70" t="s">
        <v>2</v>
      </c>
      <c r="FN70" s="2">
        <v>13</v>
      </c>
      <c r="FO70" t="s">
        <v>2</v>
      </c>
      <c r="FP70" s="2">
        <v>260</v>
      </c>
      <c r="FQ70" t="s">
        <v>2</v>
      </c>
      <c r="FR70" s="2">
        <v>273</v>
      </c>
      <c r="FS70" t="s">
        <v>3</v>
      </c>
      <c r="FT70" s="4"/>
      <c r="FU70" t="s">
        <v>405</v>
      </c>
      <c r="FV70" s="3" t="s">
        <v>5</v>
      </c>
      <c r="FW70" t="s">
        <v>2</v>
      </c>
      <c r="FX70" s="1">
        <v>0</v>
      </c>
      <c r="FY70" t="s">
        <v>2</v>
      </c>
      <c r="FZ70" s="1">
        <v>195</v>
      </c>
      <c r="GA70" t="s">
        <v>2</v>
      </c>
      <c r="GB70" s="1">
        <v>1300</v>
      </c>
      <c r="GC70" t="s">
        <v>2</v>
      </c>
      <c r="GD70" s="1" t="s">
        <v>212</v>
      </c>
      <c r="GE70" t="s">
        <v>3</v>
      </c>
      <c r="GF70" s="4" t="s">
        <v>18</v>
      </c>
    </row>
    <row r="71" spans="1:188" x14ac:dyDescent="0.25">
      <c r="A71" t="s">
        <v>9</v>
      </c>
      <c r="B71">
        <v>13200</v>
      </c>
      <c r="C71" t="s">
        <v>10</v>
      </c>
      <c r="D71" t="s">
        <v>11</v>
      </c>
      <c r="E71" t="s">
        <v>20</v>
      </c>
      <c r="F71" t="s">
        <v>21</v>
      </c>
      <c r="G71" t="s">
        <v>22</v>
      </c>
      <c r="H71">
        <v>7</v>
      </c>
      <c r="I71" t="s">
        <v>12</v>
      </c>
      <c r="J71">
        <v>4</v>
      </c>
      <c r="K71" t="s">
        <v>14</v>
      </c>
      <c r="L71" t="s">
        <v>404</v>
      </c>
      <c r="M71" t="s">
        <v>16</v>
      </c>
      <c r="O71" t="s">
        <v>19</v>
      </c>
      <c r="P71" t="s">
        <v>23</v>
      </c>
      <c r="Q71" t="s">
        <v>1</v>
      </c>
      <c r="R71" s="2">
        <v>1</v>
      </c>
      <c r="S71" t="s">
        <v>2</v>
      </c>
      <c r="T71" s="2">
        <v>13200</v>
      </c>
      <c r="U71" t="s">
        <v>2</v>
      </c>
      <c r="V71" s="2" t="s">
        <v>7</v>
      </c>
      <c r="W71" t="s">
        <v>2</v>
      </c>
      <c r="X71" s="2" t="s">
        <v>7</v>
      </c>
      <c r="Y71" t="s">
        <v>2</v>
      </c>
      <c r="Z71" s="2" t="s">
        <v>7</v>
      </c>
      <c r="AA71" t="s">
        <v>3</v>
      </c>
      <c r="AB71" t="s">
        <v>4</v>
      </c>
      <c r="AC71" s="1">
        <v>2</v>
      </c>
      <c r="AD71" t="s">
        <v>2</v>
      </c>
      <c r="AE71" t="s">
        <v>7</v>
      </c>
      <c r="AF71" t="s">
        <v>2</v>
      </c>
      <c r="AG71" s="1" t="s">
        <v>7</v>
      </c>
      <c r="AH71" t="s">
        <v>2</v>
      </c>
      <c r="AI71" s="2" t="s">
        <v>7</v>
      </c>
      <c r="AJ71" t="s">
        <v>2</v>
      </c>
      <c r="AK71" s="1" t="s">
        <v>7</v>
      </c>
      <c r="AL71" t="s">
        <v>3</v>
      </c>
      <c r="AM71" t="s">
        <v>1</v>
      </c>
      <c r="AN71" s="2">
        <v>3</v>
      </c>
      <c r="AO71" t="s">
        <v>2</v>
      </c>
      <c r="AP71" t="s">
        <v>7</v>
      </c>
      <c r="AQ71" t="s">
        <v>2</v>
      </c>
      <c r="AR71" s="2" t="s">
        <v>7</v>
      </c>
      <c r="AS71" t="s">
        <v>2</v>
      </c>
      <c r="AT71" s="2" t="s">
        <v>7</v>
      </c>
      <c r="AU71" t="s">
        <v>2</v>
      </c>
      <c r="AV71" s="2" t="s">
        <v>7</v>
      </c>
      <c r="AW71" t="s">
        <v>3</v>
      </c>
      <c r="AX71" t="s">
        <v>4</v>
      </c>
      <c r="AY71" s="2">
        <v>4</v>
      </c>
      <c r="AZ71" t="s">
        <v>2</v>
      </c>
      <c r="BA71" t="s">
        <v>7</v>
      </c>
      <c r="BB71" t="s">
        <v>2</v>
      </c>
      <c r="BC71" s="2" t="s">
        <v>7</v>
      </c>
      <c r="BD71" t="s">
        <v>2</v>
      </c>
      <c r="BE71" s="2" t="s">
        <v>7</v>
      </c>
      <c r="BF71" t="s">
        <v>2</v>
      </c>
      <c r="BG71" s="2" t="s">
        <v>7</v>
      </c>
      <c r="BH71" t="s">
        <v>3</v>
      </c>
      <c r="BK71" s="2"/>
      <c r="BO71" s="2"/>
      <c r="BQ71" s="2"/>
      <c r="BS71" s="2"/>
      <c r="BU71" s="4"/>
      <c r="BV71" t="s">
        <v>405</v>
      </c>
      <c r="BW71" s="3" t="s">
        <v>5</v>
      </c>
      <c r="BX71" t="s">
        <v>2</v>
      </c>
      <c r="BY71" s="1" t="s">
        <v>7</v>
      </c>
      <c r="BZ71" t="s">
        <v>2</v>
      </c>
      <c r="CA71" s="1" t="s">
        <v>7</v>
      </c>
      <c r="CB71" t="s">
        <v>2</v>
      </c>
      <c r="CC71" s="1" t="s">
        <v>7</v>
      </c>
      <c r="CD71" t="s">
        <v>2</v>
      </c>
      <c r="CE71" s="1" t="s">
        <v>8</v>
      </c>
      <c r="CF71" t="s">
        <v>3</v>
      </c>
      <c r="CG71" s="4" t="s">
        <v>18</v>
      </c>
      <c r="CH71" s="10">
        <v>15510</v>
      </c>
      <c r="CI71" s="4">
        <v>13200</v>
      </c>
      <c r="CJ71" s="4">
        <v>7.0000000000000007E-2</v>
      </c>
      <c r="CK71" s="4">
        <v>3300</v>
      </c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 t="s">
        <v>36</v>
      </c>
      <c r="DN71" t="s">
        <v>19</v>
      </c>
      <c r="DO71" t="s">
        <v>23</v>
      </c>
      <c r="DP71" t="s">
        <v>1</v>
      </c>
      <c r="DQ71" s="2">
        <v>1</v>
      </c>
      <c r="DR71" t="s">
        <v>2</v>
      </c>
      <c r="DS71" s="2">
        <v>13200</v>
      </c>
      <c r="DT71" t="s">
        <v>2</v>
      </c>
      <c r="DU71" s="2">
        <v>924</v>
      </c>
      <c r="DV71" t="s">
        <v>2</v>
      </c>
      <c r="DW71" s="2">
        <v>3300</v>
      </c>
      <c r="DX71" t="s">
        <v>2</v>
      </c>
      <c r="DY71" s="2">
        <v>4224</v>
      </c>
      <c r="DZ71" t="s">
        <v>3</v>
      </c>
      <c r="EA71" t="s">
        <v>4</v>
      </c>
      <c r="EB71" s="1">
        <v>2</v>
      </c>
      <c r="EC71" t="s">
        <v>2</v>
      </c>
      <c r="ED71">
        <v>9900</v>
      </c>
      <c r="EE71" t="s">
        <v>2</v>
      </c>
      <c r="EF71" s="1">
        <v>693</v>
      </c>
      <c r="EG71" t="s">
        <v>2</v>
      </c>
      <c r="EH71" s="1">
        <v>3300</v>
      </c>
      <c r="EI71" t="s">
        <v>2</v>
      </c>
      <c r="EJ71" s="1">
        <v>3993</v>
      </c>
      <c r="EK71" t="s">
        <v>3</v>
      </c>
      <c r="EL71" t="s">
        <v>1</v>
      </c>
      <c r="EM71" s="2">
        <v>3</v>
      </c>
      <c r="EN71" t="s">
        <v>2</v>
      </c>
      <c r="EO71">
        <v>6600</v>
      </c>
      <c r="EP71" t="s">
        <v>2</v>
      </c>
      <c r="EQ71" s="2">
        <v>462</v>
      </c>
      <c r="ER71" t="s">
        <v>2</v>
      </c>
      <c r="ES71" s="2">
        <v>3300</v>
      </c>
      <c r="ET71" t="s">
        <v>2</v>
      </c>
      <c r="EU71" s="2">
        <v>3762</v>
      </c>
      <c r="EV71" t="s">
        <v>3</v>
      </c>
      <c r="EW71" t="s">
        <v>4</v>
      </c>
      <c r="EX71" s="2">
        <v>4</v>
      </c>
      <c r="EY71" t="s">
        <v>2</v>
      </c>
      <c r="EZ71">
        <v>3300</v>
      </c>
      <c r="FA71" t="s">
        <v>2</v>
      </c>
      <c r="FB71" s="2">
        <v>231</v>
      </c>
      <c r="FC71" t="s">
        <v>2</v>
      </c>
      <c r="FD71" s="2">
        <v>3300</v>
      </c>
      <c r="FE71" t="s">
        <v>2</v>
      </c>
      <c r="FF71" s="2">
        <v>3531</v>
      </c>
      <c r="FG71" t="s">
        <v>3</v>
      </c>
      <c r="FJ71" s="2"/>
      <c r="FN71" s="2"/>
      <c r="FP71" s="2"/>
      <c r="FR71" s="2"/>
      <c r="FT71" s="4"/>
      <c r="FU71" t="s">
        <v>405</v>
      </c>
      <c r="FV71" s="3" t="s">
        <v>5</v>
      </c>
      <c r="FW71" t="s">
        <v>2</v>
      </c>
      <c r="FX71" s="1">
        <v>0</v>
      </c>
      <c r="FY71" t="s">
        <v>2</v>
      </c>
      <c r="FZ71" s="1">
        <v>2310</v>
      </c>
      <c r="GA71" t="s">
        <v>2</v>
      </c>
      <c r="GB71" s="1">
        <v>13200</v>
      </c>
      <c r="GC71" t="s">
        <v>2</v>
      </c>
      <c r="GD71" s="1" t="s">
        <v>474</v>
      </c>
      <c r="GE71" t="s">
        <v>3</v>
      </c>
      <c r="GF71" s="4" t="s">
        <v>18</v>
      </c>
    </row>
    <row r="72" spans="1:188" x14ac:dyDescent="0.25">
      <c r="A72" t="s">
        <v>9</v>
      </c>
      <c r="B72">
        <v>2400</v>
      </c>
      <c r="C72" t="s">
        <v>10</v>
      </c>
      <c r="D72" t="s">
        <v>11</v>
      </c>
      <c r="E72" t="s">
        <v>20</v>
      </c>
      <c r="F72" t="s">
        <v>21</v>
      </c>
      <c r="G72" t="s">
        <v>22</v>
      </c>
      <c r="H72">
        <v>6</v>
      </c>
      <c r="I72" t="s">
        <v>12</v>
      </c>
      <c r="J72">
        <v>5</v>
      </c>
      <c r="K72" t="s">
        <v>14</v>
      </c>
      <c r="L72" t="s">
        <v>404</v>
      </c>
      <c r="M72" t="s">
        <v>16</v>
      </c>
      <c r="O72" t="s">
        <v>19</v>
      </c>
      <c r="P72" t="s">
        <v>23</v>
      </c>
      <c r="Q72" t="s">
        <v>1</v>
      </c>
      <c r="R72" s="2">
        <v>1</v>
      </c>
      <c r="S72" t="s">
        <v>2</v>
      </c>
      <c r="T72" s="2">
        <v>2400</v>
      </c>
      <c r="U72" t="s">
        <v>2</v>
      </c>
      <c r="V72" s="2" t="s">
        <v>7</v>
      </c>
      <c r="W72" t="s">
        <v>2</v>
      </c>
      <c r="X72" s="2" t="s">
        <v>7</v>
      </c>
      <c r="Y72" t="s">
        <v>2</v>
      </c>
      <c r="Z72" s="2" t="s">
        <v>7</v>
      </c>
      <c r="AA72" t="s">
        <v>3</v>
      </c>
      <c r="AB72" t="s">
        <v>4</v>
      </c>
      <c r="AC72" s="1">
        <v>2</v>
      </c>
      <c r="AD72" t="s">
        <v>2</v>
      </c>
      <c r="AE72" t="s">
        <v>7</v>
      </c>
      <c r="AF72" t="s">
        <v>2</v>
      </c>
      <c r="AG72" s="1" t="s">
        <v>7</v>
      </c>
      <c r="AH72" t="s">
        <v>2</v>
      </c>
      <c r="AI72" s="2" t="s">
        <v>7</v>
      </c>
      <c r="AJ72" t="s">
        <v>2</v>
      </c>
      <c r="AK72" s="1" t="s">
        <v>7</v>
      </c>
      <c r="AL72" t="s">
        <v>3</v>
      </c>
      <c r="AM72" t="s">
        <v>1</v>
      </c>
      <c r="AN72" s="2">
        <v>3</v>
      </c>
      <c r="AO72" t="s">
        <v>2</v>
      </c>
      <c r="AP72" t="s">
        <v>7</v>
      </c>
      <c r="AQ72" t="s">
        <v>2</v>
      </c>
      <c r="AR72" s="2" t="s">
        <v>7</v>
      </c>
      <c r="AS72" t="s">
        <v>2</v>
      </c>
      <c r="AT72" s="2" t="s">
        <v>7</v>
      </c>
      <c r="AU72" t="s">
        <v>2</v>
      </c>
      <c r="AV72" s="2" t="s">
        <v>7</v>
      </c>
      <c r="AW72" t="s">
        <v>3</v>
      </c>
      <c r="AX72" t="s">
        <v>4</v>
      </c>
      <c r="AY72" s="2">
        <v>4</v>
      </c>
      <c r="AZ72" t="s">
        <v>2</v>
      </c>
      <c r="BA72" t="s">
        <v>7</v>
      </c>
      <c r="BB72" t="s">
        <v>2</v>
      </c>
      <c r="BC72" s="2" t="s">
        <v>7</v>
      </c>
      <c r="BD72" t="s">
        <v>2</v>
      </c>
      <c r="BE72" s="2" t="s">
        <v>7</v>
      </c>
      <c r="BF72" t="s">
        <v>2</v>
      </c>
      <c r="BG72" s="2" t="s">
        <v>7</v>
      </c>
      <c r="BH72" t="s">
        <v>3</v>
      </c>
      <c r="BJ72" t="s">
        <v>1</v>
      </c>
      <c r="BK72" s="2">
        <v>5</v>
      </c>
      <c r="BL72" t="s">
        <v>2</v>
      </c>
      <c r="BM72" t="s">
        <v>7</v>
      </c>
      <c r="BN72" t="s">
        <v>2</v>
      </c>
      <c r="BO72" s="2" t="s">
        <v>7</v>
      </c>
      <c r="BP72" t="s">
        <v>2</v>
      </c>
      <c r="BQ72" s="2" t="s">
        <v>7</v>
      </c>
      <c r="BR72" t="s">
        <v>2</v>
      </c>
      <c r="BS72" s="2" t="s">
        <v>7</v>
      </c>
      <c r="BT72" t="s">
        <v>3</v>
      </c>
      <c r="BU72" s="4"/>
      <c r="BV72" t="s">
        <v>405</v>
      </c>
      <c r="BW72" s="3" t="s">
        <v>5</v>
      </c>
      <c r="BX72" t="s">
        <v>2</v>
      </c>
      <c r="BY72" s="1" t="s">
        <v>7</v>
      </c>
      <c r="BZ72" t="s">
        <v>2</v>
      </c>
      <c r="CA72" s="1" t="s">
        <v>7</v>
      </c>
      <c r="CB72" t="s">
        <v>2</v>
      </c>
      <c r="CC72" s="1" t="s">
        <v>7</v>
      </c>
      <c r="CD72" t="s">
        <v>2</v>
      </c>
      <c r="CE72" s="1" t="s">
        <v>8</v>
      </c>
      <c r="CF72" t="s">
        <v>3</v>
      </c>
      <c r="CG72" s="4" t="s">
        <v>18</v>
      </c>
      <c r="CH72" s="10">
        <v>2832</v>
      </c>
      <c r="CI72" s="4">
        <v>2400</v>
      </c>
      <c r="CJ72" s="4">
        <v>0.06</v>
      </c>
      <c r="CK72" s="4">
        <v>480</v>
      </c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 t="s">
        <v>36</v>
      </c>
      <c r="DN72" t="s">
        <v>19</v>
      </c>
      <c r="DO72" t="s">
        <v>23</v>
      </c>
      <c r="DP72" t="s">
        <v>1</v>
      </c>
      <c r="DQ72" s="2">
        <v>1</v>
      </c>
      <c r="DR72" t="s">
        <v>2</v>
      </c>
      <c r="DS72" s="2">
        <v>2400</v>
      </c>
      <c r="DT72" t="s">
        <v>2</v>
      </c>
      <c r="DU72" s="2">
        <v>144</v>
      </c>
      <c r="DV72" t="s">
        <v>2</v>
      </c>
      <c r="DW72" s="2">
        <v>480</v>
      </c>
      <c r="DX72" t="s">
        <v>2</v>
      </c>
      <c r="DY72" s="2">
        <v>624</v>
      </c>
      <c r="DZ72" t="s">
        <v>3</v>
      </c>
      <c r="EA72" t="s">
        <v>4</v>
      </c>
      <c r="EB72" s="1">
        <v>2</v>
      </c>
      <c r="EC72" t="s">
        <v>2</v>
      </c>
      <c r="ED72">
        <v>1920</v>
      </c>
      <c r="EE72" t="s">
        <v>2</v>
      </c>
      <c r="EF72" s="1">
        <v>115.2</v>
      </c>
      <c r="EG72" t="s">
        <v>2</v>
      </c>
      <c r="EH72" s="1">
        <v>480</v>
      </c>
      <c r="EI72" t="s">
        <v>2</v>
      </c>
      <c r="EJ72" s="1">
        <v>595.20000000000005</v>
      </c>
      <c r="EK72" t="s">
        <v>3</v>
      </c>
      <c r="EL72" t="s">
        <v>1</v>
      </c>
      <c r="EM72" s="2">
        <v>3</v>
      </c>
      <c r="EN72" t="s">
        <v>2</v>
      </c>
      <c r="EO72">
        <v>1440</v>
      </c>
      <c r="EP72" t="s">
        <v>2</v>
      </c>
      <c r="EQ72" s="2">
        <v>86.4</v>
      </c>
      <c r="ER72" t="s">
        <v>2</v>
      </c>
      <c r="ES72" s="2">
        <v>480</v>
      </c>
      <c r="ET72" t="s">
        <v>2</v>
      </c>
      <c r="EU72" s="2">
        <v>566.4</v>
      </c>
      <c r="EV72" t="s">
        <v>3</v>
      </c>
      <c r="EW72" t="s">
        <v>4</v>
      </c>
      <c r="EX72" s="2">
        <v>4</v>
      </c>
      <c r="EY72" t="s">
        <v>2</v>
      </c>
      <c r="EZ72">
        <v>960</v>
      </c>
      <c r="FA72" t="s">
        <v>2</v>
      </c>
      <c r="FB72" s="2">
        <v>57.6</v>
      </c>
      <c r="FC72" t="s">
        <v>2</v>
      </c>
      <c r="FD72" s="2">
        <v>480</v>
      </c>
      <c r="FE72" t="s">
        <v>2</v>
      </c>
      <c r="FF72" s="2">
        <v>537.6</v>
      </c>
      <c r="FG72" t="s">
        <v>3</v>
      </c>
      <c r="FI72" t="s">
        <v>1</v>
      </c>
      <c r="FJ72" s="2">
        <v>5</v>
      </c>
      <c r="FK72" t="s">
        <v>2</v>
      </c>
      <c r="FL72">
        <v>480</v>
      </c>
      <c r="FM72" t="s">
        <v>2</v>
      </c>
      <c r="FN72" s="2">
        <v>28.8</v>
      </c>
      <c r="FO72" t="s">
        <v>2</v>
      </c>
      <c r="FP72" s="2">
        <v>480</v>
      </c>
      <c r="FQ72" t="s">
        <v>2</v>
      </c>
      <c r="FR72" s="2">
        <v>508.8</v>
      </c>
      <c r="FS72" t="s">
        <v>3</v>
      </c>
      <c r="FT72" s="4"/>
      <c r="FU72" t="s">
        <v>405</v>
      </c>
      <c r="FV72" s="3" t="s">
        <v>5</v>
      </c>
      <c r="FW72" t="s">
        <v>2</v>
      </c>
      <c r="FX72" s="1">
        <v>0</v>
      </c>
      <c r="FY72" t="s">
        <v>2</v>
      </c>
      <c r="FZ72" s="1">
        <v>432</v>
      </c>
      <c r="GA72" t="s">
        <v>2</v>
      </c>
      <c r="GB72" s="1">
        <v>2400</v>
      </c>
      <c r="GC72" t="s">
        <v>2</v>
      </c>
      <c r="GD72" s="1" t="s">
        <v>475</v>
      </c>
      <c r="GE72" t="s">
        <v>3</v>
      </c>
      <c r="GF72" s="4" t="s">
        <v>18</v>
      </c>
    </row>
    <row r="73" spans="1:188" x14ac:dyDescent="0.25">
      <c r="A73" t="s">
        <v>9</v>
      </c>
      <c r="B73">
        <v>9900</v>
      </c>
      <c r="C73" t="s">
        <v>10</v>
      </c>
      <c r="D73" t="s">
        <v>11</v>
      </c>
      <c r="E73" t="s">
        <v>20</v>
      </c>
      <c r="F73" t="s">
        <v>21</v>
      </c>
      <c r="G73" t="s">
        <v>22</v>
      </c>
      <c r="H73">
        <v>2</v>
      </c>
      <c r="I73" t="s">
        <v>12</v>
      </c>
      <c r="J73">
        <v>4</v>
      </c>
      <c r="K73" t="s">
        <v>14</v>
      </c>
      <c r="L73" t="s">
        <v>404</v>
      </c>
      <c r="M73" t="s">
        <v>16</v>
      </c>
      <c r="O73" t="s">
        <v>19</v>
      </c>
      <c r="P73" t="s">
        <v>23</v>
      </c>
      <c r="Q73" t="s">
        <v>1</v>
      </c>
      <c r="R73" s="2">
        <v>1</v>
      </c>
      <c r="S73" t="s">
        <v>2</v>
      </c>
      <c r="T73" s="2">
        <v>9900</v>
      </c>
      <c r="U73" t="s">
        <v>2</v>
      </c>
      <c r="V73" s="2" t="s">
        <v>7</v>
      </c>
      <c r="W73" t="s">
        <v>2</v>
      </c>
      <c r="X73" s="2" t="s">
        <v>7</v>
      </c>
      <c r="Y73" t="s">
        <v>2</v>
      </c>
      <c r="Z73" s="2" t="s">
        <v>7</v>
      </c>
      <c r="AA73" t="s">
        <v>3</v>
      </c>
      <c r="AB73" t="s">
        <v>4</v>
      </c>
      <c r="AC73" s="1">
        <v>2</v>
      </c>
      <c r="AD73" t="s">
        <v>2</v>
      </c>
      <c r="AE73" t="s">
        <v>7</v>
      </c>
      <c r="AF73" t="s">
        <v>2</v>
      </c>
      <c r="AG73" s="1" t="s">
        <v>7</v>
      </c>
      <c r="AH73" t="s">
        <v>2</v>
      </c>
      <c r="AI73" s="2" t="s">
        <v>7</v>
      </c>
      <c r="AJ73" t="s">
        <v>2</v>
      </c>
      <c r="AK73" s="1" t="s">
        <v>7</v>
      </c>
      <c r="AL73" t="s">
        <v>3</v>
      </c>
      <c r="AM73" t="s">
        <v>1</v>
      </c>
      <c r="AN73" s="2">
        <v>3</v>
      </c>
      <c r="AO73" t="s">
        <v>2</v>
      </c>
      <c r="AP73" t="s">
        <v>7</v>
      </c>
      <c r="AQ73" t="s">
        <v>2</v>
      </c>
      <c r="AR73" s="2" t="s">
        <v>7</v>
      </c>
      <c r="AS73" t="s">
        <v>2</v>
      </c>
      <c r="AT73" s="2" t="s">
        <v>7</v>
      </c>
      <c r="AU73" t="s">
        <v>2</v>
      </c>
      <c r="AV73" s="2" t="s">
        <v>7</v>
      </c>
      <c r="AW73" t="s">
        <v>3</v>
      </c>
      <c r="AX73" t="s">
        <v>4</v>
      </c>
      <c r="AY73" s="2">
        <v>4</v>
      </c>
      <c r="AZ73" t="s">
        <v>2</v>
      </c>
      <c r="BA73" t="s">
        <v>7</v>
      </c>
      <c r="BB73" t="s">
        <v>2</v>
      </c>
      <c r="BC73" s="2" t="s">
        <v>7</v>
      </c>
      <c r="BD73" t="s">
        <v>2</v>
      </c>
      <c r="BE73" s="2" t="s">
        <v>7</v>
      </c>
      <c r="BF73" t="s">
        <v>2</v>
      </c>
      <c r="BG73" s="2" t="s">
        <v>7</v>
      </c>
      <c r="BH73" t="s">
        <v>3</v>
      </c>
      <c r="BK73" s="2"/>
      <c r="BO73" s="2"/>
      <c r="BQ73" s="2"/>
      <c r="BS73" s="2"/>
      <c r="BU73" s="4"/>
      <c r="BV73" t="s">
        <v>405</v>
      </c>
      <c r="BW73" s="3" t="s">
        <v>5</v>
      </c>
      <c r="BX73" t="s">
        <v>2</v>
      </c>
      <c r="BY73" s="1" t="s">
        <v>7</v>
      </c>
      <c r="BZ73" t="s">
        <v>2</v>
      </c>
      <c r="CA73" s="1" t="s">
        <v>7</v>
      </c>
      <c r="CB73" t="s">
        <v>2</v>
      </c>
      <c r="CC73" s="1" t="s">
        <v>7</v>
      </c>
      <c r="CD73" t="s">
        <v>2</v>
      </c>
      <c r="CE73" s="1" t="s">
        <v>8</v>
      </c>
      <c r="CF73" t="s">
        <v>3</v>
      </c>
      <c r="CG73" s="4" t="s">
        <v>18</v>
      </c>
      <c r="CH73" s="10">
        <v>10395</v>
      </c>
      <c r="CI73" s="4">
        <v>9900</v>
      </c>
      <c r="CJ73" s="4">
        <v>0.02</v>
      </c>
      <c r="CK73" s="4">
        <v>2475</v>
      </c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 t="s">
        <v>36</v>
      </c>
      <c r="DN73" t="s">
        <v>19</v>
      </c>
      <c r="DO73" t="s">
        <v>23</v>
      </c>
      <c r="DP73" t="s">
        <v>1</v>
      </c>
      <c r="DQ73" s="2">
        <v>1</v>
      </c>
      <c r="DR73" t="s">
        <v>2</v>
      </c>
      <c r="DS73" s="2">
        <v>9900</v>
      </c>
      <c r="DT73" t="s">
        <v>2</v>
      </c>
      <c r="DU73" s="2">
        <v>198</v>
      </c>
      <c r="DV73" t="s">
        <v>2</v>
      </c>
      <c r="DW73" s="2">
        <v>2475</v>
      </c>
      <c r="DX73" t="s">
        <v>2</v>
      </c>
      <c r="DY73" s="2">
        <v>2673</v>
      </c>
      <c r="DZ73" t="s">
        <v>3</v>
      </c>
      <c r="EA73" t="s">
        <v>4</v>
      </c>
      <c r="EB73" s="1">
        <v>2</v>
      </c>
      <c r="EC73" t="s">
        <v>2</v>
      </c>
      <c r="ED73">
        <v>7425</v>
      </c>
      <c r="EE73" t="s">
        <v>2</v>
      </c>
      <c r="EF73" s="1">
        <v>148.5</v>
      </c>
      <c r="EG73" t="s">
        <v>2</v>
      </c>
      <c r="EH73" s="1">
        <v>2475</v>
      </c>
      <c r="EI73" t="s">
        <v>2</v>
      </c>
      <c r="EJ73" s="1">
        <v>2623.5</v>
      </c>
      <c r="EK73" t="s">
        <v>3</v>
      </c>
      <c r="EL73" t="s">
        <v>1</v>
      </c>
      <c r="EM73" s="2">
        <v>3</v>
      </c>
      <c r="EN73" t="s">
        <v>2</v>
      </c>
      <c r="EO73">
        <v>4950</v>
      </c>
      <c r="EP73" t="s">
        <v>2</v>
      </c>
      <c r="EQ73" s="2">
        <v>99</v>
      </c>
      <c r="ER73" t="s">
        <v>2</v>
      </c>
      <c r="ES73" s="2">
        <v>2475</v>
      </c>
      <c r="ET73" t="s">
        <v>2</v>
      </c>
      <c r="EU73" s="2">
        <v>2574</v>
      </c>
      <c r="EV73" t="s">
        <v>3</v>
      </c>
      <c r="EW73" t="s">
        <v>4</v>
      </c>
      <c r="EX73" s="2">
        <v>4</v>
      </c>
      <c r="EY73" t="s">
        <v>2</v>
      </c>
      <c r="EZ73">
        <v>2475</v>
      </c>
      <c r="FA73" t="s">
        <v>2</v>
      </c>
      <c r="FB73" s="2">
        <v>49.5</v>
      </c>
      <c r="FC73" t="s">
        <v>2</v>
      </c>
      <c r="FD73" s="2">
        <v>2475</v>
      </c>
      <c r="FE73" t="s">
        <v>2</v>
      </c>
      <c r="FF73" s="2">
        <v>2524.5</v>
      </c>
      <c r="FG73" t="s">
        <v>3</v>
      </c>
      <c r="FJ73" s="2"/>
      <c r="FN73" s="2"/>
      <c r="FP73" s="2"/>
      <c r="FR73" s="2"/>
      <c r="FT73" s="4"/>
      <c r="FU73" t="s">
        <v>405</v>
      </c>
      <c r="FV73" s="3" t="s">
        <v>5</v>
      </c>
      <c r="FW73" t="s">
        <v>2</v>
      </c>
      <c r="FX73" s="1">
        <v>0</v>
      </c>
      <c r="FY73" t="s">
        <v>2</v>
      </c>
      <c r="FZ73" s="1">
        <v>495</v>
      </c>
      <c r="GA73" t="s">
        <v>2</v>
      </c>
      <c r="GB73" s="1">
        <v>9900</v>
      </c>
      <c r="GC73" t="s">
        <v>2</v>
      </c>
      <c r="GD73" s="1" t="s">
        <v>476</v>
      </c>
      <c r="GE73" t="s">
        <v>3</v>
      </c>
      <c r="GF73" s="4" t="s">
        <v>18</v>
      </c>
    </row>
    <row r="74" spans="1:188" x14ac:dyDescent="0.25">
      <c r="A74" t="s">
        <v>9</v>
      </c>
      <c r="B74">
        <v>6600</v>
      </c>
      <c r="C74" t="s">
        <v>10</v>
      </c>
      <c r="D74" t="s">
        <v>11</v>
      </c>
      <c r="E74" t="s">
        <v>20</v>
      </c>
      <c r="F74" t="s">
        <v>21</v>
      </c>
      <c r="G74" t="s">
        <v>22</v>
      </c>
      <c r="H74">
        <v>8</v>
      </c>
      <c r="I74" t="s">
        <v>12</v>
      </c>
      <c r="J74">
        <v>5</v>
      </c>
      <c r="K74" t="s">
        <v>14</v>
      </c>
      <c r="L74" t="s">
        <v>404</v>
      </c>
      <c r="M74" t="s">
        <v>16</v>
      </c>
      <c r="O74" t="s">
        <v>19</v>
      </c>
      <c r="P74" t="s">
        <v>23</v>
      </c>
      <c r="Q74" t="s">
        <v>1</v>
      </c>
      <c r="R74" s="2">
        <v>1</v>
      </c>
      <c r="S74" t="s">
        <v>2</v>
      </c>
      <c r="T74" s="2">
        <v>6600</v>
      </c>
      <c r="U74" t="s">
        <v>2</v>
      </c>
      <c r="V74" s="2" t="s">
        <v>7</v>
      </c>
      <c r="W74" t="s">
        <v>2</v>
      </c>
      <c r="X74" s="2" t="s">
        <v>7</v>
      </c>
      <c r="Y74" t="s">
        <v>2</v>
      </c>
      <c r="Z74" s="2" t="s">
        <v>7</v>
      </c>
      <c r="AA74" t="s">
        <v>3</v>
      </c>
      <c r="AB74" t="s">
        <v>4</v>
      </c>
      <c r="AC74" s="1">
        <v>2</v>
      </c>
      <c r="AD74" t="s">
        <v>2</v>
      </c>
      <c r="AE74" t="s">
        <v>7</v>
      </c>
      <c r="AF74" t="s">
        <v>2</v>
      </c>
      <c r="AG74" s="1" t="s">
        <v>7</v>
      </c>
      <c r="AH74" t="s">
        <v>2</v>
      </c>
      <c r="AI74" s="2" t="s">
        <v>7</v>
      </c>
      <c r="AJ74" t="s">
        <v>2</v>
      </c>
      <c r="AK74" s="1" t="s">
        <v>7</v>
      </c>
      <c r="AL74" t="s">
        <v>3</v>
      </c>
      <c r="AM74" t="s">
        <v>1</v>
      </c>
      <c r="AN74" s="2">
        <v>3</v>
      </c>
      <c r="AO74" t="s">
        <v>2</v>
      </c>
      <c r="AP74" t="s">
        <v>7</v>
      </c>
      <c r="AQ74" t="s">
        <v>2</v>
      </c>
      <c r="AR74" s="2" t="s">
        <v>7</v>
      </c>
      <c r="AS74" t="s">
        <v>2</v>
      </c>
      <c r="AT74" s="2" t="s">
        <v>7</v>
      </c>
      <c r="AU74" t="s">
        <v>2</v>
      </c>
      <c r="AV74" s="2" t="s">
        <v>7</v>
      </c>
      <c r="AW74" t="s">
        <v>3</v>
      </c>
      <c r="AX74" t="s">
        <v>4</v>
      </c>
      <c r="AY74" s="2">
        <v>4</v>
      </c>
      <c r="AZ74" t="s">
        <v>2</v>
      </c>
      <c r="BA74" t="s">
        <v>7</v>
      </c>
      <c r="BB74" t="s">
        <v>2</v>
      </c>
      <c r="BC74" s="2" t="s">
        <v>7</v>
      </c>
      <c r="BD74" t="s">
        <v>2</v>
      </c>
      <c r="BE74" s="2" t="s">
        <v>7</v>
      </c>
      <c r="BF74" t="s">
        <v>2</v>
      </c>
      <c r="BG74" s="2" t="s">
        <v>7</v>
      </c>
      <c r="BH74" t="s">
        <v>3</v>
      </c>
      <c r="BJ74" t="s">
        <v>1</v>
      </c>
      <c r="BK74" s="2">
        <v>5</v>
      </c>
      <c r="BL74" t="s">
        <v>2</v>
      </c>
      <c r="BM74" t="s">
        <v>7</v>
      </c>
      <c r="BN74" t="s">
        <v>2</v>
      </c>
      <c r="BO74" s="2" t="s">
        <v>7</v>
      </c>
      <c r="BP74" t="s">
        <v>2</v>
      </c>
      <c r="BQ74" s="2" t="s">
        <v>7</v>
      </c>
      <c r="BR74" t="s">
        <v>2</v>
      </c>
      <c r="BS74" s="2" t="s">
        <v>7</v>
      </c>
      <c r="BT74" t="s">
        <v>3</v>
      </c>
      <c r="BU74" s="4"/>
      <c r="BV74" t="s">
        <v>405</v>
      </c>
      <c r="BW74" s="3" t="s">
        <v>5</v>
      </c>
      <c r="BX74" t="s">
        <v>2</v>
      </c>
      <c r="BY74" s="1" t="s">
        <v>7</v>
      </c>
      <c r="BZ74" t="s">
        <v>2</v>
      </c>
      <c r="CA74" s="1" t="s">
        <v>7</v>
      </c>
      <c r="CB74" t="s">
        <v>2</v>
      </c>
      <c r="CC74" s="1" t="s">
        <v>7</v>
      </c>
      <c r="CD74" t="s">
        <v>2</v>
      </c>
      <c r="CE74" s="1" t="s">
        <v>8</v>
      </c>
      <c r="CF74" t="s">
        <v>3</v>
      </c>
      <c r="CG74" s="4" t="s">
        <v>18</v>
      </c>
      <c r="CH74" s="10">
        <v>8184</v>
      </c>
      <c r="CI74" s="4">
        <v>6600</v>
      </c>
      <c r="CJ74" s="4">
        <v>0.08</v>
      </c>
      <c r="CK74" s="4">
        <v>1320</v>
      </c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 t="s">
        <v>36</v>
      </c>
      <c r="DN74" t="s">
        <v>19</v>
      </c>
      <c r="DO74" t="s">
        <v>23</v>
      </c>
      <c r="DP74" t="s">
        <v>1</v>
      </c>
      <c r="DQ74" s="2">
        <v>1</v>
      </c>
      <c r="DR74" t="s">
        <v>2</v>
      </c>
      <c r="DS74" s="2">
        <v>6600</v>
      </c>
      <c r="DT74" t="s">
        <v>2</v>
      </c>
      <c r="DU74" s="2">
        <v>528</v>
      </c>
      <c r="DV74" t="s">
        <v>2</v>
      </c>
      <c r="DW74" s="2">
        <v>1320</v>
      </c>
      <c r="DX74" t="s">
        <v>2</v>
      </c>
      <c r="DY74" s="2">
        <v>1848</v>
      </c>
      <c r="DZ74" t="s">
        <v>3</v>
      </c>
      <c r="EA74" t="s">
        <v>4</v>
      </c>
      <c r="EB74" s="1">
        <v>2</v>
      </c>
      <c r="EC74" t="s">
        <v>2</v>
      </c>
      <c r="ED74">
        <v>5280</v>
      </c>
      <c r="EE74" t="s">
        <v>2</v>
      </c>
      <c r="EF74" s="1">
        <v>422.4</v>
      </c>
      <c r="EG74" t="s">
        <v>2</v>
      </c>
      <c r="EH74" s="1">
        <v>1320</v>
      </c>
      <c r="EI74" t="s">
        <v>2</v>
      </c>
      <c r="EJ74" s="1">
        <v>1742.4</v>
      </c>
      <c r="EK74" t="s">
        <v>3</v>
      </c>
      <c r="EL74" t="s">
        <v>1</v>
      </c>
      <c r="EM74" s="2">
        <v>3</v>
      </c>
      <c r="EN74" t="s">
        <v>2</v>
      </c>
      <c r="EO74">
        <v>3960</v>
      </c>
      <c r="EP74" t="s">
        <v>2</v>
      </c>
      <c r="EQ74" s="2">
        <v>316.8</v>
      </c>
      <c r="ER74" t="s">
        <v>2</v>
      </c>
      <c r="ES74" s="2">
        <v>1320</v>
      </c>
      <c r="ET74" t="s">
        <v>2</v>
      </c>
      <c r="EU74" s="2">
        <v>1636.8</v>
      </c>
      <c r="EV74" t="s">
        <v>3</v>
      </c>
      <c r="EW74" t="s">
        <v>4</v>
      </c>
      <c r="EX74" s="2">
        <v>4</v>
      </c>
      <c r="EY74" t="s">
        <v>2</v>
      </c>
      <c r="EZ74">
        <v>2640</v>
      </c>
      <c r="FA74" t="s">
        <v>2</v>
      </c>
      <c r="FB74" s="2">
        <v>211.2</v>
      </c>
      <c r="FC74" t="s">
        <v>2</v>
      </c>
      <c r="FD74" s="2">
        <v>1320</v>
      </c>
      <c r="FE74" t="s">
        <v>2</v>
      </c>
      <c r="FF74" s="2">
        <v>1531.2</v>
      </c>
      <c r="FG74" t="s">
        <v>3</v>
      </c>
      <c r="FI74" t="s">
        <v>1</v>
      </c>
      <c r="FJ74" s="2">
        <v>5</v>
      </c>
      <c r="FK74" t="s">
        <v>2</v>
      </c>
      <c r="FL74">
        <v>1320</v>
      </c>
      <c r="FM74" t="s">
        <v>2</v>
      </c>
      <c r="FN74" s="2">
        <v>105.6</v>
      </c>
      <c r="FO74" t="s">
        <v>2</v>
      </c>
      <c r="FP74" s="2">
        <v>1320</v>
      </c>
      <c r="FQ74" t="s">
        <v>2</v>
      </c>
      <c r="FR74" s="2">
        <v>1425.6</v>
      </c>
      <c r="FS74" t="s">
        <v>3</v>
      </c>
      <c r="FT74" s="4"/>
      <c r="FU74" t="s">
        <v>405</v>
      </c>
      <c r="FV74" s="3" t="s">
        <v>5</v>
      </c>
      <c r="FW74" t="s">
        <v>2</v>
      </c>
      <c r="FX74" s="1">
        <v>0</v>
      </c>
      <c r="FY74" t="s">
        <v>2</v>
      </c>
      <c r="FZ74" s="1">
        <v>1584</v>
      </c>
      <c r="GA74" t="s">
        <v>2</v>
      </c>
      <c r="GB74" s="1">
        <v>6600</v>
      </c>
      <c r="GC74" t="s">
        <v>2</v>
      </c>
      <c r="GD74" s="1" t="s">
        <v>477</v>
      </c>
      <c r="GE74" t="s">
        <v>3</v>
      </c>
      <c r="GF74" s="4" t="s">
        <v>18</v>
      </c>
    </row>
    <row r="75" spans="1:188" x14ac:dyDescent="0.25">
      <c r="A75" t="s">
        <v>9</v>
      </c>
      <c r="B75">
        <v>2500</v>
      </c>
      <c r="C75" t="s">
        <v>10</v>
      </c>
      <c r="D75" t="s">
        <v>11</v>
      </c>
      <c r="E75" t="s">
        <v>20</v>
      </c>
      <c r="F75" t="s">
        <v>21</v>
      </c>
      <c r="G75" t="s">
        <v>22</v>
      </c>
      <c r="H75">
        <v>3</v>
      </c>
      <c r="I75" t="s">
        <v>12</v>
      </c>
      <c r="J75">
        <v>4</v>
      </c>
      <c r="K75" t="s">
        <v>14</v>
      </c>
      <c r="L75" t="s">
        <v>404</v>
      </c>
      <c r="M75" t="s">
        <v>16</v>
      </c>
      <c r="O75" t="s">
        <v>19</v>
      </c>
      <c r="P75" t="s">
        <v>23</v>
      </c>
      <c r="Q75" t="s">
        <v>1</v>
      </c>
      <c r="R75" s="2">
        <v>1</v>
      </c>
      <c r="S75" t="s">
        <v>2</v>
      </c>
      <c r="T75" s="2">
        <v>2500</v>
      </c>
      <c r="U75" t="s">
        <v>2</v>
      </c>
      <c r="V75" s="2" t="s">
        <v>7</v>
      </c>
      <c r="W75" t="s">
        <v>2</v>
      </c>
      <c r="X75" s="2" t="s">
        <v>7</v>
      </c>
      <c r="Y75" t="s">
        <v>2</v>
      </c>
      <c r="Z75" s="2" t="s">
        <v>7</v>
      </c>
      <c r="AA75" t="s">
        <v>3</v>
      </c>
      <c r="AB75" t="s">
        <v>4</v>
      </c>
      <c r="AC75" s="1">
        <v>2</v>
      </c>
      <c r="AD75" t="s">
        <v>2</v>
      </c>
      <c r="AE75" t="s">
        <v>7</v>
      </c>
      <c r="AF75" t="s">
        <v>2</v>
      </c>
      <c r="AG75" s="1" t="s">
        <v>7</v>
      </c>
      <c r="AH75" t="s">
        <v>2</v>
      </c>
      <c r="AI75" s="2" t="s">
        <v>7</v>
      </c>
      <c r="AJ75" t="s">
        <v>2</v>
      </c>
      <c r="AK75" s="1" t="s">
        <v>7</v>
      </c>
      <c r="AL75" t="s">
        <v>3</v>
      </c>
      <c r="AM75" t="s">
        <v>1</v>
      </c>
      <c r="AN75" s="2">
        <v>3</v>
      </c>
      <c r="AO75" t="s">
        <v>2</v>
      </c>
      <c r="AP75" t="s">
        <v>7</v>
      </c>
      <c r="AQ75" t="s">
        <v>2</v>
      </c>
      <c r="AR75" s="2" t="s">
        <v>7</v>
      </c>
      <c r="AS75" t="s">
        <v>2</v>
      </c>
      <c r="AT75" s="2" t="s">
        <v>7</v>
      </c>
      <c r="AU75" t="s">
        <v>2</v>
      </c>
      <c r="AV75" s="2" t="s">
        <v>7</v>
      </c>
      <c r="AW75" t="s">
        <v>3</v>
      </c>
      <c r="AX75" t="s">
        <v>4</v>
      </c>
      <c r="AY75" s="2">
        <v>4</v>
      </c>
      <c r="AZ75" t="s">
        <v>2</v>
      </c>
      <c r="BA75" t="s">
        <v>7</v>
      </c>
      <c r="BB75" t="s">
        <v>2</v>
      </c>
      <c r="BC75" s="2" t="s">
        <v>7</v>
      </c>
      <c r="BD75" t="s">
        <v>2</v>
      </c>
      <c r="BE75" s="2" t="s">
        <v>7</v>
      </c>
      <c r="BF75" t="s">
        <v>2</v>
      </c>
      <c r="BG75" s="2" t="s">
        <v>7</v>
      </c>
      <c r="BH75" t="s">
        <v>3</v>
      </c>
      <c r="BK75" s="2"/>
      <c r="BO75" s="2"/>
      <c r="BQ75" s="2"/>
      <c r="BS75" s="2"/>
      <c r="BU75" s="4"/>
      <c r="BV75" t="s">
        <v>405</v>
      </c>
      <c r="BW75" s="3" t="s">
        <v>5</v>
      </c>
      <c r="BX75" t="s">
        <v>2</v>
      </c>
      <c r="BY75" s="1" t="s">
        <v>7</v>
      </c>
      <c r="BZ75" t="s">
        <v>2</v>
      </c>
      <c r="CA75" s="1" t="s">
        <v>7</v>
      </c>
      <c r="CB75" t="s">
        <v>2</v>
      </c>
      <c r="CC75" s="1" t="s">
        <v>7</v>
      </c>
      <c r="CD75" t="s">
        <v>2</v>
      </c>
      <c r="CE75" s="1" t="s">
        <v>8</v>
      </c>
      <c r="CF75" t="s">
        <v>3</v>
      </c>
      <c r="CG75" s="4" t="s">
        <v>18</v>
      </c>
      <c r="CH75" s="10">
        <v>2687.5</v>
      </c>
      <c r="CI75" s="4">
        <v>2500</v>
      </c>
      <c r="CJ75" s="4">
        <v>0.03</v>
      </c>
      <c r="CK75" s="4">
        <v>625</v>
      </c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 t="s">
        <v>36</v>
      </c>
      <c r="DN75" t="s">
        <v>19</v>
      </c>
      <c r="DO75" t="s">
        <v>23</v>
      </c>
      <c r="DP75" t="s">
        <v>1</v>
      </c>
      <c r="DQ75" s="2">
        <v>1</v>
      </c>
      <c r="DR75" t="s">
        <v>2</v>
      </c>
      <c r="DS75" s="2">
        <v>2500</v>
      </c>
      <c r="DT75" t="s">
        <v>2</v>
      </c>
      <c r="DU75" s="2">
        <v>75</v>
      </c>
      <c r="DV75" t="s">
        <v>2</v>
      </c>
      <c r="DW75" s="2">
        <v>625</v>
      </c>
      <c r="DX75" t="s">
        <v>2</v>
      </c>
      <c r="DY75" s="2">
        <v>700</v>
      </c>
      <c r="DZ75" t="s">
        <v>3</v>
      </c>
      <c r="EA75" t="s">
        <v>4</v>
      </c>
      <c r="EB75" s="1">
        <v>2</v>
      </c>
      <c r="EC75" t="s">
        <v>2</v>
      </c>
      <c r="ED75">
        <v>1875</v>
      </c>
      <c r="EE75" t="s">
        <v>2</v>
      </c>
      <c r="EF75" s="1">
        <v>56.25</v>
      </c>
      <c r="EG75" t="s">
        <v>2</v>
      </c>
      <c r="EH75" s="1">
        <v>625</v>
      </c>
      <c r="EI75" t="s">
        <v>2</v>
      </c>
      <c r="EJ75" s="1">
        <v>681.25</v>
      </c>
      <c r="EK75" t="s">
        <v>3</v>
      </c>
      <c r="EL75" t="s">
        <v>1</v>
      </c>
      <c r="EM75" s="2">
        <v>3</v>
      </c>
      <c r="EN75" t="s">
        <v>2</v>
      </c>
      <c r="EO75">
        <v>1250</v>
      </c>
      <c r="EP75" t="s">
        <v>2</v>
      </c>
      <c r="EQ75" s="2">
        <v>37.5</v>
      </c>
      <c r="ER75" t="s">
        <v>2</v>
      </c>
      <c r="ES75" s="2">
        <v>625</v>
      </c>
      <c r="ET75" t="s">
        <v>2</v>
      </c>
      <c r="EU75" s="2">
        <v>662.5</v>
      </c>
      <c r="EV75" t="s">
        <v>3</v>
      </c>
      <c r="EW75" t="s">
        <v>4</v>
      </c>
      <c r="EX75" s="2">
        <v>4</v>
      </c>
      <c r="EY75" t="s">
        <v>2</v>
      </c>
      <c r="EZ75">
        <v>625</v>
      </c>
      <c r="FA75" t="s">
        <v>2</v>
      </c>
      <c r="FB75" s="2">
        <v>18.75</v>
      </c>
      <c r="FC75" t="s">
        <v>2</v>
      </c>
      <c r="FD75" s="2">
        <v>625</v>
      </c>
      <c r="FE75" t="s">
        <v>2</v>
      </c>
      <c r="FF75" s="2">
        <v>643.75</v>
      </c>
      <c r="FG75" t="s">
        <v>3</v>
      </c>
      <c r="FJ75" s="2"/>
      <c r="FN75" s="2"/>
      <c r="FP75" s="2"/>
      <c r="FR75" s="2"/>
      <c r="FT75" s="4"/>
      <c r="FU75" t="s">
        <v>405</v>
      </c>
      <c r="FV75" s="3" t="s">
        <v>5</v>
      </c>
      <c r="FW75" t="s">
        <v>2</v>
      </c>
      <c r="FX75" s="1">
        <v>0</v>
      </c>
      <c r="FY75" t="s">
        <v>2</v>
      </c>
      <c r="FZ75" s="1">
        <v>187.5</v>
      </c>
      <c r="GA75" t="s">
        <v>2</v>
      </c>
      <c r="GB75" s="1">
        <v>2500</v>
      </c>
      <c r="GC75" t="s">
        <v>2</v>
      </c>
      <c r="GD75" s="1" t="s">
        <v>478</v>
      </c>
      <c r="GE75" t="s">
        <v>3</v>
      </c>
      <c r="GF75" s="4" t="s">
        <v>18</v>
      </c>
    </row>
    <row r="76" spans="1:188" x14ac:dyDescent="0.25">
      <c r="A76" t="s">
        <v>9</v>
      </c>
      <c r="B76">
        <v>11800</v>
      </c>
      <c r="C76" t="s">
        <v>10</v>
      </c>
      <c r="D76" t="s">
        <v>11</v>
      </c>
      <c r="E76" t="s">
        <v>20</v>
      </c>
      <c r="F76" t="s">
        <v>21</v>
      </c>
      <c r="G76" t="s">
        <v>22</v>
      </c>
      <c r="H76">
        <v>8</v>
      </c>
      <c r="I76" t="s">
        <v>12</v>
      </c>
      <c r="J76">
        <v>5</v>
      </c>
      <c r="K76" t="s">
        <v>14</v>
      </c>
      <c r="L76" t="s">
        <v>404</v>
      </c>
      <c r="M76" t="s">
        <v>16</v>
      </c>
      <c r="O76" t="s">
        <v>19</v>
      </c>
      <c r="P76" t="s">
        <v>23</v>
      </c>
      <c r="Q76" t="s">
        <v>1</v>
      </c>
      <c r="R76" s="2">
        <v>1</v>
      </c>
      <c r="S76" t="s">
        <v>2</v>
      </c>
      <c r="T76" s="2">
        <v>11800</v>
      </c>
      <c r="U76" t="s">
        <v>2</v>
      </c>
      <c r="V76" s="2" t="s">
        <v>7</v>
      </c>
      <c r="W76" t="s">
        <v>2</v>
      </c>
      <c r="X76" s="2" t="s">
        <v>7</v>
      </c>
      <c r="Y76" t="s">
        <v>2</v>
      </c>
      <c r="Z76" s="2" t="s">
        <v>7</v>
      </c>
      <c r="AA76" t="s">
        <v>3</v>
      </c>
      <c r="AB76" t="s">
        <v>4</v>
      </c>
      <c r="AC76" s="1">
        <v>2</v>
      </c>
      <c r="AD76" t="s">
        <v>2</v>
      </c>
      <c r="AE76" t="s">
        <v>7</v>
      </c>
      <c r="AF76" t="s">
        <v>2</v>
      </c>
      <c r="AG76" s="1" t="s">
        <v>7</v>
      </c>
      <c r="AH76" t="s">
        <v>2</v>
      </c>
      <c r="AI76" s="2" t="s">
        <v>7</v>
      </c>
      <c r="AJ76" t="s">
        <v>2</v>
      </c>
      <c r="AK76" s="1" t="s">
        <v>7</v>
      </c>
      <c r="AL76" t="s">
        <v>3</v>
      </c>
      <c r="AM76" t="s">
        <v>1</v>
      </c>
      <c r="AN76" s="2">
        <v>3</v>
      </c>
      <c r="AO76" t="s">
        <v>2</v>
      </c>
      <c r="AP76" t="s">
        <v>7</v>
      </c>
      <c r="AQ76" t="s">
        <v>2</v>
      </c>
      <c r="AR76" s="2" t="s">
        <v>7</v>
      </c>
      <c r="AS76" t="s">
        <v>2</v>
      </c>
      <c r="AT76" s="2" t="s">
        <v>7</v>
      </c>
      <c r="AU76" t="s">
        <v>2</v>
      </c>
      <c r="AV76" s="2" t="s">
        <v>7</v>
      </c>
      <c r="AW76" t="s">
        <v>3</v>
      </c>
      <c r="AX76" t="s">
        <v>4</v>
      </c>
      <c r="AY76" s="2">
        <v>4</v>
      </c>
      <c r="AZ76" t="s">
        <v>2</v>
      </c>
      <c r="BA76" t="s">
        <v>7</v>
      </c>
      <c r="BB76" t="s">
        <v>2</v>
      </c>
      <c r="BC76" s="2" t="s">
        <v>7</v>
      </c>
      <c r="BD76" t="s">
        <v>2</v>
      </c>
      <c r="BE76" s="2" t="s">
        <v>7</v>
      </c>
      <c r="BF76" t="s">
        <v>2</v>
      </c>
      <c r="BG76" s="2" t="s">
        <v>7</v>
      </c>
      <c r="BH76" t="s">
        <v>3</v>
      </c>
      <c r="BJ76" t="s">
        <v>1</v>
      </c>
      <c r="BK76" s="2">
        <v>5</v>
      </c>
      <c r="BL76" t="s">
        <v>2</v>
      </c>
      <c r="BM76" t="s">
        <v>7</v>
      </c>
      <c r="BN76" t="s">
        <v>2</v>
      </c>
      <c r="BO76" s="2" t="s">
        <v>7</v>
      </c>
      <c r="BP76" t="s">
        <v>2</v>
      </c>
      <c r="BQ76" s="2" t="s">
        <v>7</v>
      </c>
      <c r="BR76" t="s">
        <v>2</v>
      </c>
      <c r="BS76" s="2" t="s">
        <v>7</v>
      </c>
      <c r="BT76" t="s">
        <v>3</v>
      </c>
      <c r="BU76" s="4"/>
      <c r="BV76" t="s">
        <v>405</v>
      </c>
      <c r="BW76" s="3" t="s">
        <v>5</v>
      </c>
      <c r="BX76" t="s">
        <v>2</v>
      </c>
      <c r="BY76" s="1" t="s">
        <v>7</v>
      </c>
      <c r="BZ76" t="s">
        <v>2</v>
      </c>
      <c r="CA76" s="1" t="s">
        <v>7</v>
      </c>
      <c r="CB76" t="s">
        <v>2</v>
      </c>
      <c r="CC76" s="1" t="s">
        <v>7</v>
      </c>
      <c r="CD76" t="s">
        <v>2</v>
      </c>
      <c r="CE76" s="1" t="s">
        <v>8</v>
      </c>
      <c r="CF76" t="s">
        <v>3</v>
      </c>
      <c r="CG76" s="4" t="s">
        <v>18</v>
      </c>
      <c r="CH76" s="10">
        <v>14632</v>
      </c>
      <c r="CI76" s="4">
        <v>11800</v>
      </c>
      <c r="CJ76" s="4">
        <v>0.08</v>
      </c>
      <c r="CK76" s="4">
        <v>2360</v>
      </c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 t="s">
        <v>36</v>
      </c>
      <c r="DN76" t="s">
        <v>19</v>
      </c>
      <c r="DO76" t="s">
        <v>23</v>
      </c>
      <c r="DP76" t="s">
        <v>1</v>
      </c>
      <c r="DQ76" s="2">
        <v>1</v>
      </c>
      <c r="DR76" t="s">
        <v>2</v>
      </c>
      <c r="DS76" s="2">
        <v>11800</v>
      </c>
      <c r="DT76" t="s">
        <v>2</v>
      </c>
      <c r="DU76" s="2">
        <v>944</v>
      </c>
      <c r="DV76" t="s">
        <v>2</v>
      </c>
      <c r="DW76" s="2">
        <v>2360</v>
      </c>
      <c r="DX76" t="s">
        <v>2</v>
      </c>
      <c r="DY76" s="2">
        <v>3304</v>
      </c>
      <c r="DZ76" t="s">
        <v>3</v>
      </c>
      <c r="EA76" t="s">
        <v>4</v>
      </c>
      <c r="EB76" s="1">
        <v>2</v>
      </c>
      <c r="EC76" t="s">
        <v>2</v>
      </c>
      <c r="ED76">
        <v>9440</v>
      </c>
      <c r="EE76" t="s">
        <v>2</v>
      </c>
      <c r="EF76" s="1">
        <v>755.2</v>
      </c>
      <c r="EG76" t="s">
        <v>2</v>
      </c>
      <c r="EH76" s="1">
        <v>2360</v>
      </c>
      <c r="EI76" t="s">
        <v>2</v>
      </c>
      <c r="EJ76" s="1">
        <v>3115.2</v>
      </c>
      <c r="EK76" t="s">
        <v>3</v>
      </c>
      <c r="EL76" t="s">
        <v>1</v>
      </c>
      <c r="EM76" s="2">
        <v>3</v>
      </c>
      <c r="EN76" t="s">
        <v>2</v>
      </c>
      <c r="EO76">
        <v>7080</v>
      </c>
      <c r="EP76" t="s">
        <v>2</v>
      </c>
      <c r="EQ76" s="2">
        <v>566.4</v>
      </c>
      <c r="ER76" t="s">
        <v>2</v>
      </c>
      <c r="ES76" s="2">
        <v>2360</v>
      </c>
      <c r="ET76" t="s">
        <v>2</v>
      </c>
      <c r="EU76" s="2">
        <v>2926.4</v>
      </c>
      <c r="EV76" t="s">
        <v>3</v>
      </c>
      <c r="EW76" t="s">
        <v>4</v>
      </c>
      <c r="EX76" s="2">
        <v>4</v>
      </c>
      <c r="EY76" t="s">
        <v>2</v>
      </c>
      <c r="EZ76">
        <v>4720</v>
      </c>
      <c r="FA76" t="s">
        <v>2</v>
      </c>
      <c r="FB76" s="2">
        <v>377.6</v>
      </c>
      <c r="FC76" t="s">
        <v>2</v>
      </c>
      <c r="FD76" s="2">
        <v>2360</v>
      </c>
      <c r="FE76" t="s">
        <v>2</v>
      </c>
      <c r="FF76" s="2">
        <v>2737.6</v>
      </c>
      <c r="FG76" t="s">
        <v>3</v>
      </c>
      <c r="FI76" t="s">
        <v>1</v>
      </c>
      <c r="FJ76" s="2">
        <v>5</v>
      </c>
      <c r="FK76" t="s">
        <v>2</v>
      </c>
      <c r="FL76">
        <v>2360</v>
      </c>
      <c r="FM76" t="s">
        <v>2</v>
      </c>
      <c r="FN76" s="2">
        <v>188.8</v>
      </c>
      <c r="FO76" t="s">
        <v>2</v>
      </c>
      <c r="FP76" s="2">
        <v>2360</v>
      </c>
      <c r="FQ76" t="s">
        <v>2</v>
      </c>
      <c r="FR76" s="2">
        <v>2548.8000000000002</v>
      </c>
      <c r="FS76" t="s">
        <v>3</v>
      </c>
      <c r="FT76" s="4"/>
      <c r="FU76" t="s">
        <v>405</v>
      </c>
      <c r="FV76" s="3" t="s">
        <v>5</v>
      </c>
      <c r="FW76" t="s">
        <v>2</v>
      </c>
      <c r="FX76" s="1">
        <v>0</v>
      </c>
      <c r="FY76" t="s">
        <v>2</v>
      </c>
      <c r="FZ76" s="1">
        <v>2832</v>
      </c>
      <c r="GA76" t="s">
        <v>2</v>
      </c>
      <c r="GB76" s="1">
        <v>11800</v>
      </c>
      <c r="GC76" t="s">
        <v>2</v>
      </c>
      <c r="GD76" s="1" t="s">
        <v>479</v>
      </c>
      <c r="GE76" t="s">
        <v>3</v>
      </c>
      <c r="GF76" s="4" t="s">
        <v>18</v>
      </c>
    </row>
    <row r="77" spans="1:188" x14ac:dyDescent="0.25">
      <c r="A77" t="s">
        <v>9</v>
      </c>
      <c r="B77">
        <v>3100</v>
      </c>
      <c r="C77" t="s">
        <v>10</v>
      </c>
      <c r="D77" t="s">
        <v>11</v>
      </c>
      <c r="E77" t="s">
        <v>20</v>
      </c>
      <c r="F77" t="s">
        <v>21</v>
      </c>
      <c r="G77" t="s">
        <v>22</v>
      </c>
      <c r="H77">
        <v>6</v>
      </c>
      <c r="I77" t="s">
        <v>12</v>
      </c>
      <c r="J77">
        <v>4</v>
      </c>
      <c r="K77" t="s">
        <v>14</v>
      </c>
      <c r="L77" t="s">
        <v>404</v>
      </c>
      <c r="M77" t="s">
        <v>16</v>
      </c>
      <c r="O77" t="s">
        <v>19</v>
      </c>
      <c r="P77" t="s">
        <v>23</v>
      </c>
      <c r="Q77" t="s">
        <v>1</v>
      </c>
      <c r="R77" s="2">
        <v>1</v>
      </c>
      <c r="S77" t="s">
        <v>2</v>
      </c>
      <c r="T77" s="2">
        <v>3100</v>
      </c>
      <c r="U77" t="s">
        <v>2</v>
      </c>
      <c r="V77" s="2" t="s">
        <v>7</v>
      </c>
      <c r="W77" t="s">
        <v>2</v>
      </c>
      <c r="X77" s="2" t="s">
        <v>7</v>
      </c>
      <c r="Y77" t="s">
        <v>2</v>
      </c>
      <c r="Z77" s="2" t="s">
        <v>7</v>
      </c>
      <c r="AA77" t="s">
        <v>3</v>
      </c>
      <c r="AB77" t="s">
        <v>4</v>
      </c>
      <c r="AC77" s="1">
        <v>2</v>
      </c>
      <c r="AD77" t="s">
        <v>2</v>
      </c>
      <c r="AE77" t="s">
        <v>7</v>
      </c>
      <c r="AF77" t="s">
        <v>2</v>
      </c>
      <c r="AG77" s="1" t="s">
        <v>7</v>
      </c>
      <c r="AH77" t="s">
        <v>2</v>
      </c>
      <c r="AI77" s="2" t="s">
        <v>7</v>
      </c>
      <c r="AJ77" t="s">
        <v>2</v>
      </c>
      <c r="AK77" s="1" t="s">
        <v>7</v>
      </c>
      <c r="AL77" t="s">
        <v>3</v>
      </c>
      <c r="AM77" t="s">
        <v>1</v>
      </c>
      <c r="AN77" s="2">
        <v>3</v>
      </c>
      <c r="AO77" t="s">
        <v>2</v>
      </c>
      <c r="AP77" t="s">
        <v>7</v>
      </c>
      <c r="AQ77" t="s">
        <v>2</v>
      </c>
      <c r="AR77" s="2" t="s">
        <v>7</v>
      </c>
      <c r="AS77" t="s">
        <v>2</v>
      </c>
      <c r="AT77" s="2" t="s">
        <v>7</v>
      </c>
      <c r="AU77" t="s">
        <v>2</v>
      </c>
      <c r="AV77" s="2" t="s">
        <v>7</v>
      </c>
      <c r="AW77" t="s">
        <v>3</v>
      </c>
      <c r="AX77" t="s">
        <v>4</v>
      </c>
      <c r="AY77" s="2">
        <v>4</v>
      </c>
      <c r="AZ77" t="s">
        <v>2</v>
      </c>
      <c r="BA77" t="s">
        <v>7</v>
      </c>
      <c r="BB77" t="s">
        <v>2</v>
      </c>
      <c r="BC77" s="2" t="s">
        <v>7</v>
      </c>
      <c r="BD77" t="s">
        <v>2</v>
      </c>
      <c r="BE77" s="2" t="s">
        <v>7</v>
      </c>
      <c r="BF77" t="s">
        <v>2</v>
      </c>
      <c r="BG77" s="2" t="s">
        <v>7</v>
      </c>
      <c r="BH77" t="s">
        <v>3</v>
      </c>
      <c r="BK77" s="2"/>
      <c r="BO77" s="2"/>
      <c r="BQ77" s="2"/>
      <c r="BS77" s="2"/>
      <c r="BU77" s="4"/>
      <c r="BV77" t="s">
        <v>405</v>
      </c>
      <c r="BW77" s="3" t="s">
        <v>5</v>
      </c>
      <c r="BX77" t="s">
        <v>2</v>
      </c>
      <c r="BY77" s="1" t="s">
        <v>7</v>
      </c>
      <c r="BZ77" t="s">
        <v>2</v>
      </c>
      <c r="CA77" s="1" t="s">
        <v>7</v>
      </c>
      <c r="CB77" t="s">
        <v>2</v>
      </c>
      <c r="CC77" s="1" t="s">
        <v>7</v>
      </c>
      <c r="CD77" t="s">
        <v>2</v>
      </c>
      <c r="CE77" s="1" t="s">
        <v>8</v>
      </c>
      <c r="CF77" t="s">
        <v>3</v>
      </c>
      <c r="CG77" s="4" t="s">
        <v>18</v>
      </c>
      <c r="CH77" s="10">
        <v>3565</v>
      </c>
      <c r="CI77" s="4">
        <v>3100</v>
      </c>
      <c r="CJ77" s="4">
        <v>0.06</v>
      </c>
      <c r="CK77" s="4">
        <v>775</v>
      </c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 t="s">
        <v>36</v>
      </c>
      <c r="DN77" t="s">
        <v>19</v>
      </c>
      <c r="DO77" t="s">
        <v>23</v>
      </c>
      <c r="DP77" t="s">
        <v>1</v>
      </c>
      <c r="DQ77" s="2">
        <v>1</v>
      </c>
      <c r="DR77" t="s">
        <v>2</v>
      </c>
      <c r="DS77" s="2">
        <v>3100</v>
      </c>
      <c r="DT77" t="s">
        <v>2</v>
      </c>
      <c r="DU77" s="2">
        <v>186</v>
      </c>
      <c r="DV77" t="s">
        <v>2</v>
      </c>
      <c r="DW77" s="2">
        <v>775</v>
      </c>
      <c r="DX77" t="s">
        <v>2</v>
      </c>
      <c r="DY77" s="2">
        <v>961</v>
      </c>
      <c r="DZ77" t="s">
        <v>3</v>
      </c>
      <c r="EA77" t="s">
        <v>4</v>
      </c>
      <c r="EB77" s="1">
        <v>2</v>
      </c>
      <c r="EC77" t="s">
        <v>2</v>
      </c>
      <c r="ED77">
        <v>2325</v>
      </c>
      <c r="EE77" t="s">
        <v>2</v>
      </c>
      <c r="EF77" s="1">
        <v>139.5</v>
      </c>
      <c r="EG77" t="s">
        <v>2</v>
      </c>
      <c r="EH77" s="1">
        <v>775</v>
      </c>
      <c r="EI77" t="s">
        <v>2</v>
      </c>
      <c r="EJ77" s="1">
        <v>914.5</v>
      </c>
      <c r="EK77" t="s">
        <v>3</v>
      </c>
      <c r="EL77" t="s">
        <v>1</v>
      </c>
      <c r="EM77" s="2">
        <v>3</v>
      </c>
      <c r="EN77" t="s">
        <v>2</v>
      </c>
      <c r="EO77">
        <v>1550</v>
      </c>
      <c r="EP77" t="s">
        <v>2</v>
      </c>
      <c r="EQ77" s="2">
        <v>93</v>
      </c>
      <c r="ER77" t="s">
        <v>2</v>
      </c>
      <c r="ES77" s="2">
        <v>775</v>
      </c>
      <c r="ET77" t="s">
        <v>2</v>
      </c>
      <c r="EU77" s="2">
        <v>868</v>
      </c>
      <c r="EV77" t="s">
        <v>3</v>
      </c>
      <c r="EW77" t="s">
        <v>4</v>
      </c>
      <c r="EX77" s="2">
        <v>4</v>
      </c>
      <c r="EY77" t="s">
        <v>2</v>
      </c>
      <c r="EZ77">
        <v>775</v>
      </c>
      <c r="FA77" t="s">
        <v>2</v>
      </c>
      <c r="FB77" s="2">
        <v>46.5</v>
      </c>
      <c r="FC77" t="s">
        <v>2</v>
      </c>
      <c r="FD77" s="2">
        <v>775</v>
      </c>
      <c r="FE77" t="s">
        <v>2</v>
      </c>
      <c r="FF77" s="2">
        <v>821.5</v>
      </c>
      <c r="FG77" t="s">
        <v>3</v>
      </c>
      <c r="FJ77" s="2"/>
      <c r="FN77" s="2"/>
      <c r="FP77" s="2"/>
      <c r="FR77" s="2"/>
      <c r="FT77" s="4"/>
      <c r="FU77" t="s">
        <v>405</v>
      </c>
      <c r="FV77" s="3" t="s">
        <v>5</v>
      </c>
      <c r="FW77" t="s">
        <v>2</v>
      </c>
      <c r="FX77" s="1">
        <v>0</v>
      </c>
      <c r="FY77" t="s">
        <v>2</v>
      </c>
      <c r="FZ77" s="1">
        <v>465</v>
      </c>
      <c r="GA77" t="s">
        <v>2</v>
      </c>
      <c r="GB77" s="1">
        <v>3100</v>
      </c>
      <c r="GC77" t="s">
        <v>2</v>
      </c>
      <c r="GD77" s="1" t="s">
        <v>480</v>
      </c>
      <c r="GE77" t="s">
        <v>3</v>
      </c>
      <c r="GF77" s="4" t="s">
        <v>18</v>
      </c>
    </row>
    <row r="78" spans="1:188" x14ac:dyDescent="0.25">
      <c r="A78" t="s">
        <v>9</v>
      </c>
      <c r="B78">
        <v>2600</v>
      </c>
      <c r="C78" t="s">
        <v>10</v>
      </c>
      <c r="D78" t="s">
        <v>11</v>
      </c>
      <c r="E78" t="s">
        <v>20</v>
      </c>
      <c r="F78" t="s">
        <v>21</v>
      </c>
      <c r="G78" t="s">
        <v>22</v>
      </c>
      <c r="H78">
        <v>9</v>
      </c>
      <c r="I78" t="s">
        <v>12</v>
      </c>
      <c r="J78">
        <v>5</v>
      </c>
      <c r="K78" t="s">
        <v>14</v>
      </c>
      <c r="L78" t="s">
        <v>404</v>
      </c>
      <c r="M78" t="s">
        <v>16</v>
      </c>
      <c r="O78" t="s">
        <v>19</v>
      </c>
      <c r="P78" t="s">
        <v>23</v>
      </c>
      <c r="Q78" t="s">
        <v>1</v>
      </c>
      <c r="R78" s="2">
        <v>1</v>
      </c>
      <c r="S78" t="s">
        <v>2</v>
      </c>
      <c r="T78" s="2">
        <v>2600</v>
      </c>
      <c r="U78" t="s">
        <v>2</v>
      </c>
      <c r="V78" s="2" t="s">
        <v>7</v>
      </c>
      <c r="W78" t="s">
        <v>2</v>
      </c>
      <c r="X78" s="2" t="s">
        <v>7</v>
      </c>
      <c r="Y78" t="s">
        <v>2</v>
      </c>
      <c r="Z78" s="2" t="s">
        <v>7</v>
      </c>
      <c r="AA78" t="s">
        <v>3</v>
      </c>
      <c r="AB78" t="s">
        <v>4</v>
      </c>
      <c r="AC78" s="1">
        <v>2</v>
      </c>
      <c r="AD78" t="s">
        <v>2</v>
      </c>
      <c r="AE78" t="s">
        <v>7</v>
      </c>
      <c r="AF78" t="s">
        <v>2</v>
      </c>
      <c r="AG78" s="1" t="s">
        <v>7</v>
      </c>
      <c r="AH78" t="s">
        <v>2</v>
      </c>
      <c r="AI78" s="2" t="s">
        <v>7</v>
      </c>
      <c r="AJ78" t="s">
        <v>2</v>
      </c>
      <c r="AK78" s="1" t="s">
        <v>7</v>
      </c>
      <c r="AL78" t="s">
        <v>3</v>
      </c>
      <c r="AM78" t="s">
        <v>1</v>
      </c>
      <c r="AN78" s="2">
        <v>3</v>
      </c>
      <c r="AO78" t="s">
        <v>2</v>
      </c>
      <c r="AP78" t="s">
        <v>7</v>
      </c>
      <c r="AQ78" t="s">
        <v>2</v>
      </c>
      <c r="AR78" s="2" t="s">
        <v>7</v>
      </c>
      <c r="AS78" t="s">
        <v>2</v>
      </c>
      <c r="AT78" s="2" t="s">
        <v>7</v>
      </c>
      <c r="AU78" t="s">
        <v>2</v>
      </c>
      <c r="AV78" s="2" t="s">
        <v>7</v>
      </c>
      <c r="AW78" t="s">
        <v>3</v>
      </c>
      <c r="AX78" t="s">
        <v>4</v>
      </c>
      <c r="AY78" s="2">
        <v>4</v>
      </c>
      <c r="AZ78" t="s">
        <v>2</v>
      </c>
      <c r="BA78" t="s">
        <v>7</v>
      </c>
      <c r="BB78" t="s">
        <v>2</v>
      </c>
      <c r="BC78" s="2" t="s">
        <v>7</v>
      </c>
      <c r="BD78" t="s">
        <v>2</v>
      </c>
      <c r="BE78" s="2" t="s">
        <v>7</v>
      </c>
      <c r="BF78" t="s">
        <v>2</v>
      </c>
      <c r="BG78" s="2" t="s">
        <v>7</v>
      </c>
      <c r="BH78" t="s">
        <v>3</v>
      </c>
      <c r="BJ78" t="s">
        <v>1</v>
      </c>
      <c r="BK78" s="2">
        <v>5</v>
      </c>
      <c r="BL78" t="s">
        <v>2</v>
      </c>
      <c r="BM78" t="s">
        <v>7</v>
      </c>
      <c r="BN78" t="s">
        <v>2</v>
      </c>
      <c r="BO78" s="2" t="s">
        <v>7</v>
      </c>
      <c r="BP78" t="s">
        <v>2</v>
      </c>
      <c r="BQ78" s="2" t="s">
        <v>7</v>
      </c>
      <c r="BR78" t="s">
        <v>2</v>
      </c>
      <c r="BS78" s="2" t="s">
        <v>7</v>
      </c>
      <c r="BT78" t="s">
        <v>3</v>
      </c>
      <c r="BU78" s="4"/>
      <c r="BV78" t="s">
        <v>405</v>
      </c>
      <c r="BW78" s="3" t="s">
        <v>5</v>
      </c>
      <c r="BX78" t="s">
        <v>2</v>
      </c>
      <c r="BY78" s="1" t="s">
        <v>7</v>
      </c>
      <c r="BZ78" t="s">
        <v>2</v>
      </c>
      <c r="CA78" s="1" t="s">
        <v>7</v>
      </c>
      <c r="CB78" t="s">
        <v>2</v>
      </c>
      <c r="CC78" s="1" t="s">
        <v>7</v>
      </c>
      <c r="CD78" t="s">
        <v>2</v>
      </c>
      <c r="CE78" s="1" t="s">
        <v>8</v>
      </c>
      <c r="CF78" t="s">
        <v>3</v>
      </c>
      <c r="CG78" s="4" t="s">
        <v>18</v>
      </c>
      <c r="CH78" s="10">
        <v>3302</v>
      </c>
      <c r="CI78" s="4">
        <v>2600</v>
      </c>
      <c r="CJ78" s="4">
        <v>0.09</v>
      </c>
      <c r="CK78" s="4">
        <v>520</v>
      </c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 t="s">
        <v>36</v>
      </c>
      <c r="DN78" t="s">
        <v>19</v>
      </c>
      <c r="DO78" t="s">
        <v>23</v>
      </c>
      <c r="DP78" t="s">
        <v>1</v>
      </c>
      <c r="DQ78" s="2">
        <v>1</v>
      </c>
      <c r="DR78" t="s">
        <v>2</v>
      </c>
      <c r="DS78" s="2">
        <v>2600</v>
      </c>
      <c r="DT78" t="s">
        <v>2</v>
      </c>
      <c r="DU78" s="2">
        <v>234</v>
      </c>
      <c r="DV78" t="s">
        <v>2</v>
      </c>
      <c r="DW78" s="2">
        <v>520</v>
      </c>
      <c r="DX78" t="s">
        <v>2</v>
      </c>
      <c r="DY78" s="2">
        <v>754</v>
      </c>
      <c r="DZ78" t="s">
        <v>3</v>
      </c>
      <c r="EA78" t="s">
        <v>4</v>
      </c>
      <c r="EB78" s="1">
        <v>2</v>
      </c>
      <c r="EC78" t="s">
        <v>2</v>
      </c>
      <c r="ED78">
        <v>2080</v>
      </c>
      <c r="EE78" t="s">
        <v>2</v>
      </c>
      <c r="EF78" s="1">
        <v>187.2</v>
      </c>
      <c r="EG78" t="s">
        <v>2</v>
      </c>
      <c r="EH78" s="1">
        <v>520</v>
      </c>
      <c r="EI78" t="s">
        <v>2</v>
      </c>
      <c r="EJ78" s="1">
        <v>707.2</v>
      </c>
      <c r="EK78" t="s">
        <v>3</v>
      </c>
      <c r="EL78" t="s">
        <v>1</v>
      </c>
      <c r="EM78" s="2">
        <v>3</v>
      </c>
      <c r="EN78" t="s">
        <v>2</v>
      </c>
      <c r="EO78">
        <v>1560</v>
      </c>
      <c r="EP78" t="s">
        <v>2</v>
      </c>
      <c r="EQ78" s="2">
        <v>140.4</v>
      </c>
      <c r="ER78" t="s">
        <v>2</v>
      </c>
      <c r="ES78" s="2">
        <v>520</v>
      </c>
      <c r="ET78" t="s">
        <v>2</v>
      </c>
      <c r="EU78" s="2">
        <v>660.4</v>
      </c>
      <c r="EV78" t="s">
        <v>3</v>
      </c>
      <c r="EW78" t="s">
        <v>4</v>
      </c>
      <c r="EX78" s="2">
        <v>4</v>
      </c>
      <c r="EY78" t="s">
        <v>2</v>
      </c>
      <c r="EZ78">
        <v>1040</v>
      </c>
      <c r="FA78" t="s">
        <v>2</v>
      </c>
      <c r="FB78" s="2">
        <v>93.6</v>
      </c>
      <c r="FC78" t="s">
        <v>2</v>
      </c>
      <c r="FD78" s="2">
        <v>520</v>
      </c>
      <c r="FE78" t="s">
        <v>2</v>
      </c>
      <c r="FF78" s="2">
        <v>613.6</v>
      </c>
      <c r="FG78" t="s">
        <v>3</v>
      </c>
      <c r="FI78" t="s">
        <v>1</v>
      </c>
      <c r="FJ78" s="2">
        <v>5</v>
      </c>
      <c r="FK78" t="s">
        <v>2</v>
      </c>
      <c r="FL78">
        <v>520</v>
      </c>
      <c r="FM78" t="s">
        <v>2</v>
      </c>
      <c r="FN78" s="2">
        <v>46.8</v>
      </c>
      <c r="FO78" t="s">
        <v>2</v>
      </c>
      <c r="FP78" s="2">
        <v>520</v>
      </c>
      <c r="FQ78" t="s">
        <v>2</v>
      </c>
      <c r="FR78" s="2">
        <v>566.79999999999995</v>
      </c>
      <c r="FS78" t="s">
        <v>3</v>
      </c>
      <c r="FT78" s="4"/>
      <c r="FU78" t="s">
        <v>405</v>
      </c>
      <c r="FV78" s="3" t="s">
        <v>5</v>
      </c>
      <c r="FW78" t="s">
        <v>2</v>
      </c>
      <c r="FX78" s="1">
        <v>0</v>
      </c>
      <c r="FY78" t="s">
        <v>2</v>
      </c>
      <c r="FZ78" s="1">
        <v>702</v>
      </c>
      <c r="GA78" t="s">
        <v>2</v>
      </c>
      <c r="GB78" s="1">
        <v>2600</v>
      </c>
      <c r="GC78" t="s">
        <v>2</v>
      </c>
      <c r="GD78" s="1" t="s">
        <v>481</v>
      </c>
      <c r="GE78" t="s">
        <v>3</v>
      </c>
      <c r="GF78" s="4" t="s">
        <v>18</v>
      </c>
    </row>
    <row r="79" spans="1:188" x14ac:dyDescent="0.25">
      <c r="A79" t="s">
        <v>9</v>
      </c>
      <c r="B79">
        <v>14400</v>
      </c>
      <c r="C79" t="s">
        <v>10</v>
      </c>
      <c r="D79" t="s">
        <v>11</v>
      </c>
      <c r="E79" t="s">
        <v>20</v>
      </c>
      <c r="F79" t="s">
        <v>21</v>
      </c>
      <c r="G79" t="s">
        <v>22</v>
      </c>
      <c r="H79">
        <v>6</v>
      </c>
      <c r="I79" t="s">
        <v>12</v>
      </c>
      <c r="J79">
        <v>4</v>
      </c>
      <c r="K79" t="s">
        <v>14</v>
      </c>
      <c r="L79" t="s">
        <v>404</v>
      </c>
      <c r="M79" t="s">
        <v>16</v>
      </c>
      <c r="O79" t="s">
        <v>19</v>
      </c>
      <c r="P79" t="s">
        <v>23</v>
      </c>
      <c r="Q79" t="s">
        <v>1</v>
      </c>
      <c r="R79" s="2">
        <v>1</v>
      </c>
      <c r="S79" t="s">
        <v>2</v>
      </c>
      <c r="T79" s="2">
        <v>14400</v>
      </c>
      <c r="U79" t="s">
        <v>2</v>
      </c>
      <c r="V79" s="2" t="s">
        <v>7</v>
      </c>
      <c r="W79" t="s">
        <v>2</v>
      </c>
      <c r="X79" s="2" t="s">
        <v>7</v>
      </c>
      <c r="Y79" t="s">
        <v>2</v>
      </c>
      <c r="Z79" s="2" t="s">
        <v>7</v>
      </c>
      <c r="AA79" t="s">
        <v>3</v>
      </c>
      <c r="AB79" t="s">
        <v>4</v>
      </c>
      <c r="AC79" s="1">
        <v>2</v>
      </c>
      <c r="AD79" t="s">
        <v>2</v>
      </c>
      <c r="AE79" t="s">
        <v>7</v>
      </c>
      <c r="AF79" t="s">
        <v>2</v>
      </c>
      <c r="AG79" s="1" t="s">
        <v>7</v>
      </c>
      <c r="AH79" t="s">
        <v>2</v>
      </c>
      <c r="AI79" s="2" t="s">
        <v>7</v>
      </c>
      <c r="AJ79" t="s">
        <v>2</v>
      </c>
      <c r="AK79" s="1" t="s">
        <v>7</v>
      </c>
      <c r="AL79" t="s">
        <v>3</v>
      </c>
      <c r="AM79" t="s">
        <v>1</v>
      </c>
      <c r="AN79" s="2">
        <v>3</v>
      </c>
      <c r="AO79" t="s">
        <v>2</v>
      </c>
      <c r="AP79" t="s">
        <v>7</v>
      </c>
      <c r="AQ79" t="s">
        <v>2</v>
      </c>
      <c r="AR79" s="2" t="s">
        <v>7</v>
      </c>
      <c r="AS79" t="s">
        <v>2</v>
      </c>
      <c r="AT79" s="2" t="s">
        <v>7</v>
      </c>
      <c r="AU79" t="s">
        <v>2</v>
      </c>
      <c r="AV79" s="2" t="s">
        <v>7</v>
      </c>
      <c r="AW79" t="s">
        <v>3</v>
      </c>
      <c r="AX79" t="s">
        <v>4</v>
      </c>
      <c r="AY79" s="2">
        <v>4</v>
      </c>
      <c r="AZ79" t="s">
        <v>2</v>
      </c>
      <c r="BA79" t="s">
        <v>7</v>
      </c>
      <c r="BB79" t="s">
        <v>2</v>
      </c>
      <c r="BC79" s="2" t="s">
        <v>7</v>
      </c>
      <c r="BD79" t="s">
        <v>2</v>
      </c>
      <c r="BE79" s="2" t="s">
        <v>7</v>
      </c>
      <c r="BF79" t="s">
        <v>2</v>
      </c>
      <c r="BG79" s="2" t="s">
        <v>7</v>
      </c>
      <c r="BH79" t="s">
        <v>3</v>
      </c>
      <c r="BK79" s="2"/>
      <c r="BO79" s="2"/>
      <c r="BQ79" s="2"/>
      <c r="BS79" s="2"/>
      <c r="BU79" s="4"/>
      <c r="BV79" t="s">
        <v>405</v>
      </c>
      <c r="BW79" s="3" t="s">
        <v>5</v>
      </c>
      <c r="BX79" t="s">
        <v>2</v>
      </c>
      <c r="BY79" s="1" t="s">
        <v>7</v>
      </c>
      <c r="BZ79" t="s">
        <v>2</v>
      </c>
      <c r="CA79" s="1" t="s">
        <v>7</v>
      </c>
      <c r="CB79" t="s">
        <v>2</v>
      </c>
      <c r="CC79" s="1" t="s">
        <v>7</v>
      </c>
      <c r="CD79" t="s">
        <v>2</v>
      </c>
      <c r="CE79" s="1" t="s">
        <v>8</v>
      </c>
      <c r="CF79" t="s">
        <v>3</v>
      </c>
      <c r="CG79" s="4" t="s">
        <v>18</v>
      </c>
      <c r="CH79" s="10">
        <v>16560</v>
      </c>
      <c r="CI79" s="4">
        <v>14400</v>
      </c>
      <c r="CJ79" s="4">
        <v>0.06</v>
      </c>
      <c r="CK79" s="4">
        <v>3600</v>
      </c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 t="s">
        <v>36</v>
      </c>
      <c r="DN79" t="s">
        <v>19</v>
      </c>
      <c r="DO79" t="s">
        <v>23</v>
      </c>
      <c r="DP79" t="s">
        <v>1</v>
      </c>
      <c r="DQ79" s="2">
        <v>1</v>
      </c>
      <c r="DR79" t="s">
        <v>2</v>
      </c>
      <c r="DS79" s="2">
        <v>14400</v>
      </c>
      <c r="DT79" t="s">
        <v>2</v>
      </c>
      <c r="DU79" s="2">
        <v>864</v>
      </c>
      <c r="DV79" t="s">
        <v>2</v>
      </c>
      <c r="DW79" s="2">
        <v>3600</v>
      </c>
      <c r="DX79" t="s">
        <v>2</v>
      </c>
      <c r="DY79" s="2">
        <v>4464</v>
      </c>
      <c r="DZ79" t="s">
        <v>3</v>
      </c>
      <c r="EA79" t="s">
        <v>4</v>
      </c>
      <c r="EB79" s="1">
        <v>2</v>
      </c>
      <c r="EC79" t="s">
        <v>2</v>
      </c>
      <c r="ED79">
        <v>10800</v>
      </c>
      <c r="EE79" t="s">
        <v>2</v>
      </c>
      <c r="EF79" s="1">
        <v>648</v>
      </c>
      <c r="EG79" t="s">
        <v>2</v>
      </c>
      <c r="EH79" s="1">
        <v>3600</v>
      </c>
      <c r="EI79" t="s">
        <v>2</v>
      </c>
      <c r="EJ79" s="1">
        <v>4248</v>
      </c>
      <c r="EK79" t="s">
        <v>3</v>
      </c>
      <c r="EL79" t="s">
        <v>1</v>
      </c>
      <c r="EM79" s="2">
        <v>3</v>
      </c>
      <c r="EN79" t="s">
        <v>2</v>
      </c>
      <c r="EO79">
        <v>7200</v>
      </c>
      <c r="EP79" t="s">
        <v>2</v>
      </c>
      <c r="EQ79" s="2">
        <v>432</v>
      </c>
      <c r="ER79" t="s">
        <v>2</v>
      </c>
      <c r="ES79" s="2">
        <v>3600</v>
      </c>
      <c r="ET79" t="s">
        <v>2</v>
      </c>
      <c r="EU79" s="2">
        <v>4032</v>
      </c>
      <c r="EV79" t="s">
        <v>3</v>
      </c>
      <c r="EW79" t="s">
        <v>4</v>
      </c>
      <c r="EX79" s="2">
        <v>4</v>
      </c>
      <c r="EY79" t="s">
        <v>2</v>
      </c>
      <c r="EZ79">
        <v>3600</v>
      </c>
      <c r="FA79" t="s">
        <v>2</v>
      </c>
      <c r="FB79" s="2">
        <v>216</v>
      </c>
      <c r="FC79" t="s">
        <v>2</v>
      </c>
      <c r="FD79" s="2">
        <v>3600</v>
      </c>
      <c r="FE79" t="s">
        <v>2</v>
      </c>
      <c r="FF79" s="2">
        <v>3816</v>
      </c>
      <c r="FG79" t="s">
        <v>3</v>
      </c>
      <c r="FJ79" s="2"/>
      <c r="FN79" s="2"/>
      <c r="FP79" s="2"/>
      <c r="FR79" s="2"/>
      <c r="FT79" s="4"/>
      <c r="FU79" t="s">
        <v>405</v>
      </c>
      <c r="FV79" s="3" t="s">
        <v>5</v>
      </c>
      <c r="FW79" t="s">
        <v>2</v>
      </c>
      <c r="FX79" s="1">
        <v>0</v>
      </c>
      <c r="FY79" t="s">
        <v>2</v>
      </c>
      <c r="FZ79" s="1">
        <v>2160</v>
      </c>
      <c r="GA79" t="s">
        <v>2</v>
      </c>
      <c r="GB79" s="1">
        <v>14400</v>
      </c>
      <c r="GC79" t="s">
        <v>2</v>
      </c>
      <c r="GD79" s="1" t="s">
        <v>482</v>
      </c>
      <c r="GE79" t="s">
        <v>3</v>
      </c>
      <c r="GF79" s="4" t="s">
        <v>18</v>
      </c>
    </row>
    <row r="80" spans="1:188" x14ac:dyDescent="0.25">
      <c r="A80" t="s">
        <v>9</v>
      </c>
      <c r="B80">
        <v>2300</v>
      </c>
      <c r="C80" t="s">
        <v>10</v>
      </c>
      <c r="D80" t="s">
        <v>11</v>
      </c>
      <c r="E80" t="s">
        <v>20</v>
      </c>
      <c r="F80" t="s">
        <v>21</v>
      </c>
      <c r="G80" t="s">
        <v>22</v>
      </c>
      <c r="H80">
        <v>4</v>
      </c>
      <c r="I80" t="s">
        <v>12</v>
      </c>
      <c r="J80">
        <v>5</v>
      </c>
      <c r="K80" t="s">
        <v>14</v>
      </c>
      <c r="L80" t="s">
        <v>404</v>
      </c>
      <c r="M80" t="s">
        <v>16</v>
      </c>
      <c r="O80" t="s">
        <v>19</v>
      </c>
      <c r="P80" t="s">
        <v>23</v>
      </c>
      <c r="Q80" t="s">
        <v>1</v>
      </c>
      <c r="R80" s="2">
        <v>1</v>
      </c>
      <c r="S80" t="s">
        <v>2</v>
      </c>
      <c r="T80" s="2">
        <v>2300</v>
      </c>
      <c r="U80" t="s">
        <v>2</v>
      </c>
      <c r="V80" s="2" t="s">
        <v>7</v>
      </c>
      <c r="W80" t="s">
        <v>2</v>
      </c>
      <c r="X80" s="2" t="s">
        <v>7</v>
      </c>
      <c r="Y80" t="s">
        <v>2</v>
      </c>
      <c r="Z80" s="2" t="s">
        <v>7</v>
      </c>
      <c r="AA80" t="s">
        <v>3</v>
      </c>
      <c r="AB80" t="s">
        <v>4</v>
      </c>
      <c r="AC80" s="1">
        <v>2</v>
      </c>
      <c r="AD80" t="s">
        <v>2</v>
      </c>
      <c r="AE80" t="s">
        <v>7</v>
      </c>
      <c r="AF80" t="s">
        <v>2</v>
      </c>
      <c r="AG80" s="1" t="s">
        <v>7</v>
      </c>
      <c r="AH80" t="s">
        <v>2</v>
      </c>
      <c r="AI80" s="2" t="s">
        <v>7</v>
      </c>
      <c r="AJ80" t="s">
        <v>2</v>
      </c>
      <c r="AK80" s="1" t="s">
        <v>7</v>
      </c>
      <c r="AL80" t="s">
        <v>3</v>
      </c>
      <c r="AM80" t="s">
        <v>1</v>
      </c>
      <c r="AN80" s="2">
        <v>3</v>
      </c>
      <c r="AO80" t="s">
        <v>2</v>
      </c>
      <c r="AP80" t="s">
        <v>7</v>
      </c>
      <c r="AQ80" t="s">
        <v>2</v>
      </c>
      <c r="AR80" s="2" t="s">
        <v>7</v>
      </c>
      <c r="AS80" t="s">
        <v>2</v>
      </c>
      <c r="AT80" s="2" t="s">
        <v>7</v>
      </c>
      <c r="AU80" t="s">
        <v>2</v>
      </c>
      <c r="AV80" s="2" t="s">
        <v>7</v>
      </c>
      <c r="AW80" t="s">
        <v>3</v>
      </c>
      <c r="AX80" t="s">
        <v>4</v>
      </c>
      <c r="AY80" s="2">
        <v>4</v>
      </c>
      <c r="AZ80" t="s">
        <v>2</v>
      </c>
      <c r="BA80" t="s">
        <v>7</v>
      </c>
      <c r="BB80" t="s">
        <v>2</v>
      </c>
      <c r="BC80" s="2" t="s">
        <v>7</v>
      </c>
      <c r="BD80" t="s">
        <v>2</v>
      </c>
      <c r="BE80" s="2" t="s">
        <v>7</v>
      </c>
      <c r="BF80" t="s">
        <v>2</v>
      </c>
      <c r="BG80" s="2" t="s">
        <v>7</v>
      </c>
      <c r="BH80" t="s">
        <v>3</v>
      </c>
      <c r="BJ80" t="s">
        <v>1</v>
      </c>
      <c r="BK80" s="2">
        <v>5</v>
      </c>
      <c r="BL80" t="s">
        <v>2</v>
      </c>
      <c r="BM80" t="s">
        <v>7</v>
      </c>
      <c r="BN80" t="s">
        <v>2</v>
      </c>
      <c r="BO80" s="2" t="s">
        <v>7</v>
      </c>
      <c r="BP80" t="s">
        <v>2</v>
      </c>
      <c r="BQ80" s="2" t="s">
        <v>7</v>
      </c>
      <c r="BR80" t="s">
        <v>2</v>
      </c>
      <c r="BS80" s="2" t="s">
        <v>7</v>
      </c>
      <c r="BT80" t="s">
        <v>3</v>
      </c>
      <c r="BU80" s="4"/>
      <c r="BV80" t="s">
        <v>405</v>
      </c>
      <c r="BW80" s="3" t="s">
        <v>5</v>
      </c>
      <c r="BX80" t="s">
        <v>2</v>
      </c>
      <c r="BY80" s="1" t="s">
        <v>7</v>
      </c>
      <c r="BZ80" t="s">
        <v>2</v>
      </c>
      <c r="CA80" s="1" t="s">
        <v>7</v>
      </c>
      <c r="CB80" t="s">
        <v>2</v>
      </c>
      <c r="CC80" s="1" t="s">
        <v>7</v>
      </c>
      <c r="CD80" t="s">
        <v>2</v>
      </c>
      <c r="CE80" s="1" t="s">
        <v>8</v>
      </c>
      <c r="CF80" t="s">
        <v>3</v>
      </c>
      <c r="CG80" s="4" t="s">
        <v>18</v>
      </c>
      <c r="CH80" s="10">
        <v>2576</v>
      </c>
      <c r="CI80" s="4">
        <v>2300</v>
      </c>
      <c r="CJ80" s="4">
        <v>0.04</v>
      </c>
      <c r="CK80" s="4">
        <v>460</v>
      </c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 t="s">
        <v>36</v>
      </c>
      <c r="DN80" t="s">
        <v>19</v>
      </c>
      <c r="DO80" t="s">
        <v>23</v>
      </c>
      <c r="DP80" t="s">
        <v>1</v>
      </c>
      <c r="DQ80" s="2">
        <v>1</v>
      </c>
      <c r="DR80" t="s">
        <v>2</v>
      </c>
      <c r="DS80" s="2">
        <v>2300</v>
      </c>
      <c r="DT80" t="s">
        <v>2</v>
      </c>
      <c r="DU80" s="2">
        <v>92</v>
      </c>
      <c r="DV80" t="s">
        <v>2</v>
      </c>
      <c r="DW80" s="2">
        <v>460</v>
      </c>
      <c r="DX80" t="s">
        <v>2</v>
      </c>
      <c r="DY80" s="2">
        <v>552</v>
      </c>
      <c r="DZ80" t="s">
        <v>3</v>
      </c>
      <c r="EA80" t="s">
        <v>4</v>
      </c>
      <c r="EB80" s="1">
        <v>2</v>
      </c>
      <c r="EC80" t="s">
        <v>2</v>
      </c>
      <c r="ED80">
        <v>1840</v>
      </c>
      <c r="EE80" t="s">
        <v>2</v>
      </c>
      <c r="EF80" s="1">
        <v>73.599999999999994</v>
      </c>
      <c r="EG80" t="s">
        <v>2</v>
      </c>
      <c r="EH80" s="1">
        <v>460</v>
      </c>
      <c r="EI80" t="s">
        <v>2</v>
      </c>
      <c r="EJ80" s="1">
        <v>533.6</v>
      </c>
      <c r="EK80" t="s">
        <v>3</v>
      </c>
      <c r="EL80" t="s">
        <v>1</v>
      </c>
      <c r="EM80" s="2">
        <v>3</v>
      </c>
      <c r="EN80" t="s">
        <v>2</v>
      </c>
      <c r="EO80">
        <v>1380</v>
      </c>
      <c r="EP80" t="s">
        <v>2</v>
      </c>
      <c r="EQ80" s="2">
        <v>55.2</v>
      </c>
      <c r="ER80" t="s">
        <v>2</v>
      </c>
      <c r="ES80" s="2">
        <v>460</v>
      </c>
      <c r="ET80" t="s">
        <v>2</v>
      </c>
      <c r="EU80" s="2">
        <v>515.20000000000005</v>
      </c>
      <c r="EV80" t="s">
        <v>3</v>
      </c>
      <c r="EW80" t="s">
        <v>4</v>
      </c>
      <c r="EX80" s="2">
        <v>4</v>
      </c>
      <c r="EY80" t="s">
        <v>2</v>
      </c>
      <c r="EZ80">
        <v>920</v>
      </c>
      <c r="FA80" t="s">
        <v>2</v>
      </c>
      <c r="FB80" s="2">
        <v>36.799999999999997</v>
      </c>
      <c r="FC80" t="s">
        <v>2</v>
      </c>
      <c r="FD80" s="2">
        <v>460</v>
      </c>
      <c r="FE80" t="s">
        <v>2</v>
      </c>
      <c r="FF80" s="2">
        <v>496.8</v>
      </c>
      <c r="FG80" t="s">
        <v>3</v>
      </c>
      <c r="FI80" t="s">
        <v>1</v>
      </c>
      <c r="FJ80" s="2">
        <v>5</v>
      </c>
      <c r="FK80" t="s">
        <v>2</v>
      </c>
      <c r="FL80">
        <v>460</v>
      </c>
      <c r="FM80" t="s">
        <v>2</v>
      </c>
      <c r="FN80" s="2">
        <v>18.399999999999999</v>
      </c>
      <c r="FO80" t="s">
        <v>2</v>
      </c>
      <c r="FP80" s="2">
        <v>460</v>
      </c>
      <c r="FQ80" t="s">
        <v>2</v>
      </c>
      <c r="FR80" s="2">
        <v>478.4</v>
      </c>
      <c r="FS80" t="s">
        <v>3</v>
      </c>
      <c r="FT80" s="4"/>
      <c r="FU80" t="s">
        <v>405</v>
      </c>
      <c r="FV80" s="3" t="s">
        <v>5</v>
      </c>
      <c r="FW80" t="s">
        <v>2</v>
      </c>
      <c r="FX80" s="1">
        <v>0</v>
      </c>
      <c r="FY80" t="s">
        <v>2</v>
      </c>
      <c r="FZ80" s="1">
        <v>276</v>
      </c>
      <c r="GA80" t="s">
        <v>2</v>
      </c>
      <c r="GB80" s="1">
        <v>2300</v>
      </c>
      <c r="GC80" t="s">
        <v>2</v>
      </c>
      <c r="GD80" s="1" t="s">
        <v>483</v>
      </c>
      <c r="GE80" t="s">
        <v>3</v>
      </c>
      <c r="GF80" s="4" t="s">
        <v>18</v>
      </c>
    </row>
    <row r="81" spans="1:188" x14ac:dyDescent="0.25">
      <c r="A81" t="s">
        <v>9</v>
      </c>
      <c r="B81">
        <v>16000</v>
      </c>
      <c r="C81" t="s">
        <v>10</v>
      </c>
      <c r="D81" t="s">
        <v>11</v>
      </c>
      <c r="E81" t="s">
        <v>20</v>
      </c>
      <c r="F81" t="s">
        <v>21</v>
      </c>
      <c r="G81" t="s">
        <v>22</v>
      </c>
      <c r="H81">
        <v>4</v>
      </c>
      <c r="I81" t="s">
        <v>12</v>
      </c>
      <c r="J81">
        <v>4</v>
      </c>
      <c r="K81" t="s">
        <v>14</v>
      </c>
      <c r="L81" t="s">
        <v>404</v>
      </c>
      <c r="M81" t="s">
        <v>16</v>
      </c>
      <c r="O81" t="s">
        <v>19</v>
      </c>
      <c r="P81" t="s">
        <v>23</v>
      </c>
      <c r="Q81" t="s">
        <v>1</v>
      </c>
      <c r="R81" s="2">
        <v>1</v>
      </c>
      <c r="S81" t="s">
        <v>2</v>
      </c>
      <c r="T81" s="2">
        <v>16000</v>
      </c>
      <c r="U81" t="s">
        <v>2</v>
      </c>
      <c r="V81" s="2" t="s">
        <v>7</v>
      </c>
      <c r="W81" t="s">
        <v>2</v>
      </c>
      <c r="X81" s="2" t="s">
        <v>7</v>
      </c>
      <c r="Y81" t="s">
        <v>2</v>
      </c>
      <c r="Z81" s="2" t="s">
        <v>7</v>
      </c>
      <c r="AA81" t="s">
        <v>3</v>
      </c>
      <c r="AB81" t="s">
        <v>4</v>
      </c>
      <c r="AC81" s="1">
        <v>2</v>
      </c>
      <c r="AD81" t="s">
        <v>2</v>
      </c>
      <c r="AE81" t="s">
        <v>7</v>
      </c>
      <c r="AF81" t="s">
        <v>2</v>
      </c>
      <c r="AG81" s="1" t="s">
        <v>7</v>
      </c>
      <c r="AH81" t="s">
        <v>2</v>
      </c>
      <c r="AI81" s="2" t="s">
        <v>7</v>
      </c>
      <c r="AJ81" t="s">
        <v>2</v>
      </c>
      <c r="AK81" s="1" t="s">
        <v>7</v>
      </c>
      <c r="AL81" t="s">
        <v>3</v>
      </c>
      <c r="AM81" t="s">
        <v>1</v>
      </c>
      <c r="AN81" s="2">
        <v>3</v>
      </c>
      <c r="AO81" t="s">
        <v>2</v>
      </c>
      <c r="AP81" t="s">
        <v>7</v>
      </c>
      <c r="AQ81" t="s">
        <v>2</v>
      </c>
      <c r="AR81" s="2" t="s">
        <v>7</v>
      </c>
      <c r="AS81" t="s">
        <v>2</v>
      </c>
      <c r="AT81" s="2" t="s">
        <v>7</v>
      </c>
      <c r="AU81" t="s">
        <v>2</v>
      </c>
      <c r="AV81" s="2" t="s">
        <v>7</v>
      </c>
      <c r="AW81" t="s">
        <v>3</v>
      </c>
      <c r="AX81" t="s">
        <v>4</v>
      </c>
      <c r="AY81" s="2">
        <v>4</v>
      </c>
      <c r="AZ81" t="s">
        <v>2</v>
      </c>
      <c r="BA81" t="s">
        <v>7</v>
      </c>
      <c r="BB81" t="s">
        <v>2</v>
      </c>
      <c r="BC81" s="2" t="s">
        <v>7</v>
      </c>
      <c r="BD81" t="s">
        <v>2</v>
      </c>
      <c r="BE81" s="2" t="s">
        <v>7</v>
      </c>
      <c r="BF81" t="s">
        <v>2</v>
      </c>
      <c r="BG81" s="2" t="s">
        <v>7</v>
      </c>
      <c r="BH81" t="s">
        <v>3</v>
      </c>
      <c r="BK81" s="2"/>
      <c r="BO81" s="2"/>
      <c r="BQ81" s="2"/>
      <c r="BS81" s="2"/>
      <c r="BU81" s="4"/>
      <c r="BV81" t="s">
        <v>405</v>
      </c>
      <c r="BW81" s="3" t="s">
        <v>5</v>
      </c>
      <c r="BX81" t="s">
        <v>2</v>
      </c>
      <c r="BY81" s="1" t="s">
        <v>7</v>
      </c>
      <c r="BZ81" t="s">
        <v>2</v>
      </c>
      <c r="CA81" s="1" t="s">
        <v>7</v>
      </c>
      <c r="CB81" t="s">
        <v>2</v>
      </c>
      <c r="CC81" s="1" t="s">
        <v>7</v>
      </c>
      <c r="CD81" t="s">
        <v>2</v>
      </c>
      <c r="CE81" s="1" t="s">
        <v>8</v>
      </c>
      <c r="CF81" t="s">
        <v>3</v>
      </c>
      <c r="CG81" s="4" t="s">
        <v>18</v>
      </c>
      <c r="CH81" s="10">
        <v>17600</v>
      </c>
      <c r="CI81" s="4">
        <v>16000</v>
      </c>
      <c r="CJ81" s="4">
        <v>0.04</v>
      </c>
      <c r="CK81" s="4">
        <v>4000</v>
      </c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 t="s">
        <v>36</v>
      </c>
      <c r="DN81" t="s">
        <v>19</v>
      </c>
      <c r="DO81" t="s">
        <v>23</v>
      </c>
      <c r="DP81" t="s">
        <v>1</v>
      </c>
      <c r="DQ81" s="2">
        <v>1</v>
      </c>
      <c r="DR81" t="s">
        <v>2</v>
      </c>
      <c r="DS81" s="2">
        <v>16000</v>
      </c>
      <c r="DT81" t="s">
        <v>2</v>
      </c>
      <c r="DU81" s="2">
        <v>640</v>
      </c>
      <c r="DV81" t="s">
        <v>2</v>
      </c>
      <c r="DW81" s="2">
        <v>4000</v>
      </c>
      <c r="DX81" t="s">
        <v>2</v>
      </c>
      <c r="DY81" s="2">
        <v>4640</v>
      </c>
      <c r="DZ81" t="s">
        <v>3</v>
      </c>
      <c r="EA81" t="s">
        <v>4</v>
      </c>
      <c r="EB81" s="1">
        <v>2</v>
      </c>
      <c r="EC81" t="s">
        <v>2</v>
      </c>
      <c r="ED81">
        <v>12000</v>
      </c>
      <c r="EE81" t="s">
        <v>2</v>
      </c>
      <c r="EF81" s="1">
        <v>480</v>
      </c>
      <c r="EG81" t="s">
        <v>2</v>
      </c>
      <c r="EH81" s="1">
        <v>4000</v>
      </c>
      <c r="EI81" t="s">
        <v>2</v>
      </c>
      <c r="EJ81" s="1">
        <v>4480</v>
      </c>
      <c r="EK81" t="s">
        <v>3</v>
      </c>
      <c r="EL81" t="s">
        <v>1</v>
      </c>
      <c r="EM81" s="2">
        <v>3</v>
      </c>
      <c r="EN81" t="s">
        <v>2</v>
      </c>
      <c r="EO81">
        <v>8000</v>
      </c>
      <c r="EP81" t="s">
        <v>2</v>
      </c>
      <c r="EQ81" s="2">
        <v>320</v>
      </c>
      <c r="ER81" t="s">
        <v>2</v>
      </c>
      <c r="ES81" s="2">
        <v>4000</v>
      </c>
      <c r="ET81" t="s">
        <v>2</v>
      </c>
      <c r="EU81" s="2">
        <v>4320</v>
      </c>
      <c r="EV81" t="s">
        <v>3</v>
      </c>
      <c r="EW81" t="s">
        <v>4</v>
      </c>
      <c r="EX81" s="2">
        <v>4</v>
      </c>
      <c r="EY81" t="s">
        <v>2</v>
      </c>
      <c r="EZ81">
        <v>4000</v>
      </c>
      <c r="FA81" t="s">
        <v>2</v>
      </c>
      <c r="FB81" s="2">
        <v>160</v>
      </c>
      <c r="FC81" t="s">
        <v>2</v>
      </c>
      <c r="FD81" s="2">
        <v>4000</v>
      </c>
      <c r="FE81" t="s">
        <v>2</v>
      </c>
      <c r="FF81" s="2">
        <v>4160</v>
      </c>
      <c r="FG81" t="s">
        <v>3</v>
      </c>
      <c r="FJ81" s="2"/>
      <c r="FN81" s="2"/>
      <c r="FP81" s="2"/>
      <c r="FR81" s="2"/>
      <c r="FT81" s="4"/>
      <c r="FU81" t="s">
        <v>405</v>
      </c>
      <c r="FV81" s="3" t="s">
        <v>5</v>
      </c>
      <c r="FW81" t="s">
        <v>2</v>
      </c>
      <c r="FX81" s="1">
        <v>0</v>
      </c>
      <c r="FY81" t="s">
        <v>2</v>
      </c>
      <c r="FZ81" s="1">
        <v>1600</v>
      </c>
      <c r="GA81" t="s">
        <v>2</v>
      </c>
      <c r="GB81" s="1">
        <v>16000</v>
      </c>
      <c r="GC81" t="s">
        <v>2</v>
      </c>
      <c r="GD81" s="1" t="s">
        <v>484</v>
      </c>
      <c r="GE81" t="s">
        <v>3</v>
      </c>
      <c r="GF81" s="4" t="s">
        <v>18</v>
      </c>
    </row>
    <row r="82" spans="1:188" x14ac:dyDescent="0.25">
      <c r="A82" t="s">
        <v>9</v>
      </c>
      <c r="B82">
        <v>8100</v>
      </c>
      <c r="C82" t="s">
        <v>10</v>
      </c>
      <c r="D82" t="s">
        <v>11</v>
      </c>
      <c r="E82" t="s">
        <v>20</v>
      </c>
      <c r="F82" t="s">
        <v>21</v>
      </c>
      <c r="G82" t="s">
        <v>22</v>
      </c>
      <c r="H82">
        <v>3</v>
      </c>
      <c r="I82" t="s">
        <v>12</v>
      </c>
      <c r="J82">
        <v>5</v>
      </c>
      <c r="K82" t="s">
        <v>14</v>
      </c>
      <c r="L82" t="s">
        <v>404</v>
      </c>
      <c r="M82" t="s">
        <v>16</v>
      </c>
      <c r="O82" t="s">
        <v>19</v>
      </c>
      <c r="P82" t="s">
        <v>23</v>
      </c>
      <c r="Q82" t="s">
        <v>1</v>
      </c>
      <c r="R82" s="2">
        <v>1</v>
      </c>
      <c r="S82" t="s">
        <v>2</v>
      </c>
      <c r="T82" s="2">
        <v>8100</v>
      </c>
      <c r="U82" t="s">
        <v>2</v>
      </c>
      <c r="V82" s="2" t="s">
        <v>7</v>
      </c>
      <c r="W82" t="s">
        <v>2</v>
      </c>
      <c r="X82" s="2" t="s">
        <v>7</v>
      </c>
      <c r="Y82" t="s">
        <v>2</v>
      </c>
      <c r="Z82" s="2" t="s">
        <v>7</v>
      </c>
      <c r="AA82" t="s">
        <v>3</v>
      </c>
      <c r="AB82" t="s">
        <v>4</v>
      </c>
      <c r="AC82" s="1">
        <v>2</v>
      </c>
      <c r="AD82" t="s">
        <v>2</v>
      </c>
      <c r="AE82" t="s">
        <v>7</v>
      </c>
      <c r="AF82" t="s">
        <v>2</v>
      </c>
      <c r="AG82" s="1" t="s">
        <v>7</v>
      </c>
      <c r="AH82" t="s">
        <v>2</v>
      </c>
      <c r="AI82" s="2" t="s">
        <v>7</v>
      </c>
      <c r="AJ82" t="s">
        <v>2</v>
      </c>
      <c r="AK82" s="1" t="s">
        <v>7</v>
      </c>
      <c r="AL82" t="s">
        <v>3</v>
      </c>
      <c r="AM82" t="s">
        <v>1</v>
      </c>
      <c r="AN82" s="2">
        <v>3</v>
      </c>
      <c r="AO82" t="s">
        <v>2</v>
      </c>
      <c r="AP82" t="s">
        <v>7</v>
      </c>
      <c r="AQ82" t="s">
        <v>2</v>
      </c>
      <c r="AR82" s="2" t="s">
        <v>7</v>
      </c>
      <c r="AS82" t="s">
        <v>2</v>
      </c>
      <c r="AT82" s="2" t="s">
        <v>7</v>
      </c>
      <c r="AU82" t="s">
        <v>2</v>
      </c>
      <c r="AV82" s="2" t="s">
        <v>7</v>
      </c>
      <c r="AW82" t="s">
        <v>3</v>
      </c>
      <c r="AX82" t="s">
        <v>4</v>
      </c>
      <c r="AY82" s="2">
        <v>4</v>
      </c>
      <c r="AZ82" t="s">
        <v>2</v>
      </c>
      <c r="BA82" t="s">
        <v>7</v>
      </c>
      <c r="BB82" t="s">
        <v>2</v>
      </c>
      <c r="BC82" s="2" t="s">
        <v>7</v>
      </c>
      <c r="BD82" t="s">
        <v>2</v>
      </c>
      <c r="BE82" s="2" t="s">
        <v>7</v>
      </c>
      <c r="BF82" t="s">
        <v>2</v>
      </c>
      <c r="BG82" s="2" t="s">
        <v>7</v>
      </c>
      <c r="BH82" t="s">
        <v>3</v>
      </c>
      <c r="BJ82" t="s">
        <v>1</v>
      </c>
      <c r="BK82" s="2">
        <v>5</v>
      </c>
      <c r="BL82" t="s">
        <v>2</v>
      </c>
      <c r="BM82" t="s">
        <v>7</v>
      </c>
      <c r="BN82" t="s">
        <v>2</v>
      </c>
      <c r="BO82" s="2" t="s">
        <v>7</v>
      </c>
      <c r="BP82" t="s">
        <v>2</v>
      </c>
      <c r="BQ82" s="2" t="s">
        <v>7</v>
      </c>
      <c r="BR82" t="s">
        <v>2</v>
      </c>
      <c r="BS82" s="2" t="s">
        <v>7</v>
      </c>
      <c r="BT82" t="s">
        <v>3</v>
      </c>
      <c r="BU82" s="4"/>
      <c r="BV82" t="s">
        <v>405</v>
      </c>
      <c r="BW82" s="3" t="s">
        <v>5</v>
      </c>
      <c r="BX82" t="s">
        <v>2</v>
      </c>
      <c r="BY82" s="1" t="s">
        <v>7</v>
      </c>
      <c r="BZ82" t="s">
        <v>2</v>
      </c>
      <c r="CA82" s="1" t="s">
        <v>7</v>
      </c>
      <c r="CB82" t="s">
        <v>2</v>
      </c>
      <c r="CC82" s="1" t="s">
        <v>7</v>
      </c>
      <c r="CD82" t="s">
        <v>2</v>
      </c>
      <c r="CE82" s="1" t="s">
        <v>8</v>
      </c>
      <c r="CF82" t="s">
        <v>3</v>
      </c>
      <c r="CG82" s="4" t="s">
        <v>18</v>
      </c>
      <c r="CH82" s="10">
        <v>8829</v>
      </c>
      <c r="CI82" s="4">
        <v>8100</v>
      </c>
      <c r="CJ82" s="4">
        <v>0.03</v>
      </c>
      <c r="CK82" s="4">
        <v>1620</v>
      </c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 t="s">
        <v>36</v>
      </c>
      <c r="DN82" t="s">
        <v>19</v>
      </c>
      <c r="DO82" t="s">
        <v>23</v>
      </c>
      <c r="DP82" t="s">
        <v>1</v>
      </c>
      <c r="DQ82" s="2">
        <v>1</v>
      </c>
      <c r="DR82" t="s">
        <v>2</v>
      </c>
      <c r="DS82" s="2">
        <v>8100</v>
      </c>
      <c r="DT82" t="s">
        <v>2</v>
      </c>
      <c r="DU82" s="2">
        <v>243</v>
      </c>
      <c r="DV82" t="s">
        <v>2</v>
      </c>
      <c r="DW82" s="2">
        <v>1620</v>
      </c>
      <c r="DX82" t="s">
        <v>2</v>
      </c>
      <c r="DY82" s="2">
        <v>1863</v>
      </c>
      <c r="DZ82" t="s">
        <v>3</v>
      </c>
      <c r="EA82" t="s">
        <v>4</v>
      </c>
      <c r="EB82" s="1">
        <v>2</v>
      </c>
      <c r="EC82" t="s">
        <v>2</v>
      </c>
      <c r="ED82">
        <v>6480</v>
      </c>
      <c r="EE82" t="s">
        <v>2</v>
      </c>
      <c r="EF82" s="1">
        <v>194.4</v>
      </c>
      <c r="EG82" t="s">
        <v>2</v>
      </c>
      <c r="EH82" s="1">
        <v>1620</v>
      </c>
      <c r="EI82" t="s">
        <v>2</v>
      </c>
      <c r="EJ82" s="1">
        <v>1814.4</v>
      </c>
      <c r="EK82" t="s">
        <v>3</v>
      </c>
      <c r="EL82" t="s">
        <v>1</v>
      </c>
      <c r="EM82" s="2">
        <v>3</v>
      </c>
      <c r="EN82" t="s">
        <v>2</v>
      </c>
      <c r="EO82">
        <v>4860</v>
      </c>
      <c r="EP82" t="s">
        <v>2</v>
      </c>
      <c r="EQ82" s="2">
        <v>145.80000000000001</v>
      </c>
      <c r="ER82" t="s">
        <v>2</v>
      </c>
      <c r="ES82" s="2">
        <v>1620</v>
      </c>
      <c r="ET82" t="s">
        <v>2</v>
      </c>
      <c r="EU82" s="2">
        <v>1765.8</v>
      </c>
      <c r="EV82" t="s">
        <v>3</v>
      </c>
      <c r="EW82" t="s">
        <v>4</v>
      </c>
      <c r="EX82" s="2">
        <v>4</v>
      </c>
      <c r="EY82" t="s">
        <v>2</v>
      </c>
      <c r="EZ82">
        <v>3240</v>
      </c>
      <c r="FA82" t="s">
        <v>2</v>
      </c>
      <c r="FB82" s="2">
        <v>97.2</v>
      </c>
      <c r="FC82" t="s">
        <v>2</v>
      </c>
      <c r="FD82" s="2">
        <v>1620</v>
      </c>
      <c r="FE82" t="s">
        <v>2</v>
      </c>
      <c r="FF82" s="2">
        <v>1717.2</v>
      </c>
      <c r="FG82" t="s">
        <v>3</v>
      </c>
      <c r="FI82" t="s">
        <v>1</v>
      </c>
      <c r="FJ82" s="2">
        <v>5</v>
      </c>
      <c r="FK82" t="s">
        <v>2</v>
      </c>
      <c r="FL82">
        <v>1620</v>
      </c>
      <c r="FM82" t="s">
        <v>2</v>
      </c>
      <c r="FN82" s="2">
        <v>48.6</v>
      </c>
      <c r="FO82" t="s">
        <v>2</v>
      </c>
      <c r="FP82" s="2">
        <v>1620</v>
      </c>
      <c r="FQ82" t="s">
        <v>2</v>
      </c>
      <c r="FR82" s="2">
        <v>1668.6</v>
      </c>
      <c r="FS82" t="s">
        <v>3</v>
      </c>
      <c r="FT82" s="4"/>
      <c r="FU82" t="s">
        <v>405</v>
      </c>
      <c r="FV82" s="3" t="s">
        <v>5</v>
      </c>
      <c r="FW82" t="s">
        <v>2</v>
      </c>
      <c r="FX82" s="1">
        <v>0</v>
      </c>
      <c r="FY82" t="s">
        <v>2</v>
      </c>
      <c r="FZ82" s="1">
        <v>729</v>
      </c>
      <c r="GA82" t="s">
        <v>2</v>
      </c>
      <c r="GB82" s="1">
        <v>8100</v>
      </c>
      <c r="GC82" t="s">
        <v>2</v>
      </c>
      <c r="GD82" s="1" t="s">
        <v>485</v>
      </c>
      <c r="GE82" t="s">
        <v>3</v>
      </c>
      <c r="GF82" s="4" t="s">
        <v>18</v>
      </c>
    </row>
    <row r="83" spans="1:188" x14ac:dyDescent="0.25">
      <c r="A83" t="s">
        <v>9</v>
      </c>
      <c r="B83">
        <v>9400</v>
      </c>
      <c r="C83" t="s">
        <v>10</v>
      </c>
      <c r="D83" t="s">
        <v>11</v>
      </c>
      <c r="E83" t="s">
        <v>20</v>
      </c>
      <c r="F83" t="s">
        <v>21</v>
      </c>
      <c r="G83" t="s">
        <v>22</v>
      </c>
      <c r="H83">
        <v>6</v>
      </c>
      <c r="I83" t="s">
        <v>12</v>
      </c>
      <c r="J83">
        <v>4</v>
      </c>
      <c r="K83" t="s">
        <v>14</v>
      </c>
      <c r="L83" t="s">
        <v>404</v>
      </c>
      <c r="M83" t="s">
        <v>16</v>
      </c>
      <c r="O83" t="s">
        <v>19</v>
      </c>
      <c r="P83" t="s">
        <v>23</v>
      </c>
      <c r="Q83" t="s">
        <v>1</v>
      </c>
      <c r="R83" s="2">
        <v>1</v>
      </c>
      <c r="S83" t="s">
        <v>2</v>
      </c>
      <c r="T83" s="2">
        <v>9400</v>
      </c>
      <c r="U83" t="s">
        <v>2</v>
      </c>
      <c r="V83" s="2" t="s">
        <v>7</v>
      </c>
      <c r="W83" t="s">
        <v>2</v>
      </c>
      <c r="X83" s="2" t="s">
        <v>7</v>
      </c>
      <c r="Y83" t="s">
        <v>2</v>
      </c>
      <c r="Z83" s="2" t="s">
        <v>7</v>
      </c>
      <c r="AA83" t="s">
        <v>3</v>
      </c>
      <c r="AB83" t="s">
        <v>4</v>
      </c>
      <c r="AC83" s="1">
        <v>2</v>
      </c>
      <c r="AD83" t="s">
        <v>2</v>
      </c>
      <c r="AE83" t="s">
        <v>7</v>
      </c>
      <c r="AF83" t="s">
        <v>2</v>
      </c>
      <c r="AG83" s="1" t="s">
        <v>7</v>
      </c>
      <c r="AH83" t="s">
        <v>2</v>
      </c>
      <c r="AI83" s="2" t="s">
        <v>7</v>
      </c>
      <c r="AJ83" t="s">
        <v>2</v>
      </c>
      <c r="AK83" s="1" t="s">
        <v>7</v>
      </c>
      <c r="AL83" t="s">
        <v>3</v>
      </c>
      <c r="AM83" t="s">
        <v>1</v>
      </c>
      <c r="AN83" s="2">
        <v>3</v>
      </c>
      <c r="AO83" t="s">
        <v>2</v>
      </c>
      <c r="AP83" t="s">
        <v>7</v>
      </c>
      <c r="AQ83" t="s">
        <v>2</v>
      </c>
      <c r="AR83" s="2" t="s">
        <v>7</v>
      </c>
      <c r="AS83" t="s">
        <v>2</v>
      </c>
      <c r="AT83" s="2" t="s">
        <v>7</v>
      </c>
      <c r="AU83" t="s">
        <v>2</v>
      </c>
      <c r="AV83" s="2" t="s">
        <v>7</v>
      </c>
      <c r="AW83" t="s">
        <v>3</v>
      </c>
      <c r="AX83" t="s">
        <v>4</v>
      </c>
      <c r="AY83" s="2">
        <v>4</v>
      </c>
      <c r="AZ83" t="s">
        <v>2</v>
      </c>
      <c r="BA83" t="s">
        <v>7</v>
      </c>
      <c r="BB83" t="s">
        <v>2</v>
      </c>
      <c r="BC83" s="2" t="s">
        <v>7</v>
      </c>
      <c r="BD83" t="s">
        <v>2</v>
      </c>
      <c r="BE83" s="2" t="s">
        <v>7</v>
      </c>
      <c r="BF83" t="s">
        <v>2</v>
      </c>
      <c r="BG83" s="2" t="s">
        <v>7</v>
      </c>
      <c r="BH83" t="s">
        <v>3</v>
      </c>
      <c r="BK83" s="2"/>
      <c r="BO83" s="2"/>
      <c r="BQ83" s="2"/>
      <c r="BS83" s="2"/>
      <c r="BU83" s="4"/>
      <c r="BV83" t="s">
        <v>405</v>
      </c>
      <c r="BW83" s="3" t="s">
        <v>5</v>
      </c>
      <c r="BX83" t="s">
        <v>2</v>
      </c>
      <c r="BY83" s="1" t="s">
        <v>7</v>
      </c>
      <c r="BZ83" t="s">
        <v>2</v>
      </c>
      <c r="CA83" s="1" t="s">
        <v>7</v>
      </c>
      <c r="CB83" t="s">
        <v>2</v>
      </c>
      <c r="CC83" s="1" t="s">
        <v>7</v>
      </c>
      <c r="CD83" t="s">
        <v>2</v>
      </c>
      <c r="CE83" s="1" t="s">
        <v>8</v>
      </c>
      <c r="CF83" t="s">
        <v>3</v>
      </c>
      <c r="CG83" s="4" t="s">
        <v>18</v>
      </c>
      <c r="CH83" s="10">
        <v>10810</v>
      </c>
      <c r="CI83" s="4">
        <v>9400</v>
      </c>
      <c r="CJ83" s="4">
        <v>0.06</v>
      </c>
      <c r="CK83" s="4">
        <v>2350</v>
      </c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 t="s">
        <v>36</v>
      </c>
      <c r="DN83" t="s">
        <v>19</v>
      </c>
      <c r="DO83" t="s">
        <v>23</v>
      </c>
      <c r="DP83" t="s">
        <v>1</v>
      </c>
      <c r="DQ83" s="2">
        <v>1</v>
      </c>
      <c r="DR83" t="s">
        <v>2</v>
      </c>
      <c r="DS83" s="2">
        <v>9400</v>
      </c>
      <c r="DT83" t="s">
        <v>2</v>
      </c>
      <c r="DU83" s="2">
        <v>564</v>
      </c>
      <c r="DV83" t="s">
        <v>2</v>
      </c>
      <c r="DW83" s="2">
        <v>2350</v>
      </c>
      <c r="DX83" t="s">
        <v>2</v>
      </c>
      <c r="DY83" s="2">
        <v>2914</v>
      </c>
      <c r="DZ83" t="s">
        <v>3</v>
      </c>
      <c r="EA83" t="s">
        <v>4</v>
      </c>
      <c r="EB83" s="1">
        <v>2</v>
      </c>
      <c r="EC83" t="s">
        <v>2</v>
      </c>
      <c r="ED83">
        <v>7050</v>
      </c>
      <c r="EE83" t="s">
        <v>2</v>
      </c>
      <c r="EF83" s="1">
        <v>423</v>
      </c>
      <c r="EG83" t="s">
        <v>2</v>
      </c>
      <c r="EH83" s="1">
        <v>2350</v>
      </c>
      <c r="EI83" t="s">
        <v>2</v>
      </c>
      <c r="EJ83" s="1">
        <v>2773</v>
      </c>
      <c r="EK83" t="s">
        <v>3</v>
      </c>
      <c r="EL83" t="s">
        <v>1</v>
      </c>
      <c r="EM83" s="2">
        <v>3</v>
      </c>
      <c r="EN83" t="s">
        <v>2</v>
      </c>
      <c r="EO83">
        <v>4700</v>
      </c>
      <c r="EP83" t="s">
        <v>2</v>
      </c>
      <c r="EQ83" s="2">
        <v>282</v>
      </c>
      <c r="ER83" t="s">
        <v>2</v>
      </c>
      <c r="ES83" s="2">
        <v>2350</v>
      </c>
      <c r="ET83" t="s">
        <v>2</v>
      </c>
      <c r="EU83" s="2">
        <v>2632</v>
      </c>
      <c r="EV83" t="s">
        <v>3</v>
      </c>
      <c r="EW83" t="s">
        <v>4</v>
      </c>
      <c r="EX83" s="2">
        <v>4</v>
      </c>
      <c r="EY83" t="s">
        <v>2</v>
      </c>
      <c r="EZ83">
        <v>2350</v>
      </c>
      <c r="FA83" t="s">
        <v>2</v>
      </c>
      <c r="FB83" s="2">
        <v>141</v>
      </c>
      <c r="FC83" t="s">
        <v>2</v>
      </c>
      <c r="FD83" s="2">
        <v>2350</v>
      </c>
      <c r="FE83" t="s">
        <v>2</v>
      </c>
      <c r="FF83" s="2">
        <v>2491</v>
      </c>
      <c r="FG83" t="s">
        <v>3</v>
      </c>
      <c r="FJ83" s="2"/>
      <c r="FN83" s="2"/>
      <c r="FP83" s="2"/>
      <c r="FR83" s="2"/>
      <c r="FT83" s="4"/>
      <c r="FU83" t="s">
        <v>405</v>
      </c>
      <c r="FV83" s="3" t="s">
        <v>5</v>
      </c>
      <c r="FW83" t="s">
        <v>2</v>
      </c>
      <c r="FX83" s="1">
        <v>0</v>
      </c>
      <c r="FY83" t="s">
        <v>2</v>
      </c>
      <c r="FZ83" s="1">
        <v>1410</v>
      </c>
      <c r="GA83" t="s">
        <v>2</v>
      </c>
      <c r="GB83" s="1">
        <v>9400</v>
      </c>
      <c r="GC83" t="s">
        <v>2</v>
      </c>
      <c r="GD83" s="1" t="s">
        <v>486</v>
      </c>
      <c r="GE83" t="s">
        <v>3</v>
      </c>
      <c r="GF83" s="4" t="s">
        <v>18</v>
      </c>
    </row>
    <row r="84" spans="1:188" x14ac:dyDescent="0.25">
      <c r="A84" t="s">
        <v>9</v>
      </c>
      <c r="B84">
        <v>18600</v>
      </c>
      <c r="C84" t="s">
        <v>10</v>
      </c>
      <c r="D84" t="s">
        <v>11</v>
      </c>
      <c r="E84" t="s">
        <v>20</v>
      </c>
      <c r="F84" t="s">
        <v>21</v>
      </c>
      <c r="G84" t="s">
        <v>22</v>
      </c>
      <c r="H84">
        <v>8</v>
      </c>
      <c r="I84" t="s">
        <v>12</v>
      </c>
      <c r="J84">
        <v>5</v>
      </c>
      <c r="K84" t="s">
        <v>14</v>
      </c>
      <c r="L84" t="s">
        <v>404</v>
      </c>
      <c r="M84" t="s">
        <v>16</v>
      </c>
      <c r="O84" t="s">
        <v>19</v>
      </c>
      <c r="P84" t="s">
        <v>23</v>
      </c>
      <c r="Q84" t="s">
        <v>1</v>
      </c>
      <c r="R84" s="2">
        <v>1</v>
      </c>
      <c r="S84" t="s">
        <v>2</v>
      </c>
      <c r="T84" s="2">
        <v>18600</v>
      </c>
      <c r="U84" t="s">
        <v>2</v>
      </c>
      <c r="V84" s="2" t="s">
        <v>7</v>
      </c>
      <c r="W84" t="s">
        <v>2</v>
      </c>
      <c r="X84" s="2" t="s">
        <v>7</v>
      </c>
      <c r="Y84" t="s">
        <v>2</v>
      </c>
      <c r="Z84" s="2" t="s">
        <v>7</v>
      </c>
      <c r="AA84" t="s">
        <v>3</v>
      </c>
      <c r="AB84" t="s">
        <v>4</v>
      </c>
      <c r="AC84" s="1">
        <v>2</v>
      </c>
      <c r="AD84" t="s">
        <v>2</v>
      </c>
      <c r="AE84" t="s">
        <v>7</v>
      </c>
      <c r="AF84" t="s">
        <v>2</v>
      </c>
      <c r="AG84" s="1" t="s">
        <v>7</v>
      </c>
      <c r="AH84" t="s">
        <v>2</v>
      </c>
      <c r="AI84" s="2" t="s">
        <v>7</v>
      </c>
      <c r="AJ84" t="s">
        <v>2</v>
      </c>
      <c r="AK84" s="1" t="s">
        <v>7</v>
      </c>
      <c r="AL84" t="s">
        <v>3</v>
      </c>
      <c r="AM84" t="s">
        <v>1</v>
      </c>
      <c r="AN84" s="2">
        <v>3</v>
      </c>
      <c r="AO84" t="s">
        <v>2</v>
      </c>
      <c r="AP84" t="s">
        <v>7</v>
      </c>
      <c r="AQ84" t="s">
        <v>2</v>
      </c>
      <c r="AR84" s="2" t="s">
        <v>7</v>
      </c>
      <c r="AS84" t="s">
        <v>2</v>
      </c>
      <c r="AT84" s="2" t="s">
        <v>7</v>
      </c>
      <c r="AU84" t="s">
        <v>2</v>
      </c>
      <c r="AV84" s="2" t="s">
        <v>7</v>
      </c>
      <c r="AW84" t="s">
        <v>3</v>
      </c>
      <c r="AX84" t="s">
        <v>4</v>
      </c>
      <c r="AY84" s="2">
        <v>4</v>
      </c>
      <c r="AZ84" t="s">
        <v>2</v>
      </c>
      <c r="BA84" t="s">
        <v>7</v>
      </c>
      <c r="BB84" t="s">
        <v>2</v>
      </c>
      <c r="BC84" s="2" t="s">
        <v>7</v>
      </c>
      <c r="BD84" t="s">
        <v>2</v>
      </c>
      <c r="BE84" s="2" t="s">
        <v>7</v>
      </c>
      <c r="BF84" t="s">
        <v>2</v>
      </c>
      <c r="BG84" s="2" t="s">
        <v>7</v>
      </c>
      <c r="BH84" t="s">
        <v>3</v>
      </c>
      <c r="BJ84" t="s">
        <v>1</v>
      </c>
      <c r="BK84" s="2">
        <v>5</v>
      </c>
      <c r="BL84" t="s">
        <v>2</v>
      </c>
      <c r="BM84" t="s">
        <v>7</v>
      </c>
      <c r="BN84" t="s">
        <v>2</v>
      </c>
      <c r="BO84" s="2" t="s">
        <v>7</v>
      </c>
      <c r="BP84" t="s">
        <v>2</v>
      </c>
      <c r="BQ84" s="2" t="s">
        <v>7</v>
      </c>
      <c r="BR84" t="s">
        <v>2</v>
      </c>
      <c r="BS84" s="2" t="s">
        <v>7</v>
      </c>
      <c r="BT84" t="s">
        <v>3</v>
      </c>
      <c r="BU84" s="4"/>
      <c r="BV84" t="s">
        <v>405</v>
      </c>
      <c r="BW84" s="3" t="s">
        <v>5</v>
      </c>
      <c r="BX84" t="s">
        <v>2</v>
      </c>
      <c r="BY84" s="1" t="s">
        <v>7</v>
      </c>
      <c r="BZ84" t="s">
        <v>2</v>
      </c>
      <c r="CA84" s="1" t="s">
        <v>7</v>
      </c>
      <c r="CB84" t="s">
        <v>2</v>
      </c>
      <c r="CC84" s="1" t="s">
        <v>7</v>
      </c>
      <c r="CD84" t="s">
        <v>2</v>
      </c>
      <c r="CE84" s="1" t="s">
        <v>8</v>
      </c>
      <c r="CF84" t="s">
        <v>3</v>
      </c>
      <c r="CG84" s="4" t="s">
        <v>18</v>
      </c>
      <c r="CH84" s="10">
        <v>23064</v>
      </c>
      <c r="CI84" s="4">
        <v>18600</v>
      </c>
      <c r="CJ84" s="4">
        <v>0.08</v>
      </c>
      <c r="CK84" s="4">
        <v>3720</v>
      </c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 t="s">
        <v>36</v>
      </c>
      <c r="DN84" t="s">
        <v>19</v>
      </c>
      <c r="DO84" t="s">
        <v>23</v>
      </c>
      <c r="DP84" t="s">
        <v>1</v>
      </c>
      <c r="DQ84" s="2">
        <v>1</v>
      </c>
      <c r="DR84" t="s">
        <v>2</v>
      </c>
      <c r="DS84" s="2">
        <v>18600</v>
      </c>
      <c r="DT84" t="s">
        <v>2</v>
      </c>
      <c r="DU84" s="2">
        <v>1488</v>
      </c>
      <c r="DV84" t="s">
        <v>2</v>
      </c>
      <c r="DW84" s="2">
        <v>3720</v>
      </c>
      <c r="DX84" t="s">
        <v>2</v>
      </c>
      <c r="DY84" s="2">
        <v>5208</v>
      </c>
      <c r="DZ84" t="s">
        <v>3</v>
      </c>
      <c r="EA84" t="s">
        <v>4</v>
      </c>
      <c r="EB84" s="1">
        <v>2</v>
      </c>
      <c r="EC84" t="s">
        <v>2</v>
      </c>
      <c r="ED84">
        <v>14880</v>
      </c>
      <c r="EE84" t="s">
        <v>2</v>
      </c>
      <c r="EF84" s="1">
        <v>1190.4000000000001</v>
      </c>
      <c r="EG84" t="s">
        <v>2</v>
      </c>
      <c r="EH84" s="1">
        <v>3720</v>
      </c>
      <c r="EI84" t="s">
        <v>2</v>
      </c>
      <c r="EJ84" s="1">
        <v>4910.3999999999996</v>
      </c>
      <c r="EK84" t="s">
        <v>3</v>
      </c>
      <c r="EL84" t="s">
        <v>1</v>
      </c>
      <c r="EM84" s="2">
        <v>3</v>
      </c>
      <c r="EN84" t="s">
        <v>2</v>
      </c>
      <c r="EO84">
        <v>11160</v>
      </c>
      <c r="EP84" t="s">
        <v>2</v>
      </c>
      <c r="EQ84" s="2">
        <v>892.8</v>
      </c>
      <c r="ER84" t="s">
        <v>2</v>
      </c>
      <c r="ES84" s="2">
        <v>3720</v>
      </c>
      <c r="ET84" t="s">
        <v>2</v>
      </c>
      <c r="EU84" s="2">
        <v>4612.8</v>
      </c>
      <c r="EV84" t="s">
        <v>3</v>
      </c>
      <c r="EW84" t="s">
        <v>4</v>
      </c>
      <c r="EX84" s="2">
        <v>4</v>
      </c>
      <c r="EY84" t="s">
        <v>2</v>
      </c>
      <c r="EZ84">
        <v>7440</v>
      </c>
      <c r="FA84" t="s">
        <v>2</v>
      </c>
      <c r="FB84" s="2">
        <v>595.20000000000005</v>
      </c>
      <c r="FC84" t="s">
        <v>2</v>
      </c>
      <c r="FD84" s="2">
        <v>3720</v>
      </c>
      <c r="FE84" t="s">
        <v>2</v>
      </c>
      <c r="FF84" s="2">
        <v>4315.2</v>
      </c>
      <c r="FG84" t="s">
        <v>3</v>
      </c>
      <c r="FI84" t="s">
        <v>1</v>
      </c>
      <c r="FJ84" s="2">
        <v>5</v>
      </c>
      <c r="FK84" t="s">
        <v>2</v>
      </c>
      <c r="FL84">
        <v>3720</v>
      </c>
      <c r="FM84" t="s">
        <v>2</v>
      </c>
      <c r="FN84" s="2">
        <v>297.60000000000002</v>
      </c>
      <c r="FO84" t="s">
        <v>2</v>
      </c>
      <c r="FP84" s="2">
        <v>3720</v>
      </c>
      <c r="FQ84" t="s">
        <v>2</v>
      </c>
      <c r="FR84" s="2">
        <v>4017.6</v>
      </c>
      <c r="FS84" t="s">
        <v>3</v>
      </c>
      <c r="FT84" s="4"/>
      <c r="FU84" t="s">
        <v>405</v>
      </c>
      <c r="FV84" s="3" t="s">
        <v>5</v>
      </c>
      <c r="FW84" t="s">
        <v>2</v>
      </c>
      <c r="FX84" s="1">
        <v>0</v>
      </c>
      <c r="FY84" t="s">
        <v>2</v>
      </c>
      <c r="FZ84" s="1">
        <v>4464</v>
      </c>
      <c r="GA84" t="s">
        <v>2</v>
      </c>
      <c r="GB84" s="1">
        <v>18600</v>
      </c>
      <c r="GC84" t="s">
        <v>2</v>
      </c>
      <c r="GD84" s="1" t="s">
        <v>487</v>
      </c>
      <c r="GE84" t="s">
        <v>3</v>
      </c>
      <c r="GF84" s="4" t="s">
        <v>18</v>
      </c>
    </row>
    <row r="85" spans="1:188" x14ac:dyDescent="0.25">
      <c r="A85" t="s">
        <v>9</v>
      </c>
      <c r="B85">
        <v>7200</v>
      </c>
      <c r="C85" t="s">
        <v>10</v>
      </c>
      <c r="D85" t="s">
        <v>11</v>
      </c>
      <c r="E85" t="s">
        <v>20</v>
      </c>
      <c r="F85" t="s">
        <v>21</v>
      </c>
      <c r="G85" t="s">
        <v>22</v>
      </c>
      <c r="H85">
        <v>3</v>
      </c>
      <c r="I85" t="s">
        <v>12</v>
      </c>
      <c r="J85">
        <v>4</v>
      </c>
      <c r="K85" t="s">
        <v>14</v>
      </c>
      <c r="L85" t="s">
        <v>404</v>
      </c>
      <c r="M85" t="s">
        <v>16</v>
      </c>
      <c r="O85" t="s">
        <v>19</v>
      </c>
      <c r="P85" t="s">
        <v>23</v>
      </c>
      <c r="Q85" t="s">
        <v>1</v>
      </c>
      <c r="R85" s="2">
        <v>1</v>
      </c>
      <c r="S85" t="s">
        <v>2</v>
      </c>
      <c r="T85" s="2">
        <v>7200</v>
      </c>
      <c r="U85" t="s">
        <v>2</v>
      </c>
      <c r="V85" s="2" t="s">
        <v>7</v>
      </c>
      <c r="W85" t="s">
        <v>2</v>
      </c>
      <c r="X85" s="2" t="s">
        <v>7</v>
      </c>
      <c r="Y85" t="s">
        <v>2</v>
      </c>
      <c r="Z85" s="2" t="s">
        <v>7</v>
      </c>
      <c r="AA85" t="s">
        <v>3</v>
      </c>
      <c r="AB85" t="s">
        <v>4</v>
      </c>
      <c r="AC85" s="1">
        <v>2</v>
      </c>
      <c r="AD85" t="s">
        <v>2</v>
      </c>
      <c r="AE85" t="s">
        <v>7</v>
      </c>
      <c r="AF85" t="s">
        <v>2</v>
      </c>
      <c r="AG85" s="1" t="s">
        <v>7</v>
      </c>
      <c r="AH85" t="s">
        <v>2</v>
      </c>
      <c r="AI85" s="2" t="s">
        <v>7</v>
      </c>
      <c r="AJ85" t="s">
        <v>2</v>
      </c>
      <c r="AK85" s="1" t="s">
        <v>7</v>
      </c>
      <c r="AL85" t="s">
        <v>3</v>
      </c>
      <c r="AM85" t="s">
        <v>1</v>
      </c>
      <c r="AN85" s="2">
        <v>3</v>
      </c>
      <c r="AO85" t="s">
        <v>2</v>
      </c>
      <c r="AP85" t="s">
        <v>7</v>
      </c>
      <c r="AQ85" t="s">
        <v>2</v>
      </c>
      <c r="AR85" s="2" t="s">
        <v>7</v>
      </c>
      <c r="AS85" t="s">
        <v>2</v>
      </c>
      <c r="AT85" s="2" t="s">
        <v>7</v>
      </c>
      <c r="AU85" t="s">
        <v>2</v>
      </c>
      <c r="AV85" s="2" t="s">
        <v>7</v>
      </c>
      <c r="AW85" t="s">
        <v>3</v>
      </c>
      <c r="AX85" t="s">
        <v>4</v>
      </c>
      <c r="AY85" s="2">
        <v>4</v>
      </c>
      <c r="AZ85" t="s">
        <v>2</v>
      </c>
      <c r="BA85" t="s">
        <v>7</v>
      </c>
      <c r="BB85" t="s">
        <v>2</v>
      </c>
      <c r="BC85" s="2" t="s">
        <v>7</v>
      </c>
      <c r="BD85" t="s">
        <v>2</v>
      </c>
      <c r="BE85" s="2" t="s">
        <v>7</v>
      </c>
      <c r="BF85" t="s">
        <v>2</v>
      </c>
      <c r="BG85" s="2" t="s">
        <v>7</v>
      </c>
      <c r="BH85" t="s">
        <v>3</v>
      </c>
      <c r="BK85" s="2"/>
      <c r="BO85" s="2"/>
      <c r="BQ85" s="2"/>
      <c r="BS85" s="2"/>
      <c r="BU85" s="4"/>
      <c r="BV85" t="s">
        <v>405</v>
      </c>
      <c r="BW85" s="3" t="s">
        <v>5</v>
      </c>
      <c r="BX85" t="s">
        <v>2</v>
      </c>
      <c r="BY85" s="1" t="s">
        <v>7</v>
      </c>
      <c r="BZ85" t="s">
        <v>2</v>
      </c>
      <c r="CA85" s="1" t="s">
        <v>7</v>
      </c>
      <c r="CB85" t="s">
        <v>2</v>
      </c>
      <c r="CC85" s="1" t="s">
        <v>7</v>
      </c>
      <c r="CD85" t="s">
        <v>2</v>
      </c>
      <c r="CE85" s="1" t="s">
        <v>8</v>
      </c>
      <c r="CF85" t="s">
        <v>3</v>
      </c>
      <c r="CG85" s="4" t="s">
        <v>18</v>
      </c>
      <c r="CH85" s="10">
        <v>7740</v>
      </c>
      <c r="CI85" s="4">
        <v>7200</v>
      </c>
      <c r="CJ85" s="4">
        <v>0.03</v>
      </c>
      <c r="CK85" s="4">
        <v>1800</v>
      </c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 t="s">
        <v>36</v>
      </c>
      <c r="DN85" t="s">
        <v>19</v>
      </c>
      <c r="DO85" t="s">
        <v>23</v>
      </c>
      <c r="DP85" t="s">
        <v>1</v>
      </c>
      <c r="DQ85" s="2">
        <v>1</v>
      </c>
      <c r="DR85" t="s">
        <v>2</v>
      </c>
      <c r="DS85" s="2">
        <v>7200</v>
      </c>
      <c r="DT85" t="s">
        <v>2</v>
      </c>
      <c r="DU85" s="2">
        <v>216</v>
      </c>
      <c r="DV85" t="s">
        <v>2</v>
      </c>
      <c r="DW85" s="2">
        <v>1800</v>
      </c>
      <c r="DX85" t="s">
        <v>2</v>
      </c>
      <c r="DY85" s="2">
        <v>2016</v>
      </c>
      <c r="DZ85" t="s">
        <v>3</v>
      </c>
      <c r="EA85" t="s">
        <v>4</v>
      </c>
      <c r="EB85" s="1">
        <v>2</v>
      </c>
      <c r="EC85" t="s">
        <v>2</v>
      </c>
      <c r="ED85">
        <v>5400</v>
      </c>
      <c r="EE85" t="s">
        <v>2</v>
      </c>
      <c r="EF85" s="1">
        <v>162</v>
      </c>
      <c r="EG85" t="s">
        <v>2</v>
      </c>
      <c r="EH85" s="1">
        <v>1800</v>
      </c>
      <c r="EI85" t="s">
        <v>2</v>
      </c>
      <c r="EJ85" s="1">
        <v>1962</v>
      </c>
      <c r="EK85" t="s">
        <v>3</v>
      </c>
      <c r="EL85" t="s">
        <v>1</v>
      </c>
      <c r="EM85" s="2">
        <v>3</v>
      </c>
      <c r="EN85" t="s">
        <v>2</v>
      </c>
      <c r="EO85">
        <v>3600</v>
      </c>
      <c r="EP85" t="s">
        <v>2</v>
      </c>
      <c r="EQ85" s="2">
        <v>108</v>
      </c>
      <c r="ER85" t="s">
        <v>2</v>
      </c>
      <c r="ES85" s="2">
        <v>1800</v>
      </c>
      <c r="ET85" t="s">
        <v>2</v>
      </c>
      <c r="EU85" s="2">
        <v>1908</v>
      </c>
      <c r="EV85" t="s">
        <v>3</v>
      </c>
      <c r="EW85" t="s">
        <v>4</v>
      </c>
      <c r="EX85" s="2">
        <v>4</v>
      </c>
      <c r="EY85" t="s">
        <v>2</v>
      </c>
      <c r="EZ85">
        <v>1800</v>
      </c>
      <c r="FA85" t="s">
        <v>2</v>
      </c>
      <c r="FB85" s="2">
        <v>54</v>
      </c>
      <c r="FC85" t="s">
        <v>2</v>
      </c>
      <c r="FD85" s="2">
        <v>1800</v>
      </c>
      <c r="FE85" t="s">
        <v>2</v>
      </c>
      <c r="FF85" s="2">
        <v>1854</v>
      </c>
      <c r="FG85" t="s">
        <v>3</v>
      </c>
      <c r="FJ85" s="2"/>
      <c r="FN85" s="2"/>
      <c r="FP85" s="2"/>
      <c r="FR85" s="2"/>
      <c r="FT85" s="4"/>
      <c r="FU85" t="s">
        <v>405</v>
      </c>
      <c r="FV85" s="3" t="s">
        <v>5</v>
      </c>
      <c r="FW85" t="s">
        <v>2</v>
      </c>
      <c r="FX85" s="1">
        <v>0</v>
      </c>
      <c r="FY85" t="s">
        <v>2</v>
      </c>
      <c r="FZ85" s="1">
        <v>540</v>
      </c>
      <c r="GA85" t="s">
        <v>2</v>
      </c>
      <c r="GB85" s="1">
        <v>7200</v>
      </c>
      <c r="GC85" t="s">
        <v>2</v>
      </c>
      <c r="GD85" s="1" t="s">
        <v>488</v>
      </c>
      <c r="GE85" t="s">
        <v>3</v>
      </c>
      <c r="GF85" s="4" t="s">
        <v>18</v>
      </c>
    </row>
    <row r="86" spans="1:188" x14ac:dyDescent="0.25">
      <c r="A86" t="s">
        <v>9</v>
      </c>
      <c r="B86">
        <v>6000</v>
      </c>
      <c r="C86" t="s">
        <v>10</v>
      </c>
      <c r="D86" t="s">
        <v>11</v>
      </c>
      <c r="E86" t="s">
        <v>20</v>
      </c>
      <c r="F86" t="s">
        <v>21</v>
      </c>
      <c r="G86" t="s">
        <v>22</v>
      </c>
      <c r="H86">
        <v>2</v>
      </c>
      <c r="I86" t="s">
        <v>12</v>
      </c>
      <c r="J86">
        <v>5</v>
      </c>
      <c r="K86" t="s">
        <v>14</v>
      </c>
      <c r="L86" t="s">
        <v>404</v>
      </c>
      <c r="M86" t="s">
        <v>16</v>
      </c>
      <c r="O86" t="s">
        <v>19</v>
      </c>
      <c r="P86" t="s">
        <v>23</v>
      </c>
      <c r="Q86" t="s">
        <v>1</v>
      </c>
      <c r="R86" s="2">
        <v>1</v>
      </c>
      <c r="S86" t="s">
        <v>2</v>
      </c>
      <c r="T86" s="2">
        <v>6000</v>
      </c>
      <c r="U86" t="s">
        <v>2</v>
      </c>
      <c r="V86" s="2" t="s">
        <v>7</v>
      </c>
      <c r="W86" t="s">
        <v>2</v>
      </c>
      <c r="X86" s="2" t="s">
        <v>7</v>
      </c>
      <c r="Y86" t="s">
        <v>2</v>
      </c>
      <c r="Z86" s="2" t="s">
        <v>7</v>
      </c>
      <c r="AA86" t="s">
        <v>3</v>
      </c>
      <c r="AB86" t="s">
        <v>4</v>
      </c>
      <c r="AC86" s="1">
        <v>2</v>
      </c>
      <c r="AD86" t="s">
        <v>2</v>
      </c>
      <c r="AE86" t="s">
        <v>7</v>
      </c>
      <c r="AF86" t="s">
        <v>2</v>
      </c>
      <c r="AG86" s="1" t="s">
        <v>7</v>
      </c>
      <c r="AH86" t="s">
        <v>2</v>
      </c>
      <c r="AI86" s="2" t="s">
        <v>7</v>
      </c>
      <c r="AJ86" t="s">
        <v>2</v>
      </c>
      <c r="AK86" s="1" t="s">
        <v>7</v>
      </c>
      <c r="AL86" t="s">
        <v>3</v>
      </c>
      <c r="AM86" t="s">
        <v>1</v>
      </c>
      <c r="AN86" s="2">
        <v>3</v>
      </c>
      <c r="AO86" t="s">
        <v>2</v>
      </c>
      <c r="AP86" t="s">
        <v>7</v>
      </c>
      <c r="AQ86" t="s">
        <v>2</v>
      </c>
      <c r="AR86" s="2" t="s">
        <v>7</v>
      </c>
      <c r="AS86" t="s">
        <v>2</v>
      </c>
      <c r="AT86" s="2" t="s">
        <v>7</v>
      </c>
      <c r="AU86" t="s">
        <v>2</v>
      </c>
      <c r="AV86" s="2" t="s">
        <v>7</v>
      </c>
      <c r="AW86" t="s">
        <v>3</v>
      </c>
      <c r="AX86" t="s">
        <v>4</v>
      </c>
      <c r="AY86" s="2">
        <v>4</v>
      </c>
      <c r="AZ86" t="s">
        <v>2</v>
      </c>
      <c r="BA86" t="s">
        <v>7</v>
      </c>
      <c r="BB86" t="s">
        <v>2</v>
      </c>
      <c r="BC86" s="2" t="s">
        <v>7</v>
      </c>
      <c r="BD86" t="s">
        <v>2</v>
      </c>
      <c r="BE86" s="2" t="s">
        <v>7</v>
      </c>
      <c r="BF86" t="s">
        <v>2</v>
      </c>
      <c r="BG86" s="2" t="s">
        <v>7</v>
      </c>
      <c r="BH86" t="s">
        <v>3</v>
      </c>
      <c r="BJ86" t="s">
        <v>1</v>
      </c>
      <c r="BK86" s="2">
        <v>5</v>
      </c>
      <c r="BL86" t="s">
        <v>2</v>
      </c>
      <c r="BM86" t="s">
        <v>7</v>
      </c>
      <c r="BN86" t="s">
        <v>2</v>
      </c>
      <c r="BO86" s="2" t="s">
        <v>7</v>
      </c>
      <c r="BP86" t="s">
        <v>2</v>
      </c>
      <c r="BQ86" s="2" t="s">
        <v>7</v>
      </c>
      <c r="BR86" t="s">
        <v>2</v>
      </c>
      <c r="BS86" s="2" t="s">
        <v>7</v>
      </c>
      <c r="BT86" t="s">
        <v>3</v>
      </c>
      <c r="BU86" s="4"/>
      <c r="BV86" t="s">
        <v>405</v>
      </c>
      <c r="BW86" s="3" t="s">
        <v>5</v>
      </c>
      <c r="BX86" t="s">
        <v>2</v>
      </c>
      <c r="BY86" s="1" t="s">
        <v>7</v>
      </c>
      <c r="BZ86" t="s">
        <v>2</v>
      </c>
      <c r="CA86" s="1" t="s">
        <v>7</v>
      </c>
      <c r="CB86" t="s">
        <v>2</v>
      </c>
      <c r="CC86" s="1" t="s">
        <v>7</v>
      </c>
      <c r="CD86" t="s">
        <v>2</v>
      </c>
      <c r="CE86" s="1" t="s">
        <v>8</v>
      </c>
      <c r="CF86" t="s">
        <v>3</v>
      </c>
      <c r="CG86" s="4" t="s">
        <v>18</v>
      </c>
      <c r="CH86" s="10">
        <v>6360</v>
      </c>
      <c r="CI86" s="4">
        <v>6000</v>
      </c>
      <c r="CJ86" s="4">
        <v>0.02</v>
      </c>
      <c r="CK86" s="4">
        <v>1200</v>
      </c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 t="s">
        <v>36</v>
      </c>
      <c r="DN86" t="s">
        <v>19</v>
      </c>
      <c r="DO86" t="s">
        <v>23</v>
      </c>
      <c r="DP86" t="s">
        <v>1</v>
      </c>
      <c r="DQ86" s="2">
        <v>1</v>
      </c>
      <c r="DR86" t="s">
        <v>2</v>
      </c>
      <c r="DS86" s="2">
        <v>6000</v>
      </c>
      <c r="DT86" t="s">
        <v>2</v>
      </c>
      <c r="DU86" s="2">
        <v>120</v>
      </c>
      <c r="DV86" t="s">
        <v>2</v>
      </c>
      <c r="DW86" s="2">
        <v>1200</v>
      </c>
      <c r="DX86" t="s">
        <v>2</v>
      </c>
      <c r="DY86" s="2">
        <v>1320</v>
      </c>
      <c r="DZ86" t="s">
        <v>3</v>
      </c>
      <c r="EA86" t="s">
        <v>4</v>
      </c>
      <c r="EB86" s="1">
        <v>2</v>
      </c>
      <c r="EC86" t="s">
        <v>2</v>
      </c>
      <c r="ED86">
        <v>4800</v>
      </c>
      <c r="EE86" t="s">
        <v>2</v>
      </c>
      <c r="EF86" s="1">
        <v>96</v>
      </c>
      <c r="EG86" t="s">
        <v>2</v>
      </c>
      <c r="EH86" s="1">
        <v>1200</v>
      </c>
      <c r="EI86" t="s">
        <v>2</v>
      </c>
      <c r="EJ86" s="1">
        <v>1296</v>
      </c>
      <c r="EK86" t="s">
        <v>3</v>
      </c>
      <c r="EL86" t="s">
        <v>1</v>
      </c>
      <c r="EM86" s="2">
        <v>3</v>
      </c>
      <c r="EN86" t="s">
        <v>2</v>
      </c>
      <c r="EO86">
        <v>3600</v>
      </c>
      <c r="EP86" t="s">
        <v>2</v>
      </c>
      <c r="EQ86" s="2">
        <v>72</v>
      </c>
      <c r="ER86" t="s">
        <v>2</v>
      </c>
      <c r="ES86" s="2">
        <v>1200</v>
      </c>
      <c r="ET86" t="s">
        <v>2</v>
      </c>
      <c r="EU86" s="2">
        <v>1272</v>
      </c>
      <c r="EV86" t="s">
        <v>3</v>
      </c>
      <c r="EW86" t="s">
        <v>4</v>
      </c>
      <c r="EX86" s="2">
        <v>4</v>
      </c>
      <c r="EY86" t="s">
        <v>2</v>
      </c>
      <c r="EZ86">
        <v>2400</v>
      </c>
      <c r="FA86" t="s">
        <v>2</v>
      </c>
      <c r="FB86" s="2">
        <v>48</v>
      </c>
      <c r="FC86" t="s">
        <v>2</v>
      </c>
      <c r="FD86" s="2">
        <v>1200</v>
      </c>
      <c r="FE86" t="s">
        <v>2</v>
      </c>
      <c r="FF86" s="2">
        <v>1248</v>
      </c>
      <c r="FG86" t="s">
        <v>3</v>
      </c>
      <c r="FI86" t="s">
        <v>1</v>
      </c>
      <c r="FJ86" s="2">
        <v>5</v>
      </c>
      <c r="FK86" t="s">
        <v>2</v>
      </c>
      <c r="FL86">
        <v>1200</v>
      </c>
      <c r="FM86" t="s">
        <v>2</v>
      </c>
      <c r="FN86" s="2">
        <v>24</v>
      </c>
      <c r="FO86" t="s">
        <v>2</v>
      </c>
      <c r="FP86" s="2">
        <v>1200</v>
      </c>
      <c r="FQ86" t="s">
        <v>2</v>
      </c>
      <c r="FR86" s="2">
        <v>1224</v>
      </c>
      <c r="FS86" t="s">
        <v>3</v>
      </c>
      <c r="FT86" s="4"/>
      <c r="FU86" t="s">
        <v>405</v>
      </c>
      <c r="FV86" s="3" t="s">
        <v>5</v>
      </c>
      <c r="FW86" t="s">
        <v>2</v>
      </c>
      <c r="FX86" s="1">
        <v>0</v>
      </c>
      <c r="FY86" t="s">
        <v>2</v>
      </c>
      <c r="FZ86" s="1">
        <v>360</v>
      </c>
      <c r="GA86" t="s">
        <v>2</v>
      </c>
      <c r="GB86" s="1">
        <v>6000</v>
      </c>
      <c r="GC86" t="s">
        <v>2</v>
      </c>
      <c r="GD86" s="1" t="s">
        <v>489</v>
      </c>
      <c r="GE86" t="s">
        <v>3</v>
      </c>
      <c r="GF86" s="4" t="s">
        <v>18</v>
      </c>
    </row>
    <row r="87" spans="1:188" x14ac:dyDescent="0.25">
      <c r="A87" t="s">
        <v>9</v>
      </c>
      <c r="B87">
        <v>15100</v>
      </c>
      <c r="C87" t="s">
        <v>10</v>
      </c>
      <c r="D87" t="s">
        <v>11</v>
      </c>
      <c r="E87" t="s">
        <v>20</v>
      </c>
      <c r="F87" t="s">
        <v>21</v>
      </c>
      <c r="G87" t="s">
        <v>22</v>
      </c>
      <c r="H87">
        <v>4</v>
      </c>
      <c r="I87" t="s">
        <v>12</v>
      </c>
      <c r="J87">
        <v>4</v>
      </c>
      <c r="K87" t="s">
        <v>14</v>
      </c>
      <c r="L87" t="s">
        <v>404</v>
      </c>
      <c r="M87" t="s">
        <v>16</v>
      </c>
      <c r="O87" t="s">
        <v>19</v>
      </c>
      <c r="P87" t="s">
        <v>23</v>
      </c>
      <c r="Q87" t="s">
        <v>1</v>
      </c>
      <c r="R87" s="2">
        <v>1</v>
      </c>
      <c r="S87" t="s">
        <v>2</v>
      </c>
      <c r="T87" s="2">
        <v>15100</v>
      </c>
      <c r="U87" t="s">
        <v>2</v>
      </c>
      <c r="V87" s="2" t="s">
        <v>7</v>
      </c>
      <c r="W87" t="s">
        <v>2</v>
      </c>
      <c r="X87" s="2" t="s">
        <v>7</v>
      </c>
      <c r="Y87" t="s">
        <v>2</v>
      </c>
      <c r="Z87" s="2" t="s">
        <v>7</v>
      </c>
      <c r="AA87" t="s">
        <v>3</v>
      </c>
      <c r="AB87" t="s">
        <v>4</v>
      </c>
      <c r="AC87" s="1">
        <v>2</v>
      </c>
      <c r="AD87" t="s">
        <v>2</v>
      </c>
      <c r="AE87" t="s">
        <v>7</v>
      </c>
      <c r="AF87" t="s">
        <v>2</v>
      </c>
      <c r="AG87" s="1" t="s">
        <v>7</v>
      </c>
      <c r="AH87" t="s">
        <v>2</v>
      </c>
      <c r="AI87" s="2" t="s">
        <v>7</v>
      </c>
      <c r="AJ87" t="s">
        <v>2</v>
      </c>
      <c r="AK87" s="1" t="s">
        <v>7</v>
      </c>
      <c r="AL87" t="s">
        <v>3</v>
      </c>
      <c r="AM87" t="s">
        <v>1</v>
      </c>
      <c r="AN87" s="2">
        <v>3</v>
      </c>
      <c r="AO87" t="s">
        <v>2</v>
      </c>
      <c r="AP87" t="s">
        <v>7</v>
      </c>
      <c r="AQ87" t="s">
        <v>2</v>
      </c>
      <c r="AR87" s="2" t="s">
        <v>7</v>
      </c>
      <c r="AS87" t="s">
        <v>2</v>
      </c>
      <c r="AT87" s="2" t="s">
        <v>7</v>
      </c>
      <c r="AU87" t="s">
        <v>2</v>
      </c>
      <c r="AV87" s="2" t="s">
        <v>7</v>
      </c>
      <c r="AW87" t="s">
        <v>3</v>
      </c>
      <c r="AX87" t="s">
        <v>4</v>
      </c>
      <c r="AY87" s="2">
        <v>4</v>
      </c>
      <c r="AZ87" t="s">
        <v>2</v>
      </c>
      <c r="BA87" t="s">
        <v>7</v>
      </c>
      <c r="BB87" t="s">
        <v>2</v>
      </c>
      <c r="BC87" s="2" t="s">
        <v>7</v>
      </c>
      <c r="BD87" t="s">
        <v>2</v>
      </c>
      <c r="BE87" s="2" t="s">
        <v>7</v>
      </c>
      <c r="BF87" t="s">
        <v>2</v>
      </c>
      <c r="BG87" s="2" t="s">
        <v>7</v>
      </c>
      <c r="BH87" t="s">
        <v>3</v>
      </c>
      <c r="BK87" s="2"/>
      <c r="BO87" s="2"/>
      <c r="BQ87" s="2"/>
      <c r="BS87" s="2"/>
      <c r="BU87" s="4"/>
      <c r="BV87" t="s">
        <v>405</v>
      </c>
      <c r="BW87" s="3" t="s">
        <v>5</v>
      </c>
      <c r="BX87" t="s">
        <v>2</v>
      </c>
      <c r="BY87" s="1" t="s">
        <v>7</v>
      </c>
      <c r="BZ87" t="s">
        <v>2</v>
      </c>
      <c r="CA87" s="1" t="s">
        <v>7</v>
      </c>
      <c r="CB87" t="s">
        <v>2</v>
      </c>
      <c r="CC87" s="1" t="s">
        <v>7</v>
      </c>
      <c r="CD87" t="s">
        <v>2</v>
      </c>
      <c r="CE87" s="1" t="s">
        <v>8</v>
      </c>
      <c r="CF87" t="s">
        <v>3</v>
      </c>
      <c r="CG87" s="4" t="s">
        <v>18</v>
      </c>
      <c r="CH87" s="10">
        <v>16610</v>
      </c>
      <c r="CI87" s="4">
        <v>15100</v>
      </c>
      <c r="CJ87" s="4">
        <v>0.04</v>
      </c>
      <c r="CK87" s="4">
        <v>3775</v>
      </c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 t="s">
        <v>36</v>
      </c>
      <c r="DN87" t="s">
        <v>19</v>
      </c>
      <c r="DO87" t="s">
        <v>23</v>
      </c>
      <c r="DP87" t="s">
        <v>1</v>
      </c>
      <c r="DQ87" s="2">
        <v>1</v>
      </c>
      <c r="DR87" t="s">
        <v>2</v>
      </c>
      <c r="DS87" s="2">
        <v>15100</v>
      </c>
      <c r="DT87" t="s">
        <v>2</v>
      </c>
      <c r="DU87" s="2">
        <v>604</v>
      </c>
      <c r="DV87" t="s">
        <v>2</v>
      </c>
      <c r="DW87" s="2">
        <v>3775</v>
      </c>
      <c r="DX87" t="s">
        <v>2</v>
      </c>
      <c r="DY87" s="2">
        <v>4379</v>
      </c>
      <c r="DZ87" t="s">
        <v>3</v>
      </c>
      <c r="EA87" t="s">
        <v>4</v>
      </c>
      <c r="EB87" s="1">
        <v>2</v>
      </c>
      <c r="EC87" t="s">
        <v>2</v>
      </c>
      <c r="ED87">
        <v>11325</v>
      </c>
      <c r="EE87" t="s">
        <v>2</v>
      </c>
      <c r="EF87" s="1">
        <v>453</v>
      </c>
      <c r="EG87" t="s">
        <v>2</v>
      </c>
      <c r="EH87" s="1">
        <v>3775</v>
      </c>
      <c r="EI87" t="s">
        <v>2</v>
      </c>
      <c r="EJ87" s="1">
        <v>4228</v>
      </c>
      <c r="EK87" t="s">
        <v>3</v>
      </c>
      <c r="EL87" t="s">
        <v>1</v>
      </c>
      <c r="EM87" s="2">
        <v>3</v>
      </c>
      <c r="EN87" t="s">
        <v>2</v>
      </c>
      <c r="EO87">
        <v>7550</v>
      </c>
      <c r="EP87" t="s">
        <v>2</v>
      </c>
      <c r="EQ87" s="2">
        <v>302</v>
      </c>
      <c r="ER87" t="s">
        <v>2</v>
      </c>
      <c r="ES87" s="2">
        <v>3775</v>
      </c>
      <c r="ET87" t="s">
        <v>2</v>
      </c>
      <c r="EU87" s="2">
        <v>4077</v>
      </c>
      <c r="EV87" t="s">
        <v>3</v>
      </c>
      <c r="EW87" t="s">
        <v>4</v>
      </c>
      <c r="EX87" s="2">
        <v>4</v>
      </c>
      <c r="EY87" t="s">
        <v>2</v>
      </c>
      <c r="EZ87">
        <v>3775</v>
      </c>
      <c r="FA87" t="s">
        <v>2</v>
      </c>
      <c r="FB87" s="2">
        <v>151</v>
      </c>
      <c r="FC87" t="s">
        <v>2</v>
      </c>
      <c r="FD87" s="2">
        <v>3775</v>
      </c>
      <c r="FE87" t="s">
        <v>2</v>
      </c>
      <c r="FF87" s="2">
        <v>3926</v>
      </c>
      <c r="FG87" t="s">
        <v>3</v>
      </c>
      <c r="FJ87" s="2"/>
      <c r="FN87" s="2"/>
      <c r="FP87" s="2"/>
      <c r="FR87" s="2"/>
      <c r="FT87" s="4"/>
      <c r="FU87" t="s">
        <v>405</v>
      </c>
      <c r="FV87" s="3" t="s">
        <v>5</v>
      </c>
      <c r="FW87" t="s">
        <v>2</v>
      </c>
      <c r="FX87" s="1">
        <v>0</v>
      </c>
      <c r="FY87" t="s">
        <v>2</v>
      </c>
      <c r="FZ87" s="1">
        <v>1510</v>
      </c>
      <c r="GA87" t="s">
        <v>2</v>
      </c>
      <c r="GB87" s="1">
        <v>15100</v>
      </c>
      <c r="GC87" t="s">
        <v>2</v>
      </c>
      <c r="GD87" s="1" t="s">
        <v>490</v>
      </c>
      <c r="GE87" t="s">
        <v>3</v>
      </c>
      <c r="GF87" s="4" t="s">
        <v>18</v>
      </c>
    </row>
    <row r="88" spans="1:188" x14ac:dyDescent="0.25">
      <c r="A88" t="s">
        <v>9</v>
      </c>
      <c r="B88">
        <v>14200</v>
      </c>
      <c r="C88" t="s">
        <v>10</v>
      </c>
      <c r="D88" t="s">
        <v>11</v>
      </c>
      <c r="E88" t="s">
        <v>20</v>
      </c>
      <c r="F88" t="s">
        <v>21</v>
      </c>
      <c r="G88" t="s">
        <v>22</v>
      </c>
      <c r="H88">
        <v>2</v>
      </c>
      <c r="I88" t="s">
        <v>12</v>
      </c>
      <c r="J88">
        <v>5</v>
      </c>
      <c r="K88" t="s">
        <v>14</v>
      </c>
      <c r="L88" t="s">
        <v>404</v>
      </c>
      <c r="M88" t="s">
        <v>16</v>
      </c>
      <c r="O88" t="s">
        <v>19</v>
      </c>
      <c r="P88" t="s">
        <v>23</v>
      </c>
      <c r="Q88" t="s">
        <v>1</v>
      </c>
      <c r="R88" s="2">
        <v>1</v>
      </c>
      <c r="S88" t="s">
        <v>2</v>
      </c>
      <c r="T88" s="2">
        <v>14200</v>
      </c>
      <c r="U88" t="s">
        <v>2</v>
      </c>
      <c r="V88" s="2" t="s">
        <v>7</v>
      </c>
      <c r="W88" t="s">
        <v>2</v>
      </c>
      <c r="X88" s="2" t="s">
        <v>7</v>
      </c>
      <c r="Y88" t="s">
        <v>2</v>
      </c>
      <c r="Z88" s="2" t="s">
        <v>7</v>
      </c>
      <c r="AA88" t="s">
        <v>3</v>
      </c>
      <c r="AB88" t="s">
        <v>4</v>
      </c>
      <c r="AC88" s="1">
        <v>2</v>
      </c>
      <c r="AD88" t="s">
        <v>2</v>
      </c>
      <c r="AE88" t="s">
        <v>7</v>
      </c>
      <c r="AF88" t="s">
        <v>2</v>
      </c>
      <c r="AG88" s="1" t="s">
        <v>7</v>
      </c>
      <c r="AH88" t="s">
        <v>2</v>
      </c>
      <c r="AI88" s="2" t="s">
        <v>7</v>
      </c>
      <c r="AJ88" t="s">
        <v>2</v>
      </c>
      <c r="AK88" s="1" t="s">
        <v>7</v>
      </c>
      <c r="AL88" t="s">
        <v>3</v>
      </c>
      <c r="AM88" t="s">
        <v>1</v>
      </c>
      <c r="AN88" s="2">
        <v>3</v>
      </c>
      <c r="AO88" t="s">
        <v>2</v>
      </c>
      <c r="AP88" t="s">
        <v>7</v>
      </c>
      <c r="AQ88" t="s">
        <v>2</v>
      </c>
      <c r="AR88" s="2" t="s">
        <v>7</v>
      </c>
      <c r="AS88" t="s">
        <v>2</v>
      </c>
      <c r="AT88" s="2" t="s">
        <v>7</v>
      </c>
      <c r="AU88" t="s">
        <v>2</v>
      </c>
      <c r="AV88" s="2" t="s">
        <v>7</v>
      </c>
      <c r="AW88" t="s">
        <v>3</v>
      </c>
      <c r="AX88" t="s">
        <v>4</v>
      </c>
      <c r="AY88" s="2">
        <v>4</v>
      </c>
      <c r="AZ88" t="s">
        <v>2</v>
      </c>
      <c r="BA88" t="s">
        <v>7</v>
      </c>
      <c r="BB88" t="s">
        <v>2</v>
      </c>
      <c r="BC88" s="2" t="s">
        <v>7</v>
      </c>
      <c r="BD88" t="s">
        <v>2</v>
      </c>
      <c r="BE88" s="2" t="s">
        <v>7</v>
      </c>
      <c r="BF88" t="s">
        <v>2</v>
      </c>
      <c r="BG88" s="2" t="s">
        <v>7</v>
      </c>
      <c r="BH88" t="s">
        <v>3</v>
      </c>
      <c r="BJ88" t="s">
        <v>1</v>
      </c>
      <c r="BK88" s="2">
        <v>5</v>
      </c>
      <c r="BL88" t="s">
        <v>2</v>
      </c>
      <c r="BM88" t="s">
        <v>7</v>
      </c>
      <c r="BN88" t="s">
        <v>2</v>
      </c>
      <c r="BO88" s="2" t="s">
        <v>7</v>
      </c>
      <c r="BP88" t="s">
        <v>2</v>
      </c>
      <c r="BQ88" s="2" t="s">
        <v>7</v>
      </c>
      <c r="BR88" t="s">
        <v>2</v>
      </c>
      <c r="BS88" s="2" t="s">
        <v>7</v>
      </c>
      <c r="BT88" t="s">
        <v>3</v>
      </c>
      <c r="BU88" s="4"/>
      <c r="BV88" t="s">
        <v>405</v>
      </c>
      <c r="BW88" s="3" t="s">
        <v>5</v>
      </c>
      <c r="BX88" t="s">
        <v>2</v>
      </c>
      <c r="BY88" s="1" t="s">
        <v>7</v>
      </c>
      <c r="BZ88" t="s">
        <v>2</v>
      </c>
      <c r="CA88" s="1" t="s">
        <v>7</v>
      </c>
      <c r="CB88" t="s">
        <v>2</v>
      </c>
      <c r="CC88" s="1" t="s">
        <v>7</v>
      </c>
      <c r="CD88" t="s">
        <v>2</v>
      </c>
      <c r="CE88" s="1" t="s">
        <v>8</v>
      </c>
      <c r="CF88" t="s">
        <v>3</v>
      </c>
      <c r="CG88" s="4" t="s">
        <v>18</v>
      </c>
      <c r="CH88" s="10">
        <v>15052</v>
      </c>
      <c r="CI88" s="4">
        <v>14200</v>
      </c>
      <c r="CJ88" s="4">
        <v>0.02</v>
      </c>
      <c r="CK88" s="4">
        <v>2840</v>
      </c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 t="s">
        <v>36</v>
      </c>
      <c r="DN88" t="s">
        <v>19</v>
      </c>
      <c r="DO88" t="s">
        <v>23</v>
      </c>
      <c r="DP88" t="s">
        <v>1</v>
      </c>
      <c r="DQ88" s="2">
        <v>1</v>
      </c>
      <c r="DR88" t="s">
        <v>2</v>
      </c>
      <c r="DS88" s="2">
        <v>14200</v>
      </c>
      <c r="DT88" t="s">
        <v>2</v>
      </c>
      <c r="DU88" s="2">
        <v>284</v>
      </c>
      <c r="DV88" t="s">
        <v>2</v>
      </c>
      <c r="DW88" s="2">
        <v>2840</v>
      </c>
      <c r="DX88" t="s">
        <v>2</v>
      </c>
      <c r="DY88" s="2">
        <v>3124</v>
      </c>
      <c r="DZ88" t="s">
        <v>3</v>
      </c>
      <c r="EA88" t="s">
        <v>4</v>
      </c>
      <c r="EB88" s="1">
        <v>2</v>
      </c>
      <c r="EC88" t="s">
        <v>2</v>
      </c>
      <c r="ED88">
        <v>11360</v>
      </c>
      <c r="EE88" t="s">
        <v>2</v>
      </c>
      <c r="EF88" s="1">
        <v>227.2</v>
      </c>
      <c r="EG88" t="s">
        <v>2</v>
      </c>
      <c r="EH88" s="1">
        <v>2840</v>
      </c>
      <c r="EI88" t="s">
        <v>2</v>
      </c>
      <c r="EJ88" s="1">
        <v>3067.2</v>
      </c>
      <c r="EK88" t="s">
        <v>3</v>
      </c>
      <c r="EL88" t="s">
        <v>1</v>
      </c>
      <c r="EM88" s="2">
        <v>3</v>
      </c>
      <c r="EN88" t="s">
        <v>2</v>
      </c>
      <c r="EO88">
        <v>8520</v>
      </c>
      <c r="EP88" t="s">
        <v>2</v>
      </c>
      <c r="EQ88" s="2">
        <v>170.4</v>
      </c>
      <c r="ER88" t="s">
        <v>2</v>
      </c>
      <c r="ES88" s="2">
        <v>2840</v>
      </c>
      <c r="ET88" t="s">
        <v>2</v>
      </c>
      <c r="EU88" s="2">
        <v>3010.4</v>
      </c>
      <c r="EV88" t="s">
        <v>3</v>
      </c>
      <c r="EW88" t="s">
        <v>4</v>
      </c>
      <c r="EX88" s="2">
        <v>4</v>
      </c>
      <c r="EY88" t="s">
        <v>2</v>
      </c>
      <c r="EZ88">
        <v>5680</v>
      </c>
      <c r="FA88" t="s">
        <v>2</v>
      </c>
      <c r="FB88" s="2">
        <v>113.6</v>
      </c>
      <c r="FC88" t="s">
        <v>2</v>
      </c>
      <c r="FD88" s="2">
        <v>2840</v>
      </c>
      <c r="FE88" t="s">
        <v>2</v>
      </c>
      <c r="FF88" s="2">
        <v>2953.6</v>
      </c>
      <c r="FG88" t="s">
        <v>3</v>
      </c>
      <c r="FI88" t="s">
        <v>1</v>
      </c>
      <c r="FJ88" s="2">
        <v>5</v>
      </c>
      <c r="FK88" t="s">
        <v>2</v>
      </c>
      <c r="FL88">
        <v>2840</v>
      </c>
      <c r="FM88" t="s">
        <v>2</v>
      </c>
      <c r="FN88" s="2">
        <v>56.8</v>
      </c>
      <c r="FO88" t="s">
        <v>2</v>
      </c>
      <c r="FP88" s="2">
        <v>2840</v>
      </c>
      <c r="FQ88" t="s">
        <v>2</v>
      </c>
      <c r="FR88" s="2">
        <v>2896.8</v>
      </c>
      <c r="FS88" t="s">
        <v>3</v>
      </c>
      <c r="FT88" s="4"/>
      <c r="FU88" t="s">
        <v>405</v>
      </c>
      <c r="FV88" s="3" t="s">
        <v>5</v>
      </c>
      <c r="FW88" t="s">
        <v>2</v>
      </c>
      <c r="FX88" s="1">
        <v>0</v>
      </c>
      <c r="FY88" t="s">
        <v>2</v>
      </c>
      <c r="FZ88" s="1">
        <v>852</v>
      </c>
      <c r="GA88" t="s">
        <v>2</v>
      </c>
      <c r="GB88" s="1">
        <v>14200</v>
      </c>
      <c r="GC88" t="s">
        <v>2</v>
      </c>
      <c r="GD88" s="1" t="s">
        <v>491</v>
      </c>
      <c r="GE88" t="s">
        <v>3</v>
      </c>
      <c r="GF88" s="4" t="s">
        <v>18</v>
      </c>
    </row>
    <row r="89" spans="1:188" x14ac:dyDescent="0.25">
      <c r="A89" t="s">
        <v>9</v>
      </c>
      <c r="B89">
        <v>10500</v>
      </c>
      <c r="C89" t="s">
        <v>10</v>
      </c>
      <c r="D89" t="s">
        <v>11</v>
      </c>
      <c r="E89" t="s">
        <v>20</v>
      </c>
      <c r="F89" t="s">
        <v>21</v>
      </c>
      <c r="G89" t="s">
        <v>22</v>
      </c>
      <c r="H89">
        <v>5</v>
      </c>
      <c r="I89" t="s">
        <v>12</v>
      </c>
      <c r="J89">
        <v>4</v>
      </c>
      <c r="K89" t="s">
        <v>14</v>
      </c>
      <c r="L89" t="s">
        <v>404</v>
      </c>
      <c r="M89" t="s">
        <v>16</v>
      </c>
      <c r="O89" t="s">
        <v>19</v>
      </c>
      <c r="P89" t="s">
        <v>23</v>
      </c>
      <c r="Q89" t="s">
        <v>1</v>
      </c>
      <c r="R89" s="2">
        <v>1</v>
      </c>
      <c r="S89" t="s">
        <v>2</v>
      </c>
      <c r="T89" s="2">
        <v>10500</v>
      </c>
      <c r="U89" t="s">
        <v>2</v>
      </c>
      <c r="V89" s="2" t="s">
        <v>7</v>
      </c>
      <c r="W89" t="s">
        <v>2</v>
      </c>
      <c r="X89" s="2" t="s">
        <v>7</v>
      </c>
      <c r="Y89" t="s">
        <v>2</v>
      </c>
      <c r="Z89" s="2" t="s">
        <v>7</v>
      </c>
      <c r="AA89" t="s">
        <v>3</v>
      </c>
      <c r="AB89" t="s">
        <v>4</v>
      </c>
      <c r="AC89" s="1">
        <v>2</v>
      </c>
      <c r="AD89" t="s">
        <v>2</v>
      </c>
      <c r="AE89" t="s">
        <v>7</v>
      </c>
      <c r="AF89" t="s">
        <v>2</v>
      </c>
      <c r="AG89" s="1" t="s">
        <v>7</v>
      </c>
      <c r="AH89" t="s">
        <v>2</v>
      </c>
      <c r="AI89" s="2" t="s">
        <v>7</v>
      </c>
      <c r="AJ89" t="s">
        <v>2</v>
      </c>
      <c r="AK89" s="1" t="s">
        <v>7</v>
      </c>
      <c r="AL89" t="s">
        <v>3</v>
      </c>
      <c r="AM89" t="s">
        <v>1</v>
      </c>
      <c r="AN89" s="2">
        <v>3</v>
      </c>
      <c r="AO89" t="s">
        <v>2</v>
      </c>
      <c r="AP89" t="s">
        <v>7</v>
      </c>
      <c r="AQ89" t="s">
        <v>2</v>
      </c>
      <c r="AR89" s="2" t="s">
        <v>7</v>
      </c>
      <c r="AS89" t="s">
        <v>2</v>
      </c>
      <c r="AT89" s="2" t="s">
        <v>7</v>
      </c>
      <c r="AU89" t="s">
        <v>2</v>
      </c>
      <c r="AV89" s="2" t="s">
        <v>7</v>
      </c>
      <c r="AW89" t="s">
        <v>3</v>
      </c>
      <c r="AX89" t="s">
        <v>4</v>
      </c>
      <c r="AY89" s="2">
        <v>4</v>
      </c>
      <c r="AZ89" t="s">
        <v>2</v>
      </c>
      <c r="BA89" t="s">
        <v>7</v>
      </c>
      <c r="BB89" t="s">
        <v>2</v>
      </c>
      <c r="BC89" s="2" t="s">
        <v>7</v>
      </c>
      <c r="BD89" t="s">
        <v>2</v>
      </c>
      <c r="BE89" s="2" t="s">
        <v>7</v>
      </c>
      <c r="BF89" t="s">
        <v>2</v>
      </c>
      <c r="BG89" s="2" t="s">
        <v>7</v>
      </c>
      <c r="BH89" t="s">
        <v>3</v>
      </c>
      <c r="BK89" s="2"/>
      <c r="BO89" s="2"/>
      <c r="BQ89" s="2"/>
      <c r="BS89" s="2"/>
      <c r="BU89" s="4"/>
      <c r="BV89" t="s">
        <v>405</v>
      </c>
      <c r="BW89" s="3" t="s">
        <v>5</v>
      </c>
      <c r="BX89" t="s">
        <v>2</v>
      </c>
      <c r="BY89" s="1" t="s">
        <v>7</v>
      </c>
      <c r="BZ89" t="s">
        <v>2</v>
      </c>
      <c r="CA89" s="1" t="s">
        <v>7</v>
      </c>
      <c r="CB89" t="s">
        <v>2</v>
      </c>
      <c r="CC89" s="1" t="s">
        <v>7</v>
      </c>
      <c r="CD89" t="s">
        <v>2</v>
      </c>
      <c r="CE89" s="1" t="s">
        <v>8</v>
      </c>
      <c r="CF89" t="s">
        <v>3</v>
      </c>
      <c r="CG89" s="4" t="s">
        <v>18</v>
      </c>
      <c r="CH89" s="10">
        <v>11812.5</v>
      </c>
      <c r="CI89" s="4">
        <v>10500</v>
      </c>
      <c r="CJ89" s="4">
        <v>0.05</v>
      </c>
      <c r="CK89" s="4">
        <v>2625</v>
      </c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 t="s">
        <v>36</v>
      </c>
      <c r="DN89" t="s">
        <v>19</v>
      </c>
      <c r="DO89" t="s">
        <v>23</v>
      </c>
      <c r="DP89" t="s">
        <v>1</v>
      </c>
      <c r="DQ89" s="2">
        <v>1</v>
      </c>
      <c r="DR89" t="s">
        <v>2</v>
      </c>
      <c r="DS89" s="2">
        <v>10500</v>
      </c>
      <c r="DT89" t="s">
        <v>2</v>
      </c>
      <c r="DU89" s="2">
        <v>525</v>
      </c>
      <c r="DV89" t="s">
        <v>2</v>
      </c>
      <c r="DW89" s="2">
        <v>2625</v>
      </c>
      <c r="DX89" t="s">
        <v>2</v>
      </c>
      <c r="DY89" s="2">
        <v>3150</v>
      </c>
      <c r="DZ89" t="s">
        <v>3</v>
      </c>
      <c r="EA89" t="s">
        <v>4</v>
      </c>
      <c r="EB89" s="1">
        <v>2</v>
      </c>
      <c r="EC89" t="s">
        <v>2</v>
      </c>
      <c r="ED89">
        <v>7875</v>
      </c>
      <c r="EE89" t="s">
        <v>2</v>
      </c>
      <c r="EF89" s="1">
        <v>393.75</v>
      </c>
      <c r="EG89" t="s">
        <v>2</v>
      </c>
      <c r="EH89" s="1">
        <v>2625</v>
      </c>
      <c r="EI89" t="s">
        <v>2</v>
      </c>
      <c r="EJ89" s="1">
        <v>3018.75</v>
      </c>
      <c r="EK89" t="s">
        <v>3</v>
      </c>
      <c r="EL89" t="s">
        <v>1</v>
      </c>
      <c r="EM89" s="2">
        <v>3</v>
      </c>
      <c r="EN89" t="s">
        <v>2</v>
      </c>
      <c r="EO89">
        <v>5250</v>
      </c>
      <c r="EP89" t="s">
        <v>2</v>
      </c>
      <c r="EQ89" s="2">
        <v>262.5</v>
      </c>
      <c r="ER89" t="s">
        <v>2</v>
      </c>
      <c r="ES89" s="2">
        <v>2625</v>
      </c>
      <c r="ET89" t="s">
        <v>2</v>
      </c>
      <c r="EU89" s="2">
        <v>2887.5</v>
      </c>
      <c r="EV89" t="s">
        <v>3</v>
      </c>
      <c r="EW89" t="s">
        <v>4</v>
      </c>
      <c r="EX89" s="2">
        <v>4</v>
      </c>
      <c r="EY89" t="s">
        <v>2</v>
      </c>
      <c r="EZ89">
        <v>2625</v>
      </c>
      <c r="FA89" t="s">
        <v>2</v>
      </c>
      <c r="FB89" s="2">
        <v>131.25</v>
      </c>
      <c r="FC89" t="s">
        <v>2</v>
      </c>
      <c r="FD89" s="2">
        <v>2625</v>
      </c>
      <c r="FE89" t="s">
        <v>2</v>
      </c>
      <c r="FF89" s="2">
        <v>2756.25</v>
      </c>
      <c r="FG89" t="s">
        <v>3</v>
      </c>
      <c r="FJ89" s="2"/>
      <c r="FN89" s="2"/>
      <c r="FP89" s="2"/>
      <c r="FR89" s="2"/>
      <c r="FT89" s="4"/>
      <c r="FU89" t="s">
        <v>405</v>
      </c>
      <c r="FV89" s="3" t="s">
        <v>5</v>
      </c>
      <c r="FW89" t="s">
        <v>2</v>
      </c>
      <c r="FX89" s="1">
        <v>0</v>
      </c>
      <c r="FY89" t="s">
        <v>2</v>
      </c>
      <c r="FZ89" s="1">
        <v>1312.5</v>
      </c>
      <c r="GA89" t="s">
        <v>2</v>
      </c>
      <c r="GB89" s="1">
        <v>10500</v>
      </c>
      <c r="GC89" t="s">
        <v>2</v>
      </c>
      <c r="GD89" s="1" t="s">
        <v>492</v>
      </c>
      <c r="GE89" t="s">
        <v>3</v>
      </c>
      <c r="GF89" s="4" t="s">
        <v>18</v>
      </c>
    </row>
    <row r="90" spans="1:188" x14ac:dyDescent="0.25">
      <c r="A90" t="s">
        <v>9</v>
      </c>
      <c r="B90">
        <v>10500</v>
      </c>
      <c r="C90" t="s">
        <v>10</v>
      </c>
      <c r="D90" t="s">
        <v>11</v>
      </c>
      <c r="E90" t="s">
        <v>20</v>
      </c>
      <c r="F90" t="s">
        <v>21</v>
      </c>
      <c r="G90" t="s">
        <v>22</v>
      </c>
      <c r="H90">
        <v>7</v>
      </c>
      <c r="I90" t="s">
        <v>12</v>
      </c>
      <c r="J90">
        <v>5</v>
      </c>
      <c r="K90" t="s">
        <v>14</v>
      </c>
      <c r="L90" t="s">
        <v>404</v>
      </c>
      <c r="M90" t="s">
        <v>16</v>
      </c>
      <c r="O90" t="s">
        <v>19</v>
      </c>
      <c r="P90" t="s">
        <v>23</v>
      </c>
      <c r="Q90" t="s">
        <v>1</v>
      </c>
      <c r="R90" s="2">
        <v>1</v>
      </c>
      <c r="S90" t="s">
        <v>2</v>
      </c>
      <c r="T90" s="2">
        <v>10500</v>
      </c>
      <c r="U90" t="s">
        <v>2</v>
      </c>
      <c r="V90" s="2" t="s">
        <v>7</v>
      </c>
      <c r="W90" t="s">
        <v>2</v>
      </c>
      <c r="X90" s="2" t="s">
        <v>7</v>
      </c>
      <c r="Y90" t="s">
        <v>2</v>
      </c>
      <c r="Z90" s="2" t="s">
        <v>7</v>
      </c>
      <c r="AA90" t="s">
        <v>3</v>
      </c>
      <c r="AB90" t="s">
        <v>4</v>
      </c>
      <c r="AC90" s="1">
        <v>2</v>
      </c>
      <c r="AD90" t="s">
        <v>2</v>
      </c>
      <c r="AE90" t="s">
        <v>7</v>
      </c>
      <c r="AF90" t="s">
        <v>2</v>
      </c>
      <c r="AG90" s="1" t="s">
        <v>7</v>
      </c>
      <c r="AH90" t="s">
        <v>2</v>
      </c>
      <c r="AI90" s="2" t="s">
        <v>7</v>
      </c>
      <c r="AJ90" t="s">
        <v>2</v>
      </c>
      <c r="AK90" s="1" t="s">
        <v>7</v>
      </c>
      <c r="AL90" t="s">
        <v>3</v>
      </c>
      <c r="AM90" t="s">
        <v>1</v>
      </c>
      <c r="AN90" s="2">
        <v>3</v>
      </c>
      <c r="AO90" t="s">
        <v>2</v>
      </c>
      <c r="AP90" t="s">
        <v>7</v>
      </c>
      <c r="AQ90" t="s">
        <v>2</v>
      </c>
      <c r="AR90" s="2" t="s">
        <v>7</v>
      </c>
      <c r="AS90" t="s">
        <v>2</v>
      </c>
      <c r="AT90" s="2" t="s">
        <v>7</v>
      </c>
      <c r="AU90" t="s">
        <v>2</v>
      </c>
      <c r="AV90" s="2" t="s">
        <v>7</v>
      </c>
      <c r="AW90" t="s">
        <v>3</v>
      </c>
      <c r="AX90" t="s">
        <v>4</v>
      </c>
      <c r="AY90" s="2">
        <v>4</v>
      </c>
      <c r="AZ90" t="s">
        <v>2</v>
      </c>
      <c r="BA90" t="s">
        <v>7</v>
      </c>
      <c r="BB90" t="s">
        <v>2</v>
      </c>
      <c r="BC90" s="2" t="s">
        <v>7</v>
      </c>
      <c r="BD90" t="s">
        <v>2</v>
      </c>
      <c r="BE90" s="2" t="s">
        <v>7</v>
      </c>
      <c r="BF90" t="s">
        <v>2</v>
      </c>
      <c r="BG90" s="2" t="s">
        <v>7</v>
      </c>
      <c r="BH90" t="s">
        <v>3</v>
      </c>
      <c r="BJ90" t="s">
        <v>1</v>
      </c>
      <c r="BK90" s="2">
        <v>5</v>
      </c>
      <c r="BL90" t="s">
        <v>2</v>
      </c>
      <c r="BM90" t="s">
        <v>7</v>
      </c>
      <c r="BN90" t="s">
        <v>2</v>
      </c>
      <c r="BO90" s="2" t="s">
        <v>7</v>
      </c>
      <c r="BP90" t="s">
        <v>2</v>
      </c>
      <c r="BQ90" s="2" t="s">
        <v>7</v>
      </c>
      <c r="BR90" t="s">
        <v>2</v>
      </c>
      <c r="BS90" s="2" t="s">
        <v>7</v>
      </c>
      <c r="BT90" t="s">
        <v>3</v>
      </c>
      <c r="BU90" s="4"/>
      <c r="BV90" t="s">
        <v>405</v>
      </c>
      <c r="BW90" s="3" t="s">
        <v>5</v>
      </c>
      <c r="BX90" t="s">
        <v>2</v>
      </c>
      <c r="BY90" s="1" t="s">
        <v>7</v>
      </c>
      <c r="BZ90" t="s">
        <v>2</v>
      </c>
      <c r="CA90" s="1" t="s">
        <v>7</v>
      </c>
      <c r="CB90" t="s">
        <v>2</v>
      </c>
      <c r="CC90" s="1" t="s">
        <v>7</v>
      </c>
      <c r="CD90" t="s">
        <v>2</v>
      </c>
      <c r="CE90" s="1" t="s">
        <v>8</v>
      </c>
      <c r="CF90" t="s">
        <v>3</v>
      </c>
      <c r="CG90" s="4" t="s">
        <v>18</v>
      </c>
      <c r="CH90" s="10">
        <v>12705</v>
      </c>
      <c r="CI90" s="4">
        <v>10500</v>
      </c>
      <c r="CJ90" s="4">
        <v>7.0000000000000007E-2</v>
      </c>
      <c r="CK90" s="4">
        <v>2100</v>
      </c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 t="s">
        <v>36</v>
      </c>
      <c r="DN90" t="s">
        <v>19</v>
      </c>
      <c r="DO90" t="s">
        <v>23</v>
      </c>
      <c r="DP90" t="s">
        <v>1</v>
      </c>
      <c r="DQ90" s="2">
        <v>1</v>
      </c>
      <c r="DR90" t="s">
        <v>2</v>
      </c>
      <c r="DS90" s="2">
        <v>10500</v>
      </c>
      <c r="DT90" t="s">
        <v>2</v>
      </c>
      <c r="DU90" s="2">
        <v>735</v>
      </c>
      <c r="DV90" t="s">
        <v>2</v>
      </c>
      <c r="DW90" s="2">
        <v>2100</v>
      </c>
      <c r="DX90" t="s">
        <v>2</v>
      </c>
      <c r="DY90" s="2">
        <v>2835</v>
      </c>
      <c r="DZ90" t="s">
        <v>3</v>
      </c>
      <c r="EA90" t="s">
        <v>4</v>
      </c>
      <c r="EB90" s="1">
        <v>2</v>
      </c>
      <c r="EC90" t="s">
        <v>2</v>
      </c>
      <c r="ED90">
        <v>8400</v>
      </c>
      <c r="EE90" t="s">
        <v>2</v>
      </c>
      <c r="EF90" s="1">
        <v>588</v>
      </c>
      <c r="EG90" t="s">
        <v>2</v>
      </c>
      <c r="EH90" s="1">
        <v>2100</v>
      </c>
      <c r="EI90" t="s">
        <v>2</v>
      </c>
      <c r="EJ90" s="1">
        <v>2688</v>
      </c>
      <c r="EK90" t="s">
        <v>3</v>
      </c>
      <c r="EL90" t="s">
        <v>1</v>
      </c>
      <c r="EM90" s="2">
        <v>3</v>
      </c>
      <c r="EN90" t="s">
        <v>2</v>
      </c>
      <c r="EO90">
        <v>6300</v>
      </c>
      <c r="EP90" t="s">
        <v>2</v>
      </c>
      <c r="EQ90" s="2">
        <v>441</v>
      </c>
      <c r="ER90" t="s">
        <v>2</v>
      </c>
      <c r="ES90" s="2">
        <v>2100</v>
      </c>
      <c r="ET90" t="s">
        <v>2</v>
      </c>
      <c r="EU90" s="2">
        <v>2541</v>
      </c>
      <c r="EV90" t="s">
        <v>3</v>
      </c>
      <c r="EW90" t="s">
        <v>4</v>
      </c>
      <c r="EX90" s="2">
        <v>4</v>
      </c>
      <c r="EY90" t="s">
        <v>2</v>
      </c>
      <c r="EZ90">
        <v>4200</v>
      </c>
      <c r="FA90" t="s">
        <v>2</v>
      </c>
      <c r="FB90" s="2">
        <v>294</v>
      </c>
      <c r="FC90" t="s">
        <v>2</v>
      </c>
      <c r="FD90" s="2">
        <v>2100</v>
      </c>
      <c r="FE90" t="s">
        <v>2</v>
      </c>
      <c r="FF90" s="2">
        <v>2394</v>
      </c>
      <c r="FG90" t="s">
        <v>3</v>
      </c>
      <c r="FI90" t="s">
        <v>1</v>
      </c>
      <c r="FJ90" s="2">
        <v>5</v>
      </c>
      <c r="FK90" t="s">
        <v>2</v>
      </c>
      <c r="FL90">
        <v>2100</v>
      </c>
      <c r="FM90" t="s">
        <v>2</v>
      </c>
      <c r="FN90" s="2">
        <v>147</v>
      </c>
      <c r="FO90" t="s">
        <v>2</v>
      </c>
      <c r="FP90" s="2">
        <v>2100</v>
      </c>
      <c r="FQ90" t="s">
        <v>2</v>
      </c>
      <c r="FR90" s="2">
        <v>2247</v>
      </c>
      <c r="FS90" t="s">
        <v>3</v>
      </c>
      <c r="FT90" s="4"/>
      <c r="FU90" t="s">
        <v>405</v>
      </c>
      <c r="FV90" s="3" t="s">
        <v>5</v>
      </c>
      <c r="FW90" t="s">
        <v>2</v>
      </c>
      <c r="FX90" s="1">
        <v>0</v>
      </c>
      <c r="FY90" t="s">
        <v>2</v>
      </c>
      <c r="FZ90" s="1">
        <v>2205</v>
      </c>
      <c r="GA90" t="s">
        <v>2</v>
      </c>
      <c r="GB90" s="1">
        <v>10500</v>
      </c>
      <c r="GC90" t="s">
        <v>2</v>
      </c>
      <c r="GD90" s="1" t="s">
        <v>493</v>
      </c>
      <c r="GE90" t="s">
        <v>3</v>
      </c>
      <c r="GF90" s="4" t="s">
        <v>18</v>
      </c>
    </row>
    <row r="91" spans="1:188" x14ac:dyDescent="0.25">
      <c r="A91" t="s">
        <v>9</v>
      </c>
      <c r="B91">
        <v>18100</v>
      </c>
      <c r="C91" t="s">
        <v>10</v>
      </c>
      <c r="D91" t="s">
        <v>11</v>
      </c>
      <c r="E91" t="s">
        <v>20</v>
      </c>
      <c r="F91" t="s">
        <v>21</v>
      </c>
      <c r="G91" t="s">
        <v>22</v>
      </c>
      <c r="H91">
        <v>6</v>
      </c>
      <c r="I91" t="s">
        <v>12</v>
      </c>
      <c r="J91">
        <v>4</v>
      </c>
      <c r="K91" t="s">
        <v>14</v>
      </c>
      <c r="L91" t="s">
        <v>404</v>
      </c>
      <c r="M91" t="s">
        <v>16</v>
      </c>
      <c r="O91" t="s">
        <v>19</v>
      </c>
      <c r="P91" t="s">
        <v>23</v>
      </c>
      <c r="Q91" t="s">
        <v>1</v>
      </c>
      <c r="R91" s="2">
        <v>1</v>
      </c>
      <c r="S91" t="s">
        <v>2</v>
      </c>
      <c r="T91" s="2">
        <v>18100</v>
      </c>
      <c r="U91" t="s">
        <v>2</v>
      </c>
      <c r="V91" s="2" t="s">
        <v>7</v>
      </c>
      <c r="W91" t="s">
        <v>2</v>
      </c>
      <c r="X91" s="2" t="s">
        <v>7</v>
      </c>
      <c r="Y91" t="s">
        <v>2</v>
      </c>
      <c r="Z91" s="2" t="s">
        <v>7</v>
      </c>
      <c r="AA91" t="s">
        <v>3</v>
      </c>
      <c r="AB91" t="s">
        <v>4</v>
      </c>
      <c r="AC91" s="1">
        <v>2</v>
      </c>
      <c r="AD91" t="s">
        <v>2</v>
      </c>
      <c r="AE91" t="s">
        <v>7</v>
      </c>
      <c r="AF91" t="s">
        <v>2</v>
      </c>
      <c r="AG91" s="1" t="s">
        <v>7</v>
      </c>
      <c r="AH91" t="s">
        <v>2</v>
      </c>
      <c r="AI91" s="2" t="s">
        <v>7</v>
      </c>
      <c r="AJ91" t="s">
        <v>2</v>
      </c>
      <c r="AK91" s="1" t="s">
        <v>7</v>
      </c>
      <c r="AL91" t="s">
        <v>3</v>
      </c>
      <c r="AM91" t="s">
        <v>1</v>
      </c>
      <c r="AN91" s="2">
        <v>3</v>
      </c>
      <c r="AO91" t="s">
        <v>2</v>
      </c>
      <c r="AP91" t="s">
        <v>7</v>
      </c>
      <c r="AQ91" t="s">
        <v>2</v>
      </c>
      <c r="AR91" s="2" t="s">
        <v>7</v>
      </c>
      <c r="AS91" t="s">
        <v>2</v>
      </c>
      <c r="AT91" s="2" t="s">
        <v>7</v>
      </c>
      <c r="AU91" t="s">
        <v>2</v>
      </c>
      <c r="AV91" s="2" t="s">
        <v>7</v>
      </c>
      <c r="AW91" t="s">
        <v>3</v>
      </c>
      <c r="AX91" t="s">
        <v>4</v>
      </c>
      <c r="AY91" s="2">
        <v>4</v>
      </c>
      <c r="AZ91" t="s">
        <v>2</v>
      </c>
      <c r="BA91" t="s">
        <v>7</v>
      </c>
      <c r="BB91" t="s">
        <v>2</v>
      </c>
      <c r="BC91" s="2" t="s">
        <v>7</v>
      </c>
      <c r="BD91" t="s">
        <v>2</v>
      </c>
      <c r="BE91" s="2" t="s">
        <v>7</v>
      </c>
      <c r="BF91" t="s">
        <v>2</v>
      </c>
      <c r="BG91" s="2" t="s">
        <v>7</v>
      </c>
      <c r="BH91" t="s">
        <v>3</v>
      </c>
      <c r="BK91" s="2"/>
      <c r="BO91" s="2"/>
      <c r="BQ91" s="2"/>
      <c r="BS91" s="2"/>
      <c r="BU91" s="4"/>
      <c r="BV91" t="s">
        <v>405</v>
      </c>
      <c r="BW91" s="3" t="s">
        <v>5</v>
      </c>
      <c r="BX91" t="s">
        <v>2</v>
      </c>
      <c r="BY91" s="1" t="s">
        <v>7</v>
      </c>
      <c r="BZ91" t="s">
        <v>2</v>
      </c>
      <c r="CA91" s="1" t="s">
        <v>7</v>
      </c>
      <c r="CB91" t="s">
        <v>2</v>
      </c>
      <c r="CC91" s="1" t="s">
        <v>7</v>
      </c>
      <c r="CD91" t="s">
        <v>2</v>
      </c>
      <c r="CE91" s="1" t="s">
        <v>8</v>
      </c>
      <c r="CF91" t="s">
        <v>3</v>
      </c>
      <c r="CG91" s="4" t="s">
        <v>18</v>
      </c>
      <c r="CH91" s="10">
        <v>20815</v>
      </c>
      <c r="CI91" s="4">
        <v>18100</v>
      </c>
      <c r="CJ91" s="4">
        <v>0.06</v>
      </c>
      <c r="CK91" s="4">
        <v>4525</v>
      </c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 t="s">
        <v>36</v>
      </c>
      <c r="DN91" t="s">
        <v>19</v>
      </c>
      <c r="DO91" t="s">
        <v>23</v>
      </c>
      <c r="DP91" t="s">
        <v>1</v>
      </c>
      <c r="DQ91" s="2">
        <v>1</v>
      </c>
      <c r="DR91" t="s">
        <v>2</v>
      </c>
      <c r="DS91" s="2">
        <v>18100</v>
      </c>
      <c r="DT91" t="s">
        <v>2</v>
      </c>
      <c r="DU91" s="2">
        <v>1086</v>
      </c>
      <c r="DV91" t="s">
        <v>2</v>
      </c>
      <c r="DW91" s="2">
        <v>4525</v>
      </c>
      <c r="DX91" t="s">
        <v>2</v>
      </c>
      <c r="DY91" s="2">
        <v>5611</v>
      </c>
      <c r="DZ91" t="s">
        <v>3</v>
      </c>
      <c r="EA91" t="s">
        <v>4</v>
      </c>
      <c r="EB91" s="1">
        <v>2</v>
      </c>
      <c r="EC91" t="s">
        <v>2</v>
      </c>
      <c r="ED91">
        <v>13575</v>
      </c>
      <c r="EE91" t="s">
        <v>2</v>
      </c>
      <c r="EF91" s="1">
        <v>814.5</v>
      </c>
      <c r="EG91" t="s">
        <v>2</v>
      </c>
      <c r="EH91" s="1">
        <v>4525</v>
      </c>
      <c r="EI91" t="s">
        <v>2</v>
      </c>
      <c r="EJ91" s="1">
        <v>5339.5</v>
      </c>
      <c r="EK91" t="s">
        <v>3</v>
      </c>
      <c r="EL91" t="s">
        <v>1</v>
      </c>
      <c r="EM91" s="2">
        <v>3</v>
      </c>
      <c r="EN91" t="s">
        <v>2</v>
      </c>
      <c r="EO91">
        <v>9050</v>
      </c>
      <c r="EP91" t="s">
        <v>2</v>
      </c>
      <c r="EQ91" s="2">
        <v>543</v>
      </c>
      <c r="ER91" t="s">
        <v>2</v>
      </c>
      <c r="ES91" s="2">
        <v>4525</v>
      </c>
      <c r="ET91" t="s">
        <v>2</v>
      </c>
      <c r="EU91" s="2">
        <v>5068</v>
      </c>
      <c r="EV91" t="s">
        <v>3</v>
      </c>
      <c r="EW91" t="s">
        <v>4</v>
      </c>
      <c r="EX91" s="2">
        <v>4</v>
      </c>
      <c r="EY91" t="s">
        <v>2</v>
      </c>
      <c r="EZ91">
        <v>4525</v>
      </c>
      <c r="FA91" t="s">
        <v>2</v>
      </c>
      <c r="FB91" s="2">
        <v>271.5</v>
      </c>
      <c r="FC91" t="s">
        <v>2</v>
      </c>
      <c r="FD91" s="2">
        <v>4525</v>
      </c>
      <c r="FE91" t="s">
        <v>2</v>
      </c>
      <c r="FF91" s="2">
        <v>4796.5</v>
      </c>
      <c r="FG91" t="s">
        <v>3</v>
      </c>
      <c r="FJ91" s="2"/>
      <c r="FN91" s="2"/>
      <c r="FP91" s="2"/>
      <c r="FR91" s="2"/>
      <c r="FT91" s="4"/>
      <c r="FU91" t="s">
        <v>405</v>
      </c>
      <c r="FV91" s="3" t="s">
        <v>5</v>
      </c>
      <c r="FW91" t="s">
        <v>2</v>
      </c>
      <c r="FX91" s="1">
        <v>0</v>
      </c>
      <c r="FY91" t="s">
        <v>2</v>
      </c>
      <c r="FZ91" s="1">
        <v>2715</v>
      </c>
      <c r="GA91" t="s">
        <v>2</v>
      </c>
      <c r="GB91" s="1">
        <v>18100</v>
      </c>
      <c r="GC91" t="s">
        <v>2</v>
      </c>
      <c r="GD91" s="1" t="s">
        <v>494</v>
      </c>
      <c r="GE91" t="s">
        <v>3</v>
      </c>
      <c r="GF91" s="4" t="s">
        <v>18</v>
      </c>
    </row>
    <row r="92" spans="1:188" x14ac:dyDescent="0.25">
      <c r="A92" t="s">
        <v>9</v>
      </c>
      <c r="B92">
        <v>16000</v>
      </c>
      <c r="C92" t="s">
        <v>10</v>
      </c>
      <c r="D92" t="s">
        <v>11</v>
      </c>
      <c r="E92" t="s">
        <v>20</v>
      </c>
      <c r="F92" t="s">
        <v>21</v>
      </c>
      <c r="G92" t="s">
        <v>22</v>
      </c>
      <c r="H92">
        <v>5</v>
      </c>
      <c r="I92" t="s">
        <v>12</v>
      </c>
      <c r="J92">
        <v>5</v>
      </c>
      <c r="K92" t="s">
        <v>14</v>
      </c>
      <c r="L92" t="s">
        <v>404</v>
      </c>
      <c r="M92" t="s">
        <v>16</v>
      </c>
      <c r="O92" t="s">
        <v>19</v>
      </c>
      <c r="P92" t="s">
        <v>23</v>
      </c>
      <c r="Q92" t="s">
        <v>1</v>
      </c>
      <c r="R92" s="2">
        <v>1</v>
      </c>
      <c r="S92" t="s">
        <v>2</v>
      </c>
      <c r="T92" s="2">
        <v>16000</v>
      </c>
      <c r="U92" t="s">
        <v>2</v>
      </c>
      <c r="V92" s="2" t="s">
        <v>7</v>
      </c>
      <c r="W92" t="s">
        <v>2</v>
      </c>
      <c r="X92" s="2" t="s">
        <v>7</v>
      </c>
      <c r="Y92" t="s">
        <v>2</v>
      </c>
      <c r="Z92" s="2" t="s">
        <v>7</v>
      </c>
      <c r="AA92" t="s">
        <v>3</v>
      </c>
      <c r="AB92" t="s">
        <v>4</v>
      </c>
      <c r="AC92" s="1">
        <v>2</v>
      </c>
      <c r="AD92" t="s">
        <v>2</v>
      </c>
      <c r="AE92" t="s">
        <v>7</v>
      </c>
      <c r="AF92" t="s">
        <v>2</v>
      </c>
      <c r="AG92" s="1" t="s">
        <v>7</v>
      </c>
      <c r="AH92" t="s">
        <v>2</v>
      </c>
      <c r="AI92" s="2" t="s">
        <v>7</v>
      </c>
      <c r="AJ92" t="s">
        <v>2</v>
      </c>
      <c r="AK92" s="1" t="s">
        <v>7</v>
      </c>
      <c r="AL92" t="s">
        <v>3</v>
      </c>
      <c r="AM92" t="s">
        <v>1</v>
      </c>
      <c r="AN92" s="2">
        <v>3</v>
      </c>
      <c r="AO92" t="s">
        <v>2</v>
      </c>
      <c r="AP92" t="s">
        <v>7</v>
      </c>
      <c r="AQ92" t="s">
        <v>2</v>
      </c>
      <c r="AR92" s="2" t="s">
        <v>7</v>
      </c>
      <c r="AS92" t="s">
        <v>2</v>
      </c>
      <c r="AT92" s="2" t="s">
        <v>7</v>
      </c>
      <c r="AU92" t="s">
        <v>2</v>
      </c>
      <c r="AV92" s="2" t="s">
        <v>7</v>
      </c>
      <c r="AW92" t="s">
        <v>3</v>
      </c>
      <c r="AX92" t="s">
        <v>4</v>
      </c>
      <c r="AY92" s="2">
        <v>4</v>
      </c>
      <c r="AZ92" t="s">
        <v>2</v>
      </c>
      <c r="BA92" t="s">
        <v>7</v>
      </c>
      <c r="BB92" t="s">
        <v>2</v>
      </c>
      <c r="BC92" s="2" t="s">
        <v>7</v>
      </c>
      <c r="BD92" t="s">
        <v>2</v>
      </c>
      <c r="BE92" s="2" t="s">
        <v>7</v>
      </c>
      <c r="BF92" t="s">
        <v>2</v>
      </c>
      <c r="BG92" s="2" t="s">
        <v>7</v>
      </c>
      <c r="BH92" t="s">
        <v>3</v>
      </c>
      <c r="BJ92" t="s">
        <v>1</v>
      </c>
      <c r="BK92" s="2">
        <v>5</v>
      </c>
      <c r="BL92" t="s">
        <v>2</v>
      </c>
      <c r="BM92" t="s">
        <v>7</v>
      </c>
      <c r="BN92" t="s">
        <v>2</v>
      </c>
      <c r="BO92" s="2" t="s">
        <v>7</v>
      </c>
      <c r="BP92" t="s">
        <v>2</v>
      </c>
      <c r="BQ92" s="2" t="s">
        <v>7</v>
      </c>
      <c r="BR92" t="s">
        <v>2</v>
      </c>
      <c r="BS92" s="2" t="s">
        <v>7</v>
      </c>
      <c r="BT92" t="s">
        <v>3</v>
      </c>
      <c r="BU92" s="4"/>
      <c r="BV92" t="s">
        <v>405</v>
      </c>
      <c r="BW92" s="3" t="s">
        <v>5</v>
      </c>
      <c r="BX92" t="s">
        <v>2</v>
      </c>
      <c r="BY92" s="1" t="s">
        <v>7</v>
      </c>
      <c r="BZ92" t="s">
        <v>2</v>
      </c>
      <c r="CA92" s="1" t="s">
        <v>7</v>
      </c>
      <c r="CB92" t="s">
        <v>2</v>
      </c>
      <c r="CC92" s="1" t="s">
        <v>7</v>
      </c>
      <c r="CD92" t="s">
        <v>2</v>
      </c>
      <c r="CE92" s="1" t="s">
        <v>8</v>
      </c>
      <c r="CF92" t="s">
        <v>3</v>
      </c>
      <c r="CG92" s="4" t="s">
        <v>18</v>
      </c>
      <c r="CH92" s="10">
        <v>18400</v>
      </c>
      <c r="CI92" s="4">
        <v>16000</v>
      </c>
      <c r="CJ92" s="4">
        <v>0.05</v>
      </c>
      <c r="CK92" s="4">
        <v>3200</v>
      </c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 t="s">
        <v>36</v>
      </c>
      <c r="DN92" t="s">
        <v>19</v>
      </c>
      <c r="DO92" t="s">
        <v>23</v>
      </c>
      <c r="DP92" t="s">
        <v>1</v>
      </c>
      <c r="DQ92" s="2">
        <v>1</v>
      </c>
      <c r="DR92" t="s">
        <v>2</v>
      </c>
      <c r="DS92" s="2">
        <v>16000</v>
      </c>
      <c r="DT92" t="s">
        <v>2</v>
      </c>
      <c r="DU92" s="2">
        <v>800</v>
      </c>
      <c r="DV92" t="s">
        <v>2</v>
      </c>
      <c r="DW92" s="2">
        <v>3200</v>
      </c>
      <c r="DX92" t="s">
        <v>2</v>
      </c>
      <c r="DY92" s="2">
        <v>4000</v>
      </c>
      <c r="DZ92" t="s">
        <v>3</v>
      </c>
      <c r="EA92" t="s">
        <v>4</v>
      </c>
      <c r="EB92" s="1">
        <v>2</v>
      </c>
      <c r="EC92" t="s">
        <v>2</v>
      </c>
      <c r="ED92">
        <v>12800</v>
      </c>
      <c r="EE92" t="s">
        <v>2</v>
      </c>
      <c r="EF92" s="1">
        <v>640</v>
      </c>
      <c r="EG92" t="s">
        <v>2</v>
      </c>
      <c r="EH92" s="1">
        <v>3200</v>
      </c>
      <c r="EI92" t="s">
        <v>2</v>
      </c>
      <c r="EJ92" s="1">
        <v>3840</v>
      </c>
      <c r="EK92" t="s">
        <v>3</v>
      </c>
      <c r="EL92" t="s">
        <v>1</v>
      </c>
      <c r="EM92" s="2">
        <v>3</v>
      </c>
      <c r="EN92" t="s">
        <v>2</v>
      </c>
      <c r="EO92">
        <v>9600</v>
      </c>
      <c r="EP92" t="s">
        <v>2</v>
      </c>
      <c r="EQ92" s="2">
        <v>480</v>
      </c>
      <c r="ER92" t="s">
        <v>2</v>
      </c>
      <c r="ES92" s="2">
        <v>3200</v>
      </c>
      <c r="ET92" t="s">
        <v>2</v>
      </c>
      <c r="EU92" s="2">
        <v>3680</v>
      </c>
      <c r="EV92" t="s">
        <v>3</v>
      </c>
      <c r="EW92" t="s">
        <v>4</v>
      </c>
      <c r="EX92" s="2">
        <v>4</v>
      </c>
      <c r="EY92" t="s">
        <v>2</v>
      </c>
      <c r="EZ92">
        <v>6400</v>
      </c>
      <c r="FA92" t="s">
        <v>2</v>
      </c>
      <c r="FB92" s="2">
        <v>320</v>
      </c>
      <c r="FC92" t="s">
        <v>2</v>
      </c>
      <c r="FD92" s="2">
        <v>3200</v>
      </c>
      <c r="FE92" t="s">
        <v>2</v>
      </c>
      <c r="FF92" s="2">
        <v>3520</v>
      </c>
      <c r="FG92" t="s">
        <v>3</v>
      </c>
      <c r="FI92" t="s">
        <v>1</v>
      </c>
      <c r="FJ92" s="2">
        <v>5</v>
      </c>
      <c r="FK92" t="s">
        <v>2</v>
      </c>
      <c r="FL92">
        <v>3200</v>
      </c>
      <c r="FM92" t="s">
        <v>2</v>
      </c>
      <c r="FN92" s="2">
        <v>160</v>
      </c>
      <c r="FO92" t="s">
        <v>2</v>
      </c>
      <c r="FP92" s="2">
        <v>3200</v>
      </c>
      <c r="FQ92" t="s">
        <v>2</v>
      </c>
      <c r="FR92" s="2">
        <v>3360</v>
      </c>
      <c r="FS92" t="s">
        <v>3</v>
      </c>
      <c r="FT92" s="4"/>
      <c r="FU92" t="s">
        <v>405</v>
      </c>
      <c r="FV92" s="3" t="s">
        <v>5</v>
      </c>
      <c r="FW92" t="s">
        <v>2</v>
      </c>
      <c r="FX92" s="1">
        <v>0</v>
      </c>
      <c r="FY92" t="s">
        <v>2</v>
      </c>
      <c r="FZ92" s="1">
        <v>2400</v>
      </c>
      <c r="GA92" t="s">
        <v>2</v>
      </c>
      <c r="GB92" s="1">
        <v>16000</v>
      </c>
      <c r="GC92" t="s">
        <v>2</v>
      </c>
      <c r="GD92" s="1" t="s">
        <v>495</v>
      </c>
      <c r="GE92" t="s">
        <v>3</v>
      </c>
      <c r="GF92" s="4" t="s">
        <v>18</v>
      </c>
    </row>
    <row r="93" spans="1:188" x14ac:dyDescent="0.25">
      <c r="A93" t="s">
        <v>9</v>
      </c>
      <c r="B93">
        <v>12900</v>
      </c>
      <c r="C93" t="s">
        <v>10</v>
      </c>
      <c r="D93" t="s">
        <v>11</v>
      </c>
      <c r="E93" t="s">
        <v>20</v>
      </c>
      <c r="F93" t="s">
        <v>21</v>
      </c>
      <c r="G93" t="s">
        <v>22</v>
      </c>
      <c r="H93">
        <v>5</v>
      </c>
      <c r="I93" t="s">
        <v>12</v>
      </c>
      <c r="J93">
        <v>4</v>
      </c>
      <c r="K93" t="s">
        <v>14</v>
      </c>
      <c r="L93" t="s">
        <v>404</v>
      </c>
      <c r="M93" t="s">
        <v>16</v>
      </c>
      <c r="O93" t="s">
        <v>19</v>
      </c>
      <c r="P93" t="s">
        <v>23</v>
      </c>
      <c r="Q93" t="s">
        <v>1</v>
      </c>
      <c r="R93" s="2">
        <v>1</v>
      </c>
      <c r="S93" t="s">
        <v>2</v>
      </c>
      <c r="T93" s="2">
        <v>12900</v>
      </c>
      <c r="U93" t="s">
        <v>2</v>
      </c>
      <c r="V93" s="2" t="s">
        <v>7</v>
      </c>
      <c r="W93" t="s">
        <v>2</v>
      </c>
      <c r="X93" s="2" t="s">
        <v>7</v>
      </c>
      <c r="Y93" t="s">
        <v>2</v>
      </c>
      <c r="Z93" s="2" t="s">
        <v>7</v>
      </c>
      <c r="AA93" t="s">
        <v>3</v>
      </c>
      <c r="AB93" t="s">
        <v>4</v>
      </c>
      <c r="AC93" s="1">
        <v>2</v>
      </c>
      <c r="AD93" t="s">
        <v>2</v>
      </c>
      <c r="AE93" t="s">
        <v>7</v>
      </c>
      <c r="AF93" t="s">
        <v>2</v>
      </c>
      <c r="AG93" s="1" t="s">
        <v>7</v>
      </c>
      <c r="AH93" t="s">
        <v>2</v>
      </c>
      <c r="AI93" s="2" t="s">
        <v>7</v>
      </c>
      <c r="AJ93" t="s">
        <v>2</v>
      </c>
      <c r="AK93" s="1" t="s">
        <v>7</v>
      </c>
      <c r="AL93" t="s">
        <v>3</v>
      </c>
      <c r="AM93" t="s">
        <v>1</v>
      </c>
      <c r="AN93" s="2">
        <v>3</v>
      </c>
      <c r="AO93" t="s">
        <v>2</v>
      </c>
      <c r="AP93" t="s">
        <v>7</v>
      </c>
      <c r="AQ93" t="s">
        <v>2</v>
      </c>
      <c r="AR93" s="2" t="s">
        <v>7</v>
      </c>
      <c r="AS93" t="s">
        <v>2</v>
      </c>
      <c r="AT93" s="2" t="s">
        <v>7</v>
      </c>
      <c r="AU93" t="s">
        <v>2</v>
      </c>
      <c r="AV93" s="2" t="s">
        <v>7</v>
      </c>
      <c r="AW93" t="s">
        <v>3</v>
      </c>
      <c r="AX93" t="s">
        <v>4</v>
      </c>
      <c r="AY93" s="2">
        <v>4</v>
      </c>
      <c r="AZ93" t="s">
        <v>2</v>
      </c>
      <c r="BA93" t="s">
        <v>7</v>
      </c>
      <c r="BB93" t="s">
        <v>2</v>
      </c>
      <c r="BC93" s="2" t="s">
        <v>7</v>
      </c>
      <c r="BD93" t="s">
        <v>2</v>
      </c>
      <c r="BE93" s="2" t="s">
        <v>7</v>
      </c>
      <c r="BF93" t="s">
        <v>2</v>
      </c>
      <c r="BG93" s="2" t="s">
        <v>7</v>
      </c>
      <c r="BH93" t="s">
        <v>3</v>
      </c>
      <c r="BK93" s="2"/>
      <c r="BO93" s="2"/>
      <c r="BQ93" s="2"/>
      <c r="BS93" s="2"/>
      <c r="BU93" s="4"/>
      <c r="BV93" t="s">
        <v>405</v>
      </c>
      <c r="BW93" s="3" t="s">
        <v>5</v>
      </c>
      <c r="BX93" t="s">
        <v>2</v>
      </c>
      <c r="BY93" s="1" t="s">
        <v>7</v>
      </c>
      <c r="BZ93" t="s">
        <v>2</v>
      </c>
      <c r="CA93" s="1" t="s">
        <v>7</v>
      </c>
      <c r="CB93" t="s">
        <v>2</v>
      </c>
      <c r="CC93" s="1" t="s">
        <v>7</v>
      </c>
      <c r="CD93" t="s">
        <v>2</v>
      </c>
      <c r="CE93" s="1" t="s">
        <v>8</v>
      </c>
      <c r="CF93" t="s">
        <v>3</v>
      </c>
      <c r="CG93" s="4" t="s">
        <v>18</v>
      </c>
      <c r="CH93" s="10">
        <v>14512.5</v>
      </c>
      <c r="CI93" s="4">
        <v>12900</v>
      </c>
      <c r="CJ93" s="4">
        <v>0.05</v>
      </c>
      <c r="CK93" s="4">
        <v>3225</v>
      </c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 t="s">
        <v>36</v>
      </c>
      <c r="DN93" t="s">
        <v>19</v>
      </c>
      <c r="DO93" t="s">
        <v>23</v>
      </c>
      <c r="DP93" t="s">
        <v>1</v>
      </c>
      <c r="DQ93" s="2">
        <v>1</v>
      </c>
      <c r="DR93" t="s">
        <v>2</v>
      </c>
      <c r="DS93" s="2">
        <v>12900</v>
      </c>
      <c r="DT93" t="s">
        <v>2</v>
      </c>
      <c r="DU93" s="2">
        <v>645</v>
      </c>
      <c r="DV93" t="s">
        <v>2</v>
      </c>
      <c r="DW93" s="2">
        <v>3225</v>
      </c>
      <c r="DX93" t="s">
        <v>2</v>
      </c>
      <c r="DY93" s="2">
        <v>3870</v>
      </c>
      <c r="DZ93" t="s">
        <v>3</v>
      </c>
      <c r="EA93" t="s">
        <v>4</v>
      </c>
      <c r="EB93" s="1">
        <v>2</v>
      </c>
      <c r="EC93" t="s">
        <v>2</v>
      </c>
      <c r="ED93">
        <v>9675</v>
      </c>
      <c r="EE93" t="s">
        <v>2</v>
      </c>
      <c r="EF93" s="1">
        <v>483.75</v>
      </c>
      <c r="EG93" t="s">
        <v>2</v>
      </c>
      <c r="EH93" s="1">
        <v>3225</v>
      </c>
      <c r="EI93" t="s">
        <v>2</v>
      </c>
      <c r="EJ93" s="1">
        <v>3708.75</v>
      </c>
      <c r="EK93" t="s">
        <v>3</v>
      </c>
      <c r="EL93" t="s">
        <v>1</v>
      </c>
      <c r="EM93" s="2">
        <v>3</v>
      </c>
      <c r="EN93" t="s">
        <v>2</v>
      </c>
      <c r="EO93">
        <v>6450</v>
      </c>
      <c r="EP93" t="s">
        <v>2</v>
      </c>
      <c r="EQ93" s="2">
        <v>322.5</v>
      </c>
      <c r="ER93" t="s">
        <v>2</v>
      </c>
      <c r="ES93" s="2">
        <v>3225</v>
      </c>
      <c r="ET93" t="s">
        <v>2</v>
      </c>
      <c r="EU93" s="2">
        <v>3547.5</v>
      </c>
      <c r="EV93" t="s">
        <v>3</v>
      </c>
      <c r="EW93" t="s">
        <v>4</v>
      </c>
      <c r="EX93" s="2">
        <v>4</v>
      </c>
      <c r="EY93" t="s">
        <v>2</v>
      </c>
      <c r="EZ93">
        <v>3225</v>
      </c>
      <c r="FA93" t="s">
        <v>2</v>
      </c>
      <c r="FB93" s="2">
        <v>161.25</v>
      </c>
      <c r="FC93" t="s">
        <v>2</v>
      </c>
      <c r="FD93" s="2">
        <v>3225</v>
      </c>
      <c r="FE93" t="s">
        <v>2</v>
      </c>
      <c r="FF93" s="2">
        <v>3386.25</v>
      </c>
      <c r="FG93" t="s">
        <v>3</v>
      </c>
      <c r="FJ93" s="2"/>
      <c r="FN93" s="2"/>
      <c r="FP93" s="2"/>
      <c r="FR93" s="2"/>
      <c r="FT93" s="4"/>
      <c r="FU93" t="s">
        <v>405</v>
      </c>
      <c r="FV93" s="3" t="s">
        <v>5</v>
      </c>
      <c r="FW93" t="s">
        <v>2</v>
      </c>
      <c r="FX93" s="1">
        <v>0</v>
      </c>
      <c r="FY93" t="s">
        <v>2</v>
      </c>
      <c r="FZ93" s="1">
        <v>1612.5</v>
      </c>
      <c r="GA93" t="s">
        <v>2</v>
      </c>
      <c r="GB93" s="1">
        <v>12900</v>
      </c>
      <c r="GC93" t="s">
        <v>2</v>
      </c>
      <c r="GD93" s="1" t="s">
        <v>496</v>
      </c>
      <c r="GE93" t="s">
        <v>3</v>
      </c>
      <c r="GF93" s="4" t="s">
        <v>18</v>
      </c>
    </row>
    <row r="94" spans="1:188" x14ac:dyDescent="0.25">
      <c r="A94" t="s">
        <v>9</v>
      </c>
      <c r="B94">
        <v>2600</v>
      </c>
      <c r="C94" t="s">
        <v>10</v>
      </c>
      <c r="D94" t="s">
        <v>11</v>
      </c>
      <c r="E94" t="s">
        <v>20</v>
      </c>
      <c r="F94" t="s">
        <v>21</v>
      </c>
      <c r="G94" t="s">
        <v>22</v>
      </c>
      <c r="H94">
        <v>3</v>
      </c>
      <c r="I94" t="s">
        <v>12</v>
      </c>
      <c r="J94">
        <v>5</v>
      </c>
      <c r="K94" t="s">
        <v>14</v>
      </c>
      <c r="L94" t="s">
        <v>404</v>
      </c>
      <c r="M94" t="s">
        <v>16</v>
      </c>
      <c r="O94" t="s">
        <v>19</v>
      </c>
      <c r="P94" t="s">
        <v>23</v>
      </c>
      <c r="Q94" t="s">
        <v>1</v>
      </c>
      <c r="R94" s="2">
        <v>1</v>
      </c>
      <c r="S94" t="s">
        <v>2</v>
      </c>
      <c r="T94" s="2">
        <v>2600</v>
      </c>
      <c r="U94" t="s">
        <v>2</v>
      </c>
      <c r="V94" s="2" t="s">
        <v>7</v>
      </c>
      <c r="W94" t="s">
        <v>2</v>
      </c>
      <c r="X94" s="2" t="s">
        <v>7</v>
      </c>
      <c r="Y94" t="s">
        <v>2</v>
      </c>
      <c r="Z94" s="2" t="s">
        <v>7</v>
      </c>
      <c r="AA94" t="s">
        <v>3</v>
      </c>
      <c r="AB94" t="s">
        <v>4</v>
      </c>
      <c r="AC94" s="1">
        <v>2</v>
      </c>
      <c r="AD94" t="s">
        <v>2</v>
      </c>
      <c r="AE94" t="s">
        <v>7</v>
      </c>
      <c r="AF94" t="s">
        <v>2</v>
      </c>
      <c r="AG94" s="1" t="s">
        <v>7</v>
      </c>
      <c r="AH94" t="s">
        <v>2</v>
      </c>
      <c r="AI94" s="2" t="s">
        <v>7</v>
      </c>
      <c r="AJ94" t="s">
        <v>2</v>
      </c>
      <c r="AK94" s="1" t="s">
        <v>7</v>
      </c>
      <c r="AL94" t="s">
        <v>3</v>
      </c>
      <c r="AM94" t="s">
        <v>1</v>
      </c>
      <c r="AN94" s="2">
        <v>3</v>
      </c>
      <c r="AO94" t="s">
        <v>2</v>
      </c>
      <c r="AP94" t="s">
        <v>7</v>
      </c>
      <c r="AQ94" t="s">
        <v>2</v>
      </c>
      <c r="AR94" s="2" t="s">
        <v>7</v>
      </c>
      <c r="AS94" t="s">
        <v>2</v>
      </c>
      <c r="AT94" s="2" t="s">
        <v>7</v>
      </c>
      <c r="AU94" t="s">
        <v>2</v>
      </c>
      <c r="AV94" s="2" t="s">
        <v>7</v>
      </c>
      <c r="AW94" t="s">
        <v>3</v>
      </c>
      <c r="AX94" t="s">
        <v>4</v>
      </c>
      <c r="AY94" s="2">
        <v>4</v>
      </c>
      <c r="AZ94" t="s">
        <v>2</v>
      </c>
      <c r="BA94" t="s">
        <v>7</v>
      </c>
      <c r="BB94" t="s">
        <v>2</v>
      </c>
      <c r="BC94" s="2" t="s">
        <v>7</v>
      </c>
      <c r="BD94" t="s">
        <v>2</v>
      </c>
      <c r="BE94" s="2" t="s">
        <v>7</v>
      </c>
      <c r="BF94" t="s">
        <v>2</v>
      </c>
      <c r="BG94" s="2" t="s">
        <v>7</v>
      </c>
      <c r="BH94" t="s">
        <v>3</v>
      </c>
      <c r="BJ94" t="s">
        <v>1</v>
      </c>
      <c r="BK94" s="2">
        <v>5</v>
      </c>
      <c r="BL94" t="s">
        <v>2</v>
      </c>
      <c r="BM94" t="s">
        <v>7</v>
      </c>
      <c r="BN94" t="s">
        <v>2</v>
      </c>
      <c r="BO94" s="2" t="s">
        <v>7</v>
      </c>
      <c r="BP94" t="s">
        <v>2</v>
      </c>
      <c r="BQ94" s="2" t="s">
        <v>7</v>
      </c>
      <c r="BR94" t="s">
        <v>2</v>
      </c>
      <c r="BS94" s="2" t="s">
        <v>7</v>
      </c>
      <c r="BT94" t="s">
        <v>3</v>
      </c>
      <c r="BU94" s="4"/>
      <c r="BV94" t="s">
        <v>405</v>
      </c>
      <c r="BW94" s="3" t="s">
        <v>5</v>
      </c>
      <c r="BX94" t="s">
        <v>2</v>
      </c>
      <c r="BY94" s="1" t="s">
        <v>7</v>
      </c>
      <c r="BZ94" t="s">
        <v>2</v>
      </c>
      <c r="CA94" s="1" t="s">
        <v>7</v>
      </c>
      <c r="CB94" t="s">
        <v>2</v>
      </c>
      <c r="CC94" s="1" t="s">
        <v>7</v>
      </c>
      <c r="CD94" t="s">
        <v>2</v>
      </c>
      <c r="CE94" s="1" t="s">
        <v>8</v>
      </c>
      <c r="CF94" t="s">
        <v>3</v>
      </c>
      <c r="CG94" s="4" t="s">
        <v>18</v>
      </c>
      <c r="CH94" s="10">
        <v>2834</v>
      </c>
      <c r="CI94" s="4">
        <v>2600</v>
      </c>
      <c r="CJ94" s="4">
        <v>0.03</v>
      </c>
      <c r="CK94" s="4">
        <v>520</v>
      </c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 t="s">
        <v>36</v>
      </c>
      <c r="DN94" t="s">
        <v>19</v>
      </c>
      <c r="DO94" t="s">
        <v>23</v>
      </c>
      <c r="DP94" t="s">
        <v>1</v>
      </c>
      <c r="DQ94" s="2">
        <v>1</v>
      </c>
      <c r="DR94" t="s">
        <v>2</v>
      </c>
      <c r="DS94" s="2">
        <v>2600</v>
      </c>
      <c r="DT94" t="s">
        <v>2</v>
      </c>
      <c r="DU94" s="2">
        <v>78</v>
      </c>
      <c r="DV94" t="s">
        <v>2</v>
      </c>
      <c r="DW94" s="2">
        <v>520</v>
      </c>
      <c r="DX94" t="s">
        <v>2</v>
      </c>
      <c r="DY94" s="2">
        <v>598</v>
      </c>
      <c r="DZ94" t="s">
        <v>3</v>
      </c>
      <c r="EA94" t="s">
        <v>4</v>
      </c>
      <c r="EB94" s="1">
        <v>2</v>
      </c>
      <c r="EC94" t="s">
        <v>2</v>
      </c>
      <c r="ED94">
        <v>2080</v>
      </c>
      <c r="EE94" t="s">
        <v>2</v>
      </c>
      <c r="EF94" s="1">
        <v>62.4</v>
      </c>
      <c r="EG94" t="s">
        <v>2</v>
      </c>
      <c r="EH94" s="1">
        <v>520</v>
      </c>
      <c r="EI94" t="s">
        <v>2</v>
      </c>
      <c r="EJ94" s="1">
        <v>582.4</v>
      </c>
      <c r="EK94" t="s">
        <v>3</v>
      </c>
      <c r="EL94" t="s">
        <v>1</v>
      </c>
      <c r="EM94" s="2">
        <v>3</v>
      </c>
      <c r="EN94" t="s">
        <v>2</v>
      </c>
      <c r="EO94">
        <v>1560</v>
      </c>
      <c r="EP94" t="s">
        <v>2</v>
      </c>
      <c r="EQ94" s="2">
        <v>46.8</v>
      </c>
      <c r="ER94" t="s">
        <v>2</v>
      </c>
      <c r="ES94" s="2">
        <v>520</v>
      </c>
      <c r="ET94" t="s">
        <v>2</v>
      </c>
      <c r="EU94" s="2">
        <v>566.79999999999995</v>
      </c>
      <c r="EV94" t="s">
        <v>3</v>
      </c>
      <c r="EW94" t="s">
        <v>4</v>
      </c>
      <c r="EX94" s="2">
        <v>4</v>
      </c>
      <c r="EY94" t="s">
        <v>2</v>
      </c>
      <c r="EZ94">
        <v>1040</v>
      </c>
      <c r="FA94" t="s">
        <v>2</v>
      </c>
      <c r="FB94" s="2">
        <v>31.2</v>
      </c>
      <c r="FC94" t="s">
        <v>2</v>
      </c>
      <c r="FD94" s="2">
        <v>520</v>
      </c>
      <c r="FE94" t="s">
        <v>2</v>
      </c>
      <c r="FF94" s="2">
        <v>551.20000000000005</v>
      </c>
      <c r="FG94" t="s">
        <v>3</v>
      </c>
      <c r="FI94" t="s">
        <v>1</v>
      </c>
      <c r="FJ94" s="2">
        <v>5</v>
      </c>
      <c r="FK94" t="s">
        <v>2</v>
      </c>
      <c r="FL94">
        <v>520</v>
      </c>
      <c r="FM94" t="s">
        <v>2</v>
      </c>
      <c r="FN94" s="2">
        <v>15.6</v>
      </c>
      <c r="FO94" t="s">
        <v>2</v>
      </c>
      <c r="FP94" s="2">
        <v>520</v>
      </c>
      <c r="FQ94" t="s">
        <v>2</v>
      </c>
      <c r="FR94" s="2">
        <v>535.6</v>
      </c>
      <c r="FS94" t="s">
        <v>3</v>
      </c>
      <c r="FT94" s="4"/>
      <c r="FU94" t="s">
        <v>405</v>
      </c>
      <c r="FV94" s="3" t="s">
        <v>5</v>
      </c>
      <c r="FW94" t="s">
        <v>2</v>
      </c>
      <c r="FX94" s="1">
        <v>0</v>
      </c>
      <c r="FY94" t="s">
        <v>2</v>
      </c>
      <c r="FZ94" s="1">
        <v>234</v>
      </c>
      <c r="GA94" t="s">
        <v>2</v>
      </c>
      <c r="GB94" s="1">
        <v>2600</v>
      </c>
      <c r="GC94" t="s">
        <v>2</v>
      </c>
      <c r="GD94" s="1" t="s">
        <v>497</v>
      </c>
      <c r="GE94" t="s">
        <v>3</v>
      </c>
      <c r="GF94" s="4" t="s">
        <v>18</v>
      </c>
    </row>
    <row r="95" spans="1:188" x14ac:dyDescent="0.25">
      <c r="A95" t="s">
        <v>9</v>
      </c>
      <c r="B95">
        <v>16900</v>
      </c>
      <c r="C95" t="s">
        <v>10</v>
      </c>
      <c r="D95" t="s">
        <v>11</v>
      </c>
      <c r="E95" t="s">
        <v>20</v>
      </c>
      <c r="F95" t="s">
        <v>21</v>
      </c>
      <c r="G95" t="s">
        <v>22</v>
      </c>
      <c r="H95">
        <v>2</v>
      </c>
      <c r="I95" t="s">
        <v>12</v>
      </c>
      <c r="J95">
        <v>4</v>
      </c>
      <c r="K95" t="s">
        <v>14</v>
      </c>
      <c r="L95" t="s">
        <v>404</v>
      </c>
      <c r="M95" t="s">
        <v>16</v>
      </c>
      <c r="O95" t="s">
        <v>19</v>
      </c>
      <c r="P95" t="s">
        <v>23</v>
      </c>
      <c r="Q95" t="s">
        <v>1</v>
      </c>
      <c r="R95" s="2">
        <v>1</v>
      </c>
      <c r="S95" t="s">
        <v>2</v>
      </c>
      <c r="T95" s="2">
        <v>16900</v>
      </c>
      <c r="U95" t="s">
        <v>2</v>
      </c>
      <c r="V95" s="2" t="s">
        <v>7</v>
      </c>
      <c r="W95" t="s">
        <v>2</v>
      </c>
      <c r="X95" s="2" t="s">
        <v>7</v>
      </c>
      <c r="Y95" t="s">
        <v>2</v>
      </c>
      <c r="Z95" s="2" t="s">
        <v>7</v>
      </c>
      <c r="AA95" t="s">
        <v>3</v>
      </c>
      <c r="AB95" t="s">
        <v>4</v>
      </c>
      <c r="AC95" s="1">
        <v>2</v>
      </c>
      <c r="AD95" t="s">
        <v>2</v>
      </c>
      <c r="AE95" t="s">
        <v>7</v>
      </c>
      <c r="AF95" t="s">
        <v>2</v>
      </c>
      <c r="AG95" s="1" t="s">
        <v>7</v>
      </c>
      <c r="AH95" t="s">
        <v>2</v>
      </c>
      <c r="AI95" s="2" t="s">
        <v>7</v>
      </c>
      <c r="AJ95" t="s">
        <v>2</v>
      </c>
      <c r="AK95" s="1" t="s">
        <v>7</v>
      </c>
      <c r="AL95" t="s">
        <v>3</v>
      </c>
      <c r="AM95" t="s">
        <v>1</v>
      </c>
      <c r="AN95" s="2">
        <v>3</v>
      </c>
      <c r="AO95" t="s">
        <v>2</v>
      </c>
      <c r="AP95" t="s">
        <v>7</v>
      </c>
      <c r="AQ95" t="s">
        <v>2</v>
      </c>
      <c r="AR95" s="2" t="s">
        <v>7</v>
      </c>
      <c r="AS95" t="s">
        <v>2</v>
      </c>
      <c r="AT95" s="2" t="s">
        <v>7</v>
      </c>
      <c r="AU95" t="s">
        <v>2</v>
      </c>
      <c r="AV95" s="2" t="s">
        <v>7</v>
      </c>
      <c r="AW95" t="s">
        <v>3</v>
      </c>
      <c r="AX95" t="s">
        <v>4</v>
      </c>
      <c r="AY95" s="2">
        <v>4</v>
      </c>
      <c r="AZ95" t="s">
        <v>2</v>
      </c>
      <c r="BA95" t="s">
        <v>7</v>
      </c>
      <c r="BB95" t="s">
        <v>2</v>
      </c>
      <c r="BC95" s="2" t="s">
        <v>7</v>
      </c>
      <c r="BD95" t="s">
        <v>2</v>
      </c>
      <c r="BE95" s="2" t="s">
        <v>7</v>
      </c>
      <c r="BF95" t="s">
        <v>2</v>
      </c>
      <c r="BG95" s="2" t="s">
        <v>7</v>
      </c>
      <c r="BH95" t="s">
        <v>3</v>
      </c>
      <c r="BK95" s="2"/>
      <c r="BO95" s="2"/>
      <c r="BQ95" s="2"/>
      <c r="BS95" s="2"/>
      <c r="BU95" s="4"/>
      <c r="BV95" t="s">
        <v>405</v>
      </c>
      <c r="BW95" s="3" t="s">
        <v>5</v>
      </c>
      <c r="BX95" t="s">
        <v>2</v>
      </c>
      <c r="BY95" s="1" t="s">
        <v>7</v>
      </c>
      <c r="BZ95" t="s">
        <v>2</v>
      </c>
      <c r="CA95" s="1" t="s">
        <v>7</v>
      </c>
      <c r="CB95" t="s">
        <v>2</v>
      </c>
      <c r="CC95" s="1" t="s">
        <v>7</v>
      </c>
      <c r="CD95" t="s">
        <v>2</v>
      </c>
      <c r="CE95" s="1" t="s">
        <v>8</v>
      </c>
      <c r="CF95" t="s">
        <v>3</v>
      </c>
      <c r="CG95" s="4" t="s">
        <v>18</v>
      </c>
      <c r="CH95" s="10">
        <v>17745</v>
      </c>
      <c r="CI95" s="4">
        <v>16900</v>
      </c>
      <c r="CJ95" s="4">
        <v>0.02</v>
      </c>
      <c r="CK95" s="4">
        <v>4225</v>
      </c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 t="s">
        <v>36</v>
      </c>
      <c r="DN95" t="s">
        <v>19</v>
      </c>
      <c r="DO95" t="s">
        <v>23</v>
      </c>
      <c r="DP95" t="s">
        <v>1</v>
      </c>
      <c r="DQ95" s="2">
        <v>1</v>
      </c>
      <c r="DR95" t="s">
        <v>2</v>
      </c>
      <c r="DS95" s="2">
        <v>16900</v>
      </c>
      <c r="DT95" t="s">
        <v>2</v>
      </c>
      <c r="DU95" s="2">
        <v>338</v>
      </c>
      <c r="DV95" t="s">
        <v>2</v>
      </c>
      <c r="DW95" s="2">
        <v>4225</v>
      </c>
      <c r="DX95" t="s">
        <v>2</v>
      </c>
      <c r="DY95" s="2">
        <v>4563</v>
      </c>
      <c r="DZ95" t="s">
        <v>3</v>
      </c>
      <c r="EA95" t="s">
        <v>4</v>
      </c>
      <c r="EB95" s="1">
        <v>2</v>
      </c>
      <c r="EC95" t="s">
        <v>2</v>
      </c>
      <c r="ED95">
        <v>12675</v>
      </c>
      <c r="EE95" t="s">
        <v>2</v>
      </c>
      <c r="EF95" s="1">
        <v>253.5</v>
      </c>
      <c r="EG95" t="s">
        <v>2</v>
      </c>
      <c r="EH95" s="1">
        <v>4225</v>
      </c>
      <c r="EI95" t="s">
        <v>2</v>
      </c>
      <c r="EJ95" s="1">
        <v>4478.5</v>
      </c>
      <c r="EK95" t="s">
        <v>3</v>
      </c>
      <c r="EL95" t="s">
        <v>1</v>
      </c>
      <c r="EM95" s="2">
        <v>3</v>
      </c>
      <c r="EN95" t="s">
        <v>2</v>
      </c>
      <c r="EO95">
        <v>8450</v>
      </c>
      <c r="EP95" t="s">
        <v>2</v>
      </c>
      <c r="EQ95" s="2">
        <v>169</v>
      </c>
      <c r="ER95" t="s">
        <v>2</v>
      </c>
      <c r="ES95" s="2">
        <v>4225</v>
      </c>
      <c r="ET95" t="s">
        <v>2</v>
      </c>
      <c r="EU95" s="2">
        <v>4394</v>
      </c>
      <c r="EV95" t="s">
        <v>3</v>
      </c>
      <c r="EW95" t="s">
        <v>4</v>
      </c>
      <c r="EX95" s="2">
        <v>4</v>
      </c>
      <c r="EY95" t="s">
        <v>2</v>
      </c>
      <c r="EZ95">
        <v>4225</v>
      </c>
      <c r="FA95" t="s">
        <v>2</v>
      </c>
      <c r="FB95" s="2">
        <v>84.5</v>
      </c>
      <c r="FC95" t="s">
        <v>2</v>
      </c>
      <c r="FD95" s="2">
        <v>4225</v>
      </c>
      <c r="FE95" t="s">
        <v>2</v>
      </c>
      <c r="FF95" s="2">
        <v>4309.5</v>
      </c>
      <c r="FG95" t="s">
        <v>3</v>
      </c>
      <c r="FJ95" s="2"/>
      <c r="FN95" s="2"/>
      <c r="FP95" s="2"/>
      <c r="FR95" s="2"/>
      <c r="FT95" s="4"/>
      <c r="FU95" t="s">
        <v>405</v>
      </c>
      <c r="FV95" s="3" t="s">
        <v>5</v>
      </c>
      <c r="FW95" t="s">
        <v>2</v>
      </c>
      <c r="FX95" s="1">
        <v>0</v>
      </c>
      <c r="FY95" t="s">
        <v>2</v>
      </c>
      <c r="FZ95" s="1">
        <v>845</v>
      </c>
      <c r="GA95" t="s">
        <v>2</v>
      </c>
      <c r="GB95" s="1">
        <v>16900</v>
      </c>
      <c r="GC95" t="s">
        <v>2</v>
      </c>
      <c r="GD95" s="1" t="s">
        <v>498</v>
      </c>
      <c r="GE95" t="s">
        <v>3</v>
      </c>
      <c r="GF95" s="4" t="s">
        <v>18</v>
      </c>
    </row>
    <row r="96" spans="1:188" x14ac:dyDescent="0.25">
      <c r="A96" t="s">
        <v>9</v>
      </c>
      <c r="B96">
        <v>9900</v>
      </c>
      <c r="C96" t="s">
        <v>10</v>
      </c>
      <c r="D96" t="s">
        <v>11</v>
      </c>
      <c r="E96" t="s">
        <v>20</v>
      </c>
      <c r="F96" t="s">
        <v>21</v>
      </c>
      <c r="G96" t="s">
        <v>22</v>
      </c>
      <c r="H96">
        <v>2</v>
      </c>
      <c r="I96" t="s">
        <v>12</v>
      </c>
      <c r="J96">
        <v>5</v>
      </c>
      <c r="K96" t="s">
        <v>14</v>
      </c>
      <c r="L96" t="s">
        <v>404</v>
      </c>
      <c r="M96" t="s">
        <v>16</v>
      </c>
      <c r="O96" t="s">
        <v>19</v>
      </c>
      <c r="P96" t="s">
        <v>23</v>
      </c>
      <c r="Q96" t="s">
        <v>1</v>
      </c>
      <c r="R96" s="2">
        <v>1</v>
      </c>
      <c r="S96" t="s">
        <v>2</v>
      </c>
      <c r="T96" s="2">
        <v>9900</v>
      </c>
      <c r="U96" t="s">
        <v>2</v>
      </c>
      <c r="V96" s="2" t="s">
        <v>7</v>
      </c>
      <c r="W96" t="s">
        <v>2</v>
      </c>
      <c r="X96" s="2" t="s">
        <v>7</v>
      </c>
      <c r="Y96" t="s">
        <v>2</v>
      </c>
      <c r="Z96" s="2" t="s">
        <v>7</v>
      </c>
      <c r="AA96" t="s">
        <v>3</v>
      </c>
      <c r="AB96" t="s">
        <v>4</v>
      </c>
      <c r="AC96" s="1">
        <v>2</v>
      </c>
      <c r="AD96" t="s">
        <v>2</v>
      </c>
      <c r="AE96" t="s">
        <v>7</v>
      </c>
      <c r="AF96" t="s">
        <v>2</v>
      </c>
      <c r="AG96" s="1" t="s">
        <v>7</v>
      </c>
      <c r="AH96" t="s">
        <v>2</v>
      </c>
      <c r="AI96" s="2" t="s">
        <v>7</v>
      </c>
      <c r="AJ96" t="s">
        <v>2</v>
      </c>
      <c r="AK96" s="1" t="s">
        <v>7</v>
      </c>
      <c r="AL96" t="s">
        <v>3</v>
      </c>
      <c r="AM96" t="s">
        <v>1</v>
      </c>
      <c r="AN96" s="2">
        <v>3</v>
      </c>
      <c r="AO96" t="s">
        <v>2</v>
      </c>
      <c r="AP96" t="s">
        <v>7</v>
      </c>
      <c r="AQ96" t="s">
        <v>2</v>
      </c>
      <c r="AR96" s="2" t="s">
        <v>7</v>
      </c>
      <c r="AS96" t="s">
        <v>2</v>
      </c>
      <c r="AT96" s="2" t="s">
        <v>7</v>
      </c>
      <c r="AU96" t="s">
        <v>2</v>
      </c>
      <c r="AV96" s="2" t="s">
        <v>7</v>
      </c>
      <c r="AW96" t="s">
        <v>3</v>
      </c>
      <c r="AX96" t="s">
        <v>4</v>
      </c>
      <c r="AY96" s="2">
        <v>4</v>
      </c>
      <c r="AZ96" t="s">
        <v>2</v>
      </c>
      <c r="BA96" t="s">
        <v>7</v>
      </c>
      <c r="BB96" t="s">
        <v>2</v>
      </c>
      <c r="BC96" s="2" t="s">
        <v>7</v>
      </c>
      <c r="BD96" t="s">
        <v>2</v>
      </c>
      <c r="BE96" s="2" t="s">
        <v>7</v>
      </c>
      <c r="BF96" t="s">
        <v>2</v>
      </c>
      <c r="BG96" s="2" t="s">
        <v>7</v>
      </c>
      <c r="BH96" t="s">
        <v>3</v>
      </c>
      <c r="BJ96" t="s">
        <v>1</v>
      </c>
      <c r="BK96" s="2">
        <v>5</v>
      </c>
      <c r="BL96" t="s">
        <v>2</v>
      </c>
      <c r="BM96" t="s">
        <v>7</v>
      </c>
      <c r="BN96" t="s">
        <v>2</v>
      </c>
      <c r="BO96" s="2" t="s">
        <v>7</v>
      </c>
      <c r="BP96" t="s">
        <v>2</v>
      </c>
      <c r="BQ96" s="2" t="s">
        <v>7</v>
      </c>
      <c r="BR96" t="s">
        <v>2</v>
      </c>
      <c r="BS96" s="2" t="s">
        <v>7</v>
      </c>
      <c r="BT96" t="s">
        <v>3</v>
      </c>
      <c r="BU96" s="4"/>
      <c r="BV96" t="s">
        <v>405</v>
      </c>
      <c r="BW96" s="3" t="s">
        <v>5</v>
      </c>
      <c r="BX96" t="s">
        <v>2</v>
      </c>
      <c r="BY96" s="1" t="s">
        <v>7</v>
      </c>
      <c r="BZ96" t="s">
        <v>2</v>
      </c>
      <c r="CA96" s="1" t="s">
        <v>7</v>
      </c>
      <c r="CB96" t="s">
        <v>2</v>
      </c>
      <c r="CC96" s="1" t="s">
        <v>7</v>
      </c>
      <c r="CD96" t="s">
        <v>2</v>
      </c>
      <c r="CE96" s="1" t="s">
        <v>8</v>
      </c>
      <c r="CF96" t="s">
        <v>3</v>
      </c>
      <c r="CG96" s="4" t="s">
        <v>18</v>
      </c>
      <c r="CH96" s="10">
        <v>10494</v>
      </c>
      <c r="CI96" s="4">
        <v>9900</v>
      </c>
      <c r="CJ96" s="4">
        <v>0.02</v>
      </c>
      <c r="CK96" s="4">
        <v>1980</v>
      </c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 t="s">
        <v>36</v>
      </c>
      <c r="DN96" t="s">
        <v>19</v>
      </c>
      <c r="DO96" t="s">
        <v>23</v>
      </c>
      <c r="DP96" t="s">
        <v>1</v>
      </c>
      <c r="DQ96" s="2">
        <v>1</v>
      </c>
      <c r="DR96" t="s">
        <v>2</v>
      </c>
      <c r="DS96" s="2">
        <v>9900</v>
      </c>
      <c r="DT96" t="s">
        <v>2</v>
      </c>
      <c r="DU96" s="2">
        <v>198</v>
      </c>
      <c r="DV96" t="s">
        <v>2</v>
      </c>
      <c r="DW96" s="2">
        <v>1980</v>
      </c>
      <c r="DX96" t="s">
        <v>2</v>
      </c>
      <c r="DY96" s="2">
        <v>2178</v>
      </c>
      <c r="DZ96" t="s">
        <v>3</v>
      </c>
      <c r="EA96" t="s">
        <v>4</v>
      </c>
      <c r="EB96" s="1">
        <v>2</v>
      </c>
      <c r="EC96" t="s">
        <v>2</v>
      </c>
      <c r="ED96">
        <v>7920</v>
      </c>
      <c r="EE96" t="s">
        <v>2</v>
      </c>
      <c r="EF96" s="1">
        <v>158.4</v>
      </c>
      <c r="EG96" t="s">
        <v>2</v>
      </c>
      <c r="EH96" s="1">
        <v>1980</v>
      </c>
      <c r="EI96" t="s">
        <v>2</v>
      </c>
      <c r="EJ96" s="1">
        <v>2138.4</v>
      </c>
      <c r="EK96" t="s">
        <v>3</v>
      </c>
      <c r="EL96" t="s">
        <v>1</v>
      </c>
      <c r="EM96" s="2">
        <v>3</v>
      </c>
      <c r="EN96" t="s">
        <v>2</v>
      </c>
      <c r="EO96">
        <v>5940</v>
      </c>
      <c r="EP96" t="s">
        <v>2</v>
      </c>
      <c r="EQ96" s="2">
        <v>118.8</v>
      </c>
      <c r="ER96" t="s">
        <v>2</v>
      </c>
      <c r="ES96" s="2">
        <v>1980</v>
      </c>
      <c r="ET96" t="s">
        <v>2</v>
      </c>
      <c r="EU96" s="2">
        <v>2098.8000000000002</v>
      </c>
      <c r="EV96" t="s">
        <v>3</v>
      </c>
      <c r="EW96" t="s">
        <v>4</v>
      </c>
      <c r="EX96" s="2">
        <v>4</v>
      </c>
      <c r="EY96" t="s">
        <v>2</v>
      </c>
      <c r="EZ96">
        <v>3960</v>
      </c>
      <c r="FA96" t="s">
        <v>2</v>
      </c>
      <c r="FB96" s="2">
        <v>79.2</v>
      </c>
      <c r="FC96" t="s">
        <v>2</v>
      </c>
      <c r="FD96" s="2">
        <v>1980</v>
      </c>
      <c r="FE96" t="s">
        <v>2</v>
      </c>
      <c r="FF96" s="2">
        <v>2059.1999999999998</v>
      </c>
      <c r="FG96" t="s">
        <v>3</v>
      </c>
      <c r="FI96" t="s">
        <v>1</v>
      </c>
      <c r="FJ96" s="2">
        <v>5</v>
      </c>
      <c r="FK96" t="s">
        <v>2</v>
      </c>
      <c r="FL96">
        <v>1980</v>
      </c>
      <c r="FM96" t="s">
        <v>2</v>
      </c>
      <c r="FN96" s="2">
        <v>39.6</v>
      </c>
      <c r="FO96" t="s">
        <v>2</v>
      </c>
      <c r="FP96" s="2">
        <v>1980</v>
      </c>
      <c r="FQ96" t="s">
        <v>2</v>
      </c>
      <c r="FR96" s="2">
        <v>2019.6</v>
      </c>
      <c r="FS96" t="s">
        <v>3</v>
      </c>
      <c r="FT96" s="4"/>
      <c r="FU96" t="s">
        <v>405</v>
      </c>
      <c r="FV96" s="3" t="s">
        <v>5</v>
      </c>
      <c r="FW96" t="s">
        <v>2</v>
      </c>
      <c r="FX96" s="1">
        <v>0</v>
      </c>
      <c r="FY96" t="s">
        <v>2</v>
      </c>
      <c r="FZ96" s="1">
        <v>594</v>
      </c>
      <c r="GA96" t="s">
        <v>2</v>
      </c>
      <c r="GB96" s="1">
        <v>9900</v>
      </c>
      <c r="GC96" t="s">
        <v>2</v>
      </c>
      <c r="GD96" s="1" t="s">
        <v>499</v>
      </c>
      <c r="GE96" t="s">
        <v>3</v>
      </c>
      <c r="GF96" s="4" t="s">
        <v>18</v>
      </c>
    </row>
    <row r="97" spans="1:188" x14ac:dyDescent="0.25">
      <c r="A97" t="s">
        <v>9</v>
      </c>
      <c r="B97">
        <v>17700</v>
      </c>
      <c r="C97" t="s">
        <v>10</v>
      </c>
      <c r="D97" t="s">
        <v>11</v>
      </c>
      <c r="E97" t="s">
        <v>20</v>
      </c>
      <c r="F97" t="s">
        <v>21</v>
      </c>
      <c r="G97" t="s">
        <v>22</v>
      </c>
      <c r="H97">
        <v>4</v>
      </c>
      <c r="I97" t="s">
        <v>12</v>
      </c>
      <c r="J97">
        <v>4</v>
      </c>
      <c r="K97" t="s">
        <v>14</v>
      </c>
      <c r="L97" t="s">
        <v>404</v>
      </c>
      <c r="M97" t="s">
        <v>16</v>
      </c>
      <c r="O97" t="s">
        <v>19</v>
      </c>
      <c r="P97" t="s">
        <v>23</v>
      </c>
      <c r="Q97" t="s">
        <v>1</v>
      </c>
      <c r="R97" s="2">
        <v>1</v>
      </c>
      <c r="S97" t="s">
        <v>2</v>
      </c>
      <c r="T97" s="2">
        <v>17700</v>
      </c>
      <c r="U97" t="s">
        <v>2</v>
      </c>
      <c r="V97" s="2" t="s">
        <v>7</v>
      </c>
      <c r="W97" t="s">
        <v>2</v>
      </c>
      <c r="X97" s="2" t="s">
        <v>7</v>
      </c>
      <c r="Y97" t="s">
        <v>2</v>
      </c>
      <c r="Z97" s="2" t="s">
        <v>7</v>
      </c>
      <c r="AA97" t="s">
        <v>3</v>
      </c>
      <c r="AB97" t="s">
        <v>4</v>
      </c>
      <c r="AC97" s="1">
        <v>2</v>
      </c>
      <c r="AD97" t="s">
        <v>2</v>
      </c>
      <c r="AE97" t="s">
        <v>7</v>
      </c>
      <c r="AF97" t="s">
        <v>2</v>
      </c>
      <c r="AG97" s="1" t="s">
        <v>7</v>
      </c>
      <c r="AH97" t="s">
        <v>2</v>
      </c>
      <c r="AI97" s="2" t="s">
        <v>7</v>
      </c>
      <c r="AJ97" t="s">
        <v>2</v>
      </c>
      <c r="AK97" s="1" t="s">
        <v>7</v>
      </c>
      <c r="AL97" t="s">
        <v>3</v>
      </c>
      <c r="AM97" t="s">
        <v>1</v>
      </c>
      <c r="AN97" s="2">
        <v>3</v>
      </c>
      <c r="AO97" t="s">
        <v>2</v>
      </c>
      <c r="AP97" t="s">
        <v>7</v>
      </c>
      <c r="AQ97" t="s">
        <v>2</v>
      </c>
      <c r="AR97" s="2" t="s">
        <v>7</v>
      </c>
      <c r="AS97" t="s">
        <v>2</v>
      </c>
      <c r="AT97" s="2" t="s">
        <v>7</v>
      </c>
      <c r="AU97" t="s">
        <v>2</v>
      </c>
      <c r="AV97" s="2" t="s">
        <v>7</v>
      </c>
      <c r="AW97" t="s">
        <v>3</v>
      </c>
      <c r="AX97" t="s">
        <v>4</v>
      </c>
      <c r="AY97" s="2">
        <v>4</v>
      </c>
      <c r="AZ97" t="s">
        <v>2</v>
      </c>
      <c r="BA97" t="s">
        <v>7</v>
      </c>
      <c r="BB97" t="s">
        <v>2</v>
      </c>
      <c r="BC97" s="2" t="s">
        <v>7</v>
      </c>
      <c r="BD97" t="s">
        <v>2</v>
      </c>
      <c r="BE97" s="2" t="s">
        <v>7</v>
      </c>
      <c r="BF97" t="s">
        <v>2</v>
      </c>
      <c r="BG97" s="2" t="s">
        <v>7</v>
      </c>
      <c r="BH97" t="s">
        <v>3</v>
      </c>
      <c r="BK97" s="2"/>
      <c r="BO97" s="2"/>
      <c r="BQ97" s="2"/>
      <c r="BS97" s="2"/>
      <c r="BU97" s="4"/>
      <c r="BV97" t="s">
        <v>405</v>
      </c>
      <c r="BW97" s="3" t="s">
        <v>5</v>
      </c>
      <c r="BX97" t="s">
        <v>2</v>
      </c>
      <c r="BY97" s="1" t="s">
        <v>7</v>
      </c>
      <c r="BZ97" t="s">
        <v>2</v>
      </c>
      <c r="CA97" s="1" t="s">
        <v>7</v>
      </c>
      <c r="CB97" t="s">
        <v>2</v>
      </c>
      <c r="CC97" s="1" t="s">
        <v>7</v>
      </c>
      <c r="CD97" t="s">
        <v>2</v>
      </c>
      <c r="CE97" s="1" t="s">
        <v>8</v>
      </c>
      <c r="CF97" t="s">
        <v>3</v>
      </c>
      <c r="CG97" s="4" t="s">
        <v>18</v>
      </c>
      <c r="CH97" s="10">
        <v>19470</v>
      </c>
      <c r="CI97" s="4">
        <v>17700</v>
      </c>
      <c r="CJ97" s="4">
        <v>0.04</v>
      </c>
      <c r="CK97" s="4">
        <v>4425</v>
      </c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 t="s">
        <v>36</v>
      </c>
      <c r="DN97" t="s">
        <v>19</v>
      </c>
      <c r="DO97" t="s">
        <v>23</v>
      </c>
      <c r="DP97" t="s">
        <v>1</v>
      </c>
      <c r="DQ97" s="2">
        <v>1</v>
      </c>
      <c r="DR97" t="s">
        <v>2</v>
      </c>
      <c r="DS97" s="2">
        <v>17700</v>
      </c>
      <c r="DT97" t="s">
        <v>2</v>
      </c>
      <c r="DU97" s="2">
        <v>708</v>
      </c>
      <c r="DV97" t="s">
        <v>2</v>
      </c>
      <c r="DW97" s="2">
        <v>4425</v>
      </c>
      <c r="DX97" t="s">
        <v>2</v>
      </c>
      <c r="DY97" s="2">
        <v>5133</v>
      </c>
      <c r="DZ97" t="s">
        <v>3</v>
      </c>
      <c r="EA97" t="s">
        <v>4</v>
      </c>
      <c r="EB97" s="1">
        <v>2</v>
      </c>
      <c r="EC97" t="s">
        <v>2</v>
      </c>
      <c r="ED97">
        <v>13275</v>
      </c>
      <c r="EE97" t="s">
        <v>2</v>
      </c>
      <c r="EF97" s="1">
        <v>531</v>
      </c>
      <c r="EG97" t="s">
        <v>2</v>
      </c>
      <c r="EH97" s="1">
        <v>4425</v>
      </c>
      <c r="EI97" t="s">
        <v>2</v>
      </c>
      <c r="EJ97" s="1">
        <v>4956</v>
      </c>
      <c r="EK97" t="s">
        <v>3</v>
      </c>
      <c r="EL97" t="s">
        <v>1</v>
      </c>
      <c r="EM97" s="2">
        <v>3</v>
      </c>
      <c r="EN97" t="s">
        <v>2</v>
      </c>
      <c r="EO97">
        <v>8850</v>
      </c>
      <c r="EP97" t="s">
        <v>2</v>
      </c>
      <c r="EQ97" s="2">
        <v>354</v>
      </c>
      <c r="ER97" t="s">
        <v>2</v>
      </c>
      <c r="ES97" s="2">
        <v>4425</v>
      </c>
      <c r="ET97" t="s">
        <v>2</v>
      </c>
      <c r="EU97" s="2">
        <v>4779</v>
      </c>
      <c r="EV97" t="s">
        <v>3</v>
      </c>
      <c r="EW97" t="s">
        <v>4</v>
      </c>
      <c r="EX97" s="2">
        <v>4</v>
      </c>
      <c r="EY97" t="s">
        <v>2</v>
      </c>
      <c r="EZ97">
        <v>4425</v>
      </c>
      <c r="FA97" t="s">
        <v>2</v>
      </c>
      <c r="FB97" s="2">
        <v>177</v>
      </c>
      <c r="FC97" t="s">
        <v>2</v>
      </c>
      <c r="FD97" s="2">
        <v>4425</v>
      </c>
      <c r="FE97" t="s">
        <v>2</v>
      </c>
      <c r="FF97" s="2">
        <v>4602</v>
      </c>
      <c r="FG97" t="s">
        <v>3</v>
      </c>
      <c r="FJ97" s="2"/>
      <c r="FN97" s="2"/>
      <c r="FP97" s="2"/>
      <c r="FR97" s="2"/>
      <c r="FT97" s="4"/>
      <c r="FU97" t="s">
        <v>405</v>
      </c>
      <c r="FV97" s="3" t="s">
        <v>5</v>
      </c>
      <c r="FW97" t="s">
        <v>2</v>
      </c>
      <c r="FX97" s="1">
        <v>0</v>
      </c>
      <c r="FY97" t="s">
        <v>2</v>
      </c>
      <c r="FZ97" s="1">
        <v>1770</v>
      </c>
      <c r="GA97" t="s">
        <v>2</v>
      </c>
      <c r="GB97" s="1">
        <v>17700</v>
      </c>
      <c r="GC97" t="s">
        <v>2</v>
      </c>
      <c r="GD97" s="1" t="s">
        <v>500</v>
      </c>
      <c r="GE97" t="s">
        <v>3</v>
      </c>
      <c r="GF97" s="4" t="s">
        <v>18</v>
      </c>
    </row>
    <row r="98" spans="1:188" x14ac:dyDescent="0.25">
      <c r="A98" t="s">
        <v>9</v>
      </c>
      <c r="B98">
        <v>15400</v>
      </c>
      <c r="C98" t="s">
        <v>10</v>
      </c>
      <c r="D98" t="s">
        <v>11</v>
      </c>
      <c r="E98" t="s">
        <v>20</v>
      </c>
      <c r="F98" t="s">
        <v>21</v>
      </c>
      <c r="G98" t="s">
        <v>22</v>
      </c>
      <c r="H98">
        <v>3</v>
      </c>
      <c r="I98" t="s">
        <v>12</v>
      </c>
      <c r="J98">
        <v>5</v>
      </c>
      <c r="K98" t="s">
        <v>14</v>
      </c>
      <c r="L98" t="s">
        <v>404</v>
      </c>
      <c r="M98" t="s">
        <v>16</v>
      </c>
      <c r="O98" t="s">
        <v>19</v>
      </c>
      <c r="P98" t="s">
        <v>23</v>
      </c>
      <c r="Q98" t="s">
        <v>1</v>
      </c>
      <c r="R98" s="2">
        <v>1</v>
      </c>
      <c r="S98" t="s">
        <v>2</v>
      </c>
      <c r="T98" s="2">
        <v>15400</v>
      </c>
      <c r="U98" t="s">
        <v>2</v>
      </c>
      <c r="V98" s="2" t="s">
        <v>7</v>
      </c>
      <c r="W98" t="s">
        <v>2</v>
      </c>
      <c r="X98" s="2" t="s">
        <v>7</v>
      </c>
      <c r="Y98" t="s">
        <v>2</v>
      </c>
      <c r="Z98" s="2" t="s">
        <v>7</v>
      </c>
      <c r="AA98" t="s">
        <v>3</v>
      </c>
      <c r="AB98" t="s">
        <v>4</v>
      </c>
      <c r="AC98" s="1">
        <v>2</v>
      </c>
      <c r="AD98" t="s">
        <v>2</v>
      </c>
      <c r="AE98" t="s">
        <v>7</v>
      </c>
      <c r="AF98" t="s">
        <v>2</v>
      </c>
      <c r="AG98" s="1" t="s">
        <v>7</v>
      </c>
      <c r="AH98" t="s">
        <v>2</v>
      </c>
      <c r="AI98" s="2" t="s">
        <v>7</v>
      </c>
      <c r="AJ98" t="s">
        <v>2</v>
      </c>
      <c r="AK98" s="1" t="s">
        <v>7</v>
      </c>
      <c r="AL98" t="s">
        <v>3</v>
      </c>
      <c r="AM98" t="s">
        <v>1</v>
      </c>
      <c r="AN98" s="2">
        <v>3</v>
      </c>
      <c r="AO98" t="s">
        <v>2</v>
      </c>
      <c r="AP98" t="s">
        <v>7</v>
      </c>
      <c r="AQ98" t="s">
        <v>2</v>
      </c>
      <c r="AR98" s="2" t="s">
        <v>7</v>
      </c>
      <c r="AS98" t="s">
        <v>2</v>
      </c>
      <c r="AT98" s="2" t="s">
        <v>7</v>
      </c>
      <c r="AU98" t="s">
        <v>2</v>
      </c>
      <c r="AV98" s="2" t="s">
        <v>7</v>
      </c>
      <c r="AW98" t="s">
        <v>3</v>
      </c>
      <c r="AX98" t="s">
        <v>4</v>
      </c>
      <c r="AY98" s="2">
        <v>4</v>
      </c>
      <c r="AZ98" t="s">
        <v>2</v>
      </c>
      <c r="BA98" t="s">
        <v>7</v>
      </c>
      <c r="BB98" t="s">
        <v>2</v>
      </c>
      <c r="BC98" s="2" t="s">
        <v>7</v>
      </c>
      <c r="BD98" t="s">
        <v>2</v>
      </c>
      <c r="BE98" s="2" t="s">
        <v>7</v>
      </c>
      <c r="BF98" t="s">
        <v>2</v>
      </c>
      <c r="BG98" s="2" t="s">
        <v>7</v>
      </c>
      <c r="BH98" t="s">
        <v>3</v>
      </c>
      <c r="BJ98" t="s">
        <v>1</v>
      </c>
      <c r="BK98" s="2">
        <v>5</v>
      </c>
      <c r="BL98" t="s">
        <v>2</v>
      </c>
      <c r="BM98" t="s">
        <v>7</v>
      </c>
      <c r="BN98" t="s">
        <v>2</v>
      </c>
      <c r="BO98" s="2" t="s">
        <v>7</v>
      </c>
      <c r="BP98" t="s">
        <v>2</v>
      </c>
      <c r="BQ98" s="2" t="s">
        <v>7</v>
      </c>
      <c r="BR98" t="s">
        <v>2</v>
      </c>
      <c r="BS98" s="2" t="s">
        <v>7</v>
      </c>
      <c r="BT98" t="s">
        <v>3</v>
      </c>
      <c r="BU98" s="4"/>
      <c r="BV98" t="s">
        <v>405</v>
      </c>
      <c r="BW98" s="3" t="s">
        <v>5</v>
      </c>
      <c r="BX98" t="s">
        <v>2</v>
      </c>
      <c r="BY98" s="1" t="s">
        <v>7</v>
      </c>
      <c r="BZ98" t="s">
        <v>2</v>
      </c>
      <c r="CA98" s="1" t="s">
        <v>7</v>
      </c>
      <c r="CB98" t="s">
        <v>2</v>
      </c>
      <c r="CC98" s="1" t="s">
        <v>7</v>
      </c>
      <c r="CD98" t="s">
        <v>2</v>
      </c>
      <c r="CE98" s="1" t="s">
        <v>8</v>
      </c>
      <c r="CF98" t="s">
        <v>3</v>
      </c>
      <c r="CG98" s="4" t="s">
        <v>18</v>
      </c>
      <c r="CH98" s="10">
        <v>16786</v>
      </c>
      <c r="CI98" s="4">
        <v>15400</v>
      </c>
      <c r="CJ98" s="4">
        <v>0.03</v>
      </c>
      <c r="CK98" s="4">
        <v>3080</v>
      </c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 t="s">
        <v>36</v>
      </c>
      <c r="DN98" t="s">
        <v>19</v>
      </c>
      <c r="DO98" t="s">
        <v>23</v>
      </c>
      <c r="DP98" t="s">
        <v>1</v>
      </c>
      <c r="DQ98" s="2">
        <v>1</v>
      </c>
      <c r="DR98" t="s">
        <v>2</v>
      </c>
      <c r="DS98" s="2">
        <v>15400</v>
      </c>
      <c r="DT98" t="s">
        <v>2</v>
      </c>
      <c r="DU98" s="2">
        <v>462</v>
      </c>
      <c r="DV98" t="s">
        <v>2</v>
      </c>
      <c r="DW98" s="2">
        <v>3080</v>
      </c>
      <c r="DX98" t="s">
        <v>2</v>
      </c>
      <c r="DY98" s="2">
        <v>3542</v>
      </c>
      <c r="DZ98" t="s">
        <v>3</v>
      </c>
      <c r="EA98" t="s">
        <v>4</v>
      </c>
      <c r="EB98" s="1">
        <v>2</v>
      </c>
      <c r="EC98" t="s">
        <v>2</v>
      </c>
      <c r="ED98">
        <v>12320</v>
      </c>
      <c r="EE98" t="s">
        <v>2</v>
      </c>
      <c r="EF98" s="1">
        <v>369.6</v>
      </c>
      <c r="EG98" t="s">
        <v>2</v>
      </c>
      <c r="EH98" s="1">
        <v>3080</v>
      </c>
      <c r="EI98" t="s">
        <v>2</v>
      </c>
      <c r="EJ98" s="1">
        <v>3449.6</v>
      </c>
      <c r="EK98" t="s">
        <v>3</v>
      </c>
      <c r="EL98" t="s">
        <v>1</v>
      </c>
      <c r="EM98" s="2">
        <v>3</v>
      </c>
      <c r="EN98" t="s">
        <v>2</v>
      </c>
      <c r="EO98">
        <v>9240</v>
      </c>
      <c r="EP98" t="s">
        <v>2</v>
      </c>
      <c r="EQ98" s="2">
        <v>277.2</v>
      </c>
      <c r="ER98" t="s">
        <v>2</v>
      </c>
      <c r="ES98" s="2">
        <v>3080</v>
      </c>
      <c r="ET98" t="s">
        <v>2</v>
      </c>
      <c r="EU98" s="2">
        <v>3357.2</v>
      </c>
      <c r="EV98" t="s">
        <v>3</v>
      </c>
      <c r="EW98" t="s">
        <v>4</v>
      </c>
      <c r="EX98" s="2">
        <v>4</v>
      </c>
      <c r="EY98" t="s">
        <v>2</v>
      </c>
      <c r="EZ98">
        <v>6160</v>
      </c>
      <c r="FA98" t="s">
        <v>2</v>
      </c>
      <c r="FB98" s="2">
        <v>184.8</v>
      </c>
      <c r="FC98" t="s">
        <v>2</v>
      </c>
      <c r="FD98" s="2">
        <v>3080</v>
      </c>
      <c r="FE98" t="s">
        <v>2</v>
      </c>
      <c r="FF98" s="2">
        <v>3264.8</v>
      </c>
      <c r="FG98" t="s">
        <v>3</v>
      </c>
      <c r="FI98" t="s">
        <v>1</v>
      </c>
      <c r="FJ98" s="2">
        <v>5</v>
      </c>
      <c r="FK98" t="s">
        <v>2</v>
      </c>
      <c r="FL98">
        <v>3080</v>
      </c>
      <c r="FM98" t="s">
        <v>2</v>
      </c>
      <c r="FN98" s="2">
        <v>92.4</v>
      </c>
      <c r="FO98" t="s">
        <v>2</v>
      </c>
      <c r="FP98" s="2">
        <v>3080</v>
      </c>
      <c r="FQ98" t="s">
        <v>2</v>
      </c>
      <c r="FR98" s="2">
        <v>3172.4</v>
      </c>
      <c r="FS98" t="s">
        <v>3</v>
      </c>
      <c r="FT98" s="4"/>
      <c r="FU98" t="s">
        <v>405</v>
      </c>
      <c r="FV98" s="3" t="s">
        <v>5</v>
      </c>
      <c r="FW98" t="s">
        <v>2</v>
      </c>
      <c r="FX98" s="1">
        <v>0</v>
      </c>
      <c r="FY98" t="s">
        <v>2</v>
      </c>
      <c r="FZ98" s="1">
        <v>1386</v>
      </c>
      <c r="GA98" t="s">
        <v>2</v>
      </c>
      <c r="GB98" s="1">
        <v>15400</v>
      </c>
      <c r="GC98" t="s">
        <v>2</v>
      </c>
      <c r="GD98" s="1" t="s">
        <v>501</v>
      </c>
      <c r="GE98" t="s">
        <v>3</v>
      </c>
      <c r="GF98" s="4" t="s">
        <v>18</v>
      </c>
    </row>
    <row r="99" spans="1:188" x14ac:dyDescent="0.25">
      <c r="A99" t="s">
        <v>9</v>
      </c>
      <c r="B99">
        <v>19400</v>
      </c>
      <c r="C99" t="s">
        <v>10</v>
      </c>
      <c r="D99" t="s">
        <v>11</v>
      </c>
      <c r="E99" t="s">
        <v>20</v>
      </c>
      <c r="F99" t="s">
        <v>21</v>
      </c>
      <c r="G99" t="s">
        <v>22</v>
      </c>
      <c r="H99">
        <v>3</v>
      </c>
      <c r="I99" t="s">
        <v>12</v>
      </c>
      <c r="J99">
        <v>4</v>
      </c>
      <c r="K99" t="s">
        <v>14</v>
      </c>
      <c r="L99" t="s">
        <v>404</v>
      </c>
      <c r="M99" t="s">
        <v>16</v>
      </c>
      <c r="O99" t="s">
        <v>19</v>
      </c>
      <c r="P99" t="s">
        <v>23</v>
      </c>
      <c r="Q99" t="s">
        <v>1</v>
      </c>
      <c r="R99" s="2">
        <v>1</v>
      </c>
      <c r="S99" t="s">
        <v>2</v>
      </c>
      <c r="T99" s="2">
        <v>19400</v>
      </c>
      <c r="U99" t="s">
        <v>2</v>
      </c>
      <c r="V99" s="2" t="s">
        <v>7</v>
      </c>
      <c r="W99" t="s">
        <v>2</v>
      </c>
      <c r="X99" s="2" t="s">
        <v>7</v>
      </c>
      <c r="Y99" t="s">
        <v>2</v>
      </c>
      <c r="Z99" s="2" t="s">
        <v>7</v>
      </c>
      <c r="AA99" t="s">
        <v>3</v>
      </c>
      <c r="AB99" t="s">
        <v>4</v>
      </c>
      <c r="AC99" s="1">
        <v>2</v>
      </c>
      <c r="AD99" t="s">
        <v>2</v>
      </c>
      <c r="AE99" t="s">
        <v>7</v>
      </c>
      <c r="AF99" t="s">
        <v>2</v>
      </c>
      <c r="AG99" s="1" t="s">
        <v>7</v>
      </c>
      <c r="AH99" t="s">
        <v>2</v>
      </c>
      <c r="AI99" s="2" t="s">
        <v>7</v>
      </c>
      <c r="AJ99" t="s">
        <v>2</v>
      </c>
      <c r="AK99" s="1" t="s">
        <v>7</v>
      </c>
      <c r="AL99" t="s">
        <v>3</v>
      </c>
      <c r="AM99" t="s">
        <v>1</v>
      </c>
      <c r="AN99" s="2">
        <v>3</v>
      </c>
      <c r="AO99" t="s">
        <v>2</v>
      </c>
      <c r="AP99" t="s">
        <v>7</v>
      </c>
      <c r="AQ99" t="s">
        <v>2</v>
      </c>
      <c r="AR99" s="2" t="s">
        <v>7</v>
      </c>
      <c r="AS99" t="s">
        <v>2</v>
      </c>
      <c r="AT99" s="2" t="s">
        <v>7</v>
      </c>
      <c r="AU99" t="s">
        <v>2</v>
      </c>
      <c r="AV99" s="2" t="s">
        <v>7</v>
      </c>
      <c r="AW99" t="s">
        <v>3</v>
      </c>
      <c r="AX99" t="s">
        <v>4</v>
      </c>
      <c r="AY99" s="2">
        <v>4</v>
      </c>
      <c r="AZ99" t="s">
        <v>2</v>
      </c>
      <c r="BA99" t="s">
        <v>7</v>
      </c>
      <c r="BB99" t="s">
        <v>2</v>
      </c>
      <c r="BC99" s="2" t="s">
        <v>7</v>
      </c>
      <c r="BD99" t="s">
        <v>2</v>
      </c>
      <c r="BE99" s="2" t="s">
        <v>7</v>
      </c>
      <c r="BF99" t="s">
        <v>2</v>
      </c>
      <c r="BG99" s="2" t="s">
        <v>7</v>
      </c>
      <c r="BH99" t="s">
        <v>3</v>
      </c>
      <c r="BK99" s="2"/>
      <c r="BO99" s="2"/>
      <c r="BQ99" s="2"/>
      <c r="BS99" s="2"/>
      <c r="BU99" s="4"/>
      <c r="BV99" t="s">
        <v>405</v>
      </c>
      <c r="BW99" s="3" t="s">
        <v>5</v>
      </c>
      <c r="BX99" t="s">
        <v>2</v>
      </c>
      <c r="BY99" s="1" t="s">
        <v>7</v>
      </c>
      <c r="BZ99" t="s">
        <v>2</v>
      </c>
      <c r="CA99" s="1" t="s">
        <v>7</v>
      </c>
      <c r="CB99" t="s">
        <v>2</v>
      </c>
      <c r="CC99" s="1" t="s">
        <v>7</v>
      </c>
      <c r="CD99" t="s">
        <v>2</v>
      </c>
      <c r="CE99" s="1" t="s">
        <v>8</v>
      </c>
      <c r="CF99" t="s">
        <v>3</v>
      </c>
      <c r="CG99" s="4" t="s">
        <v>18</v>
      </c>
      <c r="CH99" s="10">
        <v>20855</v>
      </c>
      <c r="CI99" s="4">
        <v>19400</v>
      </c>
      <c r="CJ99" s="4">
        <v>0.03</v>
      </c>
      <c r="CK99" s="4">
        <v>4850</v>
      </c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 t="s">
        <v>36</v>
      </c>
      <c r="DN99" t="s">
        <v>19</v>
      </c>
      <c r="DO99" t="s">
        <v>23</v>
      </c>
      <c r="DP99" t="s">
        <v>1</v>
      </c>
      <c r="DQ99" s="2">
        <v>1</v>
      </c>
      <c r="DR99" t="s">
        <v>2</v>
      </c>
      <c r="DS99" s="2">
        <v>19400</v>
      </c>
      <c r="DT99" t="s">
        <v>2</v>
      </c>
      <c r="DU99" s="2">
        <v>582</v>
      </c>
      <c r="DV99" t="s">
        <v>2</v>
      </c>
      <c r="DW99" s="2">
        <v>4850</v>
      </c>
      <c r="DX99" t="s">
        <v>2</v>
      </c>
      <c r="DY99" s="2">
        <v>5432</v>
      </c>
      <c r="DZ99" t="s">
        <v>3</v>
      </c>
      <c r="EA99" t="s">
        <v>4</v>
      </c>
      <c r="EB99" s="1">
        <v>2</v>
      </c>
      <c r="EC99" t="s">
        <v>2</v>
      </c>
      <c r="ED99">
        <v>14550</v>
      </c>
      <c r="EE99" t="s">
        <v>2</v>
      </c>
      <c r="EF99" s="1">
        <v>436.5</v>
      </c>
      <c r="EG99" t="s">
        <v>2</v>
      </c>
      <c r="EH99" s="1">
        <v>4850</v>
      </c>
      <c r="EI99" t="s">
        <v>2</v>
      </c>
      <c r="EJ99" s="1">
        <v>5286.5</v>
      </c>
      <c r="EK99" t="s">
        <v>3</v>
      </c>
      <c r="EL99" t="s">
        <v>1</v>
      </c>
      <c r="EM99" s="2">
        <v>3</v>
      </c>
      <c r="EN99" t="s">
        <v>2</v>
      </c>
      <c r="EO99">
        <v>9700</v>
      </c>
      <c r="EP99" t="s">
        <v>2</v>
      </c>
      <c r="EQ99" s="2">
        <v>291</v>
      </c>
      <c r="ER99" t="s">
        <v>2</v>
      </c>
      <c r="ES99" s="2">
        <v>4850</v>
      </c>
      <c r="ET99" t="s">
        <v>2</v>
      </c>
      <c r="EU99" s="2">
        <v>5141</v>
      </c>
      <c r="EV99" t="s">
        <v>3</v>
      </c>
      <c r="EW99" t="s">
        <v>4</v>
      </c>
      <c r="EX99" s="2">
        <v>4</v>
      </c>
      <c r="EY99" t="s">
        <v>2</v>
      </c>
      <c r="EZ99">
        <v>4850</v>
      </c>
      <c r="FA99" t="s">
        <v>2</v>
      </c>
      <c r="FB99" s="2">
        <v>145.5</v>
      </c>
      <c r="FC99" t="s">
        <v>2</v>
      </c>
      <c r="FD99" s="2">
        <v>4850</v>
      </c>
      <c r="FE99" t="s">
        <v>2</v>
      </c>
      <c r="FF99" s="2">
        <v>4995.5</v>
      </c>
      <c r="FG99" t="s">
        <v>3</v>
      </c>
      <c r="FJ99" s="2"/>
      <c r="FN99" s="2"/>
      <c r="FP99" s="2"/>
      <c r="FR99" s="2"/>
      <c r="FT99" s="4"/>
      <c r="FU99" t="s">
        <v>405</v>
      </c>
      <c r="FV99" s="3" t="s">
        <v>5</v>
      </c>
      <c r="FW99" t="s">
        <v>2</v>
      </c>
      <c r="FX99" s="1">
        <v>0</v>
      </c>
      <c r="FY99" t="s">
        <v>2</v>
      </c>
      <c r="FZ99" s="1">
        <v>1455</v>
      </c>
      <c r="GA99" t="s">
        <v>2</v>
      </c>
      <c r="GB99" s="1">
        <v>19400</v>
      </c>
      <c r="GC99" t="s">
        <v>2</v>
      </c>
      <c r="GD99" s="1" t="s">
        <v>502</v>
      </c>
      <c r="GE99" t="s">
        <v>3</v>
      </c>
      <c r="GF99" s="4" t="s">
        <v>18</v>
      </c>
    </row>
    <row r="100" spans="1:188" x14ac:dyDescent="0.25">
      <c r="A100" t="s">
        <v>9</v>
      </c>
      <c r="B100">
        <v>12700</v>
      </c>
      <c r="C100" t="s">
        <v>10</v>
      </c>
      <c r="D100" t="s">
        <v>11</v>
      </c>
      <c r="E100" t="s">
        <v>20</v>
      </c>
      <c r="F100" t="s">
        <v>21</v>
      </c>
      <c r="G100" t="s">
        <v>22</v>
      </c>
      <c r="H100">
        <v>8</v>
      </c>
      <c r="I100" t="s">
        <v>12</v>
      </c>
      <c r="J100">
        <v>5</v>
      </c>
      <c r="K100" t="s">
        <v>14</v>
      </c>
      <c r="L100" t="s">
        <v>404</v>
      </c>
      <c r="M100" t="s">
        <v>16</v>
      </c>
      <c r="O100" t="s">
        <v>19</v>
      </c>
      <c r="P100" t="s">
        <v>23</v>
      </c>
      <c r="Q100" t="s">
        <v>1</v>
      </c>
      <c r="R100" s="2">
        <v>1</v>
      </c>
      <c r="S100" t="s">
        <v>2</v>
      </c>
      <c r="T100" s="2">
        <v>12700</v>
      </c>
      <c r="U100" t="s">
        <v>2</v>
      </c>
      <c r="V100" s="2" t="s">
        <v>7</v>
      </c>
      <c r="W100" t="s">
        <v>2</v>
      </c>
      <c r="X100" s="2" t="s">
        <v>7</v>
      </c>
      <c r="Y100" t="s">
        <v>2</v>
      </c>
      <c r="Z100" s="2" t="s">
        <v>7</v>
      </c>
      <c r="AA100" t="s">
        <v>3</v>
      </c>
      <c r="AB100" t="s">
        <v>4</v>
      </c>
      <c r="AC100" s="1">
        <v>2</v>
      </c>
      <c r="AD100" t="s">
        <v>2</v>
      </c>
      <c r="AE100" t="s">
        <v>7</v>
      </c>
      <c r="AF100" t="s">
        <v>2</v>
      </c>
      <c r="AG100" s="1" t="s">
        <v>7</v>
      </c>
      <c r="AH100" t="s">
        <v>2</v>
      </c>
      <c r="AI100" s="2" t="s">
        <v>7</v>
      </c>
      <c r="AJ100" t="s">
        <v>2</v>
      </c>
      <c r="AK100" s="1" t="s">
        <v>7</v>
      </c>
      <c r="AL100" t="s">
        <v>3</v>
      </c>
      <c r="AM100" t="s">
        <v>1</v>
      </c>
      <c r="AN100" s="2">
        <v>3</v>
      </c>
      <c r="AO100" t="s">
        <v>2</v>
      </c>
      <c r="AP100" t="s">
        <v>7</v>
      </c>
      <c r="AQ100" t="s">
        <v>2</v>
      </c>
      <c r="AR100" s="2" t="s">
        <v>7</v>
      </c>
      <c r="AS100" t="s">
        <v>2</v>
      </c>
      <c r="AT100" s="2" t="s">
        <v>7</v>
      </c>
      <c r="AU100" t="s">
        <v>2</v>
      </c>
      <c r="AV100" s="2" t="s">
        <v>7</v>
      </c>
      <c r="AW100" t="s">
        <v>3</v>
      </c>
      <c r="AX100" t="s">
        <v>4</v>
      </c>
      <c r="AY100" s="2">
        <v>4</v>
      </c>
      <c r="AZ100" t="s">
        <v>2</v>
      </c>
      <c r="BA100" t="s">
        <v>7</v>
      </c>
      <c r="BB100" t="s">
        <v>2</v>
      </c>
      <c r="BC100" s="2" t="s">
        <v>7</v>
      </c>
      <c r="BD100" t="s">
        <v>2</v>
      </c>
      <c r="BE100" s="2" t="s">
        <v>7</v>
      </c>
      <c r="BF100" t="s">
        <v>2</v>
      </c>
      <c r="BG100" s="2" t="s">
        <v>7</v>
      </c>
      <c r="BH100" t="s">
        <v>3</v>
      </c>
      <c r="BJ100" t="s">
        <v>1</v>
      </c>
      <c r="BK100" s="2">
        <v>5</v>
      </c>
      <c r="BL100" t="s">
        <v>2</v>
      </c>
      <c r="BM100" t="s">
        <v>7</v>
      </c>
      <c r="BN100" t="s">
        <v>2</v>
      </c>
      <c r="BO100" s="2" t="s">
        <v>7</v>
      </c>
      <c r="BP100" t="s">
        <v>2</v>
      </c>
      <c r="BQ100" s="2" t="s">
        <v>7</v>
      </c>
      <c r="BR100" t="s">
        <v>2</v>
      </c>
      <c r="BS100" s="2" t="s">
        <v>7</v>
      </c>
      <c r="BT100" t="s">
        <v>3</v>
      </c>
      <c r="BU100" s="4"/>
      <c r="BV100" t="s">
        <v>405</v>
      </c>
      <c r="BW100" s="3" t="s">
        <v>5</v>
      </c>
      <c r="BX100" t="s">
        <v>2</v>
      </c>
      <c r="BY100" s="1" t="s">
        <v>7</v>
      </c>
      <c r="BZ100" t="s">
        <v>2</v>
      </c>
      <c r="CA100" s="1" t="s">
        <v>7</v>
      </c>
      <c r="CB100" t="s">
        <v>2</v>
      </c>
      <c r="CC100" s="1" t="s">
        <v>7</v>
      </c>
      <c r="CD100" t="s">
        <v>2</v>
      </c>
      <c r="CE100" s="1" t="s">
        <v>8</v>
      </c>
      <c r="CF100" t="s">
        <v>3</v>
      </c>
      <c r="CG100" s="4" t="s">
        <v>18</v>
      </c>
      <c r="CH100" s="10">
        <v>15748</v>
      </c>
      <c r="CI100" s="4">
        <v>12700</v>
      </c>
      <c r="CJ100" s="4">
        <v>0.08</v>
      </c>
      <c r="CK100" s="4">
        <v>2540</v>
      </c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 t="s">
        <v>36</v>
      </c>
      <c r="DN100" t="s">
        <v>19</v>
      </c>
      <c r="DO100" t="s">
        <v>23</v>
      </c>
      <c r="DP100" t="s">
        <v>1</v>
      </c>
      <c r="DQ100" s="2">
        <v>1</v>
      </c>
      <c r="DR100" t="s">
        <v>2</v>
      </c>
      <c r="DS100" s="2">
        <v>12700</v>
      </c>
      <c r="DT100" t="s">
        <v>2</v>
      </c>
      <c r="DU100" s="2">
        <v>1016</v>
      </c>
      <c r="DV100" t="s">
        <v>2</v>
      </c>
      <c r="DW100" s="2">
        <v>2540</v>
      </c>
      <c r="DX100" t="s">
        <v>2</v>
      </c>
      <c r="DY100" s="2">
        <v>3556</v>
      </c>
      <c r="DZ100" t="s">
        <v>3</v>
      </c>
      <c r="EA100" t="s">
        <v>4</v>
      </c>
      <c r="EB100" s="1">
        <v>2</v>
      </c>
      <c r="EC100" t="s">
        <v>2</v>
      </c>
      <c r="ED100">
        <v>10160</v>
      </c>
      <c r="EE100" t="s">
        <v>2</v>
      </c>
      <c r="EF100" s="1">
        <v>812.8</v>
      </c>
      <c r="EG100" t="s">
        <v>2</v>
      </c>
      <c r="EH100" s="1">
        <v>2540</v>
      </c>
      <c r="EI100" t="s">
        <v>2</v>
      </c>
      <c r="EJ100" s="1">
        <v>3352.8</v>
      </c>
      <c r="EK100" t="s">
        <v>3</v>
      </c>
      <c r="EL100" t="s">
        <v>1</v>
      </c>
      <c r="EM100" s="2">
        <v>3</v>
      </c>
      <c r="EN100" t="s">
        <v>2</v>
      </c>
      <c r="EO100">
        <v>7620</v>
      </c>
      <c r="EP100" t="s">
        <v>2</v>
      </c>
      <c r="EQ100" s="2">
        <v>609.6</v>
      </c>
      <c r="ER100" t="s">
        <v>2</v>
      </c>
      <c r="ES100" s="2">
        <v>2540</v>
      </c>
      <c r="ET100" t="s">
        <v>2</v>
      </c>
      <c r="EU100" s="2">
        <v>3149.6</v>
      </c>
      <c r="EV100" t="s">
        <v>3</v>
      </c>
      <c r="EW100" t="s">
        <v>4</v>
      </c>
      <c r="EX100" s="2">
        <v>4</v>
      </c>
      <c r="EY100" t="s">
        <v>2</v>
      </c>
      <c r="EZ100">
        <v>5080</v>
      </c>
      <c r="FA100" t="s">
        <v>2</v>
      </c>
      <c r="FB100" s="2">
        <v>406.4</v>
      </c>
      <c r="FC100" t="s">
        <v>2</v>
      </c>
      <c r="FD100" s="2">
        <v>2540</v>
      </c>
      <c r="FE100" t="s">
        <v>2</v>
      </c>
      <c r="FF100" s="2">
        <v>2946.4</v>
      </c>
      <c r="FG100" t="s">
        <v>3</v>
      </c>
      <c r="FI100" t="s">
        <v>1</v>
      </c>
      <c r="FJ100" s="2">
        <v>5</v>
      </c>
      <c r="FK100" t="s">
        <v>2</v>
      </c>
      <c r="FL100">
        <v>2540</v>
      </c>
      <c r="FM100" t="s">
        <v>2</v>
      </c>
      <c r="FN100" s="2">
        <v>203.2</v>
      </c>
      <c r="FO100" t="s">
        <v>2</v>
      </c>
      <c r="FP100" s="2">
        <v>2540</v>
      </c>
      <c r="FQ100" t="s">
        <v>2</v>
      </c>
      <c r="FR100" s="2">
        <v>2743.2</v>
      </c>
      <c r="FS100" t="s">
        <v>3</v>
      </c>
      <c r="FT100" s="4"/>
      <c r="FU100" t="s">
        <v>405</v>
      </c>
      <c r="FV100" s="3" t="s">
        <v>5</v>
      </c>
      <c r="FW100" t="s">
        <v>2</v>
      </c>
      <c r="FX100" s="1">
        <v>0</v>
      </c>
      <c r="FY100" t="s">
        <v>2</v>
      </c>
      <c r="FZ100" s="1">
        <v>3048</v>
      </c>
      <c r="GA100" t="s">
        <v>2</v>
      </c>
      <c r="GB100" s="1">
        <v>12700</v>
      </c>
      <c r="GC100" t="s">
        <v>2</v>
      </c>
      <c r="GD100" s="1" t="s">
        <v>503</v>
      </c>
      <c r="GE100" t="s">
        <v>3</v>
      </c>
      <c r="GF100" s="4" t="s">
        <v>18</v>
      </c>
    </row>
    <row r="101" spans="1:188" x14ac:dyDescent="0.25">
      <c r="A101" t="s">
        <v>9</v>
      </c>
      <c r="B101">
        <v>15100</v>
      </c>
      <c r="C101" t="s">
        <v>10</v>
      </c>
      <c r="D101" t="s">
        <v>11</v>
      </c>
      <c r="E101" t="s">
        <v>20</v>
      </c>
      <c r="F101" t="s">
        <v>21</v>
      </c>
      <c r="G101" t="s">
        <v>22</v>
      </c>
      <c r="H101">
        <v>3</v>
      </c>
      <c r="I101" t="s">
        <v>12</v>
      </c>
      <c r="J101">
        <v>4</v>
      </c>
      <c r="K101" t="s">
        <v>14</v>
      </c>
      <c r="L101" t="s">
        <v>404</v>
      </c>
      <c r="M101" t="s">
        <v>16</v>
      </c>
      <c r="O101" t="s">
        <v>19</v>
      </c>
      <c r="P101" t="s">
        <v>23</v>
      </c>
      <c r="Q101" t="s">
        <v>1</v>
      </c>
      <c r="R101" s="2">
        <v>1</v>
      </c>
      <c r="S101" t="s">
        <v>2</v>
      </c>
      <c r="T101" s="2">
        <v>15100</v>
      </c>
      <c r="U101" t="s">
        <v>2</v>
      </c>
      <c r="V101" s="2" t="s">
        <v>7</v>
      </c>
      <c r="W101" t="s">
        <v>2</v>
      </c>
      <c r="X101" s="2" t="s">
        <v>7</v>
      </c>
      <c r="Y101" t="s">
        <v>2</v>
      </c>
      <c r="Z101" s="2" t="s">
        <v>7</v>
      </c>
      <c r="AA101" t="s">
        <v>3</v>
      </c>
      <c r="AB101" t="s">
        <v>4</v>
      </c>
      <c r="AC101" s="1">
        <v>2</v>
      </c>
      <c r="AD101" t="s">
        <v>2</v>
      </c>
      <c r="AE101" t="s">
        <v>7</v>
      </c>
      <c r="AF101" t="s">
        <v>2</v>
      </c>
      <c r="AG101" s="1" t="s">
        <v>7</v>
      </c>
      <c r="AH101" t="s">
        <v>2</v>
      </c>
      <c r="AI101" s="2" t="s">
        <v>7</v>
      </c>
      <c r="AJ101" t="s">
        <v>2</v>
      </c>
      <c r="AK101" s="1" t="s">
        <v>7</v>
      </c>
      <c r="AL101" t="s">
        <v>3</v>
      </c>
      <c r="AM101" t="s">
        <v>1</v>
      </c>
      <c r="AN101" s="2">
        <v>3</v>
      </c>
      <c r="AO101" t="s">
        <v>2</v>
      </c>
      <c r="AP101" t="s">
        <v>7</v>
      </c>
      <c r="AQ101" t="s">
        <v>2</v>
      </c>
      <c r="AR101" s="2" t="s">
        <v>7</v>
      </c>
      <c r="AS101" t="s">
        <v>2</v>
      </c>
      <c r="AT101" s="2" t="s">
        <v>7</v>
      </c>
      <c r="AU101" t="s">
        <v>2</v>
      </c>
      <c r="AV101" s="2" t="s">
        <v>7</v>
      </c>
      <c r="AW101" t="s">
        <v>3</v>
      </c>
      <c r="AX101" t="s">
        <v>4</v>
      </c>
      <c r="AY101" s="2">
        <v>4</v>
      </c>
      <c r="AZ101" t="s">
        <v>2</v>
      </c>
      <c r="BA101" t="s">
        <v>7</v>
      </c>
      <c r="BB101" t="s">
        <v>2</v>
      </c>
      <c r="BC101" s="2" t="s">
        <v>7</v>
      </c>
      <c r="BD101" t="s">
        <v>2</v>
      </c>
      <c r="BE101" s="2" t="s">
        <v>7</v>
      </c>
      <c r="BF101" t="s">
        <v>2</v>
      </c>
      <c r="BG101" s="2" t="s">
        <v>7</v>
      </c>
      <c r="BH101" t="s">
        <v>3</v>
      </c>
      <c r="BK101" s="2"/>
      <c r="BO101" s="2"/>
      <c r="BQ101" s="2"/>
      <c r="BS101" s="2"/>
      <c r="BU101" s="4"/>
      <c r="BV101" t="s">
        <v>405</v>
      </c>
      <c r="BW101" s="3" t="s">
        <v>5</v>
      </c>
      <c r="BX101" t="s">
        <v>2</v>
      </c>
      <c r="BY101" s="1" t="s">
        <v>7</v>
      </c>
      <c r="BZ101" t="s">
        <v>2</v>
      </c>
      <c r="CA101" s="1" t="s">
        <v>7</v>
      </c>
      <c r="CB101" t="s">
        <v>2</v>
      </c>
      <c r="CC101" s="1" t="s">
        <v>7</v>
      </c>
      <c r="CD101" t="s">
        <v>2</v>
      </c>
      <c r="CE101" s="1" t="s">
        <v>8</v>
      </c>
      <c r="CF101" t="s">
        <v>3</v>
      </c>
      <c r="CG101" s="4" t="s">
        <v>18</v>
      </c>
      <c r="CH101" s="10">
        <v>16232.5</v>
      </c>
      <c r="CI101" s="4">
        <v>15100</v>
      </c>
      <c r="CJ101" s="4">
        <v>0.03</v>
      </c>
      <c r="CK101" s="4">
        <v>3775</v>
      </c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 t="s">
        <v>36</v>
      </c>
      <c r="DN101" t="s">
        <v>19</v>
      </c>
      <c r="DO101" t="s">
        <v>23</v>
      </c>
      <c r="DP101" t="s">
        <v>1</v>
      </c>
      <c r="DQ101" s="2">
        <v>1</v>
      </c>
      <c r="DR101" t="s">
        <v>2</v>
      </c>
      <c r="DS101" s="2">
        <v>15100</v>
      </c>
      <c r="DT101" t="s">
        <v>2</v>
      </c>
      <c r="DU101" s="2">
        <v>453</v>
      </c>
      <c r="DV101" t="s">
        <v>2</v>
      </c>
      <c r="DW101" s="2">
        <v>3775</v>
      </c>
      <c r="DX101" t="s">
        <v>2</v>
      </c>
      <c r="DY101" s="2">
        <v>4228</v>
      </c>
      <c r="DZ101" t="s">
        <v>3</v>
      </c>
      <c r="EA101" t="s">
        <v>4</v>
      </c>
      <c r="EB101" s="1">
        <v>2</v>
      </c>
      <c r="EC101" t="s">
        <v>2</v>
      </c>
      <c r="ED101">
        <v>11325</v>
      </c>
      <c r="EE101" t="s">
        <v>2</v>
      </c>
      <c r="EF101" s="1">
        <v>339.75</v>
      </c>
      <c r="EG101" t="s">
        <v>2</v>
      </c>
      <c r="EH101" s="1">
        <v>3775</v>
      </c>
      <c r="EI101" t="s">
        <v>2</v>
      </c>
      <c r="EJ101" s="1">
        <v>4114.75</v>
      </c>
      <c r="EK101" t="s">
        <v>3</v>
      </c>
      <c r="EL101" t="s">
        <v>1</v>
      </c>
      <c r="EM101" s="2">
        <v>3</v>
      </c>
      <c r="EN101" t="s">
        <v>2</v>
      </c>
      <c r="EO101">
        <v>7550</v>
      </c>
      <c r="EP101" t="s">
        <v>2</v>
      </c>
      <c r="EQ101" s="2">
        <v>226.5</v>
      </c>
      <c r="ER101" t="s">
        <v>2</v>
      </c>
      <c r="ES101" s="2">
        <v>3775</v>
      </c>
      <c r="ET101" t="s">
        <v>2</v>
      </c>
      <c r="EU101" s="2">
        <v>4001.5</v>
      </c>
      <c r="EV101" t="s">
        <v>3</v>
      </c>
      <c r="EW101" t="s">
        <v>4</v>
      </c>
      <c r="EX101" s="2">
        <v>4</v>
      </c>
      <c r="EY101" t="s">
        <v>2</v>
      </c>
      <c r="EZ101">
        <v>3775</v>
      </c>
      <c r="FA101" t="s">
        <v>2</v>
      </c>
      <c r="FB101" s="2">
        <v>113.25</v>
      </c>
      <c r="FC101" t="s">
        <v>2</v>
      </c>
      <c r="FD101" s="2">
        <v>3775</v>
      </c>
      <c r="FE101" t="s">
        <v>2</v>
      </c>
      <c r="FF101" s="2">
        <v>3888.25</v>
      </c>
      <c r="FG101" t="s">
        <v>3</v>
      </c>
      <c r="FJ101" s="2"/>
      <c r="FN101" s="2"/>
      <c r="FP101" s="2"/>
      <c r="FR101" s="2"/>
      <c r="FT101" s="4"/>
      <c r="FU101" t="s">
        <v>405</v>
      </c>
      <c r="FV101" s="3" t="s">
        <v>5</v>
      </c>
      <c r="FW101" t="s">
        <v>2</v>
      </c>
      <c r="FX101" s="1">
        <v>0</v>
      </c>
      <c r="FY101" t="s">
        <v>2</v>
      </c>
      <c r="FZ101" s="1">
        <v>1132.5</v>
      </c>
      <c r="GA101" t="s">
        <v>2</v>
      </c>
      <c r="GB101" s="1">
        <v>15100</v>
      </c>
      <c r="GC101" t="s">
        <v>2</v>
      </c>
      <c r="GD101" s="1" t="s">
        <v>504</v>
      </c>
      <c r="GE101" t="s">
        <v>3</v>
      </c>
      <c r="GF101" s="4" t="s">
        <v>18</v>
      </c>
    </row>
    <row r="102" spans="1:188" x14ac:dyDescent="0.25">
      <c r="A102" t="s">
        <v>9</v>
      </c>
      <c r="B102">
        <v>3400</v>
      </c>
      <c r="C102" t="s">
        <v>10</v>
      </c>
      <c r="D102" t="s">
        <v>11</v>
      </c>
      <c r="E102" t="s">
        <v>20</v>
      </c>
      <c r="F102" t="s">
        <v>21</v>
      </c>
      <c r="G102" t="s">
        <v>22</v>
      </c>
      <c r="H102">
        <v>6</v>
      </c>
      <c r="I102" t="s">
        <v>12</v>
      </c>
      <c r="J102">
        <v>5</v>
      </c>
      <c r="K102" t="s">
        <v>14</v>
      </c>
      <c r="L102" t="s">
        <v>404</v>
      </c>
      <c r="M102" t="s">
        <v>16</v>
      </c>
      <c r="O102" t="s">
        <v>19</v>
      </c>
      <c r="P102" t="s">
        <v>23</v>
      </c>
      <c r="Q102" t="s">
        <v>1</v>
      </c>
      <c r="R102" s="2">
        <v>1</v>
      </c>
      <c r="S102" t="s">
        <v>2</v>
      </c>
      <c r="T102" s="2">
        <v>3400</v>
      </c>
      <c r="U102" t="s">
        <v>2</v>
      </c>
      <c r="V102" s="2" t="s">
        <v>7</v>
      </c>
      <c r="W102" t="s">
        <v>2</v>
      </c>
      <c r="X102" s="2" t="s">
        <v>7</v>
      </c>
      <c r="Y102" t="s">
        <v>2</v>
      </c>
      <c r="Z102" s="2" t="s">
        <v>7</v>
      </c>
      <c r="AA102" t="s">
        <v>3</v>
      </c>
      <c r="AB102" t="s">
        <v>4</v>
      </c>
      <c r="AC102" s="1">
        <v>2</v>
      </c>
      <c r="AD102" t="s">
        <v>2</v>
      </c>
      <c r="AE102" t="s">
        <v>7</v>
      </c>
      <c r="AF102" t="s">
        <v>2</v>
      </c>
      <c r="AG102" s="1" t="s">
        <v>7</v>
      </c>
      <c r="AH102" t="s">
        <v>2</v>
      </c>
      <c r="AI102" s="2" t="s">
        <v>7</v>
      </c>
      <c r="AJ102" t="s">
        <v>2</v>
      </c>
      <c r="AK102" s="1" t="s">
        <v>7</v>
      </c>
      <c r="AL102" t="s">
        <v>3</v>
      </c>
      <c r="AM102" t="s">
        <v>1</v>
      </c>
      <c r="AN102" s="2">
        <v>3</v>
      </c>
      <c r="AO102" t="s">
        <v>2</v>
      </c>
      <c r="AP102" t="s">
        <v>7</v>
      </c>
      <c r="AQ102" t="s">
        <v>2</v>
      </c>
      <c r="AR102" s="2" t="s">
        <v>7</v>
      </c>
      <c r="AS102" t="s">
        <v>2</v>
      </c>
      <c r="AT102" s="2" t="s">
        <v>7</v>
      </c>
      <c r="AU102" t="s">
        <v>2</v>
      </c>
      <c r="AV102" s="2" t="s">
        <v>7</v>
      </c>
      <c r="AW102" t="s">
        <v>3</v>
      </c>
      <c r="AX102" t="s">
        <v>4</v>
      </c>
      <c r="AY102" s="2">
        <v>4</v>
      </c>
      <c r="AZ102" t="s">
        <v>2</v>
      </c>
      <c r="BA102" t="s">
        <v>7</v>
      </c>
      <c r="BB102" t="s">
        <v>2</v>
      </c>
      <c r="BC102" s="2" t="s">
        <v>7</v>
      </c>
      <c r="BD102" t="s">
        <v>2</v>
      </c>
      <c r="BE102" s="2" t="s">
        <v>7</v>
      </c>
      <c r="BF102" t="s">
        <v>2</v>
      </c>
      <c r="BG102" s="2" t="s">
        <v>7</v>
      </c>
      <c r="BH102" t="s">
        <v>3</v>
      </c>
      <c r="BJ102" t="s">
        <v>1</v>
      </c>
      <c r="BK102" s="2">
        <v>5</v>
      </c>
      <c r="BL102" t="s">
        <v>2</v>
      </c>
      <c r="BM102" t="s">
        <v>7</v>
      </c>
      <c r="BN102" t="s">
        <v>2</v>
      </c>
      <c r="BO102" s="2" t="s">
        <v>7</v>
      </c>
      <c r="BP102" t="s">
        <v>2</v>
      </c>
      <c r="BQ102" s="2" t="s">
        <v>7</v>
      </c>
      <c r="BR102" t="s">
        <v>2</v>
      </c>
      <c r="BS102" s="2" t="s">
        <v>7</v>
      </c>
      <c r="BT102" t="s">
        <v>3</v>
      </c>
      <c r="BU102" s="4"/>
      <c r="BV102" t="s">
        <v>405</v>
      </c>
      <c r="BW102" s="3" t="s">
        <v>5</v>
      </c>
      <c r="BX102" t="s">
        <v>2</v>
      </c>
      <c r="BY102" s="1" t="s">
        <v>7</v>
      </c>
      <c r="BZ102" t="s">
        <v>2</v>
      </c>
      <c r="CA102" s="1" t="s">
        <v>7</v>
      </c>
      <c r="CB102" t="s">
        <v>2</v>
      </c>
      <c r="CC102" s="1" t="s">
        <v>7</v>
      </c>
      <c r="CD102" t="s">
        <v>2</v>
      </c>
      <c r="CE102" s="1" t="s">
        <v>8</v>
      </c>
      <c r="CF102" t="s">
        <v>3</v>
      </c>
      <c r="CG102" s="4" t="s">
        <v>18</v>
      </c>
      <c r="CH102" s="10">
        <v>4012</v>
      </c>
      <c r="CI102" s="4">
        <v>3400</v>
      </c>
      <c r="CJ102" s="4">
        <v>0.06</v>
      </c>
      <c r="CK102" s="4">
        <v>680</v>
      </c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 t="s">
        <v>36</v>
      </c>
      <c r="DN102" t="s">
        <v>19</v>
      </c>
      <c r="DO102" t="s">
        <v>23</v>
      </c>
      <c r="DP102" t="s">
        <v>1</v>
      </c>
      <c r="DQ102" s="2">
        <v>1</v>
      </c>
      <c r="DR102" t="s">
        <v>2</v>
      </c>
      <c r="DS102" s="2">
        <v>3400</v>
      </c>
      <c r="DT102" t="s">
        <v>2</v>
      </c>
      <c r="DU102" s="2">
        <v>204</v>
      </c>
      <c r="DV102" t="s">
        <v>2</v>
      </c>
      <c r="DW102" s="2">
        <v>680</v>
      </c>
      <c r="DX102" t="s">
        <v>2</v>
      </c>
      <c r="DY102" s="2">
        <v>884</v>
      </c>
      <c r="DZ102" t="s">
        <v>3</v>
      </c>
      <c r="EA102" t="s">
        <v>4</v>
      </c>
      <c r="EB102" s="1">
        <v>2</v>
      </c>
      <c r="EC102" t="s">
        <v>2</v>
      </c>
      <c r="ED102">
        <v>2720</v>
      </c>
      <c r="EE102" t="s">
        <v>2</v>
      </c>
      <c r="EF102" s="1">
        <v>163.19999999999999</v>
      </c>
      <c r="EG102" t="s">
        <v>2</v>
      </c>
      <c r="EH102" s="1">
        <v>680</v>
      </c>
      <c r="EI102" t="s">
        <v>2</v>
      </c>
      <c r="EJ102" s="1">
        <v>843.2</v>
      </c>
      <c r="EK102" t="s">
        <v>3</v>
      </c>
      <c r="EL102" t="s">
        <v>1</v>
      </c>
      <c r="EM102" s="2">
        <v>3</v>
      </c>
      <c r="EN102" t="s">
        <v>2</v>
      </c>
      <c r="EO102">
        <v>2040</v>
      </c>
      <c r="EP102" t="s">
        <v>2</v>
      </c>
      <c r="EQ102" s="2">
        <v>122.4</v>
      </c>
      <c r="ER102" t="s">
        <v>2</v>
      </c>
      <c r="ES102" s="2">
        <v>680</v>
      </c>
      <c r="ET102" t="s">
        <v>2</v>
      </c>
      <c r="EU102" s="2">
        <v>802.4</v>
      </c>
      <c r="EV102" t="s">
        <v>3</v>
      </c>
      <c r="EW102" t="s">
        <v>4</v>
      </c>
      <c r="EX102" s="2">
        <v>4</v>
      </c>
      <c r="EY102" t="s">
        <v>2</v>
      </c>
      <c r="EZ102">
        <v>1360</v>
      </c>
      <c r="FA102" t="s">
        <v>2</v>
      </c>
      <c r="FB102" s="2">
        <v>81.599999999999994</v>
      </c>
      <c r="FC102" t="s">
        <v>2</v>
      </c>
      <c r="FD102" s="2">
        <v>680</v>
      </c>
      <c r="FE102" t="s">
        <v>2</v>
      </c>
      <c r="FF102" s="2">
        <v>761.6</v>
      </c>
      <c r="FG102" t="s">
        <v>3</v>
      </c>
      <c r="FI102" t="s">
        <v>1</v>
      </c>
      <c r="FJ102" s="2">
        <v>5</v>
      </c>
      <c r="FK102" t="s">
        <v>2</v>
      </c>
      <c r="FL102">
        <v>680</v>
      </c>
      <c r="FM102" t="s">
        <v>2</v>
      </c>
      <c r="FN102" s="2">
        <v>40.799999999999997</v>
      </c>
      <c r="FO102" t="s">
        <v>2</v>
      </c>
      <c r="FP102" s="2">
        <v>680</v>
      </c>
      <c r="FQ102" t="s">
        <v>2</v>
      </c>
      <c r="FR102" s="2">
        <v>720.8</v>
      </c>
      <c r="FS102" t="s">
        <v>3</v>
      </c>
      <c r="FT102" s="4"/>
      <c r="FU102" t="s">
        <v>405</v>
      </c>
      <c r="FV102" s="3" t="s">
        <v>5</v>
      </c>
      <c r="FW102" t="s">
        <v>2</v>
      </c>
      <c r="FX102" s="1">
        <v>0</v>
      </c>
      <c r="FY102" t="s">
        <v>2</v>
      </c>
      <c r="FZ102" s="1">
        <v>612</v>
      </c>
      <c r="GA102" t="s">
        <v>2</v>
      </c>
      <c r="GB102" s="1">
        <v>3400</v>
      </c>
      <c r="GC102" t="s">
        <v>2</v>
      </c>
      <c r="GD102" s="1" t="s">
        <v>409</v>
      </c>
      <c r="GE102" t="s">
        <v>3</v>
      </c>
      <c r="GF102" s="4" t="s">
        <v>18</v>
      </c>
    </row>
    <row r="103" spans="1:188" x14ac:dyDescent="0.25">
      <c r="A103" t="s">
        <v>9</v>
      </c>
      <c r="B103">
        <v>16500</v>
      </c>
      <c r="C103" t="s">
        <v>10</v>
      </c>
      <c r="D103" t="s">
        <v>11</v>
      </c>
      <c r="E103" t="s">
        <v>20</v>
      </c>
      <c r="F103" t="s">
        <v>21</v>
      </c>
      <c r="G103" t="s">
        <v>22</v>
      </c>
      <c r="H103">
        <v>9</v>
      </c>
      <c r="I103" t="s">
        <v>12</v>
      </c>
      <c r="J103">
        <v>4</v>
      </c>
      <c r="K103" t="s">
        <v>14</v>
      </c>
      <c r="L103" t="s">
        <v>404</v>
      </c>
      <c r="M103" t="s">
        <v>16</v>
      </c>
      <c r="O103" t="s">
        <v>19</v>
      </c>
      <c r="P103" t="s">
        <v>23</v>
      </c>
      <c r="Q103" t="s">
        <v>1</v>
      </c>
      <c r="R103" s="2">
        <v>1</v>
      </c>
      <c r="S103" t="s">
        <v>2</v>
      </c>
      <c r="T103" s="2">
        <v>16500</v>
      </c>
      <c r="U103" t="s">
        <v>2</v>
      </c>
      <c r="V103" s="2" t="s">
        <v>7</v>
      </c>
      <c r="W103" t="s">
        <v>2</v>
      </c>
      <c r="X103" s="2" t="s">
        <v>7</v>
      </c>
      <c r="Y103" t="s">
        <v>2</v>
      </c>
      <c r="Z103" s="2" t="s">
        <v>7</v>
      </c>
      <c r="AA103" t="s">
        <v>3</v>
      </c>
      <c r="AB103" t="s">
        <v>4</v>
      </c>
      <c r="AC103" s="1">
        <v>2</v>
      </c>
      <c r="AD103" t="s">
        <v>2</v>
      </c>
      <c r="AE103" t="s">
        <v>7</v>
      </c>
      <c r="AF103" t="s">
        <v>2</v>
      </c>
      <c r="AG103" s="1" t="s">
        <v>7</v>
      </c>
      <c r="AH103" t="s">
        <v>2</v>
      </c>
      <c r="AI103" s="2" t="s">
        <v>7</v>
      </c>
      <c r="AJ103" t="s">
        <v>2</v>
      </c>
      <c r="AK103" s="1" t="s">
        <v>7</v>
      </c>
      <c r="AL103" t="s">
        <v>3</v>
      </c>
      <c r="AM103" t="s">
        <v>1</v>
      </c>
      <c r="AN103" s="2">
        <v>3</v>
      </c>
      <c r="AO103" t="s">
        <v>2</v>
      </c>
      <c r="AP103" t="s">
        <v>7</v>
      </c>
      <c r="AQ103" t="s">
        <v>2</v>
      </c>
      <c r="AR103" s="2" t="s">
        <v>7</v>
      </c>
      <c r="AS103" t="s">
        <v>2</v>
      </c>
      <c r="AT103" s="2" t="s">
        <v>7</v>
      </c>
      <c r="AU103" t="s">
        <v>2</v>
      </c>
      <c r="AV103" s="2" t="s">
        <v>7</v>
      </c>
      <c r="AW103" t="s">
        <v>3</v>
      </c>
      <c r="AX103" t="s">
        <v>4</v>
      </c>
      <c r="AY103" s="2">
        <v>4</v>
      </c>
      <c r="AZ103" t="s">
        <v>2</v>
      </c>
      <c r="BA103" t="s">
        <v>7</v>
      </c>
      <c r="BB103" t="s">
        <v>2</v>
      </c>
      <c r="BC103" s="2" t="s">
        <v>7</v>
      </c>
      <c r="BD103" t="s">
        <v>2</v>
      </c>
      <c r="BE103" s="2" t="s">
        <v>7</v>
      </c>
      <c r="BF103" t="s">
        <v>2</v>
      </c>
      <c r="BG103" s="2" t="s">
        <v>7</v>
      </c>
      <c r="BH103" t="s">
        <v>3</v>
      </c>
      <c r="BK103" s="2"/>
      <c r="BO103" s="2"/>
      <c r="BQ103" s="2"/>
      <c r="BS103" s="2"/>
      <c r="BU103" s="4"/>
      <c r="BV103" t="s">
        <v>405</v>
      </c>
      <c r="BW103" s="3" t="s">
        <v>5</v>
      </c>
      <c r="BX103" t="s">
        <v>2</v>
      </c>
      <c r="BY103" s="1" t="s">
        <v>7</v>
      </c>
      <c r="BZ103" t="s">
        <v>2</v>
      </c>
      <c r="CA103" s="1" t="s">
        <v>7</v>
      </c>
      <c r="CB103" t="s">
        <v>2</v>
      </c>
      <c r="CC103" s="1" t="s">
        <v>7</v>
      </c>
      <c r="CD103" t="s">
        <v>2</v>
      </c>
      <c r="CE103" s="1" t="s">
        <v>8</v>
      </c>
      <c r="CF103" t="s">
        <v>3</v>
      </c>
      <c r="CG103" s="4" t="s">
        <v>18</v>
      </c>
      <c r="CH103" s="10">
        <v>20212.5</v>
      </c>
      <c r="CI103" s="4">
        <v>16500</v>
      </c>
      <c r="CJ103" s="4">
        <v>0.09</v>
      </c>
      <c r="CK103" s="4">
        <v>4125</v>
      </c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 t="s">
        <v>36</v>
      </c>
      <c r="DN103" t="s">
        <v>19</v>
      </c>
      <c r="DO103" t="s">
        <v>23</v>
      </c>
      <c r="DP103" t="s">
        <v>1</v>
      </c>
      <c r="DQ103" s="2">
        <v>1</v>
      </c>
      <c r="DR103" t="s">
        <v>2</v>
      </c>
      <c r="DS103" s="2">
        <v>16500</v>
      </c>
      <c r="DT103" t="s">
        <v>2</v>
      </c>
      <c r="DU103" s="2">
        <v>1485</v>
      </c>
      <c r="DV103" t="s">
        <v>2</v>
      </c>
      <c r="DW103" s="2">
        <v>4125</v>
      </c>
      <c r="DX103" t="s">
        <v>2</v>
      </c>
      <c r="DY103" s="2">
        <v>5610</v>
      </c>
      <c r="DZ103" t="s">
        <v>3</v>
      </c>
      <c r="EA103" t="s">
        <v>4</v>
      </c>
      <c r="EB103" s="1">
        <v>2</v>
      </c>
      <c r="EC103" t="s">
        <v>2</v>
      </c>
      <c r="ED103">
        <v>12375</v>
      </c>
      <c r="EE103" t="s">
        <v>2</v>
      </c>
      <c r="EF103" s="1">
        <v>1113.75</v>
      </c>
      <c r="EG103" t="s">
        <v>2</v>
      </c>
      <c r="EH103" s="1">
        <v>4125</v>
      </c>
      <c r="EI103" t="s">
        <v>2</v>
      </c>
      <c r="EJ103" s="1">
        <v>5238.75</v>
      </c>
      <c r="EK103" t="s">
        <v>3</v>
      </c>
      <c r="EL103" t="s">
        <v>1</v>
      </c>
      <c r="EM103" s="2">
        <v>3</v>
      </c>
      <c r="EN103" t="s">
        <v>2</v>
      </c>
      <c r="EO103">
        <v>8250</v>
      </c>
      <c r="EP103" t="s">
        <v>2</v>
      </c>
      <c r="EQ103" s="2">
        <v>742.5</v>
      </c>
      <c r="ER103" t="s">
        <v>2</v>
      </c>
      <c r="ES103" s="2">
        <v>4125</v>
      </c>
      <c r="ET103" t="s">
        <v>2</v>
      </c>
      <c r="EU103" s="2">
        <v>4867.5</v>
      </c>
      <c r="EV103" t="s">
        <v>3</v>
      </c>
      <c r="EW103" t="s">
        <v>4</v>
      </c>
      <c r="EX103" s="2">
        <v>4</v>
      </c>
      <c r="EY103" t="s">
        <v>2</v>
      </c>
      <c r="EZ103">
        <v>4125</v>
      </c>
      <c r="FA103" t="s">
        <v>2</v>
      </c>
      <c r="FB103" s="2">
        <v>371.25</v>
      </c>
      <c r="FC103" t="s">
        <v>2</v>
      </c>
      <c r="FD103" s="2">
        <v>4125</v>
      </c>
      <c r="FE103" t="s">
        <v>2</v>
      </c>
      <c r="FF103" s="2">
        <v>4496.25</v>
      </c>
      <c r="FG103" t="s">
        <v>3</v>
      </c>
      <c r="FJ103" s="2"/>
      <c r="FN103" s="2"/>
      <c r="FP103" s="2"/>
      <c r="FR103" s="2"/>
      <c r="FT103" s="4"/>
      <c r="FU103" t="s">
        <v>405</v>
      </c>
      <c r="FV103" s="3" t="s">
        <v>5</v>
      </c>
      <c r="FW103" t="s">
        <v>2</v>
      </c>
      <c r="FX103" s="1">
        <v>0</v>
      </c>
      <c r="FY103" t="s">
        <v>2</v>
      </c>
      <c r="FZ103" s="1">
        <v>3712.5</v>
      </c>
      <c r="GA103" t="s">
        <v>2</v>
      </c>
      <c r="GB103" s="1">
        <v>16500</v>
      </c>
      <c r="GC103" t="s">
        <v>2</v>
      </c>
      <c r="GD103" s="1" t="s">
        <v>505</v>
      </c>
      <c r="GE103" t="s">
        <v>3</v>
      </c>
      <c r="GF103" s="4" t="s">
        <v>18</v>
      </c>
    </row>
    <row r="104" spans="1:188" x14ac:dyDescent="0.25">
      <c r="A104" t="s">
        <v>9</v>
      </c>
      <c r="B104">
        <v>10900</v>
      </c>
      <c r="C104" t="s">
        <v>10</v>
      </c>
      <c r="D104" t="s">
        <v>11</v>
      </c>
      <c r="E104" t="s">
        <v>20</v>
      </c>
      <c r="F104" t="s">
        <v>21</v>
      </c>
      <c r="G104" t="s">
        <v>22</v>
      </c>
      <c r="H104">
        <v>8</v>
      </c>
      <c r="I104" t="s">
        <v>12</v>
      </c>
      <c r="J104">
        <v>5</v>
      </c>
      <c r="K104" t="s">
        <v>14</v>
      </c>
      <c r="L104" t="s">
        <v>404</v>
      </c>
      <c r="M104" t="s">
        <v>16</v>
      </c>
      <c r="O104" t="s">
        <v>19</v>
      </c>
      <c r="P104" t="s">
        <v>23</v>
      </c>
      <c r="Q104" t="s">
        <v>1</v>
      </c>
      <c r="R104" s="2">
        <v>1</v>
      </c>
      <c r="S104" t="s">
        <v>2</v>
      </c>
      <c r="T104" s="2">
        <v>10900</v>
      </c>
      <c r="U104" t="s">
        <v>2</v>
      </c>
      <c r="V104" s="2" t="s">
        <v>7</v>
      </c>
      <c r="W104" t="s">
        <v>2</v>
      </c>
      <c r="X104" s="2" t="s">
        <v>7</v>
      </c>
      <c r="Y104" t="s">
        <v>2</v>
      </c>
      <c r="Z104" s="2" t="s">
        <v>7</v>
      </c>
      <c r="AA104" t="s">
        <v>3</v>
      </c>
      <c r="AB104" t="s">
        <v>4</v>
      </c>
      <c r="AC104" s="1">
        <v>2</v>
      </c>
      <c r="AD104" t="s">
        <v>2</v>
      </c>
      <c r="AE104" t="s">
        <v>7</v>
      </c>
      <c r="AF104" t="s">
        <v>2</v>
      </c>
      <c r="AG104" s="1" t="s">
        <v>7</v>
      </c>
      <c r="AH104" t="s">
        <v>2</v>
      </c>
      <c r="AI104" s="2" t="s">
        <v>7</v>
      </c>
      <c r="AJ104" t="s">
        <v>2</v>
      </c>
      <c r="AK104" s="1" t="s">
        <v>7</v>
      </c>
      <c r="AL104" t="s">
        <v>3</v>
      </c>
      <c r="AM104" t="s">
        <v>1</v>
      </c>
      <c r="AN104" s="2">
        <v>3</v>
      </c>
      <c r="AO104" t="s">
        <v>2</v>
      </c>
      <c r="AP104" t="s">
        <v>7</v>
      </c>
      <c r="AQ104" t="s">
        <v>2</v>
      </c>
      <c r="AR104" s="2" t="s">
        <v>7</v>
      </c>
      <c r="AS104" t="s">
        <v>2</v>
      </c>
      <c r="AT104" s="2" t="s">
        <v>7</v>
      </c>
      <c r="AU104" t="s">
        <v>2</v>
      </c>
      <c r="AV104" s="2" t="s">
        <v>7</v>
      </c>
      <c r="AW104" t="s">
        <v>3</v>
      </c>
      <c r="AX104" t="s">
        <v>4</v>
      </c>
      <c r="AY104" s="2">
        <v>4</v>
      </c>
      <c r="AZ104" t="s">
        <v>2</v>
      </c>
      <c r="BA104" t="s">
        <v>7</v>
      </c>
      <c r="BB104" t="s">
        <v>2</v>
      </c>
      <c r="BC104" s="2" t="s">
        <v>7</v>
      </c>
      <c r="BD104" t="s">
        <v>2</v>
      </c>
      <c r="BE104" s="2" t="s">
        <v>7</v>
      </c>
      <c r="BF104" t="s">
        <v>2</v>
      </c>
      <c r="BG104" s="2" t="s">
        <v>7</v>
      </c>
      <c r="BH104" t="s">
        <v>3</v>
      </c>
      <c r="BJ104" t="s">
        <v>1</v>
      </c>
      <c r="BK104" s="2">
        <v>5</v>
      </c>
      <c r="BL104" t="s">
        <v>2</v>
      </c>
      <c r="BM104" t="s">
        <v>7</v>
      </c>
      <c r="BN104" t="s">
        <v>2</v>
      </c>
      <c r="BO104" s="2" t="s">
        <v>7</v>
      </c>
      <c r="BP104" t="s">
        <v>2</v>
      </c>
      <c r="BQ104" s="2" t="s">
        <v>7</v>
      </c>
      <c r="BR104" t="s">
        <v>2</v>
      </c>
      <c r="BS104" s="2" t="s">
        <v>7</v>
      </c>
      <c r="BT104" t="s">
        <v>3</v>
      </c>
      <c r="BU104" s="4"/>
      <c r="BV104" t="s">
        <v>405</v>
      </c>
      <c r="BW104" s="3" t="s">
        <v>5</v>
      </c>
      <c r="BX104" t="s">
        <v>2</v>
      </c>
      <c r="BY104" s="1" t="s">
        <v>7</v>
      </c>
      <c r="BZ104" t="s">
        <v>2</v>
      </c>
      <c r="CA104" s="1" t="s">
        <v>7</v>
      </c>
      <c r="CB104" t="s">
        <v>2</v>
      </c>
      <c r="CC104" s="1" t="s">
        <v>7</v>
      </c>
      <c r="CD104" t="s">
        <v>2</v>
      </c>
      <c r="CE104" s="1" t="s">
        <v>8</v>
      </c>
      <c r="CF104" t="s">
        <v>3</v>
      </c>
      <c r="CG104" s="4" t="s">
        <v>18</v>
      </c>
      <c r="CH104" s="10">
        <v>13516</v>
      </c>
      <c r="CI104" s="4">
        <v>10900</v>
      </c>
      <c r="CJ104" s="4">
        <v>0.08</v>
      </c>
      <c r="CK104" s="4">
        <v>2180</v>
      </c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 t="s">
        <v>36</v>
      </c>
      <c r="DN104" t="s">
        <v>19</v>
      </c>
      <c r="DO104" t="s">
        <v>23</v>
      </c>
      <c r="DP104" t="s">
        <v>1</v>
      </c>
      <c r="DQ104" s="2">
        <v>1</v>
      </c>
      <c r="DR104" t="s">
        <v>2</v>
      </c>
      <c r="DS104" s="2">
        <v>10900</v>
      </c>
      <c r="DT104" t="s">
        <v>2</v>
      </c>
      <c r="DU104" s="2">
        <v>872</v>
      </c>
      <c r="DV104" t="s">
        <v>2</v>
      </c>
      <c r="DW104" s="2">
        <v>2180</v>
      </c>
      <c r="DX104" t="s">
        <v>2</v>
      </c>
      <c r="DY104" s="2">
        <v>3052</v>
      </c>
      <c r="DZ104" t="s">
        <v>3</v>
      </c>
      <c r="EA104" t="s">
        <v>4</v>
      </c>
      <c r="EB104" s="1">
        <v>2</v>
      </c>
      <c r="EC104" t="s">
        <v>2</v>
      </c>
      <c r="ED104">
        <v>8720</v>
      </c>
      <c r="EE104" t="s">
        <v>2</v>
      </c>
      <c r="EF104" s="1">
        <v>697.6</v>
      </c>
      <c r="EG104" t="s">
        <v>2</v>
      </c>
      <c r="EH104" s="1">
        <v>2180</v>
      </c>
      <c r="EI104" t="s">
        <v>2</v>
      </c>
      <c r="EJ104" s="1">
        <v>2877.6</v>
      </c>
      <c r="EK104" t="s">
        <v>3</v>
      </c>
      <c r="EL104" t="s">
        <v>1</v>
      </c>
      <c r="EM104" s="2">
        <v>3</v>
      </c>
      <c r="EN104" t="s">
        <v>2</v>
      </c>
      <c r="EO104">
        <v>6540</v>
      </c>
      <c r="EP104" t="s">
        <v>2</v>
      </c>
      <c r="EQ104" s="2">
        <v>523.20000000000005</v>
      </c>
      <c r="ER104" t="s">
        <v>2</v>
      </c>
      <c r="ES104" s="2">
        <v>2180</v>
      </c>
      <c r="ET104" t="s">
        <v>2</v>
      </c>
      <c r="EU104" s="2">
        <v>2703.2</v>
      </c>
      <c r="EV104" t="s">
        <v>3</v>
      </c>
      <c r="EW104" t="s">
        <v>4</v>
      </c>
      <c r="EX104" s="2">
        <v>4</v>
      </c>
      <c r="EY104" t="s">
        <v>2</v>
      </c>
      <c r="EZ104">
        <v>4360</v>
      </c>
      <c r="FA104" t="s">
        <v>2</v>
      </c>
      <c r="FB104" s="2">
        <v>348.8</v>
      </c>
      <c r="FC104" t="s">
        <v>2</v>
      </c>
      <c r="FD104" s="2">
        <v>2180</v>
      </c>
      <c r="FE104" t="s">
        <v>2</v>
      </c>
      <c r="FF104" s="2">
        <v>2528.8000000000002</v>
      </c>
      <c r="FG104" t="s">
        <v>3</v>
      </c>
      <c r="FI104" t="s">
        <v>1</v>
      </c>
      <c r="FJ104" s="2">
        <v>5</v>
      </c>
      <c r="FK104" t="s">
        <v>2</v>
      </c>
      <c r="FL104">
        <v>2180</v>
      </c>
      <c r="FM104" t="s">
        <v>2</v>
      </c>
      <c r="FN104" s="2">
        <v>174.4</v>
      </c>
      <c r="FO104" t="s">
        <v>2</v>
      </c>
      <c r="FP104" s="2">
        <v>2180</v>
      </c>
      <c r="FQ104" t="s">
        <v>2</v>
      </c>
      <c r="FR104" s="2">
        <v>2354.4</v>
      </c>
      <c r="FS104" t="s">
        <v>3</v>
      </c>
      <c r="FT104" s="4"/>
      <c r="FU104" t="s">
        <v>405</v>
      </c>
      <c r="FV104" s="3" t="s">
        <v>5</v>
      </c>
      <c r="FW104" t="s">
        <v>2</v>
      </c>
      <c r="FX104" s="1">
        <v>0</v>
      </c>
      <c r="FY104" t="s">
        <v>2</v>
      </c>
      <c r="FZ104" s="1">
        <v>2616</v>
      </c>
      <c r="GA104" t="s">
        <v>2</v>
      </c>
      <c r="GB104" s="1">
        <v>10900</v>
      </c>
      <c r="GC104" t="s">
        <v>2</v>
      </c>
      <c r="GD104" s="1" t="s">
        <v>506</v>
      </c>
      <c r="GE104" t="s">
        <v>3</v>
      </c>
      <c r="GF104" s="4" t="s">
        <v>18</v>
      </c>
    </row>
    <row r="105" spans="1:188" x14ac:dyDescent="0.25">
      <c r="A105" t="s">
        <v>9</v>
      </c>
      <c r="B105">
        <v>12600</v>
      </c>
      <c r="C105" t="s">
        <v>10</v>
      </c>
      <c r="D105" t="s">
        <v>11</v>
      </c>
      <c r="E105" t="s">
        <v>20</v>
      </c>
      <c r="F105" t="s">
        <v>21</v>
      </c>
      <c r="G105" t="s">
        <v>22</v>
      </c>
      <c r="H105">
        <v>4</v>
      </c>
      <c r="I105" t="s">
        <v>12</v>
      </c>
      <c r="J105">
        <v>4</v>
      </c>
      <c r="K105" t="s">
        <v>14</v>
      </c>
      <c r="L105" t="s">
        <v>404</v>
      </c>
      <c r="M105" t="s">
        <v>16</v>
      </c>
      <c r="O105" t="s">
        <v>19</v>
      </c>
      <c r="P105" t="s">
        <v>23</v>
      </c>
      <c r="Q105" t="s">
        <v>1</v>
      </c>
      <c r="R105" s="2">
        <v>1</v>
      </c>
      <c r="S105" t="s">
        <v>2</v>
      </c>
      <c r="T105" s="2">
        <v>12600</v>
      </c>
      <c r="U105" t="s">
        <v>2</v>
      </c>
      <c r="V105" s="2" t="s">
        <v>7</v>
      </c>
      <c r="W105" t="s">
        <v>2</v>
      </c>
      <c r="X105" s="2" t="s">
        <v>7</v>
      </c>
      <c r="Y105" t="s">
        <v>2</v>
      </c>
      <c r="Z105" s="2" t="s">
        <v>7</v>
      </c>
      <c r="AA105" t="s">
        <v>3</v>
      </c>
      <c r="AB105" t="s">
        <v>4</v>
      </c>
      <c r="AC105" s="1">
        <v>2</v>
      </c>
      <c r="AD105" t="s">
        <v>2</v>
      </c>
      <c r="AE105" t="s">
        <v>7</v>
      </c>
      <c r="AF105" t="s">
        <v>2</v>
      </c>
      <c r="AG105" s="1" t="s">
        <v>7</v>
      </c>
      <c r="AH105" t="s">
        <v>2</v>
      </c>
      <c r="AI105" s="2" t="s">
        <v>7</v>
      </c>
      <c r="AJ105" t="s">
        <v>2</v>
      </c>
      <c r="AK105" s="1" t="s">
        <v>7</v>
      </c>
      <c r="AL105" t="s">
        <v>3</v>
      </c>
      <c r="AM105" t="s">
        <v>1</v>
      </c>
      <c r="AN105" s="2">
        <v>3</v>
      </c>
      <c r="AO105" t="s">
        <v>2</v>
      </c>
      <c r="AP105" t="s">
        <v>7</v>
      </c>
      <c r="AQ105" t="s">
        <v>2</v>
      </c>
      <c r="AR105" s="2" t="s">
        <v>7</v>
      </c>
      <c r="AS105" t="s">
        <v>2</v>
      </c>
      <c r="AT105" s="2" t="s">
        <v>7</v>
      </c>
      <c r="AU105" t="s">
        <v>2</v>
      </c>
      <c r="AV105" s="2" t="s">
        <v>7</v>
      </c>
      <c r="AW105" t="s">
        <v>3</v>
      </c>
      <c r="AX105" t="s">
        <v>4</v>
      </c>
      <c r="AY105" s="2">
        <v>4</v>
      </c>
      <c r="AZ105" t="s">
        <v>2</v>
      </c>
      <c r="BA105" t="s">
        <v>7</v>
      </c>
      <c r="BB105" t="s">
        <v>2</v>
      </c>
      <c r="BC105" s="2" t="s">
        <v>7</v>
      </c>
      <c r="BD105" t="s">
        <v>2</v>
      </c>
      <c r="BE105" s="2" t="s">
        <v>7</v>
      </c>
      <c r="BF105" t="s">
        <v>2</v>
      </c>
      <c r="BG105" s="2" t="s">
        <v>7</v>
      </c>
      <c r="BH105" t="s">
        <v>3</v>
      </c>
      <c r="BK105" s="2"/>
      <c r="BO105" s="2"/>
      <c r="BQ105" s="2"/>
      <c r="BS105" s="2"/>
      <c r="BU105" s="4"/>
      <c r="BV105" t="s">
        <v>405</v>
      </c>
      <c r="BW105" s="3" t="s">
        <v>5</v>
      </c>
      <c r="BX105" t="s">
        <v>2</v>
      </c>
      <c r="BY105" s="1" t="s">
        <v>7</v>
      </c>
      <c r="BZ105" t="s">
        <v>2</v>
      </c>
      <c r="CA105" s="1" t="s">
        <v>7</v>
      </c>
      <c r="CB105" t="s">
        <v>2</v>
      </c>
      <c r="CC105" s="1" t="s">
        <v>7</v>
      </c>
      <c r="CD105" t="s">
        <v>2</v>
      </c>
      <c r="CE105" s="1" t="s">
        <v>8</v>
      </c>
      <c r="CF105" t="s">
        <v>3</v>
      </c>
      <c r="CG105" s="4" t="s">
        <v>18</v>
      </c>
      <c r="CH105" s="10">
        <v>13860</v>
      </c>
      <c r="CI105" s="4">
        <v>12600</v>
      </c>
      <c r="CJ105" s="4">
        <v>0.04</v>
      </c>
      <c r="CK105" s="4">
        <v>3150</v>
      </c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 t="s">
        <v>36</v>
      </c>
      <c r="DN105" t="s">
        <v>19</v>
      </c>
      <c r="DO105" t="s">
        <v>23</v>
      </c>
      <c r="DP105" t="s">
        <v>1</v>
      </c>
      <c r="DQ105" s="2">
        <v>1</v>
      </c>
      <c r="DR105" t="s">
        <v>2</v>
      </c>
      <c r="DS105" s="2">
        <v>12600</v>
      </c>
      <c r="DT105" t="s">
        <v>2</v>
      </c>
      <c r="DU105" s="2">
        <v>504</v>
      </c>
      <c r="DV105" t="s">
        <v>2</v>
      </c>
      <c r="DW105" s="2">
        <v>3150</v>
      </c>
      <c r="DX105" t="s">
        <v>2</v>
      </c>
      <c r="DY105" s="2">
        <v>3654</v>
      </c>
      <c r="DZ105" t="s">
        <v>3</v>
      </c>
      <c r="EA105" t="s">
        <v>4</v>
      </c>
      <c r="EB105" s="1">
        <v>2</v>
      </c>
      <c r="EC105" t="s">
        <v>2</v>
      </c>
      <c r="ED105">
        <v>9450</v>
      </c>
      <c r="EE105" t="s">
        <v>2</v>
      </c>
      <c r="EF105" s="1">
        <v>378</v>
      </c>
      <c r="EG105" t="s">
        <v>2</v>
      </c>
      <c r="EH105" s="1">
        <v>3150</v>
      </c>
      <c r="EI105" t="s">
        <v>2</v>
      </c>
      <c r="EJ105" s="1">
        <v>3528</v>
      </c>
      <c r="EK105" t="s">
        <v>3</v>
      </c>
      <c r="EL105" t="s">
        <v>1</v>
      </c>
      <c r="EM105" s="2">
        <v>3</v>
      </c>
      <c r="EN105" t="s">
        <v>2</v>
      </c>
      <c r="EO105">
        <v>6300</v>
      </c>
      <c r="EP105" t="s">
        <v>2</v>
      </c>
      <c r="EQ105" s="2">
        <v>252</v>
      </c>
      <c r="ER105" t="s">
        <v>2</v>
      </c>
      <c r="ES105" s="2">
        <v>3150</v>
      </c>
      <c r="ET105" t="s">
        <v>2</v>
      </c>
      <c r="EU105" s="2">
        <v>3402</v>
      </c>
      <c r="EV105" t="s">
        <v>3</v>
      </c>
      <c r="EW105" t="s">
        <v>4</v>
      </c>
      <c r="EX105" s="2">
        <v>4</v>
      </c>
      <c r="EY105" t="s">
        <v>2</v>
      </c>
      <c r="EZ105">
        <v>3150</v>
      </c>
      <c r="FA105" t="s">
        <v>2</v>
      </c>
      <c r="FB105" s="2">
        <v>126</v>
      </c>
      <c r="FC105" t="s">
        <v>2</v>
      </c>
      <c r="FD105" s="2">
        <v>3150</v>
      </c>
      <c r="FE105" t="s">
        <v>2</v>
      </c>
      <c r="FF105" s="2">
        <v>3276</v>
      </c>
      <c r="FG105" t="s">
        <v>3</v>
      </c>
      <c r="FJ105" s="2"/>
      <c r="FN105" s="2"/>
      <c r="FP105" s="2"/>
      <c r="FR105" s="2"/>
      <c r="FT105" s="4"/>
      <c r="FU105" t="s">
        <v>405</v>
      </c>
      <c r="FV105" s="3" t="s">
        <v>5</v>
      </c>
      <c r="FW105" t="s">
        <v>2</v>
      </c>
      <c r="FX105" s="1">
        <v>0</v>
      </c>
      <c r="FY105" t="s">
        <v>2</v>
      </c>
      <c r="FZ105" s="1">
        <v>1260</v>
      </c>
      <c r="GA105" t="s">
        <v>2</v>
      </c>
      <c r="GB105" s="1">
        <v>12600</v>
      </c>
      <c r="GC105" t="s">
        <v>2</v>
      </c>
      <c r="GD105" s="1" t="s">
        <v>407</v>
      </c>
      <c r="GE105" t="s">
        <v>3</v>
      </c>
      <c r="GF105" s="4" t="s">
        <v>18</v>
      </c>
    </row>
    <row r="106" spans="1:188" x14ac:dyDescent="0.25">
      <c r="A106" t="s">
        <v>9</v>
      </c>
      <c r="B106">
        <v>15300</v>
      </c>
      <c r="C106" t="s">
        <v>10</v>
      </c>
      <c r="D106" t="s">
        <v>11</v>
      </c>
      <c r="E106" t="s">
        <v>20</v>
      </c>
      <c r="F106" t="s">
        <v>21</v>
      </c>
      <c r="G106" t="s">
        <v>22</v>
      </c>
      <c r="H106">
        <v>7</v>
      </c>
      <c r="I106" t="s">
        <v>12</v>
      </c>
      <c r="J106">
        <v>5</v>
      </c>
      <c r="K106" t="s">
        <v>14</v>
      </c>
      <c r="L106" t="s">
        <v>404</v>
      </c>
      <c r="M106" t="s">
        <v>16</v>
      </c>
      <c r="O106" t="s">
        <v>19</v>
      </c>
      <c r="P106" t="s">
        <v>23</v>
      </c>
      <c r="Q106" t="s">
        <v>1</v>
      </c>
      <c r="R106" s="2">
        <v>1</v>
      </c>
      <c r="S106" t="s">
        <v>2</v>
      </c>
      <c r="T106" s="2">
        <v>15300</v>
      </c>
      <c r="U106" t="s">
        <v>2</v>
      </c>
      <c r="V106" s="2" t="s">
        <v>7</v>
      </c>
      <c r="W106" t="s">
        <v>2</v>
      </c>
      <c r="X106" s="2" t="s">
        <v>7</v>
      </c>
      <c r="Y106" t="s">
        <v>2</v>
      </c>
      <c r="Z106" s="2" t="s">
        <v>7</v>
      </c>
      <c r="AA106" t="s">
        <v>3</v>
      </c>
      <c r="AB106" t="s">
        <v>4</v>
      </c>
      <c r="AC106" s="1">
        <v>2</v>
      </c>
      <c r="AD106" t="s">
        <v>2</v>
      </c>
      <c r="AE106" t="s">
        <v>7</v>
      </c>
      <c r="AF106" t="s">
        <v>2</v>
      </c>
      <c r="AG106" s="1" t="s">
        <v>7</v>
      </c>
      <c r="AH106" t="s">
        <v>2</v>
      </c>
      <c r="AI106" s="2" t="s">
        <v>7</v>
      </c>
      <c r="AJ106" t="s">
        <v>2</v>
      </c>
      <c r="AK106" s="1" t="s">
        <v>7</v>
      </c>
      <c r="AL106" t="s">
        <v>3</v>
      </c>
      <c r="AM106" t="s">
        <v>1</v>
      </c>
      <c r="AN106" s="2">
        <v>3</v>
      </c>
      <c r="AO106" t="s">
        <v>2</v>
      </c>
      <c r="AP106" t="s">
        <v>7</v>
      </c>
      <c r="AQ106" t="s">
        <v>2</v>
      </c>
      <c r="AR106" s="2" t="s">
        <v>7</v>
      </c>
      <c r="AS106" t="s">
        <v>2</v>
      </c>
      <c r="AT106" s="2" t="s">
        <v>7</v>
      </c>
      <c r="AU106" t="s">
        <v>2</v>
      </c>
      <c r="AV106" s="2" t="s">
        <v>7</v>
      </c>
      <c r="AW106" t="s">
        <v>3</v>
      </c>
      <c r="AX106" t="s">
        <v>4</v>
      </c>
      <c r="AY106" s="2">
        <v>4</v>
      </c>
      <c r="AZ106" t="s">
        <v>2</v>
      </c>
      <c r="BA106" t="s">
        <v>7</v>
      </c>
      <c r="BB106" t="s">
        <v>2</v>
      </c>
      <c r="BC106" s="2" t="s">
        <v>7</v>
      </c>
      <c r="BD106" t="s">
        <v>2</v>
      </c>
      <c r="BE106" s="2" t="s">
        <v>7</v>
      </c>
      <c r="BF106" t="s">
        <v>2</v>
      </c>
      <c r="BG106" s="2" t="s">
        <v>7</v>
      </c>
      <c r="BH106" t="s">
        <v>3</v>
      </c>
      <c r="BJ106" t="s">
        <v>1</v>
      </c>
      <c r="BK106" s="2">
        <v>5</v>
      </c>
      <c r="BL106" t="s">
        <v>2</v>
      </c>
      <c r="BM106" t="s">
        <v>7</v>
      </c>
      <c r="BN106" t="s">
        <v>2</v>
      </c>
      <c r="BO106" s="2" t="s">
        <v>7</v>
      </c>
      <c r="BP106" t="s">
        <v>2</v>
      </c>
      <c r="BQ106" s="2" t="s">
        <v>7</v>
      </c>
      <c r="BR106" t="s">
        <v>2</v>
      </c>
      <c r="BS106" s="2" t="s">
        <v>7</v>
      </c>
      <c r="BT106" t="s">
        <v>3</v>
      </c>
      <c r="BU106" s="4"/>
      <c r="BV106" t="s">
        <v>405</v>
      </c>
      <c r="BW106" s="3" t="s">
        <v>5</v>
      </c>
      <c r="BX106" t="s">
        <v>2</v>
      </c>
      <c r="BY106" s="1" t="s">
        <v>7</v>
      </c>
      <c r="BZ106" t="s">
        <v>2</v>
      </c>
      <c r="CA106" s="1" t="s">
        <v>7</v>
      </c>
      <c r="CB106" t="s">
        <v>2</v>
      </c>
      <c r="CC106" s="1" t="s">
        <v>7</v>
      </c>
      <c r="CD106" t="s">
        <v>2</v>
      </c>
      <c r="CE106" s="1" t="s">
        <v>8</v>
      </c>
      <c r="CF106" t="s">
        <v>3</v>
      </c>
      <c r="CG106" s="4" t="s">
        <v>18</v>
      </c>
      <c r="CH106" s="10">
        <v>18513</v>
      </c>
      <c r="CI106" s="4">
        <v>15300</v>
      </c>
      <c r="CJ106" s="4">
        <v>7.0000000000000007E-2</v>
      </c>
      <c r="CK106" s="4">
        <v>3060</v>
      </c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 t="s">
        <v>36</v>
      </c>
      <c r="DN106" t="s">
        <v>19</v>
      </c>
      <c r="DO106" t="s">
        <v>23</v>
      </c>
      <c r="DP106" t="s">
        <v>1</v>
      </c>
      <c r="DQ106" s="2">
        <v>1</v>
      </c>
      <c r="DR106" t="s">
        <v>2</v>
      </c>
      <c r="DS106" s="2">
        <v>15300</v>
      </c>
      <c r="DT106" t="s">
        <v>2</v>
      </c>
      <c r="DU106" s="2">
        <v>1071</v>
      </c>
      <c r="DV106" t="s">
        <v>2</v>
      </c>
      <c r="DW106" s="2">
        <v>3060</v>
      </c>
      <c r="DX106" t="s">
        <v>2</v>
      </c>
      <c r="DY106" s="2">
        <v>4131</v>
      </c>
      <c r="DZ106" t="s">
        <v>3</v>
      </c>
      <c r="EA106" t="s">
        <v>4</v>
      </c>
      <c r="EB106" s="1">
        <v>2</v>
      </c>
      <c r="EC106" t="s">
        <v>2</v>
      </c>
      <c r="ED106">
        <v>12240</v>
      </c>
      <c r="EE106" t="s">
        <v>2</v>
      </c>
      <c r="EF106" s="1">
        <v>856.8</v>
      </c>
      <c r="EG106" t="s">
        <v>2</v>
      </c>
      <c r="EH106" s="1">
        <v>3060</v>
      </c>
      <c r="EI106" t="s">
        <v>2</v>
      </c>
      <c r="EJ106" s="1">
        <v>3916.8</v>
      </c>
      <c r="EK106" t="s">
        <v>3</v>
      </c>
      <c r="EL106" t="s">
        <v>1</v>
      </c>
      <c r="EM106" s="2">
        <v>3</v>
      </c>
      <c r="EN106" t="s">
        <v>2</v>
      </c>
      <c r="EO106">
        <v>9180</v>
      </c>
      <c r="EP106" t="s">
        <v>2</v>
      </c>
      <c r="EQ106" s="2">
        <v>642.6</v>
      </c>
      <c r="ER106" t="s">
        <v>2</v>
      </c>
      <c r="ES106" s="2">
        <v>3060</v>
      </c>
      <c r="ET106" t="s">
        <v>2</v>
      </c>
      <c r="EU106" s="2">
        <v>3702.6</v>
      </c>
      <c r="EV106" t="s">
        <v>3</v>
      </c>
      <c r="EW106" t="s">
        <v>4</v>
      </c>
      <c r="EX106" s="2">
        <v>4</v>
      </c>
      <c r="EY106" t="s">
        <v>2</v>
      </c>
      <c r="EZ106">
        <v>6120</v>
      </c>
      <c r="FA106" t="s">
        <v>2</v>
      </c>
      <c r="FB106" s="2">
        <v>428.4</v>
      </c>
      <c r="FC106" t="s">
        <v>2</v>
      </c>
      <c r="FD106" s="2">
        <v>3060</v>
      </c>
      <c r="FE106" t="s">
        <v>2</v>
      </c>
      <c r="FF106" s="2">
        <v>3488.4</v>
      </c>
      <c r="FG106" t="s">
        <v>3</v>
      </c>
      <c r="FI106" t="s">
        <v>1</v>
      </c>
      <c r="FJ106" s="2">
        <v>5</v>
      </c>
      <c r="FK106" t="s">
        <v>2</v>
      </c>
      <c r="FL106">
        <v>3060</v>
      </c>
      <c r="FM106" t="s">
        <v>2</v>
      </c>
      <c r="FN106" s="2">
        <v>214.2</v>
      </c>
      <c r="FO106" t="s">
        <v>2</v>
      </c>
      <c r="FP106" s="2">
        <v>3060</v>
      </c>
      <c r="FQ106" t="s">
        <v>2</v>
      </c>
      <c r="FR106" s="2">
        <v>3274.2</v>
      </c>
      <c r="FS106" t="s">
        <v>3</v>
      </c>
      <c r="FT106" s="4"/>
      <c r="FU106" t="s">
        <v>405</v>
      </c>
      <c r="FV106" s="3" t="s">
        <v>5</v>
      </c>
      <c r="FW106" t="s">
        <v>2</v>
      </c>
      <c r="FX106" s="1">
        <v>0</v>
      </c>
      <c r="FY106" t="s">
        <v>2</v>
      </c>
      <c r="FZ106" s="1">
        <v>3213</v>
      </c>
      <c r="GA106" t="s">
        <v>2</v>
      </c>
      <c r="GB106" s="1">
        <v>15300</v>
      </c>
      <c r="GC106" t="s">
        <v>2</v>
      </c>
      <c r="GD106" s="1" t="s">
        <v>507</v>
      </c>
      <c r="GE106" t="s">
        <v>3</v>
      </c>
      <c r="GF106" s="4" t="s">
        <v>18</v>
      </c>
    </row>
    <row r="107" spans="1:188" x14ac:dyDescent="0.25">
      <c r="A107" t="s">
        <v>9</v>
      </c>
      <c r="B107">
        <v>18100</v>
      </c>
      <c r="C107" t="s">
        <v>10</v>
      </c>
      <c r="D107" t="s">
        <v>11</v>
      </c>
      <c r="E107" t="s">
        <v>20</v>
      </c>
      <c r="F107" t="s">
        <v>21</v>
      </c>
      <c r="G107" t="s">
        <v>22</v>
      </c>
      <c r="H107">
        <v>2</v>
      </c>
      <c r="I107" t="s">
        <v>12</v>
      </c>
      <c r="J107">
        <v>4</v>
      </c>
      <c r="K107" t="s">
        <v>14</v>
      </c>
      <c r="L107" t="s">
        <v>404</v>
      </c>
      <c r="M107" t="s">
        <v>16</v>
      </c>
      <c r="O107" t="s">
        <v>19</v>
      </c>
      <c r="P107" t="s">
        <v>23</v>
      </c>
      <c r="Q107" t="s">
        <v>1</v>
      </c>
      <c r="R107" s="2">
        <v>1</v>
      </c>
      <c r="S107" t="s">
        <v>2</v>
      </c>
      <c r="T107" s="2">
        <v>18100</v>
      </c>
      <c r="U107" t="s">
        <v>2</v>
      </c>
      <c r="V107" s="2" t="s">
        <v>7</v>
      </c>
      <c r="W107" t="s">
        <v>2</v>
      </c>
      <c r="X107" s="2" t="s">
        <v>7</v>
      </c>
      <c r="Y107" t="s">
        <v>2</v>
      </c>
      <c r="Z107" s="2" t="s">
        <v>7</v>
      </c>
      <c r="AA107" t="s">
        <v>3</v>
      </c>
      <c r="AB107" t="s">
        <v>4</v>
      </c>
      <c r="AC107" s="1">
        <v>2</v>
      </c>
      <c r="AD107" t="s">
        <v>2</v>
      </c>
      <c r="AE107" t="s">
        <v>7</v>
      </c>
      <c r="AF107" t="s">
        <v>2</v>
      </c>
      <c r="AG107" s="1" t="s">
        <v>7</v>
      </c>
      <c r="AH107" t="s">
        <v>2</v>
      </c>
      <c r="AI107" s="2" t="s">
        <v>7</v>
      </c>
      <c r="AJ107" t="s">
        <v>2</v>
      </c>
      <c r="AK107" s="1" t="s">
        <v>7</v>
      </c>
      <c r="AL107" t="s">
        <v>3</v>
      </c>
      <c r="AM107" t="s">
        <v>1</v>
      </c>
      <c r="AN107" s="2">
        <v>3</v>
      </c>
      <c r="AO107" t="s">
        <v>2</v>
      </c>
      <c r="AP107" t="s">
        <v>7</v>
      </c>
      <c r="AQ107" t="s">
        <v>2</v>
      </c>
      <c r="AR107" s="2" t="s">
        <v>7</v>
      </c>
      <c r="AS107" t="s">
        <v>2</v>
      </c>
      <c r="AT107" s="2" t="s">
        <v>7</v>
      </c>
      <c r="AU107" t="s">
        <v>2</v>
      </c>
      <c r="AV107" s="2" t="s">
        <v>7</v>
      </c>
      <c r="AW107" t="s">
        <v>3</v>
      </c>
      <c r="AX107" t="s">
        <v>4</v>
      </c>
      <c r="AY107" s="2">
        <v>4</v>
      </c>
      <c r="AZ107" t="s">
        <v>2</v>
      </c>
      <c r="BA107" t="s">
        <v>7</v>
      </c>
      <c r="BB107" t="s">
        <v>2</v>
      </c>
      <c r="BC107" s="2" t="s">
        <v>7</v>
      </c>
      <c r="BD107" t="s">
        <v>2</v>
      </c>
      <c r="BE107" s="2" t="s">
        <v>7</v>
      </c>
      <c r="BF107" t="s">
        <v>2</v>
      </c>
      <c r="BG107" s="2" t="s">
        <v>7</v>
      </c>
      <c r="BH107" t="s">
        <v>3</v>
      </c>
      <c r="BK107" s="2"/>
      <c r="BO107" s="2"/>
      <c r="BQ107" s="2"/>
      <c r="BS107" s="2"/>
      <c r="BU107" s="4"/>
      <c r="BV107" t="s">
        <v>405</v>
      </c>
      <c r="BW107" s="3" t="s">
        <v>5</v>
      </c>
      <c r="BX107" t="s">
        <v>2</v>
      </c>
      <c r="BY107" s="1" t="s">
        <v>7</v>
      </c>
      <c r="BZ107" t="s">
        <v>2</v>
      </c>
      <c r="CA107" s="1" t="s">
        <v>7</v>
      </c>
      <c r="CB107" t="s">
        <v>2</v>
      </c>
      <c r="CC107" s="1" t="s">
        <v>7</v>
      </c>
      <c r="CD107" t="s">
        <v>2</v>
      </c>
      <c r="CE107" s="1" t="s">
        <v>8</v>
      </c>
      <c r="CF107" t="s">
        <v>3</v>
      </c>
      <c r="CG107" s="4" t="s">
        <v>18</v>
      </c>
      <c r="CH107" s="10">
        <v>19005</v>
      </c>
      <c r="CI107" s="4">
        <v>18100</v>
      </c>
      <c r="CJ107" s="4">
        <v>0.02</v>
      </c>
      <c r="CK107" s="4">
        <v>4525</v>
      </c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 t="s">
        <v>36</v>
      </c>
      <c r="DN107" t="s">
        <v>19</v>
      </c>
      <c r="DO107" t="s">
        <v>23</v>
      </c>
      <c r="DP107" t="s">
        <v>1</v>
      </c>
      <c r="DQ107" s="2">
        <v>1</v>
      </c>
      <c r="DR107" t="s">
        <v>2</v>
      </c>
      <c r="DS107" s="2">
        <v>18100</v>
      </c>
      <c r="DT107" t="s">
        <v>2</v>
      </c>
      <c r="DU107" s="2">
        <v>362</v>
      </c>
      <c r="DV107" t="s">
        <v>2</v>
      </c>
      <c r="DW107" s="2">
        <v>4525</v>
      </c>
      <c r="DX107" t="s">
        <v>2</v>
      </c>
      <c r="DY107" s="2">
        <v>4887</v>
      </c>
      <c r="DZ107" t="s">
        <v>3</v>
      </c>
      <c r="EA107" t="s">
        <v>4</v>
      </c>
      <c r="EB107" s="1">
        <v>2</v>
      </c>
      <c r="EC107" t="s">
        <v>2</v>
      </c>
      <c r="ED107">
        <v>13575</v>
      </c>
      <c r="EE107" t="s">
        <v>2</v>
      </c>
      <c r="EF107" s="1">
        <v>271.5</v>
      </c>
      <c r="EG107" t="s">
        <v>2</v>
      </c>
      <c r="EH107" s="1">
        <v>4525</v>
      </c>
      <c r="EI107" t="s">
        <v>2</v>
      </c>
      <c r="EJ107" s="1">
        <v>4796.5</v>
      </c>
      <c r="EK107" t="s">
        <v>3</v>
      </c>
      <c r="EL107" t="s">
        <v>1</v>
      </c>
      <c r="EM107" s="2">
        <v>3</v>
      </c>
      <c r="EN107" t="s">
        <v>2</v>
      </c>
      <c r="EO107">
        <v>9050</v>
      </c>
      <c r="EP107" t="s">
        <v>2</v>
      </c>
      <c r="EQ107" s="2">
        <v>181</v>
      </c>
      <c r="ER107" t="s">
        <v>2</v>
      </c>
      <c r="ES107" s="2">
        <v>4525</v>
      </c>
      <c r="ET107" t="s">
        <v>2</v>
      </c>
      <c r="EU107" s="2">
        <v>4706</v>
      </c>
      <c r="EV107" t="s">
        <v>3</v>
      </c>
      <c r="EW107" t="s">
        <v>4</v>
      </c>
      <c r="EX107" s="2">
        <v>4</v>
      </c>
      <c r="EY107" t="s">
        <v>2</v>
      </c>
      <c r="EZ107">
        <v>4525</v>
      </c>
      <c r="FA107" t="s">
        <v>2</v>
      </c>
      <c r="FB107" s="2">
        <v>90.5</v>
      </c>
      <c r="FC107" t="s">
        <v>2</v>
      </c>
      <c r="FD107" s="2">
        <v>4525</v>
      </c>
      <c r="FE107" t="s">
        <v>2</v>
      </c>
      <c r="FF107" s="2">
        <v>4615.5</v>
      </c>
      <c r="FG107" t="s">
        <v>3</v>
      </c>
      <c r="FJ107" s="2"/>
      <c r="FN107" s="2"/>
      <c r="FP107" s="2"/>
      <c r="FR107" s="2"/>
      <c r="FT107" s="4"/>
      <c r="FU107" t="s">
        <v>405</v>
      </c>
      <c r="FV107" s="3" t="s">
        <v>5</v>
      </c>
      <c r="FW107" t="s">
        <v>2</v>
      </c>
      <c r="FX107" s="1">
        <v>0</v>
      </c>
      <c r="FY107" t="s">
        <v>2</v>
      </c>
      <c r="FZ107" s="1">
        <v>905</v>
      </c>
      <c r="GA107" t="s">
        <v>2</v>
      </c>
      <c r="GB107" s="1">
        <v>18100</v>
      </c>
      <c r="GC107" t="s">
        <v>2</v>
      </c>
      <c r="GD107" s="1" t="s">
        <v>508</v>
      </c>
      <c r="GE107" t="s">
        <v>3</v>
      </c>
      <c r="GF107" s="4" t="s">
        <v>18</v>
      </c>
    </row>
    <row r="108" spans="1:188" x14ac:dyDescent="0.25">
      <c r="A108" t="s">
        <v>9</v>
      </c>
      <c r="B108">
        <v>11000</v>
      </c>
      <c r="C108" t="s">
        <v>10</v>
      </c>
      <c r="D108" t="s">
        <v>11</v>
      </c>
      <c r="E108" t="s">
        <v>20</v>
      </c>
      <c r="F108" t="s">
        <v>21</v>
      </c>
      <c r="G108" t="s">
        <v>22</v>
      </c>
      <c r="H108">
        <v>8</v>
      </c>
      <c r="I108" t="s">
        <v>12</v>
      </c>
      <c r="J108">
        <v>5</v>
      </c>
      <c r="K108" t="s">
        <v>14</v>
      </c>
      <c r="L108" t="s">
        <v>404</v>
      </c>
      <c r="M108" t="s">
        <v>16</v>
      </c>
      <c r="O108" t="s">
        <v>19</v>
      </c>
      <c r="P108" t="s">
        <v>23</v>
      </c>
      <c r="Q108" t="s">
        <v>1</v>
      </c>
      <c r="R108" s="2">
        <v>1</v>
      </c>
      <c r="S108" t="s">
        <v>2</v>
      </c>
      <c r="T108" s="2">
        <v>11000</v>
      </c>
      <c r="U108" t="s">
        <v>2</v>
      </c>
      <c r="V108" s="2" t="s">
        <v>7</v>
      </c>
      <c r="W108" t="s">
        <v>2</v>
      </c>
      <c r="X108" s="2" t="s">
        <v>7</v>
      </c>
      <c r="Y108" t="s">
        <v>2</v>
      </c>
      <c r="Z108" s="2" t="s">
        <v>7</v>
      </c>
      <c r="AA108" t="s">
        <v>3</v>
      </c>
      <c r="AB108" t="s">
        <v>4</v>
      </c>
      <c r="AC108" s="1">
        <v>2</v>
      </c>
      <c r="AD108" t="s">
        <v>2</v>
      </c>
      <c r="AE108" t="s">
        <v>7</v>
      </c>
      <c r="AF108" t="s">
        <v>2</v>
      </c>
      <c r="AG108" s="1" t="s">
        <v>7</v>
      </c>
      <c r="AH108" t="s">
        <v>2</v>
      </c>
      <c r="AI108" s="2" t="s">
        <v>7</v>
      </c>
      <c r="AJ108" t="s">
        <v>2</v>
      </c>
      <c r="AK108" s="1" t="s">
        <v>7</v>
      </c>
      <c r="AL108" t="s">
        <v>3</v>
      </c>
      <c r="AM108" t="s">
        <v>1</v>
      </c>
      <c r="AN108" s="2">
        <v>3</v>
      </c>
      <c r="AO108" t="s">
        <v>2</v>
      </c>
      <c r="AP108" t="s">
        <v>7</v>
      </c>
      <c r="AQ108" t="s">
        <v>2</v>
      </c>
      <c r="AR108" s="2" t="s">
        <v>7</v>
      </c>
      <c r="AS108" t="s">
        <v>2</v>
      </c>
      <c r="AT108" s="2" t="s">
        <v>7</v>
      </c>
      <c r="AU108" t="s">
        <v>2</v>
      </c>
      <c r="AV108" s="2" t="s">
        <v>7</v>
      </c>
      <c r="AW108" t="s">
        <v>3</v>
      </c>
      <c r="AX108" t="s">
        <v>4</v>
      </c>
      <c r="AY108" s="2">
        <v>4</v>
      </c>
      <c r="AZ108" t="s">
        <v>2</v>
      </c>
      <c r="BA108" t="s">
        <v>7</v>
      </c>
      <c r="BB108" t="s">
        <v>2</v>
      </c>
      <c r="BC108" s="2" t="s">
        <v>7</v>
      </c>
      <c r="BD108" t="s">
        <v>2</v>
      </c>
      <c r="BE108" s="2" t="s">
        <v>7</v>
      </c>
      <c r="BF108" t="s">
        <v>2</v>
      </c>
      <c r="BG108" s="2" t="s">
        <v>7</v>
      </c>
      <c r="BH108" t="s">
        <v>3</v>
      </c>
      <c r="BJ108" t="s">
        <v>1</v>
      </c>
      <c r="BK108" s="2">
        <v>5</v>
      </c>
      <c r="BL108" t="s">
        <v>2</v>
      </c>
      <c r="BM108" t="s">
        <v>7</v>
      </c>
      <c r="BN108" t="s">
        <v>2</v>
      </c>
      <c r="BO108" s="2" t="s">
        <v>7</v>
      </c>
      <c r="BP108" t="s">
        <v>2</v>
      </c>
      <c r="BQ108" s="2" t="s">
        <v>7</v>
      </c>
      <c r="BR108" t="s">
        <v>2</v>
      </c>
      <c r="BS108" s="2" t="s">
        <v>7</v>
      </c>
      <c r="BT108" t="s">
        <v>3</v>
      </c>
      <c r="BU108" s="4"/>
      <c r="BV108" t="s">
        <v>405</v>
      </c>
      <c r="BW108" s="3" t="s">
        <v>5</v>
      </c>
      <c r="BX108" t="s">
        <v>2</v>
      </c>
      <c r="BY108" s="1" t="s">
        <v>7</v>
      </c>
      <c r="BZ108" t="s">
        <v>2</v>
      </c>
      <c r="CA108" s="1" t="s">
        <v>7</v>
      </c>
      <c r="CB108" t="s">
        <v>2</v>
      </c>
      <c r="CC108" s="1" t="s">
        <v>7</v>
      </c>
      <c r="CD108" t="s">
        <v>2</v>
      </c>
      <c r="CE108" s="1" t="s">
        <v>8</v>
      </c>
      <c r="CF108" t="s">
        <v>3</v>
      </c>
      <c r="CG108" s="4" t="s">
        <v>18</v>
      </c>
      <c r="CH108" s="10">
        <v>13640</v>
      </c>
      <c r="CI108" s="4">
        <v>11000</v>
      </c>
      <c r="CJ108" s="4">
        <v>0.08</v>
      </c>
      <c r="CK108" s="4">
        <v>2200</v>
      </c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 t="s">
        <v>36</v>
      </c>
      <c r="DN108" t="s">
        <v>19</v>
      </c>
      <c r="DO108" t="s">
        <v>23</v>
      </c>
      <c r="DP108" t="s">
        <v>1</v>
      </c>
      <c r="DQ108" s="2">
        <v>1</v>
      </c>
      <c r="DR108" t="s">
        <v>2</v>
      </c>
      <c r="DS108" s="2">
        <v>11000</v>
      </c>
      <c r="DT108" t="s">
        <v>2</v>
      </c>
      <c r="DU108" s="2">
        <v>880</v>
      </c>
      <c r="DV108" t="s">
        <v>2</v>
      </c>
      <c r="DW108" s="2">
        <v>2200</v>
      </c>
      <c r="DX108" t="s">
        <v>2</v>
      </c>
      <c r="DY108" s="2">
        <v>3080</v>
      </c>
      <c r="DZ108" t="s">
        <v>3</v>
      </c>
      <c r="EA108" t="s">
        <v>4</v>
      </c>
      <c r="EB108" s="1">
        <v>2</v>
      </c>
      <c r="EC108" t="s">
        <v>2</v>
      </c>
      <c r="ED108">
        <v>8800</v>
      </c>
      <c r="EE108" t="s">
        <v>2</v>
      </c>
      <c r="EF108" s="1">
        <v>704</v>
      </c>
      <c r="EG108" t="s">
        <v>2</v>
      </c>
      <c r="EH108" s="1">
        <v>2200</v>
      </c>
      <c r="EI108" t="s">
        <v>2</v>
      </c>
      <c r="EJ108" s="1">
        <v>2904</v>
      </c>
      <c r="EK108" t="s">
        <v>3</v>
      </c>
      <c r="EL108" t="s">
        <v>1</v>
      </c>
      <c r="EM108" s="2">
        <v>3</v>
      </c>
      <c r="EN108" t="s">
        <v>2</v>
      </c>
      <c r="EO108">
        <v>6600</v>
      </c>
      <c r="EP108" t="s">
        <v>2</v>
      </c>
      <c r="EQ108" s="2">
        <v>528</v>
      </c>
      <c r="ER108" t="s">
        <v>2</v>
      </c>
      <c r="ES108" s="2">
        <v>2200</v>
      </c>
      <c r="ET108" t="s">
        <v>2</v>
      </c>
      <c r="EU108" s="2">
        <v>2728</v>
      </c>
      <c r="EV108" t="s">
        <v>3</v>
      </c>
      <c r="EW108" t="s">
        <v>4</v>
      </c>
      <c r="EX108" s="2">
        <v>4</v>
      </c>
      <c r="EY108" t="s">
        <v>2</v>
      </c>
      <c r="EZ108">
        <v>4400</v>
      </c>
      <c r="FA108" t="s">
        <v>2</v>
      </c>
      <c r="FB108" s="2">
        <v>352</v>
      </c>
      <c r="FC108" t="s">
        <v>2</v>
      </c>
      <c r="FD108" s="2">
        <v>2200</v>
      </c>
      <c r="FE108" t="s">
        <v>2</v>
      </c>
      <c r="FF108" s="2">
        <v>2552</v>
      </c>
      <c r="FG108" t="s">
        <v>3</v>
      </c>
      <c r="FI108" t="s">
        <v>1</v>
      </c>
      <c r="FJ108" s="2">
        <v>5</v>
      </c>
      <c r="FK108" t="s">
        <v>2</v>
      </c>
      <c r="FL108">
        <v>2200</v>
      </c>
      <c r="FM108" t="s">
        <v>2</v>
      </c>
      <c r="FN108" s="2">
        <v>176</v>
      </c>
      <c r="FO108" t="s">
        <v>2</v>
      </c>
      <c r="FP108" s="2">
        <v>2200</v>
      </c>
      <c r="FQ108" t="s">
        <v>2</v>
      </c>
      <c r="FR108" s="2">
        <v>2376</v>
      </c>
      <c r="FS108" t="s">
        <v>3</v>
      </c>
      <c r="FT108" s="4"/>
      <c r="FU108" t="s">
        <v>405</v>
      </c>
      <c r="FV108" s="3" t="s">
        <v>5</v>
      </c>
      <c r="FW108" t="s">
        <v>2</v>
      </c>
      <c r="FX108" s="1">
        <v>0</v>
      </c>
      <c r="FY108" t="s">
        <v>2</v>
      </c>
      <c r="FZ108" s="1">
        <v>2640</v>
      </c>
      <c r="GA108" t="s">
        <v>2</v>
      </c>
      <c r="GB108" s="1">
        <v>11000</v>
      </c>
      <c r="GC108" t="s">
        <v>2</v>
      </c>
      <c r="GD108" s="1" t="s">
        <v>509</v>
      </c>
      <c r="GE108" t="s">
        <v>3</v>
      </c>
      <c r="GF108" s="4" t="s">
        <v>18</v>
      </c>
    </row>
    <row r="109" spans="1:188" x14ac:dyDescent="0.25">
      <c r="A109" t="s">
        <v>9</v>
      </c>
      <c r="B109">
        <v>19200</v>
      </c>
      <c r="C109" t="s">
        <v>10</v>
      </c>
      <c r="D109" t="s">
        <v>11</v>
      </c>
      <c r="E109" t="s">
        <v>20</v>
      </c>
      <c r="F109" t="s">
        <v>21</v>
      </c>
      <c r="G109" t="s">
        <v>22</v>
      </c>
      <c r="H109">
        <v>4</v>
      </c>
      <c r="I109" t="s">
        <v>12</v>
      </c>
      <c r="J109">
        <v>4</v>
      </c>
      <c r="K109" t="s">
        <v>14</v>
      </c>
      <c r="L109" t="s">
        <v>404</v>
      </c>
      <c r="M109" t="s">
        <v>16</v>
      </c>
      <c r="O109" t="s">
        <v>19</v>
      </c>
      <c r="P109" t="s">
        <v>23</v>
      </c>
      <c r="Q109" t="s">
        <v>1</v>
      </c>
      <c r="R109" s="2">
        <v>1</v>
      </c>
      <c r="S109" t="s">
        <v>2</v>
      </c>
      <c r="T109" s="2">
        <v>19200</v>
      </c>
      <c r="U109" t="s">
        <v>2</v>
      </c>
      <c r="V109" s="2" t="s">
        <v>7</v>
      </c>
      <c r="W109" t="s">
        <v>2</v>
      </c>
      <c r="X109" s="2" t="s">
        <v>7</v>
      </c>
      <c r="Y109" t="s">
        <v>2</v>
      </c>
      <c r="Z109" s="2" t="s">
        <v>7</v>
      </c>
      <c r="AA109" t="s">
        <v>3</v>
      </c>
      <c r="AB109" t="s">
        <v>4</v>
      </c>
      <c r="AC109" s="1">
        <v>2</v>
      </c>
      <c r="AD109" t="s">
        <v>2</v>
      </c>
      <c r="AE109" t="s">
        <v>7</v>
      </c>
      <c r="AF109" t="s">
        <v>2</v>
      </c>
      <c r="AG109" s="1" t="s">
        <v>7</v>
      </c>
      <c r="AH109" t="s">
        <v>2</v>
      </c>
      <c r="AI109" s="2" t="s">
        <v>7</v>
      </c>
      <c r="AJ109" t="s">
        <v>2</v>
      </c>
      <c r="AK109" s="1" t="s">
        <v>7</v>
      </c>
      <c r="AL109" t="s">
        <v>3</v>
      </c>
      <c r="AM109" t="s">
        <v>1</v>
      </c>
      <c r="AN109" s="2">
        <v>3</v>
      </c>
      <c r="AO109" t="s">
        <v>2</v>
      </c>
      <c r="AP109" t="s">
        <v>7</v>
      </c>
      <c r="AQ109" t="s">
        <v>2</v>
      </c>
      <c r="AR109" s="2" t="s">
        <v>7</v>
      </c>
      <c r="AS109" t="s">
        <v>2</v>
      </c>
      <c r="AT109" s="2" t="s">
        <v>7</v>
      </c>
      <c r="AU109" t="s">
        <v>2</v>
      </c>
      <c r="AV109" s="2" t="s">
        <v>7</v>
      </c>
      <c r="AW109" t="s">
        <v>3</v>
      </c>
      <c r="AX109" t="s">
        <v>4</v>
      </c>
      <c r="AY109" s="2">
        <v>4</v>
      </c>
      <c r="AZ109" t="s">
        <v>2</v>
      </c>
      <c r="BA109" t="s">
        <v>7</v>
      </c>
      <c r="BB109" t="s">
        <v>2</v>
      </c>
      <c r="BC109" s="2" t="s">
        <v>7</v>
      </c>
      <c r="BD109" t="s">
        <v>2</v>
      </c>
      <c r="BE109" s="2" t="s">
        <v>7</v>
      </c>
      <c r="BF109" t="s">
        <v>2</v>
      </c>
      <c r="BG109" s="2" t="s">
        <v>7</v>
      </c>
      <c r="BH109" t="s">
        <v>3</v>
      </c>
      <c r="BK109" s="2"/>
      <c r="BO109" s="2"/>
      <c r="BQ109" s="2"/>
      <c r="BS109" s="2"/>
      <c r="BU109" s="4"/>
      <c r="BV109" t="s">
        <v>405</v>
      </c>
      <c r="BW109" s="3" t="s">
        <v>5</v>
      </c>
      <c r="BX109" t="s">
        <v>2</v>
      </c>
      <c r="BY109" s="1" t="s">
        <v>7</v>
      </c>
      <c r="BZ109" t="s">
        <v>2</v>
      </c>
      <c r="CA109" s="1" t="s">
        <v>7</v>
      </c>
      <c r="CB109" t="s">
        <v>2</v>
      </c>
      <c r="CC109" s="1" t="s">
        <v>7</v>
      </c>
      <c r="CD109" t="s">
        <v>2</v>
      </c>
      <c r="CE109" s="1" t="s">
        <v>8</v>
      </c>
      <c r="CF109" t="s">
        <v>3</v>
      </c>
      <c r="CG109" s="4" t="s">
        <v>18</v>
      </c>
      <c r="CH109" s="10">
        <v>21120</v>
      </c>
      <c r="CI109" s="4">
        <v>19200</v>
      </c>
      <c r="CJ109" s="4">
        <v>0.04</v>
      </c>
      <c r="CK109" s="4">
        <v>4800</v>
      </c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 t="s">
        <v>36</v>
      </c>
      <c r="DN109" t="s">
        <v>19</v>
      </c>
      <c r="DO109" t="s">
        <v>23</v>
      </c>
      <c r="DP109" t="s">
        <v>1</v>
      </c>
      <c r="DQ109" s="2">
        <v>1</v>
      </c>
      <c r="DR109" t="s">
        <v>2</v>
      </c>
      <c r="DS109" s="2">
        <v>19200</v>
      </c>
      <c r="DT109" t="s">
        <v>2</v>
      </c>
      <c r="DU109" s="2">
        <v>768</v>
      </c>
      <c r="DV109" t="s">
        <v>2</v>
      </c>
      <c r="DW109" s="2">
        <v>4800</v>
      </c>
      <c r="DX109" t="s">
        <v>2</v>
      </c>
      <c r="DY109" s="2">
        <v>5568</v>
      </c>
      <c r="DZ109" t="s">
        <v>3</v>
      </c>
      <c r="EA109" t="s">
        <v>4</v>
      </c>
      <c r="EB109" s="1">
        <v>2</v>
      </c>
      <c r="EC109" t="s">
        <v>2</v>
      </c>
      <c r="ED109">
        <v>14400</v>
      </c>
      <c r="EE109" t="s">
        <v>2</v>
      </c>
      <c r="EF109" s="1">
        <v>576</v>
      </c>
      <c r="EG109" t="s">
        <v>2</v>
      </c>
      <c r="EH109" s="1">
        <v>4800</v>
      </c>
      <c r="EI109" t="s">
        <v>2</v>
      </c>
      <c r="EJ109" s="1">
        <v>5376</v>
      </c>
      <c r="EK109" t="s">
        <v>3</v>
      </c>
      <c r="EL109" t="s">
        <v>1</v>
      </c>
      <c r="EM109" s="2">
        <v>3</v>
      </c>
      <c r="EN109" t="s">
        <v>2</v>
      </c>
      <c r="EO109">
        <v>9600</v>
      </c>
      <c r="EP109" t="s">
        <v>2</v>
      </c>
      <c r="EQ109" s="2">
        <v>384</v>
      </c>
      <c r="ER109" t="s">
        <v>2</v>
      </c>
      <c r="ES109" s="2">
        <v>4800</v>
      </c>
      <c r="ET109" t="s">
        <v>2</v>
      </c>
      <c r="EU109" s="2">
        <v>5184</v>
      </c>
      <c r="EV109" t="s">
        <v>3</v>
      </c>
      <c r="EW109" t="s">
        <v>4</v>
      </c>
      <c r="EX109" s="2">
        <v>4</v>
      </c>
      <c r="EY109" t="s">
        <v>2</v>
      </c>
      <c r="EZ109">
        <v>4800</v>
      </c>
      <c r="FA109" t="s">
        <v>2</v>
      </c>
      <c r="FB109" s="2">
        <v>192</v>
      </c>
      <c r="FC109" t="s">
        <v>2</v>
      </c>
      <c r="FD109" s="2">
        <v>4800</v>
      </c>
      <c r="FE109" t="s">
        <v>2</v>
      </c>
      <c r="FF109" s="2">
        <v>4992</v>
      </c>
      <c r="FG109" t="s">
        <v>3</v>
      </c>
      <c r="FJ109" s="2"/>
      <c r="FN109" s="2"/>
      <c r="FP109" s="2"/>
      <c r="FR109" s="2"/>
      <c r="FT109" s="4"/>
      <c r="FU109" t="s">
        <v>405</v>
      </c>
      <c r="FV109" s="3" t="s">
        <v>5</v>
      </c>
      <c r="FW109" t="s">
        <v>2</v>
      </c>
      <c r="FX109" s="1">
        <v>0</v>
      </c>
      <c r="FY109" t="s">
        <v>2</v>
      </c>
      <c r="FZ109" s="1">
        <v>1920</v>
      </c>
      <c r="GA109" t="s">
        <v>2</v>
      </c>
      <c r="GB109" s="1">
        <v>19200</v>
      </c>
      <c r="GC109" t="s">
        <v>2</v>
      </c>
      <c r="GD109" s="1" t="s">
        <v>510</v>
      </c>
      <c r="GE109" t="s">
        <v>3</v>
      </c>
      <c r="GF109" s="4" t="s">
        <v>18</v>
      </c>
    </row>
    <row r="110" spans="1:188" x14ac:dyDescent="0.25">
      <c r="A110" t="s">
        <v>9</v>
      </c>
      <c r="B110">
        <v>4500</v>
      </c>
      <c r="C110" t="s">
        <v>10</v>
      </c>
      <c r="D110" t="s">
        <v>11</v>
      </c>
      <c r="E110" t="s">
        <v>20</v>
      </c>
      <c r="F110" t="s">
        <v>21</v>
      </c>
      <c r="G110" t="s">
        <v>22</v>
      </c>
      <c r="H110">
        <v>3</v>
      </c>
      <c r="I110" t="s">
        <v>12</v>
      </c>
      <c r="J110">
        <v>5</v>
      </c>
      <c r="K110" t="s">
        <v>14</v>
      </c>
      <c r="L110" t="s">
        <v>404</v>
      </c>
      <c r="M110" t="s">
        <v>16</v>
      </c>
      <c r="O110" t="s">
        <v>19</v>
      </c>
      <c r="P110" t="s">
        <v>23</v>
      </c>
      <c r="Q110" t="s">
        <v>1</v>
      </c>
      <c r="R110" s="2">
        <v>1</v>
      </c>
      <c r="S110" t="s">
        <v>2</v>
      </c>
      <c r="T110" s="2">
        <v>4500</v>
      </c>
      <c r="U110" t="s">
        <v>2</v>
      </c>
      <c r="V110" s="2" t="s">
        <v>7</v>
      </c>
      <c r="W110" t="s">
        <v>2</v>
      </c>
      <c r="X110" s="2" t="s">
        <v>7</v>
      </c>
      <c r="Y110" t="s">
        <v>2</v>
      </c>
      <c r="Z110" s="2" t="s">
        <v>7</v>
      </c>
      <c r="AA110" t="s">
        <v>3</v>
      </c>
      <c r="AB110" t="s">
        <v>4</v>
      </c>
      <c r="AC110" s="1">
        <v>2</v>
      </c>
      <c r="AD110" t="s">
        <v>2</v>
      </c>
      <c r="AE110" t="s">
        <v>7</v>
      </c>
      <c r="AF110" t="s">
        <v>2</v>
      </c>
      <c r="AG110" s="1" t="s">
        <v>7</v>
      </c>
      <c r="AH110" t="s">
        <v>2</v>
      </c>
      <c r="AI110" s="2" t="s">
        <v>7</v>
      </c>
      <c r="AJ110" t="s">
        <v>2</v>
      </c>
      <c r="AK110" s="1" t="s">
        <v>7</v>
      </c>
      <c r="AL110" t="s">
        <v>3</v>
      </c>
      <c r="AM110" t="s">
        <v>1</v>
      </c>
      <c r="AN110" s="2">
        <v>3</v>
      </c>
      <c r="AO110" t="s">
        <v>2</v>
      </c>
      <c r="AP110" t="s">
        <v>7</v>
      </c>
      <c r="AQ110" t="s">
        <v>2</v>
      </c>
      <c r="AR110" s="2" t="s">
        <v>7</v>
      </c>
      <c r="AS110" t="s">
        <v>2</v>
      </c>
      <c r="AT110" s="2" t="s">
        <v>7</v>
      </c>
      <c r="AU110" t="s">
        <v>2</v>
      </c>
      <c r="AV110" s="2" t="s">
        <v>7</v>
      </c>
      <c r="AW110" t="s">
        <v>3</v>
      </c>
      <c r="AX110" t="s">
        <v>4</v>
      </c>
      <c r="AY110" s="2">
        <v>4</v>
      </c>
      <c r="AZ110" t="s">
        <v>2</v>
      </c>
      <c r="BA110" t="s">
        <v>7</v>
      </c>
      <c r="BB110" t="s">
        <v>2</v>
      </c>
      <c r="BC110" s="2" t="s">
        <v>7</v>
      </c>
      <c r="BD110" t="s">
        <v>2</v>
      </c>
      <c r="BE110" s="2" t="s">
        <v>7</v>
      </c>
      <c r="BF110" t="s">
        <v>2</v>
      </c>
      <c r="BG110" s="2" t="s">
        <v>7</v>
      </c>
      <c r="BH110" t="s">
        <v>3</v>
      </c>
      <c r="BJ110" t="s">
        <v>1</v>
      </c>
      <c r="BK110" s="2">
        <v>5</v>
      </c>
      <c r="BL110" t="s">
        <v>2</v>
      </c>
      <c r="BM110" t="s">
        <v>7</v>
      </c>
      <c r="BN110" t="s">
        <v>2</v>
      </c>
      <c r="BO110" s="2" t="s">
        <v>7</v>
      </c>
      <c r="BP110" t="s">
        <v>2</v>
      </c>
      <c r="BQ110" s="2" t="s">
        <v>7</v>
      </c>
      <c r="BR110" t="s">
        <v>2</v>
      </c>
      <c r="BS110" s="2" t="s">
        <v>7</v>
      </c>
      <c r="BT110" t="s">
        <v>3</v>
      </c>
      <c r="BU110" s="4"/>
      <c r="BV110" t="s">
        <v>405</v>
      </c>
      <c r="BW110" s="3" t="s">
        <v>5</v>
      </c>
      <c r="BX110" t="s">
        <v>2</v>
      </c>
      <c r="BY110" s="1" t="s">
        <v>7</v>
      </c>
      <c r="BZ110" t="s">
        <v>2</v>
      </c>
      <c r="CA110" s="1" t="s">
        <v>7</v>
      </c>
      <c r="CB110" t="s">
        <v>2</v>
      </c>
      <c r="CC110" s="1" t="s">
        <v>7</v>
      </c>
      <c r="CD110" t="s">
        <v>2</v>
      </c>
      <c r="CE110" s="1" t="s">
        <v>8</v>
      </c>
      <c r="CF110" t="s">
        <v>3</v>
      </c>
      <c r="CG110" s="4" t="s">
        <v>18</v>
      </c>
      <c r="CH110" s="10">
        <v>4905</v>
      </c>
      <c r="CI110" s="4">
        <v>4500</v>
      </c>
      <c r="CJ110" s="4">
        <v>0.03</v>
      </c>
      <c r="CK110" s="4">
        <v>900</v>
      </c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 t="s">
        <v>36</v>
      </c>
      <c r="DN110" t="s">
        <v>19</v>
      </c>
      <c r="DO110" t="s">
        <v>23</v>
      </c>
      <c r="DP110" t="s">
        <v>1</v>
      </c>
      <c r="DQ110" s="2">
        <v>1</v>
      </c>
      <c r="DR110" t="s">
        <v>2</v>
      </c>
      <c r="DS110" s="2">
        <v>4500</v>
      </c>
      <c r="DT110" t="s">
        <v>2</v>
      </c>
      <c r="DU110" s="2">
        <v>135</v>
      </c>
      <c r="DV110" t="s">
        <v>2</v>
      </c>
      <c r="DW110" s="2">
        <v>900</v>
      </c>
      <c r="DX110" t="s">
        <v>2</v>
      </c>
      <c r="DY110" s="2">
        <v>1035</v>
      </c>
      <c r="DZ110" t="s">
        <v>3</v>
      </c>
      <c r="EA110" t="s">
        <v>4</v>
      </c>
      <c r="EB110" s="1">
        <v>2</v>
      </c>
      <c r="EC110" t="s">
        <v>2</v>
      </c>
      <c r="ED110">
        <v>3600</v>
      </c>
      <c r="EE110" t="s">
        <v>2</v>
      </c>
      <c r="EF110" s="1">
        <v>108</v>
      </c>
      <c r="EG110" t="s">
        <v>2</v>
      </c>
      <c r="EH110" s="1">
        <v>900</v>
      </c>
      <c r="EI110" t="s">
        <v>2</v>
      </c>
      <c r="EJ110" s="1">
        <v>1008</v>
      </c>
      <c r="EK110" t="s">
        <v>3</v>
      </c>
      <c r="EL110" t="s">
        <v>1</v>
      </c>
      <c r="EM110" s="2">
        <v>3</v>
      </c>
      <c r="EN110" t="s">
        <v>2</v>
      </c>
      <c r="EO110">
        <v>2700</v>
      </c>
      <c r="EP110" t="s">
        <v>2</v>
      </c>
      <c r="EQ110" s="2">
        <v>81</v>
      </c>
      <c r="ER110" t="s">
        <v>2</v>
      </c>
      <c r="ES110" s="2">
        <v>900</v>
      </c>
      <c r="ET110" t="s">
        <v>2</v>
      </c>
      <c r="EU110" s="2">
        <v>981</v>
      </c>
      <c r="EV110" t="s">
        <v>3</v>
      </c>
      <c r="EW110" t="s">
        <v>4</v>
      </c>
      <c r="EX110" s="2">
        <v>4</v>
      </c>
      <c r="EY110" t="s">
        <v>2</v>
      </c>
      <c r="EZ110">
        <v>1800</v>
      </c>
      <c r="FA110" t="s">
        <v>2</v>
      </c>
      <c r="FB110" s="2">
        <v>54</v>
      </c>
      <c r="FC110" t="s">
        <v>2</v>
      </c>
      <c r="FD110" s="2">
        <v>900</v>
      </c>
      <c r="FE110" t="s">
        <v>2</v>
      </c>
      <c r="FF110" s="2">
        <v>954</v>
      </c>
      <c r="FG110" t="s">
        <v>3</v>
      </c>
      <c r="FI110" t="s">
        <v>1</v>
      </c>
      <c r="FJ110" s="2">
        <v>5</v>
      </c>
      <c r="FK110" t="s">
        <v>2</v>
      </c>
      <c r="FL110">
        <v>900</v>
      </c>
      <c r="FM110" t="s">
        <v>2</v>
      </c>
      <c r="FN110" s="2">
        <v>27</v>
      </c>
      <c r="FO110" t="s">
        <v>2</v>
      </c>
      <c r="FP110" s="2">
        <v>900</v>
      </c>
      <c r="FQ110" t="s">
        <v>2</v>
      </c>
      <c r="FR110" s="2">
        <v>927</v>
      </c>
      <c r="FS110" t="s">
        <v>3</v>
      </c>
      <c r="FT110" s="4"/>
      <c r="FU110" t="s">
        <v>405</v>
      </c>
      <c r="FV110" s="3" t="s">
        <v>5</v>
      </c>
      <c r="FW110" t="s">
        <v>2</v>
      </c>
      <c r="FX110" s="1">
        <v>0</v>
      </c>
      <c r="FY110" t="s">
        <v>2</v>
      </c>
      <c r="FZ110" s="1">
        <v>405</v>
      </c>
      <c r="GA110" t="s">
        <v>2</v>
      </c>
      <c r="GB110" s="1">
        <v>4500</v>
      </c>
      <c r="GC110" t="s">
        <v>2</v>
      </c>
      <c r="GD110" s="1" t="s">
        <v>511</v>
      </c>
      <c r="GE110" t="s">
        <v>3</v>
      </c>
      <c r="GF110" s="4" t="s">
        <v>18</v>
      </c>
    </row>
    <row r="111" spans="1:188" x14ac:dyDescent="0.25">
      <c r="A111" t="s">
        <v>9</v>
      </c>
      <c r="B111">
        <v>14200</v>
      </c>
      <c r="C111" t="s">
        <v>10</v>
      </c>
      <c r="D111" t="s">
        <v>11</v>
      </c>
      <c r="E111" t="s">
        <v>20</v>
      </c>
      <c r="F111" t="s">
        <v>21</v>
      </c>
      <c r="G111" t="s">
        <v>22</v>
      </c>
      <c r="H111">
        <v>8</v>
      </c>
      <c r="I111" t="s">
        <v>12</v>
      </c>
      <c r="J111">
        <v>4</v>
      </c>
      <c r="K111" t="s">
        <v>14</v>
      </c>
      <c r="L111" t="s">
        <v>404</v>
      </c>
      <c r="M111" t="s">
        <v>16</v>
      </c>
      <c r="O111" t="s">
        <v>19</v>
      </c>
      <c r="P111" t="s">
        <v>23</v>
      </c>
      <c r="Q111" t="s">
        <v>1</v>
      </c>
      <c r="R111" s="2">
        <v>1</v>
      </c>
      <c r="S111" t="s">
        <v>2</v>
      </c>
      <c r="T111" s="2">
        <v>14200</v>
      </c>
      <c r="U111" t="s">
        <v>2</v>
      </c>
      <c r="V111" s="2" t="s">
        <v>7</v>
      </c>
      <c r="W111" t="s">
        <v>2</v>
      </c>
      <c r="X111" s="2" t="s">
        <v>7</v>
      </c>
      <c r="Y111" t="s">
        <v>2</v>
      </c>
      <c r="Z111" s="2" t="s">
        <v>7</v>
      </c>
      <c r="AA111" t="s">
        <v>3</v>
      </c>
      <c r="AB111" t="s">
        <v>4</v>
      </c>
      <c r="AC111" s="1">
        <v>2</v>
      </c>
      <c r="AD111" t="s">
        <v>2</v>
      </c>
      <c r="AE111" t="s">
        <v>7</v>
      </c>
      <c r="AF111" t="s">
        <v>2</v>
      </c>
      <c r="AG111" s="1" t="s">
        <v>7</v>
      </c>
      <c r="AH111" t="s">
        <v>2</v>
      </c>
      <c r="AI111" s="2" t="s">
        <v>7</v>
      </c>
      <c r="AJ111" t="s">
        <v>2</v>
      </c>
      <c r="AK111" s="1" t="s">
        <v>7</v>
      </c>
      <c r="AL111" t="s">
        <v>3</v>
      </c>
      <c r="AM111" t="s">
        <v>1</v>
      </c>
      <c r="AN111" s="2">
        <v>3</v>
      </c>
      <c r="AO111" t="s">
        <v>2</v>
      </c>
      <c r="AP111" t="s">
        <v>7</v>
      </c>
      <c r="AQ111" t="s">
        <v>2</v>
      </c>
      <c r="AR111" s="2" t="s">
        <v>7</v>
      </c>
      <c r="AS111" t="s">
        <v>2</v>
      </c>
      <c r="AT111" s="2" t="s">
        <v>7</v>
      </c>
      <c r="AU111" t="s">
        <v>2</v>
      </c>
      <c r="AV111" s="2" t="s">
        <v>7</v>
      </c>
      <c r="AW111" t="s">
        <v>3</v>
      </c>
      <c r="AX111" t="s">
        <v>4</v>
      </c>
      <c r="AY111" s="2">
        <v>4</v>
      </c>
      <c r="AZ111" t="s">
        <v>2</v>
      </c>
      <c r="BA111" t="s">
        <v>7</v>
      </c>
      <c r="BB111" t="s">
        <v>2</v>
      </c>
      <c r="BC111" s="2" t="s">
        <v>7</v>
      </c>
      <c r="BD111" t="s">
        <v>2</v>
      </c>
      <c r="BE111" s="2" t="s">
        <v>7</v>
      </c>
      <c r="BF111" t="s">
        <v>2</v>
      </c>
      <c r="BG111" s="2" t="s">
        <v>7</v>
      </c>
      <c r="BH111" t="s">
        <v>3</v>
      </c>
      <c r="BK111" s="2"/>
      <c r="BO111" s="2"/>
      <c r="BQ111" s="2"/>
      <c r="BS111" s="2"/>
      <c r="BU111" s="4"/>
      <c r="BV111" t="s">
        <v>405</v>
      </c>
      <c r="BW111" s="3" t="s">
        <v>5</v>
      </c>
      <c r="BX111" t="s">
        <v>2</v>
      </c>
      <c r="BY111" s="1" t="s">
        <v>7</v>
      </c>
      <c r="BZ111" t="s">
        <v>2</v>
      </c>
      <c r="CA111" s="1" t="s">
        <v>7</v>
      </c>
      <c r="CB111" t="s">
        <v>2</v>
      </c>
      <c r="CC111" s="1" t="s">
        <v>7</v>
      </c>
      <c r="CD111" t="s">
        <v>2</v>
      </c>
      <c r="CE111" s="1" t="s">
        <v>8</v>
      </c>
      <c r="CF111" t="s">
        <v>3</v>
      </c>
      <c r="CG111" s="4" t="s">
        <v>18</v>
      </c>
      <c r="CH111" s="10">
        <v>17040</v>
      </c>
      <c r="CI111" s="4">
        <v>14200</v>
      </c>
      <c r="CJ111" s="4">
        <v>0.08</v>
      </c>
      <c r="CK111" s="4">
        <v>3550</v>
      </c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 t="s">
        <v>36</v>
      </c>
      <c r="DN111" t="s">
        <v>19</v>
      </c>
      <c r="DO111" t="s">
        <v>23</v>
      </c>
      <c r="DP111" t="s">
        <v>1</v>
      </c>
      <c r="DQ111" s="2">
        <v>1</v>
      </c>
      <c r="DR111" t="s">
        <v>2</v>
      </c>
      <c r="DS111" s="2">
        <v>14200</v>
      </c>
      <c r="DT111" t="s">
        <v>2</v>
      </c>
      <c r="DU111" s="2">
        <v>1136</v>
      </c>
      <c r="DV111" t="s">
        <v>2</v>
      </c>
      <c r="DW111" s="2">
        <v>3550</v>
      </c>
      <c r="DX111" t="s">
        <v>2</v>
      </c>
      <c r="DY111" s="2">
        <v>4686</v>
      </c>
      <c r="DZ111" t="s">
        <v>3</v>
      </c>
      <c r="EA111" t="s">
        <v>4</v>
      </c>
      <c r="EB111" s="1">
        <v>2</v>
      </c>
      <c r="EC111" t="s">
        <v>2</v>
      </c>
      <c r="ED111">
        <v>10650</v>
      </c>
      <c r="EE111" t="s">
        <v>2</v>
      </c>
      <c r="EF111" s="1">
        <v>852</v>
      </c>
      <c r="EG111" t="s">
        <v>2</v>
      </c>
      <c r="EH111" s="1">
        <v>3550</v>
      </c>
      <c r="EI111" t="s">
        <v>2</v>
      </c>
      <c r="EJ111" s="1">
        <v>4402</v>
      </c>
      <c r="EK111" t="s">
        <v>3</v>
      </c>
      <c r="EL111" t="s">
        <v>1</v>
      </c>
      <c r="EM111" s="2">
        <v>3</v>
      </c>
      <c r="EN111" t="s">
        <v>2</v>
      </c>
      <c r="EO111">
        <v>7100</v>
      </c>
      <c r="EP111" t="s">
        <v>2</v>
      </c>
      <c r="EQ111" s="2">
        <v>568</v>
      </c>
      <c r="ER111" t="s">
        <v>2</v>
      </c>
      <c r="ES111" s="2">
        <v>3550</v>
      </c>
      <c r="ET111" t="s">
        <v>2</v>
      </c>
      <c r="EU111" s="2">
        <v>4118</v>
      </c>
      <c r="EV111" t="s">
        <v>3</v>
      </c>
      <c r="EW111" t="s">
        <v>4</v>
      </c>
      <c r="EX111" s="2">
        <v>4</v>
      </c>
      <c r="EY111" t="s">
        <v>2</v>
      </c>
      <c r="EZ111">
        <v>3550</v>
      </c>
      <c r="FA111" t="s">
        <v>2</v>
      </c>
      <c r="FB111" s="2">
        <v>284</v>
      </c>
      <c r="FC111" t="s">
        <v>2</v>
      </c>
      <c r="FD111" s="2">
        <v>3550</v>
      </c>
      <c r="FE111" t="s">
        <v>2</v>
      </c>
      <c r="FF111" s="2">
        <v>3834</v>
      </c>
      <c r="FG111" t="s">
        <v>3</v>
      </c>
      <c r="FJ111" s="2"/>
      <c r="FN111" s="2"/>
      <c r="FP111" s="2"/>
      <c r="FR111" s="2"/>
      <c r="FT111" s="4"/>
      <c r="FU111" t="s">
        <v>405</v>
      </c>
      <c r="FV111" s="3" t="s">
        <v>5</v>
      </c>
      <c r="FW111" t="s">
        <v>2</v>
      </c>
      <c r="FX111" s="1">
        <v>0</v>
      </c>
      <c r="FY111" t="s">
        <v>2</v>
      </c>
      <c r="FZ111" s="1">
        <v>2840</v>
      </c>
      <c r="GA111" t="s">
        <v>2</v>
      </c>
      <c r="GB111" s="1">
        <v>14200</v>
      </c>
      <c r="GC111" t="s">
        <v>2</v>
      </c>
      <c r="GD111" s="1" t="s">
        <v>512</v>
      </c>
      <c r="GE111" t="s">
        <v>3</v>
      </c>
      <c r="GF111" s="4" t="s">
        <v>18</v>
      </c>
    </row>
    <row r="112" spans="1:188" x14ac:dyDescent="0.25">
      <c r="A112" t="s">
        <v>9</v>
      </c>
      <c r="B112">
        <v>5700</v>
      </c>
      <c r="C112" t="s">
        <v>10</v>
      </c>
      <c r="D112" t="s">
        <v>11</v>
      </c>
      <c r="E112" t="s">
        <v>20</v>
      </c>
      <c r="F112" t="s">
        <v>21</v>
      </c>
      <c r="G112" t="s">
        <v>22</v>
      </c>
      <c r="H112">
        <v>5</v>
      </c>
      <c r="I112" t="s">
        <v>12</v>
      </c>
      <c r="J112">
        <v>5</v>
      </c>
      <c r="K112" t="s">
        <v>14</v>
      </c>
      <c r="L112" t="s">
        <v>404</v>
      </c>
      <c r="M112" t="s">
        <v>16</v>
      </c>
      <c r="O112" t="s">
        <v>19</v>
      </c>
      <c r="P112" t="s">
        <v>23</v>
      </c>
      <c r="Q112" t="s">
        <v>1</v>
      </c>
      <c r="R112" s="2">
        <v>1</v>
      </c>
      <c r="S112" t="s">
        <v>2</v>
      </c>
      <c r="T112" s="2">
        <v>5700</v>
      </c>
      <c r="U112" t="s">
        <v>2</v>
      </c>
      <c r="V112" s="2" t="s">
        <v>7</v>
      </c>
      <c r="W112" t="s">
        <v>2</v>
      </c>
      <c r="X112" s="2" t="s">
        <v>7</v>
      </c>
      <c r="Y112" t="s">
        <v>2</v>
      </c>
      <c r="Z112" s="2" t="s">
        <v>7</v>
      </c>
      <c r="AA112" t="s">
        <v>3</v>
      </c>
      <c r="AB112" t="s">
        <v>4</v>
      </c>
      <c r="AC112" s="1">
        <v>2</v>
      </c>
      <c r="AD112" t="s">
        <v>2</v>
      </c>
      <c r="AE112" t="s">
        <v>7</v>
      </c>
      <c r="AF112" t="s">
        <v>2</v>
      </c>
      <c r="AG112" s="1" t="s">
        <v>7</v>
      </c>
      <c r="AH112" t="s">
        <v>2</v>
      </c>
      <c r="AI112" s="2" t="s">
        <v>7</v>
      </c>
      <c r="AJ112" t="s">
        <v>2</v>
      </c>
      <c r="AK112" s="1" t="s">
        <v>7</v>
      </c>
      <c r="AL112" t="s">
        <v>3</v>
      </c>
      <c r="AM112" t="s">
        <v>1</v>
      </c>
      <c r="AN112" s="2">
        <v>3</v>
      </c>
      <c r="AO112" t="s">
        <v>2</v>
      </c>
      <c r="AP112" t="s">
        <v>7</v>
      </c>
      <c r="AQ112" t="s">
        <v>2</v>
      </c>
      <c r="AR112" s="2" t="s">
        <v>7</v>
      </c>
      <c r="AS112" t="s">
        <v>2</v>
      </c>
      <c r="AT112" s="2" t="s">
        <v>7</v>
      </c>
      <c r="AU112" t="s">
        <v>2</v>
      </c>
      <c r="AV112" s="2" t="s">
        <v>7</v>
      </c>
      <c r="AW112" t="s">
        <v>3</v>
      </c>
      <c r="AX112" t="s">
        <v>4</v>
      </c>
      <c r="AY112" s="2">
        <v>4</v>
      </c>
      <c r="AZ112" t="s">
        <v>2</v>
      </c>
      <c r="BA112" t="s">
        <v>7</v>
      </c>
      <c r="BB112" t="s">
        <v>2</v>
      </c>
      <c r="BC112" s="2" t="s">
        <v>7</v>
      </c>
      <c r="BD112" t="s">
        <v>2</v>
      </c>
      <c r="BE112" s="2" t="s">
        <v>7</v>
      </c>
      <c r="BF112" t="s">
        <v>2</v>
      </c>
      <c r="BG112" s="2" t="s">
        <v>7</v>
      </c>
      <c r="BH112" t="s">
        <v>3</v>
      </c>
      <c r="BJ112" t="s">
        <v>1</v>
      </c>
      <c r="BK112" s="2">
        <v>5</v>
      </c>
      <c r="BL112" t="s">
        <v>2</v>
      </c>
      <c r="BM112" t="s">
        <v>7</v>
      </c>
      <c r="BN112" t="s">
        <v>2</v>
      </c>
      <c r="BO112" s="2" t="s">
        <v>7</v>
      </c>
      <c r="BP112" t="s">
        <v>2</v>
      </c>
      <c r="BQ112" s="2" t="s">
        <v>7</v>
      </c>
      <c r="BR112" t="s">
        <v>2</v>
      </c>
      <c r="BS112" s="2" t="s">
        <v>7</v>
      </c>
      <c r="BT112" t="s">
        <v>3</v>
      </c>
      <c r="BU112" s="4"/>
      <c r="BV112" t="s">
        <v>405</v>
      </c>
      <c r="BW112" s="3" t="s">
        <v>5</v>
      </c>
      <c r="BX112" t="s">
        <v>2</v>
      </c>
      <c r="BY112" s="1" t="s">
        <v>7</v>
      </c>
      <c r="BZ112" t="s">
        <v>2</v>
      </c>
      <c r="CA112" s="1" t="s">
        <v>7</v>
      </c>
      <c r="CB112" t="s">
        <v>2</v>
      </c>
      <c r="CC112" s="1" t="s">
        <v>7</v>
      </c>
      <c r="CD112" t="s">
        <v>2</v>
      </c>
      <c r="CE112" s="1" t="s">
        <v>8</v>
      </c>
      <c r="CF112" t="s">
        <v>3</v>
      </c>
      <c r="CG112" s="4" t="s">
        <v>18</v>
      </c>
      <c r="CH112" s="10">
        <v>6555</v>
      </c>
      <c r="CI112" s="4">
        <v>5700</v>
      </c>
      <c r="CJ112" s="4">
        <v>0.05</v>
      </c>
      <c r="CK112" s="4">
        <v>1140</v>
      </c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 t="s">
        <v>36</v>
      </c>
      <c r="DN112" t="s">
        <v>19</v>
      </c>
      <c r="DO112" t="s">
        <v>23</v>
      </c>
      <c r="DP112" t="s">
        <v>1</v>
      </c>
      <c r="DQ112" s="2">
        <v>1</v>
      </c>
      <c r="DR112" t="s">
        <v>2</v>
      </c>
      <c r="DS112" s="2">
        <v>5700</v>
      </c>
      <c r="DT112" t="s">
        <v>2</v>
      </c>
      <c r="DU112" s="2">
        <v>285</v>
      </c>
      <c r="DV112" t="s">
        <v>2</v>
      </c>
      <c r="DW112" s="2">
        <v>1140</v>
      </c>
      <c r="DX112" t="s">
        <v>2</v>
      </c>
      <c r="DY112" s="2">
        <v>1425</v>
      </c>
      <c r="DZ112" t="s">
        <v>3</v>
      </c>
      <c r="EA112" t="s">
        <v>4</v>
      </c>
      <c r="EB112" s="1">
        <v>2</v>
      </c>
      <c r="EC112" t="s">
        <v>2</v>
      </c>
      <c r="ED112">
        <v>4560</v>
      </c>
      <c r="EE112" t="s">
        <v>2</v>
      </c>
      <c r="EF112" s="1">
        <v>228</v>
      </c>
      <c r="EG112" t="s">
        <v>2</v>
      </c>
      <c r="EH112" s="1">
        <v>1140</v>
      </c>
      <c r="EI112" t="s">
        <v>2</v>
      </c>
      <c r="EJ112" s="1">
        <v>1368</v>
      </c>
      <c r="EK112" t="s">
        <v>3</v>
      </c>
      <c r="EL112" t="s">
        <v>1</v>
      </c>
      <c r="EM112" s="2">
        <v>3</v>
      </c>
      <c r="EN112" t="s">
        <v>2</v>
      </c>
      <c r="EO112">
        <v>3420</v>
      </c>
      <c r="EP112" t="s">
        <v>2</v>
      </c>
      <c r="EQ112" s="2">
        <v>171</v>
      </c>
      <c r="ER112" t="s">
        <v>2</v>
      </c>
      <c r="ES112" s="2">
        <v>1140</v>
      </c>
      <c r="ET112" t="s">
        <v>2</v>
      </c>
      <c r="EU112" s="2">
        <v>1311</v>
      </c>
      <c r="EV112" t="s">
        <v>3</v>
      </c>
      <c r="EW112" t="s">
        <v>4</v>
      </c>
      <c r="EX112" s="2">
        <v>4</v>
      </c>
      <c r="EY112" t="s">
        <v>2</v>
      </c>
      <c r="EZ112">
        <v>2280</v>
      </c>
      <c r="FA112" t="s">
        <v>2</v>
      </c>
      <c r="FB112" s="2">
        <v>114</v>
      </c>
      <c r="FC112" t="s">
        <v>2</v>
      </c>
      <c r="FD112" s="2">
        <v>1140</v>
      </c>
      <c r="FE112" t="s">
        <v>2</v>
      </c>
      <c r="FF112" s="2">
        <v>1254</v>
      </c>
      <c r="FG112" t="s">
        <v>3</v>
      </c>
      <c r="FI112" t="s">
        <v>1</v>
      </c>
      <c r="FJ112" s="2">
        <v>5</v>
      </c>
      <c r="FK112" t="s">
        <v>2</v>
      </c>
      <c r="FL112">
        <v>1140</v>
      </c>
      <c r="FM112" t="s">
        <v>2</v>
      </c>
      <c r="FN112" s="2">
        <v>57</v>
      </c>
      <c r="FO112" t="s">
        <v>2</v>
      </c>
      <c r="FP112" s="2">
        <v>1140</v>
      </c>
      <c r="FQ112" t="s">
        <v>2</v>
      </c>
      <c r="FR112" s="2">
        <v>1197</v>
      </c>
      <c r="FS112" t="s">
        <v>3</v>
      </c>
      <c r="FT112" s="4"/>
      <c r="FU112" t="s">
        <v>405</v>
      </c>
      <c r="FV112" s="3" t="s">
        <v>5</v>
      </c>
      <c r="FW112" t="s">
        <v>2</v>
      </c>
      <c r="FX112" s="1">
        <v>0</v>
      </c>
      <c r="FY112" t="s">
        <v>2</v>
      </c>
      <c r="FZ112" s="1">
        <v>855</v>
      </c>
      <c r="GA112" t="s">
        <v>2</v>
      </c>
      <c r="GB112" s="1">
        <v>5700</v>
      </c>
      <c r="GC112" t="s">
        <v>2</v>
      </c>
      <c r="GD112" s="1" t="s">
        <v>513</v>
      </c>
      <c r="GE112" t="s">
        <v>3</v>
      </c>
      <c r="GF112" s="4" t="s">
        <v>18</v>
      </c>
    </row>
    <row r="113" spans="1:188" x14ac:dyDescent="0.25">
      <c r="A113" t="s">
        <v>9</v>
      </c>
      <c r="B113">
        <v>5200</v>
      </c>
      <c r="C113" t="s">
        <v>10</v>
      </c>
      <c r="D113" t="s">
        <v>11</v>
      </c>
      <c r="E113" t="s">
        <v>20</v>
      </c>
      <c r="F113" t="s">
        <v>21</v>
      </c>
      <c r="G113" t="s">
        <v>22</v>
      </c>
      <c r="H113">
        <v>5</v>
      </c>
      <c r="I113" t="s">
        <v>12</v>
      </c>
      <c r="J113">
        <v>4</v>
      </c>
      <c r="K113" t="s">
        <v>14</v>
      </c>
      <c r="L113" t="s">
        <v>404</v>
      </c>
      <c r="M113" t="s">
        <v>16</v>
      </c>
      <c r="O113" t="s">
        <v>19</v>
      </c>
      <c r="P113" t="s">
        <v>23</v>
      </c>
      <c r="Q113" t="s">
        <v>1</v>
      </c>
      <c r="R113" s="2">
        <v>1</v>
      </c>
      <c r="S113" t="s">
        <v>2</v>
      </c>
      <c r="T113" s="2">
        <v>5200</v>
      </c>
      <c r="U113" t="s">
        <v>2</v>
      </c>
      <c r="V113" s="2" t="s">
        <v>7</v>
      </c>
      <c r="W113" t="s">
        <v>2</v>
      </c>
      <c r="X113" s="2" t="s">
        <v>7</v>
      </c>
      <c r="Y113" t="s">
        <v>2</v>
      </c>
      <c r="Z113" s="2" t="s">
        <v>7</v>
      </c>
      <c r="AA113" t="s">
        <v>3</v>
      </c>
      <c r="AB113" t="s">
        <v>4</v>
      </c>
      <c r="AC113" s="1">
        <v>2</v>
      </c>
      <c r="AD113" t="s">
        <v>2</v>
      </c>
      <c r="AE113" t="s">
        <v>7</v>
      </c>
      <c r="AF113" t="s">
        <v>2</v>
      </c>
      <c r="AG113" s="1" t="s">
        <v>7</v>
      </c>
      <c r="AH113" t="s">
        <v>2</v>
      </c>
      <c r="AI113" s="2" t="s">
        <v>7</v>
      </c>
      <c r="AJ113" t="s">
        <v>2</v>
      </c>
      <c r="AK113" s="1" t="s">
        <v>7</v>
      </c>
      <c r="AL113" t="s">
        <v>3</v>
      </c>
      <c r="AM113" t="s">
        <v>1</v>
      </c>
      <c r="AN113" s="2">
        <v>3</v>
      </c>
      <c r="AO113" t="s">
        <v>2</v>
      </c>
      <c r="AP113" t="s">
        <v>7</v>
      </c>
      <c r="AQ113" t="s">
        <v>2</v>
      </c>
      <c r="AR113" s="2" t="s">
        <v>7</v>
      </c>
      <c r="AS113" t="s">
        <v>2</v>
      </c>
      <c r="AT113" s="2" t="s">
        <v>7</v>
      </c>
      <c r="AU113" t="s">
        <v>2</v>
      </c>
      <c r="AV113" s="2" t="s">
        <v>7</v>
      </c>
      <c r="AW113" t="s">
        <v>3</v>
      </c>
      <c r="AX113" t="s">
        <v>4</v>
      </c>
      <c r="AY113" s="2">
        <v>4</v>
      </c>
      <c r="AZ113" t="s">
        <v>2</v>
      </c>
      <c r="BA113" t="s">
        <v>7</v>
      </c>
      <c r="BB113" t="s">
        <v>2</v>
      </c>
      <c r="BC113" s="2" t="s">
        <v>7</v>
      </c>
      <c r="BD113" t="s">
        <v>2</v>
      </c>
      <c r="BE113" s="2" t="s">
        <v>7</v>
      </c>
      <c r="BF113" t="s">
        <v>2</v>
      </c>
      <c r="BG113" s="2" t="s">
        <v>7</v>
      </c>
      <c r="BH113" t="s">
        <v>3</v>
      </c>
      <c r="BK113" s="2"/>
      <c r="BO113" s="2"/>
      <c r="BQ113" s="2"/>
      <c r="BS113" s="2"/>
      <c r="BU113" s="4"/>
      <c r="BV113" t="s">
        <v>405</v>
      </c>
      <c r="BW113" s="3" t="s">
        <v>5</v>
      </c>
      <c r="BX113" t="s">
        <v>2</v>
      </c>
      <c r="BY113" s="1" t="s">
        <v>7</v>
      </c>
      <c r="BZ113" t="s">
        <v>2</v>
      </c>
      <c r="CA113" s="1" t="s">
        <v>7</v>
      </c>
      <c r="CB113" t="s">
        <v>2</v>
      </c>
      <c r="CC113" s="1" t="s">
        <v>7</v>
      </c>
      <c r="CD113" t="s">
        <v>2</v>
      </c>
      <c r="CE113" s="1" t="s">
        <v>8</v>
      </c>
      <c r="CF113" t="s">
        <v>3</v>
      </c>
      <c r="CG113" s="4" t="s">
        <v>18</v>
      </c>
      <c r="CH113" s="10">
        <v>5850</v>
      </c>
      <c r="CI113" s="4">
        <v>5200</v>
      </c>
      <c r="CJ113" s="4">
        <v>0.05</v>
      </c>
      <c r="CK113" s="4">
        <v>1300</v>
      </c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 t="s">
        <v>36</v>
      </c>
      <c r="DN113" t="s">
        <v>19</v>
      </c>
      <c r="DO113" t="s">
        <v>23</v>
      </c>
      <c r="DP113" t="s">
        <v>1</v>
      </c>
      <c r="DQ113" s="2">
        <v>1</v>
      </c>
      <c r="DR113" t="s">
        <v>2</v>
      </c>
      <c r="DS113" s="2">
        <v>5200</v>
      </c>
      <c r="DT113" t="s">
        <v>2</v>
      </c>
      <c r="DU113" s="2">
        <v>260</v>
      </c>
      <c r="DV113" t="s">
        <v>2</v>
      </c>
      <c r="DW113" s="2">
        <v>1300</v>
      </c>
      <c r="DX113" t="s">
        <v>2</v>
      </c>
      <c r="DY113" s="2">
        <v>1560</v>
      </c>
      <c r="DZ113" t="s">
        <v>3</v>
      </c>
      <c r="EA113" t="s">
        <v>4</v>
      </c>
      <c r="EB113" s="1">
        <v>2</v>
      </c>
      <c r="EC113" t="s">
        <v>2</v>
      </c>
      <c r="ED113">
        <v>3900</v>
      </c>
      <c r="EE113" t="s">
        <v>2</v>
      </c>
      <c r="EF113" s="1">
        <v>195</v>
      </c>
      <c r="EG113" t="s">
        <v>2</v>
      </c>
      <c r="EH113" s="1">
        <v>1300</v>
      </c>
      <c r="EI113" t="s">
        <v>2</v>
      </c>
      <c r="EJ113" s="1">
        <v>1495</v>
      </c>
      <c r="EK113" t="s">
        <v>3</v>
      </c>
      <c r="EL113" t="s">
        <v>1</v>
      </c>
      <c r="EM113" s="2">
        <v>3</v>
      </c>
      <c r="EN113" t="s">
        <v>2</v>
      </c>
      <c r="EO113">
        <v>2600</v>
      </c>
      <c r="EP113" t="s">
        <v>2</v>
      </c>
      <c r="EQ113" s="2">
        <v>130</v>
      </c>
      <c r="ER113" t="s">
        <v>2</v>
      </c>
      <c r="ES113" s="2">
        <v>1300</v>
      </c>
      <c r="ET113" t="s">
        <v>2</v>
      </c>
      <c r="EU113" s="2">
        <v>1430</v>
      </c>
      <c r="EV113" t="s">
        <v>3</v>
      </c>
      <c r="EW113" t="s">
        <v>4</v>
      </c>
      <c r="EX113" s="2">
        <v>4</v>
      </c>
      <c r="EY113" t="s">
        <v>2</v>
      </c>
      <c r="EZ113">
        <v>1300</v>
      </c>
      <c r="FA113" t="s">
        <v>2</v>
      </c>
      <c r="FB113" s="2">
        <v>65</v>
      </c>
      <c r="FC113" t="s">
        <v>2</v>
      </c>
      <c r="FD113" s="2">
        <v>1300</v>
      </c>
      <c r="FE113" t="s">
        <v>2</v>
      </c>
      <c r="FF113" s="2">
        <v>1365</v>
      </c>
      <c r="FG113" t="s">
        <v>3</v>
      </c>
      <c r="FJ113" s="2"/>
      <c r="FN113" s="2"/>
      <c r="FP113" s="2"/>
      <c r="FR113" s="2"/>
      <c r="FT113" s="4"/>
      <c r="FU113" t="s">
        <v>405</v>
      </c>
      <c r="FV113" s="3" t="s">
        <v>5</v>
      </c>
      <c r="FW113" t="s">
        <v>2</v>
      </c>
      <c r="FX113" s="1">
        <v>0</v>
      </c>
      <c r="FY113" t="s">
        <v>2</v>
      </c>
      <c r="FZ113" s="1">
        <v>650</v>
      </c>
      <c r="GA113" t="s">
        <v>2</v>
      </c>
      <c r="GB113" s="1">
        <v>5200</v>
      </c>
      <c r="GC113" t="s">
        <v>2</v>
      </c>
      <c r="GD113" s="1" t="s">
        <v>514</v>
      </c>
      <c r="GE113" t="s">
        <v>3</v>
      </c>
      <c r="GF113" s="4" t="s">
        <v>18</v>
      </c>
    </row>
    <row r="114" spans="1:188" x14ac:dyDescent="0.25">
      <c r="A114" t="s">
        <v>9</v>
      </c>
      <c r="B114">
        <v>4500</v>
      </c>
      <c r="C114" t="s">
        <v>10</v>
      </c>
      <c r="D114" t="s">
        <v>11</v>
      </c>
      <c r="E114" t="s">
        <v>20</v>
      </c>
      <c r="F114" t="s">
        <v>21</v>
      </c>
      <c r="G114" t="s">
        <v>22</v>
      </c>
      <c r="H114">
        <v>6</v>
      </c>
      <c r="I114" t="s">
        <v>12</v>
      </c>
      <c r="J114">
        <v>5</v>
      </c>
      <c r="K114" t="s">
        <v>14</v>
      </c>
      <c r="L114" t="s">
        <v>404</v>
      </c>
      <c r="M114" t="s">
        <v>16</v>
      </c>
      <c r="O114" t="s">
        <v>19</v>
      </c>
      <c r="P114" t="s">
        <v>23</v>
      </c>
      <c r="Q114" t="s">
        <v>1</v>
      </c>
      <c r="R114" s="2">
        <v>1</v>
      </c>
      <c r="S114" t="s">
        <v>2</v>
      </c>
      <c r="T114" s="2">
        <v>4500</v>
      </c>
      <c r="U114" t="s">
        <v>2</v>
      </c>
      <c r="V114" s="2" t="s">
        <v>7</v>
      </c>
      <c r="W114" t="s">
        <v>2</v>
      </c>
      <c r="X114" s="2" t="s">
        <v>7</v>
      </c>
      <c r="Y114" t="s">
        <v>2</v>
      </c>
      <c r="Z114" s="2" t="s">
        <v>7</v>
      </c>
      <c r="AA114" t="s">
        <v>3</v>
      </c>
      <c r="AB114" t="s">
        <v>4</v>
      </c>
      <c r="AC114" s="1">
        <v>2</v>
      </c>
      <c r="AD114" t="s">
        <v>2</v>
      </c>
      <c r="AE114" t="s">
        <v>7</v>
      </c>
      <c r="AF114" t="s">
        <v>2</v>
      </c>
      <c r="AG114" s="1" t="s">
        <v>7</v>
      </c>
      <c r="AH114" t="s">
        <v>2</v>
      </c>
      <c r="AI114" s="2" t="s">
        <v>7</v>
      </c>
      <c r="AJ114" t="s">
        <v>2</v>
      </c>
      <c r="AK114" s="1" t="s">
        <v>7</v>
      </c>
      <c r="AL114" t="s">
        <v>3</v>
      </c>
      <c r="AM114" t="s">
        <v>1</v>
      </c>
      <c r="AN114" s="2">
        <v>3</v>
      </c>
      <c r="AO114" t="s">
        <v>2</v>
      </c>
      <c r="AP114" t="s">
        <v>7</v>
      </c>
      <c r="AQ114" t="s">
        <v>2</v>
      </c>
      <c r="AR114" s="2" t="s">
        <v>7</v>
      </c>
      <c r="AS114" t="s">
        <v>2</v>
      </c>
      <c r="AT114" s="2" t="s">
        <v>7</v>
      </c>
      <c r="AU114" t="s">
        <v>2</v>
      </c>
      <c r="AV114" s="2" t="s">
        <v>7</v>
      </c>
      <c r="AW114" t="s">
        <v>3</v>
      </c>
      <c r="AX114" t="s">
        <v>4</v>
      </c>
      <c r="AY114" s="2">
        <v>4</v>
      </c>
      <c r="AZ114" t="s">
        <v>2</v>
      </c>
      <c r="BA114" t="s">
        <v>7</v>
      </c>
      <c r="BB114" t="s">
        <v>2</v>
      </c>
      <c r="BC114" s="2" t="s">
        <v>7</v>
      </c>
      <c r="BD114" t="s">
        <v>2</v>
      </c>
      <c r="BE114" s="2" t="s">
        <v>7</v>
      </c>
      <c r="BF114" t="s">
        <v>2</v>
      </c>
      <c r="BG114" s="2" t="s">
        <v>7</v>
      </c>
      <c r="BH114" t="s">
        <v>3</v>
      </c>
      <c r="BJ114" t="s">
        <v>1</v>
      </c>
      <c r="BK114" s="2">
        <v>5</v>
      </c>
      <c r="BL114" t="s">
        <v>2</v>
      </c>
      <c r="BM114" t="s">
        <v>7</v>
      </c>
      <c r="BN114" t="s">
        <v>2</v>
      </c>
      <c r="BO114" s="2" t="s">
        <v>7</v>
      </c>
      <c r="BP114" t="s">
        <v>2</v>
      </c>
      <c r="BQ114" s="2" t="s">
        <v>7</v>
      </c>
      <c r="BR114" t="s">
        <v>2</v>
      </c>
      <c r="BS114" s="2" t="s">
        <v>7</v>
      </c>
      <c r="BT114" t="s">
        <v>3</v>
      </c>
      <c r="BU114" s="4"/>
      <c r="BV114" t="s">
        <v>405</v>
      </c>
      <c r="BW114" s="3" t="s">
        <v>5</v>
      </c>
      <c r="BX114" t="s">
        <v>2</v>
      </c>
      <c r="BY114" s="1" t="s">
        <v>7</v>
      </c>
      <c r="BZ114" t="s">
        <v>2</v>
      </c>
      <c r="CA114" s="1" t="s">
        <v>7</v>
      </c>
      <c r="CB114" t="s">
        <v>2</v>
      </c>
      <c r="CC114" s="1" t="s">
        <v>7</v>
      </c>
      <c r="CD114" t="s">
        <v>2</v>
      </c>
      <c r="CE114" s="1" t="s">
        <v>8</v>
      </c>
      <c r="CF114" t="s">
        <v>3</v>
      </c>
      <c r="CG114" s="4" t="s">
        <v>18</v>
      </c>
      <c r="CH114" s="10">
        <v>5310</v>
      </c>
      <c r="CI114" s="4">
        <v>4500</v>
      </c>
      <c r="CJ114" s="4">
        <v>0.06</v>
      </c>
      <c r="CK114" s="4">
        <v>900</v>
      </c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 t="s">
        <v>36</v>
      </c>
      <c r="DN114" t="s">
        <v>19</v>
      </c>
      <c r="DO114" t="s">
        <v>23</v>
      </c>
      <c r="DP114" t="s">
        <v>1</v>
      </c>
      <c r="DQ114" s="2">
        <v>1</v>
      </c>
      <c r="DR114" t="s">
        <v>2</v>
      </c>
      <c r="DS114" s="2">
        <v>4500</v>
      </c>
      <c r="DT114" t="s">
        <v>2</v>
      </c>
      <c r="DU114" s="2">
        <v>270</v>
      </c>
      <c r="DV114" t="s">
        <v>2</v>
      </c>
      <c r="DW114" s="2">
        <v>900</v>
      </c>
      <c r="DX114" t="s">
        <v>2</v>
      </c>
      <c r="DY114" s="2">
        <v>1170</v>
      </c>
      <c r="DZ114" t="s">
        <v>3</v>
      </c>
      <c r="EA114" t="s">
        <v>4</v>
      </c>
      <c r="EB114" s="1">
        <v>2</v>
      </c>
      <c r="EC114" t="s">
        <v>2</v>
      </c>
      <c r="ED114">
        <v>3600</v>
      </c>
      <c r="EE114" t="s">
        <v>2</v>
      </c>
      <c r="EF114" s="1">
        <v>216</v>
      </c>
      <c r="EG114" t="s">
        <v>2</v>
      </c>
      <c r="EH114" s="1">
        <v>900</v>
      </c>
      <c r="EI114" t="s">
        <v>2</v>
      </c>
      <c r="EJ114" s="1">
        <v>1116</v>
      </c>
      <c r="EK114" t="s">
        <v>3</v>
      </c>
      <c r="EL114" t="s">
        <v>1</v>
      </c>
      <c r="EM114" s="2">
        <v>3</v>
      </c>
      <c r="EN114" t="s">
        <v>2</v>
      </c>
      <c r="EO114">
        <v>2700</v>
      </c>
      <c r="EP114" t="s">
        <v>2</v>
      </c>
      <c r="EQ114" s="2">
        <v>162</v>
      </c>
      <c r="ER114" t="s">
        <v>2</v>
      </c>
      <c r="ES114" s="2">
        <v>900</v>
      </c>
      <c r="ET114" t="s">
        <v>2</v>
      </c>
      <c r="EU114" s="2">
        <v>1062</v>
      </c>
      <c r="EV114" t="s">
        <v>3</v>
      </c>
      <c r="EW114" t="s">
        <v>4</v>
      </c>
      <c r="EX114" s="2">
        <v>4</v>
      </c>
      <c r="EY114" t="s">
        <v>2</v>
      </c>
      <c r="EZ114">
        <v>1800</v>
      </c>
      <c r="FA114" t="s">
        <v>2</v>
      </c>
      <c r="FB114" s="2">
        <v>108</v>
      </c>
      <c r="FC114" t="s">
        <v>2</v>
      </c>
      <c r="FD114" s="2">
        <v>900</v>
      </c>
      <c r="FE114" t="s">
        <v>2</v>
      </c>
      <c r="FF114" s="2">
        <v>1008</v>
      </c>
      <c r="FG114" t="s">
        <v>3</v>
      </c>
      <c r="FI114" t="s">
        <v>1</v>
      </c>
      <c r="FJ114" s="2">
        <v>5</v>
      </c>
      <c r="FK114" t="s">
        <v>2</v>
      </c>
      <c r="FL114">
        <v>900</v>
      </c>
      <c r="FM114" t="s">
        <v>2</v>
      </c>
      <c r="FN114" s="2">
        <v>54</v>
      </c>
      <c r="FO114" t="s">
        <v>2</v>
      </c>
      <c r="FP114" s="2">
        <v>900</v>
      </c>
      <c r="FQ114" t="s">
        <v>2</v>
      </c>
      <c r="FR114" s="2">
        <v>954</v>
      </c>
      <c r="FS114" t="s">
        <v>3</v>
      </c>
      <c r="FT114" s="4"/>
      <c r="FU114" t="s">
        <v>405</v>
      </c>
      <c r="FV114" s="3" t="s">
        <v>5</v>
      </c>
      <c r="FW114" t="s">
        <v>2</v>
      </c>
      <c r="FX114" s="1">
        <v>0</v>
      </c>
      <c r="FY114" t="s">
        <v>2</v>
      </c>
      <c r="FZ114" s="1">
        <v>810</v>
      </c>
      <c r="GA114" t="s">
        <v>2</v>
      </c>
      <c r="GB114" s="1">
        <v>4500</v>
      </c>
      <c r="GC114" t="s">
        <v>2</v>
      </c>
      <c r="GD114" s="1" t="s">
        <v>515</v>
      </c>
      <c r="GE114" t="s">
        <v>3</v>
      </c>
      <c r="GF114" s="4" t="s">
        <v>18</v>
      </c>
    </row>
    <row r="115" spans="1:188" x14ac:dyDescent="0.25">
      <c r="A115" t="s">
        <v>9</v>
      </c>
      <c r="B115">
        <v>7100</v>
      </c>
      <c r="C115" t="s">
        <v>10</v>
      </c>
      <c r="D115" t="s">
        <v>11</v>
      </c>
      <c r="E115" t="s">
        <v>20</v>
      </c>
      <c r="F115" t="s">
        <v>21</v>
      </c>
      <c r="G115" t="s">
        <v>22</v>
      </c>
      <c r="H115">
        <v>6</v>
      </c>
      <c r="I115" t="s">
        <v>12</v>
      </c>
      <c r="J115">
        <v>4</v>
      </c>
      <c r="K115" t="s">
        <v>14</v>
      </c>
      <c r="L115" t="s">
        <v>404</v>
      </c>
      <c r="M115" t="s">
        <v>16</v>
      </c>
      <c r="O115" t="s">
        <v>19</v>
      </c>
      <c r="P115" t="s">
        <v>23</v>
      </c>
      <c r="Q115" t="s">
        <v>1</v>
      </c>
      <c r="R115" s="2">
        <v>1</v>
      </c>
      <c r="S115" t="s">
        <v>2</v>
      </c>
      <c r="T115" s="2">
        <v>7100</v>
      </c>
      <c r="U115" t="s">
        <v>2</v>
      </c>
      <c r="V115" s="2" t="s">
        <v>7</v>
      </c>
      <c r="W115" t="s">
        <v>2</v>
      </c>
      <c r="X115" s="2" t="s">
        <v>7</v>
      </c>
      <c r="Y115" t="s">
        <v>2</v>
      </c>
      <c r="Z115" s="2" t="s">
        <v>7</v>
      </c>
      <c r="AA115" t="s">
        <v>3</v>
      </c>
      <c r="AB115" t="s">
        <v>4</v>
      </c>
      <c r="AC115" s="1">
        <v>2</v>
      </c>
      <c r="AD115" t="s">
        <v>2</v>
      </c>
      <c r="AE115" t="s">
        <v>7</v>
      </c>
      <c r="AF115" t="s">
        <v>2</v>
      </c>
      <c r="AG115" s="1" t="s">
        <v>7</v>
      </c>
      <c r="AH115" t="s">
        <v>2</v>
      </c>
      <c r="AI115" s="2" t="s">
        <v>7</v>
      </c>
      <c r="AJ115" t="s">
        <v>2</v>
      </c>
      <c r="AK115" s="1" t="s">
        <v>7</v>
      </c>
      <c r="AL115" t="s">
        <v>3</v>
      </c>
      <c r="AM115" t="s">
        <v>1</v>
      </c>
      <c r="AN115" s="2">
        <v>3</v>
      </c>
      <c r="AO115" t="s">
        <v>2</v>
      </c>
      <c r="AP115" t="s">
        <v>7</v>
      </c>
      <c r="AQ115" t="s">
        <v>2</v>
      </c>
      <c r="AR115" s="2" t="s">
        <v>7</v>
      </c>
      <c r="AS115" t="s">
        <v>2</v>
      </c>
      <c r="AT115" s="2" t="s">
        <v>7</v>
      </c>
      <c r="AU115" t="s">
        <v>2</v>
      </c>
      <c r="AV115" s="2" t="s">
        <v>7</v>
      </c>
      <c r="AW115" t="s">
        <v>3</v>
      </c>
      <c r="AX115" t="s">
        <v>4</v>
      </c>
      <c r="AY115" s="2">
        <v>4</v>
      </c>
      <c r="AZ115" t="s">
        <v>2</v>
      </c>
      <c r="BA115" t="s">
        <v>7</v>
      </c>
      <c r="BB115" t="s">
        <v>2</v>
      </c>
      <c r="BC115" s="2" t="s">
        <v>7</v>
      </c>
      <c r="BD115" t="s">
        <v>2</v>
      </c>
      <c r="BE115" s="2" t="s">
        <v>7</v>
      </c>
      <c r="BF115" t="s">
        <v>2</v>
      </c>
      <c r="BG115" s="2" t="s">
        <v>7</v>
      </c>
      <c r="BH115" t="s">
        <v>3</v>
      </c>
      <c r="BK115" s="2"/>
      <c r="BO115" s="2"/>
      <c r="BQ115" s="2"/>
      <c r="BS115" s="2"/>
      <c r="BU115" s="4"/>
      <c r="BV115" t="s">
        <v>405</v>
      </c>
      <c r="BW115" s="3" t="s">
        <v>5</v>
      </c>
      <c r="BX115" t="s">
        <v>2</v>
      </c>
      <c r="BY115" s="1" t="s">
        <v>7</v>
      </c>
      <c r="BZ115" t="s">
        <v>2</v>
      </c>
      <c r="CA115" s="1" t="s">
        <v>7</v>
      </c>
      <c r="CB115" t="s">
        <v>2</v>
      </c>
      <c r="CC115" s="1" t="s">
        <v>7</v>
      </c>
      <c r="CD115" t="s">
        <v>2</v>
      </c>
      <c r="CE115" s="1" t="s">
        <v>8</v>
      </c>
      <c r="CF115" t="s">
        <v>3</v>
      </c>
      <c r="CG115" s="4" t="s">
        <v>18</v>
      </c>
      <c r="CH115" s="10">
        <v>8165</v>
      </c>
      <c r="CI115" s="4">
        <v>7100</v>
      </c>
      <c r="CJ115" s="4">
        <v>0.06</v>
      </c>
      <c r="CK115" s="4">
        <v>1775</v>
      </c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 t="s">
        <v>36</v>
      </c>
      <c r="DN115" t="s">
        <v>19</v>
      </c>
      <c r="DO115" t="s">
        <v>23</v>
      </c>
      <c r="DP115" t="s">
        <v>1</v>
      </c>
      <c r="DQ115" s="2">
        <v>1</v>
      </c>
      <c r="DR115" t="s">
        <v>2</v>
      </c>
      <c r="DS115" s="2">
        <v>7100</v>
      </c>
      <c r="DT115" t="s">
        <v>2</v>
      </c>
      <c r="DU115" s="2">
        <v>426</v>
      </c>
      <c r="DV115" t="s">
        <v>2</v>
      </c>
      <c r="DW115" s="2">
        <v>1775</v>
      </c>
      <c r="DX115" t="s">
        <v>2</v>
      </c>
      <c r="DY115" s="2">
        <v>2201</v>
      </c>
      <c r="DZ115" t="s">
        <v>3</v>
      </c>
      <c r="EA115" t="s">
        <v>4</v>
      </c>
      <c r="EB115" s="1">
        <v>2</v>
      </c>
      <c r="EC115" t="s">
        <v>2</v>
      </c>
      <c r="ED115">
        <v>5325</v>
      </c>
      <c r="EE115" t="s">
        <v>2</v>
      </c>
      <c r="EF115" s="1">
        <v>319.5</v>
      </c>
      <c r="EG115" t="s">
        <v>2</v>
      </c>
      <c r="EH115" s="1">
        <v>1775</v>
      </c>
      <c r="EI115" t="s">
        <v>2</v>
      </c>
      <c r="EJ115" s="1">
        <v>2094.5</v>
      </c>
      <c r="EK115" t="s">
        <v>3</v>
      </c>
      <c r="EL115" t="s">
        <v>1</v>
      </c>
      <c r="EM115" s="2">
        <v>3</v>
      </c>
      <c r="EN115" t="s">
        <v>2</v>
      </c>
      <c r="EO115">
        <v>3550</v>
      </c>
      <c r="EP115" t="s">
        <v>2</v>
      </c>
      <c r="EQ115" s="2">
        <v>213</v>
      </c>
      <c r="ER115" t="s">
        <v>2</v>
      </c>
      <c r="ES115" s="2">
        <v>1775</v>
      </c>
      <c r="ET115" t="s">
        <v>2</v>
      </c>
      <c r="EU115" s="2">
        <v>1988</v>
      </c>
      <c r="EV115" t="s">
        <v>3</v>
      </c>
      <c r="EW115" t="s">
        <v>4</v>
      </c>
      <c r="EX115" s="2">
        <v>4</v>
      </c>
      <c r="EY115" t="s">
        <v>2</v>
      </c>
      <c r="EZ115">
        <v>1775</v>
      </c>
      <c r="FA115" t="s">
        <v>2</v>
      </c>
      <c r="FB115" s="2">
        <v>106.5</v>
      </c>
      <c r="FC115" t="s">
        <v>2</v>
      </c>
      <c r="FD115" s="2">
        <v>1775</v>
      </c>
      <c r="FE115" t="s">
        <v>2</v>
      </c>
      <c r="FF115" s="2">
        <v>1881.5</v>
      </c>
      <c r="FG115" t="s">
        <v>3</v>
      </c>
      <c r="FJ115" s="2"/>
      <c r="FN115" s="2"/>
      <c r="FP115" s="2"/>
      <c r="FR115" s="2"/>
      <c r="FT115" s="4"/>
      <c r="FU115" t="s">
        <v>405</v>
      </c>
      <c r="FV115" s="3" t="s">
        <v>5</v>
      </c>
      <c r="FW115" t="s">
        <v>2</v>
      </c>
      <c r="FX115" s="1">
        <v>0</v>
      </c>
      <c r="FY115" t="s">
        <v>2</v>
      </c>
      <c r="FZ115" s="1">
        <v>1065</v>
      </c>
      <c r="GA115" t="s">
        <v>2</v>
      </c>
      <c r="GB115" s="1">
        <v>7100</v>
      </c>
      <c r="GC115" t="s">
        <v>2</v>
      </c>
      <c r="GD115" s="1" t="s">
        <v>516</v>
      </c>
      <c r="GE115" t="s">
        <v>3</v>
      </c>
      <c r="GF115" s="4" t="s">
        <v>18</v>
      </c>
    </row>
    <row r="116" spans="1:188" x14ac:dyDescent="0.25">
      <c r="A116" t="s">
        <v>9</v>
      </c>
      <c r="B116">
        <v>14500</v>
      </c>
      <c r="C116" t="s">
        <v>10</v>
      </c>
      <c r="D116" t="s">
        <v>11</v>
      </c>
      <c r="E116" t="s">
        <v>20</v>
      </c>
      <c r="F116" t="s">
        <v>21</v>
      </c>
      <c r="G116" t="s">
        <v>22</v>
      </c>
      <c r="H116">
        <v>4</v>
      </c>
      <c r="I116" t="s">
        <v>12</v>
      </c>
      <c r="J116">
        <v>5</v>
      </c>
      <c r="K116" t="s">
        <v>14</v>
      </c>
      <c r="L116" t="s">
        <v>404</v>
      </c>
      <c r="M116" t="s">
        <v>16</v>
      </c>
      <c r="O116" t="s">
        <v>19</v>
      </c>
      <c r="P116" t="s">
        <v>23</v>
      </c>
      <c r="Q116" t="s">
        <v>1</v>
      </c>
      <c r="R116" s="2">
        <v>1</v>
      </c>
      <c r="S116" t="s">
        <v>2</v>
      </c>
      <c r="T116" s="2">
        <v>14500</v>
      </c>
      <c r="U116" t="s">
        <v>2</v>
      </c>
      <c r="V116" s="2" t="s">
        <v>7</v>
      </c>
      <c r="W116" t="s">
        <v>2</v>
      </c>
      <c r="X116" s="2" t="s">
        <v>7</v>
      </c>
      <c r="Y116" t="s">
        <v>2</v>
      </c>
      <c r="Z116" s="2" t="s">
        <v>7</v>
      </c>
      <c r="AA116" t="s">
        <v>3</v>
      </c>
      <c r="AB116" t="s">
        <v>4</v>
      </c>
      <c r="AC116" s="1">
        <v>2</v>
      </c>
      <c r="AD116" t="s">
        <v>2</v>
      </c>
      <c r="AE116" t="s">
        <v>7</v>
      </c>
      <c r="AF116" t="s">
        <v>2</v>
      </c>
      <c r="AG116" s="1" t="s">
        <v>7</v>
      </c>
      <c r="AH116" t="s">
        <v>2</v>
      </c>
      <c r="AI116" s="2" t="s">
        <v>7</v>
      </c>
      <c r="AJ116" t="s">
        <v>2</v>
      </c>
      <c r="AK116" s="1" t="s">
        <v>7</v>
      </c>
      <c r="AL116" t="s">
        <v>3</v>
      </c>
      <c r="AM116" t="s">
        <v>1</v>
      </c>
      <c r="AN116" s="2">
        <v>3</v>
      </c>
      <c r="AO116" t="s">
        <v>2</v>
      </c>
      <c r="AP116" t="s">
        <v>7</v>
      </c>
      <c r="AQ116" t="s">
        <v>2</v>
      </c>
      <c r="AR116" s="2" t="s">
        <v>7</v>
      </c>
      <c r="AS116" t="s">
        <v>2</v>
      </c>
      <c r="AT116" s="2" t="s">
        <v>7</v>
      </c>
      <c r="AU116" t="s">
        <v>2</v>
      </c>
      <c r="AV116" s="2" t="s">
        <v>7</v>
      </c>
      <c r="AW116" t="s">
        <v>3</v>
      </c>
      <c r="AX116" t="s">
        <v>4</v>
      </c>
      <c r="AY116" s="2">
        <v>4</v>
      </c>
      <c r="AZ116" t="s">
        <v>2</v>
      </c>
      <c r="BA116" t="s">
        <v>7</v>
      </c>
      <c r="BB116" t="s">
        <v>2</v>
      </c>
      <c r="BC116" s="2" t="s">
        <v>7</v>
      </c>
      <c r="BD116" t="s">
        <v>2</v>
      </c>
      <c r="BE116" s="2" t="s">
        <v>7</v>
      </c>
      <c r="BF116" t="s">
        <v>2</v>
      </c>
      <c r="BG116" s="2" t="s">
        <v>7</v>
      </c>
      <c r="BH116" t="s">
        <v>3</v>
      </c>
      <c r="BJ116" t="s">
        <v>1</v>
      </c>
      <c r="BK116" s="2">
        <v>5</v>
      </c>
      <c r="BL116" t="s">
        <v>2</v>
      </c>
      <c r="BM116" t="s">
        <v>7</v>
      </c>
      <c r="BN116" t="s">
        <v>2</v>
      </c>
      <c r="BO116" s="2" t="s">
        <v>7</v>
      </c>
      <c r="BP116" t="s">
        <v>2</v>
      </c>
      <c r="BQ116" s="2" t="s">
        <v>7</v>
      </c>
      <c r="BR116" t="s">
        <v>2</v>
      </c>
      <c r="BS116" s="2" t="s">
        <v>7</v>
      </c>
      <c r="BT116" t="s">
        <v>3</v>
      </c>
      <c r="BU116" s="4"/>
      <c r="BV116" t="s">
        <v>405</v>
      </c>
      <c r="BW116" s="3" t="s">
        <v>5</v>
      </c>
      <c r="BX116" t="s">
        <v>2</v>
      </c>
      <c r="BY116" s="1" t="s">
        <v>7</v>
      </c>
      <c r="BZ116" t="s">
        <v>2</v>
      </c>
      <c r="CA116" s="1" t="s">
        <v>7</v>
      </c>
      <c r="CB116" t="s">
        <v>2</v>
      </c>
      <c r="CC116" s="1" t="s">
        <v>7</v>
      </c>
      <c r="CD116" t="s">
        <v>2</v>
      </c>
      <c r="CE116" s="1" t="s">
        <v>8</v>
      </c>
      <c r="CF116" t="s">
        <v>3</v>
      </c>
      <c r="CG116" s="4" t="s">
        <v>18</v>
      </c>
      <c r="CH116" s="10">
        <v>16240</v>
      </c>
      <c r="CI116" s="4">
        <v>14500</v>
      </c>
      <c r="CJ116" s="4">
        <v>0.04</v>
      </c>
      <c r="CK116" s="4">
        <v>2900</v>
      </c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 t="s">
        <v>36</v>
      </c>
      <c r="DN116" t="s">
        <v>19</v>
      </c>
      <c r="DO116" t="s">
        <v>23</v>
      </c>
      <c r="DP116" t="s">
        <v>1</v>
      </c>
      <c r="DQ116" s="2">
        <v>1</v>
      </c>
      <c r="DR116" t="s">
        <v>2</v>
      </c>
      <c r="DS116" s="2">
        <v>14500</v>
      </c>
      <c r="DT116" t="s">
        <v>2</v>
      </c>
      <c r="DU116" s="2">
        <v>580</v>
      </c>
      <c r="DV116" t="s">
        <v>2</v>
      </c>
      <c r="DW116" s="2">
        <v>2900</v>
      </c>
      <c r="DX116" t="s">
        <v>2</v>
      </c>
      <c r="DY116" s="2">
        <v>3480</v>
      </c>
      <c r="DZ116" t="s">
        <v>3</v>
      </c>
      <c r="EA116" t="s">
        <v>4</v>
      </c>
      <c r="EB116" s="1">
        <v>2</v>
      </c>
      <c r="EC116" t="s">
        <v>2</v>
      </c>
      <c r="ED116">
        <v>11600</v>
      </c>
      <c r="EE116" t="s">
        <v>2</v>
      </c>
      <c r="EF116" s="1">
        <v>464</v>
      </c>
      <c r="EG116" t="s">
        <v>2</v>
      </c>
      <c r="EH116" s="1">
        <v>2900</v>
      </c>
      <c r="EI116" t="s">
        <v>2</v>
      </c>
      <c r="EJ116" s="1">
        <v>3364</v>
      </c>
      <c r="EK116" t="s">
        <v>3</v>
      </c>
      <c r="EL116" t="s">
        <v>1</v>
      </c>
      <c r="EM116" s="2">
        <v>3</v>
      </c>
      <c r="EN116" t="s">
        <v>2</v>
      </c>
      <c r="EO116">
        <v>8700</v>
      </c>
      <c r="EP116" t="s">
        <v>2</v>
      </c>
      <c r="EQ116" s="2">
        <v>348</v>
      </c>
      <c r="ER116" t="s">
        <v>2</v>
      </c>
      <c r="ES116" s="2">
        <v>2900</v>
      </c>
      <c r="ET116" t="s">
        <v>2</v>
      </c>
      <c r="EU116" s="2">
        <v>3248</v>
      </c>
      <c r="EV116" t="s">
        <v>3</v>
      </c>
      <c r="EW116" t="s">
        <v>4</v>
      </c>
      <c r="EX116" s="2">
        <v>4</v>
      </c>
      <c r="EY116" t="s">
        <v>2</v>
      </c>
      <c r="EZ116">
        <v>5800</v>
      </c>
      <c r="FA116" t="s">
        <v>2</v>
      </c>
      <c r="FB116" s="2">
        <v>232</v>
      </c>
      <c r="FC116" t="s">
        <v>2</v>
      </c>
      <c r="FD116" s="2">
        <v>2900</v>
      </c>
      <c r="FE116" t="s">
        <v>2</v>
      </c>
      <c r="FF116" s="2">
        <v>3132</v>
      </c>
      <c r="FG116" t="s">
        <v>3</v>
      </c>
      <c r="FI116" t="s">
        <v>1</v>
      </c>
      <c r="FJ116" s="2">
        <v>5</v>
      </c>
      <c r="FK116" t="s">
        <v>2</v>
      </c>
      <c r="FL116">
        <v>2900</v>
      </c>
      <c r="FM116" t="s">
        <v>2</v>
      </c>
      <c r="FN116" s="2">
        <v>116</v>
      </c>
      <c r="FO116" t="s">
        <v>2</v>
      </c>
      <c r="FP116" s="2">
        <v>2900</v>
      </c>
      <c r="FQ116" t="s">
        <v>2</v>
      </c>
      <c r="FR116" s="2">
        <v>3016</v>
      </c>
      <c r="FS116" t="s">
        <v>3</v>
      </c>
      <c r="FT116" s="4"/>
      <c r="FU116" t="s">
        <v>405</v>
      </c>
      <c r="FV116" s="3" t="s">
        <v>5</v>
      </c>
      <c r="FW116" t="s">
        <v>2</v>
      </c>
      <c r="FX116" s="1">
        <v>0</v>
      </c>
      <c r="FY116" t="s">
        <v>2</v>
      </c>
      <c r="FZ116" s="1">
        <v>1740</v>
      </c>
      <c r="GA116" t="s">
        <v>2</v>
      </c>
      <c r="GB116" s="1">
        <v>14500</v>
      </c>
      <c r="GC116" t="s">
        <v>2</v>
      </c>
      <c r="GD116" s="1" t="s">
        <v>517</v>
      </c>
      <c r="GE116" t="s">
        <v>3</v>
      </c>
      <c r="GF116" s="4" t="s">
        <v>18</v>
      </c>
    </row>
    <row r="117" spans="1:188" x14ac:dyDescent="0.25">
      <c r="A117" t="s">
        <v>9</v>
      </c>
      <c r="B117">
        <v>1900</v>
      </c>
      <c r="C117" t="s">
        <v>10</v>
      </c>
      <c r="D117" t="s">
        <v>11</v>
      </c>
      <c r="E117" t="s">
        <v>20</v>
      </c>
      <c r="F117" t="s">
        <v>21</v>
      </c>
      <c r="G117" t="s">
        <v>22</v>
      </c>
      <c r="H117">
        <v>2</v>
      </c>
      <c r="I117" t="s">
        <v>12</v>
      </c>
      <c r="J117">
        <v>4</v>
      </c>
      <c r="K117" t="s">
        <v>14</v>
      </c>
      <c r="L117" t="s">
        <v>404</v>
      </c>
      <c r="M117" t="s">
        <v>16</v>
      </c>
      <c r="O117" t="s">
        <v>19</v>
      </c>
      <c r="P117" t="s">
        <v>23</v>
      </c>
      <c r="Q117" t="s">
        <v>1</v>
      </c>
      <c r="R117" s="2">
        <v>1</v>
      </c>
      <c r="S117" t="s">
        <v>2</v>
      </c>
      <c r="T117" s="2">
        <v>1900</v>
      </c>
      <c r="U117" t="s">
        <v>2</v>
      </c>
      <c r="V117" s="2" t="s">
        <v>7</v>
      </c>
      <c r="W117" t="s">
        <v>2</v>
      </c>
      <c r="X117" s="2" t="s">
        <v>7</v>
      </c>
      <c r="Y117" t="s">
        <v>2</v>
      </c>
      <c r="Z117" s="2" t="s">
        <v>7</v>
      </c>
      <c r="AA117" t="s">
        <v>3</v>
      </c>
      <c r="AB117" t="s">
        <v>4</v>
      </c>
      <c r="AC117" s="1">
        <v>2</v>
      </c>
      <c r="AD117" t="s">
        <v>2</v>
      </c>
      <c r="AE117" t="s">
        <v>7</v>
      </c>
      <c r="AF117" t="s">
        <v>2</v>
      </c>
      <c r="AG117" s="1" t="s">
        <v>7</v>
      </c>
      <c r="AH117" t="s">
        <v>2</v>
      </c>
      <c r="AI117" s="2" t="s">
        <v>7</v>
      </c>
      <c r="AJ117" t="s">
        <v>2</v>
      </c>
      <c r="AK117" s="1" t="s">
        <v>7</v>
      </c>
      <c r="AL117" t="s">
        <v>3</v>
      </c>
      <c r="AM117" t="s">
        <v>1</v>
      </c>
      <c r="AN117" s="2">
        <v>3</v>
      </c>
      <c r="AO117" t="s">
        <v>2</v>
      </c>
      <c r="AP117" t="s">
        <v>7</v>
      </c>
      <c r="AQ117" t="s">
        <v>2</v>
      </c>
      <c r="AR117" s="2" t="s">
        <v>7</v>
      </c>
      <c r="AS117" t="s">
        <v>2</v>
      </c>
      <c r="AT117" s="2" t="s">
        <v>7</v>
      </c>
      <c r="AU117" t="s">
        <v>2</v>
      </c>
      <c r="AV117" s="2" t="s">
        <v>7</v>
      </c>
      <c r="AW117" t="s">
        <v>3</v>
      </c>
      <c r="AX117" t="s">
        <v>4</v>
      </c>
      <c r="AY117" s="2">
        <v>4</v>
      </c>
      <c r="AZ117" t="s">
        <v>2</v>
      </c>
      <c r="BA117" t="s">
        <v>7</v>
      </c>
      <c r="BB117" t="s">
        <v>2</v>
      </c>
      <c r="BC117" s="2" t="s">
        <v>7</v>
      </c>
      <c r="BD117" t="s">
        <v>2</v>
      </c>
      <c r="BE117" s="2" t="s">
        <v>7</v>
      </c>
      <c r="BF117" t="s">
        <v>2</v>
      </c>
      <c r="BG117" s="2" t="s">
        <v>7</v>
      </c>
      <c r="BH117" t="s">
        <v>3</v>
      </c>
      <c r="BK117" s="2"/>
      <c r="BO117" s="2"/>
      <c r="BQ117" s="2"/>
      <c r="BS117" s="2"/>
      <c r="BU117" s="4"/>
      <c r="BV117" t="s">
        <v>405</v>
      </c>
      <c r="BW117" s="3" t="s">
        <v>5</v>
      </c>
      <c r="BX117" t="s">
        <v>2</v>
      </c>
      <c r="BY117" s="1" t="s">
        <v>7</v>
      </c>
      <c r="BZ117" t="s">
        <v>2</v>
      </c>
      <c r="CA117" s="1" t="s">
        <v>7</v>
      </c>
      <c r="CB117" t="s">
        <v>2</v>
      </c>
      <c r="CC117" s="1" t="s">
        <v>7</v>
      </c>
      <c r="CD117" t="s">
        <v>2</v>
      </c>
      <c r="CE117" s="1" t="s">
        <v>8</v>
      </c>
      <c r="CF117" t="s">
        <v>3</v>
      </c>
      <c r="CG117" s="4" t="s">
        <v>18</v>
      </c>
      <c r="CH117" s="10">
        <v>1995</v>
      </c>
      <c r="CI117" s="4">
        <v>1900</v>
      </c>
      <c r="CJ117" s="4">
        <v>0.02</v>
      </c>
      <c r="CK117" s="4">
        <v>475</v>
      </c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 t="s">
        <v>36</v>
      </c>
      <c r="DN117" t="s">
        <v>19</v>
      </c>
      <c r="DO117" t="s">
        <v>23</v>
      </c>
      <c r="DP117" t="s">
        <v>1</v>
      </c>
      <c r="DQ117" s="2">
        <v>1</v>
      </c>
      <c r="DR117" t="s">
        <v>2</v>
      </c>
      <c r="DS117" s="2">
        <v>1900</v>
      </c>
      <c r="DT117" t="s">
        <v>2</v>
      </c>
      <c r="DU117" s="2">
        <v>38</v>
      </c>
      <c r="DV117" t="s">
        <v>2</v>
      </c>
      <c r="DW117" s="2">
        <v>475</v>
      </c>
      <c r="DX117" t="s">
        <v>2</v>
      </c>
      <c r="DY117" s="2">
        <v>513</v>
      </c>
      <c r="DZ117" t="s">
        <v>3</v>
      </c>
      <c r="EA117" t="s">
        <v>4</v>
      </c>
      <c r="EB117" s="1">
        <v>2</v>
      </c>
      <c r="EC117" t="s">
        <v>2</v>
      </c>
      <c r="ED117">
        <v>1425</v>
      </c>
      <c r="EE117" t="s">
        <v>2</v>
      </c>
      <c r="EF117" s="1">
        <v>28.5</v>
      </c>
      <c r="EG117" t="s">
        <v>2</v>
      </c>
      <c r="EH117" s="1">
        <v>475</v>
      </c>
      <c r="EI117" t="s">
        <v>2</v>
      </c>
      <c r="EJ117" s="1">
        <v>503.5</v>
      </c>
      <c r="EK117" t="s">
        <v>3</v>
      </c>
      <c r="EL117" t="s">
        <v>1</v>
      </c>
      <c r="EM117" s="2">
        <v>3</v>
      </c>
      <c r="EN117" t="s">
        <v>2</v>
      </c>
      <c r="EO117">
        <v>950</v>
      </c>
      <c r="EP117" t="s">
        <v>2</v>
      </c>
      <c r="EQ117" s="2">
        <v>19</v>
      </c>
      <c r="ER117" t="s">
        <v>2</v>
      </c>
      <c r="ES117" s="2">
        <v>475</v>
      </c>
      <c r="ET117" t="s">
        <v>2</v>
      </c>
      <c r="EU117" s="2">
        <v>494</v>
      </c>
      <c r="EV117" t="s">
        <v>3</v>
      </c>
      <c r="EW117" t="s">
        <v>4</v>
      </c>
      <c r="EX117" s="2">
        <v>4</v>
      </c>
      <c r="EY117" t="s">
        <v>2</v>
      </c>
      <c r="EZ117">
        <v>475</v>
      </c>
      <c r="FA117" t="s">
        <v>2</v>
      </c>
      <c r="FB117" s="2">
        <v>9.5</v>
      </c>
      <c r="FC117" t="s">
        <v>2</v>
      </c>
      <c r="FD117" s="2">
        <v>475</v>
      </c>
      <c r="FE117" t="s">
        <v>2</v>
      </c>
      <c r="FF117" s="2">
        <v>484.5</v>
      </c>
      <c r="FG117" t="s">
        <v>3</v>
      </c>
      <c r="FJ117" s="2"/>
      <c r="FN117" s="2"/>
      <c r="FP117" s="2"/>
      <c r="FR117" s="2"/>
      <c r="FT117" s="4"/>
      <c r="FU117" t="s">
        <v>405</v>
      </c>
      <c r="FV117" s="3" t="s">
        <v>5</v>
      </c>
      <c r="FW117" t="s">
        <v>2</v>
      </c>
      <c r="FX117" s="1">
        <v>0</v>
      </c>
      <c r="FY117" t="s">
        <v>2</v>
      </c>
      <c r="FZ117" s="1">
        <v>95</v>
      </c>
      <c r="GA117" t="s">
        <v>2</v>
      </c>
      <c r="GB117" s="1">
        <v>1900</v>
      </c>
      <c r="GC117" t="s">
        <v>2</v>
      </c>
      <c r="GD117" s="1" t="s">
        <v>518</v>
      </c>
      <c r="GE117" t="s">
        <v>3</v>
      </c>
      <c r="GF117" s="4" t="s">
        <v>18</v>
      </c>
    </row>
    <row r="118" spans="1:188" x14ac:dyDescent="0.25">
      <c r="A118" t="s">
        <v>9</v>
      </c>
      <c r="B118">
        <v>19400</v>
      </c>
      <c r="C118" t="s">
        <v>10</v>
      </c>
      <c r="D118" t="s">
        <v>11</v>
      </c>
      <c r="E118" t="s">
        <v>20</v>
      </c>
      <c r="F118" t="s">
        <v>21</v>
      </c>
      <c r="G118" t="s">
        <v>22</v>
      </c>
      <c r="H118">
        <v>9</v>
      </c>
      <c r="I118" t="s">
        <v>12</v>
      </c>
      <c r="J118">
        <v>5</v>
      </c>
      <c r="K118" t="s">
        <v>14</v>
      </c>
      <c r="L118" t="s">
        <v>404</v>
      </c>
      <c r="M118" t="s">
        <v>16</v>
      </c>
      <c r="O118" t="s">
        <v>19</v>
      </c>
      <c r="P118" t="s">
        <v>23</v>
      </c>
      <c r="Q118" t="s">
        <v>1</v>
      </c>
      <c r="R118" s="2">
        <v>1</v>
      </c>
      <c r="S118" t="s">
        <v>2</v>
      </c>
      <c r="T118" s="2">
        <v>19400</v>
      </c>
      <c r="U118" t="s">
        <v>2</v>
      </c>
      <c r="V118" s="2" t="s">
        <v>7</v>
      </c>
      <c r="W118" t="s">
        <v>2</v>
      </c>
      <c r="X118" s="2" t="s">
        <v>7</v>
      </c>
      <c r="Y118" t="s">
        <v>2</v>
      </c>
      <c r="Z118" s="2" t="s">
        <v>7</v>
      </c>
      <c r="AA118" t="s">
        <v>3</v>
      </c>
      <c r="AB118" t="s">
        <v>4</v>
      </c>
      <c r="AC118" s="1">
        <v>2</v>
      </c>
      <c r="AD118" t="s">
        <v>2</v>
      </c>
      <c r="AE118" t="s">
        <v>7</v>
      </c>
      <c r="AF118" t="s">
        <v>2</v>
      </c>
      <c r="AG118" s="1" t="s">
        <v>7</v>
      </c>
      <c r="AH118" t="s">
        <v>2</v>
      </c>
      <c r="AI118" s="2" t="s">
        <v>7</v>
      </c>
      <c r="AJ118" t="s">
        <v>2</v>
      </c>
      <c r="AK118" s="1" t="s">
        <v>7</v>
      </c>
      <c r="AL118" t="s">
        <v>3</v>
      </c>
      <c r="AM118" t="s">
        <v>1</v>
      </c>
      <c r="AN118" s="2">
        <v>3</v>
      </c>
      <c r="AO118" t="s">
        <v>2</v>
      </c>
      <c r="AP118" t="s">
        <v>7</v>
      </c>
      <c r="AQ118" t="s">
        <v>2</v>
      </c>
      <c r="AR118" s="2" t="s">
        <v>7</v>
      </c>
      <c r="AS118" t="s">
        <v>2</v>
      </c>
      <c r="AT118" s="2" t="s">
        <v>7</v>
      </c>
      <c r="AU118" t="s">
        <v>2</v>
      </c>
      <c r="AV118" s="2" t="s">
        <v>7</v>
      </c>
      <c r="AW118" t="s">
        <v>3</v>
      </c>
      <c r="AX118" t="s">
        <v>4</v>
      </c>
      <c r="AY118" s="2">
        <v>4</v>
      </c>
      <c r="AZ118" t="s">
        <v>2</v>
      </c>
      <c r="BA118" t="s">
        <v>7</v>
      </c>
      <c r="BB118" t="s">
        <v>2</v>
      </c>
      <c r="BC118" s="2" t="s">
        <v>7</v>
      </c>
      <c r="BD118" t="s">
        <v>2</v>
      </c>
      <c r="BE118" s="2" t="s">
        <v>7</v>
      </c>
      <c r="BF118" t="s">
        <v>2</v>
      </c>
      <c r="BG118" s="2" t="s">
        <v>7</v>
      </c>
      <c r="BH118" t="s">
        <v>3</v>
      </c>
      <c r="BJ118" t="s">
        <v>1</v>
      </c>
      <c r="BK118" s="2">
        <v>5</v>
      </c>
      <c r="BL118" t="s">
        <v>2</v>
      </c>
      <c r="BM118" t="s">
        <v>7</v>
      </c>
      <c r="BN118" t="s">
        <v>2</v>
      </c>
      <c r="BO118" s="2" t="s">
        <v>7</v>
      </c>
      <c r="BP118" t="s">
        <v>2</v>
      </c>
      <c r="BQ118" s="2" t="s">
        <v>7</v>
      </c>
      <c r="BR118" t="s">
        <v>2</v>
      </c>
      <c r="BS118" s="2" t="s">
        <v>7</v>
      </c>
      <c r="BT118" t="s">
        <v>3</v>
      </c>
      <c r="BU118" s="4"/>
      <c r="BV118" t="s">
        <v>405</v>
      </c>
      <c r="BW118" s="3" t="s">
        <v>5</v>
      </c>
      <c r="BX118" t="s">
        <v>2</v>
      </c>
      <c r="BY118" s="1" t="s">
        <v>7</v>
      </c>
      <c r="BZ118" t="s">
        <v>2</v>
      </c>
      <c r="CA118" s="1" t="s">
        <v>7</v>
      </c>
      <c r="CB118" t="s">
        <v>2</v>
      </c>
      <c r="CC118" s="1" t="s">
        <v>7</v>
      </c>
      <c r="CD118" t="s">
        <v>2</v>
      </c>
      <c r="CE118" s="1" t="s">
        <v>8</v>
      </c>
      <c r="CF118" t="s">
        <v>3</v>
      </c>
      <c r="CG118" s="4" t="s">
        <v>18</v>
      </c>
      <c r="CH118" s="10">
        <v>24638</v>
      </c>
      <c r="CI118" s="4">
        <v>19400</v>
      </c>
      <c r="CJ118" s="4">
        <v>0.09</v>
      </c>
      <c r="CK118" s="4">
        <v>3880</v>
      </c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 t="s">
        <v>36</v>
      </c>
      <c r="DN118" t="s">
        <v>19</v>
      </c>
      <c r="DO118" t="s">
        <v>23</v>
      </c>
      <c r="DP118" t="s">
        <v>1</v>
      </c>
      <c r="DQ118" s="2">
        <v>1</v>
      </c>
      <c r="DR118" t="s">
        <v>2</v>
      </c>
      <c r="DS118" s="2">
        <v>19400</v>
      </c>
      <c r="DT118" t="s">
        <v>2</v>
      </c>
      <c r="DU118" s="2">
        <v>1746</v>
      </c>
      <c r="DV118" t="s">
        <v>2</v>
      </c>
      <c r="DW118" s="2">
        <v>3880</v>
      </c>
      <c r="DX118" t="s">
        <v>2</v>
      </c>
      <c r="DY118" s="2">
        <v>5626</v>
      </c>
      <c r="DZ118" t="s">
        <v>3</v>
      </c>
      <c r="EA118" t="s">
        <v>4</v>
      </c>
      <c r="EB118" s="1">
        <v>2</v>
      </c>
      <c r="EC118" t="s">
        <v>2</v>
      </c>
      <c r="ED118">
        <v>15520</v>
      </c>
      <c r="EE118" t="s">
        <v>2</v>
      </c>
      <c r="EF118" s="1">
        <v>1396.8</v>
      </c>
      <c r="EG118" t="s">
        <v>2</v>
      </c>
      <c r="EH118" s="1">
        <v>3880</v>
      </c>
      <c r="EI118" t="s">
        <v>2</v>
      </c>
      <c r="EJ118" s="1">
        <v>5276.8</v>
      </c>
      <c r="EK118" t="s">
        <v>3</v>
      </c>
      <c r="EL118" t="s">
        <v>1</v>
      </c>
      <c r="EM118" s="2">
        <v>3</v>
      </c>
      <c r="EN118" t="s">
        <v>2</v>
      </c>
      <c r="EO118">
        <v>11640</v>
      </c>
      <c r="EP118" t="s">
        <v>2</v>
      </c>
      <c r="EQ118" s="2">
        <v>1047.5999999999999</v>
      </c>
      <c r="ER118" t="s">
        <v>2</v>
      </c>
      <c r="ES118" s="2">
        <v>3880</v>
      </c>
      <c r="ET118" t="s">
        <v>2</v>
      </c>
      <c r="EU118" s="2">
        <v>4927.6000000000004</v>
      </c>
      <c r="EV118" t="s">
        <v>3</v>
      </c>
      <c r="EW118" t="s">
        <v>4</v>
      </c>
      <c r="EX118" s="2">
        <v>4</v>
      </c>
      <c r="EY118" t="s">
        <v>2</v>
      </c>
      <c r="EZ118">
        <v>7760</v>
      </c>
      <c r="FA118" t="s">
        <v>2</v>
      </c>
      <c r="FB118" s="2">
        <v>698.4</v>
      </c>
      <c r="FC118" t="s">
        <v>2</v>
      </c>
      <c r="FD118" s="2">
        <v>3880</v>
      </c>
      <c r="FE118" t="s">
        <v>2</v>
      </c>
      <c r="FF118" s="2">
        <v>4578.3999999999996</v>
      </c>
      <c r="FG118" t="s">
        <v>3</v>
      </c>
      <c r="FI118" t="s">
        <v>1</v>
      </c>
      <c r="FJ118" s="2">
        <v>5</v>
      </c>
      <c r="FK118" t="s">
        <v>2</v>
      </c>
      <c r="FL118">
        <v>3880</v>
      </c>
      <c r="FM118" t="s">
        <v>2</v>
      </c>
      <c r="FN118" s="2">
        <v>349.2</v>
      </c>
      <c r="FO118" t="s">
        <v>2</v>
      </c>
      <c r="FP118" s="2">
        <v>3880</v>
      </c>
      <c r="FQ118" t="s">
        <v>2</v>
      </c>
      <c r="FR118" s="2">
        <v>4229.2</v>
      </c>
      <c r="FS118" t="s">
        <v>3</v>
      </c>
      <c r="FT118" s="4"/>
      <c r="FU118" t="s">
        <v>405</v>
      </c>
      <c r="FV118" s="3" t="s">
        <v>5</v>
      </c>
      <c r="FW118" t="s">
        <v>2</v>
      </c>
      <c r="FX118" s="1">
        <v>0</v>
      </c>
      <c r="FY118" t="s">
        <v>2</v>
      </c>
      <c r="FZ118" s="1">
        <v>5238</v>
      </c>
      <c r="GA118" t="s">
        <v>2</v>
      </c>
      <c r="GB118" s="1">
        <v>19400</v>
      </c>
      <c r="GC118" t="s">
        <v>2</v>
      </c>
      <c r="GD118" s="1" t="s">
        <v>519</v>
      </c>
      <c r="GE118" t="s">
        <v>3</v>
      </c>
      <c r="GF118" s="4" t="s">
        <v>18</v>
      </c>
    </row>
    <row r="119" spans="1:188" x14ac:dyDescent="0.25">
      <c r="A119" t="s">
        <v>9</v>
      </c>
      <c r="B119">
        <v>6000</v>
      </c>
      <c r="C119" t="s">
        <v>10</v>
      </c>
      <c r="D119" t="s">
        <v>11</v>
      </c>
      <c r="E119" t="s">
        <v>20</v>
      </c>
      <c r="F119" t="s">
        <v>21</v>
      </c>
      <c r="G119" t="s">
        <v>22</v>
      </c>
      <c r="H119">
        <v>3</v>
      </c>
      <c r="I119" t="s">
        <v>12</v>
      </c>
      <c r="J119">
        <v>4</v>
      </c>
      <c r="K119" t="s">
        <v>14</v>
      </c>
      <c r="L119" t="s">
        <v>404</v>
      </c>
      <c r="M119" t="s">
        <v>16</v>
      </c>
      <c r="O119" t="s">
        <v>19</v>
      </c>
      <c r="P119" t="s">
        <v>23</v>
      </c>
      <c r="Q119" t="s">
        <v>1</v>
      </c>
      <c r="R119" s="2">
        <v>1</v>
      </c>
      <c r="S119" t="s">
        <v>2</v>
      </c>
      <c r="T119" s="2">
        <v>6000</v>
      </c>
      <c r="U119" t="s">
        <v>2</v>
      </c>
      <c r="V119" s="2" t="s">
        <v>7</v>
      </c>
      <c r="W119" t="s">
        <v>2</v>
      </c>
      <c r="X119" s="2" t="s">
        <v>7</v>
      </c>
      <c r="Y119" t="s">
        <v>2</v>
      </c>
      <c r="Z119" s="2" t="s">
        <v>7</v>
      </c>
      <c r="AA119" t="s">
        <v>3</v>
      </c>
      <c r="AB119" t="s">
        <v>4</v>
      </c>
      <c r="AC119" s="1">
        <v>2</v>
      </c>
      <c r="AD119" t="s">
        <v>2</v>
      </c>
      <c r="AE119" t="s">
        <v>7</v>
      </c>
      <c r="AF119" t="s">
        <v>2</v>
      </c>
      <c r="AG119" s="1" t="s">
        <v>7</v>
      </c>
      <c r="AH119" t="s">
        <v>2</v>
      </c>
      <c r="AI119" s="2" t="s">
        <v>7</v>
      </c>
      <c r="AJ119" t="s">
        <v>2</v>
      </c>
      <c r="AK119" s="1" t="s">
        <v>7</v>
      </c>
      <c r="AL119" t="s">
        <v>3</v>
      </c>
      <c r="AM119" t="s">
        <v>1</v>
      </c>
      <c r="AN119" s="2">
        <v>3</v>
      </c>
      <c r="AO119" t="s">
        <v>2</v>
      </c>
      <c r="AP119" t="s">
        <v>7</v>
      </c>
      <c r="AQ119" t="s">
        <v>2</v>
      </c>
      <c r="AR119" s="2" t="s">
        <v>7</v>
      </c>
      <c r="AS119" t="s">
        <v>2</v>
      </c>
      <c r="AT119" s="2" t="s">
        <v>7</v>
      </c>
      <c r="AU119" t="s">
        <v>2</v>
      </c>
      <c r="AV119" s="2" t="s">
        <v>7</v>
      </c>
      <c r="AW119" t="s">
        <v>3</v>
      </c>
      <c r="AX119" t="s">
        <v>4</v>
      </c>
      <c r="AY119" s="2">
        <v>4</v>
      </c>
      <c r="AZ119" t="s">
        <v>2</v>
      </c>
      <c r="BA119" t="s">
        <v>7</v>
      </c>
      <c r="BB119" t="s">
        <v>2</v>
      </c>
      <c r="BC119" s="2" t="s">
        <v>7</v>
      </c>
      <c r="BD119" t="s">
        <v>2</v>
      </c>
      <c r="BE119" s="2" t="s">
        <v>7</v>
      </c>
      <c r="BF119" t="s">
        <v>2</v>
      </c>
      <c r="BG119" s="2" t="s">
        <v>7</v>
      </c>
      <c r="BH119" t="s">
        <v>3</v>
      </c>
      <c r="BK119" s="2"/>
      <c r="BO119" s="2"/>
      <c r="BQ119" s="2"/>
      <c r="BS119" s="2"/>
      <c r="BU119" s="4"/>
      <c r="BV119" t="s">
        <v>405</v>
      </c>
      <c r="BW119" s="3" t="s">
        <v>5</v>
      </c>
      <c r="BX119" t="s">
        <v>2</v>
      </c>
      <c r="BY119" s="1" t="s">
        <v>7</v>
      </c>
      <c r="BZ119" t="s">
        <v>2</v>
      </c>
      <c r="CA119" s="1" t="s">
        <v>7</v>
      </c>
      <c r="CB119" t="s">
        <v>2</v>
      </c>
      <c r="CC119" s="1" t="s">
        <v>7</v>
      </c>
      <c r="CD119" t="s">
        <v>2</v>
      </c>
      <c r="CE119" s="1" t="s">
        <v>8</v>
      </c>
      <c r="CF119" t="s">
        <v>3</v>
      </c>
      <c r="CG119" s="4" t="s">
        <v>18</v>
      </c>
      <c r="CH119" s="10">
        <v>6450</v>
      </c>
      <c r="CI119" s="4">
        <v>6000</v>
      </c>
      <c r="CJ119" s="4">
        <v>0.03</v>
      </c>
      <c r="CK119" s="4">
        <v>1500</v>
      </c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 t="s">
        <v>36</v>
      </c>
      <c r="DN119" t="s">
        <v>19</v>
      </c>
      <c r="DO119" t="s">
        <v>23</v>
      </c>
      <c r="DP119" t="s">
        <v>1</v>
      </c>
      <c r="DQ119" s="2">
        <v>1</v>
      </c>
      <c r="DR119" t="s">
        <v>2</v>
      </c>
      <c r="DS119" s="2">
        <v>6000</v>
      </c>
      <c r="DT119" t="s">
        <v>2</v>
      </c>
      <c r="DU119" s="2">
        <v>180</v>
      </c>
      <c r="DV119" t="s">
        <v>2</v>
      </c>
      <c r="DW119" s="2">
        <v>1500</v>
      </c>
      <c r="DX119" t="s">
        <v>2</v>
      </c>
      <c r="DY119" s="2">
        <v>1680</v>
      </c>
      <c r="DZ119" t="s">
        <v>3</v>
      </c>
      <c r="EA119" t="s">
        <v>4</v>
      </c>
      <c r="EB119" s="1">
        <v>2</v>
      </c>
      <c r="EC119" t="s">
        <v>2</v>
      </c>
      <c r="ED119">
        <v>4500</v>
      </c>
      <c r="EE119" t="s">
        <v>2</v>
      </c>
      <c r="EF119" s="1">
        <v>135</v>
      </c>
      <c r="EG119" t="s">
        <v>2</v>
      </c>
      <c r="EH119" s="1">
        <v>1500</v>
      </c>
      <c r="EI119" t="s">
        <v>2</v>
      </c>
      <c r="EJ119" s="1">
        <v>1635</v>
      </c>
      <c r="EK119" t="s">
        <v>3</v>
      </c>
      <c r="EL119" t="s">
        <v>1</v>
      </c>
      <c r="EM119" s="2">
        <v>3</v>
      </c>
      <c r="EN119" t="s">
        <v>2</v>
      </c>
      <c r="EO119">
        <v>3000</v>
      </c>
      <c r="EP119" t="s">
        <v>2</v>
      </c>
      <c r="EQ119" s="2">
        <v>90</v>
      </c>
      <c r="ER119" t="s">
        <v>2</v>
      </c>
      <c r="ES119" s="2">
        <v>1500</v>
      </c>
      <c r="ET119" t="s">
        <v>2</v>
      </c>
      <c r="EU119" s="2">
        <v>1590</v>
      </c>
      <c r="EV119" t="s">
        <v>3</v>
      </c>
      <c r="EW119" t="s">
        <v>4</v>
      </c>
      <c r="EX119" s="2">
        <v>4</v>
      </c>
      <c r="EY119" t="s">
        <v>2</v>
      </c>
      <c r="EZ119">
        <v>1500</v>
      </c>
      <c r="FA119" t="s">
        <v>2</v>
      </c>
      <c r="FB119" s="2">
        <v>45</v>
      </c>
      <c r="FC119" t="s">
        <v>2</v>
      </c>
      <c r="FD119" s="2">
        <v>1500</v>
      </c>
      <c r="FE119" t="s">
        <v>2</v>
      </c>
      <c r="FF119" s="2">
        <v>1545</v>
      </c>
      <c r="FG119" t="s">
        <v>3</v>
      </c>
      <c r="FJ119" s="2"/>
      <c r="FN119" s="2"/>
      <c r="FP119" s="2"/>
      <c r="FR119" s="2"/>
      <c r="FT119" s="4"/>
      <c r="FU119" t="s">
        <v>405</v>
      </c>
      <c r="FV119" s="3" t="s">
        <v>5</v>
      </c>
      <c r="FW119" t="s">
        <v>2</v>
      </c>
      <c r="FX119" s="1">
        <v>0</v>
      </c>
      <c r="FY119" t="s">
        <v>2</v>
      </c>
      <c r="FZ119" s="1">
        <v>450</v>
      </c>
      <c r="GA119" t="s">
        <v>2</v>
      </c>
      <c r="GB119" s="1">
        <v>6000</v>
      </c>
      <c r="GC119" t="s">
        <v>2</v>
      </c>
      <c r="GD119" s="1" t="s">
        <v>520</v>
      </c>
      <c r="GE119" t="s">
        <v>3</v>
      </c>
      <c r="GF119" s="4" t="s">
        <v>18</v>
      </c>
    </row>
    <row r="120" spans="1:188" x14ac:dyDescent="0.25">
      <c r="A120" t="s">
        <v>9</v>
      </c>
      <c r="B120">
        <v>15400</v>
      </c>
      <c r="C120" t="s">
        <v>10</v>
      </c>
      <c r="D120" t="s">
        <v>11</v>
      </c>
      <c r="E120" t="s">
        <v>20</v>
      </c>
      <c r="F120" t="s">
        <v>21</v>
      </c>
      <c r="G120" t="s">
        <v>22</v>
      </c>
      <c r="H120">
        <v>7</v>
      </c>
      <c r="I120" t="s">
        <v>12</v>
      </c>
      <c r="J120">
        <v>5</v>
      </c>
      <c r="K120" t="s">
        <v>14</v>
      </c>
      <c r="L120" t="s">
        <v>404</v>
      </c>
      <c r="M120" t="s">
        <v>16</v>
      </c>
      <c r="O120" t="s">
        <v>19</v>
      </c>
      <c r="P120" t="s">
        <v>23</v>
      </c>
      <c r="Q120" t="s">
        <v>1</v>
      </c>
      <c r="R120" s="2">
        <v>1</v>
      </c>
      <c r="S120" t="s">
        <v>2</v>
      </c>
      <c r="T120" s="2">
        <v>15400</v>
      </c>
      <c r="U120" t="s">
        <v>2</v>
      </c>
      <c r="V120" s="2" t="s">
        <v>7</v>
      </c>
      <c r="W120" t="s">
        <v>2</v>
      </c>
      <c r="X120" s="2" t="s">
        <v>7</v>
      </c>
      <c r="Y120" t="s">
        <v>2</v>
      </c>
      <c r="Z120" s="2" t="s">
        <v>7</v>
      </c>
      <c r="AA120" t="s">
        <v>3</v>
      </c>
      <c r="AB120" t="s">
        <v>4</v>
      </c>
      <c r="AC120" s="1">
        <v>2</v>
      </c>
      <c r="AD120" t="s">
        <v>2</v>
      </c>
      <c r="AE120" t="s">
        <v>7</v>
      </c>
      <c r="AF120" t="s">
        <v>2</v>
      </c>
      <c r="AG120" s="1" t="s">
        <v>7</v>
      </c>
      <c r="AH120" t="s">
        <v>2</v>
      </c>
      <c r="AI120" s="2" t="s">
        <v>7</v>
      </c>
      <c r="AJ120" t="s">
        <v>2</v>
      </c>
      <c r="AK120" s="1" t="s">
        <v>7</v>
      </c>
      <c r="AL120" t="s">
        <v>3</v>
      </c>
      <c r="AM120" t="s">
        <v>1</v>
      </c>
      <c r="AN120" s="2">
        <v>3</v>
      </c>
      <c r="AO120" t="s">
        <v>2</v>
      </c>
      <c r="AP120" t="s">
        <v>7</v>
      </c>
      <c r="AQ120" t="s">
        <v>2</v>
      </c>
      <c r="AR120" s="2" t="s">
        <v>7</v>
      </c>
      <c r="AS120" t="s">
        <v>2</v>
      </c>
      <c r="AT120" s="2" t="s">
        <v>7</v>
      </c>
      <c r="AU120" t="s">
        <v>2</v>
      </c>
      <c r="AV120" s="2" t="s">
        <v>7</v>
      </c>
      <c r="AW120" t="s">
        <v>3</v>
      </c>
      <c r="AX120" t="s">
        <v>4</v>
      </c>
      <c r="AY120" s="2">
        <v>4</v>
      </c>
      <c r="AZ120" t="s">
        <v>2</v>
      </c>
      <c r="BA120" t="s">
        <v>7</v>
      </c>
      <c r="BB120" t="s">
        <v>2</v>
      </c>
      <c r="BC120" s="2" t="s">
        <v>7</v>
      </c>
      <c r="BD120" t="s">
        <v>2</v>
      </c>
      <c r="BE120" s="2" t="s">
        <v>7</v>
      </c>
      <c r="BF120" t="s">
        <v>2</v>
      </c>
      <c r="BG120" s="2" t="s">
        <v>7</v>
      </c>
      <c r="BH120" t="s">
        <v>3</v>
      </c>
      <c r="BJ120" t="s">
        <v>1</v>
      </c>
      <c r="BK120" s="2">
        <v>5</v>
      </c>
      <c r="BL120" t="s">
        <v>2</v>
      </c>
      <c r="BM120" t="s">
        <v>7</v>
      </c>
      <c r="BN120" t="s">
        <v>2</v>
      </c>
      <c r="BO120" s="2" t="s">
        <v>7</v>
      </c>
      <c r="BP120" t="s">
        <v>2</v>
      </c>
      <c r="BQ120" s="2" t="s">
        <v>7</v>
      </c>
      <c r="BR120" t="s">
        <v>2</v>
      </c>
      <c r="BS120" s="2" t="s">
        <v>7</v>
      </c>
      <c r="BT120" t="s">
        <v>3</v>
      </c>
      <c r="BU120" s="4"/>
      <c r="BV120" t="s">
        <v>405</v>
      </c>
      <c r="BW120" s="3" t="s">
        <v>5</v>
      </c>
      <c r="BX120" t="s">
        <v>2</v>
      </c>
      <c r="BY120" s="1" t="s">
        <v>7</v>
      </c>
      <c r="BZ120" t="s">
        <v>2</v>
      </c>
      <c r="CA120" s="1" t="s">
        <v>7</v>
      </c>
      <c r="CB120" t="s">
        <v>2</v>
      </c>
      <c r="CC120" s="1" t="s">
        <v>7</v>
      </c>
      <c r="CD120" t="s">
        <v>2</v>
      </c>
      <c r="CE120" s="1" t="s">
        <v>8</v>
      </c>
      <c r="CF120" t="s">
        <v>3</v>
      </c>
      <c r="CG120" s="4" t="s">
        <v>18</v>
      </c>
      <c r="CH120" s="10">
        <v>18634</v>
      </c>
      <c r="CI120" s="4">
        <v>15400</v>
      </c>
      <c r="CJ120" s="4">
        <v>7.0000000000000007E-2</v>
      </c>
      <c r="CK120" s="4">
        <v>3080</v>
      </c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 t="s">
        <v>36</v>
      </c>
      <c r="DN120" t="s">
        <v>19</v>
      </c>
      <c r="DO120" t="s">
        <v>23</v>
      </c>
      <c r="DP120" t="s">
        <v>1</v>
      </c>
      <c r="DQ120" s="2">
        <v>1</v>
      </c>
      <c r="DR120" t="s">
        <v>2</v>
      </c>
      <c r="DS120" s="2">
        <v>15400</v>
      </c>
      <c r="DT120" t="s">
        <v>2</v>
      </c>
      <c r="DU120" s="2">
        <v>1078</v>
      </c>
      <c r="DV120" t="s">
        <v>2</v>
      </c>
      <c r="DW120" s="2">
        <v>3080</v>
      </c>
      <c r="DX120" t="s">
        <v>2</v>
      </c>
      <c r="DY120" s="2">
        <v>4158</v>
      </c>
      <c r="DZ120" t="s">
        <v>3</v>
      </c>
      <c r="EA120" t="s">
        <v>4</v>
      </c>
      <c r="EB120" s="1">
        <v>2</v>
      </c>
      <c r="EC120" t="s">
        <v>2</v>
      </c>
      <c r="ED120">
        <v>12320</v>
      </c>
      <c r="EE120" t="s">
        <v>2</v>
      </c>
      <c r="EF120" s="1">
        <v>862.4</v>
      </c>
      <c r="EG120" t="s">
        <v>2</v>
      </c>
      <c r="EH120" s="1">
        <v>3080</v>
      </c>
      <c r="EI120" t="s">
        <v>2</v>
      </c>
      <c r="EJ120" s="1">
        <v>3942.4</v>
      </c>
      <c r="EK120" t="s">
        <v>3</v>
      </c>
      <c r="EL120" t="s">
        <v>1</v>
      </c>
      <c r="EM120" s="2">
        <v>3</v>
      </c>
      <c r="EN120" t="s">
        <v>2</v>
      </c>
      <c r="EO120">
        <v>9240</v>
      </c>
      <c r="EP120" t="s">
        <v>2</v>
      </c>
      <c r="EQ120" s="2">
        <v>646.79999999999995</v>
      </c>
      <c r="ER120" t="s">
        <v>2</v>
      </c>
      <c r="ES120" s="2">
        <v>3080</v>
      </c>
      <c r="ET120" t="s">
        <v>2</v>
      </c>
      <c r="EU120" s="2">
        <v>3726.8</v>
      </c>
      <c r="EV120" t="s">
        <v>3</v>
      </c>
      <c r="EW120" t="s">
        <v>4</v>
      </c>
      <c r="EX120" s="2">
        <v>4</v>
      </c>
      <c r="EY120" t="s">
        <v>2</v>
      </c>
      <c r="EZ120">
        <v>6160</v>
      </c>
      <c r="FA120" t="s">
        <v>2</v>
      </c>
      <c r="FB120" s="2">
        <v>431.2</v>
      </c>
      <c r="FC120" t="s">
        <v>2</v>
      </c>
      <c r="FD120" s="2">
        <v>3080</v>
      </c>
      <c r="FE120" t="s">
        <v>2</v>
      </c>
      <c r="FF120" s="2">
        <v>3511.2</v>
      </c>
      <c r="FG120" t="s">
        <v>3</v>
      </c>
      <c r="FI120" t="s">
        <v>1</v>
      </c>
      <c r="FJ120" s="2">
        <v>5</v>
      </c>
      <c r="FK120" t="s">
        <v>2</v>
      </c>
      <c r="FL120">
        <v>3080</v>
      </c>
      <c r="FM120" t="s">
        <v>2</v>
      </c>
      <c r="FN120" s="2">
        <v>215.6</v>
      </c>
      <c r="FO120" t="s">
        <v>2</v>
      </c>
      <c r="FP120" s="2">
        <v>3080</v>
      </c>
      <c r="FQ120" t="s">
        <v>2</v>
      </c>
      <c r="FR120" s="2">
        <v>3295.6</v>
      </c>
      <c r="FS120" t="s">
        <v>3</v>
      </c>
      <c r="FT120" s="4"/>
      <c r="FU120" t="s">
        <v>405</v>
      </c>
      <c r="FV120" s="3" t="s">
        <v>5</v>
      </c>
      <c r="FW120" t="s">
        <v>2</v>
      </c>
      <c r="FX120" s="1">
        <v>0</v>
      </c>
      <c r="FY120" t="s">
        <v>2</v>
      </c>
      <c r="FZ120" s="1">
        <v>3234</v>
      </c>
      <c r="GA120" t="s">
        <v>2</v>
      </c>
      <c r="GB120" s="1">
        <v>15400</v>
      </c>
      <c r="GC120" t="s">
        <v>2</v>
      </c>
      <c r="GD120" s="1" t="s">
        <v>521</v>
      </c>
      <c r="GE120" t="s">
        <v>3</v>
      </c>
      <c r="GF120" s="4" t="s">
        <v>18</v>
      </c>
    </row>
    <row r="121" spans="1:188" x14ac:dyDescent="0.25">
      <c r="A121" t="s">
        <v>9</v>
      </c>
      <c r="B121">
        <v>5300</v>
      </c>
      <c r="C121" t="s">
        <v>10</v>
      </c>
      <c r="D121" t="s">
        <v>11</v>
      </c>
      <c r="E121" t="s">
        <v>20</v>
      </c>
      <c r="F121" t="s">
        <v>21</v>
      </c>
      <c r="G121" t="s">
        <v>22</v>
      </c>
      <c r="H121">
        <v>3</v>
      </c>
      <c r="I121" t="s">
        <v>12</v>
      </c>
      <c r="J121">
        <v>4</v>
      </c>
      <c r="K121" t="s">
        <v>14</v>
      </c>
      <c r="L121" t="s">
        <v>404</v>
      </c>
      <c r="M121" t="s">
        <v>16</v>
      </c>
      <c r="O121" t="s">
        <v>19</v>
      </c>
      <c r="P121" t="s">
        <v>23</v>
      </c>
      <c r="Q121" t="s">
        <v>1</v>
      </c>
      <c r="R121" s="2">
        <v>1</v>
      </c>
      <c r="S121" t="s">
        <v>2</v>
      </c>
      <c r="T121" s="2">
        <v>5300</v>
      </c>
      <c r="U121" t="s">
        <v>2</v>
      </c>
      <c r="V121" s="2" t="s">
        <v>7</v>
      </c>
      <c r="W121" t="s">
        <v>2</v>
      </c>
      <c r="X121" s="2" t="s">
        <v>7</v>
      </c>
      <c r="Y121" t="s">
        <v>2</v>
      </c>
      <c r="Z121" s="2" t="s">
        <v>7</v>
      </c>
      <c r="AA121" t="s">
        <v>3</v>
      </c>
      <c r="AB121" t="s">
        <v>4</v>
      </c>
      <c r="AC121" s="1">
        <v>2</v>
      </c>
      <c r="AD121" t="s">
        <v>2</v>
      </c>
      <c r="AE121" t="s">
        <v>7</v>
      </c>
      <c r="AF121" t="s">
        <v>2</v>
      </c>
      <c r="AG121" s="1" t="s">
        <v>7</v>
      </c>
      <c r="AH121" t="s">
        <v>2</v>
      </c>
      <c r="AI121" s="2" t="s">
        <v>7</v>
      </c>
      <c r="AJ121" t="s">
        <v>2</v>
      </c>
      <c r="AK121" s="1" t="s">
        <v>7</v>
      </c>
      <c r="AL121" t="s">
        <v>3</v>
      </c>
      <c r="AM121" t="s">
        <v>1</v>
      </c>
      <c r="AN121" s="2">
        <v>3</v>
      </c>
      <c r="AO121" t="s">
        <v>2</v>
      </c>
      <c r="AP121" t="s">
        <v>7</v>
      </c>
      <c r="AQ121" t="s">
        <v>2</v>
      </c>
      <c r="AR121" s="2" t="s">
        <v>7</v>
      </c>
      <c r="AS121" t="s">
        <v>2</v>
      </c>
      <c r="AT121" s="2" t="s">
        <v>7</v>
      </c>
      <c r="AU121" t="s">
        <v>2</v>
      </c>
      <c r="AV121" s="2" t="s">
        <v>7</v>
      </c>
      <c r="AW121" t="s">
        <v>3</v>
      </c>
      <c r="AX121" t="s">
        <v>4</v>
      </c>
      <c r="AY121" s="2">
        <v>4</v>
      </c>
      <c r="AZ121" t="s">
        <v>2</v>
      </c>
      <c r="BA121" t="s">
        <v>7</v>
      </c>
      <c r="BB121" t="s">
        <v>2</v>
      </c>
      <c r="BC121" s="2" t="s">
        <v>7</v>
      </c>
      <c r="BD121" t="s">
        <v>2</v>
      </c>
      <c r="BE121" s="2" t="s">
        <v>7</v>
      </c>
      <c r="BF121" t="s">
        <v>2</v>
      </c>
      <c r="BG121" s="2" t="s">
        <v>7</v>
      </c>
      <c r="BH121" t="s">
        <v>3</v>
      </c>
      <c r="BK121" s="2"/>
      <c r="BO121" s="2"/>
      <c r="BQ121" s="2"/>
      <c r="BS121" s="2"/>
      <c r="BU121" s="4"/>
      <c r="BV121" t="s">
        <v>405</v>
      </c>
      <c r="BW121" s="3" t="s">
        <v>5</v>
      </c>
      <c r="BX121" t="s">
        <v>2</v>
      </c>
      <c r="BY121" s="1" t="s">
        <v>7</v>
      </c>
      <c r="BZ121" t="s">
        <v>2</v>
      </c>
      <c r="CA121" s="1" t="s">
        <v>7</v>
      </c>
      <c r="CB121" t="s">
        <v>2</v>
      </c>
      <c r="CC121" s="1" t="s">
        <v>7</v>
      </c>
      <c r="CD121" t="s">
        <v>2</v>
      </c>
      <c r="CE121" s="1" t="s">
        <v>8</v>
      </c>
      <c r="CF121" t="s">
        <v>3</v>
      </c>
      <c r="CG121" s="4" t="s">
        <v>18</v>
      </c>
      <c r="CH121" s="10">
        <v>5697.5</v>
      </c>
      <c r="CI121" s="4">
        <v>5300</v>
      </c>
      <c r="CJ121" s="4">
        <v>0.03</v>
      </c>
      <c r="CK121" s="4">
        <v>1325</v>
      </c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 t="s">
        <v>36</v>
      </c>
      <c r="DN121" t="s">
        <v>19</v>
      </c>
      <c r="DO121" t="s">
        <v>23</v>
      </c>
      <c r="DP121" t="s">
        <v>1</v>
      </c>
      <c r="DQ121" s="2">
        <v>1</v>
      </c>
      <c r="DR121" t="s">
        <v>2</v>
      </c>
      <c r="DS121" s="2">
        <v>5300</v>
      </c>
      <c r="DT121" t="s">
        <v>2</v>
      </c>
      <c r="DU121" s="2">
        <v>159</v>
      </c>
      <c r="DV121" t="s">
        <v>2</v>
      </c>
      <c r="DW121" s="2">
        <v>1325</v>
      </c>
      <c r="DX121" t="s">
        <v>2</v>
      </c>
      <c r="DY121" s="2">
        <v>1484</v>
      </c>
      <c r="DZ121" t="s">
        <v>3</v>
      </c>
      <c r="EA121" t="s">
        <v>4</v>
      </c>
      <c r="EB121" s="1">
        <v>2</v>
      </c>
      <c r="EC121" t="s">
        <v>2</v>
      </c>
      <c r="ED121">
        <v>3975</v>
      </c>
      <c r="EE121" t="s">
        <v>2</v>
      </c>
      <c r="EF121" s="1">
        <v>119.25</v>
      </c>
      <c r="EG121" t="s">
        <v>2</v>
      </c>
      <c r="EH121" s="1">
        <v>1325</v>
      </c>
      <c r="EI121" t="s">
        <v>2</v>
      </c>
      <c r="EJ121" s="1">
        <v>1444.25</v>
      </c>
      <c r="EK121" t="s">
        <v>3</v>
      </c>
      <c r="EL121" t="s">
        <v>1</v>
      </c>
      <c r="EM121" s="2">
        <v>3</v>
      </c>
      <c r="EN121" t="s">
        <v>2</v>
      </c>
      <c r="EO121">
        <v>2650</v>
      </c>
      <c r="EP121" t="s">
        <v>2</v>
      </c>
      <c r="EQ121" s="2">
        <v>79.5</v>
      </c>
      <c r="ER121" t="s">
        <v>2</v>
      </c>
      <c r="ES121" s="2">
        <v>1325</v>
      </c>
      <c r="ET121" t="s">
        <v>2</v>
      </c>
      <c r="EU121" s="2">
        <v>1404.5</v>
      </c>
      <c r="EV121" t="s">
        <v>3</v>
      </c>
      <c r="EW121" t="s">
        <v>4</v>
      </c>
      <c r="EX121" s="2">
        <v>4</v>
      </c>
      <c r="EY121" t="s">
        <v>2</v>
      </c>
      <c r="EZ121">
        <v>1325</v>
      </c>
      <c r="FA121" t="s">
        <v>2</v>
      </c>
      <c r="FB121" s="2">
        <v>39.75</v>
      </c>
      <c r="FC121" t="s">
        <v>2</v>
      </c>
      <c r="FD121" s="2">
        <v>1325</v>
      </c>
      <c r="FE121" t="s">
        <v>2</v>
      </c>
      <c r="FF121" s="2">
        <v>1364.75</v>
      </c>
      <c r="FG121" t="s">
        <v>3</v>
      </c>
      <c r="FJ121" s="2"/>
      <c r="FN121" s="2"/>
      <c r="FP121" s="2"/>
      <c r="FR121" s="2"/>
      <c r="FT121" s="4"/>
      <c r="FU121" t="s">
        <v>405</v>
      </c>
      <c r="FV121" s="3" t="s">
        <v>5</v>
      </c>
      <c r="FW121" t="s">
        <v>2</v>
      </c>
      <c r="FX121" s="1">
        <v>0</v>
      </c>
      <c r="FY121" t="s">
        <v>2</v>
      </c>
      <c r="FZ121" s="1">
        <v>397.5</v>
      </c>
      <c r="GA121" t="s">
        <v>2</v>
      </c>
      <c r="GB121" s="1">
        <v>5300</v>
      </c>
      <c r="GC121" t="s">
        <v>2</v>
      </c>
      <c r="GD121" s="1" t="s">
        <v>522</v>
      </c>
      <c r="GE121" t="s">
        <v>3</v>
      </c>
      <c r="GF121" s="4" t="s">
        <v>18</v>
      </c>
    </row>
    <row r="122" spans="1:188" x14ac:dyDescent="0.25">
      <c r="A122" t="s">
        <v>9</v>
      </c>
      <c r="B122">
        <v>17200</v>
      </c>
      <c r="C122" t="s">
        <v>10</v>
      </c>
      <c r="D122" t="s">
        <v>11</v>
      </c>
      <c r="E122" t="s">
        <v>20</v>
      </c>
      <c r="F122" t="s">
        <v>21</v>
      </c>
      <c r="G122" t="s">
        <v>22</v>
      </c>
      <c r="H122">
        <v>4</v>
      </c>
      <c r="I122" t="s">
        <v>12</v>
      </c>
      <c r="J122">
        <v>5</v>
      </c>
      <c r="K122" t="s">
        <v>14</v>
      </c>
      <c r="L122" t="s">
        <v>404</v>
      </c>
      <c r="M122" t="s">
        <v>16</v>
      </c>
      <c r="O122" t="s">
        <v>19</v>
      </c>
      <c r="P122" t="s">
        <v>23</v>
      </c>
      <c r="Q122" t="s">
        <v>1</v>
      </c>
      <c r="R122" s="2">
        <v>1</v>
      </c>
      <c r="S122" t="s">
        <v>2</v>
      </c>
      <c r="T122" s="2">
        <v>17200</v>
      </c>
      <c r="U122" t="s">
        <v>2</v>
      </c>
      <c r="V122" s="2" t="s">
        <v>7</v>
      </c>
      <c r="W122" t="s">
        <v>2</v>
      </c>
      <c r="X122" s="2" t="s">
        <v>7</v>
      </c>
      <c r="Y122" t="s">
        <v>2</v>
      </c>
      <c r="Z122" s="2" t="s">
        <v>7</v>
      </c>
      <c r="AA122" t="s">
        <v>3</v>
      </c>
      <c r="AB122" t="s">
        <v>4</v>
      </c>
      <c r="AC122" s="1">
        <v>2</v>
      </c>
      <c r="AD122" t="s">
        <v>2</v>
      </c>
      <c r="AE122" t="s">
        <v>7</v>
      </c>
      <c r="AF122" t="s">
        <v>2</v>
      </c>
      <c r="AG122" s="1" t="s">
        <v>7</v>
      </c>
      <c r="AH122" t="s">
        <v>2</v>
      </c>
      <c r="AI122" s="2" t="s">
        <v>7</v>
      </c>
      <c r="AJ122" t="s">
        <v>2</v>
      </c>
      <c r="AK122" s="1" t="s">
        <v>7</v>
      </c>
      <c r="AL122" t="s">
        <v>3</v>
      </c>
      <c r="AM122" t="s">
        <v>1</v>
      </c>
      <c r="AN122" s="2">
        <v>3</v>
      </c>
      <c r="AO122" t="s">
        <v>2</v>
      </c>
      <c r="AP122" t="s">
        <v>7</v>
      </c>
      <c r="AQ122" t="s">
        <v>2</v>
      </c>
      <c r="AR122" s="2" t="s">
        <v>7</v>
      </c>
      <c r="AS122" t="s">
        <v>2</v>
      </c>
      <c r="AT122" s="2" t="s">
        <v>7</v>
      </c>
      <c r="AU122" t="s">
        <v>2</v>
      </c>
      <c r="AV122" s="2" t="s">
        <v>7</v>
      </c>
      <c r="AW122" t="s">
        <v>3</v>
      </c>
      <c r="AX122" t="s">
        <v>4</v>
      </c>
      <c r="AY122" s="2">
        <v>4</v>
      </c>
      <c r="AZ122" t="s">
        <v>2</v>
      </c>
      <c r="BA122" t="s">
        <v>7</v>
      </c>
      <c r="BB122" t="s">
        <v>2</v>
      </c>
      <c r="BC122" s="2" t="s">
        <v>7</v>
      </c>
      <c r="BD122" t="s">
        <v>2</v>
      </c>
      <c r="BE122" s="2" t="s">
        <v>7</v>
      </c>
      <c r="BF122" t="s">
        <v>2</v>
      </c>
      <c r="BG122" s="2" t="s">
        <v>7</v>
      </c>
      <c r="BH122" t="s">
        <v>3</v>
      </c>
      <c r="BJ122" t="s">
        <v>1</v>
      </c>
      <c r="BK122" s="2">
        <v>5</v>
      </c>
      <c r="BL122" t="s">
        <v>2</v>
      </c>
      <c r="BM122" t="s">
        <v>7</v>
      </c>
      <c r="BN122" t="s">
        <v>2</v>
      </c>
      <c r="BO122" s="2" t="s">
        <v>7</v>
      </c>
      <c r="BP122" t="s">
        <v>2</v>
      </c>
      <c r="BQ122" s="2" t="s">
        <v>7</v>
      </c>
      <c r="BR122" t="s">
        <v>2</v>
      </c>
      <c r="BS122" s="2" t="s">
        <v>7</v>
      </c>
      <c r="BT122" t="s">
        <v>3</v>
      </c>
      <c r="BU122" s="4"/>
      <c r="BV122" t="s">
        <v>405</v>
      </c>
      <c r="BW122" s="3" t="s">
        <v>5</v>
      </c>
      <c r="BX122" t="s">
        <v>2</v>
      </c>
      <c r="BY122" s="1" t="s">
        <v>7</v>
      </c>
      <c r="BZ122" t="s">
        <v>2</v>
      </c>
      <c r="CA122" s="1" t="s">
        <v>7</v>
      </c>
      <c r="CB122" t="s">
        <v>2</v>
      </c>
      <c r="CC122" s="1" t="s">
        <v>7</v>
      </c>
      <c r="CD122" t="s">
        <v>2</v>
      </c>
      <c r="CE122" s="1" t="s">
        <v>8</v>
      </c>
      <c r="CF122" t="s">
        <v>3</v>
      </c>
      <c r="CG122" s="4" t="s">
        <v>18</v>
      </c>
      <c r="CH122" s="10">
        <v>19264</v>
      </c>
      <c r="CI122" s="4">
        <v>17200</v>
      </c>
      <c r="CJ122" s="4">
        <v>0.04</v>
      </c>
      <c r="CK122" s="4">
        <v>3440</v>
      </c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 t="s">
        <v>36</v>
      </c>
      <c r="DN122" t="s">
        <v>19</v>
      </c>
      <c r="DO122" t="s">
        <v>23</v>
      </c>
      <c r="DP122" t="s">
        <v>1</v>
      </c>
      <c r="DQ122" s="2">
        <v>1</v>
      </c>
      <c r="DR122" t="s">
        <v>2</v>
      </c>
      <c r="DS122" s="2">
        <v>17200</v>
      </c>
      <c r="DT122" t="s">
        <v>2</v>
      </c>
      <c r="DU122" s="2">
        <v>688</v>
      </c>
      <c r="DV122" t="s">
        <v>2</v>
      </c>
      <c r="DW122" s="2">
        <v>3440</v>
      </c>
      <c r="DX122" t="s">
        <v>2</v>
      </c>
      <c r="DY122" s="2">
        <v>4128</v>
      </c>
      <c r="DZ122" t="s">
        <v>3</v>
      </c>
      <c r="EA122" t="s">
        <v>4</v>
      </c>
      <c r="EB122" s="1">
        <v>2</v>
      </c>
      <c r="EC122" t="s">
        <v>2</v>
      </c>
      <c r="ED122">
        <v>13760</v>
      </c>
      <c r="EE122" t="s">
        <v>2</v>
      </c>
      <c r="EF122" s="1">
        <v>550.4</v>
      </c>
      <c r="EG122" t="s">
        <v>2</v>
      </c>
      <c r="EH122" s="1">
        <v>3440</v>
      </c>
      <c r="EI122" t="s">
        <v>2</v>
      </c>
      <c r="EJ122" s="1">
        <v>3990.4</v>
      </c>
      <c r="EK122" t="s">
        <v>3</v>
      </c>
      <c r="EL122" t="s">
        <v>1</v>
      </c>
      <c r="EM122" s="2">
        <v>3</v>
      </c>
      <c r="EN122" t="s">
        <v>2</v>
      </c>
      <c r="EO122">
        <v>10320</v>
      </c>
      <c r="EP122" t="s">
        <v>2</v>
      </c>
      <c r="EQ122" s="2">
        <v>412.8</v>
      </c>
      <c r="ER122" t="s">
        <v>2</v>
      </c>
      <c r="ES122" s="2">
        <v>3440</v>
      </c>
      <c r="ET122" t="s">
        <v>2</v>
      </c>
      <c r="EU122" s="2">
        <v>3852.8</v>
      </c>
      <c r="EV122" t="s">
        <v>3</v>
      </c>
      <c r="EW122" t="s">
        <v>4</v>
      </c>
      <c r="EX122" s="2">
        <v>4</v>
      </c>
      <c r="EY122" t="s">
        <v>2</v>
      </c>
      <c r="EZ122">
        <v>6880</v>
      </c>
      <c r="FA122" t="s">
        <v>2</v>
      </c>
      <c r="FB122" s="2">
        <v>275.2</v>
      </c>
      <c r="FC122" t="s">
        <v>2</v>
      </c>
      <c r="FD122" s="2">
        <v>3440</v>
      </c>
      <c r="FE122" t="s">
        <v>2</v>
      </c>
      <c r="FF122" s="2">
        <v>3715.2</v>
      </c>
      <c r="FG122" t="s">
        <v>3</v>
      </c>
      <c r="FI122" t="s">
        <v>1</v>
      </c>
      <c r="FJ122" s="2">
        <v>5</v>
      </c>
      <c r="FK122" t="s">
        <v>2</v>
      </c>
      <c r="FL122">
        <v>3440</v>
      </c>
      <c r="FM122" t="s">
        <v>2</v>
      </c>
      <c r="FN122" s="2">
        <v>137.6</v>
      </c>
      <c r="FO122" t="s">
        <v>2</v>
      </c>
      <c r="FP122" s="2">
        <v>3440</v>
      </c>
      <c r="FQ122" t="s">
        <v>2</v>
      </c>
      <c r="FR122" s="2">
        <v>3577.6</v>
      </c>
      <c r="FS122" t="s">
        <v>3</v>
      </c>
      <c r="FT122" s="4"/>
      <c r="FU122" t="s">
        <v>405</v>
      </c>
      <c r="FV122" s="3" t="s">
        <v>5</v>
      </c>
      <c r="FW122" t="s">
        <v>2</v>
      </c>
      <c r="FX122" s="1">
        <v>0</v>
      </c>
      <c r="FY122" t="s">
        <v>2</v>
      </c>
      <c r="FZ122" s="1">
        <v>2064</v>
      </c>
      <c r="GA122" t="s">
        <v>2</v>
      </c>
      <c r="GB122" s="1">
        <v>17200</v>
      </c>
      <c r="GC122" t="s">
        <v>2</v>
      </c>
      <c r="GD122" s="1" t="s">
        <v>523</v>
      </c>
      <c r="GE122" t="s">
        <v>3</v>
      </c>
      <c r="GF122" s="4" t="s">
        <v>18</v>
      </c>
    </row>
    <row r="123" spans="1:188" x14ac:dyDescent="0.25">
      <c r="A123" t="s">
        <v>9</v>
      </c>
      <c r="B123">
        <v>2500</v>
      </c>
      <c r="C123" t="s">
        <v>10</v>
      </c>
      <c r="D123" t="s">
        <v>11</v>
      </c>
      <c r="E123" t="s">
        <v>20</v>
      </c>
      <c r="F123" t="s">
        <v>21</v>
      </c>
      <c r="G123" t="s">
        <v>22</v>
      </c>
      <c r="H123">
        <v>9</v>
      </c>
      <c r="I123" t="s">
        <v>12</v>
      </c>
      <c r="J123">
        <v>4</v>
      </c>
      <c r="K123" t="s">
        <v>14</v>
      </c>
      <c r="L123" t="s">
        <v>404</v>
      </c>
      <c r="M123" t="s">
        <v>16</v>
      </c>
      <c r="O123" t="s">
        <v>19</v>
      </c>
      <c r="P123" t="s">
        <v>23</v>
      </c>
      <c r="Q123" t="s">
        <v>1</v>
      </c>
      <c r="R123" s="2">
        <v>1</v>
      </c>
      <c r="S123" t="s">
        <v>2</v>
      </c>
      <c r="T123" s="2">
        <v>2500</v>
      </c>
      <c r="U123" t="s">
        <v>2</v>
      </c>
      <c r="V123" s="2" t="s">
        <v>7</v>
      </c>
      <c r="W123" t="s">
        <v>2</v>
      </c>
      <c r="X123" s="2" t="s">
        <v>7</v>
      </c>
      <c r="Y123" t="s">
        <v>2</v>
      </c>
      <c r="Z123" s="2" t="s">
        <v>7</v>
      </c>
      <c r="AA123" t="s">
        <v>3</v>
      </c>
      <c r="AB123" t="s">
        <v>4</v>
      </c>
      <c r="AC123" s="1">
        <v>2</v>
      </c>
      <c r="AD123" t="s">
        <v>2</v>
      </c>
      <c r="AE123" t="s">
        <v>7</v>
      </c>
      <c r="AF123" t="s">
        <v>2</v>
      </c>
      <c r="AG123" s="1" t="s">
        <v>7</v>
      </c>
      <c r="AH123" t="s">
        <v>2</v>
      </c>
      <c r="AI123" s="2" t="s">
        <v>7</v>
      </c>
      <c r="AJ123" t="s">
        <v>2</v>
      </c>
      <c r="AK123" s="1" t="s">
        <v>7</v>
      </c>
      <c r="AL123" t="s">
        <v>3</v>
      </c>
      <c r="AM123" t="s">
        <v>1</v>
      </c>
      <c r="AN123" s="2">
        <v>3</v>
      </c>
      <c r="AO123" t="s">
        <v>2</v>
      </c>
      <c r="AP123" t="s">
        <v>7</v>
      </c>
      <c r="AQ123" t="s">
        <v>2</v>
      </c>
      <c r="AR123" s="2" t="s">
        <v>7</v>
      </c>
      <c r="AS123" t="s">
        <v>2</v>
      </c>
      <c r="AT123" s="2" t="s">
        <v>7</v>
      </c>
      <c r="AU123" t="s">
        <v>2</v>
      </c>
      <c r="AV123" s="2" t="s">
        <v>7</v>
      </c>
      <c r="AW123" t="s">
        <v>3</v>
      </c>
      <c r="AX123" t="s">
        <v>4</v>
      </c>
      <c r="AY123" s="2">
        <v>4</v>
      </c>
      <c r="AZ123" t="s">
        <v>2</v>
      </c>
      <c r="BA123" t="s">
        <v>7</v>
      </c>
      <c r="BB123" t="s">
        <v>2</v>
      </c>
      <c r="BC123" s="2" t="s">
        <v>7</v>
      </c>
      <c r="BD123" t="s">
        <v>2</v>
      </c>
      <c r="BE123" s="2" t="s">
        <v>7</v>
      </c>
      <c r="BF123" t="s">
        <v>2</v>
      </c>
      <c r="BG123" s="2" t="s">
        <v>7</v>
      </c>
      <c r="BH123" t="s">
        <v>3</v>
      </c>
      <c r="BK123" s="2"/>
      <c r="BO123" s="2"/>
      <c r="BQ123" s="2"/>
      <c r="BS123" s="2"/>
      <c r="BU123" s="4"/>
      <c r="BV123" t="s">
        <v>405</v>
      </c>
      <c r="BW123" s="3" t="s">
        <v>5</v>
      </c>
      <c r="BX123" t="s">
        <v>2</v>
      </c>
      <c r="BY123" s="1" t="s">
        <v>7</v>
      </c>
      <c r="BZ123" t="s">
        <v>2</v>
      </c>
      <c r="CA123" s="1" t="s">
        <v>7</v>
      </c>
      <c r="CB123" t="s">
        <v>2</v>
      </c>
      <c r="CC123" s="1" t="s">
        <v>7</v>
      </c>
      <c r="CD123" t="s">
        <v>2</v>
      </c>
      <c r="CE123" s="1" t="s">
        <v>8</v>
      </c>
      <c r="CF123" t="s">
        <v>3</v>
      </c>
      <c r="CG123" s="4" t="s">
        <v>18</v>
      </c>
      <c r="CH123" s="10">
        <v>3062.5</v>
      </c>
      <c r="CI123" s="4">
        <v>2500</v>
      </c>
      <c r="CJ123" s="4">
        <v>0.09</v>
      </c>
      <c r="CK123" s="4">
        <v>625</v>
      </c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 t="s">
        <v>36</v>
      </c>
      <c r="DN123" t="s">
        <v>19</v>
      </c>
      <c r="DO123" t="s">
        <v>23</v>
      </c>
      <c r="DP123" t="s">
        <v>1</v>
      </c>
      <c r="DQ123" s="2">
        <v>1</v>
      </c>
      <c r="DR123" t="s">
        <v>2</v>
      </c>
      <c r="DS123" s="2">
        <v>2500</v>
      </c>
      <c r="DT123" t="s">
        <v>2</v>
      </c>
      <c r="DU123" s="2">
        <v>225</v>
      </c>
      <c r="DV123" t="s">
        <v>2</v>
      </c>
      <c r="DW123" s="2">
        <v>625</v>
      </c>
      <c r="DX123" t="s">
        <v>2</v>
      </c>
      <c r="DY123" s="2">
        <v>850</v>
      </c>
      <c r="DZ123" t="s">
        <v>3</v>
      </c>
      <c r="EA123" t="s">
        <v>4</v>
      </c>
      <c r="EB123" s="1">
        <v>2</v>
      </c>
      <c r="EC123" t="s">
        <v>2</v>
      </c>
      <c r="ED123">
        <v>1875</v>
      </c>
      <c r="EE123" t="s">
        <v>2</v>
      </c>
      <c r="EF123" s="1">
        <v>168.75</v>
      </c>
      <c r="EG123" t="s">
        <v>2</v>
      </c>
      <c r="EH123" s="1">
        <v>625</v>
      </c>
      <c r="EI123" t="s">
        <v>2</v>
      </c>
      <c r="EJ123" s="1">
        <v>793.75</v>
      </c>
      <c r="EK123" t="s">
        <v>3</v>
      </c>
      <c r="EL123" t="s">
        <v>1</v>
      </c>
      <c r="EM123" s="2">
        <v>3</v>
      </c>
      <c r="EN123" t="s">
        <v>2</v>
      </c>
      <c r="EO123">
        <v>1250</v>
      </c>
      <c r="EP123" t="s">
        <v>2</v>
      </c>
      <c r="EQ123" s="2">
        <v>112.5</v>
      </c>
      <c r="ER123" t="s">
        <v>2</v>
      </c>
      <c r="ES123" s="2">
        <v>625</v>
      </c>
      <c r="ET123" t="s">
        <v>2</v>
      </c>
      <c r="EU123" s="2">
        <v>737.5</v>
      </c>
      <c r="EV123" t="s">
        <v>3</v>
      </c>
      <c r="EW123" t="s">
        <v>4</v>
      </c>
      <c r="EX123" s="2">
        <v>4</v>
      </c>
      <c r="EY123" t="s">
        <v>2</v>
      </c>
      <c r="EZ123">
        <v>625</v>
      </c>
      <c r="FA123" t="s">
        <v>2</v>
      </c>
      <c r="FB123" s="2">
        <v>56.25</v>
      </c>
      <c r="FC123" t="s">
        <v>2</v>
      </c>
      <c r="FD123" s="2">
        <v>625</v>
      </c>
      <c r="FE123" t="s">
        <v>2</v>
      </c>
      <c r="FF123" s="2">
        <v>681.25</v>
      </c>
      <c r="FG123" t="s">
        <v>3</v>
      </c>
      <c r="FJ123" s="2"/>
      <c r="FN123" s="2"/>
      <c r="FP123" s="2"/>
      <c r="FR123" s="2"/>
      <c r="FT123" s="4"/>
      <c r="FU123" t="s">
        <v>405</v>
      </c>
      <c r="FV123" s="3" t="s">
        <v>5</v>
      </c>
      <c r="FW123" t="s">
        <v>2</v>
      </c>
      <c r="FX123" s="1">
        <v>0</v>
      </c>
      <c r="FY123" t="s">
        <v>2</v>
      </c>
      <c r="FZ123" s="1">
        <v>562.5</v>
      </c>
      <c r="GA123" t="s">
        <v>2</v>
      </c>
      <c r="GB123" s="1">
        <v>2500</v>
      </c>
      <c r="GC123" t="s">
        <v>2</v>
      </c>
      <c r="GD123" s="1" t="s">
        <v>524</v>
      </c>
      <c r="GE123" t="s">
        <v>3</v>
      </c>
      <c r="GF123" s="4" t="s">
        <v>18</v>
      </c>
    </row>
    <row r="124" spans="1:188" x14ac:dyDescent="0.25">
      <c r="A124" t="s">
        <v>9</v>
      </c>
      <c r="B124">
        <v>18400</v>
      </c>
      <c r="C124" t="s">
        <v>10</v>
      </c>
      <c r="D124" t="s">
        <v>11</v>
      </c>
      <c r="E124" t="s">
        <v>20</v>
      </c>
      <c r="F124" t="s">
        <v>21</v>
      </c>
      <c r="G124" t="s">
        <v>22</v>
      </c>
      <c r="H124">
        <v>2</v>
      </c>
      <c r="I124" t="s">
        <v>12</v>
      </c>
      <c r="J124">
        <v>5</v>
      </c>
      <c r="K124" t="s">
        <v>14</v>
      </c>
      <c r="L124" t="s">
        <v>404</v>
      </c>
      <c r="M124" t="s">
        <v>16</v>
      </c>
      <c r="O124" t="s">
        <v>19</v>
      </c>
      <c r="P124" t="s">
        <v>23</v>
      </c>
      <c r="Q124" t="s">
        <v>1</v>
      </c>
      <c r="R124" s="2">
        <v>1</v>
      </c>
      <c r="S124" t="s">
        <v>2</v>
      </c>
      <c r="T124" s="2">
        <v>18400</v>
      </c>
      <c r="U124" t="s">
        <v>2</v>
      </c>
      <c r="V124" s="2" t="s">
        <v>7</v>
      </c>
      <c r="W124" t="s">
        <v>2</v>
      </c>
      <c r="X124" s="2" t="s">
        <v>7</v>
      </c>
      <c r="Y124" t="s">
        <v>2</v>
      </c>
      <c r="Z124" s="2" t="s">
        <v>7</v>
      </c>
      <c r="AA124" t="s">
        <v>3</v>
      </c>
      <c r="AB124" t="s">
        <v>4</v>
      </c>
      <c r="AC124" s="1">
        <v>2</v>
      </c>
      <c r="AD124" t="s">
        <v>2</v>
      </c>
      <c r="AE124" t="s">
        <v>7</v>
      </c>
      <c r="AF124" t="s">
        <v>2</v>
      </c>
      <c r="AG124" s="1" t="s">
        <v>7</v>
      </c>
      <c r="AH124" t="s">
        <v>2</v>
      </c>
      <c r="AI124" s="2" t="s">
        <v>7</v>
      </c>
      <c r="AJ124" t="s">
        <v>2</v>
      </c>
      <c r="AK124" s="1" t="s">
        <v>7</v>
      </c>
      <c r="AL124" t="s">
        <v>3</v>
      </c>
      <c r="AM124" t="s">
        <v>1</v>
      </c>
      <c r="AN124" s="2">
        <v>3</v>
      </c>
      <c r="AO124" t="s">
        <v>2</v>
      </c>
      <c r="AP124" t="s">
        <v>7</v>
      </c>
      <c r="AQ124" t="s">
        <v>2</v>
      </c>
      <c r="AR124" s="2" t="s">
        <v>7</v>
      </c>
      <c r="AS124" t="s">
        <v>2</v>
      </c>
      <c r="AT124" s="2" t="s">
        <v>7</v>
      </c>
      <c r="AU124" t="s">
        <v>2</v>
      </c>
      <c r="AV124" s="2" t="s">
        <v>7</v>
      </c>
      <c r="AW124" t="s">
        <v>3</v>
      </c>
      <c r="AX124" t="s">
        <v>4</v>
      </c>
      <c r="AY124" s="2">
        <v>4</v>
      </c>
      <c r="AZ124" t="s">
        <v>2</v>
      </c>
      <c r="BA124" t="s">
        <v>7</v>
      </c>
      <c r="BB124" t="s">
        <v>2</v>
      </c>
      <c r="BC124" s="2" t="s">
        <v>7</v>
      </c>
      <c r="BD124" t="s">
        <v>2</v>
      </c>
      <c r="BE124" s="2" t="s">
        <v>7</v>
      </c>
      <c r="BF124" t="s">
        <v>2</v>
      </c>
      <c r="BG124" s="2" t="s">
        <v>7</v>
      </c>
      <c r="BH124" t="s">
        <v>3</v>
      </c>
      <c r="BJ124" t="s">
        <v>1</v>
      </c>
      <c r="BK124" s="2">
        <v>5</v>
      </c>
      <c r="BL124" t="s">
        <v>2</v>
      </c>
      <c r="BM124" t="s">
        <v>7</v>
      </c>
      <c r="BN124" t="s">
        <v>2</v>
      </c>
      <c r="BO124" s="2" t="s">
        <v>7</v>
      </c>
      <c r="BP124" t="s">
        <v>2</v>
      </c>
      <c r="BQ124" s="2" t="s">
        <v>7</v>
      </c>
      <c r="BR124" t="s">
        <v>2</v>
      </c>
      <c r="BS124" s="2" t="s">
        <v>7</v>
      </c>
      <c r="BT124" t="s">
        <v>3</v>
      </c>
      <c r="BU124" s="4"/>
      <c r="BV124" t="s">
        <v>405</v>
      </c>
      <c r="BW124" s="3" t="s">
        <v>5</v>
      </c>
      <c r="BX124" t="s">
        <v>2</v>
      </c>
      <c r="BY124" s="1" t="s">
        <v>7</v>
      </c>
      <c r="BZ124" t="s">
        <v>2</v>
      </c>
      <c r="CA124" s="1" t="s">
        <v>7</v>
      </c>
      <c r="CB124" t="s">
        <v>2</v>
      </c>
      <c r="CC124" s="1" t="s">
        <v>7</v>
      </c>
      <c r="CD124" t="s">
        <v>2</v>
      </c>
      <c r="CE124" s="1" t="s">
        <v>8</v>
      </c>
      <c r="CF124" t="s">
        <v>3</v>
      </c>
      <c r="CG124" s="4" t="s">
        <v>18</v>
      </c>
      <c r="CH124" s="10">
        <v>19504</v>
      </c>
      <c r="CI124" s="4">
        <v>18400</v>
      </c>
      <c r="CJ124" s="4">
        <v>0.02</v>
      </c>
      <c r="CK124" s="4">
        <v>3680</v>
      </c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 t="s">
        <v>36</v>
      </c>
      <c r="DN124" t="s">
        <v>19</v>
      </c>
      <c r="DO124" t="s">
        <v>23</v>
      </c>
      <c r="DP124" t="s">
        <v>1</v>
      </c>
      <c r="DQ124" s="2">
        <v>1</v>
      </c>
      <c r="DR124" t="s">
        <v>2</v>
      </c>
      <c r="DS124" s="2">
        <v>18400</v>
      </c>
      <c r="DT124" t="s">
        <v>2</v>
      </c>
      <c r="DU124" s="2">
        <v>368</v>
      </c>
      <c r="DV124" t="s">
        <v>2</v>
      </c>
      <c r="DW124" s="2">
        <v>3680</v>
      </c>
      <c r="DX124" t="s">
        <v>2</v>
      </c>
      <c r="DY124" s="2">
        <v>4048</v>
      </c>
      <c r="DZ124" t="s">
        <v>3</v>
      </c>
      <c r="EA124" t="s">
        <v>4</v>
      </c>
      <c r="EB124" s="1">
        <v>2</v>
      </c>
      <c r="EC124" t="s">
        <v>2</v>
      </c>
      <c r="ED124">
        <v>14720</v>
      </c>
      <c r="EE124" t="s">
        <v>2</v>
      </c>
      <c r="EF124" s="1">
        <v>294.39999999999998</v>
      </c>
      <c r="EG124" t="s">
        <v>2</v>
      </c>
      <c r="EH124" s="1">
        <v>3680</v>
      </c>
      <c r="EI124" t="s">
        <v>2</v>
      </c>
      <c r="EJ124" s="1">
        <v>3974.4</v>
      </c>
      <c r="EK124" t="s">
        <v>3</v>
      </c>
      <c r="EL124" t="s">
        <v>1</v>
      </c>
      <c r="EM124" s="2">
        <v>3</v>
      </c>
      <c r="EN124" t="s">
        <v>2</v>
      </c>
      <c r="EO124">
        <v>11040</v>
      </c>
      <c r="EP124" t="s">
        <v>2</v>
      </c>
      <c r="EQ124" s="2">
        <v>220.8</v>
      </c>
      <c r="ER124" t="s">
        <v>2</v>
      </c>
      <c r="ES124" s="2">
        <v>3680</v>
      </c>
      <c r="ET124" t="s">
        <v>2</v>
      </c>
      <c r="EU124" s="2">
        <v>3900.8</v>
      </c>
      <c r="EV124" t="s">
        <v>3</v>
      </c>
      <c r="EW124" t="s">
        <v>4</v>
      </c>
      <c r="EX124" s="2">
        <v>4</v>
      </c>
      <c r="EY124" t="s">
        <v>2</v>
      </c>
      <c r="EZ124">
        <v>7360</v>
      </c>
      <c r="FA124" t="s">
        <v>2</v>
      </c>
      <c r="FB124" s="2">
        <v>147.19999999999999</v>
      </c>
      <c r="FC124" t="s">
        <v>2</v>
      </c>
      <c r="FD124" s="2">
        <v>3680</v>
      </c>
      <c r="FE124" t="s">
        <v>2</v>
      </c>
      <c r="FF124" s="2">
        <v>3827.2</v>
      </c>
      <c r="FG124" t="s">
        <v>3</v>
      </c>
      <c r="FI124" t="s">
        <v>1</v>
      </c>
      <c r="FJ124" s="2">
        <v>5</v>
      </c>
      <c r="FK124" t="s">
        <v>2</v>
      </c>
      <c r="FL124">
        <v>3680</v>
      </c>
      <c r="FM124" t="s">
        <v>2</v>
      </c>
      <c r="FN124" s="2">
        <v>73.599999999999994</v>
      </c>
      <c r="FO124" t="s">
        <v>2</v>
      </c>
      <c r="FP124" s="2">
        <v>3680</v>
      </c>
      <c r="FQ124" t="s">
        <v>2</v>
      </c>
      <c r="FR124" s="2">
        <v>3753.6</v>
      </c>
      <c r="FS124" t="s">
        <v>3</v>
      </c>
      <c r="FT124" s="4"/>
      <c r="FU124" t="s">
        <v>405</v>
      </c>
      <c r="FV124" s="3" t="s">
        <v>5</v>
      </c>
      <c r="FW124" t="s">
        <v>2</v>
      </c>
      <c r="FX124" s="1">
        <v>0</v>
      </c>
      <c r="FY124" t="s">
        <v>2</v>
      </c>
      <c r="FZ124" s="1">
        <v>1104</v>
      </c>
      <c r="GA124" t="s">
        <v>2</v>
      </c>
      <c r="GB124" s="1">
        <v>18400</v>
      </c>
      <c r="GC124" t="s">
        <v>2</v>
      </c>
      <c r="GD124" s="1" t="s">
        <v>525</v>
      </c>
      <c r="GE124" t="s">
        <v>3</v>
      </c>
      <c r="GF124" s="4" t="s">
        <v>18</v>
      </c>
    </row>
    <row r="125" spans="1:188" x14ac:dyDescent="0.25">
      <c r="A125" t="s">
        <v>9</v>
      </c>
      <c r="B125">
        <v>8500</v>
      </c>
      <c r="C125" t="s">
        <v>10</v>
      </c>
      <c r="D125" t="s">
        <v>11</v>
      </c>
      <c r="E125" t="s">
        <v>20</v>
      </c>
      <c r="F125" t="s">
        <v>21</v>
      </c>
      <c r="G125" t="s">
        <v>22</v>
      </c>
      <c r="H125">
        <v>7</v>
      </c>
      <c r="I125" t="s">
        <v>12</v>
      </c>
      <c r="J125">
        <v>4</v>
      </c>
      <c r="K125" t="s">
        <v>14</v>
      </c>
      <c r="L125" t="s">
        <v>404</v>
      </c>
      <c r="M125" t="s">
        <v>16</v>
      </c>
      <c r="O125" t="s">
        <v>19</v>
      </c>
      <c r="P125" t="s">
        <v>23</v>
      </c>
      <c r="Q125" t="s">
        <v>1</v>
      </c>
      <c r="R125" s="2">
        <v>1</v>
      </c>
      <c r="S125" t="s">
        <v>2</v>
      </c>
      <c r="T125" s="2">
        <v>8500</v>
      </c>
      <c r="U125" t="s">
        <v>2</v>
      </c>
      <c r="V125" s="2" t="s">
        <v>7</v>
      </c>
      <c r="W125" t="s">
        <v>2</v>
      </c>
      <c r="X125" s="2" t="s">
        <v>7</v>
      </c>
      <c r="Y125" t="s">
        <v>2</v>
      </c>
      <c r="Z125" s="2" t="s">
        <v>7</v>
      </c>
      <c r="AA125" t="s">
        <v>3</v>
      </c>
      <c r="AB125" t="s">
        <v>4</v>
      </c>
      <c r="AC125" s="1">
        <v>2</v>
      </c>
      <c r="AD125" t="s">
        <v>2</v>
      </c>
      <c r="AE125" t="s">
        <v>7</v>
      </c>
      <c r="AF125" t="s">
        <v>2</v>
      </c>
      <c r="AG125" s="1" t="s">
        <v>7</v>
      </c>
      <c r="AH125" t="s">
        <v>2</v>
      </c>
      <c r="AI125" s="2" t="s">
        <v>7</v>
      </c>
      <c r="AJ125" t="s">
        <v>2</v>
      </c>
      <c r="AK125" s="1" t="s">
        <v>7</v>
      </c>
      <c r="AL125" t="s">
        <v>3</v>
      </c>
      <c r="AM125" t="s">
        <v>1</v>
      </c>
      <c r="AN125" s="2">
        <v>3</v>
      </c>
      <c r="AO125" t="s">
        <v>2</v>
      </c>
      <c r="AP125" t="s">
        <v>7</v>
      </c>
      <c r="AQ125" t="s">
        <v>2</v>
      </c>
      <c r="AR125" s="2" t="s">
        <v>7</v>
      </c>
      <c r="AS125" t="s">
        <v>2</v>
      </c>
      <c r="AT125" s="2" t="s">
        <v>7</v>
      </c>
      <c r="AU125" t="s">
        <v>2</v>
      </c>
      <c r="AV125" s="2" t="s">
        <v>7</v>
      </c>
      <c r="AW125" t="s">
        <v>3</v>
      </c>
      <c r="AX125" t="s">
        <v>4</v>
      </c>
      <c r="AY125" s="2">
        <v>4</v>
      </c>
      <c r="AZ125" t="s">
        <v>2</v>
      </c>
      <c r="BA125" t="s">
        <v>7</v>
      </c>
      <c r="BB125" t="s">
        <v>2</v>
      </c>
      <c r="BC125" s="2" t="s">
        <v>7</v>
      </c>
      <c r="BD125" t="s">
        <v>2</v>
      </c>
      <c r="BE125" s="2" t="s">
        <v>7</v>
      </c>
      <c r="BF125" t="s">
        <v>2</v>
      </c>
      <c r="BG125" s="2" t="s">
        <v>7</v>
      </c>
      <c r="BH125" t="s">
        <v>3</v>
      </c>
      <c r="BK125" s="2"/>
      <c r="BO125" s="2"/>
      <c r="BQ125" s="2"/>
      <c r="BS125" s="2"/>
      <c r="BU125" s="4"/>
      <c r="BV125" t="s">
        <v>405</v>
      </c>
      <c r="BW125" s="3" t="s">
        <v>5</v>
      </c>
      <c r="BX125" t="s">
        <v>2</v>
      </c>
      <c r="BY125" s="1" t="s">
        <v>7</v>
      </c>
      <c r="BZ125" t="s">
        <v>2</v>
      </c>
      <c r="CA125" s="1" t="s">
        <v>7</v>
      </c>
      <c r="CB125" t="s">
        <v>2</v>
      </c>
      <c r="CC125" s="1" t="s">
        <v>7</v>
      </c>
      <c r="CD125" t="s">
        <v>2</v>
      </c>
      <c r="CE125" s="1" t="s">
        <v>8</v>
      </c>
      <c r="CF125" t="s">
        <v>3</v>
      </c>
      <c r="CG125" s="4" t="s">
        <v>18</v>
      </c>
      <c r="CH125" s="10">
        <v>9987.5</v>
      </c>
      <c r="CI125" s="4">
        <v>8500</v>
      </c>
      <c r="CJ125" s="4">
        <v>7.0000000000000007E-2</v>
      </c>
      <c r="CK125" s="4">
        <v>2125</v>
      </c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 t="s">
        <v>36</v>
      </c>
      <c r="DN125" t="s">
        <v>19</v>
      </c>
      <c r="DO125" t="s">
        <v>23</v>
      </c>
      <c r="DP125" t="s">
        <v>1</v>
      </c>
      <c r="DQ125" s="2">
        <v>1</v>
      </c>
      <c r="DR125" t="s">
        <v>2</v>
      </c>
      <c r="DS125" s="2">
        <v>8500</v>
      </c>
      <c r="DT125" t="s">
        <v>2</v>
      </c>
      <c r="DU125" s="2">
        <v>595</v>
      </c>
      <c r="DV125" t="s">
        <v>2</v>
      </c>
      <c r="DW125" s="2">
        <v>2125</v>
      </c>
      <c r="DX125" t="s">
        <v>2</v>
      </c>
      <c r="DY125" s="2">
        <v>2720</v>
      </c>
      <c r="DZ125" t="s">
        <v>3</v>
      </c>
      <c r="EA125" t="s">
        <v>4</v>
      </c>
      <c r="EB125" s="1">
        <v>2</v>
      </c>
      <c r="EC125" t="s">
        <v>2</v>
      </c>
      <c r="ED125">
        <v>6375</v>
      </c>
      <c r="EE125" t="s">
        <v>2</v>
      </c>
      <c r="EF125" s="1">
        <v>446.25</v>
      </c>
      <c r="EG125" t="s">
        <v>2</v>
      </c>
      <c r="EH125" s="1">
        <v>2125</v>
      </c>
      <c r="EI125" t="s">
        <v>2</v>
      </c>
      <c r="EJ125" s="1">
        <v>2571.25</v>
      </c>
      <c r="EK125" t="s">
        <v>3</v>
      </c>
      <c r="EL125" t="s">
        <v>1</v>
      </c>
      <c r="EM125" s="2">
        <v>3</v>
      </c>
      <c r="EN125" t="s">
        <v>2</v>
      </c>
      <c r="EO125">
        <v>4250</v>
      </c>
      <c r="EP125" t="s">
        <v>2</v>
      </c>
      <c r="EQ125" s="2">
        <v>297.5</v>
      </c>
      <c r="ER125" t="s">
        <v>2</v>
      </c>
      <c r="ES125" s="2">
        <v>2125</v>
      </c>
      <c r="ET125" t="s">
        <v>2</v>
      </c>
      <c r="EU125" s="2">
        <v>2422.5</v>
      </c>
      <c r="EV125" t="s">
        <v>3</v>
      </c>
      <c r="EW125" t="s">
        <v>4</v>
      </c>
      <c r="EX125" s="2">
        <v>4</v>
      </c>
      <c r="EY125" t="s">
        <v>2</v>
      </c>
      <c r="EZ125">
        <v>2125</v>
      </c>
      <c r="FA125" t="s">
        <v>2</v>
      </c>
      <c r="FB125" s="2">
        <v>148.75</v>
      </c>
      <c r="FC125" t="s">
        <v>2</v>
      </c>
      <c r="FD125" s="2">
        <v>2125</v>
      </c>
      <c r="FE125" t="s">
        <v>2</v>
      </c>
      <c r="FF125" s="2">
        <v>2273.75</v>
      </c>
      <c r="FG125" t="s">
        <v>3</v>
      </c>
      <c r="FJ125" s="2"/>
      <c r="FN125" s="2"/>
      <c r="FP125" s="2"/>
      <c r="FR125" s="2"/>
      <c r="FT125" s="4"/>
      <c r="FU125" t="s">
        <v>405</v>
      </c>
      <c r="FV125" s="3" t="s">
        <v>5</v>
      </c>
      <c r="FW125" t="s">
        <v>2</v>
      </c>
      <c r="FX125" s="1">
        <v>0</v>
      </c>
      <c r="FY125" t="s">
        <v>2</v>
      </c>
      <c r="FZ125" s="1">
        <v>1487.5</v>
      </c>
      <c r="GA125" t="s">
        <v>2</v>
      </c>
      <c r="GB125" s="1">
        <v>8500</v>
      </c>
      <c r="GC125" t="s">
        <v>2</v>
      </c>
      <c r="GD125" s="1" t="s">
        <v>526</v>
      </c>
      <c r="GE125" t="s">
        <v>3</v>
      </c>
      <c r="GF125" s="4" t="s">
        <v>18</v>
      </c>
    </row>
    <row r="126" spans="1:188" x14ac:dyDescent="0.25">
      <c r="A126" t="s">
        <v>9</v>
      </c>
      <c r="B126">
        <v>5900</v>
      </c>
      <c r="C126" t="s">
        <v>10</v>
      </c>
      <c r="D126" t="s">
        <v>11</v>
      </c>
      <c r="E126" t="s">
        <v>20</v>
      </c>
      <c r="F126" t="s">
        <v>21</v>
      </c>
      <c r="G126" t="s">
        <v>22</v>
      </c>
      <c r="H126">
        <v>5</v>
      </c>
      <c r="I126" t="s">
        <v>12</v>
      </c>
      <c r="J126">
        <v>5</v>
      </c>
      <c r="K126" t="s">
        <v>14</v>
      </c>
      <c r="L126" t="s">
        <v>404</v>
      </c>
      <c r="M126" t="s">
        <v>16</v>
      </c>
      <c r="O126" t="s">
        <v>19</v>
      </c>
      <c r="P126" t="s">
        <v>23</v>
      </c>
      <c r="Q126" t="s">
        <v>1</v>
      </c>
      <c r="R126" s="2">
        <v>1</v>
      </c>
      <c r="S126" t="s">
        <v>2</v>
      </c>
      <c r="T126" s="2">
        <v>5900</v>
      </c>
      <c r="U126" t="s">
        <v>2</v>
      </c>
      <c r="V126" s="2" t="s">
        <v>7</v>
      </c>
      <c r="W126" t="s">
        <v>2</v>
      </c>
      <c r="X126" s="2" t="s">
        <v>7</v>
      </c>
      <c r="Y126" t="s">
        <v>2</v>
      </c>
      <c r="Z126" s="2" t="s">
        <v>7</v>
      </c>
      <c r="AA126" t="s">
        <v>3</v>
      </c>
      <c r="AB126" t="s">
        <v>4</v>
      </c>
      <c r="AC126" s="1">
        <v>2</v>
      </c>
      <c r="AD126" t="s">
        <v>2</v>
      </c>
      <c r="AE126" t="s">
        <v>7</v>
      </c>
      <c r="AF126" t="s">
        <v>2</v>
      </c>
      <c r="AG126" s="1" t="s">
        <v>7</v>
      </c>
      <c r="AH126" t="s">
        <v>2</v>
      </c>
      <c r="AI126" s="2" t="s">
        <v>7</v>
      </c>
      <c r="AJ126" t="s">
        <v>2</v>
      </c>
      <c r="AK126" s="1" t="s">
        <v>7</v>
      </c>
      <c r="AL126" t="s">
        <v>3</v>
      </c>
      <c r="AM126" t="s">
        <v>1</v>
      </c>
      <c r="AN126" s="2">
        <v>3</v>
      </c>
      <c r="AO126" t="s">
        <v>2</v>
      </c>
      <c r="AP126" t="s">
        <v>7</v>
      </c>
      <c r="AQ126" t="s">
        <v>2</v>
      </c>
      <c r="AR126" s="2" t="s">
        <v>7</v>
      </c>
      <c r="AS126" t="s">
        <v>2</v>
      </c>
      <c r="AT126" s="2" t="s">
        <v>7</v>
      </c>
      <c r="AU126" t="s">
        <v>2</v>
      </c>
      <c r="AV126" s="2" t="s">
        <v>7</v>
      </c>
      <c r="AW126" t="s">
        <v>3</v>
      </c>
      <c r="AX126" t="s">
        <v>4</v>
      </c>
      <c r="AY126" s="2">
        <v>4</v>
      </c>
      <c r="AZ126" t="s">
        <v>2</v>
      </c>
      <c r="BA126" t="s">
        <v>7</v>
      </c>
      <c r="BB126" t="s">
        <v>2</v>
      </c>
      <c r="BC126" s="2" t="s">
        <v>7</v>
      </c>
      <c r="BD126" t="s">
        <v>2</v>
      </c>
      <c r="BE126" s="2" t="s">
        <v>7</v>
      </c>
      <c r="BF126" t="s">
        <v>2</v>
      </c>
      <c r="BG126" s="2" t="s">
        <v>7</v>
      </c>
      <c r="BH126" t="s">
        <v>3</v>
      </c>
      <c r="BJ126" t="s">
        <v>1</v>
      </c>
      <c r="BK126" s="2">
        <v>5</v>
      </c>
      <c r="BL126" t="s">
        <v>2</v>
      </c>
      <c r="BM126" t="s">
        <v>7</v>
      </c>
      <c r="BN126" t="s">
        <v>2</v>
      </c>
      <c r="BO126" s="2" t="s">
        <v>7</v>
      </c>
      <c r="BP126" t="s">
        <v>2</v>
      </c>
      <c r="BQ126" s="2" t="s">
        <v>7</v>
      </c>
      <c r="BR126" t="s">
        <v>2</v>
      </c>
      <c r="BS126" s="2" t="s">
        <v>7</v>
      </c>
      <c r="BT126" t="s">
        <v>3</v>
      </c>
      <c r="BU126" s="4"/>
      <c r="BV126" t="s">
        <v>405</v>
      </c>
      <c r="BW126" s="3" t="s">
        <v>5</v>
      </c>
      <c r="BX126" t="s">
        <v>2</v>
      </c>
      <c r="BY126" s="1" t="s">
        <v>7</v>
      </c>
      <c r="BZ126" t="s">
        <v>2</v>
      </c>
      <c r="CA126" s="1" t="s">
        <v>7</v>
      </c>
      <c r="CB126" t="s">
        <v>2</v>
      </c>
      <c r="CC126" s="1" t="s">
        <v>7</v>
      </c>
      <c r="CD126" t="s">
        <v>2</v>
      </c>
      <c r="CE126" s="1" t="s">
        <v>8</v>
      </c>
      <c r="CF126" t="s">
        <v>3</v>
      </c>
      <c r="CG126" s="4" t="s">
        <v>18</v>
      </c>
      <c r="CH126" s="10">
        <v>6785</v>
      </c>
      <c r="CI126" s="4">
        <v>5900</v>
      </c>
      <c r="CJ126" s="4">
        <v>0.05</v>
      </c>
      <c r="CK126" s="4">
        <v>1180</v>
      </c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 t="s">
        <v>36</v>
      </c>
      <c r="DN126" t="s">
        <v>19</v>
      </c>
      <c r="DO126" t="s">
        <v>23</v>
      </c>
      <c r="DP126" t="s">
        <v>1</v>
      </c>
      <c r="DQ126" s="2">
        <v>1</v>
      </c>
      <c r="DR126" t="s">
        <v>2</v>
      </c>
      <c r="DS126" s="2">
        <v>5900</v>
      </c>
      <c r="DT126" t="s">
        <v>2</v>
      </c>
      <c r="DU126" s="2">
        <v>295</v>
      </c>
      <c r="DV126" t="s">
        <v>2</v>
      </c>
      <c r="DW126" s="2">
        <v>1180</v>
      </c>
      <c r="DX126" t="s">
        <v>2</v>
      </c>
      <c r="DY126" s="2">
        <v>1475</v>
      </c>
      <c r="DZ126" t="s">
        <v>3</v>
      </c>
      <c r="EA126" t="s">
        <v>4</v>
      </c>
      <c r="EB126" s="1">
        <v>2</v>
      </c>
      <c r="EC126" t="s">
        <v>2</v>
      </c>
      <c r="ED126">
        <v>4720</v>
      </c>
      <c r="EE126" t="s">
        <v>2</v>
      </c>
      <c r="EF126" s="1">
        <v>236</v>
      </c>
      <c r="EG126" t="s">
        <v>2</v>
      </c>
      <c r="EH126" s="1">
        <v>1180</v>
      </c>
      <c r="EI126" t="s">
        <v>2</v>
      </c>
      <c r="EJ126" s="1">
        <v>1416</v>
      </c>
      <c r="EK126" t="s">
        <v>3</v>
      </c>
      <c r="EL126" t="s">
        <v>1</v>
      </c>
      <c r="EM126" s="2">
        <v>3</v>
      </c>
      <c r="EN126" t="s">
        <v>2</v>
      </c>
      <c r="EO126">
        <v>3540</v>
      </c>
      <c r="EP126" t="s">
        <v>2</v>
      </c>
      <c r="EQ126" s="2">
        <v>177</v>
      </c>
      <c r="ER126" t="s">
        <v>2</v>
      </c>
      <c r="ES126" s="2">
        <v>1180</v>
      </c>
      <c r="ET126" t="s">
        <v>2</v>
      </c>
      <c r="EU126" s="2">
        <v>1357</v>
      </c>
      <c r="EV126" t="s">
        <v>3</v>
      </c>
      <c r="EW126" t="s">
        <v>4</v>
      </c>
      <c r="EX126" s="2">
        <v>4</v>
      </c>
      <c r="EY126" t="s">
        <v>2</v>
      </c>
      <c r="EZ126">
        <v>2360</v>
      </c>
      <c r="FA126" t="s">
        <v>2</v>
      </c>
      <c r="FB126" s="2">
        <v>118</v>
      </c>
      <c r="FC126" t="s">
        <v>2</v>
      </c>
      <c r="FD126" s="2">
        <v>1180</v>
      </c>
      <c r="FE126" t="s">
        <v>2</v>
      </c>
      <c r="FF126" s="2">
        <v>1298</v>
      </c>
      <c r="FG126" t="s">
        <v>3</v>
      </c>
      <c r="FI126" t="s">
        <v>1</v>
      </c>
      <c r="FJ126" s="2">
        <v>5</v>
      </c>
      <c r="FK126" t="s">
        <v>2</v>
      </c>
      <c r="FL126">
        <v>1180</v>
      </c>
      <c r="FM126" t="s">
        <v>2</v>
      </c>
      <c r="FN126" s="2">
        <v>59</v>
      </c>
      <c r="FO126" t="s">
        <v>2</v>
      </c>
      <c r="FP126" s="2">
        <v>1180</v>
      </c>
      <c r="FQ126" t="s">
        <v>2</v>
      </c>
      <c r="FR126" s="2">
        <v>1239</v>
      </c>
      <c r="FS126" t="s">
        <v>3</v>
      </c>
      <c r="FT126" s="4"/>
      <c r="FU126" t="s">
        <v>405</v>
      </c>
      <c r="FV126" s="3" t="s">
        <v>5</v>
      </c>
      <c r="FW126" t="s">
        <v>2</v>
      </c>
      <c r="FX126" s="1">
        <v>0</v>
      </c>
      <c r="FY126" t="s">
        <v>2</v>
      </c>
      <c r="FZ126" s="1">
        <v>885</v>
      </c>
      <c r="GA126" t="s">
        <v>2</v>
      </c>
      <c r="GB126" s="1">
        <v>5900</v>
      </c>
      <c r="GC126" t="s">
        <v>2</v>
      </c>
      <c r="GD126" s="1" t="s">
        <v>527</v>
      </c>
      <c r="GE126" t="s">
        <v>3</v>
      </c>
      <c r="GF126" s="4" t="s">
        <v>18</v>
      </c>
    </row>
    <row r="127" spans="1:188" x14ac:dyDescent="0.25">
      <c r="A127" t="s">
        <v>9</v>
      </c>
      <c r="B127">
        <v>18200</v>
      </c>
      <c r="C127" t="s">
        <v>10</v>
      </c>
      <c r="D127" t="s">
        <v>11</v>
      </c>
      <c r="E127" t="s">
        <v>20</v>
      </c>
      <c r="F127" t="s">
        <v>21</v>
      </c>
      <c r="G127" t="s">
        <v>22</v>
      </c>
      <c r="H127">
        <v>5</v>
      </c>
      <c r="I127" t="s">
        <v>12</v>
      </c>
      <c r="J127">
        <v>4</v>
      </c>
      <c r="K127" t="s">
        <v>14</v>
      </c>
      <c r="L127" t="s">
        <v>404</v>
      </c>
      <c r="M127" t="s">
        <v>16</v>
      </c>
      <c r="O127" t="s">
        <v>19</v>
      </c>
      <c r="P127" t="s">
        <v>23</v>
      </c>
      <c r="Q127" t="s">
        <v>1</v>
      </c>
      <c r="R127" s="2">
        <v>1</v>
      </c>
      <c r="S127" t="s">
        <v>2</v>
      </c>
      <c r="T127" s="2">
        <v>18200</v>
      </c>
      <c r="U127" t="s">
        <v>2</v>
      </c>
      <c r="V127" s="2" t="s">
        <v>7</v>
      </c>
      <c r="W127" t="s">
        <v>2</v>
      </c>
      <c r="X127" s="2" t="s">
        <v>7</v>
      </c>
      <c r="Y127" t="s">
        <v>2</v>
      </c>
      <c r="Z127" s="2" t="s">
        <v>7</v>
      </c>
      <c r="AA127" t="s">
        <v>3</v>
      </c>
      <c r="AB127" t="s">
        <v>4</v>
      </c>
      <c r="AC127" s="1">
        <v>2</v>
      </c>
      <c r="AD127" t="s">
        <v>2</v>
      </c>
      <c r="AE127" t="s">
        <v>7</v>
      </c>
      <c r="AF127" t="s">
        <v>2</v>
      </c>
      <c r="AG127" s="1" t="s">
        <v>7</v>
      </c>
      <c r="AH127" t="s">
        <v>2</v>
      </c>
      <c r="AI127" s="2" t="s">
        <v>7</v>
      </c>
      <c r="AJ127" t="s">
        <v>2</v>
      </c>
      <c r="AK127" s="1" t="s">
        <v>7</v>
      </c>
      <c r="AL127" t="s">
        <v>3</v>
      </c>
      <c r="AM127" t="s">
        <v>1</v>
      </c>
      <c r="AN127" s="2">
        <v>3</v>
      </c>
      <c r="AO127" t="s">
        <v>2</v>
      </c>
      <c r="AP127" t="s">
        <v>7</v>
      </c>
      <c r="AQ127" t="s">
        <v>2</v>
      </c>
      <c r="AR127" s="2" t="s">
        <v>7</v>
      </c>
      <c r="AS127" t="s">
        <v>2</v>
      </c>
      <c r="AT127" s="2" t="s">
        <v>7</v>
      </c>
      <c r="AU127" t="s">
        <v>2</v>
      </c>
      <c r="AV127" s="2" t="s">
        <v>7</v>
      </c>
      <c r="AW127" t="s">
        <v>3</v>
      </c>
      <c r="AX127" t="s">
        <v>4</v>
      </c>
      <c r="AY127" s="2">
        <v>4</v>
      </c>
      <c r="AZ127" t="s">
        <v>2</v>
      </c>
      <c r="BA127" t="s">
        <v>7</v>
      </c>
      <c r="BB127" t="s">
        <v>2</v>
      </c>
      <c r="BC127" s="2" t="s">
        <v>7</v>
      </c>
      <c r="BD127" t="s">
        <v>2</v>
      </c>
      <c r="BE127" s="2" t="s">
        <v>7</v>
      </c>
      <c r="BF127" t="s">
        <v>2</v>
      </c>
      <c r="BG127" s="2" t="s">
        <v>7</v>
      </c>
      <c r="BH127" t="s">
        <v>3</v>
      </c>
      <c r="BK127" s="2"/>
      <c r="BO127" s="2"/>
      <c r="BQ127" s="2"/>
      <c r="BS127" s="2"/>
      <c r="BU127" s="4"/>
      <c r="BV127" t="s">
        <v>405</v>
      </c>
      <c r="BW127" s="3" t="s">
        <v>5</v>
      </c>
      <c r="BX127" t="s">
        <v>2</v>
      </c>
      <c r="BY127" s="1" t="s">
        <v>7</v>
      </c>
      <c r="BZ127" t="s">
        <v>2</v>
      </c>
      <c r="CA127" s="1" t="s">
        <v>7</v>
      </c>
      <c r="CB127" t="s">
        <v>2</v>
      </c>
      <c r="CC127" s="1" t="s">
        <v>7</v>
      </c>
      <c r="CD127" t="s">
        <v>2</v>
      </c>
      <c r="CE127" s="1" t="s">
        <v>8</v>
      </c>
      <c r="CF127" t="s">
        <v>3</v>
      </c>
      <c r="CG127" s="4" t="s">
        <v>18</v>
      </c>
      <c r="CH127" s="10">
        <v>20475</v>
      </c>
      <c r="CI127" s="4">
        <v>18200</v>
      </c>
      <c r="CJ127" s="4">
        <v>0.05</v>
      </c>
      <c r="CK127" s="4">
        <v>4550</v>
      </c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 t="s">
        <v>36</v>
      </c>
      <c r="DN127" t="s">
        <v>19</v>
      </c>
      <c r="DO127" t="s">
        <v>23</v>
      </c>
      <c r="DP127" t="s">
        <v>1</v>
      </c>
      <c r="DQ127" s="2">
        <v>1</v>
      </c>
      <c r="DR127" t="s">
        <v>2</v>
      </c>
      <c r="DS127" s="2">
        <v>18200</v>
      </c>
      <c r="DT127" t="s">
        <v>2</v>
      </c>
      <c r="DU127" s="2">
        <v>910</v>
      </c>
      <c r="DV127" t="s">
        <v>2</v>
      </c>
      <c r="DW127" s="2">
        <v>4550</v>
      </c>
      <c r="DX127" t="s">
        <v>2</v>
      </c>
      <c r="DY127" s="2">
        <v>5460</v>
      </c>
      <c r="DZ127" t="s">
        <v>3</v>
      </c>
      <c r="EA127" t="s">
        <v>4</v>
      </c>
      <c r="EB127" s="1">
        <v>2</v>
      </c>
      <c r="EC127" t="s">
        <v>2</v>
      </c>
      <c r="ED127">
        <v>13650</v>
      </c>
      <c r="EE127" t="s">
        <v>2</v>
      </c>
      <c r="EF127" s="1">
        <v>682.5</v>
      </c>
      <c r="EG127" t="s">
        <v>2</v>
      </c>
      <c r="EH127" s="1">
        <v>4550</v>
      </c>
      <c r="EI127" t="s">
        <v>2</v>
      </c>
      <c r="EJ127" s="1">
        <v>5232.5</v>
      </c>
      <c r="EK127" t="s">
        <v>3</v>
      </c>
      <c r="EL127" t="s">
        <v>1</v>
      </c>
      <c r="EM127" s="2">
        <v>3</v>
      </c>
      <c r="EN127" t="s">
        <v>2</v>
      </c>
      <c r="EO127">
        <v>9100</v>
      </c>
      <c r="EP127" t="s">
        <v>2</v>
      </c>
      <c r="EQ127" s="2">
        <v>455</v>
      </c>
      <c r="ER127" t="s">
        <v>2</v>
      </c>
      <c r="ES127" s="2">
        <v>4550</v>
      </c>
      <c r="ET127" t="s">
        <v>2</v>
      </c>
      <c r="EU127" s="2">
        <v>5005</v>
      </c>
      <c r="EV127" t="s">
        <v>3</v>
      </c>
      <c r="EW127" t="s">
        <v>4</v>
      </c>
      <c r="EX127" s="2">
        <v>4</v>
      </c>
      <c r="EY127" t="s">
        <v>2</v>
      </c>
      <c r="EZ127">
        <v>4550</v>
      </c>
      <c r="FA127" t="s">
        <v>2</v>
      </c>
      <c r="FB127" s="2">
        <v>227.5</v>
      </c>
      <c r="FC127" t="s">
        <v>2</v>
      </c>
      <c r="FD127" s="2">
        <v>4550</v>
      </c>
      <c r="FE127" t="s">
        <v>2</v>
      </c>
      <c r="FF127" s="2">
        <v>4777.5</v>
      </c>
      <c r="FG127" t="s">
        <v>3</v>
      </c>
      <c r="FJ127" s="2"/>
      <c r="FN127" s="2"/>
      <c r="FP127" s="2"/>
      <c r="FR127" s="2"/>
      <c r="FT127" s="4"/>
      <c r="FU127" t="s">
        <v>405</v>
      </c>
      <c r="FV127" s="3" t="s">
        <v>5</v>
      </c>
      <c r="FW127" t="s">
        <v>2</v>
      </c>
      <c r="FX127" s="1">
        <v>0</v>
      </c>
      <c r="FY127" t="s">
        <v>2</v>
      </c>
      <c r="FZ127" s="1">
        <v>2275</v>
      </c>
      <c r="GA127" t="s">
        <v>2</v>
      </c>
      <c r="GB127" s="1">
        <v>18200</v>
      </c>
      <c r="GC127" t="s">
        <v>2</v>
      </c>
      <c r="GD127" s="1" t="s">
        <v>528</v>
      </c>
      <c r="GE127" t="s">
        <v>3</v>
      </c>
      <c r="GF127" s="4" t="s">
        <v>18</v>
      </c>
    </row>
    <row r="128" spans="1:188" x14ac:dyDescent="0.25">
      <c r="A128" t="s">
        <v>9</v>
      </c>
      <c r="B128">
        <v>12900</v>
      </c>
      <c r="C128" t="s">
        <v>10</v>
      </c>
      <c r="D128" t="s">
        <v>11</v>
      </c>
      <c r="E128" t="s">
        <v>20</v>
      </c>
      <c r="F128" t="s">
        <v>21</v>
      </c>
      <c r="G128" t="s">
        <v>22</v>
      </c>
      <c r="H128">
        <v>5</v>
      </c>
      <c r="I128" t="s">
        <v>12</v>
      </c>
      <c r="J128">
        <v>5</v>
      </c>
      <c r="K128" t="s">
        <v>14</v>
      </c>
      <c r="L128" t="s">
        <v>404</v>
      </c>
      <c r="M128" t="s">
        <v>16</v>
      </c>
      <c r="O128" t="s">
        <v>19</v>
      </c>
      <c r="P128" t="s">
        <v>23</v>
      </c>
      <c r="Q128" t="s">
        <v>1</v>
      </c>
      <c r="R128" s="2">
        <v>1</v>
      </c>
      <c r="S128" t="s">
        <v>2</v>
      </c>
      <c r="T128" s="2">
        <v>12900</v>
      </c>
      <c r="U128" t="s">
        <v>2</v>
      </c>
      <c r="V128" s="2" t="s">
        <v>7</v>
      </c>
      <c r="W128" t="s">
        <v>2</v>
      </c>
      <c r="X128" s="2" t="s">
        <v>7</v>
      </c>
      <c r="Y128" t="s">
        <v>2</v>
      </c>
      <c r="Z128" s="2" t="s">
        <v>7</v>
      </c>
      <c r="AA128" t="s">
        <v>3</v>
      </c>
      <c r="AB128" t="s">
        <v>4</v>
      </c>
      <c r="AC128" s="1">
        <v>2</v>
      </c>
      <c r="AD128" t="s">
        <v>2</v>
      </c>
      <c r="AE128" t="s">
        <v>7</v>
      </c>
      <c r="AF128" t="s">
        <v>2</v>
      </c>
      <c r="AG128" s="1" t="s">
        <v>7</v>
      </c>
      <c r="AH128" t="s">
        <v>2</v>
      </c>
      <c r="AI128" s="2" t="s">
        <v>7</v>
      </c>
      <c r="AJ128" t="s">
        <v>2</v>
      </c>
      <c r="AK128" s="1" t="s">
        <v>7</v>
      </c>
      <c r="AL128" t="s">
        <v>3</v>
      </c>
      <c r="AM128" t="s">
        <v>1</v>
      </c>
      <c r="AN128" s="2">
        <v>3</v>
      </c>
      <c r="AO128" t="s">
        <v>2</v>
      </c>
      <c r="AP128" t="s">
        <v>7</v>
      </c>
      <c r="AQ128" t="s">
        <v>2</v>
      </c>
      <c r="AR128" s="2" t="s">
        <v>7</v>
      </c>
      <c r="AS128" t="s">
        <v>2</v>
      </c>
      <c r="AT128" s="2" t="s">
        <v>7</v>
      </c>
      <c r="AU128" t="s">
        <v>2</v>
      </c>
      <c r="AV128" s="2" t="s">
        <v>7</v>
      </c>
      <c r="AW128" t="s">
        <v>3</v>
      </c>
      <c r="AX128" t="s">
        <v>4</v>
      </c>
      <c r="AY128" s="2">
        <v>4</v>
      </c>
      <c r="AZ128" t="s">
        <v>2</v>
      </c>
      <c r="BA128" t="s">
        <v>7</v>
      </c>
      <c r="BB128" t="s">
        <v>2</v>
      </c>
      <c r="BC128" s="2" t="s">
        <v>7</v>
      </c>
      <c r="BD128" t="s">
        <v>2</v>
      </c>
      <c r="BE128" s="2" t="s">
        <v>7</v>
      </c>
      <c r="BF128" t="s">
        <v>2</v>
      </c>
      <c r="BG128" s="2" t="s">
        <v>7</v>
      </c>
      <c r="BH128" t="s">
        <v>3</v>
      </c>
      <c r="BJ128" t="s">
        <v>1</v>
      </c>
      <c r="BK128" s="2">
        <v>5</v>
      </c>
      <c r="BL128" t="s">
        <v>2</v>
      </c>
      <c r="BM128" t="s">
        <v>7</v>
      </c>
      <c r="BN128" t="s">
        <v>2</v>
      </c>
      <c r="BO128" s="2" t="s">
        <v>7</v>
      </c>
      <c r="BP128" t="s">
        <v>2</v>
      </c>
      <c r="BQ128" s="2" t="s">
        <v>7</v>
      </c>
      <c r="BR128" t="s">
        <v>2</v>
      </c>
      <c r="BS128" s="2" t="s">
        <v>7</v>
      </c>
      <c r="BT128" t="s">
        <v>3</v>
      </c>
      <c r="BU128" s="4"/>
      <c r="BV128" t="s">
        <v>405</v>
      </c>
      <c r="BW128" s="3" t="s">
        <v>5</v>
      </c>
      <c r="BX128" t="s">
        <v>2</v>
      </c>
      <c r="BY128" s="1" t="s">
        <v>7</v>
      </c>
      <c r="BZ128" t="s">
        <v>2</v>
      </c>
      <c r="CA128" s="1" t="s">
        <v>7</v>
      </c>
      <c r="CB128" t="s">
        <v>2</v>
      </c>
      <c r="CC128" s="1" t="s">
        <v>7</v>
      </c>
      <c r="CD128" t="s">
        <v>2</v>
      </c>
      <c r="CE128" s="1" t="s">
        <v>8</v>
      </c>
      <c r="CF128" t="s">
        <v>3</v>
      </c>
      <c r="CG128" s="4" t="s">
        <v>18</v>
      </c>
      <c r="CH128" s="10">
        <v>14835</v>
      </c>
      <c r="CI128" s="4">
        <v>12900</v>
      </c>
      <c r="CJ128" s="4">
        <v>0.05</v>
      </c>
      <c r="CK128" s="4">
        <v>2580</v>
      </c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 t="s">
        <v>36</v>
      </c>
      <c r="DN128" t="s">
        <v>19</v>
      </c>
      <c r="DO128" t="s">
        <v>23</v>
      </c>
      <c r="DP128" t="s">
        <v>1</v>
      </c>
      <c r="DQ128" s="2">
        <v>1</v>
      </c>
      <c r="DR128" t="s">
        <v>2</v>
      </c>
      <c r="DS128" s="2">
        <v>12900</v>
      </c>
      <c r="DT128" t="s">
        <v>2</v>
      </c>
      <c r="DU128" s="2">
        <v>645</v>
      </c>
      <c r="DV128" t="s">
        <v>2</v>
      </c>
      <c r="DW128" s="2">
        <v>2580</v>
      </c>
      <c r="DX128" t="s">
        <v>2</v>
      </c>
      <c r="DY128" s="2">
        <v>3225</v>
      </c>
      <c r="DZ128" t="s">
        <v>3</v>
      </c>
      <c r="EA128" t="s">
        <v>4</v>
      </c>
      <c r="EB128" s="1">
        <v>2</v>
      </c>
      <c r="EC128" t="s">
        <v>2</v>
      </c>
      <c r="ED128">
        <v>10320</v>
      </c>
      <c r="EE128" t="s">
        <v>2</v>
      </c>
      <c r="EF128" s="1">
        <v>516</v>
      </c>
      <c r="EG128" t="s">
        <v>2</v>
      </c>
      <c r="EH128" s="1">
        <v>2580</v>
      </c>
      <c r="EI128" t="s">
        <v>2</v>
      </c>
      <c r="EJ128" s="1">
        <v>3096</v>
      </c>
      <c r="EK128" t="s">
        <v>3</v>
      </c>
      <c r="EL128" t="s">
        <v>1</v>
      </c>
      <c r="EM128" s="2">
        <v>3</v>
      </c>
      <c r="EN128" t="s">
        <v>2</v>
      </c>
      <c r="EO128">
        <v>7740</v>
      </c>
      <c r="EP128" t="s">
        <v>2</v>
      </c>
      <c r="EQ128" s="2">
        <v>387</v>
      </c>
      <c r="ER128" t="s">
        <v>2</v>
      </c>
      <c r="ES128" s="2">
        <v>2580</v>
      </c>
      <c r="ET128" t="s">
        <v>2</v>
      </c>
      <c r="EU128" s="2">
        <v>2967</v>
      </c>
      <c r="EV128" t="s">
        <v>3</v>
      </c>
      <c r="EW128" t="s">
        <v>4</v>
      </c>
      <c r="EX128" s="2">
        <v>4</v>
      </c>
      <c r="EY128" t="s">
        <v>2</v>
      </c>
      <c r="EZ128">
        <v>5160</v>
      </c>
      <c r="FA128" t="s">
        <v>2</v>
      </c>
      <c r="FB128" s="2">
        <v>258</v>
      </c>
      <c r="FC128" t="s">
        <v>2</v>
      </c>
      <c r="FD128" s="2">
        <v>2580</v>
      </c>
      <c r="FE128" t="s">
        <v>2</v>
      </c>
      <c r="FF128" s="2">
        <v>2838</v>
      </c>
      <c r="FG128" t="s">
        <v>3</v>
      </c>
      <c r="FI128" t="s">
        <v>1</v>
      </c>
      <c r="FJ128" s="2">
        <v>5</v>
      </c>
      <c r="FK128" t="s">
        <v>2</v>
      </c>
      <c r="FL128">
        <v>2580</v>
      </c>
      <c r="FM128" t="s">
        <v>2</v>
      </c>
      <c r="FN128" s="2">
        <v>129</v>
      </c>
      <c r="FO128" t="s">
        <v>2</v>
      </c>
      <c r="FP128" s="2">
        <v>2580</v>
      </c>
      <c r="FQ128" t="s">
        <v>2</v>
      </c>
      <c r="FR128" s="2">
        <v>2709</v>
      </c>
      <c r="FS128" t="s">
        <v>3</v>
      </c>
      <c r="FT128" s="4"/>
      <c r="FU128" t="s">
        <v>405</v>
      </c>
      <c r="FV128" s="3" t="s">
        <v>5</v>
      </c>
      <c r="FW128" t="s">
        <v>2</v>
      </c>
      <c r="FX128" s="1">
        <v>0</v>
      </c>
      <c r="FY128" t="s">
        <v>2</v>
      </c>
      <c r="FZ128" s="1">
        <v>1935</v>
      </c>
      <c r="GA128" t="s">
        <v>2</v>
      </c>
      <c r="GB128" s="1">
        <v>12900</v>
      </c>
      <c r="GC128" t="s">
        <v>2</v>
      </c>
      <c r="GD128" s="1" t="s">
        <v>529</v>
      </c>
      <c r="GE128" t="s">
        <v>3</v>
      </c>
      <c r="GF128" s="4" t="s">
        <v>18</v>
      </c>
    </row>
    <row r="129" spans="1:188" x14ac:dyDescent="0.25">
      <c r="A129" t="s">
        <v>9</v>
      </c>
      <c r="B129">
        <v>10900</v>
      </c>
      <c r="C129" t="s">
        <v>10</v>
      </c>
      <c r="D129" t="s">
        <v>11</v>
      </c>
      <c r="E129" t="s">
        <v>20</v>
      </c>
      <c r="F129" t="s">
        <v>21</v>
      </c>
      <c r="G129" t="s">
        <v>22</v>
      </c>
      <c r="H129">
        <v>4</v>
      </c>
      <c r="I129" t="s">
        <v>12</v>
      </c>
      <c r="J129">
        <v>4</v>
      </c>
      <c r="K129" t="s">
        <v>14</v>
      </c>
      <c r="L129" t="s">
        <v>404</v>
      </c>
      <c r="M129" t="s">
        <v>16</v>
      </c>
      <c r="O129" t="s">
        <v>19</v>
      </c>
      <c r="P129" t="s">
        <v>23</v>
      </c>
      <c r="Q129" t="s">
        <v>1</v>
      </c>
      <c r="R129" s="2">
        <v>1</v>
      </c>
      <c r="S129" t="s">
        <v>2</v>
      </c>
      <c r="T129" s="2">
        <v>10900</v>
      </c>
      <c r="U129" t="s">
        <v>2</v>
      </c>
      <c r="V129" s="2" t="s">
        <v>7</v>
      </c>
      <c r="W129" t="s">
        <v>2</v>
      </c>
      <c r="X129" s="2" t="s">
        <v>7</v>
      </c>
      <c r="Y129" t="s">
        <v>2</v>
      </c>
      <c r="Z129" s="2" t="s">
        <v>7</v>
      </c>
      <c r="AA129" t="s">
        <v>3</v>
      </c>
      <c r="AB129" t="s">
        <v>4</v>
      </c>
      <c r="AC129" s="1">
        <v>2</v>
      </c>
      <c r="AD129" t="s">
        <v>2</v>
      </c>
      <c r="AE129" t="s">
        <v>7</v>
      </c>
      <c r="AF129" t="s">
        <v>2</v>
      </c>
      <c r="AG129" s="1" t="s">
        <v>7</v>
      </c>
      <c r="AH129" t="s">
        <v>2</v>
      </c>
      <c r="AI129" s="2" t="s">
        <v>7</v>
      </c>
      <c r="AJ129" t="s">
        <v>2</v>
      </c>
      <c r="AK129" s="1" t="s">
        <v>7</v>
      </c>
      <c r="AL129" t="s">
        <v>3</v>
      </c>
      <c r="AM129" t="s">
        <v>1</v>
      </c>
      <c r="AN129" s="2">
        <v>3</v>
      </c>
      <c r="AO129" t="s">
        <v>2</v>
      </c>
      <c r="AP129" t="s">
        <v>7</v>
      </c>
      <c r="AQ129" t="s">
        <v>2</v>
      </c>
      <c r="AR129" s="2" t="s">
        <v>7</v>
      </c>
      <c r="AS129" t="s">
        <v>2</v>
      </c>
      <c r="AT129" s="2" t="s">
        <v>7</v>
      </c>
      <c r="AU129" t="s">
        <v>2</v>
      </c>
      <c r="AV129" s="2" t="s">
        <v>7</v>
      </c>
      <c r="AW129" t="s">
        <v>3</v>
      </c>
      <c r="AX129" t="s">
        <v>4</v>
      </c>
      <c r="AY129" s="2">
        <v>4</v>
      </c>
      <c r="AZ129" t="s">
        <v>2</v>
      </c>
      <c r="BA129" t="s">
        <v>7</v>
      </c>
      <c r="BB129" t="s">
        <v>2</v>
      </c>
      <c r="BC129" s="2" t="s">
        <v>7</v>
      </c>
      <c r="BD129" t="s">
        <v>2</v>
      </c>
      <c r="BE129" s="2" t="s">
        <v>7</v>
      </c>
      <c r="BF129" t="s">
        <v>2</v>
      </c>
      <c r="BG129" s="2" t="s">
        <v>7</v>
      </c>
      <c r="BH129" t="s">
        <v>3</v>
      </c>
      <c r="BK129" s="2"/>
      <c r="BO129" s="2"/>
      <c r="BQ129" s="2"/>
      <c r="BS129" s="2"/>
      <c r="BU129" s="4"/>
      <c r="BV129" t="s">
        <v>405</v>
      </c>
      <c r="BW129" s="3" t="s">
        <v>5</v>
      </c>
      <c r="BX129" t="s">
        <v>2</v>
      </c>
      <c r="BY129" s="1" t="s">
        <v>7</v>
      </c>
      <c r="BZ129" t="s">
        <v>2</v>
      </c>
      <c r="CA129" s="1" t="s">
        <v>7</v>
      </c>
      <c r="CB129" t="s">
        <v>2</v>
      </c>
      <c r="CC129" s="1" t="s">
        <v>7</v>
      </c>
      <c r="CD129" t="s">
        <v>2</v>
      </c>
      <c r="CE129" s="1" t="s">
        <v>8</v>
      </c>
      <c r="CF129" t="s">
        <v>3</v>
      </c>
      <c r="CG129" s="4" t="s">
        <v>18</v>
      </c>
      <c r="CH129" s="10">
        <v>11990</v>
      </c>
      <c r="CI129" s="4">
        <v>10900</v>
      </c>
      <c r="CJ129" s="4">
        <v>0.04</v>
      </c>
      <c r="CK129" s="4">
        <v>2725</v>
      </c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 t="s">
        <v>36</v>
      </c>
      <c r="DN129" t="s">
        <v>19</v>
      </c>
      <c r="DO129" t="s">
        <v>23</v>
      </c>
      <c r="DP129" t="s">
        <v>1</v>
      </c>
      <c r="DQ129" s="2">
        <v>1</v>
      </c>
      <c r="DR129" t="s">
        <v>2</v>
      </c>
      <c r="DS129" s="2">
        <v>10900</v>
      </c>
      <c r="DT129" t="s">
        <v>2</v>
      </c>
      <c r="DU129" s="2">
        <v>436</v>
      </c>
      <c r="DV129" t="s">
        <v>2</v>
      </c>
      <c r="DW129" s="2">
        <v>2725</v>
      </c>
      <c r="DX129" t="s">
        <v>2</v>
      </c>
      <c r="DY129" s="2">
        <v>3161</v>
      </c>
      <c r="DZ129" t="s">
        <v>3</v>
      </c>
      <c r="EA129" t="s">
        <v>4</v>
      </c>
      <c r="EB129" s="1">
        <v>2</v>
      </c>
      <c r="EC129" t="s">
        <v>2</v>
      </c>
      <c r="ED129">
        <v>8175</v>
      </c>
      <c r="EE129" t="s">
        <v>2</v>
      </c>
      <c r="EF129" s="1">
        <v>327</v>
      </c>
      <c r="EG129" t="s">
        <v>2</v>
      </c>
      <c r="EH129" s="1">
        <v>2725</v>
      </c>
      <c r="EI129" t="s">
        <v>2</v>
      </c>
      <c r="EJ129" s="1">
        <v>3052</v>
      </c>
      <c r="EK129" t="s">
        <v>3</v>
      </c>
      <c r="EL129" t="s">
        <v>1</v>
      </c>
      <c r="EM129" s="2">
        <v>3</v>
      </c>
      <c r="EN129" t="s">
        <v>2</v>
      </c>
      <c r="EO129">
        <v>5450</v>
      </c>
      <c r="EP129" t="s">
        <v>2</v>
      </c>
      <c r="EQ129" s="2">
        <v>218</v>
      </c>
      <c r="ER129" t="s">
        <v>2</v>
      </c>
      <c r="ES129" s="2">
        <v>2725</v>
      </c>
      <c r="ET129" t="s">
        <v>2</v>
      </c>
      <c r="EU129" s="2">
        <v>2943</v>
      </c>
      <c r="EV129" t="s">
        <v>3</v>
      </c>
      <c r="EW129" t="s">
        <v>4</v>
      </c>
      <c r="EX129" s="2">
        <v>4</v>
      </c>
      <c r="EY129" t="s">
        <v>2</v>
      </c>
      <c r="EZ129">
        <v>2725</v>
      </c>
      <c r="FA129" t="s">
        <v>2</v>
      </c>
      <c r="FB129" s="2">
        <v>109</v>
      </c>
      <c r="FC129" t="s">
        <v>2</v>
      </c>
      <c r="FD129" s="2">
        <v>2725</v>
      </c>
      <c r="FE129" t="s">
        <v>2</v>
      </c>
      <c r="FF129" s="2">
        <v>2834</v>
      </c>
      <c r="FG129" t="s">
        <v>3</v>
      </c>
      <c r="FJ129" s="2"/>
      <c r="FN129" s="2"/>
      <c r="FP129" s="2"/>
      <c r="FR129" s="2"/>
      <c r="FT129" s="4"/>
      <c r="FU129" t="s">
        <v>405</v>
      </c>
      <c r="FV129" s="3" t="s">
        <v>5</v>
      </c>
      <c r="FW129" t="s">
        <v>2</v>
      </c>
      <c r="FX129" s="1">
        <v>0</v>
      </c>
      <c r="FY129" t="s">
        <v>2</v>
      </c>
      <c r="FZ129" s="1">
        <v>1090</v>
      </c>
      <c r="GA129" t="s">
        <v>2</v>
      </c>
      <c r="GB129" s="1">
        <v>10900</v>
      </c>
      <c r="GC129" t="s">
        <v>2</v>
      </c>
      <c r="GD129" s="1" t="s">
        <v>530</v>
      </c>
      <c r="GE129" t="s">
        <v>3</v>
      </c>
      <c r="GF129" s="4" t="s">
        <v>18</v>
      </c>
    </row>
    <row r="130" spans="1:188" x14ac:dyDescent="0.25">
      <c r="A130" t="s">
        <v>9</v>
      </c>
      <c r="B130">
        <v>19600</v>
      </c>
      <c r="C130" t="s">
        <v>10</v>
      </c>
      <c r="D130" t="s">
        <v>11</v>
      </c>
      <c r="E130" t="s">
        <v>20</v>
      </c>
      <c r="F130" t="s">
        <v>21</v>
      </c>
      <c r="G130" t="s">
        <v>22</v>
      </c>
      <c r="H130">
        <v>2</v>
      </c>
      <c r="I130" t="s">
        <v>12</v>
      </c>
      <c r="J130">
        <v>5</v>
      </c>
      <c r="K130" t="s">
        <v>14</v>
      </c>
      <c r="L130" t="s">
        <v>404</v>
      </c>
      <c r="M130" t="s">
        <v>16</v>
      </c>
      <c r="O130" t="s">
        <v>19</v>
      </c>
      <c r="P130" t="s">
        <v>23</v>
      </c>
      <c r="Q130" t="s">
        <v>1</v>
      </c>
      <c r="R130" s="2">
        <v>1</v>
      </c>
      <c r="S130" t="s">
        <v>2</v>
      </c>
      <c r="T130" s="2">
        <v>19600</v>
      </c>
      <c r="U130" t="s">
        <v>2</v>
      </c>
      <c r="V130" s="2" t="s">
        <v>7</v>
      </c>
      <c r="W130" t="s">
        <v>2</v>
      </c>
      <c r="X130" s="2" t="s">
        <v>7</v>
      </c>
      <c r="Y130" t="s">
        <v>2</v>
      </c>
      <c r="Z130" s="2" t="s">
        <v>7</v>
      </c>
      <c r="AA130" t="s">
        <v>3</v>
      </c>
      <c r="AB130" t="s">
        <v>4</v>
      </c>
      <c r="AC130" s="1">
        <v>2</v>
      </c>
      <c r="AD130" t="s">
        <v>2</v>
      </c>
      <c r="AE130" t="s">
        <v>7</v>
      </c>
      <c r="AF130" t="s">
        <v>2</v>
      </c>
      <c r="AG130" s="1" t="s">
        <v>7</v>
      </c>
      <c r="AH130" t="s">
        <v>2</v>
      </c>
      <c r="AI130" s="2" t="s">
        <v>7</v>
      </c>
      <c r="AJ130" t="s">
        <v>2</v>
      </c>
      <c r="AK130" s="1" t="s">
        <v>7</v>
      </c>
      <c r="AL130" t="s">
        <v>3</v>
      </c>
      <c r="AM130" t="s">
        <v>1</v>
      </c>
      <c r="AN130" s="2">
        <v>3</v>
      </c>
      <c r="AO130" t="s">
        <v>2</v>
      </c>
      <c r="AP130" t="s">
        <v>7</v>
      </c>
      <c r="AQ130" t="s">
        <v>2</v>
      </c>
      <c r="AR130" s="2" t="s">
        <v>7</v>
      </c>
      <c r="AS130" t="s">
        <v>2</v>
      </c>
      <c r="AT130" s="2" t="s">
        <v>7</v>
      </c>
      <c r="AU130" t="s">
        <v>2</v>
      </c>
      <c r="AV130" s="2" t="s">
        <v>7</v>
      </c>
      <c r="AW130" t="s">
        <v>3</v>
      </c>
      <c r="AX130" t="s">
        <v>4</v>
      </c>
      <c r="AY130" s="2">
        <v>4</v>
      </c>
      <c r="AZ130" t="s">
        <v>2</v>
      </c>
      <c r="BA130" t="s">
        <v>7</v>
      </c>
      <c r="BB130" t="s">
        <v>2</v>
      </c>
      <c r="BC130" s="2" t="s">
        <v>7</v>
      </c>
      <c r="BD130" t="s">
        <v>2</v>
      </c>
      <c r="BE130" s="2" t="s">
        <v>7</v>
      </c>
      <c r="BF130" t="s">
        <v>2</v>
      </c>
      <c r="BG130" s="2" t="s">
        <v>7</v>
      </c>
      <c r="BH130" t="s">
        <v>3</v>
      </c>
      <c r="BJ130" t="s">
        <v>1</v>
      </c>
      <c r="BK130" s="2">
        <v>5</v>
      </c>
      <c r="BL130" t="s">
        <v>2</v>
      </c>
      <c r="BM130" t="s">
        <v>7</v>
      </c>
      <c r="BN130" t="s">
        <v>2</v>
      </c>
      <c r="BO130" s="2" t="s">
        <v>7</v>
      </c>
      <c r="BP130" t="s">
        <v>2</v>
      </c>
      <c r="BQ130" s="2" t="s">
        <v>7</v>
      </c>
      <c r="BR130" t="s">
        <v>2</v>
      </c>
      <c r="BS130" s="2" t="s">
        <v>7</v>
      </c>
      <c r="BT130" t="s">
        <v>3</v>
      </c>
      <c r="BU130" s="4"/>
      <c r="BV130" t="s">
        <v>405</v>
      </c>
      <c r="BW130" s="3" t="s">
        <v>5</v>
      </c>
      <c r="BX130" t="s">
        <v>2</v>
      </c>
      <c r="BY130" s="1" t="s">
        <v>7</v>
      </c>
      <c r="BZ130" t="s">
        <v>2</v>
      </c>
      <c r="CA130" s="1" t="s">
        <v>7</v>
      </c>
      <c r="CB130" t="s">
        <v>2</v>
      </c>
      <c r="CC130" s="1" t="s">
        <v>7</v>
      </c>
      <c r="CD130" t="s">
        <v>2</v>
      </c>
      <c r="CE130" s="1" t="s">
        <v>8</v>
      </c>
      <c r="CF130" t="s">
        <v>3</v>
      </c>
      <c r="CG130" s="4" t="s">
        <v>18</v>
      </c>
      <c r="CH130" s="10">
        <v>20776</v>
      </c>
      <c r="CI130" s="4">
        <v>19600</v>
      </c>
      <c r="CJ130" s="4">
        <v>0.02</v>
      </c>
      <c r="CK130" s="4">
        <v>3920</v>
      </c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 t="s">
        <v>36</v>
      </c>
      <c r="DN130" t="s">
        <v>19</v>
      </c>
      <c r="DO130" t="s">
        <v>23</v>
      </c>
      <c r="DP130" t="s">
        <v>1</v>
      </c>
      <c r="DQ130" s="2">
        <v>1</v>
      </c>
      <c r="DR130" t="s">
        <v>2</v>
      </c>
      <c r="DS130" s="2">
        <v>19600</v>
      </c>
      <c r="DT130" t="s">
        <v>2</v>
      </c>
      <c r="DU130" s="2">
        <v>392</v>
      </c>
      <c r="DV130" t="s">
        <v>2</v>
      </c>
      <c r="DW130" s="2">
        <v>3920</v>
      </c>
      <c r="DX130" t="s">
        <v>2</v>
      </c>
      <c r="DY130" s="2">
        <v>4312</v>
      </c>
      <c r="DZ130" t="s">
        <v>3</v>
      </c>
      <c r="EA130" t="s">
        <v>4</v>
      </c>
      <c r="EB130" s="1">
        <v>2</v>
      </c>
      <c r="EC130" t="s">
        <v>2</v>
      </c>
      <c r="ED130">
        <v>15680</v>
      </c>
      <c r="EE130" t="s">
        <v>2</v>
      </c>
      <c r="EF130" s="1">
        <v>313.60000000000002</v>
      </c>
      <c r="EG130" t="s">
        <v>2</v>
      </c>
      <c r="EH130" s="1">
        <v>3920</v>
      </c>
      <c r="EI130" t="s">
        <v>2</v>
      </c>
      <c r="EJ130" s="1">
        <v>4233.6000000000004</v>
      </c>
      <c r="EK130" t="s">
        <v>3</v>
      </c>
      <c r="EL130" t="s">
        <v>1</v>
      </c>
      <c r="EM130" s="2">
        <v>3</v>
      </c>
      <c r="EN130" t="s">
        <v>2</v>
      </c>
      <c r="EO130">
        <v>11760</v>
      </c>
      <c r="EP130" t="s">
        <v>2</v>
      </c>
      <c r="EQ130" s="2">
        <v>235.2</v>
      </c>
      <c r="ER130" t="s">
        <v>2</v>
      </c>
      <c r="ES130" s="2">
        <v>3920</v>
      </c>
      <c r="ET130" t="s">
        <v>2</v>
      </c>
      <c r="EU130" s="2">
        <v>4155.2</v>
      </c>
      <c r="EV130" t="s">
        <v>3</v>
      </c>
      <c r="EW130" t="s">
        <v>4</v>
      </c>
      <c r="EX130" s="2">
        <v>4</v>
      </c>
      <c r="EY130" t="s">
        <v>2</v>
      </c>
      <c r="EZ130">
        <v>7840</v>
      </c>
      <c r="FA130" t="s">
        <v>2</v>
      </c>
      <c r="FB130" s="2">
        <v>156.80000000000001</v>
      </c>
      <c r="FC130" t="s">
        <v>2</v>
      </c>
      <c r="FD130" s="2">
        <v>3920</v>
      </c>
      <c r="FE130" t="s">
        <v>2</v>
      </c>
      <c r="FF130" s="2">
        <v>4076.8</v>
      </c>
      <c r="FG130" t="s">
        <v>3</v>
      </c>
      <c r="FI130" t="s">
        <v>1</v>
      </c>
      <c r="FJ130" s="2">
        <v>5</v>
      </c>
      <c r="FK130" t="s">
        <v>2</v>
      </c>
      <c r="FL130">
        <v>3920</v>
      </c>
      <c r="FM130" t="s">
        <v>2</v>
      </c>
      <c r="FN130" s="2">
        <v>78.400000000000006</v>
      </c>
      <c r="FO130" t="s">
        <v>2</v>
      </c>
      <c r="FP130" s="2">
        <v>3920</v>
      </c>
      <c r="FQ130" t="s">
        <v>2</v>
      </c>
      <c r="FR130" s="2">
        <v>3998.4</v>
      </c>
      <c r="FS130" t="s">
        <v>3</v>
      </c>
      <c r="FT130" s="4"/>
      <c r="FU130" t="s">
        <v>405</v>
      </c>
      <c r="FV130" s="3" t="s">
        <v>5</v>
      </c>
      <c r="FW130" t="s">
        <v>2</v>
      </c>
      <c r="FX130" s="1">
        <v>0</v>
      </c>
      <c r="FY130" t="s">
        <v>2</v>
      </c>
      <c r="FZ130" s="1">
        <v>1176</v>
      </c>
      <c r="GA130" t="s">
        <v>2</v>
      </c>
      <c r="GB130" s="1">
        <v>19600</v>
      </c>
      <c r="GC130" t="s">
        <v>2</v>
      </c>
      <c r="GD130" s="1" t="s">
        <v>531</v>
      </c>
      <c r="GE130" t="s">
        <v>3</v>
      </c>
      <c r="GF130" s="4" t="s">
        <v>18</v>
      </c>
    </row>
    <row r="131" spans="1:188" x14ac:dyDescent="0.25">
      <c r="A131" t="s">
        <v>9</v>
      </c>
      <c r="B131">
        <v>12500</v>
      </c>
      <c r="C131" t="s">
        <v>10</v>
      </c>
      <c r="D131" t="s">
        <v>11</v>
      </c>
      <c r="E131" t="s">
        <v>20</v>
      </c>
      <c r="F131" t="s">
        <v>21</v>
      </c>
      <c r="G131" t="s">
        <v>22</v>
      </c>
      <c r="H131">
        <v>6</v>
      </c>
      <c r="I131" t="s">
        <v>12</v>
      </c>
      <c r="J131">
        <v>4</v>
      </c>
      <c r="K131" t="s">
        <v>14</v>
      </c>
      <c r="L131" t="s">
        <v>404</v>
      </c>
      <c r="M131" t="s">
        <v>16</v>
      </c>
      <c r="O131" t="s">
        <v>19</v>
      </c>
      <c r="P131" t="s">
        <v>23</v>
      </c>
      <c r="Q131" t="s">
        <v>1</v>
      </c>
      <c r="R131" s="2">
        <v>1</v>
      </c>
      <c r="S131" t="s">
        <v>2</v>
      </c>
      <c r="T131" s="2">
        <v>12500</v>
      </c>
      <c r="U131" t="s">
        <v>2</v>
      </c>
      <c r="V131" s="2" t="s">
        <v>7</v>
      </c>
      <c r="W131" t="s">
        <v>2</v>
      </c>
      <c r="X131" s="2" t="s">
        <v>7</v>
      </c>
      <c r="Y131" t="s">
        <v>2</v>
      </c>
      <c r="Z131" s="2" t="s">
        <v>7</v>
      </c>
      <c r="AA131" t="s">
        <v>3</v>
      </c>
      <c r="AB131" t="s">
        <v>4</v>
      </c>
      <c r="AC131" s="1">
        <v>2</v>
      </c>
      <c r="AD131" t="s">
        <v>2</v>
      </c>
      <c r="AE131" t="s">
        <v>7</v>
      </c>
      <c r="AF131" t="s">
        <v>2</v>
      </c>
      <c r="AG131" s="1" t="s">
        <v>7</v>
      </c>
      <c r="AH131" t="s">
        <v>2</v>
      </c>
      <c r="AI131" s="2" t="s">
        <v>7</v>
      </c>
      <c r="AJ131" t="s">
        <v>2</v>
      </c>
      <c r="AK131" s="1" t="s">
        <v>7</v>
      </c>
      <c r="AL131" t="s">
        <v>3</v>
      </c>
      <c r="AM131" t="s">
        <v>1</v>
      </c>
      <c r="AN131" s="2">
        <v>3</v>
      </c>
      <c r="AO131" t="s">
        <v>2</v>
      </c>
      <c r="AP131" t="s">
        <v>7</v>
      </c>
      <c r="AQ131" t="s">
        <v>2</v>
      </c>
      <c r="AR131" s="2" t="s">
        <v>7</v>
      </c>
      <c r="AS131" t="s">
        <v>2</v>
      </c>
      <c r="AT131" s="2" t="s">
        <v>7</v>
      </c>
      <c r="AU131" t="s">
        <v>2</v>
      </c>
      <c r="AV131" s="2" t="s">
        <v>7</v>
      </c>
      <c r="AW131" t="s">
        <v>3</v>
      </c>
      <c r="AX131" t="s">
        <v>4</v>
      </c>
      <c r="AY131" s="2">
        <v>4</v>
      </c>
      <c r="AZ131" t="s">
        <v>2</v>
      </c>
      <c r="BA131" t="s">
        <v>7</v>
      </c>
      <c r="BB131" t="s">
        <v>2</v>
      </c>
      <c r="BC131" s="2" t="s">
        <v>7</v>
      </c>
      <c r="BD131" t="s">
        <v>2</v>
      </c>
      <c r="BE131" s="2" t="s">
        <v>7</v>
      </c>
      <c r="BF131" t="s">
        <v>2</v>
      </c>
      <c r="BG131" s="2" t="s">
        <v>7</v>
      </c>
      <c r="BH131" t="s">
        <v>3</v>
      </c>
      <c r="BK131" s="2"/>
      <c r="BO131" s="2"/>
      <c r="BQ131" s="2"/>
      <c r="BS131" s="2"/>
      <c r="BU131" s="4"/>
      <c r="BV131" t="s">
        <v>405</v>
      </c>
      <c r="BW131" s="3" t="s">
        <v>5</v>
      </c>
      <c r="BX131" t="s">
        <v>2</v>
      </c>
      <c r="BY131" s="1" t="s">
        <v>7</v>
      </c>
      <c r="BZ131" t="s">
        <v>2</v>
      </c>
      <c r="CA131" s="1" t="s">
        <v>7</v>
      </c>
      <c r="CB131" t="s">
        <v>2</v>
      </c>
      <c r="CC131" s="1" t="s">
        <v>7</v>
      </c>
      <c r="CD131" t="s">
        <v>2</v>
      </c>
      <c r="CE131" s="1" t="s">
        <v>8</v>
      </c>
      <c r="CF131" t="s">
        <v>3</v>
      </c>
      <c r="CG131" s="4" t="s">
        <v>18</v>
      </c>
      <c r="CH131" s="10">
        <v>14375</v>
      </c>
      <c r="CI131" s="4">
        <v>12500</v>
      </c>
      <c r="CJ131" s="4">
        <v>0.06</v>
      </c>
      <c r="CK131" s="4">
        <v>3125</v>
      </c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 t="s">
        <v>36</v>
      </c>
      <c r="DN131" t="s">
        <v>19</v>
      </c>
      <c r="DO131" t="s">
        <v>23</v>
      </c>
      <c r="DP131" t="s">
        <v>1</v>
      </c>
      <c r="DQ131" s="2">
        <v>1</v>
      </c>
      <c r="DR131" t="s">
        <v>2</v>
      </c>
      <c r="DS131" s="2">
        <v>12500</v>
      </c>
      <c r="DT131" t="s">
        <v>2</v>
      </c>
      <c r="DU131" s="2">
        <v>750</v>
      </c>
      <c r="DV131" t="s">
        <v>2</v>
      </c>
      <c r="DW131" s="2">
        <v>3125</v>
      </c>
      <c r="DX131" t="s">
        <v>2</v>
      </c>
      <c r="DY131" s="2">
        <v>3875</v>
      </c>
      <c r="DZ131" t="s">
        <v>3</v>
      </c>
      <c r="EA131" t="s">
        <v>4</v>
      </c>
      <c r="EB131" s="1">
        <v>2</v>
      </c>
      <c r="EC131" t="s">
        <v>2</v>
      </c>
      <c r="ED131">
        <v>9375</v>
      </c>
      <c r="EE131" t="s">
        <v>2</v>
      </c>
      <c r="EF131" s="1">
        <v>562.5</v>
      </c>
      <c r="EG131" t="s">
        <v>2</v>
      </c>
      <c r="EH131" s="1">
        <v>3125</v>
      </c>
      <c r="EI131" t="s">
        <v>2</v>
      </c>
      <c r="EJ131" s="1">
        <v>3687.5</v>
      </c>
      <c r="EK131" t="s">
        <v>3</v>
      </c>
      <c r="EL131" t="s">
        <v>1</v>
      </c>
      <c r="EM131" s="2">
        <v>3</v>
      </c>
      <c r="EN131" t="s">
        <v>2</v>
      </c>
      <c r="EO131">
        <v>6250</v>
      </c>
      <c r="EP131" t="s">
        <v>2</v>
      </c>
      <c r="EQ131" s="2">
        <v>375</v>
      </c>
      <c r="ER131" t="s">
        <v>2</v>
      </c>
      <c r="ES131" s="2">
        <v>3125</v>
      </c>
      <c r="ET131" t="s">
        <v>2</v>
      </c>
      <c r="EU131" s="2">
        <v>3500</v>
      </c>
      <c r="EV131" t="s">
        <v>3</v>
      </c>
      <c r="EW131" t="s">
        <v>4</v>
      </c>
      <c r="EX131" s="2">
        <v>4</v>
      </c>
      <c r="EY131" t="s">
        <v>2</v>
      </c>
      <c r="EZ131">
        <v>3125</v>
      </c>
      <c r="FA131" t="s">
        <v>2</v>
      </c>
      <c r="FB131" s="2">
        <v>187.5</v>
      </c>
      <c r="FC131" t="s">
        <v>2</v>
      </c>
      <c r="FD131" s="2">
        <v>3125</v>
      </c>
      <c r="FE131" t="s">
        <v>2</v>
      </c>
      <c r="FF131" s="2">
        <v>3312.5</v>
      </c>
      <c r="FG131" t="s">
        <v>3</v>
      </c>
      <c r="FJ131" s="2"/>
      <c r="FN131" s="2"/>
      <c r="FP131" s="2"/>
      <c r="FR131" s="2"/>
      <c r="FT131" s="4"/>
      <c r="FU131" t="s">
        <v>405</v>
      </c>
      <c r="FV131" s="3" t="s">
        <v>5</v>
      </c>
      <c r="FW131" t="s">
        <v>2</v>
      </c>
      <c r="FX131" s="1">
        <v>0</v>
      </c>
      <c r="FY131" t="s">
        <v>2</v>
      </c>
      <c r="FZ131" s="1">
        <v>1875</v>
      </c>
      <c r="GA131" t="s">
        <v>2</v>
      </c>
      <c r="GB131" s="1">
        <v>12500</v>
      </c>
      <c r="GC131" t="s">
        <v>2</v>
      </c>
      <c r="GD131" s="1" t="s">
        <v>532</v>
      </c>
      <c r="GE131" t="s">
        <v>3</v>
      </c>
      <c r="GF131" s="4" t="s">
        <v>18</v>
      </c>
    </row>
    <row r="132" spans="1:188" x14ac:dyDescent="0.25">
      <c r="A132" t="s">
        <v>9</v>
      </c>
      <c r="B132">
        <v>17800</v>
      </c>
      <c r="C132" t="s">
        <v>10</v>
      </c>
      <c r="D132" t="s">
        <v>11</v>
      </c>
      <c r="E132" t="s">
        <v>20</v>
      </c>
      <c r="F132" t="s">
        <v>21</v>
      </c>
      <c r="G132" t="s">
        <v>22</v>
      </c>
      <c r="H132">
        <v>8</v>
      </c>
      <c r="I132" t="s">
        <v>12</v>
      </c>
      <c r="J132">
        <v>5</v>
      </c>
      <c r="K132" t="s">
        <v>14</v>
      </c>
      <c r="L132" t="s">
        <v>404</v>
      </c>
      <c r="M132" t="s">
        <v>16</v>
      </c>
      <c r="O132" t="s">
        <v>19</v>
      </c>
      <c r="P132" t="s">
        <v>23</v>
      </c>
      <c r="Q132" t="s">
        <v>1</v>
      </c>
      <c r="R132" s="2">
        <v>1</v>
      </c>
      <c r="S132" t="s">
        <v>2</v>
      </c>
      <c r="T132" s="2">
        <v>17800</v>
      </c>
      <c r="U132" t="s">
        <v>2</v>
      </c>
      <c r="V132" s="2" t="s">
        <v>7</v>
      </c>
      <c r="W132" t="s">
        <v>2</v>
      </c>
      <c r="X132" s="2" t="s">
        <v>7</v>
      </c>
      <c r="Y132" t="s">
        <v>2</v>
      </c>
      <c r="Z132" s="2" t="s">
        <v>7</v>
      </c>
      <c r="AA132" t="s">
        <v>3</v>
      </c>
      <c r="AB132" t="s">
        <v>4</v>
      </c>
      <c r="AC132" s="1">
        <v>2</v>
      </c>
      <c r="AD132" t="s">
        <v>2</v>
      </c>
      <c r="AE132" t="s">
        <v>7</v>
      </c>
      <c r="AF132" t="s">
        <v>2</v>
      </c>
      <c r="AG132" s="1" t="s">
        <v>7</v>
      </c>
      <c r="AH132" t="s">
        <v>2</v>
      </c>
      <c r="AI132" s="2" t="s">
        <v>7</v>
      </c>
      <c r="AJ132" t="s">
        <v>2</v>
      </c>
      <c r="AK132" s="1" t="s">
        <v>7</v>
      </c>
      <c r="AL132" t="s">
        <v>3</v>
      </c>
      <c r="AM132" t="s">
        <v>1</v>
      </c>
      <c r="AN132" s="2">
        <v>3</v>
      </c>
      <c r="AO132" t="s">
        <v>2</v>
      </c>
      <c r="AP132" t="s">
        <v>7</v>
      </c>
      <c r="AQ132" t="s">
        <v>2</v>
      </c>
      <c r="AR132" s="2" t="s">
        <v>7</v>
      </c>
      <c r="AS132" t="s">
        <v>2</v>
      </c>
      <c r="AT132" s="2" t="s">
        <v>7</v>
      </c>
      <c r="AU132" t="s">
        <v>2</v>
      </c>
      <c r="AV132" s="2" t="s">
        <v>7</v>
      </c>
      <c r="AW132" t="s">
        <v>3</v>
      </c>
      <c r="AX132" t="s">
        <v>4</v>
      </c>
      <c r="AY132" s="2">
        <v>4</v>
      </c>
      <c r="AZ132" t="s">
        <v>2</v>
      </c>
      <c r="BA132" t="s">
        <v>7</v>
      </c>
      <c r="BB132" t="s">
        <v>2</v>
      </c>
      <c r="BC132" s="2" t="s">
        <v>7</v>
      </c>
      <c r="BD132" t="s">
        <v>2</v>
      </c>
      <c r="BE132" s="2" t="s">
        <v>7</v>
      </c>
      <c r="BF132" t="s">
        <v>2</v>
      </c>
      <c r="BG132" s="2" t="s">
        <v>7</v>
      </c>
      <c r="BH132" t="s">
        <v>3</v>
      </c>
      <c r="BJ132" t="s">
        <v>1</v>
      </c>
      <c r="BK132" s="2">
        <v>5</v>
      </c>
      <c r="BL132" t="s">
        <v>2</v>
      </c>
      <c r="BM132" t="s">
        <v>7</v>
      </c>
      <c r="BN132" t="s">
        <v>2</v>
      </c>
      <c r="BO132" s="2" t="s">
        <v>7</v>
      </c>
      <c r="BP132" t="s">
        <v>2</v>
      </c>
      <c r="BQ132" s="2" t="s">
        <v>7</v>
      </c>
      <c r="BR132" t="s">
        <v>2</v>
      </c>
      <c r="BS132" s="2" t="s">
        <v>7</v>
      </c>
      <c r="BT132" t="s">
        <v>3</v>
      </c>
      <c r="BU132" s="4"/>
      <c r="BV132" t="s">
        <v>405</v>
      </c>
      <c r="BW132" s="3" t="s">
        <v>5</v>
      </c>
      <c r="BX132" t="s">
        <v>2</v>
      </c>
      <c r="BY132" s="1" t="s">
        <v>7</v>
      </c>
      <c r="BZ132" t="s">
        <v>2</v>
      </c>
      <c r="CA132" s="1" t="s">
        <v>7</v>
      </c>
      <c r="CB132" t="s">
        <v>2</v>
      </c>
      <c r="CC132" s="1" t="s">
        <v>7</v>
      </c>
      <c r="CD132" t="s">
        <v>2</v>
      </c>
      <c r="CE132" s="1" t="s">
        <v>8</v>
      </c>
      <c r="CF132" t="s">
        <v>3</v>
      </c>
      <c r="CG132" s="4" t="s">
        <v>18</v>
      </c>
      <c r="CH132" s="10">
        <v>22072</v>
      </c>
      <c r="CI132" s="4">
        <v>17800</v>
      </c>
      <c r="CJ132" s="4">
        <v>0.08</v>
      </c>
      <c r="CK132" s="4">
        <v>3560</v>
      </c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 t="s">
        <v>36</v>
      </c>
      <c r="DN132" t="s">
        <v>19</v>
      </c>
      <c r="DO132" t="s">
        <v>23</v>
      </c>
      <c r="DP132" t="s">
        <v>1</v>
      </c>
      <c r="DQ132" s="2">
        <v>1</v>
      </c>
      <c r="DR132" t="s">
        <v>2</v>
      </c>
      <c r="DS132" s="2">
        <v>17800</v>
      </c>
      <c r="DT132" t="s">
        <v>2</v>
      </c>
      <c r="DU132" s="2">
        <v>1424</v>
      </c>
      <c r="DV132" t="s">
        <v>2</v>
      </c>
      <c r="DW132" s="2">
        <v>3560</v>
      </c>
      <c r="DX132" t="s">
        <v>2</v>
      </c>
      <c r="DY132" s="2">
        <v>4984</v>
      </c>
      <c r="DZ132" t="s">
        <v>3</v>
      </c>
      <c r="EA132" t="s">
        <v>4</v>
      </c>
      <c r="EB132" s="1">
        <v>2</v>
      </c>
      <c r="EC132" t="s">
        <v>2</v>
      </c>
      <c r="ED132">
        <v>14240</v>
      </c>
      <c r="EE132" t="s">
        <v>2</v>
      </c>
      <c r="EF132" s="1">
        <v>1139.2</v>
      </c>
      <c r="EG132" t="s">
        <v>2</v>
      </c>
      <c r="EH132" s="1">
        <v>3560</v>
      </c>
      <c r="EI132" t="s">
        <v>2</v>
      </c>
      <c r="EJ132" s="1">
        <v>4699.2</v>
      </c>
      <c r="EK132" t="s">
        <v>3</v>
      </c>
      <c r="EL132" t="s">
        <v>1</v>
      </c>
      <c r="EM132" s="2">
        <v>3</v>
      </c>
      <c r="EN132" t="s">
        <v>2</v>
      </c>
      <c r="EO132">
        <v>10680</v>
      </c>
      <c r="EP132" t="s">
        <v>2</v>
      </c>
      <c r="EQ132" s="2">
        <v>854.4</v>
      </c>
      <c r="ER132" t="s">
        <v>2</v>
      </c>
      <c r="ES132" s="2">
        <v>3560</v>
      </c>
      <c r="ET132" t="s">
        <v>2</v>
      </c>
      <c r="EU132" s="2">
        <v>4414.3999999999996</v>
      </c>
      <c r="EV132" t="s">
        <v>3</v>
      </c>
      <c r="EW132" t="s">
        <v>4</v>
      </c>
      <c r="EX132" s="2">
        <v>4</v>
      </c>
      <c r="EY132" t="s">
        <v>2</v>
      </c>
      <c r="EZ132">
        <v>7120</v>
      </c>
      <c r="FA132" t="s">
        <v>2</v>
      </c>
      <c r="FB132" s="2">
        <v>569.6</v>
      </c>
      <c r="FC132" t="s">
        <v>2</v>
      </c>
      <c r="FD132" s="2">
        <v>3560</v>
      </c>
      <c r="FE132" t="s">
        <v>2</v>
      </c>
      <c r="FF132" s="2">
        <v>4129.6000000000004</v>
      </c>
      <c r="FG132" t="s">
        <v>3</v>
      </c>
      <c r="FI132" t="s">
        <v>1</v>
      </c>
      <c r="FJ132" s="2">
        <v>5</v>
      </c>
      <c r="FK132" t="s">
        <v>2</v>
      </c>
      <c r="FL132">
        <v>3560</v>
      </c>
      <c r="FM132" t="s">
        <v>2</v>
      </c>
      <c r="FN132" s="2">
        <v>284.8</v>
      </c>
      <c r="FO132" t="s">
        <v>2</v>
      </c>
      <c r="FP132" s="2">
        <v>3560</v>
      </c>
      <c r="FQ132" t="s">
        <v>2</v>
      </c>
      <c r="FR132" s="2">
        <v>3844.8</v>
      </c>
      <c r="FS132" t="s">
        <v>3</v>
      </c>
      <c r="FT132" s="4"/>
      <c r="FU132" t="s">
        <v>405</v>
      </c>
      <c r="FV132" s="3" t="s">
        <v>5</v>
      </c>
      <c r="FW132" t="s">
        <v>2</v>
      </c>
      <c r="FX132" s="1">
        <v>0</v>
      </c>
      <c r="FY132" t="s">
        <v>2</v>
      </c>
      <c r="FZ132" s="1">
        <v>4272</v>
      </c>
      <c r="GA132" t="s">
        <v>2</v>
      </c>
      <c r="GB132" s="1">
        <v>17800</v>
      </c>
      <c r="GC132" t="s">
        <v>2</v>
      </c>
      <c r="GD132" s="1" t="s">
        <v>533</v>
      </c>
      <c r="GE132" t="s">
        <v>3</v>
      </c>
      <c r="GF132" s="4" t="s">
        <v>18</v>
      </c>
    </row>
    <row r="133" spans="1:188" x14ac:dyDescent="0.25">
      <c r="A133" t="s">
        <v>9</v>
      </c>
      <c r="B133">
        <v>12800</v>
      </c>
      <c r="C133" t="s">
        <v>10</v>
      </c>
      <c r="D133" t="s">
        <v>11</v>
      </c>
      <c r="E133" t="s">
        <v>20</v>
      </c>
      <c r="F133" t="s">
        <v>21</v>
      </c>
      <c r="G133" t="s">
        <v>22</v>
      </c>
      <c r="H133">
        <v>3</v>
      </c>
      <c r="I133" t="s">
        <v>12</v>
      </c>
      <c r="J133">
        <v>4</v>
      </c>
      <c r="K133" t="s">
        <v>14</v>
      </c>
      <c r="L133" t="s">
        <v>404</v>
      </c>
      <c r="M133" t="s">
        <v>16</v>
      </c>
      <c r="O133" t="s">
        <v>19</v>
      </c>
      <c r="P133" t="s">
        <v>23</v>
      </c>
      <c r="Q133" t="s">
        <v>1</v>
      </c>
      <c r="R133" s="2">
        <v>1</v>
      </c>
      <c r="S133" t="s">
        <v>2</v>
      </c>
      <c r="T133" s="2">
        <v>12800</v>
      </c>
      <c r="U133" t="s">
        <v>2</v>
      </c>
      <c r="V133" s="2" t="s">
        <v>7</v>
      </c>
      <c r="W133" t="s">
        <v>2</v>
      </c>
      <c r="X133" s="2" t="s">
        <v>7</v>
      </c>
      <c r="Y133" t="s">
        <v>2</v>
      </c>
      <c r="Z133" s="2" t="s">
        <v>7</v>
      </c>
      <c r="AA133" t="s">
        <v>3</v>
      </c>
      <c r="AB133" t="s">
        <v>4</v>
      </c>
      <c r="AC133" s="1">
        <v>2</v>
      </c>
      <c r="AD133" t="s">
        <v>2</v>
      </c>
      <c r="AE133" t="s">
        <v>7</v>
      </c>
      <c r="AF133" t="s">
        <v>2</v>
      </c>
      <c r="AG133" s="1" t="s">
        <v>7</v>
      </c>
      <c r="AH133" t="s">
        <v>2</v>
      </c>
      <c r="AI133" s="2" t="s">
        <v>7</v>
      </c>
      <c r="AJ133" t="s">
        <v>2</v>
      </c>
      <c r="AK133" s="1" t="s">
        <v>7</v>
      </c>
      <c r="AL133" t="s">
        <v>3</v>
      </c>
      <c r="AM133" t="s">
        <v>1</v>
      </c>
      <c r="AN133" s="2">
        <v>3</v>
      </c>
      <c r="AO133" t="s">
        <v>2</v>
      </c>
      <c r="AP133" t="s">
        <v>7</v>
      </c>
      <c r="AQ133" t="s">
        <v>2</v>
      </c>
      <c r="AR133" s="2" t="s">
        <v>7</v>
      </c>
      <c r="AS133" t="s">
        <v>2</v>
      </c>
      <c r="AT133" s="2" t="s">
        <v>7</v>
      </c>
      <c r="AU133" t="s">
        <v>2</v>
      </c>
      <c r="AV133" s="2" t="s">
        <v>7</v>
      </c>
      <c r="AW133" t="s">
        <v>3</v>
      </c>
      <c r="AX133" t="s">
        <v>4</v>
      </c>
      <c r="AY133" s="2">
        <v>4</v>
      </c>
      <c r="AZ133" t="s">
        <v>2</v>
      </c>
      <c r="BA133" t="s">
        <v>7</v>
      </c>
      <c r="BB133" t="s">
        <v>2</v>
      </c>
      <c r="BC133" s="2" t="s">
        <v>7</v>
      </c>
      <c r="BD133" t="s">
        <v>2</v>
      </c>
      <c r="BE133" s="2" t="s">
        <v>7</v>
      </c>
      <c r="BF133" t="s">
        <v>2</v>
      </c>
      <c r="BG133" s="2" t="s">
        <v>7</v>
      </c>
      <c r="BH133" t="s">
        <v>3</v>
      </c>
      <c r="BK133" s="2"/>
      <c r="BO133" s="2"/>
      <c r="BQ133" s="2"/>
      <c r="BS133" s="2"/>
      <c r="BU133" s="4"/>
      <c r="BV133" t="s">
        <v>405</v>
      </c>
      <c r="BW133" s="3" t="s">
        <v>5</v>
      </c>
      <c r="BX133" t="s">
        <v>2</v>
      </c>
      <c r="BY133" s="1" t="s">
        <v>7</v>
      </c>
      <c r="BZ133" t="s">
        <v>2</v>
      </c>
      <c r="CA133" s="1" t="s">
        <v>7</v>
      </c>
      <c r="CB133" t="s">
        <v>2</v>
      </c>
      <c r="CC133" s="1" t="s">
        <v>7</v>
      </c>
      <c r="CD133" t="s">
        <v>2</v>
      </c>
      <c r="CE133" s="1" t="s">
        <v>8</v>
      </c>
      <c r="CF133" t="s">
        <v>3</v>
      </c>
      <c r="CG133" s="4" t="s">
        <v>18</v>
      </c>
      <c r="CH133" s="10">
        <v>13760</v>
      </c>
      <c r="CI133" s="4">
        <v>12800</v>
      </c>
      <c r="CJ133" s="4">
        <v>0.03</v>
      </c>
      <c r="CK133" s="4">
        <v>3200</v>
      </c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 t="s">
        <v>36</v>
      </c>
      <c r="DN133" t="s">
        <v>19</v>
      </c>
      <c r="DO133" t="s">
        <v>23</v>
      </c>
      <c r="DP133" t="s">
        <v>1</v>
      </c>
      <c r="DQ133" s="2">
        <v>1</v>
      </c>
      <c r="DR133" t="s">
        <v>2</v>
      </c>
      <c r="DS133" s="2">
        <v>12800</v>
      </c>
      <c r="DT133" t="s">
        <v>2</v>
      </c>
      <c r="DU133" s="2">
        <v>384</v>
      </c>
      <c r="DV133" t="s">
        <v>2</v>
      </c>
      <c r="DW133" s="2">
        <v>3200</v>
      </c>
      <c r="DX133" t="s">
        <v>2</v>
      </c>
      <c r="DY133" s="2">
        <v>3584</v>
      </c>
      <c r="DZ133" t="s">
        <v>3</v>
      </c>
      <c r="EA133" t="s">
        <v>4</v>
      </c>
      <c r="EB133" s="1">
        <v>2</v>
      </c>
      <c r="EC133" t="s">
        <v>2</v>
      </c>
      <c r="ED133">
        <v>9600</v>
      </c>
      <c r="EE133" t="s">
        <v>2</v>
      </c>
      <c r="EF133" s="1">
        <v>288</v>
      </c>
      <c r="EG133" t="s">
        <v>2</v>
      </c>
      <c r="EH133" s="1">
        <v>3200</v>
      </c>
      <c r="EI133" t="s">
        <v>2</v>
      </c>
      <c r="EJ133" s="1">
        <v>3488</v>
      </c>
      <c r="EK133" t="s">
        <v>3</v>
      </c>
      <c r="EL133" t="s">
        <v>1</v>
      </c>
      <c r="EM133" s="2">
        <v>3</v>
      </c>
      <c r="EN133" t="s">
        <v>2</v>
      </c>
      <c r="EO133">
        <v>6400</v>
      </c>
      <c r="EP133" t="s">
        <v>2</v>
      </c>
      <c r="EQ133" s="2">
        <v>192</v>
      </c>
      <c r="ER133" t="s">
        <v>2</v>
      </c>
      <c r="ES133" s="2">
        <v>3200</v>
      </c>
      <c r="ET133" t="s">
        <v>2</v>
      </c>
      <c r="EU133" s="2">
        <v>3392</v>
      </c>
      <c r="EV133" t="s">
        <v>3</v>
      </c>
      <c r="EW133" t="s">
        <v>4</v>
      </c>
      <c r="EX133" s="2">
        <v>4</v>
      </c>
      <c r="EY133" t="s">
        <v>2</v>
      </c>
      <c r="EZ133">
        <v>3200</v>
      </c>
      <c r="FA133" t="s">
        <v>2</v>
      </c>
      <c r="FB133" s="2">
        <v>96</v>
      </c>
      <c r="FC133" t="s">
        <v>2</v>
      </c>
      <c r="FD133" s="2">
        <v>3200</v>
      </c>
      <c r="FE133" t="s">
        <v>2</v>
      </c>
      <c r="FF133" s="2">
        <v>3296</v>
      </c>
      <c r="FG133" t="s">
        <v>3</v>
      </c>
      <c r="FJ133" s="2"/>
      <c r="FN133" s="2"/>
      <c r="FP133" s="2"/>
      <c r="FR133" s="2"/>
      <c r="FT133" s="4"/>
      <c r="FU133" t="s">
        <v>405</v>
      </c>
      <c r="FV133" s="3" t="s">
        <v>5</v>
      </c>
      <c r="FW133" t="s">
        <v>2</v>
      </c>
      <c r="FX133" s="1">
        <v>0</v>
      </c>
      <c r="FY133" t="s">
        <v>2</v>
      </c>
      <c r="FZ133" s="1">
        <v>960</v>
      </c>
      <c r="GA133" t="s">
        <v>2</v>
      </c>
      <c r="GB133" s="1">
        <v>12800</v>
      </c>
      <c r="GC133" t="s">
        <v>2</v>
      </c>
      <c r="GD133" s="1" t="s">
        <v>534</v>
      </c>
      <c r="GE133" t="s">
        <v>3</v>
      </c>
      <c r="GF133" s="4" t="s">
        <v>18</v>
      </c>
    </row>
    <row r="134" spans="1:188" x14ac:dyDescent="0.25">
      <c r="A134" t="s">
        <v>9</v>
      </c>
      <c r="B134">
        <v>14100</v>
      </c>
      <c r="C134" t="s">
        <v>10</v>
      </c>
      <c r="D134" t="s">
        <v>11</v>
      </c>
      <c r="E134" t="s">
        <v>20</v>
      </c>
      <c r="F134" t="s">
        <v>21</v>
      </c>
      <c r="G134" t="s">
        <v>22</v>
      </c>
      <c r="H134">
        <v>2</v>
      </c>
      <c r="I134" t="s">
        <v>12</v>
      </c>
      <c r="J134">
        <v>5</v>
      </c>
      <c r="K134" t="s">
        <v>14</v>
      </c>
      <c r="L134" t="s">
        <v>404</v>
      </c>
      <c r="M134" t="s">
        <v>16</v>
      </c>
      <c r="O134" t="s">
        <v>19</v>
      </c>
      <c r="P134" t="s">
        <v>23</v>
      </c>
      <c r="Q134" t="s">
        <v>1</v>
      </c>
      <c r="R134" s="2">
        <v>1</v>
      </c>
      <c r="S134" t="s">
        <v>2</v>
      </c>
      <c r="T134" s="2">
        <v>14100</v>
      </c>
      <c r="U134" t="s">
        <v>2</v>
      </c>
      <c r="V134" s="2" t="s">
        <v>7</v>
      </c>
      <c r="W134" t="s">
        <v>2</v>
      </c>
      <c r="X134" s="2" t="s">
        <v>7</v>
      </c>
      <c r="Y134" t="s">
        <v>2</v>
      </c>
      <c r="Z134" s="2" t="s">
        <v>7</v>
      </c>
      <c r="AA134" t="s">
        <v>3</v>
      </c>
      <c r="AB134" t="s">
        <v>4</v>
      </c>
      <c r="AC134" s="1">
        <v>2</v>
      </c>
      <c r="AD134" t="s">
        <v>2</v>
      </c>
      <c r="AE134" t="s">
        <v>7</v>
      </c>
      <c r="AF134" t="s">
        <v>2</v>
      </c>
      <c r="AG134" s="1" t="s">
        <v>7</v>
      </c>
      <c r="AH134" t="s">
        <v>2</v>
      </c>
      <c r="AI134" s="2" t="s">
        <v>7</v>
      </c>
      <c r="AJ134" t="s">
        <v>2</v>
      </c>
      <c r="AK134" s="1" t="s">
        <v>7</v>
      </c>
      <c r="AL134" t="s">
        <v>3</v>
      </c>
      <c r="AM134" t="s">
        <v>1</v>
      </c>
      <c r="AN134" s="2">
        <v>3</v>
      </c>
      <c r="AO134" t="s">
        <v>2</v>
      </c>
      <c r="AP134" t="s">
        <v>7</v>
      </c>
      <c r="AQ134" t="s">
        <v>2</v>
      </c>
      <c r="AR134" s="2" t="s">
        <v>7</v>
      </c>
      <c r="AS134" t="s">
        <v>2</v>
      </c>
      <c r="AT134" s="2" t="s">
        <v>7</v>
      </c>
      <c r="AU134" t="s">
        <v>2</v>
      </c>
      <c r="AV134" s="2" t="s">
        <v>7</v>
      </c>
      <c r="AW134" t="s">
        <v>3</v>
      </c>
      <c r="AX134" t="s">
        <v>4</v>
      </c>
      <c r="AY134" s="2">
        <v>4</v>
      </c>
      <c r="AZ134" t="s">
        <v>2</v>
      </c>
      <c r="BA134" t="s">
        <v>7</v>
      </c>
      <c r="BB134" t="s">
        <v>2</v>
      </c>
      <c r="BC134" s="2" t="s">
        <v>7</v>
      </c>
      <c r="BD134" t="s">
        <v>2</v>
      </c>
      <c r="BE134" s="2" t="s">
        <v>7</v>
      </c>
      <c r="BF134" t="s">
        <v>2</v>
      </c>
      <c r="BG134" s="2" t="s">
        <v>7</v>
      </c>
      <c r="BH134" t="s">
        <v>3</v>
      </c>
      <c r="BJ134" t="s">
        <v>1</v>
      </c>
      <c r="BK134" s="2">
        <v>5</v>
      </c>
      <c r="BL134" t="s">
        <v>2</v>
      </c>
      <c r="BM134" t="s">
        <v>7</v>
      </c>
      <c r="BN134" t="s">
        <v>2</v>
      </c>
      <c r="BO134" s="2" t="s">
        <v>7</v>
      </c>
      <c r="BP134" t="s">
        <v>2</v>
      </c>
      <c r="BQ134" s="2" t="s">
        <v>7</v>
      </c>
      <c r="BR134" t="s">
        <v>2</v>
      </c>
      <c r="BS134" s="2" t="s">
        <v>7</v>
      </c>
      <c r="BT134" t="s">
        <v>3</v>
      </c>
      <c r="BU134" s="4"/>
      <c r="BV134" t="s">
        <v>405</v>
      </c>
      <c r="BW134" s="3" t="s">
        <v>5</v>
      </c>
      <c r="BX134" t="s">
        <v>2</v>
      </c>
      <c r="BY134" s="1" t="s">
        <v>7</v>
      </c>
      <c r="BZ134" t="s">
        <v>2</v>
      </c>
      <c r="CA134" s="1" t="s">
        <v>7</v>
      </c>
      <c r="CB134" t="s">
        <v>2</v>
      </c>
      <c r="CC134" s="1" t="s">
        <v>7</v>
      </c>
      <c r="CD134" t="s">
        <v>2</v>
      </c>
      <c r="CE134" s="1" t="s">
        <v>8</v>
      </c>
      <c r="CF134" t="s">
        <v>3</v>
      </c>
      <c r="CG134" s="4" t="s">
        <v>18</v>
      </c>
      <c r="CH134" s="10">
        <v>14946</v>
      </c>
      <c r="CI134" s="4">
        <v>14100</v>
      </c>
      <c r="CJ134" s="4">
        <v>0.02</v>
      </c>
      <c r="CK134" s="4">
        <v>2820</v>
      </c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 t="s">
        <v>36</v>
      </c>
      <c r="DN134" t="s">
        <v>19</v>
      </c>
      <c r="DO134" t="s">
        <v>23</v>
      </c>
      <c r="DP134" t="s">
        <v>1</v>
      </c>
      <c r="DQ134" s="2">
        <v>1</v>
      </c>
      <c r="DR134" t="s">
        <v>2</v>
      </c>
      <c r="DS134" s="2">
        <v>14100</v>
      </c>
      <c r="DT134" t="s">
        <v>2</v>
      </c>
      <c r="DU134" s="2">
        <v>282</v>
      </c>
      <c r="DV134" t="s">
        <v>2</v>
      </c>
      <c r="DW134" s="2">
        <v>2820</v>
      </c>
      <c r="DX134" t="s">
        <v>2</v>
      </c>
      <c r="DY134" s="2">
        <v>3102</v>
      </c>
      <c r="DZ134" t="s">
        <v>3</v>
      </c>
      <c r="EA134" t="s">
        <v>4</v>
      </c>
      <c r="EB134" s="1">
        <v>2</v>
      </c>
      <c r="EC134" t="s">
        <v>2</v>
      </c>
      <c r="ED134">
        <v>11280</v>
      </c>
      <c r="EE134" t="s">
        <v>2</v>
      </c>
      <c r="EF134" s="1">
        <v>225.6</v>
      </c>
      <c r="EG134" t="s">
        <v>2</v>
      </c>
      <c r="EH134" s="1">
        <v>2820</v>
      </c>
      <c r="EI134" t="s">
        <v>2</v>
      </c>
      <c r="EJ134" s="1">
        <v>3045.6</v>
      </c>
      <c r="EK134" t="s">
        <v>3</v>
      </c>
      <c r="EL134" t="s">
        <v>1</v>
      </c>
      <c r="EM134" s="2">
        <v>3</v>
      </c>
      <c r="EN134" t="s">
        <v>2</v>
      </c>
      <c r="EO134">
        <v>8460</v>
      </c>
      <c r="EP134" t="s">
        <v>2</v>
      </c>
      <c r="EQ134" s="2">
        <v>169.2</v>
      </c>
      <c r="ER134" t="s">
        <v>2</v>
      </c>
      <c r="ES134" s="2">
        <v>2820</v>
      </c>
      <c r="ET134" t="s">
        <v>2</v>
      </c>
      <c r="EU134" s="2">
        <v>2989.2</v>
      </c>
      <c r="EV134" t="s">
        <v>3</v>
      </c>
      <c r="EW134" t="s">
        <v>4</v>
      </c>
      <c r="EX134" s="2">
        <v>4</v>
      </c>
      <c r="EY134" t="s">
        <v>2</v>
      </c>
      <c r="EZ134">
        <v>5640</v>
      </c>
      <c r="FA134" t="s">
        <v>2</v>
      </c>
      <c r="FB134" s="2">
        <v>112.8</v>
      </c>
      <c r="FC134" t="s">
        <v>2</v>
      </c>
      <c r="FD134" s="2">
        <v>2820</v>
      </c>
      <c r="FE134" t="s">
        <v>2</v>
      </c>
      <c r="FF134" s="2">
        <v>2932.8</v>
      </c>
      <c r="FG134" t="s">
        <v>3</v>
      </c>
      <c r="FI134" t="s">
        <v>1</v>
      </c>
      <c r="FJ134" s="2">
        <v>5</v>
      </c>
      <c r="FK134" t="s">
        <v>2</v>
      </c>
      <c r="FL134">
        <v>2820</v>
      </c>
      <c r="FM134" t="s">
        <v>2</v>
      </c>
      <c r="FN134" s="2">
        <v>56.4</v>
      </c>
      <c r="FO134" t="s">
        <v>2</v>
      </c>
      <c r="FP134" s="2">
        <v>2820</v>
      </c>
      <c r="FQ134" t="s">
        <v>2</v>
      </c>
      <c r="FR134" s="2">
        <v>2876.4</v>
      </c>
      <c r="FS134" t="s">
        <v>3</v>
      </c>
      <c r="FT134" s="4"/>
      <c r="FU134" t="s">
        <v>405</v>
      </c>
      <c r="FV134" s="3" t="s">
        <v>5</v>
      </c>
      <c r="FW134" t="s">
        <v>2</v>
      </c>
      <c r="FX134" s="1">
        <v>0</v>
      </c>
      <c r="FY134" t="s">
        <v>2</v>
      </c>
      <c r="FZ134" s="1">
        <v>846</v>
      </c>
      <c r="GA134" t="s">
        <v>2</v>
      </c>
      <c r="GB134" s="1">
        <v>14100</v>
      </c>
      <c r="GC134" t="s">
        <v>2</v>
      </c>
      <c r="GD134" s="1" t="s">
        <v>535</v>
      </c>
      <c r="GE134" t="s">
        <v>3</v>
      </c>
      <c r="GF134" s="4" t="s">
        <v>18</v>
      </c>
    </row>
    <row r="135" spans="1:188" x14ac:dyDescent="0.25">
      <c r="A135" t="s">
        <v>9</v>
      </c>
      <c r="B135">
        <v>19000</v>
      </c>
      <c r="C135" t="s">
        <v>10</v>
      </c>
      <c r="D135" t="s">
        <v>11</v>
      </c>
      <c r="E135" t="s">
        <v>20</v>
      </c>
      <c r="F135" t="s">
        <v>21</v>
      </c>
      <c r="G135" t="s">
        <v>22</v>
      </c>
      <c r="H135">
        <v>7</v>
      </c>
      <c r="I135" t="s">
        <v>12</v>
      </c>
      <c r="J135">
        <v>4</v>
      </c>
      <c r="K135" t="s">
        <v>14</v>
      </c>
      <c r="L135" t="s">
        <v>404</v>
      </c>
      <c r="M135" t="s">
        <v>16</v>
      </c>
      <c r="O135" t="s">
        <v>19</v>
      </c>
      <c r="P135" t="s">
        <v>23</v>
      </c>
      <c r="Q135" t="s">
        <v>1</v>
      </c>
      <c r="R135" s="2">
        <v>1</v>
      </c>
      <c r="S135" t="s">
        <v>2</v>
      </c>
      <c r="T135" s="2">
        <v>19000</v>
      </c>
      <c r="U135" t="s">
        <v>2</v>
      </c>
      <c r="V135" s="2" t="s">
        <v>7</v>
      </c>
      <c r="W135" t="s">
        <v>2</v>
      </c>
      <c r="X135" s="2" t="s">
        <v>7</v>
      </c>
      <c r="Y135" t="s">
        <v>2</v>
      </c>
      <c r="Z135" s="2" t="s">
        <v>7</v>
      </c>
      <c r="AA135" t="s">
        <v>3</v>
      </c>
      <c r="AB135" t="s">
        <v>4</v>
      </c>
      <c r="AC135" s="1">
        <v>2</v>
      </c>
      <c r="AD135" t="s">
        <v>2</v>
      </c>
      <c r="AE135" t="s">
        <v>7</v>
      </c>
      <c r="AF135" t="s">
        <v>2</v>
      </c>
      <c r="AG135" s="1" t="s">
        <v>7</v>
      </c>
      <c r="AH135" t="s">
        <v>2</v>
      </c>
      <c r="AI135" s="2" t="s">
        <v>7</v>
      </c>
      <c r="AJ135" t="s">
        <v>2</v>
      </c>
      <c r="AK135" s="1" t="s">
        <v>7</v>
      </c>
      <c r="AL135" t="s">
        <v>3</v>
      </c>
      <c r="AM135" t="s">
        <v>1</v>
      </c>
      <c r="AN135" s="2">
        <v>3</v>
      </c>
      <c r="AO135" t="s">
        <v>2</v>
      </c>
      <c r="AP135" t="s">
        <v>7</v>
      </c>
      <c r="AQ135" t="s">
        <v>2</v>
      </c>
      <c r="AR135" s="2" t="s">
        <v>7</v>
      </c>
      <c r="AS135" t="s">
        <v>2</v>
      </c>
      <c r="AT135" s="2" t="s">
        <v>7</v>
      </c>
      <c r="AU135" t="s">
        <v>2</v>
      </c>
      <c r="AV135" s="2" t="s">
        <v>7</v>
      </c>
      <c r="AW135" t="s">
        <v>3</v>
      </c>
      <c r="AX135" t="s">
        <v>4</v>
      </c>
      <c r="AY135" s="2">
        <v>4</v>
      </c>
      <c r="AZ135" t="s">
        <v>2</v>
      </c>
      <c r="BA135" t="s">
        <v>7</v>
      </c>
      <c r="BB135" t="s">
        <v>2</v>
      </c>
      <c r="BC135" s="2" t="s">
        <v>7</v>
      </c>
      <c r="BD135" t="s">
        <v>2</v>
      </c>
      <c r="BE135" s="2" t="s">
        <v>7</v>
      </c>
      <c r="BF135" t="s">
        <v>2</v>
      </c>
      <c r="BG135" s="2" t="s">
        <v>7</v>
      </c>
      <c r="BH135" t="s">
        <v>3</v>
      </c>
      <c r="BK135" s="2"/>
      <c r="BO135" s="2"/>
      <c r="BQ135" s="2"/>
      <c r="BS135" s="2"/>
      <c r="BU135" s="4"/>
      <c r="BV135" t="s">
        <v>405</v>
      </c>
      <c r="BW135" s="3" t="s">
        <v>5</v>
      </c>
      <c r="BX135" t="s">
        <v>2</v>
      </c>
      <c r="BY135" s="1" t="s">
        <v>7</v>
      </c>
      <c r="BZ135" t="s">
        <v>2</v>
      </c>
      <c r="CA135" s="1" t="s">
        <v>7</v>
      </c>
      <c r="CB135" t="s">
        <v>2</v>
      </c>
      <c r="CC135" s="1" t="s">
        <v>7</v>
      </c>
      <c r="CD135" t="s">
        <v>2</v>
      </c>
      <c r="CE135" s="1" t="s">
        <v>8</v>
      </c>
      <c r="CF135" t="s">
        <v>3</v>
      </c>
      <c r="CG135" s="4" t="s">
        <v>18</v>
      </c>
      <c r="CH135" s="10">
        <v>22325</v>
      </c>
      <c r="CI135" s="4">
        <v>19000</v>
      </c>
      <c r="CJ135" s="4">
        <v>7.0000000000000007E-2</v>
      </c>
      <c r="CK135" s="4">
        <v>4750</v>
      </c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 t="s">
        <v>36</v>
      </c>
      <c r="DN135" t="s">
        <v>19</v>
      </c>
      <c r="DO135" t="s">
        <v>23</v>
      </c>
      <c r="DP135" t="s">
        <v>1</v>
      </c>
      <c r="DQ135" s="2">
        <v>1</v>
      </c>
      <c r="DR135" t="s">
        <v>2</v>
      </c>
      <c r="DS135" s="2">
        <v>19000</v>
      </c>
      <c r="DT135" t="s">
        <v>2</v>
      </c>
      <c r="DU135" s="2">
        <v>1330</v>
      </c>
      <c r="DV135" t="s">
        <v>2</v>
      </c>
      <c r="DW135" s="2">
        <v>4750</v>
      </c>
      <c r="DX135" t="s">
        <v>2</v>
      </c>
      <c r="DY135" s="2">
        <v>6080</v>
      </c>
      <c r="DZ135" t="s">
        <v>3</v>
      </c>
      <c r="EA135" t="s">
        <v>4</v>
      </c>
      <c r="EB135" s="1">
        <v>2</v>
      </c>
      <c r="EC135" t="s">
        <v>2</v>
      </c>
      <c r="ED135">
        <v>14250</v>
      </c>
      <c r="EE135" t="s">
        <v>2</v>
      </c>
      <c r="EF135" s="1">
        <v>997.5</v>
      </c>
      <c r="EG135" t="s">
        <v>2</v>
      </c>
      <c r="EH135" s="1">
        <v>4750</v>
      </c>
      <c r="EI135" t="s">
        <v>2</v>
      </c>
      <c r="EJ135" s="1">
        <v>5747.5</v>
      </c>
      <c r="EK135" t="s">
        <v>3</v>
      </c>
      <c r="EL135" t="s">
        <v>1</v>
      </c>
      <c r="EM135" s="2">
        <v>3</v>
      </c>
      <c r="EN135" t="s">
        <v>2</v>
      </c>
      <c r="EO135">
        <v>9500</v>
      </c>
      <c r="EP135" t="s">
        <v>2</v>
      </c>
      <c r="EQ135" s="2">
        <v>665</v>
      </c>
      <c r="ER135" t="s">
        <v>2</v>
      </c>
      <c r="ES135" s="2">
        <v>4750</v>
      </c>
      <c r="ET135" t="s">
        <v>2</v>
      </c>
      <c r="EU135" s="2">
        <v>5415</v>
      </c>
      <c r="EV135" t="s">
        <v>3</v>
      </c>
      <c r="EW135" t="s">
        <v>4</v>
      </c>
      <c r="EX135" s="2">
        <v>4</v>
      </c>
      <c r="EY135" t="s">
        <v>2</v>
      </c>
      <c r="EZ135">
        <v>4750</v>
      </c>
      <c r="FA135" t="s">
        <v>2</v>
      </c>
      <c r="FB135" s="2">
        <v>332.5</v>
      </c>
      <c r="FC135" t="s">
        <v>2</v>
      </c>
      <c r="FD135" s="2">
        <v>4750</v>
      </c>
      <c r="FE135" t="s">
        <v>2</v>
      </c>
      <c r="FF135" s="2">
        <v>5082.5</v>
      </c>
      <c r="FG135" t="s">
        <v>3</v>
      </c>
      <c r="FJ135" s="2"/>
      <c r="FN135" s="2"/>
      <c r="FP135" s="2"/>
      <c r="FR135" s="2"/>
      <c r="FT135" s="4"/>
      <c r="FU135" t="s">
        <v>405</v>
      </c>
      <c r="FV135" s="3" t="s">
        <v>5</v>
      </c>
      <c r="FW135" t="s">
        <v>2</v>
      </c>
      <c r="FX135" s="1">
        <v>0</v>
      </c>
      <c r="FY135" t="s">
        <v>2</v>
      </c>
      <c r="FZ135" s="1">
        <v>3325</v>
      </c>
      <c r="GA135" t="s">
        <v>2</v>
      </c>
      <c r="GB135" s="1">
        <v>19000</v>
      </c>
      <c r="GC135" t="s">
        <v>2</v>
      </c>
      <c r="GD135" s="1" t="s">
        <v>536</v>
      </c>
      <c r="GE135" t="s">
        <v>3</v>
      </c>
      <c r="GF135" s="4" t="s">
        <v>18</v>
      </c>
    </row>
    <row r="136" spans="1:188" x14ac:dyDescent="0.25">
      <c r="A136" t="s">
        <v>9</v>
      </c>
      <c r="B136">
        <v>13100</v>
      </c>
      <c r="C136" t="s">
        <v>10</v>
      </c>
      <c r="D136" t="s">
        <v>11</v>
      </c>
      <c r="E136" t="s">
        <v>20</v>
      </c>
      <c r="F136" t="s">
        <v>21</v>
      </c>
      <c r="G136" t="s">
        <v>22</v>
      </c>
      <c r="H136">
        <v>9</v>
      </c>
      <c r="I136" t="s">
        <v>12</v>
      </c>
      <c r="J136">
        <v>5</v>
      </c>
      <c r="K136" t="s">
        <v>14</v>
      </c>
      <c r="L136" t="s">
        <v>404</v>
      </c>
      <c r="M136" t="s">
        <v>16</v>
      </c>
      <c r="O136" t="s">
        <v>19</v>
      </c>
      <c r="P136" t="s">
        <v>23</v>
      </c>
      <c r="Q136" t="s">
        <v>1</v>
      </c>
      <c r="R136" s="2">
        <v>1</v>
      </c>
      <c r="S136" t="s">
        <v>2</v>
      </c>
      <c r="T136" s="2">
        <v>13100</v>
      </c>
      <c r="U136" t="s">
        <v>2</v>
      </c>
      <c r="V136" s="2" t="s">
        <v>7</v>
      </c>
      <c r="W136" t="s">
        <v>2</v>
      </c>
      <c r="X136" s="2" t="s">
        <v>7</v>
      </c>
      <c r="Y136" t="s">
        <v>2</v>
      </c>
      <c r="Z136" s="2" t="s">
        <v>7</v>
      </c>
      <c r="AA136" t="s">
        <v>3</v>
      </c>
      <c r="AB136" t="s">
        <v>4</v>
      </c>
      <c r="AC136" s="1">
        <v>2</v>
      </c>
      <c r="AD136" t="s">
        <v>2</v>
      </c>
      <c r="AE136" t="s">
        <v>7</v>
      </c>
      <c r="AF136" t="s">
        <v>2</v>
      </c>
      <c r="AG136" s="1" t="s">
        <v>7</v>
      </c>
      <c r="AH136" t="s">
        <v>2</v>
      </c>
      <c r="AI136" s="2" t="s">
        <v>7</v>
      </c>
      <c r="AJ136" t="s">
        <v>2</v>
      </c>
      <c r="AK136" s="1" t="s">
        <v>7</v>
      </c>
      <c r="AL136" t="s">
        <v>3</v>
      </c>
      <c r="AM136" t="s">
        <v>1</v>
      </c>
      <c r="AN136" s="2">
        <v>3</v>
      </c>
      <c r="AO136" t="s">
        <v>2</v>
      </c>
      <c r="AP136" t="s">
        <v>7</v>
      </c>
      <c r="AQ136" t="s">
        <v>2</v>
      </c>
      <c r="AR136" s="2" t="s">
        <v>7</v>
      </c>
      <c r="AS136" t="s">
        <v>2</v>
      </c>
      <c r="AT136" s="2" t="s">
        <v>7</v>
      </c>
      <c r="AU136" t="s">
        <v>2</v>
      </c>
      <c r="AV136" s="2" t="s">
        <v>7</v>
      </c>
      <c r="AW136" t="s">
        <v>3</v>
      </c>
      <c r="AX136" t="s">
        <v>4</v>
      </c>
      <c r="AY136" s="2">
        <v>4</v>
      </c>
      <c r="AZ136" t="s">
        <v>2</v>
      </c>
      <c r="BA136" t="s">
        <v>7</v>
      </c>
      <c r="BB136" t="s">
        <v>2</v>
      </c>
      <c r="BC136" s="2" t="s">
        <v>7</v>
      </c>
      <c r="BD136" t="s">
        <v>2</v>
      </c>
      <c r="BE136" s="2" t="s">
        <v>7</v>
      </c>
      <c r="BF136" t="s">
        <v>2</v>
      </c>
      <c r="BG136" s="2" t="s">
        <v>7</v>
      </c>
      <c r="BH136" t="s">
        <v>3</v>
      </c>
      <c r="BJ136" t="s">
        <v>1</v>
      </c>
      <c r="BK136" s="2">
        <v>5</v>
      </c>
      <c r="BL136" t="s">
        <v>2</v>
      </c>
      <c r="BM136" t="s">
        <v>7</v>
      </c>
      <c r="BN136" t="s">
        <v>2</v>
      </c>
      <c r="BO136" s="2" t="s">
        <v>7</v>
      </c>
      <c r="BP136" t="s">
        <v>2</v>
      </c>
      <c r="BQ136" s="2" t="s">
        <v>7</v>
      </c>
      <c r="BR136" t="s">
        <v>2</v>
      </c>
      <c r="BS136" s="2" t="s">
        <v>7</v>
      </c>
      <c r="BT136" t="s">
        <v>3</v>
      </c>
      <c r="BU136" s="4"/>
      <c r="BV136" t="s">
        <v>405</v>
      </c>
      <c r="BW136" s="3" t="s">
        <v>5</v>
      </c>
      <c r="BX136" t="s">
        <v>2</v>
      </c>
      <c r="BY136" s="1" t="s">
        <v>7</v>
      </c>
      <c r="BZ136" t="s">
        <v>2</v>
      </c>
      <c r="CA136" s="1" t="s">
        <v>7</v>
      </c>
      <c r="CB136" t="s">
        <v>2</v>
      </c>
      <c r="CC136" s="1" t="s">
        <v>7</v>
      </c>
      <c r="CD136" t="s">
        <v>2</v>
      </c>
      <c r="CE136" s="1" t="s">
        <v>8</v>
      </c>
      <c r="CF136" t="s">
        <v>3</v>
      </c>
      <c r="CG136" s="4" t="s">
        <v>18</v>
      </c>
      <c r="CH136" s="10">
        <v>16637</v>
      </c>
      <c r="CI136" s="4">
        <v>13100</v>
      </c>
      <c r="CJ136" s="4">
        <v>0.09</v>
      </c>
      <c r="CK136" s="4">
        <v>2620</v>
      </c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 t="s">
        <v>36</v>
      </c>
      <c r="DN136" t="s">
        <v>19</v>
      </c>
      <c r="DO136" t="s">
        <v>23</v>
      </c>
      <c r="DP136" t="s">
        <v>1</v>
      </c>
      <c r="DQ136" s="2">
        <v>1</v>
      </c>
      <c r="DR136" t="s">
        <v>2</v>
      </c>
      <c r="DS136" s="2">
        <v>13100</v>
      </c>
      <c r="DT136" t="s">
        <v>2</v>
      </c>
      <c r="DU136" s="2">
        <v>1179</v>
      </c>
      <c r="DV136" t="s">
        <v>2</v>
      </c>
      <c r="DW136" s="2">
        <v>2620</v>
      </c>
      <c r="DX136" t="s">
        <v>2</v>
      </c>
      <c r="DY136" s="2">
        <v>3799</v>
      </c>
      <c r="DZ136" t="s">
        <v>3</v>
      </c>
      <c r="EA136" t="s">
        <v>4</v>
      </c>
      <c r="EB136" s="1">
        <v>2</v>
      </c>
      <c r="EC136" t="s">
        <v>2</v>
      </c>
      <c r="ED136">
        <v>10480</v>
      </c>
      <c r="EE136" t="s">
        <v>2</v>
      </c>
      <c r="EF136" s="1">
        <v>943.2</v>
      </c>
      <c r="EG136" t="s">
        <v>2</v>
      </c>
      <c r="EH136" s="1">
        <v>2620</v>
      </c>
      <c r="EI136" t="s">
        <v>2</v>
      </c>
      <c r="EJ136" s="1">
        <v>3563.2</v>
      </c>
      <c r="EK136" t="s">
        <v>3</v>
      </c>
      <c r="EL136" t="s">
        <v>1</v>
      </c>
      <c r="EM136" s="2">
        <v>3</v>
      </c>
      <c r="EN136" t="s">
        <v>2</v>
      </c>
      <c r="EO136">
        <v>7860</v>
      </c>
      <c r="EP136" t="s">
        <v>2</v>
      </c>
      <c r="EQ136" s="2">
        <v>707.4</v>
      </c>
      <c r="ER136" t="s">
        <v>2</v>
      </c>
      <c r="ES136" s="2">
        <v>2620</v>
      </c>
      <c r="ET136" t="s">
        <v>2</v>
      </c>
      <c r="EU136" s="2">
        <v>3327.4</v>
      </c>
      <c r="EV136" t="s">
        <v>3</v>
      </c>
      <c r="EW136" t="s">
        <v>4</v>
      </c>
      <c r="EX136" s="2">
        <v>4</v>
      </c>
      <c r="EY136" t="s">
        <v>2</v>
      </c>
      <c r="EZ136">
        <v>5240</v>
      </c>
      <c r="FA136" t="s">
        <v>2</v>
      </c>
      <c r="FB136" s="2">
        <v>471.6</v>
      </c>
      <c r="FC136" t="s">
        <v>2</v>
      </c>
      <c r="FD136" s="2">
        <v>2620</v>
      </c>
      <c r="FE136" t="s">
        <v>2</v>
      </c>
      <c r="FF136" s="2">
        <v>3091.6</v>
      </c>
      <c r="FG136" t="s">
        <v>3</v>
      </c>
      <c r="FI136" t="s">
        <v>1</v>
      </c>
      <c r="FJ136" s="2">
        <v>5</v>
      </c>
      <c r="FK136" t="s">
        <v>2</v>
      </c>
      <c r="FL136">
        <v>2620</v>
      </c>
      <c r="FM136" t="s">
        <v>2</v>
      </c>
      <c r="FN136" s="2">
        <v>235.8</v>
      </c>
      <c r="FO136" t="s">
        <v>2</v>
      </c>
      <c r="FP136" s="2">
        <v>2620</v>
      </c>
      <c r="FQ136" t="s">
        <v>2</v>
      </c>
      <c r="FR136" s="2">
        <v>2855.8</v>
      </c>
      <c r="FS136" t="s">
        <v>3</v>
      </c>
      <c r="FT136" s="4"/>
      <c r="FU136" t="s">
        <v>405</v>
      </c>
      <c r="FV136" s="3" t="s">
        <v>5</v>
      </c>
      <c r="FW136" t="s">
        <v>2</v>
      </c>
      <c r="FX136" s="1">
        <v>0</v>
      </c>
      <c r="FY136" t="s">
        <v>2</v>
      </c>
      <c r="FZ136" s="1">
        <v>3537</v>
      </c>
      <c r="GA136" t="s">
        <v>2</v>
      </c>
      <c r="GB136" s="1">
        <v>13100</v>
      </c>
      <c r="GC136" t="s">
        <v>2</v>
      </c>
      <c r="GD136" s="1" t="s">
        <v>537</v>
      </c>
      <c r="GE136" t="s">
        <v>3</v>
      </c>
      <c r="GF136" s="4" t="s">
        <v>18</v>
      </c>
    </row>
    <row r="137" spans="1:188" x14ac:dyDescent="0.25">
      <c r="A137" t="s">
        <v>9</v>
      </c>
      <c r="B137">
        <v>18800</v>
      </c>
      <c r="C137" t="s">
        <v>10</v>
      </c>
      <c r="D137" t="s">
        <v>11</v>
      </c>
      <c r="E137" t="s">
        <v>20</v>
      </c>
      <c r="F137" t="s">
        <v>21</v>
      </c>
      <c r="G137" t="s">
        <v>22</v>
      </c>
      <c r="H137">
        <v>2</v>
      </c>
      <c r="I137" t="s">
        <v>12</v>
      </c>
      <c r="J137">
        <v>4</v>
      </c>
      <c r="K137" t="s">
        <v>14</v>
      </c>
      <c r="L137" t="s">
        <v>404</v>
      </c>
      <c r="M137" t="s">
        <v>16</v>
      </c>
      <c r="O137" t="s">
        <v>19</v>
      </c>
      <c r="P137" t="s">
        <v>23</v>
      </c>
      <c r="Q137" t="s">
        <v>1</v>
      </c>
      <c r="R137" s="2">
        <v>1</v>
      </c>
      <c r="S137" t="s">
        <v>2</v>
      </c>
      <c r="T137" s="2">
        <v>18800</v>
      </c>
      <c r="U137" t="s">
        <v>2</v>
      </c>
      <c r="V137" s="2" t="s">
        <v>7</v>
      </c>
      <c r="W137" t="s">
        <v>2</v>
      </c>
      <c r="X137" s="2" t="s">
        <v>7</v>
      </c>
      <c r="Y137" t="s">
        <v>2</v>
      </c>
      <c r="Z137" s="2" t="s">
        <v>7</v>
      </c>
      <c r="AA137" t="s">
        <v>3</v>
      </c>
      <c r="AB137" t="s">
        <v>4</v>
      </c>
      <c r="AC137" s="1">
        <v>2</v>
      </c>
      <c r="AD137" t="s">
        <v>2</v>
      </c>
      <c r="AE137" t="s">
        <v>7</v>
      </c>
      <c r="AF137" t="s">
        <v>2</v>
      </c>
      <c r="AG137" s="1" t="s">
        <v>7</v>
      </c>
      <c r="AH137" t="s">
        <v>2</v>
      </c>
      <c r="AI137" s="2" t="s">
        <v>7</v>
      </c>
      <c r="AJ137" t="s">
        <v>2</v>
      </c>
      <c r="AK137" s="1" t="s">
        <v>7</v>
      </c>
      <c r="AL137" t="s">
        <v>3</v>
      </c>
      <c r="AM137" t="s">
        <v>1</v>
      </c>
      <c r="AN137" s="2">
        <v>3</v>
      </c>
      <c r="AO137" t="s">
        <v>2</v>
      </c>
      <c r="AP137" t="s">
        <v>7</v>
      </c>
      <c r="AQ137" t="s">
        <v>2</v>
      </c>
      <c r="AR137" s="2" t="s">
        <v>7</v>
      </c>
      <c r="AS137" t="s">
        <v>2</v>
      </c>
      <c r="AT137" s="2" t="s">
        <v>7</v>
      </c>
      <c r="AU137" t="s">
        <v>2</v>
      </c>
      <c r="AV137" s="2" t="s">
        <v>7</v>
      </c>
      <c r="AW137" t="s">
        <v>3</v>
      </c>
      <c r="AX137" t="s">
        <v>4</v>
      </c>
      <c r="AY137" s="2">
        <v>4</v>
      </c>
      <c r="AZ137" t="s">
        <v>2</v>
      </c>
      <c r="BA137" t="s">
        <v>7</v>
      </c>
      <c r="BB137" t="s">
        <v>2</v>
      </c>
      <c r="BC137" s="2" t="s">
        <v>7</v>
      </c>
      <c r="BD137" t="s">
        <v>2</v>
      </c>
      <c r="BE137" s="2" t="s">
        <v>7</v>
      </c>
      <c r="BF137" t="s">
        <v>2</v>
      </c>
      <c r="BG137" s="2" t="s">
        <v>7</v>
      </c>
      <c r="BH137" t="s">
        <v>3</v>
      </c>
      <c r="BK137" s="2"/>
      <c r="BO137" s="2"/>
      <c r="BQ137" s="2"/>
      <c r="BS137" s="2"/>
      <c r="BU137" s="4"/>
      <c r="BV137" t="s">
        <v>405</v>
      </c>
      <c r="BW137" s="3" t="s">
        <v>5</v>
      </c>
      <c r="BX137" t="s">
        <v>2</v>
      </c>
      <c r="BY137" s="1" t="s">
        <v>7</v>
      </c>
      <c r="BZ137" t="s">
        <v>2</v>
      </c>
      <c r="CA137" s="1" t="s">
        <v>7</v>
      </c>
      <c r="CB137" t="s">
        <v>2</v>
      </c>
      <c r="CC137" s="1" t="s">
        <v>7</v>
      </c>
      <c r="CD137" t="s">
        <v>2</v>
      </c>
      <c r="CE137" s="1" t="s">
        <v>8</v>
      </c>
      <c r="CF137" t="s">
        <v>3</v>
      </c>
      <c r="CG137" s="4" t="s">
        <v>18</v>
      </c>
      <c r="CH137" s="10">
        <v>19740</v>
      </c>
      <c r="CI137" s="4">
        <v>18800</v>
      </c>
      <c r="CJ137" s="4">
        <v>0.02</v>
      </c>
      <c r="CK137" s="4">
        <v>4700</v>
      </c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 t="s">
        <v>36</v>
      </c>
      <c r="DN137" t="s">
        <v>19</v>
      </c>
      <c r="DO137" t="s">
        <v>23</v>
      </c>
      <c r="DP137" t="s">
        <v>1</v>
      </c>
      <c r="DQ137" s="2">
        <v>1</v>
      </c>
      <c r="DR137" t="s">
        <v>2</v>
      </c>
      <c r="DS137" s="2">
        <v>18800</v>
      </c>
      <c r="DT137" t="s">
        <v>2</v>
      </c>
      <c r="DU137" s="2">
        <v>376</v>
      </c>
      <c r="DV137" t="s">
        <v>2</v>
      </c>
      <c r="DW137" s="2">
        <v>4700</v>
      </c>
      <c r="DX137" t="s">
        <v>2</v>
      </c>
      <c r="DY137" s="2">
        <v>5076</v>
      </c>
      <c r="DZ137" t="s">
        <v>3</v>
      </c>
      <c r="EA137" t="s">
        <v>4</v>
      </c>
      <c r="EB137" s="1">
        <v>2</v>
      </c>
      <c r="EC137" t="s">
        <v>2</v>
      </c>
      <c r="ED137">
        <v>14100</v>
      </c>
      <c r="EE137" t="s">
        <v>2</v>
      </c>
      <c r="EF137" s="1">
        <v>282</v>
      </c>
      <c r="EG137" t="s">
        <v>2</v>
      </c>
      <c r="EH137" s="1">
        <v>4700</v>
      </c>
      <c r="EI137" t="s">
        <v>2</v>
      </c>
      <c r="EJ137" s="1">
        <v>4982</v>
      </c>
      <c r="EK137" t="s">
        <v>3</v>
      </c>
      <c r="EL137" t="s">
        <v>1</v>
      </c>
      <c r="EM137" s="2">
        <v>3</v>
      </c>
      <c r="EN137" t="s">
        <v>2</v>
      </c>
      <c r="EO137">
        <v>9400</v>
      </c>
      <c r="EP137" t="s">
        <v>2</v>
      </c>
      <c r="EQ137" s="2">
        <v>188</v>
      </c>
      <c r="ER137" t="s">
        <v>2</v>
      </c>
      <c r="ES137" s="2">
        <v>4700</v>
      </c>
      <c r="ET137" t="s">
        <v>2</v>
      </c>
      <c r="EU137" s="2">
        <v>4888</v>
      </c>
      <c r="EV137" t="s">
        <v>3</v>
      </c>
      <c r="EW137" t="s">
        <v>4</v>
      </c>
      <c r="EX137" s="2">
        <v>4</v>
      </c>
      <c r="EY137" t="s">
        <v>2</v>
      </c>
      <c r="EZ137">
        <v>4700</v>
      </c>
      <c r="FA137" t="s">
        <v>2</v>
      </c>
      <c r="FB137" s="2">
        <v>94</v>
      </c>
      <c r="FC137" t="s">
        <v>2</v>
      </c>
      <c r="FD137" s="2">
        <v>4700</v>
      </c>
      <c r="FE137" t="s">
        <v>2</v>
      </c>
      <c r="FF137" s="2">
        <v>4794</v>
      </c>
      <c r="FG137" t="s">
        <v>3</v>
      </c>
      <c r="FJ137" s="2"/>
      <c r="FN137" s="2"/>
      <c r="FP137" s="2"/>
      <c r="FR137" s="2"/>
      <c r="FT137" s="4"/>
      <c r="FU137" t="s">
        <v>405</v>
      </c>
      <c r="FV137" s="3" t="s">
        <v>5</v>
      </c>
      <c r="FW137" t="s">
        <v>2</v>
      </c>
      <c r="FX137" s="1">
        <v>0</v>
      </c>
      <c r="FY137" t="s">
        <v>2</v>
      </c>
      <c r="FZ137" s="1">
        <v>940</v>
      </c>
      <c r="GA137" t="s">
        <v>2</v>
      </c>
      <c r="GB137" s="1">
        <v>18800</v>
      </c>
      <c r="GC137" t="s">
        <v>2</v>
      </c>
      <c r="GD137" s="1" t="s">
        <v>408</v>
      </c>
      <c r="GE137" t="s">
        <v>3</v>
      </c>
      <c r="GF137" s="4" t="s">
        <v>18</v>
      </c>
    </row>
    <row r="138" spans="1:188" x14ac:dyDescent="0.25">
      <c r="A138" t="s">
        <v>9</v>
      </c>
      <c r="B138">
        <v>8100</v>
      </c>
      <c r="C138" t="s">
        <v>10</v>
      </c>
      <c r="D138" t="s">
        <v>11</v>
      </c>
      <c r="E138" t="s">
        <v>20</v>
      </c>
      <c r="F138" t="s">
        <v>21</v>
      </c>
      <c r="G138" t="s">
        <v>22</v>
      </c>
      <c r="H138">
        <v>4</v>
      </c>
      <c r="I138" t="s">
        <v>12</v>
      </c>
      <c r="J138">
        <v>5</v>
      </c>
      <c r="K138" t="s">
        <v>14</v>
      </c>
      <c r="L138" t="s">
        <v>404</v>
      </c>
      <c r="M138" t="s">
        <v>16</v>
      </c>
      <c r="O138" t="s">
        <v>19</v>
      </c>
      <c r="P138" t="s">
        <v>23</v>
      </c>
      <c r="Q138" t="s">
        <v>1</v>
      </c>
      <c r="R138" s="2">
        <v>1</v>
      </c>
      <c r="S138" t="s">
        <v>2</v>
      </c>
      <c r="T138" s="2">
        <v>8100</v>
      </c>
      <c r="U138" t="s">
        <v>2</v>
      </c>
      <c r="V138" s="2" t="s">
        <v>7</v>
      </c>
      <c r="W138" t="s">
        <v>2</v>
      </c>
      <c r="X138" s="2" t="s">
        <v>7</v>
      </c>
      <c r="Y138" t="s">
        <v>2</v>
      </c>
      <c r="Z138" s="2" t="s">
        <v>7</v>
      </c>
      <c r="AA138" t="s">
        <v>3</v>
      </c>
      <c r="AB138" t="s">
        <v>4</v>
      </c>
      <c r="AC138" s="1">
        <v>2</v>
      </c>
      <c r="AD138" t="s">
        <v>2</v>
      </c>
      <c r="AE138" t="s">
        <v>7</v>
      </c>
      <c r="AF138" t="s">
        <v>2</v>
      </c>
      <c r="AG138" s="1" t="s">
        <v>7</v>
      </c>
      <c r="AH138" t="s">
        <v>2</v>
      </c>
      <c r="AI138" s="2" t="s">
        <v>7</v>
      </c>
      <c r="AJ138" t="s">
        <v>2</v>
      </c>
      <c r="AK138" s="1" t="s">
        <v>7</v>
      </c>
      <c r="AL138" t="s">
        <v>3</v>
      </c>
      <c r="AM138" t="s">
        <v>1</v>
      </c>
      <c r="AN138" s="2">
        <v>3</v>
      </c>
      <c r="AO138" t="s">
        <v>2</v>
      </c>
      <c r="AP138" t="s">
        <v>7</v>
      </c>
      <c r="AQ138" t="s">
        <v>2</v>
      </c>
      <c r="AR138" s="2" t="s">
        <v>7</v>
      </c>
      <c r="AS138" t="s">
        <v>2</v>
      </c>
      <c r="AT138" s="2" t="s">
        <v>7</v>
      </c>
      <c r="AU138" t="s">
        <v>2</v>
      </c>
      <c r="AV138" s="2" t="s">
        <v>7</v>
      </c>
      <c r="AW138" t="s">
        <v>3</v>
      </c>
      <c r="AX138" t="s">
        <v>4</v>
      </c>
      <c r="AY138" s="2">
        <v>4</v>
      </c>
      <c r="AZ138" t="s">
        <v>2</v>
      </c>
      <c r="BA138" t="s">
        <v>7</v>
      </c>
      <c r="BB138" t="s">
        <v>2</v>
      </c>
      <c r="BC138" s="2" t="s">
        <v>7</v>
      </c>
      <c r="BD138" t="s">
        <v>2</v>
      </c>
      <c r="BE138" s="2" t="s">
        <v>7</v>
      </c>
      <c r="BF138" t="s">
        <v>2</v>
      </c>
      <c r="BG138" s="2" t="s">
        <v>7</v>
      </c>
      <c r="BH138" t="s">
        <v>3</v>
      </c>
      <c r="BJ138" t="s">
        <v>1</v>
      </c>
      <c r="BK138" s="2">
        <v>5</v>
      </c>
      <c r="BL138" t="s">
        <v>2</v>
      </c>
      <c r="BM138" t="s">
        <v>7</v>
      </c>
      <c r="BN138" t="s">
        <v>2</v>
      </c>
      <c r="BO138" s="2" t="s">
        <v>7</v>
      </c>
      <c r="BP138" t="s">
        <v>2</v>
      </c>
      <c r="BQ138" s="2" t="s">
        <v>7</v>
      </c>
      <c r="BR138" t="s">
        <v>2</v>
      </c>
      <c r="BS138" s="2" t="s">
        <v>7</v>
      </c>
      <c r="BT138" t="s">
        <v>3</v>
      </c>
      <c r="BU138" s="4"/>
      <c r="BV138" t="s">
        <v>405</v>
      </c>
      <c r="BW138" s="3" t="s">
        <v>5</v>
      </c>
      <c r="BX138" t="s">
        <v>2</v>
      </c>
      <c r="BY138" s="1" t="s">
        <v>7</v>
      </c>
      <c r="BZ138" t="s">
        <v>2</v>
      </c>
      <c r="CA138" s="1" t="s">
        <v>7</v>
      </c>
      <c r="CB138" t="s">
        <v>2</v>
      </c>
      <c r="CC138" s="1" t="s">
        <v>7</v>
      </c>
      <c r="CD138" t="s">
        <v>2</v>
      </c>
      <c r="CE138" s="1" t="s">
        <v>8</v>
      </c>
      <c r="CF138" t="s">
        <v>3</v>
      </c>
      <c r="CG138" s="4" t="s">
        <v>18</v>
      </c>
      <c r="CH138" s="10">
        <v>9072</v>
      </c>
      <c r="CI138" s="4">
        <v>8100</v>
      </c>
      <c r="CJ138" s="4">
        <v>0.04</v>
      </c>
      <c r="CK138" s="4">
        <v>1620</v>
      </c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 t="s">
        <v>36</v>
      </c>
      <c r="DN138" t="s">
        <v>19</v>
      </c>
      <c r="DO138" t="s">
        <v>23</v>
      </c>
      <c r="DP138" t="s">
        <v>1</v>
      </c>
      <c r="DQ138" s="2">
        <v>1</v>
      </c>
      <c r="DR138" t="s">
        <v>2</v>
      </c>
      <c r="DS138" s="2">
        <v>8100</v>
      </c>
      <c r="DT138" t="s">
        <v>2</v>
      </c>
      <c r="DU138" s="2">
        <v>324</v>
      </c>
      <c r="DV138" t="s">
        <v>2</v>
      </c>
      <c r="DW138" s="2">
        <v>1620</v>
      </c>
      <c r="DX138" t="s">
        <v>2</v>
      </c>
      <c r="DY138" s="2">
        <v>1944</v>
      </c>
      <c r="DZ138" t="s">
        <v>3</v>
      </c>
      <c r="EA138" t="s">
        <v>4</v>
      </c>
      <c r="EB138" s="1">
        <v>2</v>
      </c>
      <c r="EC138" t="s">
        <v>2</v>
      </c>
      <c r="ED138">
        <v>6480</v>
      </c>
      <c r="EE138" t="s">
        <v>2</v>
      </c>
      <c r="EF138" s="1">
        <v>259.2</v>
      </c>
      <c r="EG138" t="s">
        <v>2</v>
      </c>
      <c r="EH138" s="1">
        <v>1620</v>
      </c>
      <c r="EI138" t="s">
        <v>2</v>
      </c>
      <c r="EJ138" s="1">
        <v>1879.2</v>
      </c>
      <c r="EK138" t="s">
        <v>3</v>
      </c>
      <c r="EL138" t="s">
        <v>1</v>
      </c>
      <c r="EM138" s="2">
        <v>3</v>
      </c>
      <c r="EN138" t="s">
        <v>2</v>
      </c>
      <c r="EO138">
        <v>4860</v>
      </c>
      <c r="EP138" t="s">
        <v>2</v>
      </c>
      <c r="EQ138" s="2">
        <v>194.4</v>
      </c>
      <c r="ER138" t="s">
        <v>2</v>
      </c>
      <c r="ES138" s="2">
        <v>1620</v>
      </c>
      <c r="ET138" t="s">
        <v>2</v>
      </c>
      <c r="EU138" s="2">
        <v>1814.4</v>
      </c>
      <c r="EV138" t="s">
        <v>3</v>
      </c>
      <c r="EW138" t="s">
        <v>4</v>
      </c>
      <c r="EX138" s="2">
        <v>4</v>
      </c>
      <c r="EY138" t="s">
        <v>2</v>
      </c>
      <c r="EZ138">
        <v>3240</v>
      </c>
      <c r="FA138" t="s">
        <v>2</v>
      </c>
      <c r="FB138" s="2">
        <v>129.6</v>
      </c>
      <c r="FC138" t="s">
        <v>2</v>
      </c>
      <c r="FD138" s="2">
        <v>1620</v>
      </c>
      <c r="FE138" t="s">
        <v>2</v>
      </c>
      <c r="FF138" s="2">
        <v>1749.6</v>
      </c>
      <c r="FG138" t="s">
        <v>3</v>
      </c>
      <c r="FI138" t="s">
        <v>1</v>
      </c>
      <c r="FJ138" s="2">
        <v>5</v>
      </c>
      <c r="FK138" t="s">
        <v>2</v>
      </c>
      <c r="FL138">
        <v>1620</v>
      </c>
      <c r="FM138" t="s">
        <v>2</v>
      </c>
      <c r="FN138" s="2">
        <v>64.8</v>
      </c>
      <c r="FO138" t="s">
        <v>2</v>
      </c>
      <c r="FP138" s="2">
        <v>1620</v>
      </c>
      <c r="FQ138" t="s">
        <v>2</v>
      </c>
      <c r="FR138" s="2">
        <v>1684.8</v>
      </c>
      <c r="FS138" t="s">
        <v>3</v>
      </c>
      <c r="FT138" s="4"/>
      <c r="FU138" t="s">
        <v>405</v>
      </c>
      <c r="FV138" s="3" t="s">
        <v>5</v>
      </c>
      <c r="FW138" t="s">
        <v>2</v>
      </c>
      <c r="FX138" s="1">
        <v>0</v>
      </c>
      <c r="FY138" t="s">
        <v>2</v>
      </c>
      <c r="FZ138" s="1">
        <v>972</v>
      </c>
      <c r="GA138" t="s">
        <v>2</v>
      </c>
      <c r="GB138" s="1">
        <v>8100</v>
      </c>
      <c r="GC138" t="s">
        <v>2</v>
      </c>
      <c r="GD138" s="1" t="s">
        <v>538</v>
      </c>
      <c r="GE138" t="s">
        <v>3</v>
      </c>
      <c r="GF138" s="4" t="s">
        <v>18</v>
      </c>
    </row>
    <row r="139" spans="1:188" x14ac:dyDescent="0.25">
      <c r="A139" t="s">
        <v>9</v>
      </c>
      <c r="B139">
        <v>2000</v>
      </c>
      <c r="C139" t="s">
        <v>10</v>
      </c>
      <c r="D139" t="s">
        <v>11</v>
      </c>
      <c r="E139" t="s">
        <v>20</v>
      </c>
      <c r="F139" t="s">
        <v>21</v>
      </c>
      <c r="G139" t="s">
        <v>22</v>
      </c>
      <c r="H139">
        <v>9</v>
      </c>
      <c r="I139" t="s">
        <v>12</v>
      </c>
      <c r="J139">
        <v>4</v>
      </c>
      <c r="K139" t="s">
        <v>14</v>
      </c>
      <c r="L139" t="s">
        <v>404</v>
      </c>
      <c r="M139" t="s">
        <v>16</v>
      </c>
      <c r="O139" t="s">
        <v>19</v>
      </c>
      <c r="P139" t="s">
        <v>23</v>
      </c>
      <c r="Q139" t="s">
        <v>1</v>
      </c>
      <c r="R139" s="2">
        <v>1</v>
      </c>
      <c r="S139" t="s">
        <v>2</v>
      </c>
      <c r="T139" s="2">
        <v>2000</v>
      </c>
      <c r="U139" t="s">
        <v>2</v>
      </c>
      <c r="V139" s="2" t="s">
        <v>7</v>
      </c>
      <c r="W139" t="s">
        <v>2</v>
      </c>
      <c r="X139" s="2" t="s">
        <v>7</v>
      </c>
      <c r="Y139" t="s">
        <v>2</v>
      </c>
      <c r="Z139" s="2" t="s">
        <v>7</v>
      </c>
      <c r="AA139" t="s">
        <v>3</v>
      </c>
      <c r="AB139" t="s">
        <v>4</v>
      </c>
      <c r="AC139" s="1">
        <v>2</v>
      </c>
      <c r="AD139" t="s">
        <v>2</v>
      </c>
      <c r="AE139" t="s">
        <v>7</v>
      </c>
      <c r="AF139" t="s">
        <v>2</v>
      </c>
      <c r="AG139" s="1" t="s">
        <v>7</v>
      </c>
      <c r="AH139" t="s">
        <v>2</v>
      </c>
      <c r="AI139" s="2" t="s">
        <v>7</v>
      </c>
      <c r="AJ139" t="s">
        <v>2</v>
      </c>
      <c r="AK139" s="1" t="s">
        <v>7</v>
      </c>
      <c r="AL139" t="s">
        <v>3</v>
      </c>
      <c r="AM139" t="s">
        <v>1</v>
      </c>
      <c r="AN139" s="2">
        <v>3</v>
      </c>
      <c r="AO139" t="s">
        <v>2</v>
      </c>
      <c r="AP139" t="s">
        <v>7</v>
      </c>
      <c r="AQ139" t="s">
        <v>2</v>
      </c>
      <c r="AR139" s="2" t="s">
        <v>7</v>
      </c>
      <c r="AS139" t="s">
        <v>2</v>
      </c>
      <c r="AT139" s="2" t="s">
        <v>7</v>
      </c>
      <c r="AU139" t="s">
        <v>2</v>
      </c>
      <c r="AV139" s="2" t="s">
        <v>7</v>
      </c>
      <c r="AW139" t="s">
        <v>3</v>
      </c>
      <c r="AX139" t="s">
        <v>4</v>
      </c>
      <c r="AY139" s="2">
        <v>4</v>
      </c>
      <c r="AZ139" t="s">
        <v>2</v>
      </c>
      <c r="BA139" t="s">
        <v>7</v>
      </c>
      <c r="BB139" t="s">
        <v>2</v>
      </c>
      <c r="BC139" s="2" t="s">
        <v>7</v>
      </c>
      <c r="BD139" t="s">
        <v>2</v>
      </c>
      <c r="BE139" s="2" t="s">
        <v>7</v>
      </c>
      <c r="BF139" t="s">
        <v>2</v>
      </c>
      <c r="BG139" s="2" t="s">
        <v>7</v>
      </c>
      <c r="BH139" t="s">
        <v>3</v>
      </c>
      <c r="BK139" s="2"/>
      <c r="BO139" s="2"/>
      <c r="BQ139" s="2"/>
      <c r="BS139" s="2"/>
      <c r="BU139" s="4"/>
      <c r="BV139" t="s">
        <v>405</v>
      </c>
      <c r="BW139" s="3" t="s">
        <v>5</v>
      </c>
      <c r="BX139" t="s">
        <v>2</v>
      </c>
      <c r="BY139" s="1" t="s">
        <v>7</v>
      </c>
      <c r="BZ139" t="s">
        <v>2</v>
      </c>
      <c r="CA139" s="1" t="s">
        <v>7</v>
      </c>
      <c r="CB139" t="s">
        <v>2</v>
      </c>
      <c r="CC139" s="1" t="s">
        <v>7</v>
      </c>
      <c r="CD139" t="s">
        <v>2</v>
      </c>
      <c r="CE139" s="1" t="s">
        <v>8</v>
      </c>
      <c r="CF139" t="s">
        <v>3</v>
      </c>
      <c r="CG139" s="4" t="s">
        <v>18</v>
      </c>
      <c r="CH139" s="10">
        <v>2450</v>
      </c>
      <c r="CI139" s="4">
        <v>2000</v>
      </c>
      <c r="CJ139" s="4">
        <v>0.09</v>
      </c>
      <c r="CK139" s="4">
        <v>500</v>
      </c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 t="s">
        <v>36</v>
      </c>
      <c r="DN139" t="s">
        <v>19</v>
      </c>
      <c r="DO139" t="s">
        <v>23</v>
      </c>
      <c r="DP139" t="s">
        <v>1</v>
      </c>
      <c r="DQ139" s="2">
        <v>1</v>
      </c>
      <c r="DR139" t="s">
        <v>2</v>
      </c>
      <c r="DS139" s="2">
        <v>2000</v>
      </c>
      <c r="DT139" t="s">
        <v>2</v>
      </c>
      <c r="DU139" s="2">
        <v>180</v>
      </c>
      <c r="DV139" t="s">
        <v>2</v>
      </c>
      <c r="DW139" s="2">
        <v>500</v>
      </c>
      <c r="DX139" t="s">
        <v>2</v>
      </c>
      <c r="DY139" s="2">
        <v>680</v>
      </c>
      <c r="DZ139" t="s">
        <v>3</v>
      </c>
      <c r="EA139" t="s">
        <v>4</v>
      </c>
      <c r="EB139" s="1">
        <v>2</v>
      </c>
      <c r="EC139" t="s">
        <v>2</v>
      </c>
      <c r="ED139">
        <v>1500</v>
      </c>
      <c r="EE139" t="s">
        <v>2</v>
      </c>
      <c r="EF139" s="1">
        <v>135</v>
      </c>
      <c r="EG139" t="s">
        <v>2</v>
      </c>
      <c r="EH139" s="1">
        <v>500</v>
      </c>
      <c r="EI139" t="s">
        <v>2</v>
      </c>
      <c r="EJ139" s="1">
        <v>635</v>
      </c>
      <c r="EK139" t="s">
        <v>3</v>
      </c>
      <c r="EL139" t="s">
        <v>1</v>
      </c>
      <c r="EM139" s="2">
        <v>3</v>
      </c>
      <c r="EN139" t="s">
        <v>2</v>
      </c>
      <c r="EO139">
        <v>1000</v>
      </c>
      <c r="EP139" t="s">
        <v>2</v>
      </c>
      <c r="EQ139" s="2">
        <v>90</v>
      </c>
      <c r="ER139" t="s">
        <v>2</v>
      </c>
      <c r="ES139" s="2">
        <v>500</v>
      </c>
      <c r="ET139" t="s">
        <v>2</v>
      </c>
      <c r="EU139" s="2">
        <v>590</v>
      </c>
      <c r="EV139" t="s">
        <v>3</v>
      </c>
      <c r="EW139" t="s">
        <v>4</v>
      </c>
      <c r="EX139" s="2">
        <v>4</v>
      </c>
      <c r="EY139" t="s">
        <v>2</v>
      </c>
      <c r="EZ139">
        <v>500</v>
      </c>
      <c r="FA139" t="s">
        <v>2</v>
      </c>
      <c r="FB139" s="2">
        <v>45</v>
      </c>
      <c r="FC139" t="s">
        <v>2</v>
      </c>
      <c r="FD139" s="2">
        <v>500</v>
      </c>
      <c r="FE139" t="s">
        <v>2</v>
      </c>
      <c r="FF139" s="2">
        <v>545</v>
      </c>
      <c r="FG139" t="s">
        <v>3</v>
      </c>
      <c r="FJ139" s="2"/>
      <c r="FN139" s="2"/>
      <c r="FP139" s="2"/>
      <c r="FR139" s="2"/>
      <c r="FT139" s="4"/>
      <c r="FU139" t="s">
        <v>405</v>
      </c>
      <c r="FV139" s="3" t="s">
        <v>5</v>
      </c>
      <c r="FW139" t="s">
        <v>2</v>
      </c>
      <c r="FX139" s="1">
        <v>0</v>
      </c>
      <c r="FY139" t="s">
        <v>2</v>
      </c>
      <c r="FZ139" s="1">
        <v>450</v>
      </c>
      <c r="GA139" t="s">
        <v>2</v>
      </c>
      <c r="GB139" s="1">
        <v>2000</v>
      </c>
      <c r="GC139" t="s">
        <v>2</v>
      </c>
      <c r="GD139" s="1" t="s">
        <v>168</v>
      </c>
      <c r="GE139" t="s">
        <v>3</v>
      </c>
      <c r="GF139" s="4" t="s">
        <v>18</v>
      </c>
    </row>
    <row r="140" spans="1:188" x14ac:dyDescent="0.25">
      <c r="A140" t="s">
        <v>9</v>
      </c>
      <c r="B140">
        <v>15900</v>
      </c>
      <c r="C140" t="s">
        <v>10</v>
      </c>
      <c r="D140" t="s">
        <v>11</v>
      </c>
      <c r="E140" t="s">
        <v>20</v>
      </c>
      <c r="F140" t="s">
        <v>21</v>
      </c>
      <c r="G140" t="s">
        <v>22</v>
      </c>
      <c r="H140">
        <v>4</v>
      </c>
      <c r="I140" t="s">
        <v>12</v>
      </c>
      <c r="J140">
        <v>5</v>
      </c>
      <c r="K140" t="s">
        <v>14</v>
      </c>
      <c r="L140" t="s">
        <v>404</v>
      </c>
      <c r="M140" t="s">
        <v>16</v>
      </c>
      <c r="O140" t="s">
        <v>19</v>
      </c>
      <c r="P140" t="s">
        <v>23</v>
      </c>
      <c r="Q140" t="s">
        <v>1</v>
      </c>
      <c r="R140" s="2">
        <v>1</v>
      </c>
      <c r="S140" t="s">
        <v>2</v>
      </c>
      <c r="T140" s="2">
        <v>15900</v>
      </c>
      <c r="U140" t="s">
        <v>2</v>
      </c>
      <c r="V140" s="2" t="s">
        <v>7</v>
      </c>
      <c r="W140" t="s">
        <v>2</v>
      </c>
      <c r="X140" s="2" t="s">
        <v>7</v>
      </c>
      <c r="Y140" t="s">
        <v>2</v>
      </c>
      <c r="Z140" s="2" t="s">
        <v>7</v>
      </c>
      <c r="AA140" t="s">
        <v>3</v>
      </c>
      <c r="AB140" t="s">
        <v>4</v>
      </c>
      <c r="AC140" s="1">
        <v>2</v>
      </c>
      <c r="AD140" t="s">
        <v>2</v>
      </c>
      <c r="AE140" t="s">
        <v>7</v>
      </c>
      <c r="AF140" t="s">
        <v>2</v>
      </c>
      <c r="AG140" s="1" t="s">
        <v>7</v>
      </c>
      <c r="AH140" t="s">
        <v>2</v>
      </c>
      <c r="AI140" s="2" t="s">
        <v>7</v>
      </c>
      <c r="AJ140" t="s">
        <v>2</v>
      </c>
      <c r="AK140" s="1" t="s">
        <v>7</v>
      </c>
      <c r="AL140" t="s">
        <v>3</v>
      </c>
      <c r="AM140" t="s">
        <v>1</v>
      </c>
      <c r="AN140" s="2">
        <v>3</v>
      </c>
      <c r="AO140" t="s">
        <v>2</v>
      </c>
      <c r="AP140" t="s">
        <v>7</v>
      </c>
      <c r="AQ140" t="s">
        <v>2</v>
      </c>
      <c r="AR140" s="2" t="s">
        <v>7</v>
      </c>
      <c r="AS140" t="s">
        <v>2</v>
      </c>
      <c r="AT140" s="2" t="s">
        <v>7</v>
      </c>
      <c r="AU140" t="s">
        <v>2</v>
      </c>
      <c r="AV140" s="2" t="s">
        <v>7</v>
      </c>
      <c r="AW140" t="s">
        <v>3</v>
      </c>
      <c r="AX140" t="s">
        <v>4</v>
      </c>
      <c r="AY140" s="2">
        <v>4</v>
      </c>
      <c r="AZ140" t="s">
        <v>2</v>
      </c>
      <c r="BA140" t="s">
        <v>7</v>
      </c>
      <c r="BB140" t="s">
        <v>2</v>
      </c>
      <c r="BC140" s="2" t="s">
        <v>7</v>
      </c>
      <c r="BD140" t="s">
        <v>2</v>
      </c>
      <c r="BE140" s="2" t="s">
        <v>7</v>
      </c>
      <c r="BF140" t="s">
        <v>2</v>
      </c>
      <c r="BG140" s="2" t="s">
        <v>7</v>
      </c>
      <c r="BH140" t="s">
        <v>3</v>
      </c>
      <c r="BJ140" t="s">
        <v>1</v>
      </c>
      <c r="BK140" s="2">
        <v>5</v>
      </c>
      <c r="BL140" t="s">
        <v>2</v>
      </c>
      <c r="BM140" t="s">
        <v>7</v>
      </c>
      <c r="BN140" t="s">
        <v>2</v>
      </c>
      <c r="BO140" s="2" t="s">
        <v>7</v>
      </c>
      <c r="BP140" t="s">
        <v>2</v>
      </c>
      <c r="BQ140" s="2" t="s">
        <v>7</v>
      </c>
      <c r="BR140" t="s">
        <v>2</v>
      </c>
      <c r="BS140" s="2" t="s">
        <v>7</v>
      </c>
      <c r="BT140" t="s">
        <v>3</v>
      </c>
      <c r="BU140" s="4"/>
      <c r="BV140" t="s">
        <v>405</v>
      </c>
      <c r="BW140" s="3" t="s">
        <v>5</v>
      </c>
      <c r="BX140" t="s">
        <v>2</v>
      </c>
      <c r="BY140" s="1" t="s">
        <v>7</v>
      </c>
      <c r="BZ140" t="s">
        <v>2</v>
      </c>
      <c r="CA140" s="1" t="s">
        <v>7</v>
      </c>
      <c r="CB140" t="s">
        <v>2</v>
      </c>
      <c r="CC140" s="1" t="s">
        <v>7</v>
      </c>
      <c r="CD140" t="s">
        <v>2</v>
      </c>
      <c r="CE140" s="1" t="s">
        <v>8</v>
      </c>
      <c r="CF140" t="s">
        <v>3</v>
      </c>
      <c r="CG140" s="4" t="s">
        <v>18</v>
      </c>
      <c r="CH140" s="10">
        <v>17808</v>
      </c>
      <c r="CI140" s="4">
        <v>15900</v>
      </c>
      <c r="CJ140" s="4">
        <v>0.04</v>
      </c>
      <c r="CK140" s="4">
        <v>3180</v>
      </c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 t="s">
        <v>36</v>
      </c>
      <c r="DN140" t="s">
        <v>19</v>
      </c>
      <c r="DO140" t="s">
        <v>23</v>
      </c>
      <c r="DP140" t="s">
        <v>1</v>
      </c>
      <c r="DQ140" s="2">
        <v>1</v>
      </c>
      <c r="DR140" t="s">
        <v>2</v>
      </c>
      <c r="DS140" s="2">
        <v>15900</v>
      </c>
      <c r="DT140" t="s">
        <v>2</v>
      </c>
      <c r="DU140" s="2">
        <v>636</v>
      </c>
      <c r="DV140" t="s">
        <v>2</v>
      </c>
      <c r="DW140" s="2">
        <v>3180</v>
      </c>
      <c r="DX140" t="s">
        <v>2</v>
      </c>
      <c r="DY140" s="2">
        <v>3816</v>
      </c>
      <c r="DZ140" t="s">
        <v>3</v>
      </c>
      <c r="EA140" t="s">
        <v>4</v>
      </c>
      <c r="EB140" s="1">
        <v>2</v>
      </c>
      <c r="EC140" t="s">
        <v>2</v>
      </c>
      <c r="ED140">
        <v>12720</v>
      </c>
      <c r="EE140" t="s">
        <v>2</v>
      </c>
      <c r="EF140" s="1">
        <v>508.8</v>
      </c>
      <c r="EG140" t="s">
        <v>2</v>
      </c>
      <c r="EH140" s="1">
        <v>3180</v>
      </c>
      <c r="EI140" t="s">
        <v>2</v>
      </c>
      <c r="EJ140" s="1">
        <v>3688.8</v>
      </c>
      <c r="EK140" t="s">
        <v>3</v>
      </c>
      <c r="EL140" t="s">
        <v>1</v>
      </c>
      <c r="EM140" s="2">
        <v>3</v>
      </c>
      <c r="EN140" t="s">
        <v>2</v>
      </c>
      <c r="EO140">
        <v>9540</v>
      </c>
      <c r="EP140" t="s">
        <v>2</v>
      </c>
      <c r="EQ140" s="2">
        <v>381.6</v>
      </c>
      <c r="ER140" t="s">
        <v>2</v>
      </c>
      <c r="ES140" s="2">
        <v>3180</v>
      </c>
      <c r="ET140" t="s">
        <v>2</v>
      </c>
      <c r="EU140" s="2">
        <v>3561.6</v>
      </c>
      <c r="EV140" t="s">
        <v>3</v>
      </c>
      <c r="EW140" t="s">
        <v>4</v>
      </c>
      <c r="EX140" s="2">
        <v>4</v>
      </c>
      <c r="EY140" t="s">
        <v>2</v>
      </c>
      <c r="EZ140">
        <v>6360</v>
      </c>
      <c r="FA140" t="s">
        <v>2</v>
      </c>
      <c r="FB140" s="2">
        <v>254.4</v>
      </c>
      <c r="FC140" t="s">
        <v>2</v>
      </c>
      <c r="FD140" s="2">
        <v>3180</v>
      </c>
      <c r="FE140" t="s">
        <v>2</v>
      </c>
      <c r="FF140" s="2">
        <v>3434.4</v>
      </c>
      <c r="FG140" t="s">
        <v>3</v>
      </c>
      <c r="FI140" t="s">
        <v>1</v>
      </c>
      <c r="FJ140" s="2">
        <v>5</v>
      </c>
      <c r="FK140" t="s">
        <v>2</v>
      </c>
      <c r="FL140">
        <v>3180</v>
      </c>
      <c r="FM140" t="s">
        <v>2</v>
      </c>
      <c r="FN140" s="2">
        <v>127.2</v>
      </c>
      <c r="FO140" t="s">
        <v>2</v>
      </c>
      <c r="FP140" s="2">
        <v>3180</v>
      </c>
      <c r="FQ140" t="s">
        <v>2</v>
      </c>
      <c r="FR140" s="2">
        <v>3307.2</v>
      </c>
      <c r="FS140" t="s">
        <v>3</v>
      </c>
      <c r="FT140" s="4"/>
      <c r="FU140" t="s">
        <v>405</v>
      </c>
      <c r="FV140" s="3" t="s">
        <v>5</v>
      </c>
      <c r="FW140" t="s">
        <v>2</v>
      </c>
      <c r="FX140" s="1">
        <v>0</v>
      </c>
      <c r="FY140" t="s">
        <v>2</v>
      </c>
      <c r="FZ140" s="1">
        <v>1908</v>
      </c>
      <c r="GA140" t="s">
        <v>2</v>
      </c>
      <c r="GB140" s="1">
        <v>15900</v>
      </c>
      <c r="GC140" t="s">
        <v>2</v>
      </c>
      <c r="GD140" s="1" t="s">
        <v>539</v>
      </c>
      <c r="GE140" t="s">
        <v>3</v>
      </c>
      <c r="GF140" s="4" t="s">
        <v>18</v>
      </c>
    </row>
    <row r="141" spans="1:188" x14ac:dyDescent="0.25">
      <c r="A141" t="s">
        <v>9</v>
      </c>
      <c r="B141">
        <v>5400</v>
      </c>
      <c r="C141" t="s">
        <v>10</v>
      </c>
      <c r="D141" t="s">
        <v>11</v>
      </c>
      <c r="E141" t="s">
        <v>20</v>
      </c>
      <c r="F141" t="s">
        <v>21</v>
      </c>
      <c r="G141" t="s">
        <v>22</v>
      </c>
      <c r="H141">
        <v>5</v>
      </c>
      <c r="I141" t="s">
        <v>12</v>
      </c>
      <c r="J141">
        <v>4</v>
      </c>
      <c r="K141" t="s">
        <v>14</v>
      </c>
      <c r="L141" t="s">
        <v>404</v>
      </c>
      <c r="M141" t="s">
        <v>16</v>
      </c>
      <c r="O141" t="s">
        <v>19</v>
      </c>
      <c r="P141" t="s">
        <v>23</v>
      </c>
      <c r="Q141" t="s">
        <v>1</v>
      </c>
      <c r="R141" s="2">
        <v>1</v>
      </c>
      <c r="S141" t="s">
        <v>2</v>
      </c>
      <c r="T141" s="2">
        <v>5400</v>
      </c>
      <c r="U141" t="s">
        <v>2</v>
      </c>
      <c r="V141" s="2" t="s">
        <v>7</v>
      </c>
      <c r="W141" t="s">
        <v>2</v>
      </c>
      <c r="X141" s="2" t="s">
        <v>7</v>
      </c>
      <c r="Y141" t="s">
        <v>2</v>
      </c>
      <c r="Z141" s="2" t="s">
        <v>7</v>
      </c>
      <c r="AA141" t="s">
        <v>3</v>
      </c>
      <c r="AB141" t="s">
        <v>4</v>
      </c>
      <c r="AC141" s="1">
        <v>2</v>
      </c>
      <c r="AD141" t="s">
        <v>2</v>
      </c>
      <c r="AE141" t="s">
        <v>7</v>
      </c>
      <c r="AF141" t="s">
        <v>2</v>
      </c>
      <c r="AG141" s="1" t="s">
        <v>7</v>
      </c>
      <c r="AH141" t="s">
        <v>2</v>
      </c>
      <c r="AI141" s="2" t="s">
        <v>7</v>
      </c>
      <c r="AJ141" t="s">
        <v>2</v>
      </c>
      <c r="AK141" s="1" t="s">
        <v>7</v>
      </c>
      <c r="AL141" t="s">
        <v>3</v>
      </c>
      <c r="AM141" t="s">
        <v>1</v>
      </c>
      <c r="AN141" s="2">
        <v>3</v>
      </c>
      <c r="AO141" t="s">
        <v>2</v>
      </c>
      <c r="AP141" t="s">
        <v>7</v>
      </c>
      <c r="AQ141" t="s">
        <v>2</v>
      </c>
      <c r="AR141" s="2" t="s">
        <v>7</v>
      </c>
      <c r="AS141" t="s">
        <v>2</v>
      </c>
      <c r="AT141" s="2" t="s">
        <v>7</v>
      </c>
      <c r="AU141" t="s">
        <v>2</v>
      </c>
      <c r="AV141" s="2" t="s">
        <v>7</v>
      </c>
      <c r="AW141" t="s">
        <v>3</v>
      </c>
      <c r="AX141" t="s">
        <v>4</v>
      </c>
      <c r="AY141" s="2">
        <v>4</v>
      </c>
      <c r="AZ141" t="s">
        <v>2</v>
      </c>
      <c r="BA141" t="s">
        <v>7</v>
      </c>
      <c r="BB141" t="s">
        <v>2</v>
      </c>
      <c r="BC141" s="2" t="s">
        <v>7</v>
      </c>
      <c r="BD141" t="s">
        <v>2</v>
      </c>
      <c r="BE141" s="2" t="s">
        <v>7</v>
      </c>
      <c r="BF141" t="s">
        <v>2</v>
      </c>
      <c r="BG141" s="2" t="s">
        <v>7</v>
      </c>
      <c r="BH141" t="s">
        <v>3</v>
      </c>
      <c r="BK141" s="2"/>
      <c r="BO141" s="2"/>
      <c r="BQ141" s="2"/>
      <c r="BS141" s="2"/>
      <c r="BU141" s="4"/>
      <c r="BV141" t="s">
        <v>405</v>
      </c>
      <c r="BW141" s="3" t="s">
        <v>5</v>
      </c>
      <c r="BX141" t="s">
        <v>2</v>
      </c>
      <c r="BY141" s="1" t="s">
        <v>7</v>
      </c>
      <c r="BZ141" t="s">
        <v>2</v>
      </c>
      <c r="CA141" s="1" t="s">
        <v>7</v>
      </c>
      <c r="CB141" t="s">
        <v>2</v>
      </c>
      <c r="CC141" s="1" t="s">
        <v>7</v>
      </c>
      <c r="CD141" t="s">
        <v>2</v>
      </c>
      <c r="CE141" s="1" t="s">
        <v>8</v>
      </c>
      <c r="CF141" t="s">
        <v>3</v>
      </c>
      <c r="CG141" s="4" t="s">
        <v>18</v>
      </c>
      <c r="CH141" s="10">
        <v>6075</v>
      </c>
      <c r="CI141" s="4">
        <v>5400</v>
      </c>
      <c r="CJ141" s="4">
        <v>0.05</v>
      </c>
      <c r="CK141" s="4">
        <v>1350</v>
      </c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 t="s">
        <v>36</v>
      </c>
      <c r="DN141" t="s">
        <v>19</v>
      </c>
      <c r="DO141" t="s">
        <v>23</v>
      </c>
      <c r="DP141" t="s">
        <v>1</v>
      </c>
      <c r="DQ141" s="2">
        <v>1</v>
      </c>
      <c r="DR141" t="s">
        <v>2</v>
      </c>
      <c r="DS141" s="2">
        <v>5400</v>
      </c>
      <c r="DT141" t="s">
        <v>2</v>
      </c>
      <c r="DU141" s="2">
        <v>270</v>
      </c>
      <c r="DV141" t="s">
        <v>2</v>
      </c>
      <c r="DW141" s="2">
        <v>1350</v>
      </c>
      <c r="DX141" t="s">
        <v>2</v>
      </c>
      <c r="DY141" s="2">
        <v>1620</v>
      </c>
      <c r="DZ141" t="s">
        <v>3</v>
      </c>
      <c r="EA141" t="s">
        <v>4</v>
      </c>
      <c r="EB141" s="1">
        <v>2</v>
      </c>
      <c r="EC141" t="s">
        <v>2</v>
      </c>
      <c r="ED141">
        <v>4050</v>
      </c>
      <c r="EE141" t="s">
        <v>2</v>
      </c>
      <c r="EF141" s="1">
        <v>202.5</v>
      </c>
      <c r="EG141" t="s">
        <v>2</v>
      </c>
      <c r="EH141" s="1">
        <v>1350</v>
      </c>
      <c r="EI141" t="s">
        <v>2</v>
      </c>
      <c r="EJ141" s="1">
        <v>1552.5</v>
      </c>
      <c r="EK141" t="s">
        <v>3</v>
      </c>
      <c r="EL141" t="s">
        <v>1</v>
      </c>
      <c r="EM141" s="2">
        <v>3</v>
      </c>
      <c r="EN141" t="s">
        <v>2</v>
      </c>
      <c r="EO141">
        <v>2700</v>
      </c>
      <c r="EP141" t="s">
        <v>2</v>
      </c>
      <c r="EQ141" s="2">
        <v>135</v>
      </c>
      <c r="ER141" t="s">
        <v>2</v>
      </c>
      <c r="ES141" s="2">
        <v>1350</v>
      </c>
      <c r="ET141" t="s">
        <v>2</v>
      </c>
      <c r="EU141" s="2">
        <v>1485</v>
      </c>
      <c r="EV141" t="s">
        <v>3</v>
      </c>
      <c r="EW141" t="s">
        <v>4</v>
      </c>
      <c r="EX141" s="2">
        <v>4</v>
      </c>
      <c r="EY141" t="s">
        <v>2</v>
      </c>
      <c r="EZ141">
        <v>1350</v>
      </c>
      <c r="FA141" t="s">
        <v>2</v>
      </c>
      <c r="FB141" s="2">
        <v>67.5</v>
      </c>
      <c r="FC141" t="s">
        <v>2</v>
      </c>
      <c r="FD141" s="2">
        <v>1350</v>
      </c>
      <c r="FE141" t="s">
        <v>2</v>
      </c>
      <c r="FF141" s="2">
        <v>1417.5</v>
      </c>
      <c r="FG141" t="s">
        <v>3</v>
      </c>
      <c r="FJ141" s="2"/>
      <c r="FN141" s="2"/>
      <c r="FP141" s="2"/>
      <c r="FR141" s="2"/>
      <c r="FT141" s="4"/>
      <c r="FU141" t="s">
        <v>405</v>
      </c>
      <c r="FV141" s="3" t="s">
        <v>5</v>
      </c>
      <c r="FW141" t="s">
        <v>2</v>
      </c>
      <c r="FX141" s="1">
        <v>0</v>
      </c>
      <c r="FY141" t="s">
        <v>2</v>
      </c>
      <c r="FZ141" s="1">
        <v>675</v>
      </c>
      <c r="GA141" t="s">
        <v>2</v>
      </c>
      <c r="GB141" s="1">
        <v>5400</v>
      </c>
      <c r="GC141" t="s">
        <v>2</v>
      </c>
      <c r="GD141" s="1" t="s">
        <v>540</v>
      </c>
      <c r="GE141" t="s">
        <v>3</v>
      </c>
      <c r="GF141" s="4" t="s">
        <v>18</v>
      </c>
    </row>
    <row r="142" spans="1:188" x14ac:dyDescent="0.25">
      <c r="A142" t="s">
        <v>9</v>
      </c>
      <c r="B142">
        <v>11700</v>
      </c>
      <c r="C142" t="s">
        <v>10</v>
      </c>
      <c r="D142" t="s">
        <v>11</v>
      </c>
      <c r="E142" t="s">
        <v>20</v>
      </c>
      <c r="F142" t="s">
        <v>21</v>
      </c>
      <c r="G142" t="s">
        <v>22</v>
      </c>
      <c r="H142">
        <v>5</v>
      </c>
      <c r="I142" t="s">
        <v>12</v>
      </c>
      <c r="J142">
        <v>5</v>
      </c>
      <c r="K142" t="s">
        <v>14</v>
      </c>
      <c r="L142" t="s">
        <v>404</v>
      </c>
      <c r="M142" t="s">
        <v>16</v>
      </c>
      <c r="O142" t="s">
        <v>19</v>
      </c>
      <c r="P142" t="s">
        <v>23</v>
      </c>
      <c r="Q142" t="s">
        <v>1</v>
      </c>
      <c r="R142" s="2">
        <v>1</v>
      </c>
      <c r="S142" t="s">
        <v>2</v>
      </c>
      <c r="T142" s="2">
        <v>11700</v>
      </c>
      <c r="U142" t="s">
        <v>2</v>
      </c>
      <c r="V142" s="2" t="s">
        <v>7</v>
      </c>
      <c r="W142" t="s">
        <v>2</v>
      </c>
      <c r="X142" s="2" t="s">
        <v>7</v>
      </c>
      <c r="Y142" t="s">
        <v>2</v>
      </c>
      <c r="Z142" s="2" t="s">
        <v>7</v>
      </c>
      <c r="AA142" t="s">
        <v>3</v>
      </c>
      <c r="AB142" t="s">
        <v>4</v>
      </c>
      <c r="AC142" s="1">
        <v>2</v>
      </c>
      <c r="AD142" t="s">
        <v>2</v>
      </c>
      <c r="AE142" t="s">
        <v>7</v>
      </c>
      <c r="AF142" t="s">
        <v>2</v>
      </c>
      <c r="AG142" s="1" t="s">
        <v>7</v>
      </c>
      <c r="AH142" t="s">
        <v>2</v>
      </c>
      <c r="AI142" s="2" t="s">
        <v>7</v>
      </c>
      <c r="AJ142" t="s">
        <v>2</v>
      </c>
      <c r="AK142" s="1" t="s">
        <v>7</v>
      </c>
      <c r="AL142" t="s">
        <v>3</v>
      </c>
      <c r="AM142" t="s">
        <v>1</v>
      </c>
      <c r="AN142" s="2">
        <v>3</v>
      </c>
      <c r="AO142" t="s">
        <v>2</v>
      </c>
      <c r="AP142" t="s">
        <v>7</v>
      </c>
      <c r="AQ142" t="s">
        <v>2</v>
      </c>
      <c r="AR142" s="2" t="s">
        <v>7</v>
      </c>
      <c r="AS142" t="s">
        <v>2</v>
      </c>
      <c r="AT142" s="2" t="s">
        <v>7</v>
      </c>
      <c r="AU142" t="s">
        <v>2</v>
      </c>
      <c r="AV142" s="2" t="s">
        <v>7</v>
      </c>
      <c r="AW142" t="s">
        <v>3</v>
      </c>
      <c r="AX142" t="s">
        <v>4</v>
      </c>
      <c r="AY142" s="2">
        <v>4</v>
      </c>
      <c r="AZ142" t="s">
        <v>2</v>
      </c>
      <c r="BA142" t="s">
        <v>7</v>
      </c>
      <c r="BB142" t="s">
        <v>2</v>
      </c>
      <c r="BC142" s="2" t="s">
        <v>7</v>
      </c>
      <c r="BD142" t="s">
        <v>2</v>
      </c>
      <c r="BE142" s="2" t="s">
        <v>7</v>
      </c>
      <c r="BF142" t="s">
        <v>2</v>
      </c>
      <c r="BG142" s="2" t="s">
        <v>7</v>
      </c>
      <c r="BH142" t="s">
        <v>3</v>
      </c>
      <c r="BJ142" t="s">
        <v>1</v>
      </c>
      <c r="BK142" s="2">
        <v>5</v>
      </c>
      <c r="BL142" t="s">
        <v>2</v>
      </c>
      <c r="BM142" t="s">
        <v>7</v>
      </c>
      <c r="BN142" t="s">
        <v>2</v>
      </c>
      <c r="BO142" s="2" t="s">
        <v>7</v>
      </c>
      <c r="BP142" t="s">
        <v>2</v>
      </c>
      <c r="BQ142" s="2" t="s">
        <v>7</v>
      </c>
      <c r="BR142" t="s">
        <v>2</v>
      </c>
      <c r="BS142" s="2" t="s">
        <v>7</v>
      </c>
      <c r="BT142" t="s">
        <v>3</v>
      </c>
      <c r="BU142" s="4"/>
      <c r="BV142" t="s">
        <v>405</v>
      </c>
      <c r="BW142" s="3" t="s">
        <v>5</v>
      </c>
      <c r="BX142" t="s">
        <v>2</v>
      </c>
      <c r="BY142" s="1" t="s">
        <v>7</v>
      </c>
      <c r="BZ142" t="s">
        <v>2</v>
      </c>
      <c r="CA142" s="1" t="s">
        <v>7</v>
      </c>
      <c r="CB142" t="s">
        <v>2</v>
      </c>
      <c r="CC142" s="1" t="s">
        <v>7</v>
      </c>
      <c r="CD142" t="s">
        <v>2</v>
      </c>
      <c r="CE142" s="1" t="s">
        <v>8</v>
      </c>
      <c r="CF142" t="s">
        <v>3</v>
      </c>
      <c r="CG142" s="4" t="s">
        <v>18</v>
      </c>
      <c r="CH142" s="10">
        <v>13455</v>
      </c>
      <c r="CI142" s="4">
        <v>11700</v>
      </c>
      <c r="CJ142" s="4">
        <v>0.05</v>
      </c>
      <c r="CK142" s="4">
        <v>2340</v>
      </c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 t="s">
        <v>36</v>
      </c>
      <c r="DN142" t="s">
        <v>19</v>
      </c>
      <c r="DO142" t="s">
        <v>23</v>
      </c>
      <c r="DP142" t="s">
        <v>1</v>
      </c>
      <c r="DQ142" s="2">
        <v>1</v>
      </c>
      <c r="DR142" t="s">
        <v>2</v>
      </c>
      <c r="DS142" s="2">
        <v>11700</v>
      </c>
      <c r="DT142" t="s">
        <v>2</v>
      </c>
      <c r="DU142" s="2">
        <v>585</v>
      </c>
      <c r="DV142" t="s">
        <v>2</v>
      </c>
      <c r="DW142" s="2">
        <v>2340</v>
      </c>
      <c r="DX142" t="s">
        <v>2</v>
      </c>
      <c r="DY142" s="2">
        <v>2925</v>
      </c>
      <c r="DZ142" t="s">
        <v>3</v>
      </c>
      <c r="EA142" t="s">
        <v>4</v>
      </c>
      <c r="EB142" s="1">
        <v>2</v>
      </c>
      <c r="EC142" t="s">
        <v>2</v>
      </c>
      <c r="ED142">
        <v>9360</v>
      </c>
      <c r="EE142" t="s">
        <v>2</v>
      </c>
      <c r="EF142" s="1">
        <v>468</v>
      </c>
      <c r="EG142" t="s">
        <v>2</v>
      </c>
      <c r="EH142" s="1">
        <v>2340</v>
      </c>
      <c r="EI142" t="s">
        <v>2</v>
      </c>
      <c r="EJ142" s="1">
        <v>2808</v>
      </c>
      <c r="EK142" t="s">
        <v>3</v>
      </c>
      <c r="EL142" t="s">
        <v>1</v>
      </c>
      <c r="EM142" s="2">
        <v>3</v>
      </c>
      <c r="EN142" t="s">
        <v>2</v>
      </c>
      <c r="EO142">
        <v>7020</v>
      </c>
      <c r="EP142" t="s">
        <v>2</v>
      </c>
      <c r="EQ142" s="2">
        <v>351</v>
      </c>
      <c r="ER142" t="s">
        <v>2</v>
      </c>
      <c r="ES142" s="2">
        <v>2340</v>
      </c>
      <c r="ET142" t="s">
        <v>2</v>
      </c>
      <c r="EU142" s="2">
        <v>2691</v>
      </c>
      <c r="EV142" t="s">
        <v>3</v>
      </c>
      <c r="EW142" t="s">
        <v>4</v>
      </c>
      <c r="EX142" s="2">
        <v>4</v>
      </c>
      <c r="EY142" t="s">
        <v>2</v>
      </c>
      <c r="EZ142">
        <v>4680</v>
      </c>
      <c r="FA142" t="s">
        <v>2</v>
      </c>
      <c r="FB142" s="2">
        <v>234</v>
      </c>
      <c r="FC142" t="s">
        <v>2</v>
      </c>
      <c r="FD142" s="2">
        <v>2340</v>
      </c>
      <c r="FE142" t="s">
        <v>2</v>
      </c>
      <c r="FF142" s="2">
        <v>2574</v>
      </c>
      <c r="FG142" t="s">
        <v>3</v>
      </c>
      <c r="FI142" t="s">
        <v>1</v>
      </c>
      <c r="FJ142" s="2">
        <v>5</v>
      </c>
      <c r="FK142" t="s">
        <v>2</v>
      </c>
      <c r="FL142">
        <v>2340</v>
      </c>
      <c r="FM142" t="s">
        <v>2</v>
      </c>
      <c r="FN142" s="2">
        <v>117</v>
      </c>
      <c r="FO142" t="s">
        <v>2</v>
      </c>
      <c r="FP142" s="2">
        <v>2340</v>
      </c>
      <c r="FQ142" t="s">
        <v>2</v>
      </c>
      <c r="FR142" s="2">
        <v>2457</v>
      </c>
      <c r="FS142" t="s">
        <v>3</v>
      </c>
      <c r="FT142" s="4"/>
      <c r="FU142" t="s">
        <v>405</v>
      </c>
      <c r="FV142" s="3" t="s">
        <v>5</v>
      </c>
      <c r="FW142" t="s">
        <v>2</v>
      </c>
      <c r="FX142" s="1">
        <v>0</v>
      </c>
      <c r="FY142" t="s">
        <v>2</v>
      </c>
      <c r="FZ142" s="1">
        <v>1755</v>
      </c>
      <c r="GA142" t="s">
        <v>2</v>
      </c>
      <c r="GB142" s="1">
        <v>11700</v>
      </c>
      <c r="GC142" t="s">
        <v>2</v>
      </c>
      <c r="GD142" s="1" t="s">
        <v>541</v>
      </c>
      <c r="GE142" t="s">
        <v>3</v>
      </c>
      <c r="GF142" s="4" t="s">
        <v>18</v>
      </c>
    </row>
    <row r="143" spans="1:188" x14ac:dyDescent="0.25">
      <c r="A143" t="s">
        <v>9</v>
      </c>
      <c r="B143">
        <v>10300</v>
      </c>
      <c r="C143" t="s">
        <v>10</v>
      </c>
      <c r="D143" t="s">
        <v>11</v>
      </c>
      <c r="E143" t="s">
        <v>20</v>
      </c>
      <c r="F143" t="s">
        <v>21</v>
      </c>
      <c r="G143" t="s">
        <v>22</v>
      </c>
      <c r="H143">
        <v>3</v>
      </c>
      <c r="I143" t="s">
        <v>12</v>
      </c>
      <c r="J143">
        <v>4</v>
      </c>
      <c r="K143" t="s">
        <v>14</v>
      </c>
      <c r="L143" t="s">
        <v>404</v>
      </c>
      <c r="M143" t="s">
        <v>16</v>
      </c>
      <c r="O143" t="s">
        <v>19</v>
      </c>
      <c r="P143" t="s">
        <v>23</v>
      </c>
      <c r="Q143" t="s">
        <v>1</v>
      </c>
      <c r="R143" s="2">
        <v>1</v>
      </c>
      <c r="S143" t="s">
        <v>2</v>
      </c>
      <c r="T143" s="2">
        <v>10300</v>
      </c>
      <c r="U143" t="s">
        <v>2</v>
      </c>
      <c r="V143" s="2" t="s">
        <v>7</v>
      </c>
      <c r="W143" t="s">
        <v>2</v>
      </c>
      <c r="X143" s="2" t="s">
        <v>7</v>
      </c>
      <c r="Y143" t="s">
        <v>2</v>
      </c>
      <c r="Z143" s="2" t="s">
        <v>7</v>
      </c>
      <c r="AA143" t="s">
        <v>3</v>
      </c>
      <c r="AB143" t="s">
        <v>4</v>
      </c>
      <c r="AC143" s="1">
        <v>2</v>
      </c>
      <c r="AD143" t="s">
        <v>2</v>
      </c>
      <c r="AE143" t="s">
        <v>7</v>
      </c>
      <c r="AF143" t="s">
        <v>2</v>
      </c>
      <c r="AG143" s="1" t="s">
        <v>7</v>
      </c>
      <c r="AH143" t="s">
        <v>2</v>
      </c>
      <c r="AI143" s="2" t="s">
        <v>7</v>
      </c>
      <c r="AJ143" t="s">
        <v>2</v>
      </c>
      <c r="AK143" s="1" t="s">
        <v>7</v>
      </c>
      <c r="AL143" t="s">
        <v>3</v>
      </c>
      <c r="AM143" t="s">
        <v>1</v>
      </c>
      <c r="AN143" s="2">
        <v>3</v>
      </c>
      <c r="AO143" t="s">
        <v>2</v>
      </c>
      <c r="AP143" t="s">
        <v>7</v>
      </c>
      <c r="AQ143" t="s">
        <v>2</v>
      </c>
      <c r="AR143" s="2" t="s">
        <v>7</v>
      </c>
      <c r="AS143" t="s">
        <v>2</v>
      </c>
      <c r="AT143" s="2" t="s">
        <v>7</v>
      </c>
      <c r="AU143" t="s">
        <v>2</v>
      </c>
      <c r="AV143" s="2" t="s">
        <v>7</v>
      </c>
      <c r="AW143" t="s">
        <v>3</v>
      </c>
      <c r="AX143" t="s">
        <v>4</v>
      </c>
      <c r="AY143" s="2">
        <v>4</v>
      </c>
      <c r="AZ143" t="s">
        <v>2</v>
      </c>
      <c r="BA143" t="s">
        <v>7</v>
      </c>
      <c r="BB143" t="s">
        <v>2</v>
      </c>
      <c r="BC143" s="2" t="s">
        <v>7</v>
      </c>
      <c r="BD143" t="s">
        <v>2</v>
      </c>
      <c r="BE143" s="2" t="s">
        <v>7</v>
      </c>
      <c r="BF143" t="s">
        <v>2</v>
      </c>
      <c r="BG143" s="2" t="s">
        <v>7</v>
      </c>
      <c r="BH143" t="s">
        <v>3</v>
      </c>
      <c r="BK143" s="2"/>
      <c r="BO143" s="2"/>
      <c r="BQ143" s="2"/>
      <c r="BS143" s="2"/>
      <c r="BU143" s="4"/>
      <c r="BV143" t="s">
        <v>405</v>
      </c>
      <c r="BW143" s="3" t="s">
        <v>5</v>
      </c>
      <c r="BX143" t="s">
        <v>2</v>
      </c>
      <c r="BY143" s="1" t="s">
        <v>7</v>
      </c>
      <c r="BZ143" t="s">
        <v>2</v>
      </c>
      <c r="CA143" s="1" t="s">
        <v>7</v>
      </c>
      <c r="CB143" t="s">
        <v>2</v>
      </c>
      <c r="CC143" s="1" t="s">
        <v>7</v>
      </c>
      <c r="CD143" t="s">
        <v>2</v>
      </c>
      <c r="CE143" s="1" t="s">
        <v>8</v>
      </c>
      <c r="CF143" t="s">
        <v>3</v>
      </c>
      <c r="CG143" s="4" t="s">
        <v>18</v>
      </c>
      <c r="CH143" s="10">
        <v>11072.5</v>
      </c>
      <c r="CI143" s="4">
        <v>10300</v>
      </c>
      <c r="CJ143" s="4">
        <v>0.03</v>
      </c>
      <c r="CK143" s="4">
        <v>2575</v>
      </c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 t="s">
        <v>36</v>
      </c>
      <c r="DN143" t="s">
        <v>19</v>
      </c>
      <c r="DO143" t="s">
        <v>23</v>
      </c>
      <c r="DP143" t="s">
        <v>1</v>
      </c>
      <c r="DQ143" s="2">
        <v>1</v>
      </c>
      <c r="DR143" t="s">
        <v>2</v>
      </c>
      <c r="DS143" s="2">
        <v>10300</v>
      </c>
      <c r="DT143" t="s">
        <v>2</v>
      </c>
      <c r="DU143" s="2">
        <v>309</v>
      </c>
      <c r="DV143" t="s">
        <v>2</v>
      </c>
      <c r="DW143" s="2">
        <v>2575</v>
      </c>
      <c r="DX143" t="s">
        <v>2</v>
      </c>
      <c r="DY143" s="2">
        <v>2884</v>
      </c>
      <c r="DZ143" t="s">
        <v>3</v>
      </c>
      <c r="EA143" t="s">
        <v>4</v>
      </c>
      <c r="EB143" s="1">
        <v>2</v>
      </c>
      <c r="EC143" t="s">
        <v>2</v>
      </c>
      <c r="ED143">
        <v>7725</v>
      </c>
      <c r="EE143" t="s">
        <v>2</v>
      </c>
      <c r="EF143" s="1">
        <v>231.75</v>
      </c>
      <c r="EG143" t="s">
        <v>2</v>
      </c>
      <c r="EH143" s="1">
        <v>2575</v>
      </c>
      <c r="EI143" t="s">
        <v>2</v>
      </c>
      <c r="EJ143" s="1">
        <v>2806.75</v>
      </c>
      <c r="EK143" t="s">
        <v>3</v>
      </c>
      <c r="EL143" t="s">
        <v>1</v>
      </c>
      <c r="EM143" s="2">
        <v>3</v>
      </c>
      <c r="EN143" t="s">
        <v>2</v>
      </c>
      <c r="EO143">
        <v>5150</v>
      </c>
      <c r="EP143" t="s">
        <v>2</v>
      </c>
      <c r="EQ143" s="2">
        <v>154.5</v>
      </c>
      <c r="ER143" t="s">
        <v>2</v>
      </c>
      <c r="ES143" s="2">
        <v>2575</v>
      </c>
      <c r="ET143" t="s">
        <v>2</v>
      </c>
      <c r="EU143" s="2">
        <v>2729.5</v>
      </c>
      <c r="EV143" t="s">
        <v>3</v>
      </c>
      <c r="EW143" t="s">
        <v>4</v>
      </c>
      <c r="EX143" s="2">
        <v>4</v>
      </c>
      <c r="EY143" t="s">
        <v>2</v>
      </c>
      <c r="EZ143">
        <v>2575</v>
      </c>
      <c r="FA143" t="s">
        <v>2</v>
      </c>
      <c r="FB143" s="2">
        <v>77.25</v>
      </c>
      <c r="FC143" t="s">
        <v>2</v>
      </c>
      <c r="FD143" s="2">
        <v>2575</v>
      </c>
      <c r="FE143" t="s">
        <v>2</v>
      </c>
      <c r="FF143" s="2">
        <v>2652.25</v>
      </c>
      <c r="FG143" t="s">
        <v>3</v>
      </c>
      <c r="FJ143" s="2"/>
      <c r="FN143" s="2"/>
      <c r="FP143" s="2"/>
      <c r="FR143" s="2"/>
      <c r="FT143" s="4"/>
      <c r="FU143" t="s">
        <v>405</v>
      </c>
      <c r="FV143" s="3" t="s">
        <v>5</v>
      </c>
      <c r="FW143" t="s">
        <v>2</v>
      </c>
      <c r="FX143" s="1">
        <v>0</v>
      </c>
      <c r="FY143" t="s">
        <v>2</v>
      </c>
      <c r="FZ143" s="1">
        <v>772.5</v>
      </c>
      <c r="GA143" t="s">
        <v>2</v>
      </c>
      <c r="GB143" s="1">
        <v>10300</v>
      </c>
      <c r="GC143" t="s">
        <v>2</v>
      </c>
      <c r="GD143" s="1" t="s">
        <v>542</v>
      </c>
      <c r="GE143" t="s">
        <v>3</v>
      </c>
      <c r="GF143" s="4" t="s">
        <v>18</v>
      </c>
    </row>
    <row r="144" spans="1:188" x14ac:dyDescent="0.25">
      <c r="A144" t="s">
        <v>9</v>
      </c>
      <c r="B144">
        <v>5200</v>
      </c>
      <c r="C144" t="s">
        <v>10</v>
      </c>
      <c r="D144" t="s">
        <v>11</v>
      </c>
      <c r="E144" t="s">
        <v>20</v>
      </c>
      <c r="F144" t="s">
        <v>21</v>
      </c>
      <c r="G144" t="s">
        <v>22</v>
      </c>
      <c r="H144">
        <v>2</v>
      </c>
      <c r="I144" t="s">
        <v>12</v>
      </c>
      <c r="J144">
        <v>5</v>
      </c>
      <c r="K144" t="s">
        <v>14</v>
      </c>
      <c r="L144" t="s">
        <v>404</v>
      </c>
      <c r="M144" t="s">
        <v>16</v>
      </c>
      <c r="O144" t="s">
        <v>19</v>
      </c>
      <c r="P144" t="s">
        <v>23</v>
      </c>
      <c r="Q144" t="s">
        <v>1</v>
      </c>
      <c r="R144" s="2">
        <v>1</v>
      </c>
      <c r="S144" t="s">
        <v>2</v>
      </c>
      <c r="T144" s="2">
        <v>5200</v>
      </c>
      <c r="U144" t="s">
        <v>2</v>
      </c>
      <c r="V144" s="2" t="s">
        <v>7</v>
      </c>
      <c r="W144" t="s">
        <v>2</v>
      </c>
      <c r="X144" s="2" t="s">
        <v>7</v>
      </c>
      <c r="Y144" t="s">
        <v>2</v>
      </c>
      <c r="Z144" s="2" t="s">
        <v>7</v>
      </c>
      <c r="AA144" t="s">
        <v>3</v>
      </c>
      <c r="AB144" t="s">
        <v>4</v>
      </c>
      <c r="AC144" s="1">
        <v>2</v>
      </c>
      <c r="AD144" t="s">
        <v>2</v>
      </c>
      <c r="AE144" t="s">
        <v>7</v>
      </c>
      <c r="AF144" t="s">
        <v>2</v>
      </c>
      <c r="AG144" s="1" t="s">
        <v>7</v>
      </c>
      <c r="AH144" t="s">
        <v>2</v>
      </c>
      <c r="AI144" s="2" t="s">
        <v>7</v>
      </c>
      <c r="AJ144" t="s">
        <v>2</v>
      </c>
      <c r="AK144" s="1" t="s">
        <v>7</v>
      </c>
      <c r="AL144" t="s">
        <v>3</v>
      </c>
      <c r="AM144" t="s">
        <v>1</v>
      </c>
      <c r="AN144" s="2">
        <v>3</v>
      </c>
      <c r="AO144" t="s">
        <v>2</v>
      </c>
      <c r="AP144" t="s">
        <v>7</v>
      </c>
      <c r="AQ144" t="s">
        <v>2</v>
      </c>
      <c r="AR144" s="2" t="s">
        <v>7</v>
      </c>
      <c r="AS144" t="s">
        <v>2</v>
      </c>
      <c r="AT144" s="2" t="s">
        <v>7</v>
      </c>
      <c r="AU144" t="s">
        <v>2</v>
      </c>
      <c r="AV144" s="2" t="s">
        <v>7</v>
      </c>
      <c r="AW144" t="s">
        <v>3</v>
      </c>
      <c r="AX144" t="s">
        <v>4</v>
      </c>
      <c r="AY144" s="2">
        <v>4</v>
      </c>
      <c r="AZ144" t="s">
        <v>2</v>
      </c>
      <c r="BA144" t="s">
        <v>7</v>
      </c>
      <c r="BB144" t="s">
        <v>2</v>
      </c>
      <c r="BC144" s="2" t="s">
        <v>7</v>
      </c>
      <c r="BD144" t="s">
        <v>2</v>
      </c>
      <c r="BE144" s="2" t="s">
        <v>7</v>
      </c>
      <c r="BF144" t="s">
        <v>2</v>
      </c>
      <c r="BG144" s="2" t="s">
        <v>7</v>
      </c>
      <c r="BH144" t="s">
        <v>3</v>
      </c>
      <c r="BJ144" t="s">
        <v>1</v>
      </c>
      <c r="BK144" s="2">
        <v>5</v>
      </c>
      <c r="BL144" t="s">
        <v>2</v>
      </c>
      <c r="BM144" t="s">
        <v>7</v>
      </c>
      <c r="BN144" t="s">
        <v>2</v>
      </c>
      <c r="BO144" s="2" t="s">
        <v>7</v>
      </c>
      <c r="BP144" t="s">
        <v>2</v>
      </c>
      <c r="BQ144" s="2" t="s">
        <v>7</v>
      </c>
      <c r="BR144" t="s">
        <v>2</v>
      </c>
      <c r="BS144" s="2" t="s">
        <v>7</v>
      </c>
      <c r="BT144" t="s">
        <v>3</v>
      </c>
      <c r="BU144" s="4"/>
      <c r="BV144" t="s">
        <v>405</v>
      </c>
      <c r="BW144" s="3" t="s">
        <v>5</v>
      </c>
      <c r="BX144" t="s">
        <v>2</v>
      </c>
      <c r="BY144" s="1" t="s">
        <v>7</v>
      </c>
      <c r="BZ144" t="s">
        <v>2</v>
      </c>
      <c r="CA144" s="1" t="s">
        <v>7</v>
      </c>
      <c r="CB144" t="s">
        <v>2</v>
      </c>
      <c r="CC144" s="1" t="s">
        <v>7</v>
      </c>
      <c r="CD144" t="s">
        <v>2</v>
      </c>
      <c r="CE144" s="1" t="s">
        <v>8</v>
      </c>
      <c r="CF144" t="s">
        <v>3</v>
      </c>
      <c r="CG144" s="4" t="s">
        <v>18</v>
      </c>
      <c r="CH144" s="10">
        <v>5512</v>
      </c>
      <c r="CI144" s="4">
        <v>5200</v>
      </c>
      <c r="CJ144" s="4">
        <v>0.02</v>
      </c>
      <c r="CK144" s="4">
        <v>1040</v>
      </c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 t="s">
        <v>36</v>
      </c>
      <c r="DN144" t="s">
        <v>19</v>
      </c>
      <c r="DO144" t="s">
        <v>23</v>
      </c>
      <c r="DP144" t="s">
        <v>1</v>
      </c>
      <c r="DQ144" s="2">
        <v>1</v>
      </c>
      <c r="DR144" t="s">
        <v>2</v>
      </c>
      <c r="DS144" s="2">
        <v>5200</v>
      </c>
      <c r="DT144" t="s">
        <v>2</v>
      </c>
      <c r="DU144" s="2">
        <v>104</v>
      </c>
      <c r="DV144" t="s">
        <v>2</v>
      </c>
      <c r="DW144" s="2">
        <v>1040</v>
      </c>
      <c r="DX144" t="s">
        <v>2</v>
      </c>
      <c r="DY144" s="2">
        <v>1144</v>
      </c>
      <c r="DZ144" t="s">
        <v>3</v>
      </c>
      <c r="EA144" t="s">
        <v>4</v>
      </c>
      <c r="EB144" s="1">
        <v>2</v>
      </c>
      <c r="EC144" t="s">
        <v>2</v>
      </c>
      <c r="ED144">
        <v>4160</v>
      </c>
      <c r="EE144" t="s">
        <v>2</v>
      </c>
      <c r="EF144" s="1">
        <v>83.2</v>
      </c>
      <c r="EG144" t="s">
        <v>2</v>
      </c>
      <c r="EH144" s="1">
        <v>1040</v>
      </c>
      <c r="EI144" t="s">
        <v>2</v>
      </c>
      <c r="EJ144" s="1">
        <v>1123.2</v>
      </c>
      <c r="EK144" t="s">
        <v>3</v>
      </c>
      <c r="EL144" t="s">
        <v>1</v>
      </c>
      <c r="EM144" s="2">
        <v>3</v>
      </c>
      <c r="EN144" t="s">
        <v>2</v>
      </c>
      <c r="EO144">
        <v>3120</v>
      </c>
      <c r="EP144" t="s">
        <v>2</v>
      </c>
      <c r="EQ144" s="2">
        <v>62.4</v>
      </c>
      <c r="ER144" t="s">
        <v>2</v>
      </c>
      <c r="ES144" s="2">
        <v>1040</v>
      </c>
      <c r="ET144" t="s">
        <v>2</v>
      </c>
      <c r="EU144" s="2">
        <v>1102.4000000000001</v>
      </c>
      <c r="EV144" t="s">
        <v>3</v>
      </c>
      <c r="EW144" t="s">
        <v>4</v>
      </c>
      <c r="EX144" s="2">
        <v>4</v>
      </c>
      <c r="EY144" t="s">
        <v>2</v>
      </c>
      <c r="EZ144">
        <v>2080</v>
      </c>
      <c r="FA144" t="s">
        <v>2</v>
      </c>
      <c r="FB144" s="2">
        <v>41.6</v>
      </c>
      <c r="FC144" t="s">
        <v>2</v>
      </c>
      <c r="FD144" s="2">
        <v>1040</v>
      </c>
      <c r="FE144" t="s">
        <v>2</v>
      </c>
      <c r="FF144" s="2">
        <v>1081.5999999999999</v>
      </c>
      <c r="FG144" t="s">
        <v>3</v>
      </c>
      <c r="FI144" t="s">
        <v>1</v>
      </c>
      <c r="FJ144" s="2">
        <v>5</v>
      </c>
      <c r="FK144" t="s">
        <v>2</v>
      </c>
      <c r="FL144">
        <v>1040</v>
      </c>
      <c r="FM144" t="s">
        <v>2</v>
      </c>
      <c r="FN144" s="2">
        <v>20.8</v>
      </c>
      <c r="FO144" t="s">
        <v>2</v>
      </c>
      <c r="FP144" s="2">
        <v>1040</v>
      </c>
      <c r="FQ144" t="s">
        <v>2</v>
      </c>
      <c r="FR144" s="2">
        <v>1060.8</v>
      </c>
      <c r="FS144" t="s">
        <v>3</v>
      </c>
      <c r="FT144" s="4"/>
      <c r="FU144" t="s">
        <v>405</v>
      </c>
      <c r="FV144" s="3" t="s">
        <v>5</v>
      </c>
      <c r="FW144" t="s">
        <v>2</v>
      </c>
      <c r="FX144" s="1">
        <v>0</v>
      </c>
      <c r="FY144" t="s">
        <v>2</v>
      </c>
      <c r="FZ144" s="1">
        <v>312</v>
      </c>
      <c r="GA144" t="s">
        <v>2</v>
      </c>
      <c r="GB144" s="1">
        <v>5200</v>
      </c>
      <c r="GC144" t="s">
        <v>2</v>
      </c>
      <c r="GD144" s="1" t="s">
        <v>543</v>
      </c>
      <c r="GE144" t="s">
        <v>3</v>
      </c>
      <c r="GF144" s="4" t="s">
        <v>18</v>
      </c>
    </row>
    <row r="145" spans="1:188" x14ac:dyDescent="0.25">
      <c r="A145" t="s">
        <v>9</v>
      </c>
      <c r="B145">
        <v>2300</v>
      </c>
      <c r="C145" t="s">
        <v>10</v>
      </c>
      <c r="D145" t="s">
        <v>11</v>
      </c>
      <c r="E145" t="s">
        <v>20</v>
      </c>
      <c r="F145" t="s">
        <v>21</v>
      </c>
      <c r="G145" t="s">
        <v>22</v>
      </c>
      <c r="H145">
        <v>9</v>
      </c>
      <c r="I145" t="s">
        <v>12</v>
      </c>
      <c r="J145">
        <v>4</v>
      </c>
      <c r="K145" t="s">
        <v>14</v>
      </c>
      <c r="L145" t="s">
        <v>404</v>
      </c>
      <c r="M145" t="s">
        <v>16</v>
      </c>
      <c r="O145" t="s">
        <v>19</v>
      </c>
      <c r="P145" t="s">
        <v>23</v>
      </c>
      <c r="Q145" t="s">
        <v>1</v>
      </c>
      <c r="R145" s="2">
        <v>1</v>
      </c>
      <c r="S145" t="s">
        <v>2</v>
      </c>
      <c r="T145" s="2">
        <v>2300</v>
      </c>
      <c r="U145" t="s">
        <v>2</v>
      </c>
      <c r="V145" s="2" t="s">
        <v>7</v>
      </c>
      <c r="W145" t="s">
        <v>2</v>
      </c>
      <c r="X145" s="2" t="s">
        <v>7</v>
      </c>
      <c r="Y145" t="s">
        <v>2</v>
      </c>
      <c r="Z145" s="2" t="s">
        <v>7</v>
      </c>
      <c r="AA145" t="s">
        <v>3</v>
      </c>
      <c r="AB145" t="s">
        <v>4</v>
      </c>
      <c r="AC145" s="1">
        <v>2</v>
      </c>
      <c r="AD145" t="s">
        <v>2</v>
      </c>
      <c r="AE145" t="s">
        <v>7</v>
      </c>
      <c r="AF145" t="s">
        <v>2</v>
      </c>
      <c r="AG145" s="1" t="s">
        <v>7</v>
      </c>
      <c r="AH145" t="s">
        <v>2</v>
      </c>
      <c r="AI145" s="2" t="s">
        <v>7</v>
      </c>
      <c r="AJ145" t="s">
        <v>2</v>
      </c>
      <c r="AK145" s="1" t="s">
        <v>7</v>
      </c>
      <c r="AL145" t="s">
        <v>3</v>
      </c>
      <c r="AM145" t="s">
        <v>1</v>
      </c>
      <c r="AN145" s="2">
        <v>3</v>
      </c>
      <c r="AO145" t="s">
        <v>2</v>
      </c>
      <c r="AP145" t="s">
        <v>7</v>
      </c>
      <c r="AQ145" t="s">
        <v>2</v>
      </c>
      <c r="AR145" s="2" t="s">
        <v>7</v>
      </c>
      <c r="AS145" t="s">
        <v>2</v>
      </c>
      <c r="AT145" s="2" t="s">
        <v>7</v>
      </c>
      <c r="AU145" t="s">
        <v>2</v>
      </c>
      <c r="AV145" s="2" t="s">
        <v>7</v>
      </c>
      <c r="AW145" t="s">
        <v>3</v>
      </c>
      <c r="AX145" t="s">
        <v>4</v>
      </c>
      <c r="AY145" s="2">
        <v>4</v>
      </c>
      <c r="AZ145" t="s">
        <v>2</v>
      </c>
      <c r="BA145" t="s">
        <v>7</v>
      </c>
      <c r="BB145" t="s">
        <v>2</v>
      </c>
      <c r="BC145" s="2" t="s">
        <v>7</v>
      </c>
      <c r="BD145" t="s">
        <v>2</v>
      </c>
      <c r="BE145" s="2" t="s">
        <v>7</v>
      </c>
      <c r="BF145" t="s">
        <v>2</v>
      </c>
      <c r="BG145" s="2" t="s">
        <v>7</v>
      </c>
      <c r="BH145" t="s">
        <v>3</v>
      </c>
      <c r="BK145" s="2"/>
      <c r="BO145" s="2"/>
      <c r="BQ145" s="2"/>
      <c r="BS145" s="2"/>
      <c r="BU145" s="4"/>
      <c r="BV145" t="s">
        <v>405</v>
      </c>
      <c r="BW145" s="3" t="s">
        <v>5</v>
      </c>
      <c r="BX145" t="s">
        <v>2</v>
      </c>
      <c r="BY145" s="1" t="s">
        <v>7</v>
      </c>
      <c r="BZ145" t="s">
        <v>2</v>
      </c>
      <c r="CA145" s="1" t="s">
        <v>7</v>
      </c>
      <c r="CB145" t="s">
        <v>2</v>
      </c>
      <c r="CC145" s="1" t="s">
        <v>7</v>
      </c>
      <c r="CD145" t="s">
        <v>2</v>
      </c>
      <c r="CE145" s="1" t="s">
        <v>8</v>
      </c>
      <c r="CF145" t="s">
        <v>3</v>
      </c>
      <c r="CG145" s="4" t="s">
        <v>18</v>
      </c>
      <c r="CH145" s="10">
        <v>2817.5</v>
      </c>
      <c r="CI145" s="4">
        <v>2300</v>
      </c>
      <c r="CJ145" s="4">
        <v>0.09</v>
      </c>
      <c r="CK145" s="4">
        <v>575</v>
      </c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 t="s">
        <v>36</v>
      </c>
      <c r="DN145" t="s">
        <v>19</v>
      </c>
      <c r="DO145" t="s">
        <v>23</v>
      </c>
      <c r="DP145" t="s">
        <v>1</v>
      </c>
      <c r="DQ145" s="2">
        <v>1</v>
      </c>
      <c r="DR145" t="s">
        <v>2</v>
      </c>
      <c r="DS145" s="2">
        <v>2300</v>
      </c>
      <c r="DT145" t="s">
        <v>2</v>
      </c>
      <c r="DU145" s="2">
        <v>207</v>
      </c>
      <c r="DV145" t="s">
        <v>2</v>
      </c>
      <c r="DW145" s="2">
        <v>575</v>
      </c>
      <c r="DX145" t="s">
        <v>2</v>
      </c>
      <c r="DY145" s="2">
        <v>782</v>
      </c>
      <c r="DZ145" t="s">
        <v>3</v>
      </c>
      <c r="EA145" t="s">
        <v>4</v>
      </c>
      <c r="EB145" s="1">
        <v>2</v>
      </c>
      <c r="EC145" t="s">
        <v>2</v>
      </c>
      <c r="ED145">
        <v>1725</v>
      </c>
      <c r="EE145" t="s">
        <v>2</v>
      </c>
      <c r="EF145" s="1">
        <v>155.25</v>
      </c>
      <c r="EG145" t="s">
        <v>2</v>
      </c>
      <c r="EH145" s="1">
        <v>575</v>
      </c>
      <c r="EI145" t="s">
        <v>2</v>
      </c>
      <c r="EJ145" s="1">
        <v>730.25</v>
      </c>
      <c r="EK145" t="s">
        <v>3</v>
      </c>
      <c r="EL145" t="s">
        <v>1</v>
      </c>
      <c r="EM145" s="2">
        <v>3</v>
      </c>
      <c r="EN145" t="s">
        <v>2</v>
      </c>
      <c r="EO145">
        <v>1150</v>
      </c>
      <c r="EP145" t="s">
        <v>2</v>
      </c>
      <c r="EQ145" s="2">
        <v>103.5</v>
      </c>
      <c r="ER145" t="s">
        <v>2</v>
      </c>
      <c r="ES145" s="2">
        <v>575</v>
      </c>
      <c r="ET145" t="s">
        <v>2</v>
      </c>
      <c r="EU145" s="2">
        <v>678.5</v>
      </c>
      <c r="EV145" t="s">
        <v>3</v>
      </c>
      <c r="EW145" t="s">
        <v>4</v>
      </c>
      <c r="EX145" s="2">
        <v>4</v>
      </c>
      <c r="EY145" t="s">
        <v>2</v>
      </c>
      <c r="EZ145">
        <v>575</v>
      </c>
      <c r="FA145" t="s">
        <v>2</v>
      </c>
      <c r="FB145" s="2">
        <v>51.75</v>
      </c>
      <c r="FC145" t="s">
        <v>2</v>
      </c>
      <c r="FD145" s="2">
        <v>575</v>
      </c>
      <c r="FE145" t="s">
        <v>2</v>
      </c>
      <c r="FF145" s="2">
        <v>626.75</v>
      </c>
      <c r="FG145" t="s">
        <v>3</v>
      </c>
      <c r="FJ145" s="2"/>
      <c r="FN145" s="2"/>
      <c r="FP145" s="2"/>
      <c r="FR145" s="2"/>
      <c r="FT145" s="4"/>
      <c r="FU145" t="s">
        <v>405</v>
      </c>
      <c r="FV145" s="3" t="s">
        <v>5</v>
      </c>
      <c r="FW145" t="s">
        <v>2</v>
      </c>
      <c r="FX145" s="1">
        <v>0</v>
      </c>
      <c r="FY145" t="s">
        <v>2</v>
      </c>
      <c r="FZ145" s="1">
        <v>517.5</v>
      </c>
      <c r="GA145" t="s">
        <v>2</v>
      </c>
      <c r="GB145" s="1">
        <v>2300</v>
      </c>
      <c r="GC145" t="s">
        <v>2</v>
      </c>
      <c r="GD145" s="1" t="s">
        <v>544</v>
      </c>
      <c r="GE145" t="s">
        <v>3</v>
      </c>
      <c r="GF145" s="4" t="s">
        <v>18</v>
      </c>
    </row>
    <row r="146" spans="1:188" x14ac:dyDescent="0.25">
      <c r="A146" t="s">
        <v>9</v>
      </c>
      <c r="B146">
        <v>1800</v>
      </c>
      <c r="C146" t="s">
        <v>10</v>
      </c>
      <c r="D146" t="s">
        <v>11</v>
      </c>
      <c r="E146" t="s">
        <v>20</v>
      </c>
      <c r="F146" t="s">
        <v>21</v>
      </c>
      <c r="G146" t="s">
        <v>22</v>
      </c>
      <c r="H146">
        <v>8</v>
      </c>
      <c r="I146" t="s">
        <v>12</v>
      </c>
      <c r="J146">
        <v>5</v>
      </c>
      <c r="K146" t="s">
        <v>14</v>
      </c>
      <c r="L146" t="s">
        <v>404</v>
      </c>
      <c r="M146" t="s">
        <v>16</v>
      </c>
      <c r="O146" t="s">
        <v>19</v>
      </c>
      <c r="P146" t="s">
        <v>23</v>
      </c>
      <c r="Q146" t="s">
        <v>1</v>
      </c>
      <c r="R146" s="2">
        <v>1</v>
      </c>
      <c r="S146" t="s">
        <v>2</v>
      </c>
      <c r="T146" s="2">
        <v>1800</v>
      </c>
      <c r="U146" t="s">
        <v>2</v>
      </c>
      <c r="V146" s="2" t="s">
        <v>7</v>
      </c>
      <c r="W146" t="s">
        <v>2</v>
      </c>
      <c r="X146" s="2" t="s">
        <v>7</v>
      </c>
      <c r="Y146" t="s">
        <v>2</v>
      </c>
      <c r="Z146" s="2" t="s">
        <v>7</v>
      </c>
      <c r="AA146" t="s">
        <v>3</v>
      </c>
      <c r="AB146" t="s">
        <v>4</v>
      </c>
      <c r="AC146" s="1">
        <v>2</v>
      </c>
      <c r="AD146" t="s">
        <v>2</v>
      </c>
      <c r="AE146" t="s">
        <v>7</v>
      </c>
      <c r="AF146" t="s">
        <v>2</v>
      </c>
      <c r="AG146" s="1" t="s">
        <v>7</v>
      </c>
      <c r="AH146" t="s">
        <v>2</v>
      </c>
      <c r="AI146" s="2" t="s">
        <v>7</v>
      </c>
      <c r="AJ146" t="s">
        <v>2</v>
      </c>
      <c r="AK146" s="1" t="s">
        <v>7</v>
      </c>
      <c r="AL146" t="s">
        <v>3</v>
      </c>
      <c r="AM146" t="s">
        <v>1</v>
      </c>
      <c r="AN146" s="2">
        <v>3</v>
      </c>
      <c r="AO146" t="s">
        <v>2</v>
      </c>
      <c r="AP146" t="s">
        <v>7</v>
      </c>
      <c r="AQ146" t="s">
        <v>2</v>
      </c>
      <c r="AR146" s="2" t="s">
        <v>7</v>
      </c>
      <c r="AS146" t="s">
        <v>2</v>
      </c>
      <c r="AT146" s="2" t="s">
        <v>7</v>
      </c>
      <c r="AU146" t="s">
        <v>2</v>
      </c>
      <c r="AV146" s="2" t="s">
        <v>7</v>
      </c>
      <c r="AW146" t="s">
        <v>3</v>
      </c>
      <c r="AX146" t="s">
        <v>4</v>
      </c>
      <c r="AY146" s="2">
        <v>4</v>
      </c>
      <c r="AZ146" t="s">
        <v>2</v>
      </c>
      <c r="BA146" t="s">
        <v>7</v>
      </c>
      <c r="BB146" t="s">
        <v>2</v>
      </c>
      <c r="BC146" s="2" t="s">
        <v>7</v>
      </c>
      <c r="BD146" t="s">
        <v>2</v>
      </c>
      <c r="BE146" s="2" t="s">
        <v>7</v>
      </c>
      <c r="BF146" t="s">
        <v>2</v>
      </c>
      <c r="BG146" s="2" t="s">
        <v>7</v>
      </c>
      <c r="BH146" t="s">
        <v>3</v>
      </c>
      <c r="BJ146" t="s">
        <v>1</v>
      </c>
      <c r="BK146" s="2">
        <v>5</v>
      </c>
      <c r="BL146" t="s">
        <v>2</v>
      </c>
      <c r="BM146" t="s">
        <v>7</v>
      </c>
      <c r="BN146" t="s">
        <v>2</v>
      </c>
      <c r="BO146" s="2" t="s">
        <v>7</v>
      </c>
      <c r="BP146" t="s">
        <v>2</v>
      </c>
      <c r="BQ146" s="2" t="s">
        <v>7</v>
      </c>
      <c r="BR146" t="s">
        <v>2</v>
      </c>
      <c r="BS146" s="2" t="s">
        <v>7</v>
      </c>
      <c r="BT146" t="s">
        <v>3</v>
      </c>
      <c r="BU146" s="4"/>
      <c r="BV146" t="s">
        <v>405</v>
      </c>
      <c r="BW146" s="3" t="s">
        <v>5</v>
      </c>
      <c r="BX146" t="s">
        <v>2</v>
      </c>
      <c r="BY146" s="1" t="s">
        <v>7</v>
      </c>
      <c r="BZ146" t="s">
        <v>2</v>
      </c>
      <c r="CA146" s="1" t="s">
        <v>7</v>
      </c>
      <c r="CB146" t="s">
        <v>2</v>
      </c>
      <c r="CC146" s="1" t="s">
        <v>7</v>
      </c>
      <c r="CD146" t="s">
        <v>2</v>
      </c>
      <c r="CE146" s="1" t="s">
        <v>8</v>
      </c>
      <c r="CF146" t="s">
        <v>3</v>
      </c>
      <c r="CG146" s="4" t="s">
        <v>18</v>
      </c>
      <c r="CH146" s="10">
        <v>2232</v>
      </c>
      <c r="CI146" s="4">
        <v>1800</v>
      </c>
      <c r="CJ146" s="4">
        <v>0.08</v>
      </c>
      <c r="CK146" s="4">
        <v>360</v>
      </c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 t="s">
        <v>36</v>
      </c>
      <c r="DN146" t="s">
        <v>19</v>
      </c>
      <c r="DO146" t="s">
        <v>23</v>
      </c>
      <c r="DP146" t="s">
        <v>1</v>
      </c>
      <c r="DQ146" s="2">
        <v>1</v>
      </c>
      <c r="DR146" t="s">
        <v>2</v>
      </c>
      <c r="DS146" s="2">
        <v>1800</v>
      </c>
      <c r="DT146" t="s">
        <v>2</v>
      </c>
      <c r="DU146" s="2">
        <v>144</v>
      </c>
      <c r="DV146" t="s">
        <v>2</v>
      </c>
      <c r="DW146" s="2">
        <v>360</v>
      </c>
      <c r="DX146" t="s">
        <v>2</v>
      </c>
      <c r="DY146" s="2">
        <v>504</v>
      </c>
      <c r="DZ146" t="s">
        <v>3</v>
      </c>
      <c r="EA146" t="s">
        <v>4</v>
      </c>
      <c r="EB146" s="1">
        <v>2</v>
      </c>
      <c r="EC146" t="s">
        <v>2</v>
      </c>
      <c r="ED146">
        <v>1440</v>
      </c>
      <c r="EE146" t="s">
        <v>2</v>
      </c>
      <c r="EF146" s="1">
        <v>115.2</v>
      </c>
      <c r="EG146" t="s">
        <v>2</v>
      </c>
      <c r="EH146" s="1">
        <v>360</v>
      </c>
      <c r="EI146" t="s">
        <v>2</v>
      </c>
      <c r="EJ146" s="1">
        <v>475.2</v>
      </c>
      <c r="EK146" t="s">
        <v>3</v>
      </c>
      <c r="EL146" t="s">
        <v>1</v>
      </c>
      <c r="EM146" s="2">
        <v>3</v>
      </c>
      <c r="EN146" t="s">
        <v>2</v>
      </c>
      <c r="EO146">
        <v>1080</v>
      </c>
      <c r="EP146" t="s">
        <v>2</v>
      </c>
      <c r="EQ146" s="2">
        <v>86.4</v>
      </c>
      <c r="ER146" t="s">
        <v>2</v>
      </c>
      <c r="ES146" s="2">
        <v>360</v>
      </c>
      <c r="ET146" t="s">
        <v>2</v>
      </c>
      <c r="EU146" s="2">
        <v>446.4</v>
      </c>
      <c r="EV146" t="s">
        <v>3</v>
      </c>
      <c r="EW146" t="s">
        <v>4</v>
      </c>
      <c r="EX146" s="2">
        <v>4</v>
      </c>
      <c r="EY146" t="s">
        <v>2</v>
      </c>
      <c r="EZ146">
        <v>720</v>
      </c>
      <c r="FA146" t="s">
        <v>2</v>
      </c>
      <c r="FB146" s="2">
        <v>57.6</v>
      </c>
      <c r="FC146" t="s">
        <v>2</v>
      </c>
      <c r="FD146" s="2">
        <v>360</v>
      </c>
      <c r="FE146" t="s">
        <v>2</v>
      </c>
      <c r="FF146" s="2">
        <v>417.6</v>
      </c>
      <c r="FG146" t="s">
        <v>3</v>
      </c>
      <c r="FI146" t="s">
        <v>1</v>
      </c>
      <c r="FJ146" s="2">
        <v>5</v>
      </c>
      <c r="FK146" t="s">
        <v>2</v>
      </c>
      <c r="FL146">
        <v>360</v>
      </c>
      <c r="FM146" t="s">
        <v>2</v>
      </c>
      <c r="FN146" s="2">
        <v>28.8</v>
      </c>
      <c r="FO146" t="s">
        <v>2</v>
      </c>
      <c r="FP146" s="2">
        <v>360</v>
      </c>
      <c r="FQ146" t="s">
        <v>2</v>
      </c>
      <c r="FR146" s="2">
        <v>388.8</v>
      </c>
      <c r="FS146" t="s">
        <v>3</v>
      </c>
      <c r="FT146" s="4"/>
      <c r="FU146" t="s">
        <v>405</v>
      </c>
      <c r="FV146" s="3" t="s">
        <v>5</v>
      </c>
      <c r="FW146" t="s">
        <v>2</v>
      </c>
      <c r="FX146" s="1">
        <v>0</v>
      </c>
      <c r="FY146" t="s">
        <v>2</v>
      </c>
      <c r="FZ146" s="1">
        <v>432</v>
      </c>
      <c r="GA146" t="s">
        <v>2</v>
      </c>
      <c r="GB146" s="1">
        <v>1800</v>
      </c>
      <c r="GC146" t="s">
        <v>2</v>
      </c>
      <c r="GD146" s="1" t="s">
        <v>545</v>
      </c>
      <c r="GE146" t="s">
        <v>3</v>
      </c>
      <c r="GF146" s="4" t="s">
        <v>18</v>
      </c>
    </row>
    <row r="147" spans="1:188" x14ac:dyDescent="0.25">
      <c r="A147" t="s">
        <v>9</v>
      </c>
      <c r="B147">
        <v>14300</v>
      </c>
      <c r="C147" t="s">
        <v>10</v>
      </c>
      <c r="D147" t="s">
        <v>11</v>
      </c>
      <c r="E147" t="s">
        <v>20</v>
      </c>
      <c r="F147" t="s">
        <v>21</v>
      </c>
      <c r="G147" t="s">
        <v>22</v>
      </c>
      <c r="H147">
        <v>8</v>
      </c>
      <c r="I147" t="s">
        <v>12</v>
      </c>
      <c r="J147">
        <v>4</v>
      </c>
      <c r="K147" t="s">
        <v>14</v>
      </c>
      <c r="L147" t="s">
        <v>404</v>
      </c>
      <c r="M147" t="s">
        <v>16</v>
      </c>
      <c r="O147" t="s">
        <v>19</v>
      </c>
      <c r="P147" t="s">
        <v>23</v>
      </c>
      <c r="Q147" t="s">
        <v>1</v>
      </c>
      <c r="R147" s="2">
        <v>1</v>
      </c>
      <c r="S147" t="s">
        <v>2</v>
      </c>
      <c r="T147" s="2">
        <v>14300</v>
      </c>
      <c r="U147" t="s">
        <v>2</v>
      </c>
      <c r="V147" s="2" t="s">
        <v>7</v>
      </c>
      <c r="W147" t="s">
        <v>2</v>
      </c>
      <c r="X147" s="2" t="s">
        <v>7</v>
      </c>
      <c r="Y147" t="s">
        <v>2</v>
      </c>
      <c r="Z147" s="2" t="s">
        <v>7</v>
      </c>
      <c r="AA147" t="s">
        <v>3</v>
      </c>
      <c r="AB147" t="s">
        <v>4</v>
      </c>
      <c r="AC147" s="1">
        <v>2</v>
      </c>
      <c r="AD147" t="s">
        <v>2</v>
      </c>
      <c r="AE147" t="s">
        <v>7</v>
      </c>
      <c r="AF147" t="s">
        <v>2</v>
      </c>
      <c r="AG147" s="1" t="s">
        <v>7</v>
      </c>
      <c r="AH147" t="s">
        <v>2</v>
      </c>
      <c r="AI147" s="2" t="s">
        <v>7</v>
      </c>
      <c r="AJ147" t="s">
        <v>2</v>
      </c>
      <c r="AK147" s="1" t="s">
        <v>7</v>
      </c>
      <c r="AL147" t="s">
        <v>3</v>
      </c>
      <c r="AM147" t="s">
        <v>1</v>
      </c>
      <c r="AN147" s="2">
        <v>3</v>
      </c>
      <c r="AO147" t="s">
        <v>2</v>
      </c>
      <c r="AP147" t="s">
        <v>7</v>
      </c>
      <c r="AQ147" t="s">
        <v>2</v>
      </c>
      <c r="AR147" s="2" t="s">
        <v>7</v>
      </c>
      <c r="AS147" t="s">
        <v>2</v>
      </c>
      <c r="AT147" s="2" t="s">
        <v>7</v>
      </c>
      <c r="AU147" t="s">
        <v>2</v>
      </c>
      <c r="AV147" s="2" t="s">
        <v>7</v>
      </c>
      <c r="AW147" t="s">
        <v>3</v>
      </c>
      <c r="AX147" t="s">
        <v>4</v>
      </c>
      <c r="AY147" s="2">
        <v>4</v>
      </c>
      <c r="AZ147" t="s">
        <v>2</v>
      </c>
      <c r="BA147" t="s">
        <v>7</v>
      </c>
      <c r="BB147" t="s">
        <v>2</v>
      </c>
      <c r="BC147" s="2" t="s">
        <v>7</v>
      </c>
      <c r="BD147" t="s">
        <v>2</v>
      </c>
      <c r="BE147" s="2" t="s">
        <v>7</v>
      </c>
      <c r="BF147" t="s">
        <v>2</v>
      </c>
      <c r="BG147" s="2" t="s">
        <v>7</v>
      </c>
      <c r="BH147" t="s">
        <v>3</v>
      </c>
      <c r="BK147" s="2"/>
      <c r="BO147" s="2"/>
      <c r="BQ147" s="2"/>
      <c r="BS147" s="2"/>
      <c r="BU147" s="4"/>
      <c r="BV147" t="s">
        <v>405</v>
      </c>
      <c r="BW147" s="3" t="s">
        <v>5</v>
      </c>
      <c r="BX147" t="s">
        <v>2</v>
      </c>
      <c r="BY147" s="1" t="s">
        <v>7</v>
      </c>
      <c r="BZ147" t="s">
        <v>2</v>
      </c>
      <c r="CA147" s="1" t="s">
        <v>7</v>
      </c>
      <c r="CB147" t="s">
        <v>2</v>
      </c>
      <c r="CC147" s="1" t="s">
        <v>7</v>
      </c>
      <c r="CD147" t="s">
        <v>2</v>
      </c>
      <c r="CE147" s="1" t="s">
        <v>8</v>
      </c>
      <c r="CF147" t="s">
        <v>3</v>
      </c>
      <c r="CG147" s="4" t="s">
        <v>18</v>
      </c>
      <c r="CH147" s="10">
        <v>17160</v>
      </c>
      <c r="CI147" s="4">
        <v>14300</v>
      </c>
      <c r="CJ147" s="4">
        <v>0.08</v>
      </c>
      <c r="CK147" s="4">
        <v>3575</v>
      </c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 t="s">
        <v>36</v>
      </c>
      <c r="DN147" t="s">
        <v>19</v>
      </c>
      <c r="DO147" t="s">
        <v>23</v>
      </c>
      <c r="DP147" t="s">
        <v>1</v>
      </c>
      <c r="DQ147" s="2">
        <v>1</v>
      </c>
      <c r="DR147" t="s">
        <v>2</v>
      </c>
      <c r="DS147" s="2">
        <v>14300</v>
      </c>
      <c r="DT147" t="s">
        <v>2</v>
      </c>
      <c r="DU147" s="2">
        <v>1144</v>
      </c>
      <c r="DV147" t="s">
        <v>2</v>
      </c>
      <c r="DW147" s="2">
        <v>3575</v>
      </c>
      <c r="DX147" t="s">
        <v>2</v>
      </c>
      <c r="DY147" s="2">
        <v>4719</v>
      </c>
      <c r="DZ147" t="s">
        <v>3</v>
      </c>
      <c r="EA147" t="s">
        <v>4</v>
      </c>
      <c r="EB147" s="1">
        <v>2</v>
      </c>
      <c r="EC147" t="s">
        <v>2</v>
      </c>
      <c r="ED147">
        <v>10725</v>
      </c>
      <c r="EE147" t="s">
        <v>2</v>
      </c>
      <c r="EF147" s="1">
        <v>858</v>
      </c>
      <c r="EG147" t="s">
        <v>2</v>
      </c>
      <c r="EH147" s="1">
        <v>3575</v>
      </c>
      <c r="EI147" t="s">
        <v>2</v>
      </c>
      <c r="EJ147" s="1">
        <v>4433</v>
      </c>
      <c r="EK147" t="s">
        <v>3</v>
      </c>
      <c r="EL147" t="s">
        <v>1</v>
      </c>
      <c r="EM147" s="2">
        <v>3</v>
      </c>
      <c r="EN147" t="s">
        <v>2</v>
      </c>
      <c r="EO147">
        <v>7150</v>
      </c>
      <c r="EP147" t="s">
        <v>2</v>
      </c>
      <c r="EQ147" s="2">
        <v>572</v>
      </c>
      <c r="ER147" t="s">
        <v>2</v>
      </c>
      <c r="ES147" s="2">
        <v>3575</v>
      </c>
      <c r="ET147" t="s">
        <v>2</v>
      </c>
      <c r="EU147" s="2">
        <v>4147</v>
      </c>
      <c r="EV147" t="s">
        <v>3</v>
      </c>
      <c r="EW147" t="s">
        <v>4</v>
      </c>
      <c r="EX147" s="2">
        <v>4</v>
      </c>
      <c r="EY147" t="s">
        <v>2</v>
      </c>
      <c r="EZ147">
        <v>3575</v>
      </c>
      <c r="FA147" t="s">
        <v>2</v>
      </c>
      <c r="FB147" s="2">
        <v>286</v>
      </c>
      <c r="FC147" t="s">
        <v>2</v>
      </c>
      <c r="FD147" s="2">
        <v>3575</v>
      </c>
      <c r="FE147" t="s">
        <v>2</v>
      </c>
      <c r="FF147" s="2">
        <v>3861</v>
      </c>
      <c r="FG147" t="s">
        <v>3</v>
      </c>
      <c r="FJ147" s="2"/>
      <c r="FN147" s="2"/>
      <c r="FP147" s="2"/>
      <c r="FR147" s="2"/>
      <c r="FT147" s="4"/>
      <c r="FU147" t="s">
        <v>405</v>
      </c>
      <c r="FV147" s="3" t="s">
        <v>5</v>
      </c>
      <c r="FW147" t="s">
        <v>2</v>
      </c>
      <c r="FX147" s="1">
        <v>0</v>
      </c>
      <c r="FY147" t="s">
        <v>2</v>
      </c>
      <c r="FZ147" s="1">
        <v>2860</v>
      </c>
      <c r="GA147" t="s">
        <v>2</v>
      </c>
      <c r="GB147" s="1">
        <v>14300</v>
      </c>
      <c r="GC147" t="s">
        <v>2</v>
      </c>
      <c r="GD147" s="1" t="s">
        <v>546</v>
      </c>
      <c r="GE147" t="s">
        <v>3</v>
      </c>
      <c r="GF147" s="4" t="s">
        <v>18</v>
      </c>
    </row>
    <row r="148" spans="1:188" x14ac:dyDescent="0.25">
      <c r="A148" t="s">
        <v>9</v>
      </c>
      <c r="B148">
        <v>8600</v>
      </c>
      <c r="C148" t="s">
        <v>10</v>
      </c>
      <c r="D148" t="s">
        <v>11</v>
      </c>
      <c r="E148" t="s">
        <v>20</v>
      </c>
      <c r="F148" t="s">
        <v>21</v>
      </c>
      <c r="G148" t="s">
        <v>22</v>
      </c>
      <c r="H148">
        <v>9</v>
      </c>
      <c r="I148" t="s">
        <v>12</v>
      </c>
      <c r="J148">
        <v>5</v>
      </c>
      <c r="K148" t="s">
        <v>14</v>
      </c>
      <c r="L148" t="s">
        <v>404</v>
      </c>
      <c r="M148" t="s">
        <v>16</v>
      </c>
      <c r="O148" t="s">
        <v>19</v>
      </c>
      <c r="P148" t="s">
        <v>23</v>
      </c>
      <c r="Q148" t="s">
        <v>1</v>
      </c>
      <c r="R148" s="2">
        <v>1</v>
      </c>
      <c r="S148" t="s">
        <v>2</v>
      </c>
      <c r="T148" s="2">
        <v>8600</v>
      </c>
      <c r="U148" t="s">
        <v>2</v>
      </c>
      <c r="V148" s="2" t="s">
        <v>7</v>
      </c>
      <c r="W148" t="s">
        <v>2</v>
      </c>
      <c r="X148" s="2" t="s">
        <v>7</v>
      </c>
      <c r="Y148" t="s">
        <v>2</v>
      </c>
      <c r="Z148" s="2" t="s">
        <v>7</v>
      </c>
      <c r="AA148" t="s">
        <v>3</v>
      </c>
      <c r="AB148" t="s">
        <v>4</v>
      </c>
      <c r="AC148" s="1">
        <v>2</v>
      </c>
      <c r="AD148" t="s">
        <v>2</v>
      </c>
      <c r="AE148" t="s">
        <v>7</v>
      </c>
      <c r="AF148" t="s">
        <v>2</v>
      </c>
      <c r="AG148" s="1" t="s">
        <v>7</v>
      </c>
      <c r="AH148" t="s">
        <v>2</v>
      </c>
      <c r="AI148" s="2" t="s">
        <v>7</v>
      </c>
      <c r="AJ148" t="s">
        <v>2</v>
      </c>
      <c r="AK148" s="1" t="s">
        <v>7</v>
      </c>
      <c r="AL148" t="s">
        <v>3</v>
      </c>
      <c r="AM148" t="s">
        <v>1</v>
      </c>
      <c r="AN148" s="2">
        <v>3</v>
      </c>
      <c r="AO148" t="s">
        <v>2</v>
      </c>
      <c r="AP148" t="s">
        <v>7</v>
      </c>
      <c r="AQ148" t="s">
        <v>2</v>
      </c>
      <c r="AR148" s="2" t="s">
        <v>7</v>
      </c>
      <c r="AS148" t="s">
        <v>2</v>
      </c>
      <c r="AT148" s="2" t="s">
        <v>7</v>
      </c>
      <c r="AU148" t="s">
        <v>2</v>
      </c>
      <c r="AV148" s="2" t="s">
        <v>7</v>
      </c>
      <c r="AW148" t="s">
        <v>3</v>
      </c>
      <c r="AX148" t="s">
        <v>4</v>
      </c>
      <c r="AY148" s="2">
        <v>4</v>
      </c>
      <c r="AZ148" t="s">
        <v>2</v>
      </c>
      <c r="BA148" t="s">
        <v>7</v>
      </c>
      <c r="BB148" t="s">
        <v>2</v>
      </c>
      <c r="BC148" s="2" t="s">
        <v>7</v>
      </c>
      <c r="BD148" t="s">
        <v>2</v>
      </c>
      <c r="BE148" s="2" t="s">
        <v>7</v>
      </c>
      <c r="BF148" t="s">
        <v>2</v>
      </c>
      <c r="BG148" s="2" t="s">
        <v>7</v>
      </c>
      <c r="BH148" t="s">
        <v>3</v>
      </c>
      <c r="BJ148" t="s">
        <v>1</v>
      </c>
      <c r="BK148" s="2">
        <v>5</v>
      </c>
      <c r="BL148" t="s">
        <v>2</v>
      </c>
      <c r="BM148" t="s">
        <v>7</v>
      </c>
      <c r="BN148" t="s">
        <v>2</v>
      </c>
      <c r="BO148" s="2" t="s">
        <v>7</v>
      </c>
      <c r="BP148" t="s">
        <v>2</v>
      </c>
      <c r="BQ148" s="2" t="s">
        <v>7</v>
      </c>
      <c r="BR148" t="s">
        <v>2</v>
      </c>
      <c r="BS148" s="2" t="s">
        <v>7</v>
      </c>
      <c r="BT148" t="s">
        <v>3</v>
      </c>
      <c r="BU148" s="4"/>
      <c r="BV148" t="s">
        <v>405</v>
      </c>
      <c r="BW148" s="3" t="s">
        <v>5</v>
      </c>
      <c r="BX148" t="s">
        <v>2</v>
      </c>
      <c r="BY148" s="1" t="s">
        <v>7</v>
      </c>
      <c r="BZ148" t="s">
        <v>2</v>
      </c>
      <c r="CA148" s="1" t="s">
        <v>7</v>
      </c>
      <c r="CB148" t="s">
        <v>2</v>
      </c>
      <c r="CC148" s="1" t="s">
        <v>7</v>
      </c>
      <c r="CD148" t="s">
        <v>2</v>
      </c>
      <c r="CE148" s="1" t="s">
        <v>8</v>
      </c>
      <c r="CF148" t="s">
        <v>3</v>
      </c>
      <c r="CG148" s="4" t="s">
        <v>18</v>
      </c>
      <c r="CH148" s="10">
        <v>10922</v>
      </c>
      <c r="CI148" s="4">
        <v>8600</v>
      </c>
      <c r="CJ148" s="4">
        <v>0.09</v>
      </c>
      <c r="CK148" s="4">
        <v>1720</v>
      </c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 t="s">
        <v>36</v>
      </c>
      <c r="DN148" t="s">
        <v>19</v>
      </c>
      <c r="DO148" t="s">
        <v>23</v>
      </c>
      <c r="DP148" t="s">
        <v>1</v>
      </c>
      <c r="DQ148" s="2">
        <v>1</v>
      </c>
      <c r="DR148" t="s">
        <v>2</v>
      </c>
      <c r="DS148" s="2">
        <v>8600</v>
      </c>
      <c r="DT148" t="s">
        <v>2</v>
      </c>
      <c r="DU148" s="2">
        <v>774</v>
      </c>
      <c r="DV148" t="s">
        <v>2</v>
      </c>
      <c r="DW148" s="2">
        <v>1720</v>
      </c>
      <c r="DX148" t="s">
        <v>2</v>
      </c>
      <c r="DY148" s="2">
        <v>2494</v>
      </c>
      <c r="DZ148" t="s">
        <v>3</v>
      </c>
      <c r="EA148" t="s">
        <v>4</v>
      </c>
      <c r="EB148" s="1">
        <v>2</v>
      </c>
      <c r="EC148" t="s">
        <v>2</v>
      </c>
      <c r="ED148">
        <v>6880</v>
      </c>
      <c r="EE148" t="s">
        <v>2</v>
      </c>
      <c r="EF148" s="1">
        <v>619.20000000000005</v>
      </c>
      <c r="EG148" t="s">
        <v>2</v>
      </c>
      <c r="EH148" s="1">
        <v>1720</v>
      </c>
      <c r="EI148" t="s">
        <v>2</v>
      </c>
      <c r="EJ148" s="1">
        <v>2339.1999999999998</v>
      </c>
      <c r="EK148" t="s">
        <v>3</v>
      </c>
      <c r="EL148" t="s">
        <v>1</v>
      </c>
      <c r="EM148" s="2">
        <v>3</v>
      </c>
      <c r="EN148" t="s">
        <v>2</v>
      </c>
      <c r="EO148">
        <v>5160</v>
      </c>
      <c r="EP148" t="s">
        <v>2</v>
      </c>
      <c r="EQ148" s="2">
        <v>464.4</v>
      </c>
      <c r="ER148" t="s">
        <v>2</v>
      </c>
      <c r="ES148" s="2">
        <v>1720</v>
      </c>
      <c r="ET148" t="s">
        <v>2</v>
      </c>
      <c r="EU148" s="2">
        <v>2184.4</v>
      </c>
      <c r="EV148" t="s">
        <v>3</v>
      </c>
      <c r="EW148" t="s">
        <v>4</v>
      </c>
      <c r="EX148" s="2">
        <v>4</v>
      </c>
      <c r="EY148" t="s">
        <v>2</v>
      </c>
      <c r="EZ148">
        <v>3440</v>
      </c>
      <c r="FA148" t="s">
        <v>2</v>
      </c>
      <c r="FB148" s="2">
        <v>309.60000000000002</v>
      </c>
      <c r="FC148" t="s">
        <v>2</v>
      </c>
      <c r="FD148" s="2">
        <v>1720</v>
      </c>
      <c r="FE148" t="s">
        <v>2</v>
      </c>
      <c r="FF148" s="2">
        <v>2029.6</v>
      </c>
      <c r="FG148" t="s">
        <v>3</v>
      </c>
      <c r="FI148" t="s">
        <v>1</v>
      </c>
      <c r="FJ148" s="2">
        <v>5</v>
      </c>
      <c r="FK148" t="s">
        <v>2</v>
      </c>
      <c r="FL148">
        <v>1720</v>
      </c>
      <c r="FM148" t="s">
        <v>2</v>
      </c>
      <c r="FN148" s="2">
        <v>154.80000000000001</v>
      </c>
      <c r="FO148" t="s">
        <v>2</v>
      </c>
      <c r="FP148" s="2">
        <v>1720</v>
      </c>
      <c r="FQ148" t="s">
        <v>2</v>
      </c>
      <c r="FR148" s="2">
        <v>1874.8</v>
      </c>
      <c r="FS148" t="s">
        <v>3</v>
      </c>
      <c r="FT148" s="4"/>
      <c r="FU148" t="s">
        <v>405</v>
      </c>
      <c r="FV148" s="3" t="s">
        <v>5</v>
      </c>
      <c r="FW148" t="s">
        <v>2</v>
      </c>
      <c r="FX148" s="1">
        <v>0</v>
      </c>
      <c r="FY148" t="s">
        <v>2</v>
      </c>
      <c r="FZ148" s="1">
        <v>2322</v>
      </c>
      <c r="GA148" t="s">
        <v>2</v>
      </c>
      <c r="GB148" s="1">
        <v>8600</v>
      </c>
      <c r="GC148" t="s">
        <v>2</v>
      </c>
      <c r="GD148" s="1" t="s">
        <v>547</v>
      </c>
      <c r="GE148" t="s">
        <v>3</v>
      </c>
      <c r="GF148" s="4" t="s">
        <v>18</v>
      </c>
    </row>
    <row r="149" spans="1:188" x14ac:dyDescent="0.25">
      <c r="A149" t="s">
        <v>9</v>
      </c>
      <c r="B149">
        <v>6700</v>
      </c>
      <c r="C149" t="s">
        <v>10</v>
      </c>
      <c r="D149" t="s">
        <v>11</v>
      </c>
      <c r="E149" t="s">
        <v>20</v>
      </c>
      <c r="F149" t="s">
        <v>21</v>
      </c>
      <c r="G149" t="s">
        <v>22</v>
      </c>
      <c r="H149">
        <v>5</v>
      </c>
      <c r="I149" t="s">
        <v>12</v>
      </c>
      <c r="J149">
        <v>4</v>
      </c>
      <c r="K149" t="s">
        <v>14</v>
      </c>
      <c r="L149" t="s">
        <v>404</v>
      </c>
      <c r="M149" t="s">
        <v>16</v>
      </c>
      <c r="O149" t="s">
        <v>19</v>
      </c>
      <c r="P149" t="s">
        <v>23</v>
      </c>
      <c r="Q149" t="s">
        <v>1</v>
      </c>
      <c r="R149" s="2">
        <v>1</v>
      </c>
      <c r="S149" t="s">
        <v>2</v>
      </c>
      <c r="T149" s="2">
        <v>6700</v>
      </c>
      <c r="U149" t="s">
        <v>2</v>
      </c>
      <c r="V149" s="2" t="s">
        <v>7</v>
      </c>
      <c r="W149" t="s">
        <v>2</v>
      </c>
      <c r="X149" s="2" t="s">
        <v>7</v>
      </c>
      <c r="Y149" t="s">
        <v>2</v>
      </c>
      <c r="Z149" s="2" t="s">
        <v>7</v>
      </c>
      <c r="AA149" t="s">
        <v>3</v>
      </c>
      <c r="AB149" t="s">
        <v>4</v>
      </c>
      <c r="AC149" s="1">
        <v>2</v>
      </c>
      <c r="AD149" t="s">
        <v>2</v>
      </c>
      <c r="AE149" t="s">
        <v>7</v>
      </c>
      <c r="AF149" t="s">
        <v>2</v>
      </c>
      <c r="AG149" s="1" t="s">
        <v>7</v>
      </c>
      <c r="AH149" t="s">
        <v>2</v>
      </c>
      <c r="AI149" s="2" t="s">
        <v>7</v>
      </c>
      <c r="AJ149" t="s">
        <v>2</v>
      </c>
      <c r="AK149" s="1" t="s">
        <v>7</v>
      </c>
      <c r="AL149" t="s">
        <v>3</v>
      </c>
      <c r="AM149" t="s">
        <v>1</v>
      </c>
      <c r="AN149" s="2">
        <v>3</v>
      </c>
      <c r="AO149" t="s">
        <v>2</v>
      </c>
      <c r="AP149" t="s">
        <v>7</v>
      </c>
      <c r="AQ149" t="s">
        <v>2</v>
      </c>
      <c r="AR149" s="2" t="s">
        <v>7</v>
      </c>
      <c r="AS149" t="s">
        <v>2</v>
      </c>
      <c r="AT149" s="2" t="s">
        <v>7</v>
      </c>
      <c r="AU149" t="s">
        <v>2</v>
      </c>
      <c r="AV149" s="2" t="s">
        <v>7</v>
      </c>
      <c r="AW149" t="s">
        <v>3</v>
      </c>
      <c r="AX149" t="s">
        <v>4</v>
      </c>
      <c r="AY149" s="2">
        <v>4</v>
      </c>
      <c r="AZ149" t="s">
        <v>2</v>
      </c>
      <c r="BA149" t="s">
        <v>7</v>
      </c>
      <c r="BB149" t="s">
        <v>2</v>
      </c>
      <c r="BC149" s="2" t="s">
        <v>7</v>
      </c>
      <c r="BD149" t="s">
        <v>2</v>
      </c>
      <c r="BE149" s="2" t="s">
        <v>7</v>
      </c>
      <c r="BF149" t="s">
        <v>2</v>
      </c>
      <c r="BG149" s="2" t="s">
        <v>7</v>
      </c>
      <c r="BH149" t="s">
        <v>3</v>
      </c>
      <c r="BK149" s="2"/>
      <c r="BO149" s="2"/>
      <c r="BQ149" s="2"/>
      <c r="BS149" s="2"/>
      <c r="BU149" s="4"/>
      <c r="BV149" t="s">
        <v>405</v>
      </c>
      <c r="BW149" s="3" t="s">
        <v>5</v>
      </c>
      <c r="BX149" t="s">
        <v>2</v>
      </c>
      <c r="BY149" s="1" t="s">
        <v>7</v>
      </c>
      <c r="BZ149" t="s">
        <v>2</v>
      </c>
      <c r="CA149" s="1" t="s">
        <v>7</v>
      </c>
      <c r="CB149" t="s">
        <v>2</v>
      </c>
      <c r="CC149" s="1" t="s">
        <v>7</v>
      </c>
      <c r="CD149" t="s">
        <v>2</v>
      </c>
      <c r="CE149" s="1" t="s">
        <v>8</v>
      </c>
      <c r="CF149" t="s">
        <v>3</v>
      </c>
      <c r="CG149" s="4" t="s">
        <v>18</v>
      </c>
      <c r="CH149" s="10">
        <v>7537.5</v>
      </c>
      <c r="CI149" s="4">
        <v>6700</v>
      </c>
      <c r="CJ149" s="4">
        <v>0.05</v>
      </c>
      <c r="CK149" s="4">
        <v>1675</v>
      </c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 t="s">
        <v>36</v>
      </c>
      <c r="DN149" t="s">
        <v>19</v>
      </c>
      <c r="DO149" t="s">
        <v>23</v>
      </c>
      <c r="DP149" t="s">
        <v>1</v>
      </c>
      <c r="DQ149" s="2">
        <v>1</v>
      </c>
      <c r="DR149" t="s">
        <v>2</v>
      </c>
      <c r="DS149" s="2">
        <v>6700</v>
      </c>
      <c r="DT149" t="s">
        <v>2</v>
      </c>
      <c r="DU149" s="2">
        <v>335</v>
      </c>
      <c r="DV149" t="s">
        <v>2</v>
      </c>
      <c r="DW149" s="2">
        <v>1675</v>
      </c>
      <c r="DX149" t="s">
        <v>2</v>
      </c>
      <c r="DY149" s="2">
        <v>2010</v>
      </c>
      <c r="DZ149" t="s">
        <v>3</v>
      </c>
      <c r="EA149" t="s">
        <v>4</v>
      </c>
      <c r="EB149" s="1">
        <v>2</v>
      </c>
      <c r="EC149" t="s">
        <v>2</v>
      </c>
      <c r="ED149">
        <v>5025</v>
      </c>
      <c r="EE149" t="s">
        <v>2</v>
      </c>
      <c r="EF149" s="1">
        <v>251.25</v>
      </c>
      <c r="EG149" t="s">
        <v>2</v>
      </c>
      <c r="EH149" s="1">
        <v>1675</v>
      </c>
      <c r="EI149" t="s">
        <v>2</v>
      </c>
      <c r="EJ149" s="1">
        <v>1926.25</v>
      </c>
      <c r="EK149" t="s">
        <v>3</v>
      </c>
      <c r="EL149" t="s">
        <v>1</v>
      </c>
      <c r="EM149" s="2">
        <v>3</v>
      </c>
      <c r="EN149" t="s">
        <v>2</v>
      </c>
      <c r="EO149">
        <v>3350</v>
      </c>
      <c r="EP149" t="s">
        <v>2</v>
      </c>
      <c r="EQ149" s="2">
        <v>167.5</v>
      </c>
      <c r="ER149" t="s">
        <v>2</v>
      </c>
      <c r="ES149" s="2">
        <v>1675</v>
      </c>
      <c r="ET149" t="s">
        <v>2</v>
      </c>
      <c r="EU149" s="2">
        <v>1842.5</v>
      </c>
      <c r="EV149" t="s">
        <v>3</v>
      </c>
      <c r="EW149" t="s">
        <v>4</v>
      </c>
      <c r="EX149" s="2">
        <v>4</v>
      </c>
      <c r="EY149" t="s">
        <v>2</v>
      </c>
      <c r="EZ149">
        <v>1675</v>
      </c>
      <c r="FA149" t="s">
        <v>2</v>
      </c>
      <c r="FB149" s="2">
        <v>83.75</v>
      </c>
      <c r="FC149" t="s">
        <v>2</v>
      </c>
      <c r="FD149" s="2">
        <v>1675</v>
      </c>
      <c r="FE149" t="s">
        <v>2</v>
      </c>
      <c r="FF149" s="2">
        <v>1758.75</v>
      </c>
      <c r="FG149" t="s">
        <v>3</v>
      </c>
      <c r="FJ149" s="2"/>
      <c r="FN149" s="2"/>
      <c r="FP149" s="2"/>
      <c r="FR149" s="2"/>
      <c r="FT149" s="4"/>
      <c r="FU149" t="s">
        <v>405</v>
      </c>
      <c r="FV149" s="3" t="s">
        <v>5</v>
      </c>
      <c r="FW149" t="s">
        <v>2</v>
      </c>
      <c r="FX149" s="1">
        <v>0</v>
      </c>
      <c r="FY149" t="s">
        <v>2</v>
      </c>
      <c r="FZ149" s="1">
        <v>837.5</v>
      </c>
      <c r="GA149" t="s">
        <v>2</v>
      </c>
      <c r="GB149" s="1">
        <v>6700</v>
      </c>
      <c r="GC149" t="s">
        <v>2</v>
      </c>
      <c r="GD149" s="1" t="s">
        <v>548</v>
      </c>
      <c r="GE149" t="s">
        <v>3</v>
      </c>
      <c r="GF149" s="4" t="s">
        <v>18</v>
      </c>
    </row>
    <row r="150" spans="1:188" x14ac:dyDescent="0.25">
      <c r="A150" t="s">
        <v>9</v>
      </c>
      <c r="B150">
        <v>19600</v>
      </c>
      <c r="C150" t="s">
        <v>10</v>
      </c>
      <c r="D150" t="s">
        <v>11</v>
      </c>
      <c r="E150" t="s">
        <v>20</v>
      </c>
      <c r="F150" t="s">
        <v>21</v>
      </c>
      <c r="G150" t="s">
        <v>22</v>
      </c>
      <c r="H150">
        <v>3</v>
      </c>
      <c r="I150" t="s">
        <v>12</v>
      </c>
      <c r="J150">
        <v>5</v>
      </c>
      <c r="K150" t="s">
        <v>14</v>
      </c>
      <c r="L150" t="s">
        <v>404</v>
      </c>
      <c r="M150" t="s">
        <v>16</v>
      </c>
      <c r="O150" t="s">
        <v>19</v>
      </c>
      <c r="P150" t="s">
        <v>23</v>
      </c>
      <c r="Q150" t="s">
        <v>1</v>
      </c>
      <c r="R150" s="2">
        <v>1</v>
      </c>
      <c r="S150" t="s">
        <v>2</v>
      </c>
      <c r="T150" s="2">
        <v>19600</v>
      </c>
      <c r="U150" t="s">
        <v>2</v>
      </c>
      <c r="V150" s="2" t="s">
        <v>7</v>
      </c>
      <c r="W150" t="s">
        <v>2</v>
      </c>
      <c r="X150" s="2" t="s">
        <v>7</v>
      </c>
      <c r="Y150" t="s">
        <v>2</v>
      </c>
      <c r="Z150" s="2" t="s">
        <v>7</v>
      </c>
      <c r="AA150" t="s">
        <v>3</v>
      </c>
      <c r="AB150" t="s">
        <v>4</v>
      </c>
      <c r="AC150" s="1">
        <v>2</v>
      </c>
      <c r="AD150" t="s">
        <v>2</v>
      </c>
      <c r="AE150" t="s">
        <v>7</v>
      </c>
      <c r="AF150" t="s">
        <v>2</v>
      </c>
      <c r="AG150" s="1" t="s">
        <v>7</v>
      </c>
      <c r="AH150" t="s">
        <v>2</v>
      </c>
      <c r="AI150" s="2" t="s">
        <v>7</v>
      </c>
      <c r="AJ150" t="s">
        <v>2</v>
      </c>
      <c r="AK150" s="1" t="s">
        <v>7</v>
      </c>
      <c r="AL150" t="s">
        <v>3</v>
      </c>
      <c r="AM150" t="s">
        <v>1</v>
      </c>
      <c r="AN150" s="2">
        <v>3</v>
      </c>
      <c r="AO150" t="s">
        <v>2</v>
      </c>
      <c r="AP150" t="s">
        <v>7</v>
      </c>
      <c r="AQ150" t="s">
        <v>2</v>
      </c>
      <c r="AR150" s="2" t="s">
        <v>7</v>
      </c>
      <c r="AS150" t="s">
        <v>2</v>
      </c>
      <c r="AT150" s="2" t="s">
        <v>7</v>
      </c>
      <c r="AU150" t="s">
        <v>2</v>
      </c>
      <c r="AV150" s="2" t="s">
        <v>7</v>
      </c>
      <c r="AW150" t="s">
        <v>3</v>
      </c>
      <c r="AX150" t="s">
        <v>4</v>
      </c>
      <c r="AY150" s="2">
        <v>4</v>
      </c>
      <c r="AZ150" t="s">
        <v>2</v>
      </c>
      <c r="BA150" t="s">
        <v>7</v>
      </c>
      <c r="BB150" t="s">
        <v>2</v>
      </c>
      <c r="BC150" s="2" t="s">
        <v>7</v>
      </c>
      <c r="BD150" t="s">
        <v>2</v>
      </c>
      <c r="BE150" s="2" t="s">
        <v>7</v>
      </c>
      <c r="BF150" t="s">
        <v>2</v>
      </c>
      <c r="BG150" s="2" t="s">
        <v>7</v>
      </c>
      <c r="BH150" t="s">
        <v>3</v>
      </c>
      <c r="BJ150" t="s">
        <v>1</v>
      </c>
      <c r="BK150" s="2">
        <v>5</v>
      </c>
      <c r="BL150" t="s">
        <v>2</v>
      </c>
      <c r="BM150" t="s">
        <v>7</v>
      </c>
      <c r="BN150" t="s">
        <v>2</v>
      </c>
      <c r="BO150" s="2" t="s">
        <v>7</v>
      </c>
      <c r="BP150" t="s">
        <v>2</v>
      </c>
      <c r="BQ150" s="2" t="s">
        <v>7</v>
      </c>
      <c r="BR150" t="s">
        <v>2</v>
      </c>
      <c r="BS150" s="2" t="s">
        <v>7</v>
      </c>
      <c r="BT150" t="s">
        <v>3</v>
      </c>
      <c r="BU150" s="4"/>
      <c r="BV150" t="s">
        <v>405</v>
      </c>
      <c r="BW150" s="3" t="s">
        <v>5</v>
      </c>
      <c r="BX150" t="s">
        <v>2</v>
      </c>
      <c r="BY150" s="1" t="s">
        <v>7</v>
      </c>
      <c r="BZ150" t="s">
        <v>2</v>
      </c>
      <c r="CA150" s="1" t="s">
        <v>7</v>
      </c>
      <c r="CB150" t="s">
        <v>2</v>
      </c>
      <c r="CC150" s="1" t="s">
        <v>7</v>
      </c>
      <c r="CD150" t="s">
        <v>2</v>
      </c>
      <c r="CE150" s="1" t="s">
        <v>8</v>
      </c>
      <c r="CF150" t="s">
        <v>3</v>
      </c>
      <c r="CG150" s="4" t="s">
        <v>18</v>
      </c>
      <c r="CH150" s="10">
        <v>21364</v>
      </c>
      <c r="CI150" s="4">
        <v>19600</v>
      </c>
      <c r="CJ150" s="4">
        <v>0.03</v>
      </c>
      <c r="CK150" s="4">
        <v>3920</v>
      </c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 t="s">
        <v>36</v>
      </c>
      <c r="DN150" t="s">
        <v>19</v>
      </c>
      <c r="DO150" t="s">
        <v>23</v>
      </c>
      <c r="DP150" t="s">
        <v>1</v>
      </c>
      <c r="DQ150" s="2">
        <v>1</v>
      </c>
      <c r="DR150" t="s">
        <v>2</v>
      </c>
      <c r="DS150" s="2">
        <v>19600</v>
      </c>
      <c r="DT150" t="s">
        <v>2</v>
      </c>
      <c r="DU150" s="2">
        <v>588</v>
      </c>
      <c r="DV150" t="s">
        <v>2</v>
      </c>
      <c r="DW150" s="2">
        <v>3920</v>
      </c>
      <c r="DX150" t="s">
        <v>2</v>
      </c>
      <c r="DY150" s="2">
        <v>4508</v>
      </c>
      <c r="DZ150" t="s">
        <v>3</v>
      </c>
      <c r="EA150" t="s">
        <v>4</v>
      </c>
      <c r="EB150" s="1">
        <v>2</v>
      </c>
      <c r="EC150" t="s">
        <v>2</v>
      </c>
      <c r="ED150">
        <v>15680</v>
      </c>
      <c r="EE150" t="s">
        <v>2</v>
      </c>
      <c r="EF150" s="1">
        <v>470.4</v>
      </c>
      <c r="EG150" t="s">
        <v>2</v>
      </c>
      <c r="EH150" s="1">
        <v>3920</v>
      </c>
      <c r="EI150" t="s">
        <v>2</v>
      </c>
      <c r="EJ150" s="1">
        <v>4390.3999999999996</v>
      </c>
      <c r="EK150" t="s">
        <v>3</v>
      </c>
      <c r="EL150" t="s">
        <v>1</v>
      </c>
      <c r="EM150" s="2">
        <v>3</v>
      </c>
      <c r="EN150" t="s">
        <v>2</v>
      </c>
      <c r="EO150">
        <v>11760</v>
      </c>
      <c r="EP150" t="s">
        <v>2</v>
      </c>
      <c r="EQ150" s="2">
        <v>352.8</v>
      </c>
      <c r="ER150" t="s">
        <v>2</v>
      </c>
      <c r="ES150" s="2">
        <v>3920</v>
      </c>
      <c r="ET150" t="s">
        <v>2</v>
      </c>
      <c r="EU150" s="2">
        <v>4272.8</v>
      </c>
      <c r="EV150" t="s">
        <v>3</v>
      </c>
      <c r="EW150" t="s">
        <v>4</v>
      </c>
      <c r="EX150" s="2">
        <v>4</v>
      </c>
      <c r="EY150" t="s">
        <v>2</v>
      </c>
      <c r="EZ150">
        <v>7840</v>
      </c>
      <c r="FA150" t="s">
        <v>2</v>
      </c>
      <c r="FB150" s="2">
        <v>235.2</v>
      </c>
      <c r="FC150" t="s">
        <v>2</v>
      </c>
      <c r="FD150" s="2">
        <v>3920</v>
      </c>
      <c r="FE150" t="s">
        <v>2</v>
      </c>
      <c r="FF150" s="2">
        <v>4155.2</v>
      </c>
      <c r="FG150" t="s">
        <v>3</v>
      </c>
      <c r="FI150" t="s">
        <v>1</v>
      </c>
      <c r="FJ150" s="2">
        <v>5</v>
      </c>
      <c r="FK150" t="s">
        <v>2</v>
      </c>
      <c r="FL150">
        <v>3920</v>
      </c>
      <c r="FM150" t="s">
        <v>2</v>
      </c>
      <c r="FN150" s="2">
        <v>117.6</v>
      </c>
      <c r="FO150" t="s">
        <v>2</v>
      </c>
      <c r="FP150" s="2">
        <v>3920</v>
      </c>
      <c r="FQ150" t="s">
        <v>2</v>
      </c>
      <c r="FR150" s="2">
        <v>4037.6</v>
      </c>
      <c r="FS150" t="s">
        <v>3</v>
      </c>
      <c r="FT150" s="4"/>
      <c r="FU150" t="s">
        <v>405</v>
      </c>
      <c r="FV150" s="3" t="s">
        <v>5</v>
      </c>
      <c r="FW150" t="s">
        <v>2</v>
      </c>
      <c r="FX150" s="1">
        <v>0</v>
      </c>
      <c r="FY150" t="s">
        <v>2</v>
      </c>
      <c r="FZ150" s="1">
        <v>1764</v>
      </c>
      <c r="GA150" t="s">
        <v>2</v>
      </c>
      <c r="GB150" s="1">
        <v>19600</v>
      </c>
      <c r="GC150" t="s">
        <v>2</v>
      </c>
      <c r="GD150" s="1" t="s">
        <v>549</v>
      </c>
      <c r="GE150" t="s">
        <v>3</v>
      </c>
      <c r="GF150" s="4" t="s">
        <v>18</v>
      </c>
    </row>
    <row r="151" spans="1:188" x14ac:dyDescent="0.25">
      <c r="A151" t="s">
        <v>9</v>
      </c>
      <c r="B151">
        <v>16300</v>
      </c>
      <c r="C151" t="s">
        <v>10</v>
      </c>
      <c r="D151" t="s">
        <v>11</v>
      </c>
      <c r="E151" t="s">
        <v>20</v>
      </c>
      <c r="F151" t="s">
        <v>21</v>
      </c>
      <c r="G151" t="s">
        <v>22</v>
      </c>
      <c r="H151">
        <v>2</v>
      </c>
      <c r="I151" t="s">
        <v>12</v>
      </c>
      <c r="J151">
        <v>4</v>
      </c>
      <c r="K151" t="s">
        <v>14</v>
      </c>
      <c r="L151" t="s">
        <v>404</v>
      </c>
      <c r="M151" t="s">
        <v>16</v>
      </c>
      <c r="O151" t="s">
        <v>19</v>
      </c>
      <c r="P151" t="s">
        <v>23</v>
      </c>
      <c r="Q151" t="s">
        <v>1</v>
      </c>
      <c r="R151" s="2">
        <v>1</v>
      </c>
      <c r="S151" t="s">
        <v>2</v>
      </c>
      <c r="T151" s="2">
        <v>16300</v>
      </c>
      <c r="U151" t="s">
        <v>2</v>
      </c>
      <c r="V151" s="2" t="s">
        <v>7</v>
      </c>
      <c r="W151" t="s">
        <v>2</v>
      </c>
      <c r="X151" s="2" t="s">
        <v>7</v>
      </c>
      <c r="Y151" t="s">
        <v>2</v>
      </c>
      <c r="Z151" s="2" t="s">
        <v>7</v>
      </c>
      <c r="AA151" t="s">
        <v>3</v>
      </c>
      <c r="AB151" t="s">
        <v>4</v>
      </c>
      <c r="AC151" s="1">
        <v>2</v>
      </c>
      <c r="AD151" t="s">
        <v>2</v>
      </c>
      <c r="AE151" t="s">
        <v>7</v>
      </c>
      <c r="AF151" t="s">
        <v>2</v>
      </c>
      <c r="AG151" s="1" t="s">
        <v>7</v>
      </c>
      <c r="AH151" t="s">
        <v>2</v>
      </c>
      <c r="AI151" s="2" t="s">
        <v>7</v>
      </c>
      <c r="AJ151" t="s">
        <v>2</v>
      </c>
      <c r="AK151" s="1" t="s">
        <v>7</v>
      </c>
      <c r="AL151" t="s">
        <v>3</v>
      </c>
      <c r="AM151" t="s">
        <v>1</v>
      </c>
      <c r="AN151" s="2">
        <v>3</v>
      </c>
      <c r="AO151" t="s">
        <v>2</v>
      </c>
      <c r="AP151" t="s">
        <v>7</v>
      </c>
      <c r="AQ151" t="s">
        <v>2</v>
      </c>
      <c r="AR151" s="2" t="s">
        <v>7</v>
      </c>
      <c r="AS151" t="s">
        <v>2</v>
      </c>
      <c r="AT151" s="2" t="s">
        <v>7</v>
      </c>
      <c r="AU151" t="s">
        <v>2</v>
      </c>
      <c r="AV151" s="2" t="s">
        <v>7</v>
      </c>
      <c r="AW151" t="s">
        <v>3</v>
      </c>
      <c r="AX151" t="s">
        <v>4</v>
      </c>
      <c r="AY151" s="2">
        <v>4</v>
      </c>
      <c r="AZ151" t="s">
        <v>2</v>
      </c>
      <c r="BA151" t="s">
        <v>7</v>
      </c>
      <c r="BB151" t="s">
        <v>2</v>
      </c>
      <c r="BC151" s="2" t="s">
        <v>7</v>
      </c>
      <c r="BD151" t="s">
        <v>2</v>
      </c>
      <c r="BE151" s="2" t="s">
        <v>7</v>
      </c>
      <c r="BF151" t="s">
        <v>2</v>
      </c>
      <c r="BG151" s="2" t="s">
        <v>7</v>
      </c>
      <c r="BH151" t="s">
        <v>3</v>
      </c>
      <c r="BK151" s="2"/>
      <c r="BO151" s="2"/>
      <c r="BQ151" s="2"/>
      <c r="BS151" s="2"/>
      <c r="BU151" s="4"/>
      <c r="BV151" t="s">
        <v>405</v>
      </c>
      <c r="BW151" s="3" t="s">
        <v>5</v>
      </c>
      <c r="BX151" t="s">
        <v>2</v>
      </c>
      <c r="BY151" s="1" t="s">
        <v>7</v>
      </c>
      <c r="BZ151" t="s">
        <v>2</v>
      </c>
      <c r="CA151" s="1" t="s">
        <v>7</v>
      </c>
      <c r="CB151" t="s">
        <v>2</v>
      </c>
      <c r="CC151" s="1" t="s">
        <v>7</v>
      </c>
      <c r="CD151" t="s">
        <v>2</v>
      </c>
      <c r="CE151" s="1" t="s">
        <v>8</v>
      </c>
      <c r="CF151" t="s">
        <v>3</v>
      </c>
      <c r="CG151" s="4" t="s">
        <v>18</v>
      </c>
      <c r="CH151" s="10">
        <v>17115</v>
      </c>
      <c r="CI151" s="4">
        <v>16300</v>
      </c>
      <c r="CJ151" s="4">
        <v>0.02</v>
      </c>
      <c r="CK151" s="4">
        <v>4075</v>
      </c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 t="s">
        <v>36</v>
      </c>
      <c r="DN151" t="s">
        <v>19</v>
      </c>
      <c r="DO151" t="s">
        <v>23</v>
      </c>
      <c r="DP151" t="s">
        <v>1</v>
      </c>
      <c r="DQ151" s="2">
        <v>1</v>
      </c>
      <c r="DR151" t="s">
        <v>2</v>
      </c>
      <c r="DS151" s="2">
        <v>16300</v>
      </c>
      <c r="DT151" t="s">
        <v>2</v>
      </c>
      <c r="DU151" s="2">
        <v>326</v>
      </c>
      <c r="DV151" t="s">
        <v>2</v>
      </c>
      <c r="DW151" s="2">
        <v>4075</v>
      </c>
      <c r="DX151" t="s">
        <v>2</v>
      </c>
      <c r="DY151" s="2">
        <v>4401</v>
      </c>
      <c r="DZ151" t="s">
        <v>3</v>
      </c>
      <c r="EA151" t="s">
        <v>4</v>
      </c>
      <c r="EB151" s="1">
        <v>2</v>
      </c>
      <c r="EC151" t="s">
        <v>2</v>
      </c>
      <c r="ED151">
        <v>12225</v>
      </c>
      <c r="EE151" t="s">
        <v>2</v>
      </c>
      <c r="EF151" s="1">
        <v>244.5</v>
      </c>
      <c r="EG151" t="s">
        <v>2</v>
      </c>
      <c r="EH151" s="1">
        <v>4075</v>
      </c>
      <c r="EI151" t="s">
        <v>2</v>
      </c>
      <c r="EJ151" s="1">
        <v>4319.5</v>
      </c>
      <c r="EK151" t="s">
        <v>3</v>
      </c>
      <c r="EL151" t="s">
        <v>1</v>
      </c>
      <c r="EM151" s="2">
        <v>3</v>
      </c>
      <c r="EN151" t="s">
        <v>2</v>
      </c>
      <c r="EO151">
        <v>8150</v>
      </c>
      <c r="EP151" t="s">
        <v>2</v>
      </c>
      <c r="EQ151" s="2">
        <v>163</v>
      </c>
      <c r="ER151" t="s">
        <v>2</v>
      </c>
      <c r="ES151" s="2">
        <v>4075</v>
      </c>
      <c r="ET151" t="s">
        <v>2</v>
      </c>
      <c r="EU151" s="2">
        <v>4238</v>
      </c>
      <c r="EV151" t="s">
        <v>3</v>
      </c>
      <c r="EW151" t="s">
        <v>4</v>
      </c>
      <c r="EX151" s="2">
        <v>4</v>
      </c>
      <c r="EY151" t="s">
        <v>2</v>
      </c>
      <c r="EZ151">
        <v>4075</v>
      </c>
      <c r="FA151" t="s">
        <v>2</v>
      </c>
      <c r="FB151" s="2">
        <v>81.5</v>
      </c>
      <c r="FC151" t="s">
        <v>2</v>
      </c>
      <c r="FD151" s="2">
        <v>4075</v>
      </c>
      <c r="FE151" t="s">
        <v>2</v>
      </c>
      <c r="FF151" s="2">
        <v>4156.5</v>
      </c>
      <c r="FG151" t="s">
        <v>3</v>
      </c>
      <c r="FJ151" s="2"/>
      <c r="FN151" s="2"/>
      <c r="FP151" s="2"/>
      <c r="FR151" s="2"/>
      <c r="FT151" s="4"/>
      <c r="FU151" t="s">
        <v>405</v>
      </c>
      <c r="FV151" s="3" t="s">
        <v>5</v>
      </c>
      <c r="FW151" t="s">
        <v>2</v>
      </c>
      <c r="FX151" s="1">
        <v>0</v>
      </c>
      <c r="FY151" t="s">
        <v>2</v>
      </c>
      <c r="FZ151" s="1">
        <v>815</v>
      </c>
      <c r="GA151" t="s">
        <v>2</v>
      </c>
      <c r="GB151" s="1">
        <v>16300</v>
      </c>
      <c r="GC151" t="s">
        <v>2</v>
      </c>
      <c r="GD151" s="1" t="s">
        <v>550</v>
      </c>
      <c r="GE151" t="s">
        <v>3</v>
      </c>
      <c r="GF151" s="4" t="s">
        <v>18</v>
      </c>
    </row>
    <row r="152" spans="1:188" x14ac:dyDescent="0.25">
      <c r="A152" t="s">
        <v>9</v>
      </c>
      <c r="B152">
        <v>7000</v>
      </c>
      <c r="C152" t="s">
        <v>10</v>
      </c>
      <c r="D152" t="s">
        <v>11</v>
      </c>
      <c r="E152" t="s">
        <v>20</v>
      </c>
      <c r="F152" t="s">
        <v>21</v>
      </c>
      <c r="G152" t="s">
        <v>22</v>
      </c>
      <c r="H152">
        <v>8</v>
      </c>
      <c r="I152" t="s">
        <v>12</v>
      </c>
      <c r="J152">
        <v>5</v>
      </c>
      <c r="K152" t="s">
        <v>14</v>
      </c>
      <c r="L152" t="s">
        <v>404</v>
      </c>
      <c r="M152" t="s">
        <v>16</v>
      </c>
      <c r="O152" t="s">
        <v>19</v>
      </c>
      <c r="P152" t="s">
        <v>23</v>
      </c>
      <c r="Q152" t="s">
        <v>1</v>
      </c>
      <c r="R152" s="2">
        <v>1</v>
      </c>
      <c r="S152" t="s">
        <v>2</v>
      </c>
      <c r="T152" s="2">
        <v>7000</v>
      </c>
      <c r="U152" t="s">
        <v>2</v>
      </c>
      <c r="V152" s="2" t="s">
        <v>7</v>
      </c>
      <c r="W152" t="s">
        <v>2</v>
      </c>
      <c r="X152" s="2" t="s">
        <v>7</v>
      </c>
      <c r="Y152" t="s">
        <v>2</v>
      </c>
      <c r="Z152" s="2" t="s">
        <v>7</v>
      </c>
      <c r="AA152" t="s">
        <v>3</v>
      </c>
      <c r="AB152" t="s">
        <v>4</v>
      </c>
      <c r="AC152" s="1">
        <v>2</v>
      </c>
      <c r="AD152" t="s">
        <v>2</v>
      </c>
      <c r="AE152" t="s">
        <v>7</v>
      </c>
      <c r="AF152" t="s">
        <v>2</v>
      </c>
      <c r="AG152" s="1" t="s">
        <v>7</v>
      </c>
      <c r="AH152" t="s">
        <v>2</v>
      </c>
      <c r="AI152" s="2" t="s">
        <v>7</v>
      </c>
      <c r="AJ152" t="s">
        <v>2</v>
      </c>
      <c r="AK152" s="1" t="s">
        <v>7</v>
      </c>
      <c r="AL152" t="s">
        <v>3</v>
      </c>
      <c r="AM152" t="s">
        <v>1</v>
      </c>
      <c r="AN152" s="2">
        <v>3</v>
      </c>
      <c r="AO152" t="s">
        <v>2</v>
      </c>
      <c r="AP152" t="s">
        <v>7</v>
      </c>
      <c r="AQ152" t="s">
        <v>2</v>
      </c>
      <c r="AR152" s="2" t="s">
        <v>7</v>
      </c>
      <c r="AS152" t="s">
        <v>2</v>
      </c>
      <c r="AT152" s="2" t="s">
        <v>7</v>
      </c>
      <c r="AU152" t="s">
        <v>2</v>
      </c>
      <c r="AV152" s="2" t="s">
        <v>7</v>
      </c>
      <c r="AW152" t="s">
        <v>3</v>
      </c>
      <c r="AX152" t="s">
        <v>4</v>
      </c>
      <c r="AY152" s="2">
        <v>4</v>
      </c>
      <c r="AZ152" t="s">
        <v>2</v>
      </c>
      <c r="BA152" t="s">
        <v>7</v>
      </c>
      <c r="BB152" t="s">
        <v>2</v>
      </c>
      <c r="BC152" s="2" t="s">
        <v>7</v>
      </c>
      <c r="BD152" t="s">
        <v>2</v>
      </c>
      <c r="BE152" s="2" t="s">
        <v>7</v>
      </c>
      <c r="BF152" t="s">
        <v>2</v>
      </c>
      <c r="BG152" s="2" t="s">
        <v>7</v>
      </c>
      <c r="BH152" t="s">
        <v>3</v>
      </c>
      <c r="BJ152" t="s">
        <v>1</v>
      </c>
      <c r="BK152" s="2">
        <v>5</v>
      </c>
      <c r="BL152" t="s">
        <v>2</v>
      </c>
      <c r="BM152" t="s">
        <v>7</v>
      </c>
      <c r="BN152" t="s">
        <v>2</v>
      </c>
      <c r="BO152" s="2" t="s">
        <v>7</v>
      </c>
      <c r="BP152" t="s">
        <v>2</v>
      </c>
      <c r="BQ152" s="2" t="s">
        <v>7</v>
      </c>
      <c r="BR152" t="s">
        <v>2</v>
      </c>
      <c r="BS152" s="2" t="s">
        <v>7</v>
      </c>
      <c r="BT152" t="s">
        <v>3</v>
      </c>
      <c r="BU152" s="4"/>
      <c r="BV152" t="s">
        <v>405</v>
      </c>
      <c r="BW152" s="3" t="s">
        <v>5</v>
      </c>
      <c r="BX152" t="s">
        <v>2</v>
      </c>
      <c r="BY152" s="1" t="s">
        <v>7</v>
      </c>
      <c r="BZ152" t="s">
        <v>2</v>
      </c>
      <c r="CA152" s="1" t="s">
        <v>7</v>
      </c>
      <c r="CB152" t="s">
        <v>2</v>
      </c>
      <c r="CC152" s="1" t="s">
        <v>7</v>
      </c>
      <c r="CD152" t="s">
        <v>2</v>
      </c>
      <c r="CE152" s="1" t="s">
        <v>8</v>
      </c>
      <c r="CF152" t="s">
        <v>3</v>
      </c>
      <c r="CG152" s="4" t="s">
        <v>18</v>
      </c>
      <c r="CH152" s="10">
        <v>8680</v>
      </c>
      <c r="CI152" s="4">
        <v>7000</v>
      </c>
      <c r="CJ152" s="4">
        <v>0.08</v>
      </c>
      <c r="CK152" s="4">
        <v>1400</v>
      </c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 t="s">
        <v>36</v>
      </c>
      <c r="DN152" t="s">
        <v>19</v>
      </c>
      <c r="DO152" t="s">
        <v>23</v>
      </c>
      <c r="DP152" t="s">
        <v>1</v>
      </c>
      <c r="DQ152" s="2">
        <v>1</v>
      </c>
      <c r="DR152" t="s">
        <v>2</v>
      </c>
      <c r="DS152" s="2">
        <v>7000</v>
      </c>
      <c r="DT152" t="s">
        <v>2</v>
      </c>
      <c r="DU152" s="2">
        <v>560</v>
      </c>
      <c r="DV152" t="s">
        <v>2</v>
      </c>
      <c r="DW152" s="2">
        <v>1400</v>
      </c>
      <c r="DX152" t="s">
        <v>2</v>
      </c>
      <c r="DY152" s="2">
        <v>1960</v>
      </c>
      <c r="DZ152" t="s">
        <v>3</v>
      </c>
      <c r="EA152" t="s">
        <v>4</v>
      </c>
      <c r="EB152" s="1">
        <v>2</v>
      </c>
      <c r="EC152" t="s">
        <v>2</v>
      </c>
      <c r="ED152">
        <v>5600</v>
      </c>
      <c r="EE152" t="s">
        <v>2</v>
      </c>
      <c r="EF152" s="1">
        <v>448</v>
      </c>
      <c r="EG152" t="s">
        <v>2</v>
      </c>
      <c r="EH152" s="1">
        <v>1400</v>
      </c>
      <c r="EI152" t="s">
        <v>2</v>
      </c>
      <c r="EJ152" s="1">
        <v>1848</v>
      </c>
      <c r="EK152" t="s">
        <v>3</v>
      </c>
      <c r="EL152" t="s">
        <v>1</v>
      </c>
      <c r="EM152" s="2">
        <v>3</v>
      </c>
      <c r="EN152" t="s">
        <v>2</v>
      </c>
      <c r="EO152">
        <v>4200</v>
      </c>
      <c r="EP152" t="s">
        <v>2</v>
      </c>
      <c r="EQ152" s="2">
        <v>336</v>
      </c>
      <c r="ER152" t="s">
        <v>2</v>
      </c>
      <c r="ES152" s="2">
        <v>1400</v>
      </c>
      <c r="ET152" t="s">
        <v>2</v>
      </c>
      <c r="EU152" s="2">
        <v>1736</v>
      </c>
      <c r="EV152" t="s">
        <v>3</v>
      </c>
      <c r="EW152" t="s">
        <v>4</v>
      </c>
      <c r="EX152" s="2">
        <v>4</v>
      </c>
      <c r="EY152" t="s">
        <v>2</v>
      </c>
      <c r="EZ152">
        <v>2800</v>
      </c>
      <c r="FA152" t="s">
        <v>2</v>
      </c>
      <c r="FB152" s="2">
        <v>224</v>
      </c>
      <c r="FC152" t="s">
        <v>2</v>
      </c>
      <c r="FD152" s="2">
        <v>1400</v>
      </c>
      <c r="FE152" t="s">
        <v>2</v>
      </c>
      <c r="FF152" s="2">
        <v>1624</v>
      </c>
      <c r="FG152" t="s">
        <v>3</v>
      </c>
      <c r="FI152" t="s">
        <v>1</v>
      </c>
      <c r="FJ152" s="2">
        <v>5</v>
      </c>
      <c r="FK152" t="s">
        <v>2</v>
      </c>
      <c r="FL152">
        <v>1400</v>
      </c>
      <c r="FM152" t="s">
        <v>2</v>
      </c>
      <c r="FN152" s="2">
        <v>112</v>
      </c>
      <c r="FO152" t="s">
        <v>2</v>
      </c>
      <c r="FP152" s="2">
        <v>1400</v>
      </c>
      <c r="FQ152" t="s">
        <v>2</v>
      </c>
      <c r="FR152" s="2">
        <v>1512</v>
      </c>
      <c r="FS152" t="s">
        <v>3</v>
      </c>
      <c r="FT152" s="4"/>
      <c r="FU152" t="s">
        <v>405</v>
      </c>
      <c r="FV152" s="3" t="s">
        <v>5</v>
      </c>
      <c r="FW152" t="s">
        <v>2</v>
      </c>
      <c r="FX152" s="1">
        <v>0</v>
      </c>
      <c r="FY152" t="s">
        <v>2</v>
      </c>
      <c r="FZ152" s="1">
        <v>1680</v>
      </c>
      <c r="GA152" t="s">
        <v>2</v>
      </c>
      <c r="GB152" s="1">
        <v>7000</v>
      </c>
      <c r="GC152" t="s">
        <v>2</v>
      </c>
      <c r="GD152" s="1" t="s">
        <v>551</v>
      </c>
      <c r="GE152" t="s">
        <v>3</v>
      </c>
      <c r="GF152" s="4" t="s">
        <v>18</v>
      </c>
    </row>
    <row r="153" spans="1:188" x14ac:dyDescent="0.25">
      <c r="A153" t="s">
        <v>9</v>
      </c>
      <c r="B153">
        <v>4900</v>
      </c>
      <c r="C153" t="s">
        <v>10</v>
      </c>
      <c r="D153" t="s">
        <v>11</v>
      </c>
      <c r="E153" t="s">
        <v>20</v>
      </c>
      <c r="F153" t="s">
        <v>21</v>
      </c>
      <c r="G153" t="s">
        <v>22</v>
      </c>
      <c r="H153">
        <v>3</v>
      </c>
      <c r="I153" t="s">
        <v>12</v>
      </c>
      <c r="J153">
        <v>4</v>
      </c>
      <c r="K153" t="s">
        <v>14</v>
      </c>
      <c r="L153" t="s">
        <v>404</v>
      </c>
      <c r="M153" t="s">
        <v>16</v>
      </c>
      <c r="O153" t="s">
        <v>19</v>
      </c>
      <c r="P153" t="s">
        <v>23</v>
      </c>
      <c r="Q153" t="s">
        <v>1</v>
      </c>
      <c r="R153" s="2">
        <v>1</v>
      </c>
      <c r="S153" t="s">
        <v>2</v>
      </c>
      <c r="T153" s="2">
        <v>4900</v>
      </c>
      <c r="U153" t="s">
        <v>2</v>
      </c>
      <c r="V153" s="2" t="s">
        <v>7</v>
      </c>
      <c r="W153" t="s">
        <v>2</v>
      </c>
      <c r="X153" s="2" t="s">
        <v>7</v>
      </c>
      <c r="Y153" t="s">
        <v>2</v>
      </c>
      <c r="Z153" s="2" t="s">
        <v>7</v>
      </c>
      <c r="AA153" t="s">
        <v>3</v>
      </c>
      <c r="AB153" t="s">
        <v>4</v>
      </c>
      <c r="AC153" s="1">
        <v>2</v>
      </c>
      <c r="AD153" t="s">
        <v>2</v>
      </c>
      <c r="AE153" t="s">
        <v>7</v>
      </c>
      <c r="AF153" t="s">
        <v>2</v>
      </c>
      <c r="AG153" s="1" t="s">
        <v>7</v>
      </c>
      <c r="AH153" t="s">
        <v>2</v>
      </c>
      <c r="AI153" s="2" t="s">
        <v>7</v>
      </c>
      <c r="AJ153" t="s">
        <v>2</v>
      </c>
      <c r="AK153" s="1" t="s">
        <v>7</v>
      </c>
      <c r="AL153" t="s">
        <v>3</v>
      </c>
      <c r="AM153" t="s">
        <v>1</v>
      </c>
      <c r="AN153" s="2">
        <v>3</v>
      </c>
      <c r="AO153" t="s">
        <v>2</v>
      </c>
      <c r="AP153" t="s">
        <v>7</v>
      </c>
      <c r="AQ153" t="s">
        <v>2</v>
      </c>
      <c r="AR153" s="2" t="s">
        <v>7</v>
      </c>
      <c r="AS153" t="s">
        <v>2</v>
      </c>
      <c r="AT153" s="2" t="s">
        <v>7</v>
      </c>
      <c r="AU153" t="s">
        <v>2</v>
      </c>
      <c r="AV153" s="2" t="s">
        <v>7</v>
      </c>
      <c r="AW153" t="s">
        <v>3</v>
      </c>
      <c r="AX153" t="s">
        <v>4</v>
      </c>
      <c r="AY153" s="2">
        <v>4</v>
      </c>
      <c r="AZ153" t="s">
        <v>2</v>
      </c>
      <c r="BA153" t="s">
        <v>7</v>
      </c>
      <c r="BB153" t="s">
        <v>2</v>
      </c>
      <c r="BC153" s="2" t="s">
        <v>7</v>
      </c>
      <c r="BD153" t="s">
        <v>2</v>
      </c>
      <c r="BE153" s="2" t="s">
        <v>7</v>
      </c>
      <c r="BF153" t="s">
        <v>2</v>
      </c>
      <c r="BG153" s="2" t="s">
        <v>7</v>
      </c>
      <c r="BH153" t="s">
        <v>3</v>
      </c>
      <c r="BK153" s="2"/>
      <c r="BO153" s="2"/>
      <c r="BQ153" s="2"/>
      <c r="BS153" s="2"/>
      <c r="BU153" s="4"/>
      <c r="BV153" t="s">
        <v>405</v>
      </c>
      <c r="BW153" s="3" t="s">
        <v>5</v>
      </c>
      <c r="BX153" t="s">
        <v>2</v>
      </c>
      <c r="BY153" s="1" t="s">
        <v>7</v>
      </c>
      <c r="BZ153" t="s">
        <v>2</v>
      </c>
      <c r="CA153" s="1" t="s">
        <v>7</v>
      </c>
      <c r="CB153" t="s">
        <v>2</v>
      </c>
      <c r="CC153" s="1" t="s">
        <v>7</v>
      </c>
      <c r="CD153" t="s">
        <v>2</v>
      </c>
      <c r="CE153" s="1" t="s">
        <v>8</v>
      </c>
      <c r="CF153" t="s">
        <v>3</v>
      </c>
      <c r="CG153" s="4" t="s">
        <v>18</v>
      </c>
      <c r="CH153" s="10">
        <v>5267.5</v>
      </c>
      <c r="CI153" s="4">
        <v>4900</v>
      </c>
      <c r="CJ153" s="4">
        <v>0.03</v>
      </c>
      <c r="CK153" s="4">
        <v>1225</v>
      </c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 t="s">
        <v>36</v>
      </c>
      <c r="DN153" t="s">
        <v>19</v>
      </c>
      <c r="DO153" t="s">
        <v>23</v>
      </c>
      <c r="DP153" t="s">
        <v>1</v>
      </c>
      <c r="DQ153" s="2">
        <v>1</v>
      </c>
      <c r="DR153" t="s">
        <v>2</v>
      </c>
      <c r="DS153" s="2">
        <v>4900</v>
      </c>
      <c r="DT153" t="s">
        <v>2</v>
      </c>
      <c r="DU153" s="2">
        <v>147</v>
      </c>
      <c r="DV153" t="s">
        <v>2</v>
      </c>
      <c r="DW153" s="2">
        <v>1225</v>
      </c>
      <c r="DX153" t="s">
        <v>2</v>
      </c>
      <c r="DY153" s="2">
        <v>1372</v>
      </c>
      <c r="DZ153" t="s">
        <v>3</v>
      </c>
      <c r="EA153" t="s">
        <v>4</v>
      </c>
      <c r="EB153" s="1">
        <v>2</v>
      </c>
      <c r="EC153" t="s">
        <v>2</v>
      </c>
      <c r="ED153">
        <v>3675</v>
      </c>
      <c r="EE153" t="s">
        <v>2</v>
      </c>
      <c r="EF153" s="1">
        <v>110.25</v>
      </c>
      <c r="EG153" t="s">
        <v>2</v>
      </c>
      <c r="EH153" s="1">
        <v>1225</v>
      </c>
      <c r="EI153" t="s">
        <v>2</v>
      </c>
      <c r="EJ153" s="1">
        <v>1335.25</v>
      </c>
      <c r="EK153" t="s">
        <v>3</v>
      </c>
      <c r="EL153" t="s">
        <v>1</v>
      </c>
      <c r="EM153" s="2">
        <v>3</v>
      </c>
      <c r="EN153" t="s">
        <v>2</v>
      </c>
      <c r="EO153">
        <v>2450</v>
      </c>
      <c r="EP153" t="s">
        <v>2</v>
      </c>
      <c r="EQ153" s="2">
        <v>73.5</v>
      </c>
      <c r="ER153" t="s">
        <v>2</v>
      </c>
      <c r="ES153" s="2">
        <v>1225</v>
      </c>
      <c r="ET153" t="s">
        <v>2</v>
      </c>
      <c r="EU153" s="2">
        <v>1298.5</v>
      </c>
      <c r="EV153" t="s">
        <v>3</v>
      </c>
      <c r="EW153" t="s">
        <v>4</v>
      </c>
      <c r="EX153" s="2">
        <v>4</v>
      </c>
      <c r="EY153" t="s">
        <v>2</v>
      </c>
      <c r="EZ153">
        <v>1225</v>
      </c>
      <c r="FA153" t="s">
        <v>2</v>
      </c>
      <c r="FB153" s="2">
        <v>36.75</v>
      </c>
      <c r="FC153" t="s">
        <v>2</v>
      </c>
      <c r="FD153" s="2">
        <v>1225</v>
      </c>
      <c r="FE153" t="s">
        <v>2</v>
      </c>
      <c r="FF153" s="2">
        <v>1261.75</v>
      </c>
      <c r="FG153" t="s">
        <v>3</v>
      </c>
      <c r="FJ153" s="2"/>
      <c r="FN153" s="2"/>
      <c r="FP153" s="2"/>
      <c r="FR153" s="2"/>
      <c r="FT153" s="4"/>
      <c r="FU153" t="s">
        <v>405</v>
      </c>
      <c r="FV153" s="3" t="s">
        <v>5</v>
      </c>
      <c r="FW153" t="s">
        <v>2</v>
      </c>
      <c r="FX153" s="1">
        <v>0</v>
      </c>
      <c r="FY153" t="s">
        <v>2</v>
      </c>
      <c r="FZ153" s="1">
        <v>367.5</v>
      </c>
      <c r="GA153" t="s">
        <v>2</v>
      </c>
      <c r="GB153" s="1">
        <v>4900</v>
      </c>
      <c r="GC153" t="s">
        <v>2</v>
      </c>
      <c r="GD153" s="1" t="s">
        <v>552</v>
      </c>
      <c r="GE153" t="s">
        <v>3</v>
      </c>
      <c r="GF153" s="4" t="s">
        <v>18</v>
      </c>
    </row>
    <row r="154" spans="1:188" x14ac:dyDescent="0.25">
      <c r="A154" t="s">
        <v>9</v>
      </c>
      <c r="B154">
        <v>18800</v>
      </c>
      <c r="C154" t="s">
        <v>10</v>
      </c>
      <c r="D154" t="s">
        <v>11</v>
      </c>
      <c r="E154" t="s">
        <v>20</v>
      </c>
      <c r="F154" t="s">
        <v>21</v>
      </c>
      <c r="G154" t="s">
        <v>22</v>
      </c>
      <c r="H154">
        <v>7</v>
      </c>
      <c r="I154" t="s">
        <v>12</v>
      </c>
      <c r="J154">
        <v>5</v>
      </c>
      <c r="K154" t="s">
        <v>14</v>
      </c>
      <c r="L154" t="s">
        <v>404</v>
      </c>
      <c r="M154" t="s">
        <v>16</v>
      </c>
      <c r="O154" t="s">
        <v>19</v>
      </c>
      <c r="P154" t="s">
        <v>23</v>
      </c>
      <c r="Q154" t="s">
        <v>1</v>
      </c>
      <c r="R154" s="2">
        <v>1</v>
      </c>
      <c r="S154" t="s">
        <v>2</v>
      </c>
      <c r="T154" s="2">
        <v>18800</v>
      </c>
      <c r="U154" t="s">
        <v>2</v>
      </c>
      <c r="V154" s="2" t="s">
        <v>7</v>
      </c>
      <c r="W154" t="s">
        <v>2</v>
      </c>
      <c r="X154" s="2" t="s">
        <v>7</v>
      </c>
      <c r="Y154" t="s">
        <v>2</v>
      </c>
      <c r="Z154" s="2" t="s">
        <v>7</v>
      </c>
      <c r="AA154" t="s">
        <v>3</v>
      </c>
      <c r="AB154" t="s">
        <v>4</v>
      </c>
      <c r="AC154" s="1">
        <v>2</v>
      </c>
      <c r="AD154" t="s">
        <v>2</v>
      </c>
      <c r="AE154" t="s">
        <v>7</v>
      </c>
      <c r="AF154" t="s">
        <v>2</v>
      </c>
      <c r="AG154" s="1" t="s">
        <v>7</v>
      </c>
      <c r="AH154" t="s">
        <v>2</v>
      </c>
      <c r="AI154" s="2" t="s">
        <v>7</v>
      </c>
      <c r="AJ154" t="s">
        <v>2</v>
      </c>
      <c r="AK154" s="1" t="s">
        <v>7</v>
      </c>
      <c r="AL154" t="s">
        <v>3</v>
      </c>
      <c r="AM154" t="s">
        <v>1</v>
      </c>
      <c r="AN154" s="2">
        <v>3</v>
      </c>
      <c r="AO154" t="s">
        <v>2</v>
      </c>
      <c r="AP154" t="s">
        <v>7</v>
      </c>
      <c r="AQ154" t="s">
        <v>2</v>
      </c>
      <c r="AR154" s="2" t="s">
        <v>7</v>
      </c>
      <c r="AS154" t="s">
        <v>2</v>
      </c>
      <c r="AT154" s="2" t="s">
        <v>7</v>
      </c>
      <c r="AU154" t="s">
        <v>2</v>
      </c>
      <c r="AV154" s="2" t="s">
        <v>7</v>
      </c>
      <c r="AW154" t="s">
        <v>3</v>
      </c>
      <c r="AX154" t="s">
        <v>4</v>
      </c>
      <c r="AY154" s="2">
        <v>4</v>
      </c>
      <c r="AZ154" t="s">
        <v>2</v>
      </c>
      <c r="BA154" t="s">
        <v>7</v>
      </c>
      <c r="BB154" t="s">
        <v>2</v>
      </c>
      <c r="BC154" s="2" t="s">
        <v>7</v>
      </c>
      <c r="BD154" t="s">
        <v>2</v>
      </c>
      <c r="BE154" s="2" t="s">
        <v>7</v>
      </c>
      <c r="BF154" t="s">
        <v>2</v>
      </c>
      <c r="BG154" s="2" t="s">
        <v>7</v>
      </c>
      <c r="BH154" t="s">
        <v>3</v>
      </c>
      <c r="BJ154" t="s">
        <v>1</v>
      </c>
      <c r="BK154" s="2">
        <v>5</v>
      </c>
      <c r="BL154" t="s">
        <v>2</v>
      </c>
      <c r="BM154" t="s">
        <v>7</v>
      </c>
      <c r="BN154" t="s">
        <v>2</v>
      </c>
      <c r="BO154" s="2" t="s">
        <v>7</v>
      </c>
      <c r="BP154" t="s">
        <v>2</v>
      </c>
      <c r="BQ154" s="2" t="s">
        <v>7</v>
      </c>
      <c r="BR154" t="s">
        <v>2</v>
      </c>
      <c r="BS154" s="2" t="s">
        <v>7</v>
      </c>
      <c r="BT154" t="s">
        <v>3</v>
      </c>
      <c r="BU154" s="4"/>
      <c r="BV154" t="s">
        <v>405</v>
      </c>
      <c r="BW154" s="3" t="s">
        <v>5</v>
      </c>
      <c r="BX154" t="s">
        <v>2</v>
      </c>
      <c r="BY154" s="1" t="s">
        <v>7</v>
      </c>
      <c r="BZ154" t="s">
        <v>2</v>
      </c>
      <c r="CA154" s="1" t="s">
        <v>7</v>
      </c>
      <c r="CB154" t="s">
        <v>2</v>
      </c>
      <c r="CC154" s="1" t="s">
        <v>7</v>
      </c>
      <c r="CD154" t="s">
        <v>2</v>
      </c>
      <c r="CE154" s="1" t="s">
        <v>8</v>
      </c>
      <c r="CF154" t="s">
        <v>3</v>
      </c>
      <c r="CG154" s="4" t="s">
        <v>18</v>
      </c>
      <c r="CH154" s="10">
        <v>22748</v>
      </c>
      <c r="CI154" s="4">
        <v>18800</v>
      </c>
      <c r="CJ154" s="4">
        <v>7.0000000000000007E-2</v>
      </c>
      <c r="CK154" s="4">
        <v>3760</v>
      </c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 t="s">
        <v>36</v>
      </c>
      <c r="DN154" t="s">
        <v>19</v>
      </c>
      <c r="DO154" t="s">
        <v>23</v>
      </c>
      <c r="DP154" t="s">
        <v>1</v>
      </c>
      <c r="DQ154" s="2">
        <v>1</v>
      </c>
      <c r="DR154" t="s">
        <v>2</v>
      </c>
      <c r="DS154" s="2">
        <v>18800</v>
      </c>
      <c r="DT154" t="s">
        <v>2</v>
      </c>
      <c r="DU154" s="2">
        <v>1316</v>
      </c>
      <c r="DV154" t="s">
        <v>2</v>
      </c>
      <c r="DW154" s="2">
        <v>3760</v>
      </c>
      <c r="DX154" t="s">
        <v>2</v>
      </c>
      <c r="DY154" s="2">
        <v>5076</v>
      </c>
      <c r="DZ154" t="s">
        <v>3</v>
      </c>
      <c r="EA154" t="s">
        <v>4</v>
      </c>
      <c r="EB154" s="1">
        <v>2</v>
      </c>
      <c r="EC154" t="s">
        <v>2</v>
      </c>
      <c r="ED154">
        <v>15040</v>
      </c>
      <c r="EE154" t="s">
        <v>2</v>
      </c>
      <c r="EF154" s="1">
        <v>1052.8</v>
      </c>
      <c r="EG154" t="s">
        <v>2</v>
      </c>
      <c r="EH154" s="1">
        <v>3760</v>
      </c>
      <c r="EI154" t="s">
        <v>2</v>
      </c>
      <c r="EJ154" s="1">
        <v>4812.8</v>
      </c>
      <c r="EK154" t="s">
        <v>3</v>
      </c>
      <c r="EL154" t="s">
        <v>1</v>
      </c>
      <c r="EM154" s="2">
        <v>3</v>
      </c>
      <c r="EN154" t="s">
        <v>2</v>
      </c>
      <c r="EO154">
        <v>11280</v>
      </c>
      <c r="EP154" t="s">
        <v>2</v>
      </c>
      <c r="EQ154" s="2">
        <v>789.6</v>
      </c>
      <c r="ER154" t="s">
        <v>2</v>
      </c>
      <c r="ES154" s="2">
        <v>3760</v>
      </c>
      <c r="ET154" t="s">
        <v>2</v>
      </c>
      <c r="EU154" s="2">
        <v>4549.6000000000004</v>
      </c>
      <c r="EV154" t="s">
        <v>3</v>
      </c>
      <c r="EW154" t="s">
        <v>4</v>
      </c>
      <c r="EX154" s="2">
        <v>4</v>
      </c>
      <c r="EY154" t="s">
        <v>2</v>
      </c>
      <c r="EZ154">
        <v>7520</v>
      </c>
      <c r="FA154" t="s">
        <v>2</v>
      </c>
      <c r="FB154" s="2">
        <v>526.4</v>
      </c>
      <c r="FC154" t="s">
        <v>2</v>
      </c>
      <c r="FD154" s="2">
        <v>3760</v>
      </c>
      <c r="FE154" t="s">
        <v>2</v>
      </c>
      <c r="FF154" s="2">
        <v>4286.3999999999996</v>
      </c>
      <c r="FG154" t="s">
        <v>3</v>
      </c>
      <c r="FI154" t="s">
        <v>1</v>
      </c>
      <c r="FJ154" s="2">
        <v>5</v>
      </c>
      <c r="FK154" t="s">
        <v>2</v>
      </c>
      <c r="FL154">
        <v>3760</v>
      </c>
      <c r="FM154" t="s">
        <v>2</v>
      </c>
      <c r="FN154" s="2">
        <v>263.2</v>
      </c>
      <c r="FO154" t="s">
        <v>2</v>
      </c>
      <c r="FP154" s="2">
        <v>3760</v>
      </c>
      <c r="FQ154" t="s">
        <v>2</v>
      </c>
      <c r="FR154" s="2">
        <v>4023.2</v>
      </c>
      <c r="FS154" t="s">
        <v>3</v>
      </c>
      <c r="FT154" s="4"/>
      <c r="FU154" t="s">
        <v>405</v>
      </c>
      <c r="FV154" s="3" t="s">
        <v>5</v>
      </c>
      <c r="FW154" t="s">
        <v>2</v>
      </c>
      <c r="FX154" s="1">
        <v>0</v>
      </c>
      <c r="FY154" t="s">
        <v>2</v>
      </c>
      <c r="FZ154" s="1">
        <v>3948</v>
      </c>
      <c r="GA154" t="s">
        <v>2</v>
      </c>
      <c r="GB154" s="1">
        <v>18800</v>
      </c>
      <c r="GC154" t="s">
        <v>2</v>
      </c>
      <c r="GD154" s="1" t="s">
        <v>553</v>
      </c>
      <c r="GE154" t="s">
        <v>3</v>
      </c>
      <c r="GF154" s="4" t="s">
        <v>18</v>
      </c>
    </row>
    <row r="155" spans="1:188" x14ac:dyDescent="0.25">
      <c r="A155" t="s">
        <v>9</v>
      </c>
      <c r="B155">
        <v>13100</v>
      </c>
      <c r="C155" t="s">
        <v>10</v>
      </c>
      <c r="D155" t="s">
        <v>11</v>
      </c>
      <c r="E155" t="s">
        <v>20</v>
      </c>
      <c r="F155" t="s">
        <v>21</v>
      </c>
      <c r="G155" t="s">
        <v>22</v>
      </c>
      <c r="H155">
        <v>2</v>
      </c>
      <c r="I155" t="s">
        <v>12</v>
      </c>
      <c r="J155">
        <v>4</v>
      </c>
      <c r="K155" t="s">
        <v>14</v>
      </c>
      <c r="L155" t="s">
        <v>404</v>
      </c>
      <c r="M155" t="s">
        <v>16</v>
      </c>
      <c r="O155" t="s">
        <v>19</v>
      </c>
      <c r="P155" t="s">
        <v>23</v>
      </c>
      <c r="Q155" t="s">
        <v>1</v>
      </c>
      <c r="R155" s="2">
        <v>1</v>
      </c>
      <c r="S155" t="s">
        <v>2</v>
      </c>
      <c r="T155" s="2">
        <v>13100</v>
      </c>
      <c r="U155" t="s">
        <v>2</v>
      </c>
      <c r="V155" s="2" t="s">
        <v>7</v>
      </c>
      <c r="W155" t="s">
        <v>2</v>
      </c>
      <c r="X155" s="2" t="s">
        <v>7</v>
      </c>
      <c r="Y155" t="s">
        <v>2</v>
      </c>
      <c r="Z155" s="2" t="s">
        <v>7</v>
      </c>
      <c r="AA155" t="s">
        <v>3</v>
      </c>
      <c r="AB155" t="s">
        <v>4</v>
      </c>
      <c r="AC155" s="1">
        <v>2</v>
      </c>
      <c r="AD155" t="s">
        <v>2</v>
      </c>
      <c r="AE155" t="s">
        <v>7</v>
      </c>
      <c r="AF155" t="s">
        <v>2</v>
      </c>
      <c r="AG155" s="1" t="s">
        <v>7</v>
      </c>
      <c r="AH155" t="s">
        <v>2</v>
      </c>
      <c r="AI155" s="2" t="s">
        <v>7</v>
      </c>
      <c r="AJ155" t="s">
        <v>2</v>
      </c>
      <c r="AK155" s="1" t="s">
        <v>7</v>
      </c>
      <c r="AL155" t="s">
        <v>3</v>
      </c>
      <c r="AM155" t="s">
        <v>1</v>
      </c>
      <c r="AN155" s="2">
        <v>3</v>
      </c>
      <c r="AO155" t="s">
        <v>2</v>
      </c>
      <c r="AP155" t="s">
        <v>7</v>
      </c>
      <c r="AQ155" t="s">
        <v>2</v>
      </c>
      <c r="AR155" s="2" t="s">
        <v>7</v>
      </c>
      <c r="AS155" t="s">
        <v>2</v>
      </c>
      <c r="AT155" s="2" t="s">
        <v>7</v>
      </c>
      <c r="AU155" t="s">
        <v>2</v>
      </c>
      <c r="AV155" s="2" t="s">
        <v>7</v>
      </c>
      <c r="AW155" t="s">
        <v>3</v>
      </c>
      <c r="AX155" t="s">
        <v>4</v>
      </c>
      <c r="AY155" s="2">
        <v>4</v>
      </c>
      <c r="AZ155" t="s">
        <v>2</v>
      </c>
      <c r="BA155" t="s">
        <v>7</v>
      </c>
      <c r="BB155" t="s">
        <v>2</v>
      </c>
      <c r="BC155" s="2" t="s">
        <v>7</v>
      </c>
      <c r="BD155" t="s">
        <v>2</v>
      </c>
      <c r="BE155" s="2" t="s">
        <v>7</v>
      </c>
      <c r="BF155" t="s">
        <v>2</v>
      </c>
      <c r="BG155" s="2" t="s">
        <v>7</v>
      </c>
      <c r="BH155" t="s">
        <v>3</v>
      </c>
      <c r="BK155" s="2"/>
      <c r="BO155" s="2"/>
      <c r="BQ155" s="2"/>
      <c r="BS155" s="2"/>
      <c r="BU155" s="4"/>
      <c r="BV155" t="s">
        <v>405</v>
      </c>
      <c r="BW155" s="3" t="s">
        <v>5</v>
      </c>
      <c r="BX155" t="s">
        <v>2</v>
      </c>
      <c r="BY155" s="1" t="s">
        <v>7</v>
      </c>
      <c r="BZ155" t="s">
        <v>2</v>
      </c>
      <c r="CA155" s="1" t="s">
        <v>7</v>
      </c>
      <c r="CB155" t="s">
        <v>2</v>
      </c>
      <c r="CC155" s="1" t="s">
        <v>7</v>
      </c>
      <c r="CD155" t="s">
        <v>2</v>
      </c>
      <c r="CE155" s="1" t="s">
        <v>8</v>
      </c>
      <c r="CF155" t="s">
        <v>3</v>
      </c>
      <c r="CG155" s="4" t="s">
        <v>18</v>
      </c>
      <c r="CH155" s="10">
        <v>13755</v>
      </c>
      <c r="CI155" s="4">
        <v>13100</v>
      </c>
      <c r="CJ155" s="4">
        <v>0.02</v>
      </c>
      <c r="CK155" s="4">
        <v>3275</v>
      </c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 t="s">
        <v>36</v>
      </c>
      <c r="DN155" t="s">
        <v>19</v>
      </c>
      <c r="DO155" t="s">
        <v>23</v>
      </c>
      <c r="DP155" t="s">
        <v>1</v>
      </c>
      <c r="DQ155" s="2">
        <v>1</v>
      </c>
      <c r="DR155" t="s">
        <v>2</v>
      </c>
      <c r="DS155" s="2">
        <v>13100</v>
      </c>
      <c r="DT155" t="s">
        <v>2</v>
      </c>
      <c r="DU155" s="2">
        <v>262</v>
      </c>
      <c r="DV155" t="s">
        <v>2</v>
      </c>
      <c r="DW155" s="2">
        <v>3275</v>
      </c>
      <c r="DX155" t="s">
        <v>2</v>
      </c>
      <c r="DY155" s="2">
        <v>3537</v>
      </c>
      <c r="DZ155" t="s">
        <v>3</v>
      </c>
      <c r="EA155" t="s">
        <v>4</v>
      </c>
      <c r="EB155" s="1">
        <v>2</v>
      </c>
      <c r="EC155" t="s">
        <v>2</v>
      </c>
      <c r="ED155">
        <v>9825</v>
      </c>
      <c r="EE155" t="s">
        <v>2</v>
      </c>
      <c r="EF155" s="1">
        <v>196.5</v>
      </c>
      <c r="EG155" t="s">
        <v>2</v>
      </c>
      <c r="EH155" s="1">
        <v>3275</v>
      </c>
      <c r="EI155" t="s">
        <v>2</v>
      </c>
      <c r="EJ155" s="1">
        <v>3471.5</v>
      </c>
      <c r="EK155" t="s">
        <v>3</v>
      </c>
      <c r="EL155" t="s">
        <v>1</v>
      </c>
      <c r="EM155" s="2">
        <v>3</v>
      </c>
      <c r="EN155" t="s">
        <v>2</v>
      </c>
      <c r="EO155">
        <v>6550</v>
      </c>
      <c r="EP155" t="s">
        <v>2</v>
      </c>
      <c r="EQ155" s="2">
        <v>131</v>
      </c>
      <c r="ER155" t="s">
        <v>2</v>
      </c>
      <c r="ES155" s="2">
        <v>3275</v>
      </c>
      <c r="ET155" t="s">
        <v>2</v>
      </c>
      <c r="EU155" s="2">
        <v>3406</v>
      </c>
      <c r="EV155" t="s">
        <v>3</v>
      </c>
      <c r="EW155" t="s">
        <v>4</v>
      </c>
      <c r="EX155" s="2">
        <v>4</v>
      </c>
      <c r="EY155" t="s">
        <v>2</v>
      </c>
      <c r="EZ155">
        <v>3275</v>
      </c>
      <c r="FA155" t="s">
        <v>2</v>
      </c>
      <c r="FB155" s="2">
        <v>65.5</v>
      </c>
      <c r="FC155" t="s">
        <v>2</v>
      </c>
      <c r="FD155" s="2">
        <v>3275</v>
      </c>
      <c r="FE155" t="s">
        <v>2</v>
      </c>
      <c r="FF155" s="2">
        <v>3340.5</v>
      </c>
      <c r="FG155" t="s">
        <v>3</v>
      </c>
      <c r="FJ155" s="2"/>
      <c r="FN155" s="2"/>
      <c r="FP155" s="2"/>
      <c r="FR155" s="2"/>
      <c r="FT155" s="4"/>
      <c r="FU155" t="s">
        <v>405</v>
      </c>
      <c r="FV155" s="3" t="s">
        <v>5</v>
      </c>
      <c r="FW155" t="s">
        <v>2</v>
      </c>
      <c r="FX155" s="1">
        <v>0</v>
      </c>
      <c r="FY155" t="s">
        <v>2</v>
      </c>
      <c r="FZ155" s="1">
        <v>655</v>
      </c>
      <c r="GA155" t="s">
        <v>2</v>
      </c>
      <c r="GB155" s="1">
        <v>13100</v>
      </c>
      <c r="GC155" t="s">
        <v>2</v>
      </c>
      <c r="GD155" s="1" t="s">
        <v>554</v>
      </c>
      <c r="GE155" t="s">
        <v>3</v>
      </c>
      <c r="GF155" s="4" t="s">
        <v>18</v>
      </c>
    </row>
    <row r="156" spans="1:188" x14ac:dyDescent="0.25">
      <c r="A156" t="s">
        <v>9</v>
      </c>
      <c r="B156">
        <v>17800</v>
      </c>
      <c r="C156" t="s">
        <v>10</v>
      </c>
      <c r="D156" t="s">
        <v>11</v>
      </c>
      <c r="E156" t="s">
        <v>20</v>
      </c>
      <c r="F156" t="s">
        <v>21</v>
      </c>
      <c r="G156" t="s">
        <v>22</v>
      </c>
      <c r="H156">
        <v>5</v>
      </c>
      <c r="I156" t="s">
        <v>12</v>
      </c>
      <c r="J156">
        <v>5</v>
      </c>
      <c r="K156" t="s">
        <v>14</v>
      </c>
      <c r="L156" t="s">
        <v>404</v>
      </c>
      <c r="M156" t="s">
        <v>16</v>
      </c>
      <c r="O156" t="s">
        <v>19</v>
      </c>
      <c r="P156" t="s">
        <v>23</v>
      </c>
      <c r="Q156" t="s">
        <v>1</v>
      </c>
      <c r="R156" s="2">
        <v>1</v>
      </c>
      <c r="S156" t="s">
        <v>2</v>
      </c>
      <c r="T156" s="2">
        <v>17800</v>
      </c>
      <c r="U156" t="s">
        <v>2</v>
      </c>
      <c r="V156" s="2" t="s">
        <v>7</v>
      </c>
      <c r="W156" t="s">
        <v>2</v>
      </c>
      <c r="X156" s="2" t="s">
        <v>7</v>
      </c>
      <c r="Y156" t="s">
        <v>2</v>
      </c>
      <c r="Z156" s="2" t="s">
        <v>7</v>
      </c>
      <c r="AA156" t="s">
        <v>3</v>
      </c>
      <c r="AB156" t="s">
        <v>4</v>
      </c>
      <c r="AC156" s="1">
        <v>2</v>
      </c>
      <c r="AD156" t="s">
        <v>2</v>
      </c>
      <c r="AE156" t="s">
        <v>7</v>
      </c>
      <c r="AF156" t="s">
        <v>2</v>
      </c>
      <c r="AG156" s="1" t="s">
        <v>7</v>
      </c>
      <c r="AH156" t="s">
        <v>2</v>
      </c>
      <c r="AI156" s="2" t="s">
        <v>7</v>
      </c>
      <c r="AJ156" t="s">
        <v>2</v>
      </c>
      <c r="AK156" s="1" t="s">
        <v>7</v>
      </c>
      <c r="AL156" t="s">
        <v>3</v>
      </c>
      <c r="AM156" t="s">
        <v>1</v>
      </c>
      <c r="AN156" s="2">
        <v>3</v>
      </c>
      <c r="AO156" t="s">
        <v>2</v>
      </c>
      <c r="AP156" t="s">
        <v>7</v>
      </c>
      <c r="AQ156" t="s">
        <v>2</v>
      </c>
      <c r="AR156" s="2" t="s">
        <v>7</v>
      </c>
      <c r="AS156" t="s">
        <v>2</v>
      </c>
      <c r="AT156" s="2" t="s">
        <v>7</v>
      </c>
      <c r="AU156" t="s">
        <v>2</v>
      </c>
      <c r="AV156" s="2" t="s">
        <v>7</v>
      </c>
      <c r="AW156" t="s">
        <v>3</v>
      </c>
      <c r="AX156" t="s">
        <v>4</v>
      </c>
      <c r="AY156" s="2">
        <v>4</v>
      </c>
      <c r="AZ156" t="s">
        <v>2</v>
      </c>
      <c r="BA156" t="s">
        <v>7</v>
      </c>
      <c r="BB156" t="s">
        <v>2</v>
      </c>
      <c r="BC156" s="2" t="s">
        <v>7</v>
      </c>
      <c r="BD156" t="s">
        <v>2</v>
      </c>
      <c r="BE156" s="2" t="s">
        <v>7</v>
      </c>
      <c r="BF156" t="s">
        <v>2</v>
      </c>
      <c r="BG156" s="2" t="s">
        <v>7</v>
      </c>
      <c r="BH156" t="s">
        <v>3</v>
      </c>
      <c r="BJ156" t="s">
        <v>1</v>
      </c>
      <c r="BK156" s="2">
        <v>5</v>
      </c>
      <c r="BL156" t="s">
        <v>2</v>
      </c>
      <c r="BM156" t="s">
        <v>7</v>
      </c>
      <c r="BN156" t="s">
        <v>2</v>
      </c>
      <c r="BO156" s="2" t="s">
        <v>7</v>
      </c>
      <c r="BP156" t="s">
        <v>2</v>
      </c>
      <c r="BQ156" s="2" t="s">
        <v>7</v>
      </c>
      <c r="BR156" t="s">
        <v>2</v>
      </c>
      <c r="BS156" s="2" t="s">
        <v>7</v>
      </c>
      <c r="BT156" t="s">
        <v>3</v>
      </c>
      <c r="BU156" s="4"/>
      <c r="BV156" t="s">
        <v>405</v>
      </c>
      <c r="BW156" s="3" t="s">
        <v>5</v>
      </c>
      <c r="BX156" t="s">
        <v>2</v>
      </c>
      <c r="BY156" s="1" t="s">
        <v>7</v>
      </c>
      <c r="BZ156" t="s">
        <v>2</v>
      </c>
      <c r="CA156" s="1" t="s">
        <v>7</v>
      </c>
      <c r="CB156" t="s">
        <v>2</v>
      </c>
      <c r="CC156" s="1" t="s">
        <v>7</v>
      </c>
      <c r="CD156" t="s">
        <v>2</v>
      </c>
      <c r="CE156" s="1" t="s">
        <v>8</v>
      </c>
      <c r="CF156" t="s">
        <v>3</v>
      </c>
      <c r="CG156" s="4" t="s">
        <v>18</v>
      </c>
      <c r="CH156" s="10">
        <v>20470</v>
      </c>
      <c r="CI156" s="4">
        <v>17800</v>
      </c>
      <c r="CJ156" s="4">
        <v>0.05</v>
      </c>
      <c r="CK156" s="4">
        <v>3560</v>
      </c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 t="s">
        <v>36</v>
      </c>
      <c r="DN156" t="s">
        <v>19</v>
      </c>
      <c r="DO156" t="s">
        <v>23</v>
      </c>
      <c r="DP156" t="s">
        <v>1</v>
      </c>
      <c r="DQ156" s="2">
        <v>1</v>
      </c>
      <c r="DR156" t="s">
        <v>2</v>
      </c>
      <c r="DS156" s="2">
        <v>17800</v>
      </c>
      <c r="DT156" t="s">
        <v>2</v>
      </c>
      <c r="DU156" s="2">
        <v>890</v>
      </c>
      <c r="DV156" t="s">
        <v>2</v>
      </c>
      <c r="DW156" s="2">
        <v>3560</v>
      </c>
      <c r="DX156" t="s">
        <v>2</v>
      </c>
      <c r="DY156" s="2">
        <v>4450</v>
      </c>
      <c r="DZ156" t="s">
        <v>3</v>
      </c>
      <c r="EA156" t="s">
        <v>4</v>
      </c>
      <c r="EB156" s="1">
        <v>2</v>
      </c>
      <c r="EC156" t="s">
        <v>2</v>
      </c>
      <c r="ED156">
        <v>14240</v>
      </c>
      <c r="EE156" t="s">
        <v>2</v>
      </c>
      <c r="EF156" s="1">
        <v>712</v>
      </c>
      <c r="EG156" t="s">
        <v>2</v>
      </c>
      <c r="EH156" s="1">
        <v>3560</v>
      </c>
      <c r="EI156" t="s">
        <v>2</v>
      </c>
      <c r="EJ156" s="1">
        <v>4272</v>
      </c>
      <c r="EK156" t="s">
        <v>3</v>
      </c>
      <c r="EL156" t="s">
        <v>1</v>
      </c>
      <c r="EM156" s="2">
        <v>3</v>
      </c>
      <c r="EN156" t="s">
        <v>2</v>
      </c>
      <c r="EO156">
        <v>10680</v>
      </c>
      <c r="EP156" t="s">
        <v>2</v>
      </c>
      <c r="EQ156" s="2">
        <v>534</v>
      </c>
      <c r="ER156" t="s">
        <v>2</v>
      </c>
      <c r="ES156" s="2">
        <v>3560</v>
      </c>
      <c r="ET156" t="s">
        <v>2</v>
      </c>
      <c r="EU156" s="2">
        <v>4094</v>
      </c>
      <c r="EV156" t="s">
        <v>3</v>
      </c>
      <c r="EW156" t="s">
        <v>4</v>
      </c>
      <c r="EX156" s="2">
        <v>4</v>
      </c>
      <c r="EY156" t="s">
        <v>2</v>
      </c>
      <c r="EZ156">
        <v>7120</v>
      </c>
      <c r="FA156" t="s">
        <v>2</v>
      </c>
      <c r="FB156" s="2">
        <v>356</v>
      </c>
      <c r="FC156" t="s">
        <v>2</v>
      </c>
      <c r="FD156" s="2">
        <v>3560</v>
      </c>
      <c r="FE156" t="s">
        <v>2</v>
      </c>
      <c r="FF156" s="2">
        <v>3916</v>
      </c>
      <c r="FG156" t="s">
        <v>3</v>
      </c>
      <c r="FI156" t="s">
        <v>1</v>
      </c>
      <c r="FJ156" s="2">
        <v>5</v>
      </c>
      <c r="FK156" t="s">
        <v>2</v>
      </c>
      <c r="FL156">
        <v>3560</v>
      </c>
      <c r="FM156" t="s">
        <v>2</v>
      </c>
      <c r="FN156" s="2">
        <v>178</v>
      </c>
      <c r="FO156" t="s">
        <v>2</v>
      </c>
      <c r="FP156" s="2">
        <v>3560</v>
      </c>
      <c r="FQ156" t="s">
        <v>2</v>
      </c>
      <c r="FR156" s="2">
        <v>3738</v>
      </c>
      <c r="FS156" t="s">
        <v>3</v>
      </c>
      <c r="FT156" s="4"/>
      <c r="FU156" t="s">
        <v>405</v>
      </c>
      <c r="FV156" s="3" t="s">
        <v>5</v>
      </c>
      <c r="FW156" t="s">
        <v>2</v>
      </c>
      <c r="FX156" s="1">
        <v>0</v>
      </c>
      <c r="FY156" t="s">
        <v>2</v>
      </c>
      <c r="FZ156" s="1">
        <v>2670</v>
      </c>
      <c r="GA156" t="s">
        <v>2</v>
      </c>
      <c r="GB156" s="1">
        <v>17800</v>
      </c>
      <c r="GC156" t="s">
        <v>2</v>
      </c>
      <c r="GD156" s="1" t="s">
        <v>555</v>
      </c>
      <c r="GE156" t="s">
        <v>3</v>
      </c>
      <c r="GF156" s="4" t="s">
        <v>18</v>
      </c>
    </row>
    <row r="157" spans="1:188" x14ac:dyDescent="0.25">
      <c r="A157" t="s">
        <v>9</v>
      </c>
      <c r="B157">
        <v>2100</v>
      </c>
      <c r="C157" t="s">
        <v>10</v>
      </c>
      <c r="D157" t="s">
        <v>11</v>
      </c>
      <c r="E157" t="s">
        <v>20</v>
      </c>
      <c r="F157" t="s">
        <v>21</v>
      </c>
      <c r="G157" t="s">
        <v>22</v>
      </c>
      <c r="H157">
        <v>8</v>
      </c>
      <c r="I157" t="s">
        <v>12</v>
      </c>
      <c r="J157">
        <v>4</v>
      </c>
      <c r="K157" t="s">
        <v>14</v>
      </c>
      <c r="L157" t="s">
        <v>404</v>
      </c>
      <c r="M157" t="s">
        <v>16</v>
      </c>
      <c r="O157" t="s">
        <v>19</v>
      </c>
      <c r="P157" t="s">
        <v>23</v>
      </c>
      <c r="Q157" t="s">
        <v>1</v>
      </c>
      <c r="R157" s="2">
        <v>1</v>
      </c>
      <c r="S157" t="s">
        <v>2</v>
      </c>
      <c r="T157" s="2">
        <v>2100</v>
      </c>
      <c r="U157" t="s">
        <v>2</v>
      </c>
      <c r="V157" s="2" t="s">
        <v>7</v>
      </c>
      <c r="W157" t="s">
        <v>2</v>
      </c>
      <c r="X157" s="2" t="s">
        <v>7</v>
      </c>
      <c r="Y157" t="s">
        <v>2</v>
      </c>
      <c r="Z157" s="2" t="s">
        <v>7</v>
      </c>
      <c r="AA157" t="s">
        <v>3</v>
      </c>
      <c r="AB157" t="s">
        <v>4</v>
      </c>
      <c r="AC157" s="1">
        <v>2</v>
      </c>
      <c r="AD157" t="s">
        <v>2</v>
      </c>
      <c r="AE157" t="s">
        <v>7</v>
      </c>
      <c r="AF157" t="s">
        <v>2</v>
      </c>
      <c r="AG157" s="1" t="s">
        <v>7</v>
      </c>
      <c r="AH157" t="s">
        <v>2</v>
      </c>
      <c r="AI157" s="2" t="s">
        <v>7</v>
      </c>
      <c r="AJ157" t="s">
        <v>2</v>
      </c>
      <c r="AK157" s="1" t="s">
        <v>7</v>
      </c>
      <c r="AL157" t="s">
        <v>3</v>
      </c>
      <c r="AM157" t="s">
        <v>1</v>
      </c>
      <c r="AN157" s="2">
        <v>3</v>
      </c>
      <c r="AO157" t="s">
        <v>2</v>
      </c>
      <c r="AP157" t="s">
        <v>7</v>
      </c>
      <c r="AQ157" t="s">
        <v>2</v>
      </c>
      <c r="AR157" s="2" t="s">
        <v>7</v>
      </c>
      <c r="AS157" t="s">
        <v>2</v>
      </c>
      <c r="AT157" s="2" t="s">
        <v>7</v>
      </c>
      <c r="AU157" t="s">
        <v>2</v>
      </c>
      <c r="AV157" s="2" t="s">
        <v>7</v>
      </c>
      <c r="AW157" t="s">
        <v>3</v>
      </c>
      <c r="AX157" t="s">
        <v>4</v>
      </c>
      <c r="AY157" s="2">
        <v>4</v>
      </c>
      <c r="AZ157" t="s">
        <v>2</v>
      </c>
      <c r="BA157" t="s">
        <v>7</v>
      </c>
      <c r="BB157" t="s">
        <v>2</v>
      </c>
      <c r="BC157" s="2" t="s">
        <v>7</v>
      </c>
      <c r="BD157" t="s">
        <v>2</v>
      </c>
      <c r="BE157" s="2" t="s">
        <v>7</v>
      </c>
      <c r="BF157" t="s">
        <v>2</v>
      </c>
      <c r="BG157" s="2" t="s">
        <v>7</v>
      </c>
      <c r="BH157" t="s">
        <v>3</v>
      </c>
      <c r="BK157" s="2"/>
      <c r="BO157" s="2"/>
      <c r="BQ157" s="2"/>
      <c r="BS157" s="2"/>
      <c r="BU157" s="4"/>
      <c r="BV157" t="s">
        <v>405</v>
      </c>
      <c r="BW157" s="3" t="s">
        <v>5</v>
      </c>
      <c r="BX157" t="s">
        <v>2</v>
      </c>
      <c r="BY157" s="1" t="s">
        <v>7</v>
      </c>
      <c r="BZ157" t="s">
        <v>2</v>
      </c>
      <c r="CA157" s="1" t="s">
        <v>7</v>
      </c>
      <c r="CB157" t="s">
        <v>2</v>
      </c>
      <c r="CC157" s="1" t="s">
        <v>7</v>
      </c>
      <c r="CD157" t="s">
        <v>2</v>
      </c>
      <c r="CE157" s="1" t="s">
        <v>8</v>
      </c>
      <c r="CF157" t="s">
        <v>3</v>
      </c>
      <c r="CG157" s="4" t="s">
        <v>18</v>
      </c>
      <c r="CH157" s="10">
        <v>2520</v>
      </c>
      <c r="CI157" s="4">
        <v>2100</v>
      </c>
      <c r="CJ157" s="4">
        <v>0.08</v>
      </c>
      <c r="CK157" s="4">
        <v>525</v>
      </c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 t="s">
        <v>36</v>
      </c>
      <c r="DN157" t="s">
        <v>19</v>
      </c>
      <c r="DO157" t="s">
        <v>23</v>
      </c>
      <c r="DP157" t="s">
        <v>1</v>
      </c>
      <c r="DQ157" s="2">
        <v>1</v>
      </c>
      <c r="DR157" t="s">
        <v>2</v>
      </c>
      <c r="DS157" s="2">
        <v>2100</v>
      </c>
      <c r="DT157" t="s">
        <v>2</v>
      </c>
      <c r="DU157" s="2">
        <v>168</v>
      </c>
      <c r="DV157" t="s">
        <v>2</v>
      </c>
      <c r="DW157" s="2">
        <v>525</v>
      </c>
      <c r="DX157" t="s">
        <v>2</v>
      </c>
      <c r="DY157" s="2">
        <v>693</v>
      </c>
      <c r="DZ157" t="s">
        <v>3</v>
      </c>
      <c r="EA157" t="s">
        <v>4</v>
      </c>
      <c r="EB157" s="1">
        <v>2</v>
      </c>
      <c r="EC157" t="s">
        <v>2</v>
      </c>
      <c r="ED157">
        <v>1575</v>
      </c>
      <c r="EE157" t="s">
        <v>2</v>
      </c>
      <c r="EF157" s="1">
        <v>126</v>
      </c>
      <c r="EG157" t="s">
        <v>2</v>
      </c>
      <c r="EH157" s="1">
        <v>525</v>
      </c>
      <c r="EI157" t="s">
        <v>2</v>
      </c>
      <c r="EJ157" s="1">
        <v>651</v>
      </c>
      <c r="EK157" t="s">
        <v>3</v>
      </c>
      <c r="EL157" t="s">
        <v>1</v>
      </c>
      <c r="EM157" s="2">
        <v>3</v>
      </c>
      <c r="EN157" t="s">
        <v>2</v>
      </c>
      <c r="EO157">
        <v>1050</v>
      </c>
      <c r="EP157" t="s">
        <v>2</v>
      </c>
      <c r="EQ157" s="2">
        <v>84</v>
      </c>
      <c r="ER157" t="s">
        <v>2</v>
      </c>
      <c r="ES157" s="2">
        <v>525</v>
      </c>
      <c r="ET157" t="s">
        <v>2</v>
      </c>
      <c r="EU157" s="2">
        <v>609</v>
      </c>
      <c r="EV157" t="s">
        <v>3</v>
      </c>
      <c r="EW157" t="s">
        <v>4</v>
      </c>
      <c r="EX157" s="2">
        <v>4</v>
      </c>
      <c r="EY157" t="s">
        <v>2</v>
      </c>
      <c r="EZ157">
        <v>525</v>
      </c>
      <c r="FA157" t="s">
        <v>2</v>
      </c>
      <c r="FB157" s="2">
        <v>42</v>
      </c>
      <c r="FC157" t="s">
        <v>2</v>
      </c>
      <c r="FD157" s="2">
        <v>525</v>
      </c>
      <c r="FE157" t="s">
        <v>2</v>
      </c>
      <c r="FF157" s="2">
        <v>567</v>
      </c>
      <c r="FG157" t="s">
        <v>3</v>
      </c>
      <c r="FJ157" s="2"/>
      <c r="FN157" s="2"/>
      <c r="FP157" s="2"/>
      <c r="FR157" s="2"/>
      <c r="FT157" s="4"/>
      <c r="FU157" t="s">
        <v>405</v>
      </c>
      <c r="FV157" s="3" t="s">
        <v>5</v>
      </c>
      <c r="FW157" t="s">
        <v>2</v>
      </c>
      <c r="FX157" s="1">
        <v>0</v>
      </c>
      <c r="FY157" t="s">
        <v>2</v>
      </c>
      <c r="FZ157" s="1">
        <v>420</v>
      </c>
      <c r="GA157" t="s">
        <v>2</v>
      </c>
      <c r="GB157" s="1">
        <v>2100</v>
      </c>
      <c r="GC157" t="s">
        <v>2</v>
      </c>
      <c r="GD157" s="1" t="s">
        <v>556</v>
      </c>
      <c r="GE157" t="s">
        <v>3</v>
      </c>
      <c r="GF157" s="4" t="s">
        <v>18</v>
      </c>
    </row>
    <row r="158" spans="1:188" x14ac:dyDescent="0.25">
      <c r="A158" t="s">
        <v>9</v>
      </c>
      <c r="B158">
        <v>1200</v>
      </c>
      <c r="C158" t="s">
        <v>10</v>
      </c>
      <c r="D158" t="s">
        <v>11</v>
      </c>
      <c r="E158" t="s">
        <v>20</v>
      </c>
      <c r="F158" t="s">
        <v>21</v>
      </c>
      <c r="G158" t="s">
        <v>22</v>
      </c>
      <c r="H158">
        <v>3</v>
      </c>
      <c r="I158" t="s">
        <v>12</v>
      </c>
      <c r="J158">
        <v>5</v>
      </c>
      <c r="K158" t="s">
        <v>14</v>
      </c>
      <c r="L158" t="s">
        <v>404</v>
      </c>
      <c r="M158" t="s">
        <v>16</v>
      </c>
      <c r="O158" t="s">
        <v>19</v>
      </c>
      <c r="P158" t="s">
        <v>23</v>
      </c>
      <c r="Q158" t="s">
        <v>1</v>
      </c>
      <c r="R158" s="2">
        <v>1</v>
      </c>
      <c r="S158" t="s">
        <v>2</v>
      </c>
      <c r="T158" s="2">
        <v>1200</v>
      </c>
      <c r="U158" t="s">
        <v>2</v>
      </c>
      <c r="V158" s="2" t="s">
        <v>7</v>
      </c>
      <c r="W158" t="s">
        <v>2</v>
      </c>
      <c r="X158" s="2" t="s">
        <v>7</v>
      </c>
      <c r="Y158" t="s">
        <v>2</v>
      </c>
      <c r="Z158" s="2" t="s">
        <v>7</v>
      </c>
      <c r="AA158" t="s">
        <v>3</v>
      </c>
      <c r="AB158" t="s">
        <v>4</v>
      </c>
      <c r="AC158" s="1">
        <v>2</v>
      </c>
      <c r="AD158" t="s">
        <v>2</v>
      </c>
      <c r="AE158" t="s">
        <v>7</v>
      </c>
      <c r="AF158" t="s">
        <v>2</v>
      </c>
      <c r="AG158" s="1" t="s">
        <v>7</v>
      </c>
      <c r="AH158" t="s">
        <v>2</v>
      </c>
      <c r="AI158" s="2" t="s">
        <v>7</v>
      </c>
      <c r="AJ158" t="s">
        <v>2</v>
      </c>
      <c r="AK158" s="1" t="s">
        <v>7</v>
      </c>
      <c r="AL158" t="s">
        <v>3</v>
      </c>
      <c r="AM158" t="s">
        <v>1</v>
      </c>
      <c r="AN158" s="2">
        <v>3</v>
      </c>
      <c r="AO158" t="s">
        <v>2</v>
      </c>
      <c r="AP158" t="s">
        <v>7</v>
      </c>
      <c r="AQ158" t="s">
        <v>2</v>
      </c>
      <c r="AR158" s="2" t="s">
        <v>7</v>
      </c>
      <c r="AS158" t="s">
        <v>2</v>
      </c>
      <c r="AT158" s="2" t="s">
        <v>7</v>
      </c>
      <c r="AU158" t="s">
        <v>2</v>
      </c>
      <c r="AV158" s="2" t="s">
        <v>7</v>
      </c>
      <c r="AW158" t="s">
        <v>3</v>
      </c>
      <c r="AX158" t="s">
        <v>4</v>
      </c>
      <c r="AY158" s="2">
        <v>4</v>
      </c>
      <c r="AZ158" t="s">
        <v>2</v>
      </c>
      <c r="BA158" t="s">
        <v>7</v>
      </c>
      <c r="BB158" t="s">
        <v>2</v>
      </c>
      <c r="BC158" s="2" t="s">
        <v>7</v>
      </c>
      <c r="BD158" t="s">
        <v>2</v>
      </c>
      <c r="BE158" s="2" t="s">
        <v>7</v>
      </c>
      <c r="BF158" t="s">
        <v>2</v>
      </c>
      <c r="BG158" s="2" t="s">
        <v>7</v>
      </c>
      <c r="BH158" t="s">
        <v>3</v>
      </c>
      <c r="BJ158" t="s">
        <v>1</v>
      </c>
      <c r="BK158" s="2">
        <v>5</v>
      </c>
      <c r="BL158" t="s">
        <v>2</v>
      </c>
      <c r="BM158" t="s">
        <v>7</v>
      </c>
      <c r="BN158" t="s">
        <v>2</v>
      </c>
      <c r="BO158" s="2" t="s">
        <v>7</v>
      </c>
      <c r="BP158" t="s">
        <v>2</v>
      </c>
      <c r="BQ158" s="2" t="s">
        <v>7</v>
      </c>
      <c r="BR158" t="s">
        <v>2</v>
      </c>
      <c r="BS158" s="2" t="s">
        <v>7</v>
      </c>
      <c r="BT158" t="s">
        <v>3</v>
      </c>
      <c r="BU158" s="4"/>
      <c r="BV158" t="s">
        <v>405</v>
      </c>
      <c r="BW158" s="3" t="s">
        <v>5</v>
      </c>
      <c r="BX158" t="s">
        <v>2</v>
      </c>
      <c r="BY158" s="1" t="s">
        <v>7</v>
      </c>
      <c r="BZ158" t="s">
        <v>2</v>
      </c>
      <c r="CA158" s="1" t="s">
        <v>7</v>
      </c>
      <c r="CB158" t="s">
        <v>2</v>
      </c>
      <c r="CC158" s="1" t="s">
        <v>7</v>
      </c>
      <c r="CD158" t="s">
        <v>2</v>
      </c>
      <c r="CE158" s="1" t="s">
        <v>8</v>
      </c>
      <c r="CF158" t="s">
        <v>3</v>
      </c>
      <c r="CG158" s="4" t="s">
        <v>18</v>
      </c>
      <c r="CH158" s="10">
        <v>1308</v>
      </c>
      <c r="CI158" s="4">
        <v>1200</v>
      </c>
      <c r="CJ158" s="4">
        <v>0.03</v>
      </c>
      <c r="CK158" s="4">
        <v>240</v>
      </c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 t="s">
        <v>36</v>
      </c>
      <c r="DN158" t="s">
        <v>19</v>
      </c>
      <c r="DO158" t="s">
        <v>23</v>
      </c>
      <c r="DP158" t="s">
        <v>1</v>
      </c>
      <c r="DQ158" s="2">
        <v>1</v>
      </c>
      <c r="DR158" t="s">
        <v>2</v>
      </c>
      <c r="DS158" s="2">
        <v>1200</v>
      </c>
      <c r="DT158" t="s">
        <v>2</v>
      </c>
      <c r="DU158" s="2">
        <v>36</v>
      </c>
      <c r="DV158" t="s">
        <v>2</v>
      </c>
      <c r="DW158" s="2">
        <v>240</v>
      </c>
      <c r="DX158" t="s">
        <v>2</v>
      </c>
      <c r="DY158" s="2">
        <v>276</v>
      </c>
      <c r="DZ158" t="s">
        <v>3</v>
      </c>
      <c r="EA158" t="s">
        <v>4</v>
      </c>
      <c r="EB158" s="1">
        <v>2</v>
      </c>
      <c r="EC158" t="s">
        <v>2</v>
      </c>
      <c r="ED158">
        <v>960</v>
      </c>
      <c r="EE158" t="s">
        <v>2</v>
      </c>
      <c r="EF158" s="1">
        <v>28.8</v>
      </c>
      <c r="EG158" t="s">
        <v>2</v>
      </c>
      <c r="EH158" s="1">
        <v>240</v>
      </c>
      <c r="EI158" t="s">
        <v>2</v>
      </c>
      <c r="EJ158" s="1">
        <v>268.8</v>
      </c>
      <c r="EK158" t="s">
        <v>3</v>
      </c>
      <c r="EL158" t="s">
        <v>1</v>
      </c>
      <c r="EM158" s="2">
        <v>3</v>
      </c>
      <c r="EN158" t="s">
        <v>2</v>
      </c>
      <c r="EO158">
        <v>720</v>
      </c>
      <c r="EP158" t="s">
        <v>2</v>
      </c>
      <c r="EQ158" s="2">
        <v>21.6</v>
      </c>
      <c r="ER158" t="s">
        <v>2</v>
      </c>
      <c r="ES158" s="2">
        <v>240</v>
      </c>
      <c r="ET158" t="s">
        <v>2</v>
      </c>
      <c r="EU158" s="2">
        <v>261.60000000000002</v>
      </c>
      <c r="EV158" t="s">
        <v>3</v>
      </c>
      <c r="EW158" t="s">
        <v>4</v>
      </c>
      <c r="EX158" s="2">
        <v>4</v>
      </c>
      <c r="EY158" t="s">
        <v>2</v>
      </c>
      <c r="EZ158">
        <v>480</v>
      </c>
      <c r="FA158" t="s">
        <v>2</v>
      </c>
      <c r="FB158" s="2">
        <v>14.4</v>
      </c>
      <c r="FC158" t="s">
        <v>2</v>
      </c>
      <c r="FD158" s="2">
        <v>240</v>
      </c>
      <c r="FE158" t="s">
        <v>2</v>
      </c>
      <c r="FF158" s="2">
        <v>254.4</v>
      </c>
      <c r="FG158" t="s">
        <v>3</v>
      </c>
      <c r="FI158" t="s">
        <v>1</v>
      </c>
      <c r="FJ158" s="2">
        <v>5</v>
      </c>
      <c r="FK158" t="s">
        <v>2</v>
      </c>
      <c r="FL158">
        <v>240</v>
      </c>
      <c r="FM158" t="s">
        <v>2</v>
      </c>
      <c r="FN158" s="2">
        <v>7.2</v>
      </c>
      <c r="FO158" t="s">
        <v>2</v>
      </c>
      <c r="FP158" s="2">
        <v>240</v>
      </c>
      <c r="FQ158" t="s">
        <v>2</v>
      </c>
      <c r="FR158" s="2">
        <v>247.2</v>
      </c>
      <c r="FS158" t="s">
        <v>3</v>
      </c>
      <c r="FT158" s="4"/>
      <c r="FU158" t="s">
        <v>405</v>
      </c>
      <c r="FV158" s="3" t="s">
        <v>5</v>
      </c>
      <c r="FW158" t="s">
        <v>2</v>
      </c>
      <c r="FX158" s="1">
        <v>0</v>
      </c>
      <c r="FY158" t="s">
        <v>2</v>
      </c>
      <c r="FZ158" s="1">
        <v>108</v>
      </c>
      <c r="GA158" t="s">
        <v>2</v>
      </c>
      <c r="GB158" s="1">
        <v>1200</v>
      </c>
      <c r="GC158" t="s">
        <v>2</v>
      </c>
      <c r="GD158" s="1" t="s">
        <v>557</v>
      </c>
      <c r="GE158" t="s">
        <v>3</v>
      </c>
      <c r="GF158" s="4" t="s">
        <v>18</v>
      </c>
    </row>
    <row r="159" spans="1:188" x14ac:dyDescent="0.25">
      <c r="A159" t="s">
        <v>9</v>
      </c>
      <c r="B159">
        <v>4200</v>
      </c>
      <c r="C159" t="s">
        <v>10</v>
      </c>
      <c r="D159" t="s">
        <v>11</v>
      </c>
      <c r="E159" t="s">
        <v>20</v>
      </c>
      <c r="F159" t="s">
        <v>21</v>
      </c>
      <c r="G159" t="s">
        <v>22</v>
      </c>
      <c r="H159">
        <v>2</v>
      </c>
      <c r="I159" t="s">
        <v>12</v>
      </c>
      <c r="J159">
        <v>4</v>
      </c>
      <c r="K159" t="s">
        <v>14</v>
      </c>
      <c r="L159" t="s">
        <v>404</v>
      </c>
      <c r="M159" t="s">
        <v>16</v>
      </c>
      <c r="O159" t="s">
        <v>19</v>
      </c>
      <c r="P159" t="s">
        <v>23</v>
      </c>
      <c r="Q159" t="s">
        <v>1</v>
      </c>
      <c r="R159" s="2">
        <v>1</v>
      </c>
      <c r="S159" t="s">
        <v>2</v>
      </c>
      <c r="T159" s="2">
        <v>4200</v>
      </c>
      <c r="U159" t="s">
        <v>2</v>
      </c>
      <c r="V159" s="2" t="s">
        <v>7</v>
      </c>
      <c r="W159" t="s">
        <v>2</v>
      </c>
      <c r="X159" s="2" t="s">
        <v>7</v>
      </c>
      <c r="Y159" t="s">
        <v>2</v>
      </c>
      <c r="Z159" s="2" t="s">
        <v>7</v>
      </c>
      <c r="AA159" t="s">
        <v>3</v>
      </c>
      <c r="AB159" t="s">
        <v>4</v>
      </c>
      <c r="AC159" s="1">
        <v>2</v>
      </c>
      <c r="AD159" t="s">
        <v>2</v>
      </c>
      <c r="AE159" t="s">
        <v>7</v>
      </c>
      <c r="AF159" t="s">
        <v>2</v>
      </c>
      <c r="AG159" s="1" t="s">
        <v>7</v>
      </c>
      <c r="AH159" t="s">
        <v>2</v>
      </c>
      <c r="AI159" s="2" t="s">
        <v>7</v>
      </c>
      <c r="AJ159" t="s">
        <v>2</v>
      </c>
      <c r="AK159" s="1" t="s">
        <v>7</v>
      </c>
      <c r="AL159" t="s">
        <v>3</v>
      </c>
      <c r="AM159" t="s">
        <v>1</v>
      </c>
      <c r="AN159" s="2">
        <v>3</v>
      </c>
      <c r="AO159" t="s">
        <v>2</v>
      </c>
      <c r="AP159" t="s">
        <v>7</v>
      </c>
      <c r="AQ159" t="s">
        <v>2</v>
      </c>
      <c r="AR159" s="2" t="s">
        <v>7</v>
      </c>
      <c r="AS159" t="s">
        <v>2</v>
      </c>
      <c r="AT159" s="2" t="s">
        <v>7</v>
      </c>
      <c r="AU159" t="s">
        <v>2</v>
      </c>
      <c r="AV159" s="2" t="s">
        <v>7</v>
      </c>
      <c r="AW159" t="s">
        <v>3</v>
      </c>
      <c r="AX159" t="s">
        <v>4</v>
      </c>
      <c r="AY159" s="2">
        <v>4</v>
      </c>
      <c r="AZ159" t="s">
        <v>2</v>
      </c>
      <c r="BA159" t="s">
        <v>7</v>
      </c>
      <c r="BB159" t="s">
        <v>2</v>
      </c>
      <c r="BC159" s="2" t="s">
        <v>7</v>
      </c>
      <c r="BD159" t="s">
        <v>2</v>
      </c>
      <c r="BE159" s="2" t="s">
        <v>7</v>
      </c>
      <c r="BF159" t="s">
        <v>2</v>
      </c>
      <c r="BG159" s="2" t="s">
        <v>7</v>
      </c>
      <c r="BH159" t="s">
        <v>3</v>
      </c>
      <c r="BK159" s="2"/>
      <c r="BO159" s="2"/>
      <c r="BQ159" s="2"/>
      <c r="BS159" s="2"/>
      <c r="BU159" s="4"/>
      <c r="BV159" t="s">
        <v>405</v>
      </c>
      <c r="BW159" s="3" t="s">
        <v>5</v>
      </c>
      <c r="BX159" t="s">
        <v>2</v>
      </c>
      <c r="BY159" s="1" t="s">
        <v>7</v>
      </c>
      <c r="BZ159" t="s">
        <v>2</v>
      </c>
      <c r="CA159" s="1" t="s">
        <v>7</v>
      </c>
      <c r="CB159" t="s">
        <v>2</v>
      </c>
      <c r="CC159" s="1" t="s">
        <v>7</v>
      </c>
      <c r="CD159" t="s">
        <v>2</v>
      </c>
      <c r="CE159" s="1" t="s">
        <v>8</v>
      </c>
      <c r="CF159" t="s">
        <v>3</v>
      </c>
      <c r="CG159" s="4" t="s">
        <v>18</v>
      </c>
      <c r="CH159" s="10">
        <v>4410</v>
      </c>
      <c r="CI159" s="4">
        <v>4200</v>
      </c>
      <c r="CJ159" s="4">
        <v>0.02</v>
      </c>
      <c r="CK159" s="4">
        <v>1050</v>
      </c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 t="s">
        <v>36</v>
      </c>
      <c r="DN159" t="s">
        <v>19</v>
      </c>
      <c r="DO159" t="s">
        <v>23</v>
      </c>
      <c r="DP159" t="s">
        <v>1</v>
      </c>
      <c r="DQ159" s="2">
        <v>1</v>
      </c>
      <c r="DR159" t="s">
        <v>2</v>
      </c>
      <c r="DS159" s="2">
        <v>4200</v>
      </c>
      <c r="DT159" t="s">
        <v>2</v>
      </c>
      <c r="DU159" s="2">
        <v>84</v>
      </c>
      <c r="DV159" t="s">
        <v>2</v>
      </c>
      <c r="DW159" s="2">
        <v>1050</v>
      </c>
      <c r="DX159" t="s">
        <v>2</v>
      </c>
      <c r="DY159" s="2">
        <v>1134</v>
      </c>
      <c r="DZ159" t="s">
        <v>3</v>
      </c>
      <c r="EA159" t="s">
        <v>4</v>
      </c>
      <c r="EB159" s="1">
        <v>2</v>
      </c>
      <c r="EC159" t="s">
        <v>2</v>
      </c>
      <c r="ED159">
        <v>3150</v>
      </c>
      <c r="EE159" t="s">
        <v>2</v>
      </c>
      <c r="EF159" s="1">
        <v>63</v>
      </c>
      <c r="EG159" t="s">
        <v>2</v>
      </c>
      <c r="EH159" s="1">
        <v>1050</v>
      </c>
      <c r="EI159" t="s">
        <v>2</v>
      </c>
      <c r="EJ159" s="1">
        <v>1113</v>
      </c>
      <c r="EK159" t="s">
        <v>3</v>
      </c>
      <c r="EL159" t="s">
        <v>1</v>
      </c>
      <c r="EM159" s="2">
        <v>3</v>
      </c>
      <c r="EN159" t="s">
        <v>2</v>
      </c>
      <c r="EO159">
        <v>2100</v>
      </c>
      <c r="EP159" t="s">
        <v>2</v>
      </c>
      <c r="EQ159" s="2">
        <v>42</v>
      </c>
      <c r="ER159" t="s">
        <v>2</v>
      </c>
      <c r="ES159" s="2">
        <v>1050</v>
      </c>
      <c r="ET159" t="s">
        <v>2</v>
      </c>
      <c r="EU159" s="2">
        <v>1092</v>
      </c>
      <c r="EV159" t="s">
        <v>3</v>
      </c>
      <c r="EW159" t="s">
        <v>4</v>
      </c>
      <c r="EX159" s="2">
        <v>4</v>
      </c>
      <c r="EY159" t="s">
        <v>2</v>
      </c>
      <c r="EZ159">
        <v>1050</v>
      </c>
      <c r="FA159" t="s">
        <v>2</v>
      </c>
      <c r="FB159" s="2">
        <v>21</v>
      </c>
      <c r="FC159" t="s">
        <v>2</v>
      </c>
      <c r="FD159" s="2">
        <v>1050</v>
      </c>
      <c r="FE159" t="s">
        <v>2</v>
      </c>
      <c r="FF159" s="2">
        <v>1071</v>
      </c>
      <c r="FG159" t="s">
        <v>3</v>
      </c>
      <c r="FJ159" s="2"/>
      <c r="FN159" s="2"/>
      <c r="FP159" s="2"/>
      <c r="FR159" s="2"/>
      <c r="FT159" s="4"/>
      <c r="FU159" t="s">
        <v>405</v>
      </c>
      <c r="FV159" s="3" t="s">
        <v>5</v>
      </c>
      <c r="FW159" t="s">
        <v>2</v>
      </c>
      <c r="FX159" s="1">
        <v>0</v>
      </c>
      <c r="FY159" t="s">
        <v>2</v>
      </c>
      <c r="FZ159" s="1">
        <v>210</v>
      </c>
      <c r="GA159" t="s">
        <v>2</v>
      </c>
      <c r="GB159" s="1">
        <v>4200</v>
      </c>
      <c r="GC159" t="s">
        <v>2</v>
      </c>
      <c r="GD159" s="1" t="s">
        <v>399</v>
      </c>
      <c r="GE159" t="s">
        <v>3</v>
      </c>
      <c r="GF159" s="4" t="s">
        <v>18</v>
      </c>
    </row>
    <row r="160" spans="1:188" x14ac:dyDescent="0.25">
      <c r="A160" t="s">
        <v>9</v>
      </c>
      <c r="B160">
        <v>14200</v>
      </c>
      <c r="C160" t="s">
        <v>10</v>
      </c>
      <c r="D160" t="s">
        <v>11</v>
      </c>
      <c r="E160" t="s">
        <v>20</v>
      </c>
      <c r="F160" t="s">
        <v>21</v>
      </c>
      <c r="G160" t="s">
        <v>22</v>
      </c>
      <c r="H160">
        <v>9</v>
      </c>
      <c r="I160" t="s">
        <v>12</v>
      </c>
      <c r="J160">
        <v>5</v>
      </c>
      <c r="K160" t="s">
        <v>14</v>
      </c>
      <c r="L160" t="s">
        <v>404</v>
      </c>
      <c r="M160" t="s">
        <v>16</v>
      </c>
      <c r="O160" t="s">
        <v>19</v>
      </c>
      <c r="P160" t="s">
        <v>23</v>
      </c>
      <c r="Q160" t="s">
        <v>1</v>
      </c>
      <c r="R160" s="2">
        <v>1</v>
      </c>
      <c r="S160" t="s">
        <v>2</v>
      </c>
      <c r="T160" s="2">
        <v>14200</v>
      </c>
      <c r="U160" t="s">
        <v>2</v>
      </c>
      <c r="V160" s="2" t="s">
        <v>7</v>
      </c>
      <c r="W160" t="s">
        <v>2</v>
      </c>
      <c r="X160" s="2" t="s">
        <v>7</v>
      </c>
      <c r="Y160" t="s">
        <v>2</v>
      </c>
      <c r="Z160" s="2" t="s">
        <v>7</v>
      </c>
      <c r="AA160" t="s">
        <v>3</v>
      </c>
      <c r="AB160" t="s">
        <v>4</v>
      </c>
      <c r="AC160" s="1">
        <v>2</v>
      </c>
      <c r="AD160" t="s">
        <v>2</v>
      </c>
      <c r="AE160" t="s">
        <v>7</v>
      </c>
      <c r="AF160" t="s">
        <v>2</v>
      </c>
      <c r="AG160" s="1" t="s">
        <v>7</v>
      </c>
      <c r="AH160" t="s">
        <v>2</v>
      </c>
      <c r="AI160" s="2" t="s">
        <v>7</v>
      </c>
      <c r="AJ160" t="s">
        <v>2</v>
      </c>
      <c r="AK160" s="1" t="s">
        <v>7</v>
      </c>
      <c r="AL160" t="s">
        <v>3</v>
      </c>
      <c r="AM160" t="s">
        <v>1</v>
      </c>
      <c r="AN160" s="2">
        <v>3</v>
      </c>
      <c r="AO160" t="s">
        <v>2</v>
      </c>
      <c r="AP160" t="s">
        <v>7</v>
      </c>
      <c r="AQ160" t="s">
        <v>2</v>
      </c>
      <c r="AR160" s="2" t="s">
        <v>7</v>
      </c>
      <c r="AS160" t="s">
        <v>2</v>
      </c>
      <c r="AT160" s="2" t="s">
        <v>7</v>
      </c>
      <c r="AU160" t="s">
        <v>2</v>
      </c>
      <c r="AV160" s="2" t="s">
        <v>7</v>
      </c>
      <c r="AW160" t="s">
        <v>3</v>
      </c>
      <c r="AX160" t="s">
        <v>4</v>
      </c>
      <c r="AY160" s="2">
        <v>4</v>
      </c>
      <c r="AZ160" t="s">
        <v>2</v>
      </c>
      <c r="BA160" t="s">
        <v>7</v>
      </c>
      <c r="BB160" t="s">
        <v>2</v>
      </c>
      <c r="BC160" s="2" t="s">
        <v>7</v>
      </c>
      <c r="BD160" t="s">
        <v>2</v>
      </c>
      <c r="BE160" s="2" t="s">
        <v>7</v>
      </c>
      <c r="BF160" t="s">
        <v>2</v>
      </c>
      <c r="BG160" s="2" t="s">
        <v>7</v>
      </c>
      <c r="BH160" t="s">
        <v>3</v>
      </c>
      <c r="BJ160" t="s">
        <v>1</v>
      </c>
      <c r="BK160" s="2">
        <v>5</v>
      </c>
      <c r="BL160" t="s">
        <v>2</v>
      </c>
      <c r="BM160" t="s">
        <v>7</v>
      </c>
      <c r="BN160" t="s">
        <v>2</v>
      </c>
      <c r="BO160" s="2" t="s">
        <v>7</v>
      </c>
      <c r="BP160" t="s">
        <v>2</v>
      </c>
      <c r="BQ160" s="2" t="s">
        <v>7</v>
      </c>
      <c r="BR160" t="s">
        <v>2</v>
      </c>
      <c r="BS160" s="2" t="s">
        <v>7</v>
      </c>
      <c r="BT160" t="s">
        <v>3</v>
      </c>
      <c r="BU160" s="4"/>
      <c r="BV160" t="s">
        <v>405</v>
      </c>
      <c r="BW160" s="3" t="s">
        <v>5</v>
      </c>
      <c r="BX160" t="s">
        <v>2</v>
      </c>
      <c r="BY160" s="1" t="s">
        <v>7</v>
      </c>
      <c r="BZ160" t="s">
        <v>2</v>
      </c>
      <c r="CA160" s="1" t="s">
        <v>7</v>
      </c>
      <c r="CB160" t="s">
        <v>2</v>
      </c>
      <c r="CC160" s="1" t="s">
        <v>7</v>
      </c>
      <c r="CD160" t="s">
        <v>2</v>
      </c>
      <c r="CE160" s="1" t="s">
        <v>8</v>
      </c>
      <c r="CF160" t="s">
        <v>3</v>
      </c>
      <c r="CG160" s="4" t="s">
        <v>18</v>
      </c>
      <c r="CH160" s="10">
        <v>18034</v>
      </c>
      <c r="CI160" s="4">
        <v>14200</v>
      </c>
      <c r="CJ160" s="4">
        <v>0.09</v>
      </c>
      <c r="CK160" s="4">
        <v>2840</v>
      </c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 t="s">
        <v>36</v>
      </c>
      <c r="DN160" t="s">
        <v>19</v>
      </c>
      <c r="DO160" t="s">
        <v>23</v>
      </c>
      <c r="DP160" t="s">
        <v>1</v>
      </c>
      <c r="DQ160" s="2">
        <v>1</v>
      </c>
      <c r="DR160" t="s">
        <v>2</v>
      </c>
      <c r="DS160" s="2">
        <v>14200</v>
      </c>
      <c r="DT160" t="s">
        <v>2</v>
      </c>
      <c r="DU160" s="2">
        <v>1278</v>
      </c>
      <c r="DV160" t="s">
        <v>2</v>
      </c>
      <c r="DW160" s="2">
        <v>2840</v>
      </c>
      <c r="DX160" t="s">
        <v>2</v>
      </c>
      <c r="DY160" s="2">
        <v>4118</v>
      </c>
      <c r="DZ160" t="s">
        <v>3</v>
      </c>
      <c r="EA160" t="s">
        <v>4</v>
      </c>
      <c r="EB160" s="1">
        <v>2</v>
      </c>
      <c r="EC160" t="s">
        <v>2</v>
      </c>
      <c r="ED160">
        <v>11360</v>
      </c>
      <c r="EE160" t="s">
        <v>2</v>
      </c>
      <c r="EF160" s="1">
        <v>1022.4</v>
      </c>
      <c r="EG160" t="s">
        <v>2</v>
      </c>
      <c r="EH160" s="1">
        <v>2840</v>
      </c>
      <c r="EI160" t="s">
        <v>2</v>
      </c>
      <c r="EJ160" s="1">
        <v>3862.4</v>
      </c>
      <c r="EK160" t="s">
        <v>3</v>
      </c>
      <c r="EL160" t="s">
        <v>1</v>
      </c>
      <c r="EM160" s="2">
        <v>3</v>
      </c>
      <c r="EN160" t="s">
        <v>2</v>
      </c>
      <c r="EO160">
        <v>8520</v>
      </c>
      <c r="EP160" t="s">
        <v>2</v>
      </c>
      <c r="EQ160" s="2">
        <v>766.8</v>
      </c>
      <c r="ER160" t="s">
        <v>2</v>
      </c>
      <c r="ES160" s="2">
        <v>2840</v>
      </c>
      <c r="ET160" t="s">
        <v>2</v>
      </c>
      <c r="EU160" s="2">
        <v>3606.8</v>
      </c>
      <c r="EV160" t="s">
        <v>3</v>
      </c>
      <c r="EW160" t="s">
        <v>4</v>
      </c>
      <c r="EX160" s="2">
        <v>4</v>
      </c>
      <c r="EY160" t="s">
        <v>2</v>
      </c>
      <c r="EZ160">
        <v>5680</v>
      </c>
      <c r="FA160" t="s">
        <v>2</v>
      </c>
      <c r="FB160" s="2">
        <v>511.2</v>
      </c>
      <c r="FC160" t="s">
        <v>2</v>
      </c>
      <c r="FD160" s="2">
        <v>2840</v>
      </c>
      <c r="FE160" t="s">
        <v>2</v>
      </c>
      <c r="FF160" s="2">
        <v>3351.2</v>
      </c>
      <c r="FG160" t="s">
        <v>3</v>
      </c>
      <c r="FI160" t="s">
        <v>1</v>
      </c>
      <c r="FJ160" s="2">
        <v>5</v>
      </c>
      <c r="FK160" t="s">
        <v>2</v>
      </c>
      <c r="FL160">
        <v>2840</v>
      </c>
      <c r="FM160" t="s">
        <v>2</v>
      </c>
      <c r="FN160" s="2">
        <v>255.6</v>
      </c>
      <c r="FO160" t="s">
        <v>2</v>
      </c>
      <c r="FP160" s="2">
        <v>2840</v>
      </c>
      <c r="FQ160" t="s">
        <v>2</v>
      </c>
      <c r="FR160" s="2">
        <v>3095.6</v>
      </c>
      <c r="FS160" t="s">
        <v>3</v>
      </c>
      <c r="FT160" s="4"/>
      <c r="FU160" t="s">
        <v>405</v>
      </c>
      <c r="FV160" s="3" t="s">
        <v>5</v>
      </c>
      <c r="FW160" t="s">
        <v>2</v>
      </c>
      <c r="FX160" s="1">
        <v>0</v>
      </c>
      <c r="FY160" t="s">
        <v>2</v>
      </c>
      <c r="FZ160" s="1">
        <v>3834</v>
      </c>
      <c r="GA160" t="s">
        <v>2</v>
      </c>
      <c r="GB160" s="1">
        <v>14200</v>
      </c>
      <c r="GC160" t="s">
        <v>2</v>
      </c>
      <c r="GD160" s="1" t="s">
        <v>558</v>
      </c>
      <c r="GE160" t="s">
        <v>3</v>
      </c>
      <c r="GF160" s="4" t="s">
        <v>18</v>
      </c>
    </row>
    <row r="161" spans="1:188" x14ac:dyDescent="0.25">
      <c r="A161" t="s">
        <v>9</v>
      </c>
      <c r="B161">
        <v>17300</v>
      </c>
      <c r="C161" t="s">
        <v>10</v>
      </c>
      <c r="D161" t="s">
        <v>11</v>
      </c>
      <c r="E161" t="s">
        <v>20</v>
      </c>
      <c r="F161" t="s">
        <v>21</v>
      </c>
      <c r="G161" t="s">
        <v>22</v>
      </c>
      <c r="H161">
        <v>4</v>
      </c>
      <c r="I161" t="s">
        <v>12</v>
      </c>
      <c r="J161">
        <v>4</v>
      </c>
      <c r="K161" t="s">
        <v>14</v>
      </c>
      <c r="L161" t="s">
        <v>404</v>
      </c>
      <c r="M161" t="s">
        <v>16</v>
      </c>
      <c r="O161" t="s">
        <v>19</v>
      </c>
      <c r="P161" t="s">
        <v>23</v>
      </c>
      <c r="Q161" t="s">
        <v>1</v>
      </c>
      <c r="R161" s="2">
        <v>1</v>
      </c>
      <c r="S161" t="s">
        <v>2</v>
      </c>
      <c r="T161" s="2">
        <v>17300</v>
      </c>
      <c r="U161" t="s">
        <v>2</v>
      </c>
      <c r="V161" s="2" t="s">
        <v>7</v>
      </c>
      <c r="W161" t="s">
        <v>2</v>
      </c>
      <c r="X161" s="2" t="s">
        <v>7</v>
      </c>
      <c r="Y161" t="s">
        <v>2</v>
      </c>
      <c r="Z161" s="2" t="s">
        <v>7</v>
      </c>
      <c r="AA161" t="s">
        <v>3</v>
      </c>
      <c r="AB161" t="s">
        <v>4</v>
      </c>
      <c r="AC161" s="1">
        <v>2</v>
      </c>
      <c r="AD161" t="s">
        <v>2</v>
      </c>
      <c r="AE161" t="s">
        <v>7</v>
      </c>
      <c r="AF161" t="s">
        <v>2</v>
      </c>
      <c r="AG161" s="1" t="s">
        <v>7</v>
      </c>
      <c r="AH161" t="s">
        <v>2</v>
      </c>
      <c r="AI161" s="2" t="s">
        <v>7</v>
      </c>
      <c r="AJ161" t="s">
        <v>2</v>
      </c>
      <c r="AK161" s="1" t="s">
        <v>7</v>
      </c>
      <c r="AL161" t="s">
        <v>3</v>
      </c>
      <c r="AM161" t="s">
        <v>1</v>
      </c>
      <c r="AN161" s="2">
        <v>3</v>
      </c>
      <c r="AO161" t="s">
        <v>2</v>
      </c>
      <c r="AP161" t="s">
        <v>7</v>
      </c>
      <c r="AQ161" t="s">
        <v>2</v>
      </c>
      <c r="AR161" s="2" t="s">
        <v>7</v>
      </c>
      <c r="AS161" t="s">
        <v>2</v>
      </c>
      <c r="AT161" s="2" t="s">
        <v>7</v>
      </c>
      <c r="AU161" t="s">
        <v>2</v>
      </c>
      <c r="AV161" s="2" t="s">
        <v>7</v>
      </c>
      <c r="AW161" t="s">
        <v>3</v>
      </c>
      <c r="AX161" t="s">
        <v>4</v>
      </c>
      <c r="AY161" s="2">
        <v>4</v>
      </c>
      <c r="AZ161" t="s">
        <v>2</v>
      </c>
      <c r="BA161" t="s">
        <v>7</v>
      </c>
      <c r="BB161" t="s">
        <v>2</v>
      </c>
      <c r="BC161" s="2" t="s">
        <v>7</v>
      </c>
      <c r="BD161" t="s">
        <v>2</v>
      </c>
      <c r="BE161" s="2" t="s">
        <v>7</v>
      </c>
      <c r="BF161" t="s">
        <v>2</v>
      </c>
      <c r="BG161" s="2" t="s">
        <v>7</v>
      </c>
      <c r="BH161" t="s">
        <v>3</v>
      </c>
      <c r="BK161" s="2"/>
      <c r="BO161" s="2"/>
      <c r="BQ161" s="2"/>
      <c r="BS161" s="2"/>
      <c r="BU161" s="4"/>
      <c r="BV161" t="s">
        <v>405</v>
      </c>
      <c r="BW161" s="3" t="s">
        <v>5</v>
      </c>
      <c r="BX161" t="s">
        <v>2</v>
      </c>
      <c r="BY161" s="1" t="s">
        <v>7</v>
      </c>
      <c r="BZ161" t="s">
        <v>2</v>
      </c>
      <c r="CA161" s="1" t="s">
        <v>7</v>
      </c>
      <c r="CB161" t="s">
        <v>2</v>
      </c>
      <c r="CC161" s="1" t="s">
        <v>7</v>
      </c>
      <c r="CD161" t="s">
        <v>2</v>
      </c>
      <c r="CE161" s="1" t="s">
        <v>8</v>
      </c>
      <c r="CF161" t="s">
        <v>3</v>
      </c>
      <c r="CG161" s="4" t="s">
        <v>18</v>
      </c>
      <c r="CH161" s="10">
        <v>19030</v>
      </c>
      <c r="CI161" s="4">
        <v>17300</v>
      </c>
      <c r="CJ161" s="4">
        <v>0.04</v>
      </c>
      <c r="CK161" s="4">
        <v>4325</v>
      </c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 t="s">
        <v>36</v>
      </c>
      <c r="DN161" t="s">
        <v>19</v>
      </c>
      <c r="DO161" t="s">
        <v>23</v>
      </c>
      <c r="DP161" t="s">
        <v>1</v>
      </c>
      <c r="DQ161" s="2">
        <v>1</v>
      </c>
      <c r="DR161" t="s">
        <v>2</v>
      </c>
      <c r="DS161" s="2">
        <v>17300</v>
      </c>
      <c r="DT161" t="s">
        <v>2</v>
      </c>
      <c r="DU161" s="2">
        <v>692</v>
      </c>
      <c r="DV161" t="s">
        <v>2</v>
      </c>
      <c r="DW161" s="2">
        <v>4325</v>
      </c>
      <c r="DX161" t="s">
        <v>2</v>
      </c>
      <c r="DY161" s="2">
        <v>5017</v>
      </c>
      <c r="DZ161" t="s">
        <v>3</v>
      </c>
      <c r="EA161" t="s">
        <v>4</v>
      </c>
      <c r="EB161" s="1">
        <v>2</v>
      </c>
      <c r="EC161" t="s">
        <v>2</v>
      </c>
      <c r="ED161">
        <v>12975</v>
      </c>
      <c r="EE161" t="s">
        <v>2</v>
      </c>
      <c r="EF161" s="1">
        <v>519</v>
      </c>
      <c r="EG161" t="s">
        <v>2</v>
      </c>
      <c r="EH161" s="1">
        <v>4325</v>
      </c>
      <c r="EI161" t="s">
        <v>2</v>
      </c>
      <c r="EJ161" s="1">
        <v>4844</v>
      </c>
      <c r="EK161" t="s">
        <v>3</v>
      </c>
      <c r="EL161" t="s">
        <v>1</v>
      </c>
      <c r="EM161" s="2">
        <v>3</v>
      </c>
      <c r="EN161" t="s">
        <v>2</v>
      </c>
      <c r="EO161">
        <v>8650</v>
      </c>
      <c r="EP161" t="s">
        <v>2</v>
      </c>
      <c r="EQ161" s="2">
        <v>346</v>
      </c>
      <c r="ER161" t="s">
        <v>2</v>
      </c>
      <c r="ES161" s="2">
        <v>4325</v>
      </c>
      <c r="ET161" t="s">
        <v>2</v>
      </c>
      <c r="EU161" s="2">
        <v>4671</v>
      </c>
      <c r="EV161" t="s">
        <v>3</v>
      </c>
      <c r="EW161" t="s">
        <v>4</v>
      </c>
      <c r="EX161" s="2">
        <v>4</v>
      </c>
      <c r="EY161" t="s">
        <v>2</v>
      </c>
      <c r="EZ161">
        <v>4325</v>
      </c>
      <c r="FA161" t="s">
        <v>2</v>
      </c>
      <c r="FB161" s="2">
        <v>173</v>
      </c>
      <c r="FC161" t="s">
        <v>2</v>
      </c>
      <c r="FD161" s="2">
        <v>4325</v>
      </c>
      <c r="FE161" t="s">
        <v>2</v>
      </c>
      <c r="FF161" s="2">
        <v>4498</v>
      </c>
      <c r="FG161" t="s">
        <v>3</v>
      </c>
      <c r="FJ161" s="2"/>
      <c r="FN161" s="2"/>
      <c r="FP161" s="2"/>
      <c r="FR161" s="2"/>
      <c r="FT161" s="4"/>
      <c r="FU161" t="s">
        <v>405</v>
      </c>
      <c r="FV161" s="3" t="s">
        <v>5</v>
      </c>
      <c r="FW161" t="s">
        <v>2</v>
      </c>
      <c r="FX161" s="1">
        <v>0</v>
      </c>
      <c r="FY161" t="s">
        <v>2</v>
      </c>
      <c r="FZ161" s="1">
        <v>1730</v>
      </c>
      <c r="GA161" t="s">
        <v>2</v>
      </c>
      <c r="GB161" s="1">
        <v>17300</v>
      </c>
      <c r="GC161" t="s">
        <v>2</v>
      </c>
      <c r="GD161" s="1" t="s">
        <v>559</v>
      </c>
      <c r="GE161" t="s">
        <v>3</v>
      </c>
      <c r="GF161" s="4" t="s">
        <v>18</v>
      </c>
    </row>
    <row r="162" spans="1:188" x14ac:dyDescent="0.25">
      <c r="A162" t="s">
        <v>9</v>
      </c>
      <c r="B162">
        <v>8500</v>
      </c>
      <c r="C162" t="s">
        <v>10</v>
      </c>
      <c r="D162" t="s">
        <v>11</v>
      </c>
      <c r="E162" t="s">
        <v>20</v>
      </c>
      <c r="F162" t="s">
        <v>21</v>
      </c>
      <c r="G162" t="s">
        <v>22</v>
      </c>
      <c r="H162">
        <v>8</v>
      </c>
      <c r="I162" t="s">
        <v>12</v>
      </c>
      <c r="J162">
        <v>5</v>
      </c>
      <c r="K162" t="s">
        <v>14</v>
      </c>
      <c r="L162" t="s">
        <v>404</v>
      </c>
      <c r="M162" t="s">
        <v>16</v>
      </c>
      <c r="O162" t="s">
        <v>19</v>
      </c>
      <c r="P162" t="s">
        <v>23</v>
      </c>
      <c r="Q162" t="s">
        <v>1</v>
      </c>
      <c r="R162" s="2">
        <v>1</v>
      </c>
      <c r="S162" t="s">
        <v>2</v>
      </c>
      <c r="T162" s="2">
        <v>8500</v>
      </c>
      <c r="U162" t="s">
        <v>2</v>
      </c>
      <c r="V162" s="2" t="s">
        <v>7</v>
      </c>
      <c r="W162" t="s">
        <v>2</v>
      </c>
      <c r="X162" s="2" t="s">
        <v>7</v>
      </c>
      <c r="Y162" t="s">
        <v>2</v>
      </c>
      <c r="Z162" s="2" t="s">
        <v>7</v>
      </c>
      <c r="AA162" t="s">
        <v>3</v>
      </c>
      <c r="AB162" t="s">
        <v>4</v>
      </c>
      <c r="AC162" s="1">
        <v>2</v>
      </c>
      <c r="AD162" t="s">
        <v>2</v>
      </c>
      <c r="AE162" t="s">
        <v>7</v>
      </c>
      <c r="AF162" t="s">
        <v>2</v>
      </c>
      <c r="AG162" s="1" t="s">
        <v>7</v>
      </c>
      <c r="AH162" t="s">
        <v>2</v>
      </c>
      <c r="AI162" s="2" t="s">
        <v>7</v>
      </c>
      <c r="AJ162" t="s">
        <v>2</v>
      </c>
      <c r="AK162" s="1" t="s">
        <v>7</v>
      </c>
      <c r="AL162" t="s">
        <v>3</v>
      </c>
      <c r="AM162" t="s">
        <v>1</v>
      </c>
      <c r="AN162" s="2">
        <v>3</v>
      </c>
      <c r="AO162" t="s">
        <v>2</v>
      </c>
      <c r="AP162" t="s">
        <v>7</v>
      </c>
      <c r="AQ162" t="s">
        <v>2</v>
      </c>
      <c r="AR162" s="2" t="s">
        <v>7</v>
      </c>
      <c r="AS162" t="s">
        <v>2</v>
      </c>
      <c r="AT162" s="2" t="s">
        <v>7</v>
      </c>
      <c r="AU162" t="s">
        <v>2</v>
      </c>
      <c r="AV162" s="2" t="s">
        <v>7</v>
      </c>
      <c r="AW162" t="s">
        <v>3</v>
      </c>
      <c r="AX162" t="s">
        <v>4</v>
      </c>
      <c r="AY162" s="2">
        <v>4</v>
      </c>
      <c r="AZ162" t="s">
        <v>2</v>
      </c>
      <c r="BA162" t="s">
        <v>7</v>
      </c>
      <c r="BB162" t="s">
        <v>2</v>
      </c>
      <c r="BC162" s="2" t="s">
        <v>7</v>
      </c>
      <c r="BD162" t="s">
        <v>2</v>
      </c>
      <c r="BE162" s="2" t="s">
        <v>7</v>
      </c>
      <c r="BF162" t="s">
        <v>2</v>
      </c>
      <c r="BG162" s="2" t="s">
        <v>7</v>
      </c>
      <c r="BH162" t="s">
        <v>3</v>
      </c>
      <c r="BJ162" t="s">
        <v>1</v>
      </c>
      <c r="BK162" s="2">
        <v>5</v>
      </c>
      <c r="BL162" t="s">
        <v>2</v>
      </c>
      <c r="BM162" t="s">
        <v>7</v>
      </c>
      <c r="BN162" t="s">
        <v>2</v>
      </c>
      <c r="BO162" s="2" t="s">
        <v>7</v>
      </c>
      <c r="BP162" t="s">
        <v>2</v>
      </c>
      <c r="BQ162" s="2" t="s">
        <v>7</v>
      </c>
      <c r="BR162" t="s">
        <v>2</v>
      </c>
      <c r="BS162" s="2" t="s">
        <v>7</v>
      </c>
      <c r="BT162" t="s">
        <v>3</v>
      </c>
      <c r="BU162" s="4"/>
      <c r="BV162" t="s">
        <v>405</v>
      </c>
      <c r="BW162" s="3" t="s">
        <v>5</v>
      </c>
      <c r="BX162" t="s">
        <v>2</v>
      </c>
      <c r="BY162" s="1" t="s">
        <v>7</v>
      </c>
      <c r="BZ162" t="s">
        <v>2</v>
      </c>
      <c r="CA162" s="1" t="s">
        <v>7</v>
      </c>
      <c r="CB162" t="s">
        <v>2</v>
      </c>
      <c r="CC162" s="1" t="s">
        <v>7</v>
      </c>
      <c r="CD162" t="s">
        <v>2</v>
      </c>
      <c r="CE162" s="1" t="s">
        <v>8</v>
      </c>
      <c r="CF162" t="s">
        <v>3</v>
      </c>
      <c r="CG162" s="4" t="s">
        <v>18</v>
      </c>
      <c r="CH162" s="10">
        <v>10540</v>
      </c>
      <c r="CI162" s="4">
        <v>8500</v>
      </c>
      <c r="CJ162" s="4">
        <v>0.08</v>
      </c>
      <c r="CK162" s="4">
        <v>1700</v>
      </c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 t="s">
        <v>36</v>
      </c>
      <c r="DN162" t="s">
        <v>19</v>
      </c>
      <c r="DO162" t="s">
        <v>23</v>
      </c>
      <c r="DP162" t="s">
        <v>1</v>
      </c>
      <c r="DQ162" s="2">
        <v>1</v>
      </c>
      <c r="DR162" t="s">
        <v>2</v>
      </c>
      <c r="DS162" s="2">
        <v>8500</v>
      </c>
      <c r="DT162" t="s">
        <v>2</v>
      </c>
      <c r="DU162" s="2">
        <v>680</v>
      </c>
      <c r="DV162" t="s">
        <v>2</v>
      </c>
      <c r="DW162" s="2">
        <v>1700</v>
      </c>
      <c r="DX162" t="s">
        <v>2</v>
      </c>
      <c r="DY162" s="2">
        <v>2380</v>
      </c>
      <c r="DZ162" t="s">
        <v>3</v>
      </c>
      <c r="EA162" t="s">
        <v>4</v>
      </c>
      <c r="EB162" s="1">
        <v>2</v>
      </c>
      <c r="EC162" t="s">
        <v>2</v>
      </c>
      <c r="ED162">
        <v>6800</v>
      </c>
      <c r="EE162" t="s">
        <v>2</v>
      </c>
      <c r="EF162" s="1">
        <v>544</v>
      </c>
      <c r="EG162" t="s">
        <v>2</v>
      </c>
      <c r="EH162" s="1">
        <v>1700</v>
      </c>
      <c r="EI162" t="s">
        <v>2</v>
      </c>
      <c r="EJ162" s="1">
        <v>2244</v>
      </c>
      <c r="EK162" t="s">
        <v>3</v>
      </c>
      <c r="EL162" t="s">
        <v>1</v>
      </c>
      <c r="EM162" s="2">
        <v>3</v>
      </c>
      <c r="EN162" t="s">
        <v>2</v>
      </c>
      <c r="EO162">
        <v>5100</v>
      </c>
      <c r="EP162" t="s">
        <v>2</v>
      </c>
      <c r="EQ162" s="2">
        <v>408</v>
      </c>
      <c r="ER162" t="s">
        <v>2</v>
      </c>
      <c r="ES162" s="2">
        <v>1700</v>
      </c>
      <c r="ET162" t="s">
        <v>2</v>
      </c>
      <c r="EU162" s="2">
        <v>2108</v>
      </c>
      <c r="EV162" t="s">
        <v>3</v>
      </c>
      <c r="EW162" t="s">
        <v>4</v>
      </c>
      <c r="EX162" s="2">
        <v>4</v>
      </c>
      <c r="EY162" t="s">
        <v>2</v>
      </c>
      <c r="EZ162">
        <v>3400</v>
      </c>
      <c r="FA162" t="s">
        <v>2</v>
      </c>
      <c r="FB162" s="2">
        <v>272</v>
      </c>
      <c r="FC162" t="s">
        <v>2</v>
      </c>
      <c r="FD162" s="2">
        <v>1700</v>
      </c>
      <c r="FE162" t="s">
        <v>2</v>
      </c>
      <c r="FF162" s="2">
        <v>1972</v>
      </c>
      <c r="FG162" t="s">
        <v>3</v>
      </c>
      <c r="FI162" t="s">
        <v>1</v>
      </c>
      <c r="FJ162" s="2">
        <v>5</v>
      </c>
      <c r="FK162" t="s">
        <v>2</v>
      </c>
      <c r="FL162">
        <v>1700</v>
      </c>
      <c r="FM162" t="s">
        <v>2</v>
      </c>
      <c r="FN162" s="2">
        <v>136</v>
      </c>
      <c r="FO162" t="s">
        <v>2</v>
      </c>
      <c r="FP162" s="2">
        <v>1700</v>
      </c>
      <c r="FQ162" t="s">
        <v>2</v>
      </c>
      <c r="FR162" s="2">
        <v>1836</v>
      </c>
      <c r="FS162" t="s">
        <v>3</v>
      </c>
      <c r="FT162" s="4"/>
      <c r="FU162" t="s">
        <v>405</v>
      </c>
      <c r="FV162" s="3" t="s">
        <v>5</v>
      </c>
      <c r="FW162" t="s">
        <v>2</v>
      </c>
      <c r="FX162" s="1">
        <v>0</v>
      </c>
      <c r="FY162" t="s">
        <v>2</v>
      </c>
      <c r="FZ162" s="1">
        <v>2040</v>
      </c>
      <c r="GA162" t="s">
        <v>2</v>
      </c>
      <c r="GB162" s="1">
        <v>8500</v>
      </c>
      <c r="GC162" t="s">
        <v>2</v>
      </c>
      <c r="GD162" s="1" t="s">
        <v>560</v>
      </c>
      <c r="GE162" t="s">
        <v>3</v>
      </c>
      <c r="GF162" s="4" t="s">
        <v>18</v>
      </c>
    </row>
    <row r="163" spans="1:188" x14ac:dyDescent="0.25">
      <c r="A163" t="s">
        <v>9</v>
      </c>
      <c r="B163">
        <v>1500</v>
      </c>
      <c r="C163" t="s">
        <v>10</v>
      </c>
      <c r="D163" t="s">
        <v>11</v>
      </c>
      <c r="E163" t="s">
        <v>20</v>
      </c>
      <c r="F163" t="s">
        <v>21</v>
      </c>
      <c r="G163" t="s">
        <v>22</v>
      </c>
      <c r="H163">
        <v>3</v>
      </c>
      <c r="I163" t="s">
        <v>12</v>
      </c>
      <c r="J163">
        <v>4</v>
      </c>
      <c r="K163" t="s">
        <v>14</v>
      </c>
      <c r="L163" t="s">
        <v>404</v>
      </c>
      <c r="M163" t="s">
        <v>16</v>
      </c>
      <c r="O163" t="s">
        <v>19</v>
      </c>
      <c r="P163" t="s">
        <v>23</v>
      </c>
      <c r="Q163" t="s">
        <v>1</v>
      </c>
      <c r="R163" s="2">
        <v>1</v>
      </c>
      <c r="S163" t="s">
        <v>2</v>
      </c>
      <c r="T163" s="2">
        <v>1500</v>
      </c>
      <c r="U163" t="s">
        <v>2</v>
      </c>
      <c r="V163" s="2" t="s">
        <v>7</v>
      </c>
      <c r="W163" t="s">
        <v>2</v>
      </c>
      <c r="X163" s="2" t="s">
        <v>7</v>
      </c>
      <c r="Y163" t="s">
        <v>2</v>
      </c>
      <c r="Z163" s="2" t="s">
        <v>7</v>
      </c>
      <c r="AA163" t="s">
        <v>3</v>
      </c>
      <c r="AB163" t="s">
        <v>4</v>
      </c>
      <c r="AC163" s="1">
        <v>2</v>
      </c>
      <c r="AD163" t="s">
        <v>2</v>
      </c>
      <c r="AE163" t="s">
        <v>7</v>
      </c>
      <c r="AF163" t="s">
        <v>2</v>
      </c>
      <c r="AG163" s="1" t="s">
        <v>7</v>
      </c>
      <c r="AH163" t="s">
        <v>2</v>
      </c>
      <c r="AI163" s="2" t="s">
        <v>7</v>
      </c>
      <c r="AJ163" t="s">
        <v>2</v>
      </c>
      <c r="AK163" s="1" t="s">
        <v>7</v>
      </c>
      <c r="AL163" t="s">
        <v>3</v>
      </c>
      <c r="AM163" t="s">
        <v>1</v>
      </c>
      <c r="AN163" s="2">
        <v>3</v>
      </c>
      <c r="AO163" t="s">
        <v>2</v>
      </c>
      <c r="AP163" t="s">
        <v>7</v>
      </c>
      <c r="AQ163" t="s">
        <v>2</v>
      </c>
      <c r="AR163" s="2" t="s">
        <v>7</v>
      </c>
      <c r="AS163" t="s">
        <v>2</v>
      </c>
      <c r="AT163" s="2" t="s">
        <v>7</v>
      </c>
      <c r="AU163" t="s">
        <v>2</v>
      </c>
      <c r="AV163" s="2" t="s">
        <v>7</v>
      </c>
      <c r="AW163" t="s">
        <v>3</v>
      </c>
      <c r="AX163" t="s">
        <v>4</v>
      </c>
      <c r="AY163" s="2">
        <v>4</v>
      </c>
      <c r="AZ163" t="s">
        <v>2</v>
      </c>
      <c r="BA163" t="s">
        <v>7</v>
      </c>
      <c r="BB163" t="s">
        <v>2</v>
      </c>
      <c r="BC163" s="2" t="s">
        <v>7</v>
      </c>
      <c r="BD163" t="s">
        <v>2</v>
      </c>
      <c r="BE163" s="2" t="s">
        <v>7</v>
      </c>
      <c r="BF163" t="s">
        <v>2</v>
      </c>
      <c r="BG163" s="2" t="s">
        <v>7</v>
      </c>
      <c r="BH163" t="s">
        <v>3</v>
      </c>
      <c r="BK163" s="2"/>
      <c r="BO163" s="2"/>
      <c r="BQ163" s="2"/>
      <c r="BS163" s="2"/>
      <c r="BU163" s="4"/>
      <c r="BV163" t="s">
        <v>405</v>
      </c>
      <c r="BW163" s="3" t="s">
        <v>5</v>
      </c>
      <c r="BX163" t="s">
        <v>2</v>
      </c>
      <c r="BY163" s="1" t="s">
        <v>7</v>
      </c>
      <c r="BZ163" t="s">
        <v>2</v>
      </c>
      <c r="CA163" s="1" t="s">
        <v>7</v>
      </c>
      <c r="CB163" t="s">
        <v>2</v>
      </c>
      <c r="CC163" s="1" t="s">
        <v>7</v>
      </c>
      <c r="CD163" t="s">
        <v>2</v>
      </c>
      <c r="CE163" s="1" t="s">
        <v>8</v>
      </c>
      <c r="CF163" t="s">
        <v>3</v>
      </c>
      <c r="CG163" s="4" t="s">
        <v>18</v>
      </c>
      <c r="CH163" s="10">
        <v>1612.5</v>
      </c>
      <c r="CI163" s="4">
        <v>1500</v>
      </c>
      <c r="CJ163" s="4">
        <v>0.03</v>
      </c>
      <c r="CK163" s="4">
        <v>375</v>
      </c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 t="s">
        <v>36</v>
      </c>
      <c r="DN163" t="s">
        <v>19</v>
      </c>
      <c r="DO163" t="s">
        <v>23</v>
      </c>
      <c r="DP163" t="s">
        <v>1</v>
      </c>
      <c r="DQ163" s="2">
        <v>1</v>
      </c>
      <c r="DR163" t="s">
        <v>2</v>
      </c>
      <c r="DS163" s="2">
        <v>1500</v>
      </c>
      <c r="DT163" t="s">
        <v>2</v>
      </c>
      <c r="DU163" s="2">
        <v>45</v>
      </c>
      <c r="DV163" t="s">
        <v>2</v>
      </c>
      <c r="DW163" s="2">
        <v>375</v>
      </c>
      <c r="DX163" t="s">
        <v>2</v>
      </c>
      <c r="DY163" s="2">
        <v>420</v>
      </c>
      <c r="DZ163" t="s">
        <v>3</v>
      </c>
      <c r="EA163" t="s">
        <v>4</v>
      </c>
      <c r="EB163" s="1">
        <v>2</v>
      </c>
      <c r="EC163" t="s">
        <v>2</v>
      </c>
      <c r="ED163">
        <v>1125</v>
      </c>
      <c r="EE163" t="s">
        <v>2</v>
      </c>
      <c r="EF163" s="1">
        <v>33.75</v>
      </c>
      <c r="EG163" t="s">
        <v>2</v>
      </c>
      <c r="EH163" s="1">
        <v>375</v>
      </c>
      <c r="EI163" t="s">
        <v>2</v>
      </c>
      <c r="EJ163" s="1">
        <v>408.75</v>
      </c>
      <c r="EK163" t="s">
        <v>3</v>
      </c>
      <c r="EL163" t="s">
        <v>1</v>
      </c>
      <c r="EM163" s="2">
        <v>3</v>
      </c>
      <c r="EN163" t="s">
        <v>2</v>
      </c>
      <c r="EO163">
        <v>750</v>
      </c>
      <c r="EP163" t="s">
        <v>2</v>
      </c>
      <c r="EQ163" s="2">
        <v>22.5</v>
      </c>
      <c r="ER163" t="s">
        <v>2</v>
      </c>
      <c r="ES163" s="2">
        <v>375</v>
      </c>
      <c r="ET163" t="s">
        <v>2</v>
      </c>
      <c r="EU163" s="2">
        <v>397.5</v>
      </c>
      <c r="EV163" t="s">
        <v>3</v>
      </c>
      <c r="EW163" t="s">
        <v>4</v>
      </c>
      <c r="EX163" s="2">
        <v>4</v>
      </c>
      <c r="EY163" t="s">
        <v>2</v>
      </c>
      <c r="EZ163">
        <v>375</v>
      </c>
      <c r="FA163" t="s">
        <v>2</v>
      </c>
      <c r="FB163" s="2">
        <v>11.25</v>
      </c>
      <c r="FC163" t="s">
        <v>2</v>
      </c>
      <c r="FD163" s="2">
        <v>375</v>
      </c>
      <c r="FE163" t="s">
        <v>2</v>
      </c>
      <c r="FF163" s="2">
        <v>386.25</v>
      </c>
      <c r="FG163" t="s">
        <v>3</v>
      </c>
      <c r="FJ163" s="2"/>
      <c r="FN163" s="2"/>
      <c r="FP163" s="2"/>
      <c r="FR163" s="2"/>
      <c r="FT163" s="4"/>
      <c r="FU163" t="s">
        <v>405</v>
      </c>
      <c r="FV163" s="3" t="s">
        <v>5</v>
      </c>
      <c r="FW163" t="s">
        <v>2</v>
      </c>
      <c r="FX163" s="1">
        <v>0</v>
      </c>
      <c r="FY163" t="s">
        <v>2</v>
      </c>
      <c r="FZ163" s="1">
        <v>112.5</v>
      </c>
      <c r="GA163" t="s">
        <v>2</v>
      </c>
      <c r="GB163" s="1">
        <v>1500</v>
      </c>
      <c r="GC163" t="s">
        <v>2</v>
      </c>
      <c r="GD163" s="1" t="s">
        <v>561</v>
      </c>
      <c r="GE163" t="s">
        <v>3</v>
      </c>
      <c r="GF163" s="4" t="s">
        <v>18</v>
      </c>
    </row>
    <row r="164" spans="1:188" x14ac:dyDescent="0.25">
      <c r="A164" t="s">
        <v>9</v>
      </c>
      <c r="B164">
        <v>12100</v>
      </c>
      <c r="C164" t="s">
        <v>10</v>
      </c>
      <c r="D164" t="s">
        <v>11</v>
      </c>
      <c r="E164" t="s">
        <v>20</v>
      </c>
      <c r="F164" t="s">
        <v>21</v>
      </c>
      <c r="G164" t="s">
        <v>22</v>
      </c>
      <c r="H164">
        <v>5</v>
      </c>
      <c r="I164" t="s">
        <v>12</v>
      </c>
      <c r="J164">
        <v>5</v>
      </c>
      <c r="K164" t="s">
        <v>14</v>
      </c>
      <c r="L164" t="s">
        <v>404</v>
      </c>
      <c r="M164" t="s">
        <v>16</v>
      </c>
      <c r="O164" t="s">
        <v>19</v>
      </c>
      <c r="P164" t="s">
        <v>23</v>
      </c>
      <c r="Q164" t="s">
        <v>1</v>
      </c>
      <c r="R164" s="2">
        <v>1</v>
      </c>
      <c r="S164" t="s">
        <v>2</v>
      </c>
      <c r="T164" s="2">
        <v>12100</v>
      </c>
      <c r="U164" t="s">
        <v>2</v>
      </c>
      <c r="V164" s="2" t="s">
        <v>7</v>
      </c>
      <c r="W164" t="s">
        <v>2</v>
      </c>
      <c r="X164" s="2" t="s">
        <v>7</v>
      </c>
      <c r="Y164" t="s">
        <v>2</v>
      </c>
      <c r="Z164" s="2" t="s">
        <v>7</v>
      </c>
      <c r="AA164" t="s">
        <v>3</v>
      </c>
      <c r="AB164" t="s">
        <v>4</v>
      </c>
      <c r="AC164" s="1">
        <v>2</v>
      </c>
      <c r="AD164" t="s">
        <v>2</v>
      </c>
      <c r="AE164" t="s">
        <v>7</v>
      </c>
      <c r="AF164" t="s">
        <v>2</v>
      </c>
      <c r="AG164" s="1" t="s">
        <v>7</v>
      </c>
      <c r="AH164" t="s">
        <v>2</v>
      </c>
      <c r="AI164" s="2" t="s">
        <v>7</v>
      </c>
      <c r="AJ164" t="s">
        <v>2</v>
      </c>
      <c r="AK164" s="1" t="s">
        <v>7</v>
      </c>
      <c r="AL164" t="s">
        <v>3</v>
      </c>
      <c r="AM164" t="s">
        <v>1</v>
      </c>
      <c r="AN164" s="2">
        <v>3</v>
      </c>
      <c r="AO164" t="s">
        <v>2</v>
      </c>
      <c r="AP164" t="s">
        <v>7</v>
      </c>
      <c r="AQ164" t="s">
        <v>2</v>
      </c>
      <c r="AR164" s="2" t="s">
        <v>7</v>
      </c>
      <c r="AS164" t="s">
        <v>2</v>
      </c>
      <c r="AT164" s="2" t="s">
        <v>7</v>
      </c>
      <c r="AU164" t="s">
        <v>2</v>
      </c>
      <c r="AV164" s="2" t="s">
        <v>7</v>
      </c>
      <c r="AW164" t="s">
        <v>3</v>
      </c>
      <c r="AX164" t="s">
        <v>4</v>
      </c>
      <c r="AY164" s="2">
        <v>4</v>
      </c>
      <c r="AZ164" t="s">
        <v>2</v>
      </c>
      <c r="BA164" t="s">
        <v>7</v>
      </c>
      <c r="BB164" t="s">
        <v>2</v>
      </c>
      <c r="BC164" s="2" t="s">
        <v>7</v>
      </c>
      <c r="BD164" t="s">
        <v>2</v>
      </c>
      <c r="BE164" s="2" t="s">
        <v>7</v>
      </c>
      <c r="BF164" t="s">
        <v>2</v>
      </c>
      <c r="BG164" s="2" t="s">
        <v>7</v>
      </c>
      <c r="BH164" t="s">
        <v>3</v>
      </c>
      <c r="BJ164" t="s">
        <v>1</v>
      </c>
      <c r="BK164" s="2">
        <v>5</v>
      </c>
      <c r="BL164" t="s">
        <v>2</v>
      </c>
      <c r="BM164" t="s">
        <v>7</v>
      </c>
      <c r="BN164" t="s">
        <v>2</v>
      </c>
      <c r="BO164" s="2" t="s">
        <v>7</v>
      </c>
      <c r="BP164" t="s">
        <v>2</v>
      </c>
      <c r="BQ164" s="2" t="s">
        <v>7</v>
      </c>
      <c r="BR164" t="s">
        <v>2</v>
      </c>
      <c r="BS164" s="2" t="s">
        <v>7</v>
      </c>
      <c r="BT164" t="s">
        <v>3</v>
      </c>
      <c r="BU164" s="4"/>
      <c r="BV164" t="s">
        <v>405</v>
      </c>
      <c r="BW164" s="3" t="s">
        <v>5</v>
      </c>
      <c r="BX164" t="s">
        <v>2</v>
      </c>
      <c r="BY164" s="1" t="s">
        <v>7</v>
      </c>
      <c r="BZ164" t="s">
        <v>2</v>
      </c>
      <c r="CA164" s="1" t="s">
        <v>7</v>
      </c>
      <c r="CB164" t="s">
        <v>2</v>
      </c>
      <c r="CC164" s="1" t="s">
        <v>7</v>
      </c>
      <c r="CD164" t="s">
        <v>2</v>
      </c>
      <c r="CE164" s="1" t="s">
        <v>8</v>
      </c>
      <c r="CF164" t="s">
        <v>3</v>
      </c>
      <c r="CG164" s="4" t="s">
        <v>18</v>
      </c>
      <c r="CH164" s="10">
        <v>13915</v>
      </c>
      <c r="CI164" s="4">
        <v>12100</v>
      </c>
      <c r="CJ164" s="4">
        <v>0.05</v>
      </c>
      <c r="CK164" s="4">
        <v>2420</v>
      </c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 t="s">
        <v>36</v>
      </c>
      <c r="DN164" t="s">
        <v>19</v>
      </c>
      <c r="DO164" t="s">
        <v>23</v>
      </c>
      <c r="DP164" t="s">
        <v>1</v>
      </c>
      <c r="DQ164" s="2">
        <v>1</v>
      </c>
      <c r="DR164" t="s">
        <v>2</v>
      </c>
      <c r="DS164" s="2">
        <v>12100</v>
      </c>
      <c r="DT164" t="s">
        <v>2</v>
      </c>
      <c r="DU164" s="2">
        <v>605</v>
      </c>
      <c r="DV164" t="s">
        <v>2</v>
      </c>
      <c r="DW164" s="2">
        <v>2420</v>
      </c>
      <c r="DX164" t="s">
        <v>2</v>
      </c>
      <c r="DY164" s="2">
        <v>3025</v>
      </c>
      <c r="DZ164" t="s">
        <v>3</v>
      </c>
      <c r="EA164" t="s">
        <v>4</v>
      </c>
      <c r="EB164" s="1">
        <v>2</v>
      </c>
      <c r="EC164" t="s">
        <v>2</v>
      </c>
      <c r="ED164">
        <v>9680</v>
      </c>
      <c r="EE164" t="s">
        <v>2</v>
      </c>
      <c r="EF164" s="1">
        <v>484</v>
      </c>
      <c r="EG164" t="s">
        <v>2</v>
      </c>
      <c r="EH164" s="1">
        <v>2420</v>
      </c>
      <c r="EI164" t="s">
        <v>2</v>
      </c>
      <c r="EJ164" s="1">
        <v>2904</v>
      </c>
      <c r="EK164" t="s">
        <v>3</v>
      </c>
      <c r="EL164" t="s">
        <v>1</v>
      </c>
      <c r="EM164" s="2">
        <v>3</v>
      </c>
      <c r="EN164" t="s">
        <v>2</v>
      </c>
      <c r="EO164">
        <v>7260</v>
      </c>
      <c r="EP164" t="s">
        <v>2</v>
      </c>
      <c r="EQ164" s="2">
        <v>363</v>
      </c>
      <c r="ER164" t="s">
        <v>2</v>
      </c>
      <c r="ES164" s="2">
        <v>2420</v>
      </c>
      <c r="ET164" t="s">
        <v>2</v>
      </c>
      <c r="EU164" s="2">
        <v>2783</v>
      </c>
      <c r="EV164" t="s">
        <v>3</v>
      </c>
      <c r="EW164" t="s">
        <v>4</v>
      </c>
      <c r="EX164" s="2">
        <v>4</v>
      </c>
      <c r="EY164" t="s">
        <v>2</v>
      </c>
      <c r="EZ164">
        <v>4840</v>
      </c>
      <c r="FA164" t="s">
        <v>2</v>
      </c>
      <c r="FB164" s="2">
        <v>242</v>
      </c>
      <c r="FC164" t="s">
        <v>2</v>
      </c>
      <c r="FD164" s="2">
        <v>2420</v>
      </c>
      <c r="FE164" t="s">
        <v>2</v>
      </c>
      <c r="FF164" s="2">
        <v>2662</v>
      </c>
      <c r="FG164" t="s">
        <v>3</v>
      </c>
      <c r="FI164" t="s">
        <v>1</v>
      </c>
      <c r="FJ164" s="2">
        <v>5</v>
      </c>
      <c r="FK164" t="s">
        <v>2</v>
      </c>
      <c r="FL164">
        <v>2420</v>
      </c>
      <c r="FM164" t="s">
        <v>2</v>
      </c>
      <c r="FN164" s="2">
        <v>121</v>
      </c>
      <c r="FO164" t="s">
        <v>2</v>
      </c>
      <c r="FP164" s="2">
        <v>2420</v>
      </c>
      <c r="FQ164" t="s">
        <v>2</v>
      </c>
      <c r="FR164" s="2">
        <v>2541</v>
      </c>
      <c r="FS164" t="s">
        <v>3</v>
      </c>
      <c r="FT164" s="4"/>
      <c r="FU164" t="s">
        <v>405</v>
      </c>
      <c r="FV164" s="3" t="s">
        <v>5</v>
      </c>
      <c r="FW164" t="s">
        <v>2</v>
      </c>
      <c r="FX164" s="1">
        <v>0</v>
      </c>
      <c r="FY164" t="s">
        <v>2</v>
      </c>
      <c r="FZ164" s="1">
        <v>1815</v>
      </c>
      <c r="GA164" t="s">
        <v>2</v>
      </c>
      <c r="GB164" s="1">
        <v>12100</v>
      </c>
      <c r="GC164" t="s">
        <v>2</v>
      </c>
      <c r="GD164" s="1" t="s">
        <v>562</v>
      </c>
      <c r="GE164" t="s">
        <v>3</v>
      </c>
      <c r="GF164" s="4" t="s">
        <v>18</v>
      </c>
    </row>
    <row r="165" spans="1:188" x14ac:dyDescent="0.25">
      <c r="A165" t="s">
        <v>9</v>
      </c>
      <c r="B165">
        <v>16700</v>
      </c>
      <c r="C165" t="s">
        <v>10</v>
      </c>
      <c r="D165" t="s">
        <v>11</v>
      </c>
      <c r="E165" t="s">
        <v>20</v>
      </c>
      <c r="F165" t="s">
        <v>21</v>
      </c>
      <c r="G165" t="s">
        <v>22</v>
      </c>
      <c r="H165">
        <v>2</v>
      </c>
      <c r="I165" t="s">
        <v>12</v>
      </c>
      <c r="J165">
        <v>4</v>
      </c>
      <c r="K165" t="s">
        <v>14</v>
      </c>
      <c r="L165" t="s">
        <v>404</v>
      </c>
      <c r="M165" t="s">
        <v>16</v>
      </c>
      <c r="O165" t="s">
        <v>19</v>
      </c>
      <c r="P165" t="s">
        <v>23</v>
      </c>
      <c r="Q165" t="s">
        <v>1</v>
      </c>
      <c r="R165" s="2">
        <v>1</v>
      </c>
      <c r="S165" t="s">
        <v>2</v>
      </c>
      <c r="T165" s="2">
        <v>16700</v>
      </c>
      <c r="U165" t="s">
        <v>2</v>
      </c>
      <c r="V165" s="2" t="s">
        <v>7</v>
      </c>
      <c r="W165" t="s">
        <v>2</v>
      </c>
      <c r="X165" s="2" t="s">
        <v>7</v>
      </c>
      <c r="Y165" t="s">
        <v>2</v>
      </c>
      <c r="Z165" s="2" t="s">
        <v>7</v>
      </c>
      <c r="AA165" t="s">
        <v>3</v>
      </c>
      <c r="AB165" t="s">
        <v>4</v>
      </c>
      <c r="AC165" s="1">
        <v>2</v>
      </c>
      <c r="AD165" t="s">
        <v>2</v>
      </c>
      <c r="AE165" t="s">
        <v>7</v>
      </c>
      <c r="AF165" t="s">
        <v>2</v>
      </c>
      <c r="AG165" s="1" t="s">
        <v>7</v>
      </c>
      <c r="AH165" t="s">
        <v>2</v>
      </c>
      <c r="AI165" s="2" t="s">
        <v>7</v>
      </c>
      <c r="AJ165" t="s">
        <v>2</v>
      </c>
      <c r="AK165" s="1" t="s">
        <v>7</v>
      </c>
      <c r="AL165" t="s">
        <v>3</v>
      </c>
      <c r="AM165" t="s">
        <v>1</v>
      </c>
      <c r="AN165" s="2">
        <v>3</v>
      </c>
      <c r="AO165" t="s">
        <v>2</v>
      </c>
      <c r="AP165" t="s">
        <v>7</v>
      </c>
      <c r="AQ165" t="s">
        <v>2</v>
      </c>
      <c r="AR165" s="2" t="s">
        <v>7</v>
      </c>
      <c r="AS165" t="s">
        <v>2</v>
      </c>
      <c r="AT165" s="2" t="s">
        <v>7</v>
      </c>
      <c r="AU165" t="s">
        <v>2</v>
      </c>
      <c r="AV165" s="2" t="s">
        <v>7</v>
      </c>
      <c r="AW165" t="s">
        <v>3</v>
      </c>
      <c r="AX165" t="s">
        <v>4</v>
      </c>
      <c r="AY165" s="2">
        <v>4</v>
      </c>
      <c r="AZ165" t="s">
        <v>2</v>
      </c>
      <c r="BA165" t="s">
        <v>7</v>
      </c>
      <c r="BB165" t="s">
        <v>2</v>
      </c>
      <c r="BC165" s="2" t="s">
        <v>7</v>
      </c>
      <c r="BD165" t="s">
        <v>2</v>
      </c>
      <c r="BE165" s="2" t="s">
        <v>7</v>
      </c>
      <c r="BF165" t="s">
        <v>2</v>
      </c>
      <c r="BG165" s="2" t="s">
        <v>7</v>
      </c>
      <c r="BH165" t="s">
        <v>3</v>
      </c>
      <c r="BK165" s="2"/>
      <c r="BO165" s="2"/>
      <c r="BQ165" s="2"/>
      <c r="BS165" s="2"/>
      <c r="BU165" s="4"/>
      <c r="BV165" t="s">
        <v>405</v>
      </c>
      <c r="BW165" s="3" t="s">
        <v>5</v>
      </c>
      <c r="BX165" t="s">
        <v>2</v>
      </c>
      <c r="BY165" s="1" t="s">
        <v>7</v>
      </c>
      <c r="BZ165" t="s">
        <v>2</v>
      </c>
      <c r="CA165" s="1" t="s">
        <v>7</v>
      </c>
      <c r="CB165" t="s">
        <v>2</v>
      </c>
      <c r="CC165" s="1" t="s">
        <v>7</v>
      </c>
      <c r="CD165" t="s">
        <v>2</v>
      </c>
      <c r="CE165" s="1" t="s">
        <v>8</v>
      </c>
      <c r="CF165" t="s">
        <v>3</v>
      </c>
      <c r="CG165" s="4" t="s">
        <v>18</v>
      </c>
      <c r="CH165" s="10">
        <v>17535</v>
      </c>
      <c r="CI165" s="4">
        <v>16700</v>
      </c>
      <c r="CJ165" s="4">
        <v>0.02</v>
      </c>
      <c r="CK165" s="4">
        <v>4175</v>
      </c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 t="s">
        <v>36</v>
      </c>
      <c r="DN165" t="s">
        <v>19</v>
      </c>
      <c r="DO165" t="s">
        <v>23</v>
      </c>
      <c r="DP165" t="s">
        <v>1</v>
      </c>
      <c r="DQ165" s="2">
        <v>1</v>
      </c>
      <c r="DR165" t="s">
        <v>2</v>
      </c>
      <c r="DS165" s="2">
        <v>16700</v>
      </c>
      <c r="DT165" t="s">
        <v>2</v>
      </c>
      <c r="DU165" s="2">
        <v>334</v>
      </c>
      <c r="DV165" t="s">
        <v>2</v>
      </c>
      <c r="DW165" s="2">
        <v>4175</v>
      </c>
      <c r="DX165" t="s">
        <v>2</v>
      </c>
      <c r="DY165" s="2">
        <v>4509</v>
      </c>
      <c r="DZ165" t="s">
        <v>3</v>
      </c>
      <c r="EA165" t="s">
        <v>4</v>
      </c>
      <c r="EB165" s="1">
        <v>2</v>
      </c>
      <c r="EC165" t="s">
        <v>2</v>
      </c>
      <c r="ED165">
        <v>12525</v>
      </c>
      <c r="EE165" t="s">
        <v>2</v>
      </c>
      <c r="EF165" s="1">
        <v>250.5</v>
      </c>
      <c r="EG165" t="s">
        <v>2</v>
      </c>
      <c r="EH165" s="1">
        <v>4175</v>
      </c>
      <c r="EI165" t="s">
        <v>2</v>
      </c>
      <c r="EJ165" s="1">
        <v>4425.5</v>
      </c>
      <c r="EK165" t="s">
        <v>3</v>
      </c>
      <c r="EL165" t="s">
        <v>1</v>
      </c>
      <c r="EM165" s="2">
        <v>3</v>
      </c>
      <c r="EN165" t="s">
        <v>2</v>
      </c>
      <c r="EO165">
        <v>8350</v>
      </c>
      <c r="EP165" t="s">
        <v>2</v>
      </c>
      <c r="EQ165" s="2">
        <v>167</v>
      </c>
      <c r="ER165" t="s">
        <v>2</v>
      </c>
      <c r="ES165" s="2">
        <v>4175</v>
      </c>
      <c r="ET165" t="s">
        <v>2</v>
      </c>
      <c r="EU165" s="2">
        <v>4342</v>
      </c>
      <c r="EV165" t="s">
        <v>3</v>
      </c>
      <c r="EW165" t="s">
        <v>4</v>
      </c>
      <c r="EX165" s="2">
        <v>4</v>
      </c>
      <c r="EY165" t="s">
        <v>2</v>
      </c>
      <c r="EZ165">
        <v>4175</v>
      </c>
      <c r="FA165" t="s">
        <v>2</v>
      </c>
      <c r="FB165" s="2">
        <v>83.5</v>
      </c>
      <c r="FC165" t="s">
        <v>2</v>
      </c>
      <c r="FD165" s="2">
        <v>4175</v>
      </c>
      <c r="FE165" t="s">
        <v>2</v>
      </c>
      <c r="FF165" s="2">
        <v>4258.5</v>
      </c>
      <c r="FG165" t="s">
        <v>3</v>
      </c>
      <c r="FJ165" s="2"/>
      <c r="FN165" s="2"/>
      <c r="FP165" s="2"/>
      <c r="FR165" s="2"/>
      <c r="FT165" s="4"/>
      <c r="FU165" t="s">
        <v>405</v>
      </c>
      <c r="FV165" s="3" t="s">
        <v>5</v>
      </c>
      <c r="FW165" t="s">
        <v>2</v>
      </c>
      <c r="FX165" s="1">
        <v>0</v>
      </c>
      <c r="FY165" t="s">
        <v>2</v>
      </c>
      <c r="FZ165" s="1">
        <v>835</v>
      </c>
      <c r="GA165" t="s">
        <v>2</v>
      </c>
      <c r="GB165" s="1">
        <v>16700</v>
      </c>
      <c r="GC165" t="s">
        <v>2</v>
      </c>
      <c r="GD165" s="1" t="s">
        <v>563</v>
      </c>
      <c r="GE165" t="s">
        <v>3</v>
      </c>
      <c r="GF165" s="4" t="s">
        <v>18</v>
      </c>
    </row>
    <row r="166" spans="1:188" x14ac:dyDescent="0.25">
      <c r="A166" t="s">
        <v>9</v>
      </c>
      <c r="B166">
        <v>10900</v>
      </c>
      <c r="C166" t="s">
        <v>10</v>
      </c>
      <c r="D166" t="s">
        <v>11</v>
      </c>
      <c r="E166" t="s">
        <v>20</v>
      </c>
      <c r="F166" t="s">
        <v>21</v>
      </c>
      <c r="G166" t="s">
        <v>22</v>
      </c>
      <c r="H166">
        <v>2</v>
      </c>
      <c r="I166" t="s">
        <v>12</v>
      </c>
      <c r="J166">
        <v>5</v>
      </c>
      <c r="K166" t="s">
        <v>14</v>
      </c>
      <c r="L166" t="s">
        <v>404</v>
      </c>
      <c r="M166" t="s">
        <v>16</v>
      </c>
      <c r="O166" t="s">
        <v>19</v>
      </c>
      <c r="P166" t="s">
        <v>23</v>
      </c>
      <c r="Q166" t="s">
        <v>1</v>
      </c>
      <c r="R166" s="2">
        <v>1</v>
      </c>
      <c r="S166" t="s">
        <v>2</v>
      </c>
      <c r="T166" s="2">
        <v>10900</v>
      </c>
      <c r="U166" t="s">
        <v>2</v>
      </c>
      <c r="V166" s="2" t="s">
        <v>7</v>
      </c>
      <c r="W166" t="s">
        <v>2</v>
      </c>
      <c r="X166" s="2" t="s">
        <v>7</v>
      </c>
      <c r="Y166" t="s">
        <v>2</v>
      </c>
      <c r="Z166" s="2" t="s">
        <v>7</v>
      </c>
      <c r="AA166" t="s">
        <v>3</v>
      </c>
      <c r="AB166" t="s">
        <v>4</v>
      </c>
      <c r="AC166" s="1">
        <v>2</v>
      </c>
      <c r="AD166" t="s">
        <v>2</v>
      </c>
      <c r="AE166" t="s">
        <v>7</v>
      </c>
      <c r="AF166" t="s">
        <v>2</v>
      </c>
      <c r="AG166" s="1" t="s">
        <v>7</v>
      </c>
      <c r="AH166" t="s">
        <v>2</v>
      </c>
      <c r="AI166" s="2" t="s">
        <v>7</v>
      </c>
      <c r="AJ166" t="s">
        <v>2</v>
      </c>
      <c r="AK166" s="1" t="s">
        <v>7</v>
      </c>
      <c r="AL166" t="s">
        <v>3</v>
      </c>
      <c r="AM166" t="s">
        <v>1</v>
      </c>
      <c r="AN166" s="2">
        <v>3</v>
      </c>
      <c r="AO166" t="s">
        <v>2</v>
      </c>
      <c r="AP166" t="s">
        <v>7</v>
      </c>
      <c r="AQ166" t="s">
        <v>2</v>
      </c>
      <c r="AR166" s="2" t="s">
        <v>7</v>
      </c>
      <c r="AS166" t="s">
        <v>2</v>
      </c>
      <c r="AT166" s="2" t="s">
        <v>7</v>
      </c>
      <c r="AU166" t="s">
        <v>2</v>
      </c>
      <c r="AV166" s="2" t="s">
        <v>7</v>
      </c>
      <c r="AW166" t="s">
        <v>3</v>
      </c>
      <c r="AX166" t="s">
        <v>4</v>
      </c>
      <c r="AY166" s="2">
        <v>4</v>
      </c>
      <c r="AZ166" t="s">
        <v>2</v>
      </c>
      <c r="BA166" t="s">
        <v>7</v>
      </c>
      <c r="BB166" t="s">
        <v>2</v>
      </c>
      <c r="BC166" s="2" t="s">
        <v>7</v>
      </c>
      <c r="BD166" t="s">
        <v>2</v>
      </c>
      <c r="BE166" s="2" t="s">
        <v>7</v>
      </c>
      <c r="BF166" t="s">
        <v>2</v>
      </c>
      <c r="BG166" s="2" t="s">
        <v>7</v>
      </c>
      <c r="BH166" t="s">
        <v>3</v>
      </c>
      <c r="BJ166" t="s">
        <v>1</v>
      </c>
      <c r="BK166" s="2">
        <v>5</v>
      </c>
      <c r="BL166" t="s">
        <v>2</v>
      </c>
      <c r="BM166" t="s">
        <v>7</v>
      </c>
      <c r="BN166" t="s">
        <v>2</v>
      </c>
      <c r="BO166" s="2" t="s">
        <v>7</v>
      </c>
      <c r="BP166" t="s">
        <v>2</v>
      </c>
      <c r="BQ166" s="2" t="s">
        <v>7</v>
      </c>
      <c r="BR166" t="s">
        <v>2</v>
      </c>
      <c r="BS166" s="2" t="s">
        <v>7</v>
      </c>
      <c r="BT166" t="s">
        <v>3</v>
      </c>
      <c r="BU166" s="4"/>
      <c r="BV166" t="s">
        <v>405</v>
      </c>
      <c r="BW166" s="3" t="s">
        <v>5</v>
      </c>
      <c r="BX166" t="s">
        <v>2</v>
      </c>
      <c r="BY166" s="1" t="s">
        <v>7</v>
      </c>
      <c r="BZ166" t="s">
        <v>2</v>
      </c>
      <c r="CA166" s="1" t="s">
        <v>7</v>
      </c>
      <c r="CB166" t="s">
        <v>2</v>
      </c>
      <c r="CC166" s="1" t="s">
        <v>7</v>
      </c>
      <c r="CD166" t="s">
        <v>2</v>
      </c>
      <c r="CE166" s="1" t="s">
        <v>8</v>
      </c>
      <c r="CF166" t="s">
        <v>3</v>
      </c>
      <c r="CG166" s="4" t="s">
        <v>18</v>
      </c>
      <c r="CH166" s="10">
        <v>11554</v>
      </c>
      <c r="CI166" s="4">
        <v>10900</v>
      </c>
      <c r="CJ166" s="4">
        <v>0.02</v>
      </c>
      <c r="CK166" s="4">
        <v>2180</v>
      </c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 t="s">
        <v>36</v>
      </c>
      <c r="DN166" t="s">
        <v>19</v>
      </c>
      <c r="DO166" t="s">
        <v>23</v>
      </c>
      <c r="DP166" t="s">
        <v>1</v>
      </c>
      <c r="DQ166" s="2">
        <v>1</v>
      </c>
      <c r="DR166" t="s">
        <v>2</v>
      </c>
      <c r="DS166" s="2">
        <v>10900</v>
      </c>
      <c r="DT166" t="s">
        <v>2</v>
      </c>
      <c r="DU166" s="2">
        <v>218</v>
      </c>
      <c r="DV166" t="s">
        <v>2</v>
      </c>
      <c r="DW166" s="2">
        <v>2180</v>
      </c>
      <c r="DX166" t="s">
        <v>2</v>
      </c>
      <c r="DY166" s="2">
        <v>2398</v>
      </c>
      <c r="DZ166" t="s">
        <v>3</v>
      </c>
      <c r="EA166" t="s">
        <v>4</v>
      </c>
      <c r="EB166" s="1">
        <v>2</v>
      </c>
      <c r="EC166" t="s">
        <v>2</v>
      </c>
      <c r="ED166">
        <v>8720</v>
      </c>
      <c r="EE166" t="s">
        <v>2</v>
      </c>
      <c r="EF166" s="1">
        <v>174.4</v>
      </c>
      <c r="EG166" t="s">
        <v>2</v>
      </c>
      <c r="EH166" s="1">
        <v>2180</v>
      </c>
      <c r="EI166" t="s">
        <v>2</v>
      </c>
      <c r="EJ166" s="1">
        <v>2354.4</v>
      </c>
      <c r="EK166" t="s">
        <v>3</v>
      </c>
      <c r="EL166" t="s">
        <v>1</v>
      </c>
      <c r="EM166" s="2">
        <v>3</v>
      </c>
      <c r="EN166" t="s">
        <v>2</v>
      </c>
      <c r="EO166">
        <v>6540</v>
      </c>
      <c r="EP166" t="s">
        <v>2</v>
      </c>
      <c r="EQ166" s="2">
        <v>130.80000000000001</v>
      </c>
      <c r="ER166" t="s">
        <v>2</v>
      </c>
      <c r="ES166" s="2">
        <v>2180</v>
      </c>
      <c r="ET166" t="s">
        <v>2</v>
      </c>
      <c r="EU166" s="2">
        <v>2310.8000000000002</v>
      </c>
      <c r="EV166" t="s">
        <v>3</v>
      </c>
      <c r="EW166" t="s">
        <v>4</v>
      </c>
      <c r="EX166" s="2">
        <v>4</v>
      </c>
      <c r="EY166" t="s">
        <v>2</v>
      </c>
      <c r="EZ166">
        <v>4360</v>
      </c>
      <c r="FA166" t="s">
        <v>2</v>
      </c>
      <c r="FB166" s="2">
        <v>87.2</v>
      </c>
      <c r="FC166" t="s">
        <v>2</v>
      </c>
      <c r="FD166" s="2">
        <v>2180</v>
      </c>
      <c r="FE166" t="s">
        <v>2</v>
      </c>
      <c r="FF166" s="2">
        <v>2267.1999999999998</v>
      </c>
      <c r="FG166" t="s">
        <v>3</v>
      </c>
      <c r="FI166" t="s">
        <v>1</v>
      </c>
      <c r="FJ166" s="2">
        <v>5</v>
      </c>
      <c r="FK166" t="s">
        <v>2</v>
      </c>
      <c r="FL166">
        <v>2180</v>
      </c>
      <c r="FM166" t="s">
        <v>2</v>
      </c>
      <c r="FN166" s="2">
        <v>43.6</v>
      </c>
      <c r="FO166" t="s">
        <v>2</v>
      </c>
      <c r="FP166" s="2">
        <v>2180</v>
      </c>
      <c r="FQ166" t="s">
        <v>2</v>
      </c>
      <c r="FR166" s="2">
        <v>2223.6</v>
      </c>
      <c r="FS166" t="s">
        <v>3</v>
      </c>
      <c r="FT166" s="4"/>
      <c r="FU166" t="s">
        <v>405</v>
      </c>
      <c r="FV166" s="3" t="s">
        <v>5</v>
      </c>
      <c r="FW166" t="s">
        <v>2</v>
      </c>
      <c r="FX166" s="1">
        <v>0</v>
      </c>
      <c r="FY166" t="s">
        <v>2</v>
      </c>
      <c r="FZ166" s="1">
        <v>654</v>
      </c>
      <c r="GA166" t="s">
        <v>2</v>
      </c>
      <c r="GB166" s="1">
        <v>10900</v>
      </c>
      <c r="GC166" t="s">
        <v>2</v>
      </c>
      <c r="GD166" s="1" t="s">
        <v>564</v>
      </c>
      <c r="GE166" t="s">
        <v>3</v>
      </c>
      <c r="GF166" s="4" t="s">
        <v>18</v>
      </c>
    </row>
    <row r="167" spans="1:188" x14ac:dyDescent="0.25">
      <c r="A167" t="s">
        <v>9</v>
      </c>
      <c r="B167">
        <v>10700</v>
      </c>
      <c r="C167" t="s">
        <v>10</v>
      </c>
      <c r="D167" t="s">
        <v>11</v>
      </c>
      <c r="E167" t="s">
        <v>20</v>
      </c>
      <c r="F167" t="s">
        <v>21</v>
      </c>
      <c r="G167" t="s">
        <v>22</v>
      </c>
      <c r="H167">
        <v>9</v>
      </c>
      <c r="I167" t="s">
        <v>12</v>
      </c>
      <c r="J167">
        <v>4</v>
      </c>
      <c r="K167" t="s">
        <v>14</v>
      </c>
      <c r="L167" t="s">
        <v>404</v>
      </c>
      <c r="M167" t="s">
        <v>16</v>
      </c>
      <c r="O167" t="s">
        <v>19</v>
      </c>
      <c r="P167" t="s">
        <v>23</v>
      </c>
      <c r="Q167" t="s">
        <v>1</v>
      </c>
      <c r="R167" s="2">
        <v>1</v>
      </c>
      <c r="S167" t="s">
        <v>2</v>
      </c>
      <c r="T167" s="2">
        <v>10700</v>
      </c>
      <c r="U167" t="s">
        <v>2</v>
      </c>
      <c r="V167" s="2" t="s">
        <v>7</v>
      </c>
      <c r="W167" t="s">
        <v>2</v>
      </c>
      <c r="X167" s="2" t="s">
        <v>7</v>
      </c>
      <c r="Y167" t="s">
        <v>2</v>
      </c>
      <c r="Z167" s="2" t="s">
        <v>7</v>
      </c>
      <c r="AA167" t="s">
        <v>3</v>
      </c>
      <c r="AB167" t="s">
        <v>4</v>
      </c>
      <c r="AC167" s="1">
        <v>2</v>
      </c>
      <c r="AD167" t="s">
        <v>2</v>
      </c>
      <c r="AE167" t="s">
        <v>7</v>
      </c>
      <c r="AF167" t="s">
        <v>2</v>
      </c>
      <c r="AG167" s="1" t="s">
        <v>7</v>
      </c>
      <c r="AH167" t="s">
        <v>2</v>
      </c>
      <c r="AI167" s="2" t="s">
        <v>7</v>
      </c>
      <c r="AJ167" t="s">
        <v>2</v>
      </c>
      <c r="AK167" s="1" t="s">
        <v>7</v>
      </c>
      <c r="AL167" t="s">
        <v>3</v>
      </c>
      <c r="AM167" t="s">
        <v>1</v>
      </c>
      <c r="AN167" s="2">
        <v>3</v>
      </c>
      <c r="AO167" t="s">
        <v>2</v>
      </c>
      <c r="AP167" t="s">
        <v>7</v>
      </c>
      <c r="AQ167" t="s">
        <v>2</v>
      </c>
      <c r="AR167" s="2" t="s">
        <v>7</v>
      </c>
      <c r="AS167" t="s">
        <v>2</v>
      </c>
      <c r="AT167" s="2" t="s">
        <v>7</v>
      </c>
      <c r="AU167" t="s">
        <v>2</v>
      </c>
      <c r="AV167" s="2" t="s">
        <v>7</v>
      </c>
      <c r="AW167" t="s">
        <v>3</v>
      </c>
      <c r="AX167" t="s">
        <v>4</v>
      </c>
      <c r="AY167" s="2">
        <v>4</v>
      </c>
      <c r="AZ167" t="s">
        <v>2</v>
      </c>
      <c r="BA167" t="s">
        <v>7</v>
      </c>
      <c r="BB167" t="s">
        <v>2</v>
      </c>
      <c r="BC167" s="2" t="s">
        <v>7</v>
      </c>
      <c r="BD167" t="s">
        <v>2</v>
      </c>
      <c r="BE167" s="2" t="s">
        <v>7</v>
      </c>
      <c r="BF167" t="s">
        <v>2</v>
      </c>
      <c r="BG167" s="2" t="s">
        <v>7</v>
      </c>
      <c r="BH167" t="s">
        <v>3</v>
      </c>
      <c r="BK167" s="2"/>
      <c r="BO167" s="2"/>
      <c r="BQ167" s="2"/>
      <c r="BS167" s="2"/>
      <c r="BU167" s="4"/>
      <c r="BV167" t="s">
        <v>405</v>
      </c>
      <c r="BW167" s="3" t="s">
        <v>5</v>
      </c>
      <c r="BX167" t="s">
        <v>2</v>
      </c>
      <c r="BY167" s="1" t="s">
        <v>7</v>
      </c>
      <c r="BZ167" t="s">
        <v>2</v>
      </c>
      <c r="CA167" s="1" t="s">
        <v>7</v>
      </c>
      <c r="CB167" t="s">
        <v>2</v>
      </c>
      <c r="CC167" s="1" t="s">
        <v>7</v>
      </c>
      <c r="CD167" t="s">
        <v>2</v>
      </c>
      <c r="CE167" s="1" t="s">
        <v>8</v>
      </c>
      <c r="CF167" t="s">
        <v>3</v>
      </c>
      <c r="CG167" s="4" t="s">
        <v>18</v>
      </c>
      <c r="CH167" s="10">
        <v>13107.5</v>
      </c>
      <c r="CI167" s="4">
        <v>10700</v>
      </c>
      <c r="CJ167" s="4">
        <v>0.09</v>
      </c>
      <c r="CK167" s="4">
        <v>2675</v>
      </c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 t="s">
        <v>36</v>
      </c>
      <c r="DN167" t="s">
        <v>19</v>
      </c>
      <c r="DO167" t="s">
        <v>23</v>
      </c>
      <c r="DP167" t="s">
        <v>1</v>
      </c>
      <c r="DQ167" s="2">
        <v>1</v>
      </c>
      <c r="DR167" t="s">
        <v>2</v>
      </c>
      <c r="DS167" s="2">
        <v>10700</v>
      </c>
      <c r="DT167" t="s">
        <v>2</v>
      </c>
      <c r="DU167" s="2">
        <v>963</v>
      </c>
      <c r="DV167" t="s">
        <v>2</v>
      </c>
      <c r="DW167" s="2">
        <v>2675</v>
      </c>
      <c r="DX167" t="s">
        <v>2</v>
      </c>
      <c r="DY167" s="2">
        <v>3638</v>
      </c>
      <c r="DZ167" t="s">
        <v>3</v>
      </c>
      <c r="EA167" t="s">
        <v>4</v>
      </c>
      <c r="EB167" s="1">
        <v>2</v>
      </c>
      <c r="EC167" t="s">
        <v>2</v>
      </c>
      <c r="ED167">
        <v>8025</v>
      </c>
      <c r="EE167" t="s">
        <v>2</v>
      </c>
      <c r="EF167" s="1">
        <v>722.25</v>
      </c>
      <c r="EG167" t="s">
        <v>2</v>
      </c>
      <c r="EH167" s="1">
        <v>2675</v>
      </c>
      <c r="EI167" t="s">
        <v>2</v>
      </c>
      <c r="EJ167" s="1">
        <v>3397.25</v>
      </c>
      <c r="EK167" t="s">
        <v>3</v>
      </c>
      <c r="EL167" t="s">
        <v>1</v>
      </c>
      <c r="EM167" s="2">
        <v>3</v>
      </c>
      <c r="EN167" t="s">
        <v>2</v>
      </c>
      <c r="EO167">
        <v>5350</v>
      </c>
      <c r="EP167" t="s">
        <v>2</v>
      </c>
      <c r="EQ167" s="2">
        <v>481.5</v>
      </c>
      <c r="ER167" t="s">
        <v>2</v>
      </c>
      <c r="ES167" s="2">
        <v>2675</v>
      </c>
      <c r="ET167" t="s">
        <v>2</v>
      </c>
      <c r="EU167" s="2">
        <v>3156.5</v>
      </c>
      <c r="EV167" t="s">
        <v>3</v>
      </c>
      <c r="EW167" t="s">
        <v>4</v>
      </c>
      <c r="EX167" s="2">
        <v>4</v>
      </c>
      <c r="EY167" t="s">
        <v>2</v>
      </c>
      <c r="EZ167">
        <v>2675</v>
      </c>
      <c r="FA167" t="s">
        <v>2</v>
      </c>
      <c r="FB167" s="2">
        <v>240.75</v>
      </c>
      <c r="FC167" t="s">
        <v>2</v>
      </c>
      <c r="FD167" s="2">
        <v>2675</v>
      </c>
      <c r="FE167" t="s">
        <v>2</v>
      </c>
      <c r="FF167" s="2">
        <v>2915.75</v>
      </c>
      <c r="FG167" t="s">
        <v>3</v>
      </c>
      <c r="FJ167" s="2"/>
      <c r="FN167" s="2"/>
      <c r="FP167" s="2"/>
      <c r="FR167" s="2"/>
      <c r="FT167" s="4"/>
      <c r="FU167" t="s">
        <v>405</v>
      </c>
      <c r="FV167" s="3" t="s">
        <v>5</v>
      </c>
      <c r="FW167" t="s">
        <v>2</v>
      </c>
      <c r="FX167" s="1">
        <v>0</v>
      </c>
      <c r="FY167" t="s">
        <v>2</v>
      </c>
      <c r="FZ167" s="1">
        <v>2407.5</v>
      </c>
      <c r="GA167" t="s">
        <v>2</v>
      </c>
      <c r="GB167" s="1">
        <v>10700</v>
      </c>
      <c r="GC167" t="s">
        <v>2</v>
      </c>
      <c r="GD167" s="1" t="s">
        <v>565</v>
      </c>
      <c r="GE167" t="s">
        <v>3</v>
      </c>
      <c r="GF167" s="4" t="s">
        <v>18</v>
      </c>
    </row>
    <row r="168" spans="1:188" x14ac:dyDescent="0.25">
      <c r="A168" t="s">
        <v>9</v>
      </c>
      <c r="B168">
        <v>17900</v>
      </c>
      <c r="C168" t="s">
        <v>10</v>
      </c>
      <c r="D168" t="s">
        <v>11</v>
      </c>
      <c r="E168" t="s">
        <v>20</v>
      </c>
      <c r="F168" t="s">
        <v>21</v>
      </c>
      <c r="G168" t="s">
        <v>22</v>
      </c>
      <c r="H168">
        <v>8</v>
      </c>
      <c r="I168" t="s">
        <v>12</v>
      </c>
      <c r="J168">
        <v>5</v>
      </c>
      <c r="K168" t="s">
        <v>14</v>
      </c>
      <c r="L168" t="s">
        <v>404</v>
      </c>
      <c r="M168" t="s">
        <v>16</v>
      </c>
      <c r="O168" t="s">
        <v>19</v>
      </c>
      <c r="P168" t="s">
        <v>23</v>
      </c>
      <c r="Q168" t="s">
        <v>1</v>
      </c>
      <c r="R168" s="2">
        <v>1</v>
      </c>
      <c r="S168" t="s">
        <v>2</v>
      </c>
      <c r="T168" s="2">
        <v>17900</v>
      </c>
      <c r="U168" t="s">
        <v>2</v>
      </c>
      <c r="V168" s="2" t="s">
        <v>7</v>
      </c>
      <c r="W168" t="s">
        <v>2</v>
      </c>
      <c r="X168" s="2" t="s">
        <v>7</v>
      </c>
      <c r="Y168" t="s">
        <v>2</v>
      </c>
      <c r="Z168" s="2" t="s">
        <v>7</v>
      </c>
      <c r="AA168" t="s">
        <v>3</v>
      </c>
      <c r="AB168" t="s">
        <v>4</v>
      </c>
      <c r="AC168" s="1">
        <v>2</v>
      </c>
      <c r="AD168" t="s">
        <v>2</v>
      </c>
      <c r="AE168" t="s">
        <v>7</v>
      </c>
      <c r="AF168" t="s">
        <v>2</v>
      </c>
      <c r="AG168" s="1" t="s">
        <v>7</v>
      </c>
      <c r="AH168" t="s">
        <v>2</v>
      </c>
      <c r="AI168" s="2" t="s">
        <v>7</v>
      </c>
      <c r="AJ168" t="s">
        <v>2</v>
      </c>
      <c r="AK168" s="1" t="s">
        <v>7</v>
      </c>
      <c r="AL168" t="s">
        <v>3</v>
      </c>
      <c r="AM168" t="s">
        <v>1</v>
      </c>
      <c r="AN168" s="2">
        <v>3</v>
      </c>
      <c r="AO168" t="s">
        <v>2</v>
      </c>
      <c r="AP168" t="s">
        <v>7</v>
      </c>
      <c r="AQ168" t="s">
        <v>2</v>
      </c>
      <c r="AR168" s="2" t="s">
        <v>7</v>
      </c>
      <c r="AS168" t="s">
        <v>2</v>
      </c>
      <c r="AT168" s="2" t="s">
        <v>7</v>
      </c>
      <c r="AU168" t="s">
        <v>2</v>
      </c>
      <c r="AV168" s="2" t="s">
        <v>7</v>
      </c>
      <c r="AW168" t="s">
        <v>3</v>
      </c>
      <c r="AX168" t="s">
        <v>4</v>
      </c>
      <c r="AY168" s="2">
        <v>4</v>
      </c>
      <c r="AZ168" t="s">
        <v>2</v>
      </c>
      <c r="BA168" t="s">
        <v>7</v>
      </c>
      <c r="BB168" t="s">
        <v>2</v>
      </c>
      <c r="BC168" s="2" t="s">
        <v>7</v>
      </c>
      <c r="BD168" t="s">
        <v>2</v>
      </c>
      <c r="BE168" s="2" t="s">
        <v>7</v>
      </c>
      <c r="BF168" t="s">
        <v>2</v>
      </c>
      <c r="BG168" s="2" t="s">
        <v>7</v>
      </c>
      <c r="BH168" t="s">
        <v>3</v>
      </c>
      <c r="BJ168" t="s">
        <v>1</v>
      </c>
      <c r="BK168" s="2">
        <v>5</v>
      </c>
      <c r="BL168" t="s">
        <v>2</v>
      </c>
      <c r="BM168" t="s">
        <v>7</v>
      </c>
      <c r="BN168" t="s">
        <v>2</v>
      </c>
      <c r="BO168" s="2" t="s">
        <v>7</v>
      </c>
      <c r="BP168" t="s">
        <v>2</v>
      </c>
      <c r="BQ168" s="2" t="s">
        <v>7</v>
      </c>
      <c r="BR168" t="s">
        <v>2</v>
      </c>
      <c r="BS168" s="2" t="s">
        <v>7</v>
      </c>
      <c r="BT168" t="s">
        <v>3</v>
      </c>
      <c r="BU168" s="4"/>
      <c r="BV168" t="s">
        <v>405</v>
      </c>
      <c r="BW168" s="3" t="s">
        <v>5</v>
      </c>
      <c r="BX168" t="s">
        <v>2</v>
      </c>
      <c r="BY168" s="1" t="s">
        <v>7</v>
      </c>
      <c r="BZ168" t="s">
        <v>2</v>
      </c>
      <c r="CA168" s="1" t="s">
        <v>7</v>
      </c>
      <c r="CB168" t="s">
        <v>2</v>
      </c>
      <c r="CC168" s="1" t="s">
        <v>7</v>
      </c>
      <c r="CD168" t="s">
        <v>2</v>
      </c>
      <c r="CE168" s="1" t="s">
        <v>8</v>
      </c>
      <c r="CF168" t="s">
        <v>3</v>
      </c>
      <c r="CG168" s="4" t="s">
        <v>18</v>
      </c>
      <c r="CH168" s="10">
        <v>22196</v>
      </c>
      <c r="CI168" s="4">
        <v>17900</v>
      </c>
      <c r="CJ168" s="4">
        <v>0.08</v>
      </c>
      <c r="CK168" s="4">
        <v>3580</v>
      </c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 t="s">
        <v>36</v>
      </c>
      <c r="DN168" t="s">
        <v>19</v>
      </c>
      <c r="DO168" t="s">
        <v>23</v>
      </c>
      <c r="DP168" t="s">
        <v>1</v>
      </c>
      <c r="DQ168" s="2">
        <v>1</v>
      </c>
      <c r="DR168" t="s">
        <v>2</v>
      </c>
      <c r="DS168" s="2">
        <v>17900</v>
      </c>
      <c r="DT168" t="s">
        <v>2</v>
      </c>
      <c r="DU168" s="2">
        <v>1432</v>
      </c>
      <c r="DV168" t="s">
        <v>2</v>
      </c>
      <c r="DW168" s="2">
        <v>3580</v>
      </c>
      <c r="DX168" t="s">
        <v>2</v>
      </c>
      <c r="DY168" s="2">
        <v>5012</v>
      </c>
      <c r="DZ168" t="s">
        <v>3</v>
      </c>
      <c r="EA168" t="s">
        <v>4</v>
      </c>
      <c r="EB168" s="1">
        <v>2</v>
      </c>
      <c r="EC168" t="s">
        <v>2</v>
      </c>
      <c r="ED168">
        <v>14320</v>
      </c>
      <c r="EE168" t="s">
        <v>2</v>
      </c>
      <c r="EF168" s="1">
        <v>1145.5999999999999</v>
      </c>
      <c r="EG168" t="s">
        <v>2</v>
      </c>
      <c r="EH168" s="1">
        <v>3580</v>
      </c>
      <c r="EI168" t="s">
        <v>2</v>
      </c>
      <c r="EJ168" s="1">
        <v>4725.6000000000004</v>
      </c>
      <c r="EK168" t="s">
        <v>3</v>
      </c>
      <c r="EL168" t="s">
        <v>1</v>
      </c>
      <c r="EM168" s="2">
        <v>3</v>
      </c>
      <c r="EN168" t="s">
        <v>2</v>
      </c>
      <c r="EO168">
        <v>10740</v>
      </c>
      <c r="EP168" t="s">
        <v>2</v>
      </c>
      <c r="EQ168" s="2">
        <v>859.2</v>
      </c>
      <c r="ER168" t="s">
        <v>2</v>
      </c>
      <c r="ES168" s="2">
        <v>3580</v>
      </c>
      <c r="ET168" t="s">
        <v>2</v>
      </c>
      <c r="EU168" s="2">
        <v>4439.2</v>
      </c>
      <c r="EV168" t="s">
        <v>3</v>
      </c>
      <c r="EW168" t="s">
        <v>4</v>
      </c>
      <c r="EX168" s="2">
        <v>4</v>
      </c>
      <c r="EY168" t="s">
        <v>2</v>
      </c>
      <c r="EZ168">
        <v>7160</v>
      </c>
      <c r="FA168" t="s">
        <v>2</v>
      </c>
      <c r="FB168" s="2">
        <v>572.79999999999995</v>
      </c>
      <c r="FC168" t="s">
        <v>2</v>
      </c>
      <c r="FD168" s="2">
        <v>3580</v>
      </c>
      <c r="FE168" t="s">
        <v>2</v>
      </c>
      <c r="FF168" s="2">
        <v>4152.8</v>
      </c>
      <c r="FG168" t="s">
        <v>3</v>
      </c>
      <c r="FI168" t="s">
        <v>1</v>
      </c>
      <c r="FJ168" s="2">
        <v>5</v>
      </c>
      <c r="FK168" t="s">
        <v>2</v>
      </c>
      <c r="FL168">
        <v>3580</v>
      </c>
      <c r="FM168" t="s">
        <v>2</v>
      </c>
      <c r="FN168" s="2">
        <v>286.39999999999998</v>
      </c>
      <c r="FO168" t="s">
        <v>2</v>
      </c>
      <c r="FP168" s="2">
        <v>3580</v>
      </c>
      <c r="FQ168" t="s">
        <v>2</v>
      </c>
      <c r="FR168" s="2">
        <v>3866.4</v>
      </c>
      <c r="FS168" t="s">
        <v>3</v>
      </c>
      <c r="FT168" s="4"/>
      <c r="FU168" t="s">
        <v>405</v>
      </c>
      <c r="FV168" s="3" t="s">
        <v>5</v>
      </c>
      <c r="FW168" t="s">
        <v>2</v>
      </c>
      <c r="FX168" s="1">
        <v>0</v>
      </c>
      <c r="FY168" t="s">
        <v>2</v>
      </c>
      <c r="FZ168" s="1">
        <v>4296</v>
      </c>
      <c r="GA168" t="s">
        <v>2</v>
      </c>
      <c r="GB168" s="1">
        <v>17900</v>
      </c>
      <c r="GC168" t="s">
        <v>2</v>
      </c>
      <c r="GD168" s="1" t="s">
        <v>566</v>
      </c>
      <c r="GE168" t="s">
        <v>3</v>
      </c>
      <c r="GF168" s="4" t="s">
        <v>18</v>
      </c>
    </row>
    <row r="169" spans="1:188" x14ac:dyDescent="0.25">
      <c r="A169" t="s">
        <v>9</v>
      </c>
      <c r="B169">
        <v>5200</v>
      </c>
      <c r="C169" t="s">
        <v>10</v>
      </c>
      <c r="D169" t="s">
        <v>11</v>
      </c>
      <c r="E169" t="s">
        <v>20</v>
      </c>
      <c r="F169" t="s">
        <v>21</v>
      </c>
      <c r="G169" t="s">
        <v>22</v>
      </c>
      <c r="H169">
        <v>5</v>
      </c>
      <c r="I169" t="s">
        <v>12</v>
      </c>
      <c r="J169">
        <v>4</v>
      </c>
      <c r="K169" t="s">
        <v>14</v>
      </c>
      <c r="L169" t="s">
        <v>404</v>
      </c>
      <c r="M169" t="s">
        <v>16</v>
      </c>
      <c r="O169" t="s">
        <v>19</v>
      </c>
      <c r="P169" t="s">
        <v>23</v>
      </c>
      <c r="Q169" t="s">
        <v>1</v>
      </c>
      <c r="R169" s="2">
        <v>1</v>
      </c>
      <c r="S169" t="s">
        <v>2</v>
      </c>
      <c r="T169" s="2">
        <v>5200</v>
      </c>
      <c r="U169" t="s">
        <v>2</v>
      </c>
      <c r="V169" s="2" t="s">
        <v>7</v>
      </c>
      <c r="W169" t="s">
        <v>2</v>
      </c>
      <c r="X169" s="2" t="s">
        <v>7</v>
      </c>
      <c r="Y169" t="s">
        <v>2</v>
      </c>
      <c r="Z169" s="2" t="s">
        <v>7</v>
      </c>
      <c r="AA169" t="s">
        <v>3</v>
      </c>
      <c r="AB169" t="s">
        <v>4</v>
      </c>
      <c r="AC169" s="1">
        <v>2</v>
      </c>
      <c r="AD169" t="s">
        <v>2</v>
      </c>
      <c r="AE169" t="s">
        <v>7</v>
      </c>
      <c r="AF169" t="s">
        <v>2</v>
      </c>
      <c r="AG169" s="1" t="s">
        <v>7</v>
      </c>
      <c r="AH169" t="s">
        <v>2</v>
      </c>
      <c r="AI169" s="2" t="s">
        <v>7</v>
      </c>
      <c r="AJ169" t="s">
        <v>2</v>
      </c>
      <c r="AK169" s="1" t="s">
        <v>7</v>
      </c>
      <c r="AL169" t="s">
        <v>3</v>
      </c>
      <c r="AM169" t="s">
        <v>1</v>
      </c>
      <c r="AN169" s="2">
        <v>3</v>
      </c>
      <c r="AO169" t="s">
        <v>2</v>
      </c>
      <c r="AP169" t="s">
        <v>7</v>
      </c>
      <c r="AQ169" t="s">
        <v>2</v>
      </c>
      <c r="AR169" s="2" t="s">
        <v>7</v>
      </c>
      <c r="AS169" t="s">
        <v>2</v>
      </c>
      <c r="AT169" s="2" t="s">
        <v>7</v>
      </c>
      <c r="AU169" t="s">
        <v>2</v>
      </c>
      <c r="AV169" s="2" t="s">
        <v>7</v>
      </c>
      <c r="AW169" t="s">
        <v>3</v>
      </c>
      <c r="AX169" t="s">
        <v>4</v>
      </c>
      <c r="AY169" s="2">
        <v>4</v>
      </c>
      <c r="AZ169" t="s">
        <v>2</v>
      </c>
      <c r="BA169" t="s">
        <v>7</v>
      </c>
      <c r="BB169" t="s">
        <v>2</v>
      </c>
      <c r="BC169" s="2" t="s">
        <v>7</v>
      </c>
      <c r="BD169" t="s">
        <v>2</v>
      </c>
      <c r="BE169" s="2" t="s">
        <v>7</v>
      </c>
      <c r="BF169" t="s">
        <v>2</v>
      </c>
      <c r="BG169" s="2" t="s">
        <v>7</v>
      </c>
      <c r="BH169" t="s">
        <v>3</v>
      </c>
      <c r="BK169" s="2"/>
      <c r="BO169" s="2"/>
      <c r="BQ169" s="2"/>
      <c r="BS169" s="2"/>
      <c r="BU169" s="4"/>
      <c r="BV169" t="s">
        <v>405</v>
      </c>
      <c r="BW169" s="3" t="s">
        <v>5</v>
      </c>
      <c r="BX169" t="s">
        <v>2</v>
      </c>
      <c r="BY169" s="1" t="s">
        <v>7</v>
      </c>
      <c r="BZ169" t="s">
        <v>2</v>
      </c>
      <c r="CA169" s="1" t="s">
        <v>7</v>
      </c>
      <c r="CB169" t="s">
        <v>2</v>
      </c>
      <c r="CC169" s="1" t="s">
        <v>7</v>
      </c>
      <c r="CD169" t="s">
        <v>2</v>
      </c>
      <c r="CE169" s="1" t="s">
        <v>8</v>
      </c>
      <c r="CF169" t="s">
        <v>3</v>
      </c>
      <c r="CG169" s="4" t="s">
        <v>18</v>
      </c>
      <c r="CH169" s="10">
        <v>5850</v>
      </c>
      <c r="CI169" s="4">
        <v>5200</v>
      </c>
      <c r="CJ169" s="4">
        <v>0.05</v>
      </c>
      <c r="CK169" s="4">
        <v>1300</v>
      </c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 t="s">
        <v>36</v>
      </c>
      <c r="DN169" t="s">
        <v>19</v>
      </c>
      <c r="DO169" t="s">
        <v>23</v>
      </c>
      <c r="DP169" t="s">
        <v>1</v>
      </c>
      <c r="DQ169" s="2">
        <v>1</v>
      </c>
      <c r="DR169" t="s">
        <v>2</v>
      </c>
      <c r="DS169" s="2">
        <v>5200</v>
      </c>
      <c r="DT169" t="s">
        <v>2</v>
      </c>
      <c r="DU169" s="2">
        <v>260</v>
      </c>
      <c r="DV169" t="s">
        <v>2</v>
      </c>
      <c r="DW169" s="2">
        <v>1300</v>
      </c>
      <c r="DX169" t="s">
        <v>2</v>
      </c>
      <c r="DY169" s="2">
        <v>1560</v>
      </c>
      <c r="DZ169" t="s">
        <v>3</v>
      </c>
      <c r="EA169" t="s">
        <v>4</v>
      </c>
      <c r="EB169" s="1">
        <v>2</v>
      </c>
      <c r="EC169" t="s">
        <v>2</v>
      </c>
      <c r="ED169">
        <v>3900</v>
      </c>
      <c r="EE169" t="s">
        <v>2</v>
      </c>
      <c r="EF169" s="1">
        <v>195</v>
      </c>
      <c r="EG169" t="s">
        <v>2</v>
      </c>
      <c r="EH169" s="1">
        <v>1300</v>
      </c>
      <c r="EI169" t="s">
        <v>2</v>
      </c>
      <c r="EJ169" s="1">
        <v>1495</v>
      </c>
      <c r="EK169" t="s">
        <v>3</v>
      </c>
      <c r="EL169" t="s">
        <v>1</v>
      </c>
      <c r="EM169" s="2">
        <v>3</v>
      </c>
      <c r="EN169" t="s">
        <v>2</v>
      </c>
      <c r="EO169">
        <v>2600</v>
      </c>
      <c r="EP169" t="s">
        <v>2</v>
      </c>
      <c r="EQ169" s="2">
        <v>130</v>
      </c>
      <c r="ER169" t="s">
        <v>2</v>
      </c>
      <c r="ES169" s="2">
        <v>1300</v>
      </c>
      <c r="ET169" t="s">
        <v>2</v>
      </c>
      <c r="EU169" s="2">
        <v>1430</v>
      </c>
      <c r="EV169" t="s">
        <v>3</v>
      </c>
      <c r="EW169" t="s">
        <v>4</v>
      </c>
      <c r="EX169" s="2">
        <v>4</v>
      </c>
      <c r="EY169" t="s">
        <v>2</v>
      </c>
      <c r="EZ169">
        <v>1300</v>
      </c>
      <c r="FA169" t="s">
        <v>2</v>
      </c>
      <c r="FB169" s="2">
        <v>65</v>
      </c>
      <c r="FC169" t="s">
        <v>2</v>
      </c>
      <c r="FD169" s="2">
        <v>1300</v>
      </c>
      <c r="FE169" t="s">
        <v>2</v>
      </c>
      <c r="FF169" s="2">
        <v>1365</v>
      </c>
      <c r="FG169" t="s">
        <v>3</v>
      </c>
      <c r="FJ169" s="2"/>
      <c r="FN169" s="2"/>
      <c r="FP169" s="2"/>
      <c r="FR169" s="2"/>
      <c r="FT169" s="4"/>
      <c r="FU169" t="s">
        <v>405</v>
      </c>
      <c r="FV169" s="3" t="s">
        <v>5</v>
      </c>
      <c r="FW169" t="s">
        <v>2</v>
      </c>
      <c r="FX169" s="1">
        <v>0</v>
      </c>
      <c r="FY169" t="s">
        <v>2</v>
      </c>
      <c r="FZ169" s="1">
        <v>650</v>
      </c>
      <c r="GA169" t="s">
        <v>2</v>
      </c>
      <c r="GB169" s="1">
        <v>5200</v>
      </c>
      <c r="GC169" t="s">
        <v>2</v>
      </c>
      <c r="GD169" s="1" t="s">
        <v>514</v>
      </c>
      <c r="GE169" t="s">
        <v>3</v>
      </c>
      <c r="GF169" s="4" t="s">
        <v>18</v>
      </c>
    </row>
    <row r="170" spans="1:188" x14ac:dyDescent="0.25">
      <c r="A170" t="s">
        <v>9</v>
      </c>
      <c r="B170">
        <v>8900</v>
      </c>
      <c r="C170" t="s">
        <v>10</v>
      </c>
      <c r="D170" t="s">
        <v>11</v>
      </c>
      <c r="E170" t="s">
        <v>20</v>
      </c>
      <c r="F170" t="s">
        <v>21</v>
      </c>
      <c r="G170" t="s">
        <v>22</v>
      </c>
      <c r="H170">
        <v>5</v>
      </c>
      <c r="I170" t="s">
        <v>12</v>
      </c>
      <c r="J170">
        <v>5</v>
      </c>
      <c r="K170" t="s">
        <v>14</v>
      </c>
      <c r="L170" t="s">
        <v>404</v>
      </c>
      <c r="M170" t="s">
        <v>16</v>
      </c>
      <c r="O170" t="s">
        <v>19</v>
      </c>
      <c r="P170" t="s">
        <v>23</v>
      </c>
      <c r="Q170" t="s">
        <v>1</v>
      </c>
      <c r="R170" s="2">
        <v>1</v>
      </c>
      <c r="S170" t="s">
        <v>2</v>
      </c>
      <c r="T170" s="2">
        <v>8900</v>
      </c>
      <c r="U170" t="s">
        <v>2</v>
      </c>
      <c r="V170" s="2" t="s">
        <v>7</v>
      </c>
      <c r="W170" t="s">
        <v>2</v>
      </c>
      <c r="X170" s="2" t="s">
        <v>7</v>
      </c>
      <c r="Y170" t="s">
        <v>2</v>
      </c>
      <c r="Z170" s="2" t="s">
        <v>7</v>
      </c>
      <c r="AA170" t="s">
        <v>3</v>
      </c>
      <c r="AB170" t="s">
        <v>4</v>
      </c>
      <c r="AC170" s="1">
        <v>2</v>
      </c>
      <c r="AD170" t="s">
        <v>2</v>
      </c>
      <c r="AE170" t="s">
        <v>7</v>
      </c>
      <c r="AF170" t="s">
        <v>2</v>
      </c>
      <c r="AG170" s="1" t="s">
        <v>7</v>
      </c>
      <c r="AH170" t="s">
        <v>2</v>
      </c>
      <c r="AI170" s="2" t="s">
        <v>7</v>
      </c>
      <c r="AJ170" t="s">
        <v>2</v>
      </c>
      <c r="AK170" s="1" t="s">
        <v>7</v>
      </c>
      <c r="AL170" t="s">
        <v>3</v>
      </c>
      <c r="AM170" t="s">
        <v>1</v>
      </c>
      <c r="AN170" s="2">
        <v>3</v>
      </c>
      <c r="AO170" t="s">
        <v>2</v>
      </c>
      <c r="AP170" t="s">
        <v>7</v>
      </c>
      <c r="AQ170" t="s">
        <v>2</v>
      </c>
      <c r="AR170" s="2" t="s">
        <v>7</v>
      </c>
      <c r="AS170" t="s">
        <v>2</v>
      </c>
      <c r="AT170" s="2" t="s">
        <v>7</v>
      </c>
      <c r="AU170" t="s">
        <v>2</v>
      </c>
      <c r="AV170" s="2" t="s">
        <v>7</v>
      </c>
      <c r="AW170" t="s">
        <v>3</v>
      </c>
      <c r="AX170" t="s">
        <v>4</v>
      </c>
      <c r="AY170" s="2">
        <v>4</v>
      </c>
      <c r="AZ170" t="s">
        <v>2</v>
      </c>
      <c r="BA170" t="s">
        <v>7</v>
      </c>
      <c r="BB170" t="s">
        <v>2</v>
      </c>
      <c r="BC170" s="2" t="s">
        <v>7</v>
      </c>
      <c r="BD170" t="s">
        <v>2</v>
      </c>
      <c r="BE170" s="2" t="s">
        <v>7</v>
      </c>
      <c r="BF170" t="s">
        <v>2</v>
      </c>
      <c r="BG170" s="2" t="s">
        <v>7</v>
      </c>
      <c r="BH170" t="s">
        <v>3</v>
      </c>
      <c r="BJ170" t="s">
        <v>1</v>
      </c>
      <c r="BK170" s="2">
        <v>5</v>
      </c>
      <c r="BL170" t="s">
        <v>2</v>
      </c>
      <c r="BM170" t="s">
        <v>7</v>
      </c>
      <c r="BN170" t="s">
        <v>2</v>
      </c>
      <c r="BO170" s="2" t="s">
        <v>7</v>
      </c>
      <c r="BP170" t="s">
        <v>2</v>
      </c>
      <c r="BQ170" s="2" t="s">
        <v>7</v>
      </c>
      <c r="BR170" t="s">
        <v>2</v>
      </c>
      <c r="BS170" s="2" t="s">
        <v>7</v>
      </c>
      <c r="BT170" t="s">
        <v>3</v>
      </c>
      <c r="BU170" s="4"/>
      <c r="BV170" t="s">
        <v>405</v>
      </c>
      <c r="BW170" s="3" t="s">
        <v>5</v>
      </c>
      <c r="BX170" t="s">
        <v>2</v>
      </c>
      <c r="BY170" s="1" t="s">
        <v>7</v>
      </c>
      <c r="BZ170" t="s">
        <v>2</v>
      </c>
      <c r="CA170" s="1" t="s">
        <v>7</v>
      </c>
      <c r="CB170" t="s">
        <v>2</v>
      </c>
      <c r="CC170" s="1" t="s">
        <v>7</v>
      </c>
      <c r="CD170" t="s">
        <v>2</v>
      </c>
      <c r="CE170" s="1" t="s">
        <v>8</v>
      </c>
      <c r="CF170" t="s">
        <v>3</v>
      </c>
      <c r="CG170" s="4" t="s">
        <v>18</v>
      </c>
      <c r="CH170" s="10">
        <v>10235</v>
      </c>
      <c r="CI170" s="4">
        <v>8900</v>
      </c>
      <c r="CJ170" s="4">
        <v>0.05</v>
      </c>
      <c r="CK170" s="4">
        <v>1780</v>
      </c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 t="s">
        <v>36</v>
      </c>
      <c r="DN170" t="s">
        <v>19</v>
      </c>
      <c r="DO170" t="s">
        <v>23</v>
      </c>
      <c r="DP170" t="s">
        <v>1</v>
      </c>
      <c r="DQ170" s="2">
        <v>1</v>
      </c>
      <c r="DR170" t="s">
        <v>2</v>
      </c>
      <c r="DS170" s="2">
        <v>8900</v>
      </c>
      <c r="DT170" t="s">
        <v>2</v>
      </c>
      <c r="DU170" s="2">
        <v>445</v>
      </c>
      <c r="DV170" t="s">
        <v>2</v>
      </c>
      <c r="DW170" s="2">
        <v>1780</v>
      </c>
      <c r="DX170" t="s">
        <v>2</v>
      </c>
      <c r="DY170" s="2">
        <v>2225</v>
      </c>
      <c r="DZ170" t="s">
        <v>3</v>
      </c>
      <c r="EA170" t="s">
        <v>4</v>
      </c>
      <c r="EB170" s="1">
        <v>2</v>
      </c>
      <c r="EC170" t="s">
        <v>2</v>
      </c>
      <c r="ED170">
        <v>7120</v>
      </c>
      <c r="EE170" t="s">
        <v>2</v>
      </c>
      <c r="EF170" s="1">
        <v>356</v>
      </c>
      <c r="EG170" t="s">
        <v>2</v>
      </c>
      <c r="EH170" s="1">
        <v>1780</v>
      </c>
      <c r="EI170" t="s">
        <v>2</v>
      </c>
      <c r="EJ170" s="1">
        <v>2136</v>
      </c>
      <c r="EK170" t="s">
        <v>3</v>
      </c>
      <c r="EL170" t="s">
        <v>1</v>
      </c>
      <c r="EM170" s="2">
        <v>3</v>
      </c>
      <c r="EN170" t="s">
        <v>2</v>
      </c>
      <c r="EO170">
        <v>5340</v>
      </c>
      <c r="EP170" t="s">
        <v>2</v>
      </c>
      <c r="EQ170" s="2">
        <v>267</v>
      </c>
      <c r="ER170" t="s">
        <v>2</v>
      </c>
      <c r="ES170" s="2">
        <v>1780</v>
      </c>
      <c r="ET170" t="s">
        <v>2</v>
      </c>
      <c r="EU170" s="2">
        <v>2047</v>
      </c>
      <c r="EV170" t="s">
        <v>3</v>
      </c>
      <c r="EW170" t="s">
        <v>4</v>
      </c>
      <c r="EX170" s="2">
        <v>4</v>
      </c>
      <c r="EY170" t="s">
        <v>2</v>
      </c>
      <c r="EZ170">
        <v>3560</v>
      </c>
      <c r="FA170" t="s">
        <v>2</v>
      </c>
      <c r="FB170" s="2">
        <v>178</v>
      </c>
      <c r="FC170" t="s">
        <v>2</v>
      </c>
      <c r="FD170" s="2">
        <v>1780</v>
      </c>
      <c r="FE170" t="s">
        <v>2</v>
      </c>
      <c r="FF170" s="2">
        <v>1958</v>
      </c>
      <c r="FG170" t="s">
        <v>3</v>
      </c>
      <c r="FI170" t="s">
        <v>1</v>
      </c>
      <c r="FJ170" s="2">
        <v>5</v>
      </c>
      <c r="FK170" t="s">
        <v>2</v>
      </c>
      <c r="FL170">
        <v>1780</v>
      </c>
      <c r="FM170" t="s">
        <v>2</v>
      </c>
      <c r="FN170" s="2">
        <v>89</v>
      </c>
      <c r="FO170" t="s">
        <v>2</v>
      </c>
      <c r="FP170" s="2">
        <v>1780</v>
      </c>
      <c r="FQ170" t="s">
        <v>2</v>
      </c>
      <c r="FR170" s="2">
        <v>1869</v>
      </c>
      <c r="FS170" t="s">
        <v>3</v>
      </c>
      <c r="FT170" s="4"/>
      <c r="FU170" t="s">
        <v>405</v>
      </c>
      <c r="FV170" s="3" t="s">
        <v>5</v>
      </c>
      <c r="FW170" t="s">
        <v>2</v>
      </c>
      <c r="FX170" s="1">
        <v>0</v>
      </c>
      <c r="FY170" t="s">
        <v>2</v>
      </c>
      <c r="FZ170" s="1">
        <v>1335</v>
      </c>
      <c r="GA170" t="s">
        <v>2</v>
      </c>
      <c r="GB170" s="1">
        <v>8900</v>
      </c>
      <c r="GC170" t="s">
        <v>2</v>
      </c>
      <c r="GD170" s="1" t="s">
        <v>567</v>
      </c>
      <c r="GE170" t="s">
        <v>3</v>
      </c>
      <c r="GF170" s="4" t="s">
        <v>18</v>
      </c>
    </row>
    <row r="171" spans="1:188" x14ac:dyDescent="0.25">
      <c r="A171" t="s">
        <v>9</v>
      </c>
      <c r="B171">
        <v>10100</v>
      </c>
      <c r="C171" t="s">
        <v>10</v>
      </c>
      <c r="D171" t="s">
        <v>11</v>
      </c>
      <c r="E171" t="s">
        <v>20</v>
      </c>
      <c r="F171" t="s">
        <v>21</v>
      </c>
      <c r="G171" t="s">
        <v>22</v>
      </c>
      <c r="H171">
        <v>8</v>
      </c>
      <c r="I171" t="s">
        <v>12</v>
      </c>
      <c r="J171">
        <v>4</v>
      </c>
      <c r="K171" t="s">
        <v>14</v>
      </c>
      <c r="L171" t="s">
        <v>404</v>
      </c>
      <c r="M171" t="s">
        <v>16</v>
      </c>
      <c r="O171" t="s">
        <v>19</v>
      </c>
      <c r="P171" t="s">
        <v>23</v>
      </c>
      <c r="Q171" t="s">
        <v>1</v>
      </c>
      <c r="R171" s="2">
        <v>1</v>
      </c>
      <c r="S171" t="s">
        <v>2</v>
      </c>
      <c r="T171" s="2">
        <v>10100</v>
      </c>
      <c r="U171" t="s">
        <v>2</v>
      </c>
      <c r="V171" s="2" t="s">
        <v>7</v>
      </c>
      <c r="W171" t="s">
        <v>2</v>
      </c>
      <c r="X171" s="2" t="s">
        <v>7</v>
      </c>
      <c r="Y171" t="s">
        <v>2</v>
      </c>
      <c r="Z171" s="2" t="s">
        <v>7</v>
      </c>
      <c r="AA171" t="s">
        <v>3</v>
      </c>
      <c r="AB171" t="s">
        <v>4</v>
      </c>
      <c r="AC171" s="1">
        <v>2</v>
      </c>
      <c r="AD171" t="s">
        <v>2</v>
      </c>
      <c r="AE171" t="s">
        <v>7</v>
      </c>
      <c r="AF171" t="s">
        <v>2</v>
      </c>
      <c r="AG171" s="1" t="s">
        <v>7</v>
      </c>
      <c r="AH171" t="s">
        <v>2</v>
      </c>
      <c r="AI171" s="2" t="s">
        <v>7</v>
      </c>
      <c r="AJ171" t="s">
        <v>2</v>
      </c>
      <c r="AK171" s="1" t="s">
        <v>7</v>
      </c>
      <c r="AL171" t="s">
        <v>3</v>
      </c>
      <c r="AM171" t="s">
        <v>1</v>
      </c>
      <c r="AN171" s="2">
        <v>3</v>
      </c>
      <c r="AO171" t="s">
        <v>2</v>
      </c>
      <c r="AP171" t="s">
        <v>7</v>
      </c>
      <c r="AQ171" t="s">
        <v>2</v>
      </c>
      <c r="AR171" s="2" t="s">
        <v>7</v>
      </c>
      <c r="AS171" t="s">
        <v>2</v>
      </c>
      <c r="AT171" s="2" t="s">
        <v>7</v>
      </c>
      <c r="AU171" t="s">
        <v>2</v>
      </c>
      <c r="AV171" s="2" t="s">
        <v>7</v>
      </c>
      <c r="AW171" t="s">
        <v>3</v>
      </c>
      <c r="AX171" t="s">
        <v>4</v>
      </c>
      <c r="AY171" s="2">
        <v>4</v>
      </c>
      <c r="AZ171" t="s">
        <v>2</v>
      </c>
      <c r="BA171" t="s">
        <v>7</v>
      </c>
      <c r="BB171" t="s">
        <v>2</v>
      </c>
      <c r="BC171" s="2" t="s">
        <v>7</v>
      </c>
      <c r="BD171" t="s">
        <v>2</v>
      </c>
      <c r="BE171" s="2" t="s">
        <v>7</v>
      </c>
      <c r="BF171" t="s">
        <v>2</v>
      </c>
      <c r="BG171" s="2" t="s">
        <v>7</v>
      </c>
      <c r="BH171" t="s">
        <v>3</v>
      </c>
      <c r="BK171" s="2"/>
      <c r="BO171" s="2"/>
      <c r="BQ171" s="2"/>
      <c r="BS171" s="2"/>
      <c r="BU171" s="4"/>
      <c r="BV171" t="s">
        <v>405</v>
      </c>
      <c r="BW171" s="3" t="s">
        <v>5</v>
      </c>
      <c r="BX171" t="s">
        <v>2</v>
      </c>
      <c r="BY171" s="1" t="s">
        <v>7</v>
      </c>
      <c r="BZ171" t="s">
        <v>2</v>
      </c>
      <c r="CA171" s="1" t="s">
        <v>7</v>
      </c>
      <c r="CB171" t="s">
        <v>2</v>
      </c>
      <c r="CC171" s="1" t="s">
        <v>7</v>
      </c>
      <c r="CD171" t="s">
        <v>2</v>
      </c>
      <c r="CE171" s="1" t="s">
        <v>8</v>
      </c>
      <c r="CF171" t="s">
        <v>3</v>
      </c>
      <c r="CG171" s="4" t="s">
        <v>18</v>
      </c>
      <c r="CH171" s="10">
        <v>12120</v>
      </c>
      <c r="CI171" s="4">
        <v>10100</v>
      </c>
      <c r="CJ171" s="4">
        <v>0.08</v>
      </c>
      <c r="CK171" s="4">
        <v>2525</v>
      </c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 t="s">
        <v>36</v>
      </c>
      <c r="DN171" t="s">
        <v>19</v>
      </c>
      <c r="DO171" t="s">
        <v>23</v>
      </c>
      <c r="DP171" t="s">
        <v>1</v>
      </c>
      <c r="DQ171" s="2">
        <v>1</v>
      </c>
      <c r="DR171" t="s">
        <v>2</v>
      </c>
      <c r="DS171" s="2">
        <v>10100</v>
      </c>
      <c r="DT171" t="s">
        <v>2</v>
      </c>
      <c r="DU171" s="2">
        <v>808</v>
      </c>
      <c r="DV171" t="s">
        <v>2</v>
      </c>
      <c r="DW171" s="2">
        <v>2525</v>
      </c>
      <c r="DX171" t="s">
        <v>2</v>
      </c>
      <c r="DY171" s="2">
        <v>3333</v>
      </c>
      <c r="DZ171" t="s">
        <v>3</v>
      </c>
      <c r="EA171" t="s">
        <v>4</v>
      </c>
      <c r="EB171" s="1">
        <v>2</v>
      </c>
      <c r="EC171" t="s">
        <v>2</v>
      </c>
      <c r="ED171">
        <v>7575</v>
      </c>
      <c r="EE171" t="s">
        <v>2</v>
      </c>
      <c r="EF171" s="1">
        <v>606</v>
      </c>
      <c r="EG171" t="s">
        <v>2</v>
      </c>
      <c r="EH171" s="1">
        <v>2525</v>
      </c>
      <c r="EI171" t="s">
        <v>2</v>
      </c>
      <c r="EJ171" s="1">
        <v>3131</v>
      </c>
      <c r="EK171" t="s">
        <v>3</v>
      </c>
      <c r="EL171" t="s">
        <v>1</v>
      </c>
      <c r="EM171" s="2">
        <v>3</v>
      </c>
      <c r="EN171" t="s">
        <v>2</v>
      </c>
      <c r="EO171">
        <v>5050</v>
      </c>
      <c r="EP171" t="s">
        <v>2</v>
      </c>
      <c r="EQ171" s="2">
        <v>404</v>
      </c>
      <c r="ER171" t="s">
        <v>2</v>
      </c>
      <c r="ES171" s="2">
        <v>2525</v>
      </c>
      <c r="ET171" t="s">
        <v>2</v>
      </c>
      <c r="EU171" s="2">
        <v>2929</v>
      </c>
      <c r="EV171" t="s">
        <v>3</v>
      </c>
      <c r="EW171" t="s">
        <v>4</v>
      </c>
      <c r="EX171" s="2">
        <v>4</v>
      </c>
      <c r="EY171" t="s">
        <v>2</v>
      </c>
      <c r="EZ171">
        <v>2525</v>
      </c>
      <c r="FA171" t="s">
        <v>2</v>
      </c>
      <c r="FB171" s="2">
        <v>202</v>
      </c>
      <c r="FC171" t="s">
        <v>2</v>
      </c>
      <c r="FD171" s="2">
        <v>2525</v>
      </c>
      <c r="FE171" t="s">
        <v>2</v>
      </c>
      <c r="FF171" s="2">
        <v>2727</v>
      </c>
      <c r="FG171" t="s">
        <v>3</v>
      </c>
      <c r="FJ171" s="2"/>
      <c r="FN171" s="2"/>
      <c r="FP171" s="2"/>
      <c r="FR171" s="2"/>
      <c r="FT171" s="4"/>
      <c r="FU171" t="s">
        <v>405</v>
      </c>
      <c r="FV171" s="3" t="s">
        <v>5</v>
      </c>
      <c r="FW171" t="s">
        <v>2</v>
      </c>
      <c r="FX171" s="1">
        <v>0</v>
      </c>
      <c r="FY171" t="s">
        <v>2</v>
      </c>
      <c r="FZ171" s="1">
        <v>2020</v>
      </c>
      <c r="GA171" t="s">
        <v>2</v>
      </c>
      <c r="GB171" s="1">
        <v>10100</v>
      </c>
      <c r="GC171" t="s">
        <v>2</v>
      </c>
      <c r="GD171" s="1" t="s">
        <v>568</v>
      </c>
      <c r="GE171" t="s">
        <v>3</v>
      </c>
      <c r="GF171" s="4" t="s">
        <v>18</v>
      </c>
    </row>
    <row r="172" spans="1:188" x14ac:dyDescent="0.25">
      <c r="A172" t="s">
        <v>9</v>
      </c>
      <c r="B172">
        <v>18600</v>
      </c>
      <c r="C172" t="s">
        <v>10</v>
      </c>
      <c r="D172" t="s">
        <v>11</v>
      </c>
      <c r="E172" t="s">
        <v>20</v>
      </c>
      <c r="F172" t="s">
        <v>21</v>
      </c>
      <c r="G172" t="s">
        <v>22</v>
      </c>
      <c r="H172">
        <v>7</v>
      </c>
      <c r="I172" t="s">
        <v>12</v>
      </c>
      <c r="J172">
        <v>5</v>
      </c>
      <c r="K172" t="s">
        <v>14</v>
      </c>
      <c r="L172" t="s">
        <v>404</v>
      </c>
      <c r="M172" t="s">
        <v>16</v>
      </c>
      <c r="O172" t="s">
        <v>19</v>
      </c>
      <c r="P172" t="s">
        <v>23</v>
      </c>
      <c r="Q172" t="s">
        <v>1</v>
      </c>
      <c r="R172" s="2">
        <v>1</v>
      </c>
      <c r="S172" t="s">
        <v>2</v>
      </c>
      <c r="T172" s="2">
        <v>18600</v>
      </c>
      <c r="U172" t="s">
        <v>2</v>
      </c>
      <c r="V172" s="2" t="s">
        <v>7</v>
      </c>
      <c r="W172" t="s">
        <v>2</v>
      </c>
      <c r="X172" s="2" t="s">
        <v>7</v>
      </c>
      <c r="Y172" t="s">
        <v>2</v>
      </c>
      <c r="Z172" s="2" t="s">
        <v>7</v>
      </c>
      <c r="AA172" t="s">
        <v>3</v>
      </c>
      <c r="AB172" t="s">
        <v>4</v>
      </c>
      <c r="AC172" s="1">
        <v>2</v>
      </c>
      <c r="AD172" t="s">
        <v>2</v>
      </c>
      <c r="AE172" t="s">
        <v>7</v>
      </c>
      <c r="AF172" t="s">
        <v>2</v>
      </c>
      <c r="AG172" s="1" t="s">
        <v>7</v>
      </c>
      <c r="AH172" t="s">
        <v>2</v>
      </c>
      <c r="AI172" s="2" t="s">
        <v>7</v>
      </c>
      <c r="AJ172" t="s">
        <v>2</v>
      </c>
      <c r="AK172" s="1" t="s">
        <v>7</v>
      </c>
      <c r="AL172" t="s">
        <v>3</v>
      </c>
      <c r="AM172" t="s">
        <v>1</v>
      </c>
      <c r="AN172" s="2">
        <v>3</v>
      </c>
      <c r="AO172" t="s">
        <v>2</v>
      </c>
      <c r="AP172" t="s">
        <v>7</v>
      </c>
      <c r="AQ172" t="s">
        <v>2</v>
      </c>
      <c r="AR172" s="2" t="s">
        <v>7</v>
      </c>
      <c r="AS172" t="s">
        <v>2</v>
      </c>
      <c r="AT172" s="2" t="s">
        <v>7</v>
      </c>
      <c r="AU172" t="s">
        <v>2</v>
      </c>
      <c r="AV172" s="2" t="s">
        <v>7</v>
      </c>
      <c r="AW172" t="s">
        <v>3</v>
      </c>
      <c r="AX172" t="s">
        <v>4</v>
      </c>
      <c r="AY172" s="2">
        <v>4</v>
      </c>
      <c r="AZ172" t="s">
        <v>2</v>
      </c>
      <c r="BA172" t="s">
        <v>7</v>
      </c>
      <c r="BB172" t="s">
        <v>2</v>
      </c>
      <c r="BC172" s="2" t="s">
        <v>7</v>
      </c>
      <c r="BD172" t="s">
        <v>2</v>
      </c>
      <c r="BE172" s="2" t="s">
        <v>7</v>
      </c>
      <c r="BF172" t="s">
        <v>2</v>
      </c>
      <c r="BG172" s="2" t="s">
        <v>7</v>
      </c>
      <c r="BH172" t="s">
        <v>3</v>
      </c>
      <c r="BJ172" t="s">
        <v>1</v>
      </c>
      <c r="BK172" s="2">
        <v>5</v>
      </c>
      <c r="BL172" t="s">
        <v>2</v>
      </c>
      <c r="BM172" t="s">
        <v>7</v>
      </c>
      <c r="BN172" t="s">
        <v>2</v>
      </c>
      <c r="BO172" s="2" t="s">
        <v>7</v>
      </c>
      <c r="BP172" t="s">
        <v>2</v>
      </c>
      <c r="BQ172" s="2" t="s">
        <v>7</v>
      </c>
      <c r="BR172" t="s">
        <v>2</v>
      </c>
      <c r="BS172" s="2" t="s">
        <v>7</v>
      </c>
      <c r="BT172" t="s">
        <v>3</v>
      </c>
      <c r="BU172" s="4"/>
      <c r="BV172" t="s">
        <v>405</v>
      </c>
      <c r="BW172" s="3" t="s">
        <v>5</v>
      </c>
      <c r="BX172" t="s">
        <v>2</v>
      </c>
      <c r="BY172" s="1" t="s">
        <v>7</v>
      </c>
      <c r="BZ172" t="s">
        <v>2</v>
      </c>
      <c r="CA172" s="1" t="s">
        <v>7</v>
      </c>
      <c r="CB172" t="s">
        <v>2</v>
      </c>
      <c r="CC172" s="1" t="s">
        <v>7</v>
      </c>
      <c r="CD172" t="s">
        <v>2</v>
      </c>
      <c r="CE172" s="1" t="s">
        <v>8</v>
      </c>
      <c r="CF172" t="s">
        <v>3</v>
      </c>
      <c r="CG172" s="4" t="s">
        <v>18</v>
      </c>
      <c r="CH172" s="10">
        <v>22506</v>
      </c>
      <c r="CI172" s="4">
        <v>18600</v>
      </c>
      <c r="CJ172" s="4">
        <v>7.0000000000000007E-2</v>
      </c>
      <c r="CK172" s="4">
        <v>3720</v>
      </c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 t="s">
        <v>36</v>
      </c>
      <c r="DN172" t="s">
        <v>19</v>
      </c>
      <c r="DO172" t="s">
        <v>23</v>
      </c>
      <c r="DP172" t="s">
        <v>1</v>
      </c>
      <c r="DQ172" s="2">
        <v>1</v>
      </c>
      <c r="DR172" t="s">
        <v>2</v>
      </c>
      <c r="DS172" s="2">
        <v>18600</v>
      </c>
      <c r="DT172" t="s">
        <v>2</v>
      </c>
      <c r="DU172" s="2">
        <v>1302</v>
      </c>
      <c r="DV172" t="s">
        <v>2</v>
      </c>
      <c r="DW172" s="2">
        <v>3720</v>
      </c>
      <c r="DX172" t="s">
        <v>2</v>
      </c>
      <c r="DY172" s="2">
        <v>5022</v>
      </c>
      <c r="DZ172" t="s">
        <v>3</v>
      </c>
      <c r="EA172" t="s">
        <v>4</v>
      </c>
      <c r="EB172" s="1">
        <v>2</v>
      </c>
      <c r="EC172" t="s">
        <v>2</v>
      </c>
      <c r="ED172">
        <v>14880</v>
      </c>
      <c r="EE172" t="s">
        <v>2</v>
      </c>
      <c r="EF172" s="1">
        <v>1041.5999999999999</v>
      </c>
      <c r="EG172" t="s">
        <v>2</v>
      </c>
      <c r="EH172" s="1">
        <v>3720</v>
      </c>
      <c r="EI172" t="s">
        <v>2</v>
      </c>
      <c r="EJ172" s="1">
        <v>4761.6000000000004</v>
      </c>
      <c r="EK172" t="s">
        <v>3</v>
      </c>
      <c r="EL172" t="s">
        <v>1</v>
      </c>
      <c r="EM172" s="2">
        <v>3</v>
      </c>
      <c r="EN172" t="s">
        <v>2</v>
      </c>
      <c r="EO172">
        <v>11160</v>
      </c>
      <c r="EP172" t="s">
        <v>2</v>
      </c>
      <c r="EQ172" s="2">
        <v>781.2</v>
      </c>
      <c r="ER172" t="s">
        <v>2</v>
      </c>
      <c r="ES172" s="2">
        <v>3720</v>
      </c>
      <c r="ET172" t="s">
        <v>2</v>
      </c>
      <c r="EU172" s="2">
        <v>4501.2</v>
      </c>
      <c r="EV172" t="s">
        <v>3</v>
      </c>
      <c r="EW172" t="s">
        <v>4</v>
      </c>
      <c r="EX172" s="2">
        <v>4</v>
      </c>
      <c r="EY172" t="s">
        <v>2</v>
      </c>
      <c r="EZ172">
        <v>7440</v>
      </c>
      <c r="FA172" t="s">
        <v>2</v>
      </c>
      <c r="FB172" s="2">
        <v>520.79999999999995</v>
      </c>
      <c r="FC172" t="s">
        <v>2</v>
      </c>
      <c r="FD172" s="2">
        <v>3720</v>
      </c>
      <c r="FE172" t="s">
        <v>2</v>
      </c>
      <c r="FF172" s="2">
        <v>4240.8</v>
      </c>
      <c r="FG172" t="s">
        <v>3</v>
      </c>
      <c r="FI172" t="s">
        <v>1</v>
      </c>
      <c r="FJ172" s="2">
        <v>5</v>
      </c>
      <c r="FK172" t="s">
        <v>2</v>
      </c>
      <c r="FL172">
        <v>3720</v>
      </c>
      <c r="FM172" t="s">
        <v>2</v>
      </c>
      <c r="FN172" s="2">
        <v>260.39999999999998</v>
      </c>
      <c r="FO172" t="s">
        <v>2</v>
      </c>
      <c r="FP172" s="2">
        <v>3720</v>
      </c>
      <c r="FQ172" t="s">
        <v>2</v>
      </c>
      <c r="FR172" s="2">
        <v>3980.4</v>
      </c>
      <c r="FS172" t="s">
        <v>3</v>
      </c>
      <c r="FT172" s="4"/>
      <c r="FU172" t="s">
        <v>405</v>
      </c>
      <c r="FV172" s="3" t="s">
        <v>5</v>
      </c>
      <c r="FW172" t="s">
        <v>2</v>
      </c>
      <c r="FX172" s="1">
        <v>0</v>
      </c>
      <c r="FY172" t="s">
        <v>2</v>
      </c>
      <c r="FZ172" s="1">
        <v>3906</v>
      </c>
      <c r="GA172" t="s">
        <v>2</v>
      </c>
      <c r="GB172" s="1">
        <v>18600</v>
      </c>
      <c r="GC172" t="s">
        <v>2</v>
      </c>
      <c r="GD172" s="1" t="s">
        <v>569</v>
      </c>
      <c r="GE172" t="s">
        <v>3</v>
      </c>
      <c r="GF172" s="4" t="s">
        <v>18</v>
      </c>
    </row>
    <row r="173" spans="1:188" x14ac:dyDescent="0.25">
      <c r="A173" t="s">
        <v>9</v>
      </c>
      <c r="B173">
        <v>13700</v>
      </c>
      <c r="C173" t="s">
        <v>10</v>
      </c>
      <c r="D173" t="s">
        <v>11</v>
      </c>
      <c r="E173" t="s">
        <v>20</v>
      </c>
      <c r="F173" t="s">
        <v>21</v>
      </c>
      <c r="G173" t="s">
        <v>22</v>
      </c>
      <c r="H173">
        <v>3</v>
      </c>
      <c r="I173" t="s">
        <v>12</v>
      </c>
      <c r="J173">
        <v>4</v>
      </c>
      <c r="K173" t="s">
        <v>14</v>
      </c>
      <c r="L173" t="s">
        <v>404</v>
      </c>
      <c r="M173" t="s">
        <v>16</v>
      </c>
      <c r="O173" t="s">
        <v>19</v>
      </c>
      <c r="P173" t="s">
        <v>23</v>
      </c>
      <c r="Q173" t="s">
        <v>1</v>
      </c>
      <c r="R173" s="2">
        <v>1</v>
      </c>
      <c r="S173" t="s">
        <v>2</v>
      </c>
      <c r="T173" s="2">
        <v>13700</v>
      </c>
      <c r="U173" t="s">
        <v>2</v>
      </c>
      <c r="V173" s="2" t="s">
        <v>7</v>
      </c>
      <c r="W173" t="s">
        <v>2</v>
      </c>
      <c r="X173" s="2" t="s">
        <v>7</v>
      </c>
      <c r="Y173" t="s">
        <v>2</v>
      </c>
      <c r="Z173" s="2" t="s">
        <v>7</v>
      </c>
      <c r="AA173" t="s">
        <v>3</v>
      </c>
      <c r="AB173" t="s">
        <v>4</v>
      </c>
      <c r="AC173" s="1">
        <v>2</v>
      </c>
      <c r="AD173" t="s">
        <v>2</v>
      </c>
      <c r="AE173" t="s">
        <v>7</v>
      </c>
      <c r="AF173" t="s">
        <v>2</v>
      </c>
      <c r="AG173" s="1" t="s">
        <v>7</v>
      </c>
      <c r="AH173" t="s">
        <v>2</v>
      </c>
      <c r="AI173" s="2" t="s">
        <v>7</v>
      </c>
      <c r="AJ173" t="s">
        <v>2</v>
      </c>
      <c r="AK173" s="1" t="s">
        <v>7</v>
      </c>
      <c r="AL173" t="s">
        <v>3</v>
      </c>
      <c r="AM173" t="s">
        <v>1</v>
      </c>
      <c r="AN173" s="2">
        <v>3</v>
      </c>
      <c r="AO173" t="s">
        <v>2</v>
      </c>
      <c r="AP173" t="s">
        <v>7</v>
      </c>
      <c r="AQ173" t="s">
        <v>2</v>
      </c>
      <c r="AR173" s="2" t="s">
        <v>7</v>
      </c>
      <c r="AS173" t="s">
        <v>2</v>
      </c>
      <c r="AT173" s="2" t="s">
        <v>7</v>
      </c>
      <c r="AU173" t="s">
        <v>2</v>
      </c>
      <c r="AV173" s="2" t="s">
        <v>7</v>
      </c>
      <c r="AW173" t="s">
        <v>3</v>
      </c>
      <c r="AX173" t="s">
        <v>4</v>
      </c>
      <c r="AY173" s="2">
        <v>4</v>
      </c>
      <c r="AZ173" t="s">
        <v>2</v>
      </c>
      <c r="BA173" t="s">
        <v>7</v>
      </c>
      <c r="BB173" t="s">
        <v>2</v>
      </c>
      <c r="BC173" s="2" t="s">
        <v>7</v>
      </c>
      <c r="BD173" t="s">
        <v>2</v>
      </c>
      <c r="BE173" s="2" t="s">
        <v>7</v>
      </c>
      <c r="BF173" t="s">
        <v>2</v>
      </c>
      <c r="BG173" s="2" t="s">
        <v>7</v>
      </c>
      <c r="BH173" t="s">
        <v>3</v>
      </c>
      <c r="BK173" s="2"/>
      <c r="BO173" s="2"/>
      <c r="BQ173" s="2"/>
      <c r="BS173" s="2"/>
      <c r="BU173" s="4"/>
      <c r="BV173" t="s">
        <v>405</v>
      </c>
      <c r="BW173" s="3" t="s">
        <v>5</v>
      </c>
      <c r="BX173" t="s">
        <v>2</v>
      </c>
      <c r="BY173" s="1" t="s">
        <v>7</v>
      </c>
      <c r="BZ173" t="s">
        <v>2</v>
      </c>
      <c r="CA173" s="1" t="s">
        <v>7</v>
      </c>
      <c r="CB173" t="s">
        <v>2</v>
      </c>
      <c r="CC173" s="1" t="s">
        <v>7</v>
      </c>
      <c r="CD173" t="s">
        <v>2</v>
      </c>
      <c r="CE173" s="1" t="s">
        <v>8</v>
      </c>
      <c r="CF173" t="s">
        <v>3</v>
      </c>
      <c r="CG173" s="4" t="s">
        <v>18</v>
      </c>
      <c r="CH173" s="10">
        <v>14727.5</v>
      </c>
      <c r="CI173" s="4">
        <v>13700</v>
      </c>
      <c r="CJ173" s="4">
        <v>0.03</v>
      </c>
      <c r="CK173" s="4">
        <v>3425</v>
      </c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 t="s">
        <v>36</v>
      </c>
      <c r="DN173" t="s">
        <v>19</v>
      </c>
      <c r="DO173" t="s">
        <v>23</v>
      </c>
      <c r="DP173" t="s">
        <v>1</v>
      </c>
      <c r="DQ173" s="2">
        <v>1</v>
      </c>
      <c r="DR173" t="s">
        <v>2</v>
      </c>
      <c r="DS173" s="2">
        <v>13700</v>
      </c>
      <c r="DT173" t="s">
        <v>2</v>
      </c>
      <c r="DU173" s="2">
        <v>411</v>
      </c>
      <c r="DV173" t="s">
        <v>2</v>
      </c>
      <c r="DW173" s="2">
        <v>3425</v>
      </c>
      <c r="DX173" t="s">
        <v>2</v>
      </c>
      <c r="DY173" s="2">
        <v>3836</v>
      </c>
      <c r="DZ173" t="s">
        <v>3</v>
      </c>
      <c r="EA173" t="s">
        <v>4</v>
      </c>
      <c r="EB173" s="1">
        <v>2</v>
      </c>
      <c r="EC173" t="s">
        <v>2</v>
      </c>
      <c r="ED173">
        <v>10275</v>
      </c>
      <c r="EE173" t="s">
        <v>2</v>
      </c>
      <c r="EF173" s="1">
        <v>308.25</v>
      </c>
      <c r="EG173" t="s">
        <v>2</v>
      </c>
      <c r="EH173" s="1">
        <v>3425</v>
      </c>
      <c r="EI173" t="s">
        <v>2</v>
      </c>
      <c r="EJ173" s="1">
        <v>3733.25</v>
      </c>
      <c r="EK173" t="s">
        <v>3</v>
      </c>
      <c r="EL173" t="s">
        <v>1</v>
      </c>
      <c r="EM173" s="2">
        <v>3</v>
      </c>
      <c r="EN173" t="s">
        <v>2</v>
      </c>
      <c r="EO173">
        <v>6850</v>
      </c>
      <c r="EP173" t="s">
        <v>2</v>
      </c>
      <c r="EQ173" s="2">
        <v>205.5</v>
      </c>
      <c r="ER173" t="s">
        <v>2</v>
      </c>
      <c r="ES173" s="2">
        <v>3425</v>
      </c>
      <c r="ET173" t="s">
        <v>2</v>
      </c>
      <c r="EU173" s="2">
        <v>3630.5</v>
      </c>
      <c r="EV173" t="s">
        <v>3</v>
      </c>
      <c r="EW173" t="s">
        <v>4</v>
      </c>
      <c r="EX173" s="2">
        <v>4</v>
      </c>
      <c r="EY173" t="s">
        <v>2</v>
      </c>
      <c r="EZ173">
        <v>3425</v>
      </c>
      <c r="FA173" t="s">
        <v>2</v>
      </c>
      <c r="FB173" s="2">
        <v>102.75</v>
      </c>
      <c r="FC173" t="s">
        <v>2</v>
      </c>
      <c r="FD173" s="2">
        <v>3425</v>
      </c>
      <c r="FE173" t="s">
        <v>2</v>
      </c>
      <c r="FF173" s="2">
        <v>3527.75</v>
      </c>
      <c r="FG173" t="s">
        <v>3</v>
      </c>
      <c r="FJ173" s="2"/>
      <c r="FN173" s="2"/>
      <c r="FP173" s="2"/>
      <c r="FR173" s="2"/>
      <c r="FT173" s="4"/>
      <c r="FU173" t="s">
        <v>405</v>
      </c>
      <c r="FV173" s="3" t="s">
        <v>5</v>
      </c>
      <c r="FW173" t="s">
        <v>2</v>
      </c>
      <c r="FX173" s="1">
        <v>0</v>
      </c>
      <c r="FY173" t="s">
        <v>2</v>
      </c>
      <c r="FZ173" s="1">
        <v>1027.5</v>
      </c>
      <c r="GA173" t="s">
        <v>2</v>
      </c>
      <c r="GB173" s="1">
        <v>13700</v>
      </c>
      <c r="GC173" t="s">
        <v>2</v>
      </c>
      <c r="GD173" s="1" t="s">
        <v>570</v>
      </c>
      <c r="GE173" t="s">
        <v>3</v>
      </c>
      <c r="GF173" s="4" t="s">
        <v>18</v>
      </c>
    </row>
    <row r="174" spans="1:188" x14ac:dyDescent="0.25">
      <c r="A174" t="s">
        <v>9</v>
      </c>
      <c r="B174">
        <v>18100</v>
      </c>
      <c r="C174" t="s">
        <v>10</v>
      </c>
      <c r="D174" t="s">
        <v>11</v>
      </c>
      <c r="E174" t="s">
        <v>20</v>
      </c>
      <c r="F174" t="s">
        <v>21</v>
      </c>
      <c r="G174" t="s">
        <v>22</v>
      </c>
      <c r="H174">
        <v>7</v>
      </c>
      <c r="I174" t="s">
        <v>12</v>
      </c>
      <c r="J174">
        <v>5</v>
      </c>
      <c r="K174" t="s">
        <v>14</v>
      </c>
      <c r="L174" t="s">
        <v>404</v>
      </c>
      <c r="M174" t="s">
        <v>16</v>
      </c>
      <c r="O174" t="s">
        <v>19</v>
      </c>
      <c r="P174" t="s">
        <v>23</v>
      </c>
      <c r="Q174" t="s">
        <v>1</v>
      </c>
      <c r="R174" s="2">
        <v>1</v>
      </c>
      <c r="S174" t="s">
        <v>2</v>
      </c>
      <c r="T174" s="2">
        <v>18100</v>
      </c>
      <c r="U174" t="s">
        <v>2</v>
      </c>
      <c r="V174" s="2" t="s">
        <v>7</v>
      </c>
      <c r="W174" t="s">
        <v>2</v>
      </c>
      <c r="X174" s="2" t="s">
        <v>7</v>
      </c>
      <c r="Y174" t="s">
        <v>2</v>
      </c>
      <c r="Z174" s="2" t="s">
        <v>7</v>
      </c>
      <c r="AA174" t="s">
        <v>3</v>
      </c>
      <c r="AB174" t="s">
        <v>4</v>
      </c>
      <c r="AC174" s="1">
        <v>2</v>
      </c>
      <c r="AD174" t="s">
        <v>2</v>
      </c>
      <c r="AE174" t="s">
        <v>7</v>
      </c>
      <c r="AF174" t="s">
        <v>2</v>
      </c>
      <c r="AG174" s="1" t="s">
        <v>7</v>
      </c>
      <c r="AH174" t="s">
        <v>2</v>
      </c>
      <c r="AI174" s="2" t="s">
        <v>7</v>
      </c>
      <c r="AJ174" t="s">
        <v>2</v>
      </c>
      <c r="AK174" s="1" t="s">
        <v>7</v>
      </c>
      <c r="AL174" t="s">
        <v>3</v>
      </c>
      <c r="AM174" t="s">
        <v>1</v>
      </c>
      <c r="AN174" s="2">
        <v>3</v>
      </c>
      <c r="AO174" t="s">
        <v>2</v>
      </c>
      <c r="AP174" t="s">
        <v>7</v>
      </c>
      <c r="AQ174" t="s">
        <v>2</v>
      </c>
      <c r="AR174" s="2" t="s">
        <v>7</v>
      </c>
      <c r="AS174" t="s">
        <v>2</v>
      </c>
      <c r="AT174" s="2" t="s">
        <v>7</v>
      </c>
      <c r="AU174" t="s">
        <v>2</v>
      </c>
      <c r="AV174" s="2" t="s">
        <v>7</v>
      </c>
      <c r="AW174" t="s">
        <v>3</v>
      </c>
      <c r="AX174" t="s">
        <v>4</v>
      </c>
      <c r="AY174" s="2">
        <v>4</v>
      </c>
      <c r="AZ174" t="s">
        <v>2</v>
      </c>
      <c r="BA174" t="s">
        <v>7</v>
      </c>
      <c r="BB174" t="s">
        <v>2</v>
      </c>
      <c r="BC174" s="2" t="s">
        <v>7</v>
      </c>
      <c r="BD174" t="s">
        <v>2</v>
      </c>
      <c r="BE174" s="2" t="s">
        <v>7</v>
      </c>
      <c r="BF174" t="s">
        <v>2</v>
      </c>
      <c r="BG174" s="2" t="s">
        <v>7</v>
      </c>
      <c r="BH174" t="s">
        <v>3</v>
      </c>
      <c r="BJ174" t="s">
        <v>1</v>
      </c>
      <c r="BK174" s="2">
        <v>5</v>
      </c>
      <c r="BL174" t="s">
        <v>2</v>
      </c>
      <c r="BM174" t="s">
        <v>7</v>
      </c>
      <c r="BN174" t="s">
        <v>2</v>
      </c>
      <c r="BO174" s="2" t="s">
        <v>7</v>
      </c>
      <c r="BP174" t="s">
        <v>2</v>
      </c>
      <c r="BQ174" s="2" t="s">
        <v>7</v>
      </c>
      <c r="BR174" t="s">
        <v>2</v>
      </c>
      <c r="BS174" s="2" t="s">
        <v>7</v>
      </c>
      <c r="BT174" t="s">
        <v>3</v>
      </c>
      <c r="BU174" s="4"/>
      <c r="BV174" t="s">
        <v>405</v>
      </c>
      <c r="BW174" s="3" t="s">
        <v>5</v>
      </c>
      <c r="BX174" t="s">
        <v>2</v>
      </c>
      <c r="BY174" s="1" t="s">
        <v>7</v>
      </c>
      <c r="BZ174" t="s">
        <v>2</v>
      </c>
      <c r="CA174" s="1" t="s">
        <v>7</v>
      </c>
      <c r="CB174" t="s">
        <v>2</v>
      </c>
      <c r="CC174" s="1" t="s">
        <v>7</v>
      </c>
      <c r="CD174" t="s">
        <v>2</v>
      </c>
      <c r="CE174" s="1" t="s">
        <v>8</v>
      </c>
      <c r="CF174" t="s">
        <v>3</v>
      </c>
      <c r="CG174" s="4" t="s">
        <v>18</v>
      </c>
      <c r="CH174" s="10">
        <v>21901</v>
      </c>
      <c r="CI174" s="4">
        <v>18100</v>
      </c>
      <c r="CJ174" s="4">
        <v>7.0000000000000007E-2</v>
      </c>
      <c r="CK174" s="4">
        <v>3620</v>
      </c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 t="s">
        <v>36</v>
      </c>
      <c r="DN174" t="s">
        <v>19</v>
      </c>
      <c r="DO174" t="s">
        <v>23</v>
      </c>
      <c r="DP174" t="s">
        <v>1</v>
      </c>
      <c r="DQ174" s="2">
        <v>1</v>
      </c>
      <c r="DR174" t="s">
        <v>2</v>
      </c>
      <c r="DS174" s="2">
        <v>18100</v>
      </c>
      <c r="DT174" t="s">
        <v>2</v>
      </c>
      <c r="DU174" s="2">
        <v>1267</v>
      </c>
      <c r="DV174" t="s">
        <v>2</v>
      </c>
      <c r="DW174" s="2">
        <v>3620</v>
      </c>
      <c r="DX174" t="s">
        <v>2</v>
      </c>
      <c r="DY174" s="2">
        <v>4887</v>
      </c>
      <c r="DZ174" t="s">
        <v>3</v>
      </c>
      <c r="EA174" t="s">
        <v>4</v>
      </c>
      <c r="EB174" s="1">
        <v>2</v>
      </c>
      <c r="EC174" t="s">
        <v>2</v>
      </c>
      <c r="ED174">
        <v>14480</v>
      </c>
      <c r="EE174" t="s">
        <v>2</v>
      </c>
      <c r="EF174" s="1">
        <v>1013.6</v>
      </c>
      <c r="EG174" t="s">
        <v>2</v>
      </c>
      <c r="EH174" s="1">
        <v>3620</v>
      </c>
      <c r="EI174" t="s">
        <v>2</v>
      </c>
      <c r="EJ174" s="1">
        <v>4633.6000000000004</v>
      </c>
      <c r="EK174" t="s">
        <v>3</v>
      </c>
      <c r="EL174" t="s">
        <v>1</v>
      </c>
      <c r="EM174" s="2">
        <v>3</v>
      </c>
      <c r="EN174" t="s">
        <v>2</v>
      </c>
      <c r="EO174">
        <v>10860</v>
      </c>
      <c r="EP174" t="s">
        <v>2</v>
      </c>
      <c r="EQ174" s="2">
        <v>760.2</v>
      </c>
      <c r="ER174" t="s">
        <v>2</v>
      </c>
      <c r="ES174" s="2">
        <v>3620</v>
      </c>
      <c r="ET174" t="s">
        <v>2</v>
      </c>
      <c r="EU174" s="2">
        <v>4380.2</v>
      </c>
      <c r="EV174" t="s">
        <v>3</v>
      </c>
      <c r="EW174" t="s">
        <v>4</v>
      </c>
      <c r="EX174" s="2">
        <v>4</v>
      </c>
      <c r="EY174" t="s">
        <v>2</v>
      </c>
      <c r="EZ174">
        <v>7240</v>
      </c>
      <c r="FA174" t="s">
        <v>2</v>
      </c>
      <c r="FB174" s="2">
        <v>506.8</v>
      </c>
      <c r="FC174" t="s">
        <v>2</v>
      </c>
      <c r="FD174" s="2">
        <v>3620</v>
      </c>
      <c r="FE174" t="s">
        <v>2</v>
      </c>
      <c r="FF174" s="2">
        <v>4126.8</v>
      </c>
      <c r="FG174" t="s">
        <v>3</v>
      </c>
      <c r="FI174" t="s">
        <v>1</v>
      </c>
      <c r="FJ174" s="2">
        <v>5</v>
      </c>
      <c r="FK174" t="s">
        <v>2</v>
      </c>
      <c r="FL174">
        <v>3620</v>
      </c>
      <c r="FM174" t="s">
        <v>2</v>
      </c>
      <c r="FN174" s="2">
        <v>253.4</v>
      </c>
      <c r="FO174" t="s">
        <v>2</v>
      </c>
      <c r="FP174" s="2">
        <v>3620</v>
      </c>
      <c r="FQ174" t="s">
        <v>2</v>
      </c>
      <c r="FR174" s="2">
        <v>3873.4</v>
      </c>
      <c r="FS174" t="s">
        <v>3</v>
      </c>
      <c r="FT174" s="4"/>
      <c r="FU174" t="s">
        <v>405</v>
      </c>
      <c r="FV174" s="3" t="s">
        <v>5</v>
      </c>
      <c r="FW174" t="s">
        <v>2</v>
      </c>
      <c r="FX174" s="1">
        <v>0</v>
      </c>
      <c r="FY174" t="s">
        <v>2</v>
      </c>
      <c r="FZ174" s="1">
        <v>3801</v>
      </c>
      <c r="GA174" t="s">
        <v>2</v>
      </c>
      <c r="GB174" s="1">
        <v>18100</v>
      </c>
      <c r="GC174" t="s">
        <v>2</v>
      </c>
      <c r="GD174" s="1" t="s">
        <v>571</v>
      </c>
      <c r="GE174" t="s">
        <v>3</v>
      </c>
      <c r="GF174" s="4" t="s">
        <v>18</v>
      </c>
    </row>
    <row r="175" spans="1:188" x14ac:dyDescent="0.25">
      <c r="A175" t="s">
        <v>9</v>
      </c>
      <c r="B175">
        <v>2200</v>
      </c>
      <c r="C175" t="s">
        <v>10</v>
      </c>
      <c r="D175" t="s">
        <v>11</v>
      </c>
      <c r="E175" t="s">
        <v>20</v>
      </c>
      <c r="F175" t="s">
        <v>21</v>
      </c>
      <c r="G175" t="s">
        <v>22</v>
      </c>
      <c r="H175">
        <v>7</v>
      </c>
      <c r="I175" t="s">
        <v>12</v>
      </c>
      <c r="J175">
        <v>4</v>
      </c>
      <c r="K175" t="s">
        <v>14</v>
      </c>
      <c r="L175" t="s">
        <v>404</v>
      </c>
      <c r="M175" t="s">
        <v>16</v>
      </c>
      <c r="O175" t="s">
        <v>19</v>
      </c>
      <c r="P175" t="s">
        <v>23</v>
      </c>
      <c r="Q175" t="s">
        <v>1</v>
      </c>
      <c r="R175" s="2">
        <v>1</v>
      </c>
      <c r="S175" t="s">
        <v>2</v>
      </c>
      <c r="T175" s="2">
        <v>2200</v>
      </c>
      <c r="U175" t="s">
        <v>2</v>
      </c>
      <c r="V175" s="2" t="s">
        <v>7</v>
      </c>
      <c r="W175" t="s">
        <v>2</v>
      </c>
      <c r="X175" s="2" t="s">
        <v>7</v>
      </c>
      <c r="Y175" t="s">
        <v>2</v>
      </c>
      <c r="Z175" s="2" t="s">
        <v>7</v>
      </c>
      <c r="AA175" t="s">
        <v>3</v>
      </c>
      <c r="AB175" t="s">
        <v>4</v>
      </c>
      <c r="AC175" s="1">
        <v>2</v>
      </c>
      <c r="AD175" t="s">
        <v>2</v>
      </c>
      <c r="AE175" t="s">
        <v>7</v>
      </c>
      <c r="AF175" t="s">
        <v>2</v>
      </c>
      <c r="AG175" s="1" t="s">
        <v>7</v>
      </c>
      <c r="AH175" t="s">
        <v>2</v>
      </c>
      <c r="AI175" s="2" t="s">
        <v>7</v>
      </c>
      <c r="AJ175" t="s">
        <v>2</v>
      </c>
      <c r="AK175" s="1" t="s">
        <v>7</v>
      </c>
      <c r="AL175" t="s">
        <v>3</v>
      </c>
      <c r="AM175" t="s">
        <v>1</v>
      </c>
      <c r="AN175" s="2">
        <v>3</v>
      </c>
      <c r="AO175" t="s">
        <v>2</v>
      </c>
      <c r="AP175" t="s">
        <v>7</v>
      </c>
      <c r="AQ175" t="s">
        <v>2</v>
      </c>
      <c r="AR175" s="2" t="s">
        <v>7</v>
      </c>
      <c r="AS175" t="s">
        <v>2</v>
      </c>
      <c r="AT175" s="2" t="s">
        <v>7</v>
      </c>
      <c r="AU175" t="s">
        <v>2</v>
      </c>
      <c r="AV175" s="2" t="s">
        <v>7</v>
      </c>
      <c r="AW175" t="s">
        <v>3</v>
      </c>
      <c r="AX175" t="s">
        <v>4</v>
      </c>
      <c r="AY175" s="2">
        <v>4</v>
      </c>
      <c r="AZ175" t="s">
        <v>2</v>
      </c>
      <c r="BA175" t="s">
        <v>7</v>
      </c>
      <c r="BB175" t="s">
        <v>2</v>
      </c>
      <c r="BC175" s="2" t="s">
        <v>7</v>
      </c>
      <c r="BD175" t="s">
        <v>2</v>
      </c>
      <c r="BE175" s="2" t="s">
        <v>7</v>
      </c>
      <c r="BF175" t="s">
        <v>2</v>
      </c>
      <c r="BG175" s="2" t="s">
        <v>7</v>
      </c>
      <c r="BH175" t="s">
        <v>3</v>
      </c>
      <c r="BK175" s="2"/>
      <c r="BO175" s="2"/>
      <c r="BQ175" s="2"/>
      <c r="BS175" s="2"/>
      <c r="BU175" s="4"/>
      <c r="BV175" t="s">
        <v>405</v>
      </c>
      <c r="BW175" s="3" t="s">
        <v>5</v>
      </c>
      <c r="BX175" t="s">
        <v>2</v>
      </c>
      <c r="BY175" s="1" t="s">
        <v>7</v>
      </c>
      <c r="BZ175" t="s">
        <v>2</v>
      </c>
      <c r="CA175" s="1" t="s">
        <v>7</v>
      </c>
      <c r="CB175" t="s">
        <v>2</v>
      </c>
      <c r="CC175" s="1" t="s">
        <v>7</v>
      </c>
      <c r="CD175" t="s">
        <v>2</v>
      </c>
      <c r="CE175" s="1" t="s">
        <v>8</v>
      </c>
      <c r="CF175" t="s">
        <v>3</v>
      </c>
      <c r="CG175" s="4" t="s">
        <v>18</v>
      </c>
      <c r="CH175" s="10">
        <v>2585</v>
      </c>
      <c r="CI175" s="4">
        <v>2200</v>
      </c>
      <c r="CJ175" s="4">
        <v>7.0000000000000007E-2</v>
      </c>
      <c r="CK175" s="4">
        <v>550</v>
      </c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 t="s">
        <v>36</v>
      </c>
      <c r="DN175" t="s">
        <v>19</v>
      </c>
      <c r="DO175" t="s">
        <v>23</v>
      </c>
      <c r="DP175" t="s">
        <v>1</v>
      </c>
      <c r="DQ175" s="2">
        <v>1</v>
      </c>
      <c r="DR175" t="s">
        <v>2</v>
      </c>
      <c r="DS175" s="2">
        <v>2200</v>
      </c>
      <c r="DT175" t="s">
        <v>2</v>
      </c>
      <c r="DU175" s="2">
        <v>154</v>
      </c>
      <c r="DV175" t="s">
        <v>2</v>
      </c>
      <c r="DW175" s="2">
        <v>550</v>
      </c>
      <c r="DX175" t="s">
        <v>2</v>
      </c>
      <c r="DY175" s="2">
        <v>704</v>
      </c>
      <c r="DZ175" t="s">
        <v>3</v>
      </c>
      <c r="EA175" t="s">
        <v>4</v>
      </c>
      <c r="EB175" s="1">
        <v>2</v>
      </c>
      <c r="EC175" t="s">
        <v>2</v>
      </c>
      <c r="ED175">
        <v>1650</v>
      </c>
      <c r="EE175" t="s">
        <v>2</v>
      </c>
      <c r="EF175" s="1">
        <v>115.5</v>
      </c>
      <c r="EG175" t="s">
        <v>2</v>
      </c>
      <c r="EH175" s="1">
        <v>550</v>
      </c>
      <c r="EI175" t="s">
        <v>2</v>
      </c>
      <c r="EJ175" s="1">
        <v>665.5</v>
      </c>
      <c r="EK175" t="s">
        <v>3</v>
      </c>
      <c r="EL175" t="s">
        <v>1</v>
      </c>
      <c r="EM175" s="2">
        <v>3</v>
      </c>
      <c r="EN175" t="s">
        <v>2</v>
      </c>
      <c r="EO175">
        <v>1100</v>
      </c>
      <c r="EP175" t="s">
        <v>2</v>
      </c>
      <c r="EQ175" s="2">
        <v>77</v>
      </c>
      <c r="ER175" t="s">
        <v>2</v>
      </c>
      <c r="ES175" s="2">
        <v>550</v>
      </c>
      <c r="ET175" t="s">
        <v>2</v>
      </c>
      <c r="EU175" s="2">
        <v>627</v>
      </c>
      <c r="EV175" t="s">
        <v>3</v>
      </c>
      <c r="EW175" t="s">
        <v>4</v>
      </c>
      <c r="EX175" s="2">
        <v>4</v>
      </c>
      <c r="EY175" t="s">
        <v>2</v>
      </c>
      <c r="EZ175">
        <v>550</v>
      </c>
      <c r="FA175" t="s">
        <v>2</v>
      </c>
      <c r="FB175" s="2">
        <v>38.5</v>
      </c>
      <c r="FC175" t="s">
        <v>2</v>
      </c>
      <c r="FD175" s="2">
        <v>550</v>
      </c>
      <c r="FE175" t="s">
        <v>2</v>
      </c>
      <c r="FF175" s="2">
        <v>588.5</v>
      </c>
      <c r="FG175" t="s">
        <v>3</v>
      </c>
      <c r="FJ175" s="2"/>
      <c r="FN175" s="2"/>
      <c r="FP175" s="2"/>
      <c r="FR175" s="2"/>
      <c r="FT175" s="4"/>
      <c r="FU175" t="s">
        <v>405</v>
      </c>
      <c r="FV175" s="3" t="s">
        <v>5</v>
      </c>
      <c r="FW175" t="s">
        <v>2</v>
      </c>
      <c r="FX175" s="1">
        <v>0</v>
      </c>
      <c r="FY175" t="s">
        <v>2</v>
      </c>
      <c r="FZ175" s="1">
        <v>385</v>
      </c>
      <c r="GA175" t="s">
        <v>2</v>
      </c>
      <c r="GB175" s="1">
        <v>2200</v>
      </c>
      <c r="GC175" t="s">
        <v>2</v>
      </c>
      <c r="GD175" s="1" t="s">
        <v>572</v>
      </c>
      <c r="GE175" t="s">
        <v>3</v>
      </c>
      <c r="GF175" s="4" t="s">
        <v>18</v>
      </c>
    </row>
    <row r="176" spans="1:188" x14ac:dyDescent="0.25">
      <c r="A176" t="s">
        <v>9</v>
      </c>
      <c r="B176">
        <v>16700</v>
      </c>
      <c r="C176" t="s">
        <v>10</v>
      </c>
      <c r="D176" t="s">
        <v>11</v>
      </c>
      <c r="E176" t="s">
        <v>20</v>
      </c>
      <c r="F176" t="s">
        <v>21</v>
      </c>
      <c r="G176" t="s">
        <v>22</v>
      </c>
      <c r="H176">
        <v>5</v>
      </c>
      <c r="I176" t="s">
        <v>12</v>
      </c>
      <c r="J176">
        <v>5</v>
      </c>
      <c r="K176" t="s">
        <v>14</v>
      </c>
      <c r="L176" t="s">
        <v>404</v>
      </c>
      <c r="M176" t="s">
        <v>16</v>
      </c>
      <c r="O176" t="s">
        <v>19</v>
      </c>
      <c r="P176" t="s">
        <v>23</v>
      </c>
      <c r="Q176" t="s">
        <v>1</v>
      </c>
      <c r="R176" s="2">
        <v>1</v>
      </c>
      <c r="S176" t="s">
        <v>2</v>
      </c>
      <c r="T176" s="2">
        <v>16700</v>
      </c>
      <c r="U176" t="s">
        <v>2</v>
      </c>
      <c r="V176" s="2" t="s">
        <v>7</v>
      </c>
      <c r="W176" t="s">
        <v>2</v>
      </c>
      <c r="X176" s="2" t="s">
        <v>7</v>
      </c>
      <c r="Y176" t="s">
        <v>2</v>
      </c>
      <c r="Z176" s="2" t="s">
        <v>7</v>
      </c>
      <c r="AA176" t="s">
        <v>3</v>
      </c>
      <c r="AB176" t="s">
        <v>4</v>
      </c>
      <c r="AC176" s="1">
        <v>2</v>
      </c>
      <c r="AD176" t="s">
        <v>2</v>
      </c>
      <c r="AE176" t="s">
        <v>7</v>
      </c>
      <c r="AF176" t="s">
        <v>2</v>
      </c>
      <c r="AG176" s="1" t="s">
        <v>7</v>
      </c>
      <c r="AH176" t="s">
        <v>2</v>
      </c>
      <c r="AI176" s="2" t="s">
        <v>7</v>
      </c>
      <c r="AJ176" t="s">
        <v>2</v>
      </c>
      <c r="AK176" s="1" t="s">
        <v>7</v>
      </c>
      <c r="AL176" t="s">
        <v>3</v>
      </c>
      <c r="AM176" t="s">
        <v>1</v>
      </c>
      <c r="AN176" s="2">
        <v>3</v>
      </c>
      <c r="AO176" t="s">
        <v>2</v>
      </c>
      <c r="AP176" t="s">
        <v>7</v>
      </c>
      <c r="AQ176" t="s">
        <v>2</v>
      </c>
      <c r="AR176" s="2" t="s">
        <v>7</v>
      </c>
      <c r="AS176" t="s">
        <v>2</v>
      </c>
      <c r="AT176" s="2" t="s">
        <v>7</v>
      </c>
      <c r="AU176" t="s">
        <v>2</v>
      </c>
      <c r="AV176" s="2" t="s">
        <v>7</v>
      </c>
      <c r="AW176" t="s">
        <v>3</v>
      </c>
      <c r="AX176" t="s">
        <v>4</v>
      </c>
      <c r="AY176" s="2">
        <v>4</v>
      </c>
      <c r="AZ176" t="s">
        <v>2</v>
      </c>
      <c r="BA176" t="s">
        <v>7</v>
      </c>
      <c r="BB176" t="s">
        <v>2</v>
      </c>
      <c r="BC176" s="2" t="s">
        <v>7</v>
      </c>
      <c r="BD176" t="s">
        <v>2</v>
      </c>
      <c r="BE176" s="2" t="s">
        <v>7</v>
      </c>
      <c r="BF176" t="s">
        <v>2</v>
      </c>
      <c r="BG176" s="2" t="s">
        <v>7</v>
      </c>
      <c r="BH176" t="s">
        <v>3</v>
      </c>
      <c r="BJ176" t="s">
        <v>1</v>
      </c>
      <c r="BK176" s="2">
        <v>5</v>
      </c>
      <c r="BL176" t="s">
        <v>2</v>
      </c>
      <c r="BM176" t="s">
        <v>7</v>
      </c>
      <c r="BN176" t="s">
        <v>2</v>
      </c>
      <c r="BO176" s="2" t="s">
        <v>7</v>
      </c>
      <c r="BP176" t="s">
        <v>2</v>
      </c>
      <c r="BQ176" s="2" t="s">
        <v>7</v>
      </c>
      <c r="BR176" t="s">
        <v>2</v>
      </c>
      <c r="BS176" s="2" t="s">
        <v>7</v>
      </c>
      <c r="BT176" t="s">
        <v>3</v>
      </c>
      <c r="BU176" s="4"/>
      <c r="BV176" t="s">
        <v>405</v>
      </c>
      <c r="BW176" s="3" t="s">
        <v>5</v>
      </c>
      <c r="BX176" t="s">
        <v>2</v>
      </c>
      <c r="BY176" s="1" t="s">
        <v>7</v>
      </c>
      <c r="BZ176" t="s">
        <v>2</v>
      </c>
      <c r="CA176" s="1" t="s">
        <v>7</v>
      </c>
      <c r="CB176" t="s">
        <v>2</v>
      </c>
      <c r="CC176" s="1" t="s">
        <v>7</v>
      </c>
      <c r="CD176" t="s">
        <v>2</v>
      </c>
      <c r="CE176" s="1" t="s">
        <v>8</v>
      </c>
      <c r="CF176" t="s">
        <v>3</v>
      </c>
      <c r="CG176" s="4" t="s">
        <v>18</v>
      </c>
      <c r="CH176" s="10">
        <v>19205</v>
      </c>
      <c r="CI176" s="4">
        <v>16700</v>
      </c>
      <c r="CJ176" s="4">
        <v>0.05</v>
      </c>
      <c r="CK176" s="4">
        <v>3340</v>
      </c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 t="s">
        <v>36</v>
      </c>
      <c r="DN176" t="s">
        <v>19</v>
      </c>
      <c r="DO176" t="s">
        <v>23</v>
      </c>
      <c r="DP176" t="s">
        <v>1</v>
      </c>
      <c r="DQ176" s="2">
        <v>1</v>
      </c>
      <c r="DR176" t="s">
        <v>2</v>
      </c>
      <c r="DS176" s="2">
        <v>16700</v>
      </c>
      <c r="DT176" t="s">
        <v>2</v>
      </c>
      <c r="DU176" s="2">
        <v>835</v>
      </c>
      <c r="DV176" t="s">
        <v>2</v>
      </c>
      <c r="DW176" s="2">
        <v>3340</v>
      </c>
      <c r="DX176" t="s">
        <v>2</v>
      </c>
      <c r="DY176" s="2">
        <v>4175</v>
      </c>
      <c r="DZ176" t="s">
        <v>3</v>
      </c>
      <c r="EA176" t="s">
        <v>4</v>
      </c>
      <c r="EB176" s="1">
        <v>2</v>
      </c>
      <c r="EC176" t="s">
        <v>2</v>
      </c>
      <c r="ED176">
        <v>13360</v>
      </c>
      <c r="EE176" t="s">
        <v>2</v>
      </c>
      <c r="EF176" s="1">
        <v>668</v>
      </c>
      <c r="EG176" t="s">
        <v>2</v>
      </c>
      <c r="EH176" s="1">
        <v>3340</v>
      </c>
      <c r="EI176" t="s">
        <v>2</v>
      </c>
      <c r="EJ176" s="1">
        <v>4008</v>
      </c>
      <c r="EK176" t="s">
        <v>3</v>
      </c>
      <c r="EL176" t="s">
        <v>1</v>
      </c>
      <c r="EM176" s="2">
        <v>3</v>
      </c>
      <c r="EN176" t="s">
        <v>2</v>
      </c>
      <c r="EO176">
        <v>10020</v>
      </c>
      <c r="EP176" t="s">
        <v>2</v>
      </c>
      <c r="EQ176" s="2">
        <v>501</v>
      </c>
      <c r="ER176" t="s">
        <v>2</v>
      </c>
      <c r="ES176" s="2">
        <v>3340</v>
      </c>
      <c r="ET176" t="s">
        <v>2</v>
      </c>
      <c r="EU176" s="2">
        <v>3841</v>
      </c>
      <c r="EV176" t="s">
        <v>3</v>
      </c>
      <c r="EW176" t="s">
        <v>4</v>
      </c>
      <c r="EX176" s="2">
        <v>4</v>
      </c>
      <c r="EY176" t="s">
        <v>2</v>
      </c>
      <c r="EZ176">
        <v>6680</v>
      </c>
      <c r="FA176" t="s">
        <v>2</v>
      </c>
      <c r="FB176" s="2">
        <v>334</v>
      </c>
      <c r="FC176" t="s">
        <v>2</v>
      </c>
      <c r="FD176" s="2">
        <v>3340</v>
      </c>
      <c r="FE176" t="s">
        <v>2</v>
      </c>
      <c r="FF176" s="2">
        <v>3674</v>
      </c>
      <c r="FG176" t="s">
        <v>3</v>
      </c>
      <c r="FI176" t="s">
        <v>1</v>
      </c>
      <c r="FJ176" s="2">
        <v>5</v>
      </c>
      <c r="FK176" t="s">
        <v>2</v>
      </c>
      <c r="FL176">
        <v>3340</v>
      </c>
      <c r="FM176" t="s">
        <v>2</v>
      </c>
      <c r="FN176" s="2">
        <v>167</v>
      </c>
      <c r="FO176" t="s">
        <v>2</v>
      </c>
      <c r="FP176" s="2">
        <v>3340</v>
      </c>
      <c r="FQ176" t="s">
        <v>2</v>
      </c>
      <c r="FR176" s="2">
        <v>3507</v>
      </c>
      <c r="FS176" t="s">
        <v>3</v>
      </c>
      <c r="FT176" s="4"/>
      <c r="FU176" t="s">
        <v>405</v>
      </c>
      <c r="FV176" s="3" t="s">
        <v>5</v>
      </c>
      <c r="FW176" t="s">
        <v>2</v>
      </c>
      <c r="FX176" s="1">
        <v>0</v>
      </c>
      <c r="FY176" t="s">
        <v>2</v>
      </c>
      <c r="FZ176" s="1">
        <v>2505</v>
      </c>
      <c r="GA176" t="s">
        <v>2</v>
      </c>
      <c r="GB176" s="1">
        <v>16700</v>
      </c>
      <c r="GC176" t="s">
        <v>2</v>
      </c>
      <c r="GD176" s="1" t="s">
        <v>573</v>
      </c>
      <c r="GE176" t="s">
        <v>3</v>
      </c>
      <c r="GF176" s="4" t="s">
        <v>18</v>
      </c>
    </row>
    <row r="177" spans="1:188" x14ac:dyDescent="0.25">
      <c r="A177" t="s">
        <v>9</v>
      </c>
      <c r="B177">
        <v>3200</v>
      </c>
      <c r="C177" t="s">
        <v>10</v>
      </c>
      <c r="D177" t="s">
        <v>11</v>
      </c>
      <c r="E177" t="s">
        <v>20</v>
      </c>
      <c r="F177" t="s">
        <v>21</v>
      </c>
      <c r="G177" t="s">
        <v>22</v>
      </c>
      <c r="H177">
        <v>3</v>
      </c>
      <c r="I177" t="s">
        <v>12</v>
      </c>
      <c r="J177">
        <v>4</v>
      </c>
      <c r="K177" t="s">
        <v>14</v>
      </c>
      <c r="L177" t="s">
        <v>404</v>
      </c>
      <c r="M177" t="s">
        <v>16</v>
      </c>
      <c r="O177" t="s">
        <v>19</v>
      </c>
      <c r="P177" t="s">
        <v>23</v>
      </c>
      <c r="Q177" t="s">
        <v>1</v>
      </c>
      <c r="R177" s="2">
        <v>1</v>
      </c>
      <c r="S177" t="s">
        <v>2</v>
      </c>
      <c r="T177" s="2">
        <v>3200</v>
      </c>
      <c r="U177" t="s">
        <v>2</v>
      </c>
      <c r="V177" s="2" t="s">
        <v>7</v>
      </c>
      <c r="W177" t="s">
        <v>2</v>
      </c>
      <c r="X177" s="2" t="s">
        <v>7</v>
      </c>
      <c r="Y177" t="s">
        <v>2</v>
      </c>
      <c r="Z177" s="2" t="s">
        <v>7</v>
      </c>
      <c r="AA177" t="s">
        <v>3</v>
      </c>
      <c r="AB177" t="s">
        <v>4</v>
      </c>
      <c r="AC177" s="1">
        <v>2</v>
      </c>
      <c r="AD177" t="s">
        <v>2</v>
      </c>
      <c r="AE177" t="s">
        <v>7</v>
      </c>
      <c r="AF177" t="s">
        <v>2</v>
      </c>
      <c r="AG177" s="1" t="s">
        <v>7</v>
      </c>
      <c r="AH177" t="s">
        <v>2</v>
      </c>
      <c r="AI177" s="2" t="s">
        <v>7</v>
      </c>
      <c r="AJ177" t="s">
        <v>2</v>
      </c>
      <c r="AK177" s="1" t="s">
        <v>7</v>
      </c>
      <c r="AL177" t="s">
        <v>3</v>
      </c>
      <c r="AM177" t="s">
        <v>1</v>
      </c>
      <c r="AN177" s="2">
        <v>3</v>
      </c>
      <c r="AO177" t="s">
        <v>2</v>
      </c>
      <c r="AP177" t="s">
        <v>7</v>
      </c>
      <c r="AQ177" t="s">
        <v>2</v>
      </c>
      <c r="AR177" s="2" t="s">
        <v>7</v>
      </c>
      <c r="AS177" t="s">
        <v>2</v>
      </c>
      <c r="AT177" s="2" t="s">
        <v>7</v>
      </c>
      <c r="AU177" t="s">
        <v>2</v>
      </c>
      <c r="AV177" s="2" t="s">
        <v>7</v>
      </c>
      <c r="AW177" t="s">
        <v>3</v>
      </c>
      <c r="AX177" t="s">
        <v>4</v>
      </c>
      <c r="AY177" s="2">
        <v>4</v>
      </c>
      <c r="AZ177" t="s">
        <v>2</v>
      </c>
      <c r="BA177" t="s">
        <v>7</v>
      </c>
      <c r="BB177" t="s">
        <v>2</v>
      </c>
      <c r="BC177" s="2" t="s">
        <v>7</v>
      </c>
      <c r="BD177" t="s">
        <v>2</v>
      </c>
      <c r="BE177" s="2" t="s">
        <v>7</v>
      </c>
      <c r="BF177" t="s">
        <v>2</v>
      </c>
      <c r="BG177" s="2" t="s">
        <v>7</v>
      </c>
      <c r="BH177" t="s">
        <v>3</v>
      </c>
      <c r="BK177" s="2"/>
      <c r="BO177" s="2"/>
      <c r="BQ177" s="2"/>
      <c r="BS177" s="2"/>
      <c r="BU177" s="4"/>
      <c r="BV177" t="s">
        <v>405</v>
      </c>
      <c r="BW177" s="3" t="s">
        <v>5</v>
      </c>
      <c r="BX177" t="s">
        <v>2</v>
      </c>
      <c r="BY177" s="1" t="s">
        <v>7</v>
      </c>
      <c r="BZ177" t="s">
        <v>2</v>
      </c>
      <c r="CA177" s="1" t="s">
        <v>7</v>
      </c>
      <c r="CB177" t="s">
        <v>2</v>
      </c>
      <c r="CC177" s="1" t="s">
        <v>7</v>
      </c>
      <c r="CD177" t="s">
        <v>2</v>
      </c>
      <c r="CE177" s="1" t="s">
        <v>8</v>
      </c>
      <c r="CF177" t="s">
        <v>3</v>
      </c>
      <c r="CG177" s="4" t="s">
        <v>18</v>
      </c>
      <c r="CH177" s="10">
        <v>3440</v>
      </c>
      <c r="CI177" s="4">
        <v>3200</v>
      </c>
      <c r="CJ177" s="4">
        <v>0.03</v>
      </c>
      <c r="CK177" s="4">
        <v>800</v>
      </c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 t="s">
        <v>36</v>
      </c>
      <c r="DN177" t="s">
        <v>19</v>
      </c>
      <c r="DO177" t="s">
        <v>23</v>
      </c>
      <c r="DP177" t="s">
        <v>1</v>
      </c>
      <c r="DQ177" s="2">
        <v>1</v>
      </c>
      <c r="DR177" t="s">
        <v>2</v>
      </c>
      <c r="DS177" s="2">
        <v>3200</v>
      </c>
      <c r="DT177" t="s">
        <v>2</v>
      </c>
      <c r="DU177" s="2">
        <v>96</v>
      </c>
      <c r="DV177" t="s">
        <v>2</v>
      </c>
      <c r="DW177" s="2">
        <v>800</v>
      </c>
      <c r="DX177" t="s">
        <v>2</v>
      </c>
      <c r="DY177" s="2">
        <v>896</v>
      </c>
      <c r="DZ177" t="s">
        <v>3</v>
      </c>
      <c r="EA177" t="s">
        <v>4</v>
      </c>
      <c r="EB177" s="1">
        <v>2</v>
      </c>
      <c r="EC177" t="s">
        <v>2</v>
      </c>
      <c r="ED177">
        <v>2400</v>
      </c>
      <c r="EE177" t="s">
        <v>2</v>
      </c>
      <c r="EF177" s="1">
        <v>72</v>
      </c>
      <c r="EG177" t="s">
        <v>2</v>
      </c>
      <c r="EH177" s="1">
        <v>800</v>
      </c>
      <c r="EI177" t="s">
        <v>2</v>
      </c>
      <c r="EJ177" s="1">
        <v>872</v>
      </c>
      <c r="EK177" t="s">
        <v>3</v>
      </c>
      <c r="EL177" t="s">
        <v>1</v>
      </c>
      <c r="EM177" s="2">
        <v>3</v>
      </c>
      <c r="EN177" t="s">
        <v>2</v>
      </c>
      <c r="EO177">
        <v>1600</v>
      </c>
      <c r="EP177" t="s">
        <v>2</v>
      </c>
      <c r="EQ177" s="2">
        <v>48</v>
      </c>
      <c r="ER177" t="s">
        <v>2</v>
      </c>
      <c r="ES177" s="2">
        <v>800</v>
      </c>
      <c r="ET177" t="s">
        <v>2</v>
      </c>
      <c r="EU177" s="2">
        <v>848</v>
      </c>
      <c r="EV177" t="s">
        <v>3</v>
      </c>
      <c r="EW177" t="s">
        <v>4</v>
      </c>
      <c r="EX177" s="2">
        <v>4</v>
      </c>
      <c r="EY177" t="s">
        <v>2</v>
      </c>
      <c r="EZ177">
        <v>800</v>
      </c>
      <c r="FA177" t="s">
        <v>2</v>
      </c>
      <c r="FB177" s="2">
        <v>24</v>
      </c>
      <c r="FC177" t="s">
        <v>2</v>
      </c>
      <c r="FD177" s="2">
        <v>800</v>
      </c>
      <c r="FE177" t="s">
        <v>2</v>
      </c>
      <c r="FF177" s="2">
        <v>824</v>
      </c>
      <c r="FG177" t="s">
        <v>3</v>
      </c>
      <c r="FJ177" s="2"/>
      <c r="FN177" s="2"/>
      <c r="FP177" s="2"/>
      <c r="FR177" s="2"/>
      <c r="FT177" s="4"/>
      <c r="FU177" t="s">
        <v>405</v>
      </c>
      <c r="FV177" s="3" t="s">
        <v>5</v>
      </c>
      <c r="FW177" t="s">
        <v>2</v>
      </c>
      <c r="FX177" s="1">
        <v>0</v>
      </c>
      <c r="FY177" t="s">
        <v>2</v>
      </c>
      <c r="FZ177" s="1">
        <v>240</v>
      </c>
      <c r="GA177" t="s">
        <v>2</v>
      </c>
      <c r="GB177" s="1">
        <v>3200</v>
      </c>
      <c r="GC177" t="s">
        <v>2</v>
      </c>
      <c r="GD177" s="1" t="s">
        <v>41</v>
      </c>
      <c r="GE177" t="s">
        <v>3</v>
      </c>
      <c r="GF177" s="4" t="s">
        <v>18</v>
      </c>
    </row>
    <row r="178" spans="1:188" x14ac:dyDescent="0.25">
      <c r="A178" t="s">
        <v>9</v>
      </c>
      <c r="B178">
        <v>13400</v>
      </c>
      <c r="C178" t="s">
        <v>10</v>
      </c>
      <c r="D178" t="s">
        <v>11</v>
      </c>
      <c r="E178" t="s">
        <v>20</v>
      </c>
      <c r="F178" t="s">
        <v>21</v>
      </c>
      <c r="G178" t="s">
        <v>22</v>
      </c>
      <c r="H178">
        <v>4</v>
      </c>
      <c r="I178" t="s">
        <v>12</v>
      </c>
      <c r="J178">
        <v>5</v>
      </c>
      <c r="K178" t="s">
        <v>14</v>
      </c>
      <c r="L178" t="s">
        <v>404</v>
      </c>
      <c r="M178" t="s">
        <v>16</v>
      </c>
      <c r="O178" t="s">
        <v>19</v>
      </c>
      <c r="P178" t="s">
        <v>23</v>
      </c>
      <c r="Q178" t="s">
        <v>1</v>
      </c>
      <c r="R178" s="2">
        <v>1</v>
      </c>
      <c r="S178" t="s">
        <v>2</v>
      </c>
      <c r="T178" s="2">
        <v>13400</v>
      </c>
      <c r="U178" t="s">
        <v>2</v>
      </c>
      <c r="V178" s="2" t="s">
        <v>7</v>
      </c>
      <c r="W178" t="s">
        <v>2</v>
      </c>
      <c r="X178" s="2" t="s">
        <v>7</v>
      </c>
      <c r="Y178" t="s">
        <v>2</v>
      </c>
      <c r="Z178" s="2" t="s">
        <v>7</v>
      </c>
      <c r="AA178" t="s">
        <v>3</v>
      </c>
      <c r="AB178" t="s">
        <v>4</v>
      </c>
      <c r="AC178" s="1">
        <v>2</v>
      </c>
      <c r="AD178" t="s">
        <v>2</v>
      </c>
      <c r="AE178" t="s">
        <v>7</v>
      </c>
      <c r="AF178" t="s">
        <v>2</v>
      </c>
      <c r="AG178" s="1" t="s">
        <v>7</v>
      </c>
      <c r="AH178" t="s">
        <v>2</v>
      </c>
      <c r="AI178" s="2" t="s">
        <v>7</v>
      </c>
      <c r="AJ178" t="s">
        <v>2</v>
      </c>
      <c r="AK178" s="1" t="s">
        <v>7</v>
      </c>
      <c r="AL178" t="s">
        <v>3</v>
      </c>
      <c r="AM178" t="s">
        <v>1</v>
      </c>
      <c r="AN178" s="2">
        <v>3</v>
      </c>
      <c r="AO178" t="s">
        <v>2</v>
      </c>
      <c r="AP178" t="s">
        <v>7</v>
      </c>
      <c r="AQ178" t="s">
        <v>2</v>
      </c>
      <c r="AR178" s="2" t="s">
        <v>7</v>
      </c>
      <c r="AS178" t="s">
        <v>2</v>
      </c>
      <c r="AT178" s="2" t="s">
        <v>7</v>
      </c>
      <c r="AU178" t="s">
        <v>2</v>
      </c>
      <c r="AV178" s="2" t="s">
        <v>7</v>
      </c>
      <c r="AW178" t="s">
        <v>3</v>
      </c>
      <c r="AX178" t="s">
        <v>4</v>
      </c>
      <c r="AY178" s="2">
        <v>4</v>
      </c>
      <c r="AZ178" t="s">
        <v>2</v>
      </c>
      <c r="BA178" t="s">
        <v>7</v>
      </c>
      <c r="BB178" t="s">
        <v>2</v>
      </c>
      <c r="BC178" s="2" t="s">
        <v>7</v>
      </c>
      <c r="BD178" t="s">
        <v>2</v>
      </c>
      <c r="BE178" s="2" t="s">
        <v>7</v>
      </c>
      <c r="BF178" t="s">
        <v>2</v>
      </c>
      <c r="BG178" s="2" t="s">
        <v>7</v>
      </c>
      <c r="BH178" t="s">
        <v>3</v>
      </c>
      <c r="BJ178" t="s">
        <v>1</v>
      </c>
      <c r="BK178" s="2">
        <v>5</v>
      </c>
      <c r="BL178" t="s">
        <v>2</v>
      </c>
      <c r="BM178" t="s">
        <v>7</v>
      </c>
      <c r="BN178" t="s">
        <v>2</v>
      </c>
      <c r="BO178" s="2" t="s">
        <v>7</v>
      </c>
      <c r="BP178" t="s">
        <v>2</v>
      </c>
      <c r="BQ178" s="2" t="s">
        <v>7</v>
      </c>
      <c r="BR178" t="s">
        <v>2</v>
      </c>
      <c r="BS178" s="2" t="s">
        <v>7</v>
      </c>
      <c r="BT178" t="s">
        <v>3</v>
      </c>
      <c r="BU178" s="4"/>
      <c r="BV178" t="s">
        <v>405</v>
      </c>
      <c r="BW178" s="3" t="s">
        <v>5</v>
      </c>
      <c r="BX178" t="s">
        <v>2</v>
      </c>
      <c r="BY178" s="1" t="s">
        <v>7</v>
      </c>
      <c r="BZ178" t="s">
        <v>2</v>
      </c>
      <c r="CA178" s="1" t="s">
        <v>7</v>
      </c>
      <c r="CB178" t="s">
        <v>2</v>
      </c>
      <c r="CC178" s="1" t="s">
        <v>7</v>
      </c>
      <c r="CD178" t="s">
        <v>2</v>
      </c>
      <c r="CE178" s="1" t="s">
        <v>8</v>
      </c>
      <c r="CF178" t="s">
        <v>3</v>
      </c>
      <c r="CG178" s="4" t="s">
        <v>18</v>
      </c>
      <c r="CH178" s="10">
        <v>15008</v>
      </c>
      <c r="CI178" s="4">
        <v>13400</v>
      </c>
      <c r="CJ178" s="4">
        <v>0.04</v>
      </c>
      <c r="CK178" s="4">
        <v>2680</v>
      </c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 t="s">
        <v>36</v>
      </c>
      <c r="DN178" t="s">
        <v>19</v>
      </c>
      <c r="DO178" t="s">
        <v>23</v>
      </c>
      <c r="DP178" t="s">
        <v>1</v>
      </c>
      <c r="DQ178" s="2">
        <v>1</v>
      </c>
      <c r="DR178" t="s">
        <v>2</v>
      </c>
      <c r="DS178" s="2">
        <v>13400</v>
      </c>
      <c r="DT178" t="s">
        <v>2</v>
      </c>
      <c r="DU178" s="2">
        <v>536</v>
      </c>
      <c r="DV178" t="s">
        <v>2</v>
      </c>
      <c r="DW178" s="2">
        <v>2680</v>
      </c>
      <c r="DX178" t="s">
        <v>2</v>
      </c>
      <c r="DY178" s="2">
        <v>3216</v>
      </c>
      <c r="DZ178" t="s">
        <v>3</v>
      </c>
      <c r="EA178" t="s">
        <v>4</v>
      </c>
      <c r="EB178" s="1">
        <v>2</v>
      </c>
      <c r="EC178" t="s">
        <v>2</v>
      </c>
      <c r="ED178">
        <v>10720</v>
      </c>
      <c r="EE178" t="s">
        <v>2</v>
      </c>
      <c r="EF178" s="1">
        <v>428.8</v>
      </c>
      <c r="EG178" t="s">
        <v>2</v>
      </c>
      <c r="EH178" s="1">
        <v>2680</v>
      </c>
      <c r="EI178" t="s">
        <v>2</v>
      </c>
      <c r="EJ178" s="1">
        <v>3108.8</v>
      </c>
      <c r="EK178" t="s">
        <v>3</v>
      </c>
      <c r="EL178" t="s">
        <v>1</v>
      </c>
      <c r="EM178" s="2">
        <v>3</v>
      </c>
      <c r="EN178" t="s">
        <v>2</v>
      </c>
      <c r="EO178">
        <v>8040</v>
      </c>
      <c r="EP178" t="s">
        <v>2</v>
      </c>
      <c r="EQ178" s="2">
        <v>321.60000000000002</v>
      </c>
      <c r="ER178" t="s">
        <v>2</v>
      </c>
      <c r="ES178" s="2">
        <v>2680</v>
      </c>
      <c r="ET178" t="s">
        <v>2</v>
      </c>
      <c r="EU178" s="2">
        <v>3001.6</v>
      </c>
      <c r="EV178" t="s">
        <v>3</v>
      </c>
      <c r="EW178" t="s">
        <v>4</v>
      </c>
      <c r="EX178" s="2">
        <v>4</v>
      </c>
      <c r="EY178" t="s">
        <v>2</v>
      </c>
      <c r="EZ178">
        <v>5360</v>
      </c>
      <c r="FA178" t="s">
        <v>2</v>
      </c>
      <c r="FB178" s="2">
        <v>214.4</v>
      </c>
      <c r="FC178" t="s">
        <v>2</v>
      </c>
      <c r="FD178" s="2">
        <v>2680</v>
      </c>
      <c r="FE178" t="s">
        <v>2</v>
      </c>
      <c r="FF178" s="2">
        <v>2894.4</v>
      </c>
      <c r="FG178" t="s">
        <v>3</v>
      </c>
      <c r="FI178" t="s">
        <v>1</v>
      </c>
      <c r="FJ178" s="2">
        <v>5</v>
      </c>
      <c r="FK178" t="s">
        <v>2</v>
      </c>
      <c r="FL178">
        <v>2680</v>
      </c>
      <c r="FM178" t="s">
        <v>2</v>
      </c>
      <c r="FN178" s="2">
        <v>107.2</v>
      </c>
      <c r="FO178" t="s">
        <v>2</v>
      </c>
      <c r="FP178" s="2">
        <v>2680</v>
      </c>
      <c r="FQ178" t="s">
        <v>2</v>
      </c>
      <c r="FR178" s="2">
        <v>2787.2</v>
      </c>
      <c r="FS178" t="s">
        <v>3</v>
      </c>
      <c r="FT178" s="4"/>
      <c r="FU178" t="s">
        <v>405</v>
      </c>
      <c r="FV178" s="3" t="s">
        <v>5</v>
      </c>
      <c r="FW178" t="s">
        <v>2</v>
      </c>
      <c r="FX178" s="1">
        <v>0</v>
      </c>
      <c r="FY178" t="s">
        <v>2</v>
      </c>
      <c r="FZ178" s="1">
        <v>1608</v>
      </c>
      <c r="GA178" t="s">
        <v>2</v>
      </c>
      <c r="GB178" s="1">
        <v>13400</v>
      </c>
      <c r="GC178" t="s">
        <v>2</v>
      </c>
      <c r="GD178" s="1" t="s">
        <v>574</v>
      </c>
      <c r="GE178" t="s">
        <v>3</v>
      </c>
      <c r="GF178" s="4" t="s">
        <v>18</v>
      </c>
    </row>
    <row r="179" spans="1:188" x14ac:dyDescent="0.25">
      <c r="A179" t="s">
        <v>9</v>
      </c>
      <c r="B179">
        <v>10200</v>
      </c>
      <c r="C179" t="s">
        <v>10</v>
      </c>
      <c r="D179" t="s">
        <v>11</v>
      </c>
      <c r="E179" t="s">
        <v>20</v>
      </c>
      <c r="F179" t="s">
        <v>21</v>
      </c>
      <c r="G179" t="s">
        <v>22</v>
      </c>
      <c r="H179">
        <v>6</v>
      </c>
      <c r="I179" t="s">
        <v>12</v>
      </c>
      <c r="J179">
        <v>4</v>
      </c>
      <c r="K179" t="s">
        <v>14</v>
      </c>
      <c r="L179" t="s">
        <v>404</v>
      </c>
      <c r="M179" t="s">
        <v>16</v>
      </c>
      <c r="O179" t="s">
        <v>19</v>
      </c>
      <c r="P179" t="s">
        <v>23</v>
      </c>
      <c r="Q179" t="s">
        <v>1</v>
      </c>
      <c r="R179" s="2">
        <v>1</v>
      </c>
      <c r="S179" t="s">
        <v>2</v>
      </c>
      <c r="T179" s="2">
        <v>10200</v>
      </c>
      <c r="U179" t="s">
        <v>2</v>
      </c>
      <c r="V179" s="2" t="s">
        <v>7</v>
      </c>
      <c r="W179" t="s">
        <v>2</v>
      </c>
      <c r="X179" s="2" t="s">
        <v>7</v>
      </c>
      <c r="Y179" t="s">
        <v>2</v>
      </c>
      <c r="Z179" s="2" t="s">
        <v>7</v>
      </c>
      <c r="AA179" t="s">
        <v>3</v>
      </c>
      <c r="AB179" t="s">
        <v>4</v>
      </c>
      <c r="AC179" s="1">
        <v>2</v>
      </c>
      <c r="AD179" t="s">
        <v>2</v>
      </c>
      <c r="AE179" t="s">
        <v>7</v>
      </c>
      <c r="AF179" t="s">
        <v>2</v>
      </c>
      <c r="AG179" s="1" t="s">
        <v>7</v>
      </c>
      <c r="AH179" t="s">
        <v>2</v>
      </c>
      <c r="AI179" s="2" t="s">
        <v>7</v>
      </c>
      <c r="AJ179" t="s">
        <v>2</v>
      </c>
      <c r="AK179" s="1" t="s">
        <v>7</v>
      </c>
      <c r="AL179" t="s">
        <v>3</v>
      </c>
      <c r="AM179" t="s">
        <v>1</v>
      </c>
      <c r="AN179" s="2">
        <v>3</v>
      </c>
      <c r="AO179" t="s">
        <v>2</v>
      </c>
      <c r="AP179" t="s">
        <v>7</v>
      </c>
      <c r="AQ179" t="s">
        <v>2</v>
      </c>
      <c r="AR179" s="2" t="s">
        <v>7</v>
      </c>
      <c r="AS179" t="s">
        <v>2</v>
      </c>
      <c r="AT179" s="2" t="s">
        <v>7</v>
      </c>
      <c r="AU179" t="s">
        <v>2</v>
      </c>
      <c r="AV179" s="2" t="s">
        <v>7</v>
      </c>
      <c r="AW179" t="s">
        <v>3</v>
      </c>
      <c r="AX179" t="s">
        <v>4</v>
      </c>
      <c r="AY179" s="2">
        <v>4</v>
      </c>
      <c r="AZ179" t="s">
        <v>2</v>
      </c>
      <c r="BA179" t="s">
        <v>7</v>
      </c>
      <c r="BB179" t="s">
        <v>2</v>
      </c>
      <c r="BC179" s="2" t="s">
        <v>7</v>
      </c>
      <c r="BD179" t="s">
        <v>2</v>
      </c>
      <c r="BE179" s="2" t="s">
        <v>7</v>
      </c>
      <c r="BF179" t="s">
        <v>2</v>
      </c>
      <c r="BG179" s="2" t="s">
        <v>7</v>
      </c>
      <c r="BH179" t="s">
        <v>3</v>
      </c>
      <c r="BK179" s="2"/>
      <c r="BO179" s="2"/>
      <c r="BQ179" s="2"/>
      <c r="BS179" s="2"/>
      <c r="BU179" s="4"/>
      <c r="BV179" t="s">
        <v>405</v>
      </c>
      <c r="BW179" s="3" t="s">
        <v>5</v>
      </c>
      <c r="BX179" t="s">
        <v>2</v>
      </c>
      <c r="BY179" s="1" t="s">
        <v>7</v>
      </c>
      <c r="BZ179" t="s">
        <v>2</v>
      </c>
      <c r="CA179" s="1" t="s">
        <v>7</v>
      </c>
      <c r="CB179" t="s">
        <v>2</v>
      </c>
      <c r="CC179" s="1" t="s">
        <v>7</v>
      </c>
      <c r="CD179" t="s">
        <v>2</v>
      </c>
      <c r="CE179" s="1" t="s">
        <v>8</v>
      </c>
      <c r="CF179" t="s">
        <v>3</v>
      </c>
      <c r="CG179" s="4" t="s">
        <v>18</v>
      </c>
      <c r="CH179" s="10">
        <v>11730</v>
      </c>
      <c r="CI179" s="4">
        <v>10200</v>
      </c>
      <c r="CJ179" s="4">
        <v>0.06</v>
      </c>
      <c r="CK179" s="4">
        <v>2550</v>
      </c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 t="s">
        <v>36</v>
      </c>
      <c r="DN179" t="s">
        <v>19</v>
      </c>
      <c r="DO179" t="s">
        <v>23</v>
      </c>
      <c r="DP179" t="s">
        <v>1</v>
      </c>
      <c r="DQ179" s="2">
        <v>1</v>
      </c>
      <c r="DR179" t="s">
        <v>2</v>
      </c>
      <c r="DS179" s="2">
        <v>10200</v>
      </c>
      <c r="DT179" t="s">
        <v>2</v>
      </c>
      <c r="DU179" s="2">
        <v>612</v>
      </c>
      <c r="DV179" t="s">
        <v>2</v>
      </c>
      <c r="DW179" s="2">
        <v>2550</v>
      </c>
      <c r="DX179" t="s">
        <v>2</v>
      </c>
      <c r="DY179" s="2">
        <v>3162</v>
      </c>
      <c r="DZ179" t="s">
        <v>3</v>
      </c>
      <c r="EA179" t="s">
        <v>4</v>
      </c>
      <c r="EB179" s="1">
        <v>2</v>
      </c>
      <c r="EC179" t="s">
        <v>2</v>
      </c>
      <c r="ED179">
        <v>7650</v>
      </c>
      <c r="EE179" t="s">
        <v>2</v>
      </c>
      <c r="EF179" s="1">
        <v>459</v>
      </c>
      <c r="EG179" t="s">
        <v>2</v>
      </c>
      <c r="EH179" s="1">
        <v>2550</v>
      </c>
      <c r="EI179" t="s">
        <v>2</v>
      </c>
      <c r="EJ179" s="1">
        <v>3009</v>
      </c>
      <c r="EK179" t="s">
        <v>3</v>
      </c>
      <c r="EL179" t="s">
        <v>1</v>
      </c>
      <c r="EM179" s="2">
        <v>3</v>
      </c>
      <c r="EN179" t="s">
        <v>2</v>
      </c>
      <c r="EO179">
        <v>5100</v>
      </c>
      <c r="EP179" t="s">
        <v>2</v>
      </c>
      <c r="EQ179" s="2">
        <v>306</v>
      </c>
      <c r="ER179" t="s">
        <v>2</v>
      </c>
      <c r="ES179" s="2">
        <v>2550</v>
      </c>
      <c r="ET179" t="s">
        <v>2</v>
      </c>
      <c r="EU179" s="2">
        <v>2856</v>
      </c>
      <c r="EV179" t="s">
        <v>3</v>
      </c>
      <c r="EW179" t="s">
        <v>4</v>
      </c>
      <c r="EX179" s="2">
        <v>4</v>
      </c>
      <c r="EY179" t="s">
        <v>2</v>
      </c>
      <c r="EZ179">
        <v>2550</v>
      </c>
      <c r="FA179" t="s">
        <v>2</v>
      </c>
      <c r="FB179" s="2">
        <v>153</v>
      </c>
      <c r="FC179" t="s">
        <v>2</v>
      </c>
      <c r="FD179" s="2">
        <v>2550</v>
      </c>
      <c r="FE179" t="s">
        <v>2</v>
      </c>
      <c r="FF179" s="2">
        <v>2703</v>
      </c>
      <c r="FG179" t="s">
        <v>3</v>
      </c>
      <c r="FJ179" s="2"/>
      <c r="FN179" s="2"/>
      <c r="FP179" s="2"/>
      <c r="FR179" s="2"/>
      <c r="FT179" s="4"/>
      <c r="FU179" t="s">
        <v>405</v>
      </c>
      <c r="FV179" s="3" t="s">
        <v>5</v>
      </c>
      <c r="FW179" t="s">
        <v>2</v>
      </c>
      <c r="FX179" s="1">
        <v>0</v>
      </c>
      <c r="FY179" t="s">
        <v>2</v>
      </c>
      <c r="FZ179" s="1">
        <v>1530</v>
      </c>
      <c r="GA179" t="s">
        <v>2</v>
      </c>
      <c r="GB179" s="1">
        <v>10200</v>
      </c>
      <c r="GC179" t="s">
        <v>2</v>
      </c>
      <c r="GD179" s="1" t="s">
        <v>575</v>
      </c>
      <c r="GE179" t="s">
        <v>3</v>
      </c>
      <c r="GF179" s="4" t="s">
        <v>18</v>
      </c>
    </row>
    <row r="180" spans="1:188" x14ac:dyDescent="0.25">
      <c r="A180" t="s">
        <v>9</v>
      </c>
      <c r="B180">
        <v>15000</v>
      </c>
      <c r="C180" t="s">
        <v>10</v>
      </c>
      <c r="D180" t="s">
        <v>11</v>
      </c>
      <c r="E180" t="s">
        <v>20</v>
      </c>
      <c r="F180" t="s">
        <v>21</v>
      </c>
      <c r="G180" t="s">
        <v>22</v>
      </c>
      <c r="H180">
        <v>5</v>
      </c>
      <c r="I180" t="s">
        <v>12</v>
      </c>
      <c r="J180">
        <v>5</v>
      </c>
      <c r="K180" t="s">
        <v>14</v>
      </c>
      <c r="L180" t="s">
        <v>404</v>
      </c>
      <c r="M180" t="s">
        <v>16</v>
      </c>
      <c r="O180" t="s">
        <v>19</v>
      </c>
      <c r="P180" t="s">
        <v>23</v>
      </c>
      <c r="Q180" t="s">
        <v>1</v>
      </c>
      <c r="R180" s="2">
        <v>1</v>
      </c>
      <c r="S180" t="s">
        <v>2</v>
      </c>
      <c r="T180" s="2">
        <v>15000</v>
      </c>
      <c r="U180" t="s">
        <v>2</v>
      </c>
      <c r="V180" s="2" t="s">
        <v>7</v>
      </c>
      <c r="W180" t="s">
        <v>2</v>
      </c>
      <c r="X180" s="2" t="s">
        <v>7</v>
      </c>
      <c r="Y180" t="s">
        <v>2</v>
      </c>
      <c r="Z180" s="2" t="s">
        <v>7</v>
      </c>
      <c r="AA180" t="s">
        <v>3</v>
      </c>
      <c r="AB180" t="s">
        <v>4</v>
      </c>
      <c r="AC180" s="1">
        <v>2</v>
      </c>
      <c r="AD180" t="s">
        <v>2</v>
      </c>
      <c r="AE180" t="s">
        <v>7</v>
      </c>
      <c r="AF180" t="s">
        <v>2</v>
      </c>
      <c r="AG180" s="1" t="s">
        <v>7</v>
      </c>
      <c r="AH180" t="s">
        <v>2</v>
      </c>
      <c r="AI180" s="2" t="s">
        <v>7</v>
      </c>
      <c r="AJ180" t="s">
        <v>2</v>
      </c>
      <c r="AK180" s="1" t="s">
        <v>7</v>
      </c>
      <c r="AL180" t="s">
        <v>3</v>
      </c>
      <c r="AM180" t="s">
        <v>1</v>
      </c>
      <c r="AN180" s="2">
        <v>3</v>
      </c>
      <c r="AO180" t="s">
        <v>2</v>
      </c>
      <c r="AP180" t="s">
        <v>7</v>
      </c>
      <c r="AQ180" t="s">
        <v>2</v>
      </c>
      <c r="AR180" s="2" t="s">
        <v>7</v>
      </c>
      <c r="AS180" t="s">
        <v>2</v>
      </c>
      <c r="AT180" s="2" t="s">
        <v>7</v>
      </c>
      <c r="AU180" t="s">
        <v>2</v>
      </c>
      <c r="AV180" s="2" t="s">
        <v>7</v>
      </c>
      <c r="AW180" t="s">
        <v>3</v>
      </c>
      <c r="AX180" t="s">
        <v>4</v>
      </c>
      <c r="AY180" s="2">
        <v>4</v>
      </c>
      <c r="AZ180" t="s">
        <v>2</v>
      </c>
      <c r="BA180" t="s">
        <v>7</v>
      </c>
      <c r="BB180" t="s">
        <v>2</v>
      </c>
      <c r="BC180" s="2" t="s">
        <v>7</v>
      </c>
      <c r="BD180" t="s">
        <v>2</v>
      </c>
      <c r="BE180" s="2" t="s">
        <v>7</v>
      </c>
      <c r="BF180" t="s">
        <v>2</v>
      </c>
      <c r="BG180" s="2" t="s">
        <v>7</v>
      </c>
      <c r="BH180" t="s">
        <v>3</v>
      </c>
      <c r="BJ180" t="s">
        <v>1</v>
      </c>
      <c r="BK180" s="2">
        <v>5</v>
      </c>
      <c r="BL180" t="s">
        <v>2</v>
      </c>
      <c r="BM180" t="s">
        <v>7</v>
      </c>
      <c r="BN180" t="s">
        <v>2</v>
      </c>
      <c r="BO180" s="2" t="s">
        <v>7</v>
      </c>
      <c r="BP180" t="s">
        <v>2</v>
      </c>
      <c r="BQ180" s="2" t="s">
        <v>7</v>
      </c>
      <c r="BR180" t="s">
        <v>2</v>
      </c>
      <c r="BS180" s="2" t="s">
        <v>7</v>
      </c>
      <c r="BT180" t="s">
        <v>3</v>
      </c>
      <c r="BU180" s="4"/>
      <c r="BV180" t="s">
        <v>405</v>
      </c>
      <c r="BW180" s="3" t="s">
        <v>5</v>
      </c>
      <c r="BX180" t="s">
        <v>2</v>
      </c>
      <c r="BY180" s="1" t="s">
        <v>7</v>
      </c>
      <c r="BZ180" t="s">
        <v>2</v>
      </c>
      <c r="CA180" s="1" t="s">
        <v>7</v>
      </c>
      <c r="CB180" t="s">
        <v>2</v>
      </c>
      <c r="CC180" s="1" t="s">
        <v>7</v>
      </c>
      <c r="CD180" t="s">
        <v>2</v>
      </c>
      <c r="CE180" s="1" t="s">
        <v>8</v>
      </c>
      <c r="CF180" t="s">
        <v>3</v>
      </c>
      <c r="CG180" s="4" t="s">
        <v>18</v>
      </c>
      <c r="CH180" s="10">
        <v>17250</v>
      </c>
      <c r="CI180" s="4">
        <v>15000</v>
      </c>
      <c r="CJ180" s="4">
        <v>0.05</v>
      </c>
      <c r="CK180" s="4">
        <v>3000</v>
      </c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 t="s">
        <v>36</v>
      </c>
      <c r="DN180" t="s">
        <v>19</v>
      </c>
      <c r="DO180" t="s">
        <v>23</v>
      </c>
      <c r="DP180" t="s">
        <v>1</v>
      </c>
      <c r="DQ180" s="2">
        <v>1</v>
      </c>
      <c r="DR180" t="s">
        <v>2</v>
      </c>
      <c r="DS180" s="2">
        <v>15000</v>
      </c>
      <c r="DT180" t="s">
        <v>2</v>
      </c>
      <c r="DU180" s="2">
        <v>750</v>
      </c>
      <c r="DV180" t="s">
        <v>2</v>
      </c>
      <c r="DW180" s="2">
        <v>3000</v>
      </c>
      <c r="DX180" t="s">
        <v>2</v>
      </c>
      <c r="DY180" s="2">
        <v>3750</v>
      </c>
      <c r="DZ180" t="s">
        <v>3</v>
      </c>
      <c r="EA180" t="s">
        <v>4</v>
      </c>
      <c r="EB180" s="1">
        <v>2</v>
      </c>
      <c r="EC180" t="s">
        <v>2</v>
      </c>
      <c r="ED180">
        <v>12000</v>
      </c>
      <c r="EE180" t="s">
        <v>2</v>
      </c>
      <c r="EF180" s="1">
        <v>600</v>
      </c>
      <c r="EG180" t="s">
        <v>2</v>
      </c>
      <c r="EH180" s="1">
        <v>3000</v>
      </c>
      <c r="EI180" t="s">
        <v>2</v>
      </c>
      <c r="EJ180" s="1">
        <v>3600</v>
      </c>
      <c r="EK180" t="s">
        <v>3</v>
      </c>
      <c r="EL180" t="s">
        <v>1</v>
      </c>
      <c r="EM180" s="2">
        <v>3</v>
      </c>
      <c r="EN180" t="s">
        <v>2</v>
      </c>
      <c r="EO180">
        <v>9000</v>
      </c>
      <c r="EP180" t="s">
        <v>2</v>
      </c>
      <c r="EQ180" s="2">
        <v>450</v>
      </c>
      <c r="ER180" t="s">
        <v>2</v>
      </c>
      <c r="ES180" s="2">
        <v>3000</v>
      </c>
      <c r="ET180" t="s">
        <v>2</v>
      </c>
      <c r="EU180" s="2">
        <v>3450</v>
      </c>
      <c r="EV180" t="s">
        <v>3</v>
      </c>
      <c r="EW180" t="s">
        <v>4</v>
      </c>
      <c r="EX180" s="2">
        <v>4</v>
      </c>
      <c r="EY180" t="s">
        <v>2</v>
      </c>
      <c r="EZ180">
        <v>6000</v>
      </c>
      <c r="FA180" t="s">
        <v>2</v>
      </c>
      <c r="FB180" s="2">
        <v>300</v>
      </c>
      <c r="FC180" t="s">
        <v>2</v>
      </c>
      <c r="FD180" s="2">
        <v>3000</v>
      </c>
      <c r="FE180" t="s">
        <v>2</v>
      </c>
      <c r="FF180" s="2">
        <v>3300</v>
      </c>
      <c r="FG180" t="s">
        <v>3</v>
      </c>
      <c r="FI180" t="s">
        <v>1</v>
      </c>
      <c r="FJ180" s="2">
        <v>5</v>
      </c>
      <c r="FK180" t="s">
        <v>2</v>
      </c>
      <c r="FL180">
        <v>3000</v>
      </c>
      <c r="FM180" t="s">
        <v>2</v>
      </c>
      <c r="FN180" s="2">
        <v>150</v>
      </c>
      <c r="FO180" t="s">
        <v>2</v>
      </c>
      <c r="FP180" s="2">
        <v>3000</v>
      </c>
      <c r="FQ180" t="s">
        <v>2</v>
      </c>
      <c r="FR180" s="2">
        <v>3150</v>
      </c>
      <c r="FS180" t="s">
        <v>3</v>
      </c>
      <c r="FT180" s="4"/>
      <c r="FU180" t="s">
        <v>405</v>
      </c>
      <c r="FV180" s="3" t="s">
        <v>5</v>
      </c>
      <c r="FW180" t="s">
        <v>2</v>
      </c>
      <c r="FX180" s="1">
        <v>0</v>
      </c>
      <c r="FY180" t="s">
        <v>2</v>
      </c>
      <c r="FZ180" s="1">
        <v>2250</v>
      </c>
      <c r="GA180" t="s">
        <v>2</v>
      </c>
      <c r="GB180" s="1">
        <v>15000</v>
      </c>
      <c r="GC180" t="s">
        <v>2</v>
      </c>
      <c r="GD180" s="1" t="s">
        <v>576</v>
      </c>
      <c r="GE180" t="s">
        <v>3</v>
      </c>
      <c r="GF180" s="4" t="s">
        <v>18</v>
      </c>
    </row>
    <row r="181" spans="1:188" x14ac:dyDescent="0.25">
      <c r="A181" t="s">
        <v>9</v>
      </c>
      <c r="B181">
        <v>17400</v>
      </c>
      <c r="C181" t="s">
        <v>10</v>
      </c>
      <c r="D181" t="s">
        <v>11</v>
      </c>
      <c r="E181" t="s">
        <v>20</v>
      </c>
      <c r="F181" t="s">
        <v>21</v>
      </c>
      <c r="G181" t="s">
        <v>22</v>
      </c>
      <c r="H181">
        <v>4</v>
      </c>
      <c r="I181" t="s">
        <v>12</v>
      </c>
      <c r="J181">
        <v>4</v>
      </c>
      <c r="K181" t="s">
        <v>14</v>
      </c>
      <c r="L181" t="s">
        <v>404</v>
      </c>
      <c r="M181" t="s">
        <v>16</v>
      </c>
      <c r="O181" t="s">
        <v>19</v>
      </c>
      <c r="P181" t="s">
        <v>23</v>
      </c>
      <c r="Q181" t="s">
        <v>1</v>
      </c>
      <c r="R181" s="2">
        <v>1</v>
      </c>
      <c r="S181" t="s">
        <v>2</v>
      </c>
      <c r="T181" s="2">
        <v>17400</v>
      </c>
      <c r="U181" t="s">
        <v>2</v>
      </c>
      <c r="V181" s="2" t="s">
        <v>7</v>
      </c>
      <c r="W181" t="s">
        <v>2</v>
      </c>
      <c r="X181" s="2" t="s">
        <v>7</v>
      </c>
      <c r="Y181" t="s">
        <v>2</v>
      </c>
      <c r="Z181" s="2" t="s">
        <v>7</v>
      </c>
      <c r="AA181" t="s">
        <v>3</v>
      </c>
      <c r="AB181" t="s">
        <v>4</v>
      </c>
      <c r="AC181" s="1">
        <v>2</v>
      </c>
      <c r="AD181" t="s">
        <v>2</v>
      </c>
      <c r="AE181" t="s">
        <v>7</v>
      </c>
      <c r="AF181" t="s">
        <v>2</v>
      </c>
      <c r="AG181" s="1" t="s">
        <v>7</v>
      </c>
      <c r="AH181" t="s">
        <v>2</v>
      </c>
      <c r="AI181" s="2" t="s">
        <v>7</v>
      </c>
      <c r="AJ181" t="s">
        <v>2</v>
      </c>
      <c r="AK181" s="1" t="s">
        <v>7</v>
      </c>
      <c r="AL181" t="s">
        <v>3</v>
      </c>
      <c r="AM181" t="s">
        <v>1</v>
      </c>
      <c r="AN181" s="2">
        <v>3</v>
      </c>
      <c r="AO181" t="s">
        <v>2</v>
      </c>
      <c r="AP181" t="s">
        <v>7</v>
      </c>
      <c r="AQ181" t="s">
        <v>2</v>
      </c>
      <c r="AR181" s="2" t="s">
        <v>7</v>
      </c>
      <c r="AS181" t="s">
        <v>2</v>
      </c>
      <c r="AT181" s="2" t="s">
        <v>7</v>
      </c>
      <c r="AU181" t="s">
        <v>2</v>
      </c>
      <c r="AV181" s="2" t="s">
        <v>7</v>
      </c>
      <c r="AW181" t="s">
        <v>3</v>
      </c>
      <c r="AX181" t="s">
        <v>4</v>
      </c>
      <c r="AY181" s="2">
        <v>4</v>
      </c>
      <c r="AZ181" t="s">
        <v>2</v>
      </c>
      <c r="BA181" t="s">
        <v>7</v>
      </c>
      <c r="BB181" t="s">
        <v>2</v>
      </c>
      <c r="BC181" s="2" t="s">
        <v>7</v>
      </c>
      <c r="BD181" t="s">
        <v>2</v>
      </c>
      <c r="BE181" s="2" t="s">
        <v>7</v>
      </c>
      <c r="BF181" t="s">
        <v>2</v>
      </c>
      <c r="BG181" s="2" t="s">
        <v>7</v>
      </c>
      <c r="BH181" t="s">
        <v>3</v>
      </c>
      <c r="BK181" s="2"/>
      <c r="BO181" s="2"/>
      <c r="BQ181" s="2"/>
      <c r="BS181" s="2"/>
      <c r="BU181" s="4"/>
      <c r="BV181" t="s">
        <v>405</v>
      </c>
      <c r="BW181" s="3" t="s">
        <v>5</v>
      </c>
      <c r="BX181" t="s">
        <v>2</v>
      </c>
      <c r="BY181" s="1" t="s">
        <v>7</v>
      </c>
      <c r="BZ181" t="s">
        <v>2</v>
      </c>
      <c r="CA181" s="1" t="s">
        <v>7</v>
      </c>
      <c r="CB181" t="s">
        <v>2</v>
      </c>
      <c r="CC181" s="1" t="s">
        <v>7</v>
      </c>
      <c r="CD181" t="s">
        <v>2</v>
      </c>
      <c r="CE181" s="1" t="s">
        <v>8</v>
      </c>
      <c r="CF181" t="s">
        <v>3</v>
      </c>
      <c r="CG181" s="4" t="s">
        <v>18</v>
      </c>
      <c r="CH181" s="10">
        <v>19140</v>
      </c>
      <c r="CI181" s="4">
        <v>17400</v>
      </c>
      <c r="CJ181" s="4">
        <v>0.04</v>
      </c>
      <c r="CK181" s="4">
        <v>4350</v>
      </c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 t="s">
        <v>36</v>
      </c>
      <c r="DN181" t="s">
        <v>19</v>
      </c>
      <c r="DO181" t="s">
        <v>23</v>
      </c>
      <c r="DP181" t="s">
        <v>1</v>
      </c>
      <c r="DQ181" s="2">
        <v>1</v>
      </c>
      <c r="DR181" t="s">
        <v>2</v>
      </c>
      <c r="DS181" s="2">
        <v>17400</v>
      </c>
      <c r="DT181" t="s">
        <v>2</v>
      </c>
      <c r="DU181" s="2">
        <v>696</v>
      </c>
      <c r="DV181" t="s">
        <v>2</v>
      </c>
      <c r="DW181" s="2">
        <v>4350</v>
      </c>
      <c r="DX181" t="s">
        <v>2</v>
      </c>
      <c r="DY181" s="2">
        <v>5046</v>
      </c>
      <c r="DZ181" t="s">
        <v>3</v>
      </c>
      <c r="EA181" t="s">
        <v>4</v>
      </c>
      <c r="EB181" s="1">
        <v>2</v>
      </c>
      <c r="EC181" t="s">
        <v>2</v>
      </c>
      <c r="ED181">
        <v>13050</v>
      </c>
      <c r="EE181" t="s">
        <v>2</v>
      </c>
      <c r="EF181" s="1">
        <v>522</v>
      </c>
      <c r="EG181" t="s">
        <v>2</v>
      </c>
      <c r="EH181" s="1">
        <v>4350</v>
      </c>
      <c r="EI181" t="s">
        <v>2</v>
      </c>
      <c r="EJ181" s="1">
        <v>4872</v>
      </c>
      <c r="EK181" t="s">
        <v>3</v>
      </c>
      <c r="EL181" t="s">
        <v>1</v>
      </c>
      <c r="EM181" s="2">
        <v>3</v>
      </c>
      <c r="EN181" t="s">
        <v>2</v>
      </c>
      <c r="EO181">
        <v>8700</v>
      </c>
      <c r="EP181" t="s">
        <v>2</v>
      </c>
      <c r="EQ181" s="2">
        <v>348</v>
      </c>
      <c r="ER181" t="s">
        <v>2</v>
      </c>
      <c r="ES181" s="2">
        <v>4350</v>
      </c>
      <c r="ET181" t="s">
        <v>2</v>
      </c>
      <c r="EU181" s="2">
        <v>4698</v>
      </c>
      <c r="EV181" t="s">
        <v>3</v>
      </c>
      <c r="EW181" t="s">
        <v>4</v>
      </c>
      <c r="EX181" s="2">
        <v>4</v>
      </c>
      <c r="EY181" t="s">
        <v>2</v>
      </c>
      <c r="EZ181">
        <v>4350</v>
      </c>
      <c r="FA181" t="s">
        <v>2</v>
      </c>
      <c r="FB181" s="2">
        <v>174</v>
      </c>
      <c r="FC181" t="s">
        <v>2</v>
      </c>
      <c r="FD181" s="2">
        <v>4350</v>
      </c>
      <c r="FE181" t="s">
        <v>2</v>
      </c>
      <c r="FF181" s="2">
        <v>4524</v>
      </c>
      <c r="FG181" t="s">
        <v>3</v>
      </c>
      <c r="FJ181" s="2"/>
      <c r="FN181" s="2"/>
      <c r="FP181" s="2"/>
      <c r="FR181" s="2"/>
      <c r="FT181" s="4"/>
      <c r="FU181" t="s">
        <v>405</v>
      </c>
      <c r="FV181" s="3" t="s">
        <v>5</v>
      </c>
      <c r="FW181" t="s">
        <v>2</v>
      </c>
      <c r="FX181" s="1">
        <v>0</v>
      </c>
      <c r="FY181" t="s">
        <v>2</v>
      </c>
      <c r="FZ181" s="1">
        <v>1740</v>
      </c>
      <c r="GA181" t="s">
        <v>2</v>
      </c>
      <c r="GB181" s="1">
        <v>17400</v>
      </c>
      <c r="GC181" t="s">
        <v>2</v>
      </c>
      <c r="GD181" s="1" t="s">
        <v>577</v>
      </c>
      <c r="GE181" t="s">
        <v>3</v>
      </c>
      <c r="GF181" s="4" t="s">
        <v>18</v>
      </c>
    </row>
    <row r="182" spans="1:188" x14ac:dyDescent="0.25">
      <c r="A182" t="s">
        <v>9</v>
      </c>
      <c r="B182">
        <v>5700</v>
      </c>
      <c r="C182" t="s">
        <v>10</v>
      </c>
      <c r="D182" t="s">
        <v>11</v>
      </c>
      <c r="E182" t="s">
        <v>20</v>
      </c>
      <c r="F182" t="s">
        <v>21</v>
      </c>
      <c r="G182" t="s">
        <v>22</v>
      </c>
      <c r="H182">
        <v>6</v>
      </c>
      <c r="I182" t="s">
        <v>12</v>
      </c>
      <c r="J182">
        <v>5</v>
      </c>
      <c r="K182" t="s">
        <v>14</v>
      </c>
      <c r="L182" t="s">
        <v>404</v>
      </c>
      <c r="M182" t="s">
        <v>16</v>
      </c>
      <c r="O182" t="s">
        <v>19</v>
      </c>
      <c r="P182" t="s">
        <v>23</v>
      </c>
      <c r="Q182" t="s">
        <v>1</v>
      </c>
      <c r="R182" s="2">
        <v>1</v>
      </c>
      <c r="S182" t="s">
        <v>2</v>
      </c>
      <c r="T182" s="2">
        <v>5700</v>
      </c>
      <c r="U182" t="s">
        <v>2</v>
      </c>
      <c r="V182" s="2" t="s">
        <v>7</v>
      </c>
      <c r="W182" t="s">
        <v>2</v>
      </c>
      <c r="X182" s="2" t="s">
        <v>7</v>
      </c>
      <c r="Y182" t="s">
        <v>2</v>
      </c>
      <c r="Z182" s="2" t="s">
        <v>7</v>
      </c>
      <c r="AA182" t="s">
        <v>3</v>
      </c>
      <c r="AB182" t="s">
        <v>4</v>
      </c>
      <c r="AC182" s="1">
        <v>2</v>
      </c>
      <c r="AD182" t="s">
        <v>2</v>
      </c>
      <c r="AE182" t="s">
        <v>7</v>
      </c>
      <c r="AF182" t="s">
        <v>2</v>
      </c>
      <c r="AG182" s="1" t="s">
        <v>7</v>
      </c>
      <c r="AH182" t="s">
        <v>2</v>
      </c>
      <c r="AI182" s="2" t="s">
        <v>7</v>
      </c>
      <c r="AJ182" t="s">
        <v>2</v>
      </c>
      <c r="AK182" s="1" t="s">
        <v>7</v>
      </c>
      <c r="AL182" t="s">
        <v>3</v>
      </c>
      <c r="AM182" t="s">
        <v>1</v>
      </c>
      <c r="AN182" s="2">
        <v>3</v>
      </c>
      <c r="AO182" t="s">
        <v>2</v>
      </c>
      <c r="AP182" t="s">
        <v>7</v>
      </c>
      <c r="AQ182" t="s">
        <v>2</v>
      </c>
      <c r="AR182" s="2" t="s">
        <v>7</v>
      </c>
      <c r="AS182" t="s">
        <v>2</v>
      </c>
      <c r="AT182" s="2" t="s">
        <v>7</v>
      </c>
      <c r="AU182" t="s">
        <v>2</v>
      </c>
      <c r="AV182" s="2" t="s">
        <v>7</v>
      </c>
      <c r="AW182" t="s">
        <v>3</v>
      </c>
      <c r="AX182" t="s">
        <v>4</v>
      </c>
      <c r="AY182" s="2">
        <v>4</v>
      </c>
      <c r="AZ182" t="s">
        <v>2</v>
      </c>
      <c r="BA182" t="s">
        <v>7</v>
      </c>
      <c r="BB182" t="s">
        <v>2</v>
      </c>
      <c r="BC182" s="2" t="s">
        <v>7</v>
      </c>
      <c r="BD182" t="s">
        <v>2</v>
      </c>
      <c r="BE182" s="2" t="s">
        <v>7</v>
      </c>
      <c r="BF182" t="s">
        <v>2</v>
      </c>
      <c r="BG182" s="2" t="s">
        <v>7</v>
      </c>
      <c r="BH182" t="s">
        <v>3</v>
      </c>
      <c r="BJ182" t="s">
        <v>1</v>
      </c>
      <c r="BK182" s="2">
        <v>5</v>
      </c>
      <c r="BL182" t="s">
        <v>2</v>
      </c>
      <c r="BM182" t="s">
        <v>7</v>
      </c>
      <c r="BN182" t="s">
        <v>2</v>
      </c>
      <c r="BO182" s="2" t="s">
        <v>7</v>
      </c>
      <c r="BP182" t="s">
        <v>2</v>
      </c>
      <c r="BQ182" s="2" t="s">
        <v>7</v>
      </c>
      <c r="BR182" t="s">
        <v>2</v>
      </c>
      <c r="BS182" s="2" t="s">
        <v>7</v>
      </c>
      <c r="BT182" t="s">
        <v>3</v>
      </c>
      <c r="BU182" s="4"/>
      <c r="BV182" t="s">
        <v>405</v>
      </c>
      <c r="BW182" s="3" t="s">
        <v>5</v>
      </c>
      <c r="BX182" t="s">
        <v>2</v>
      </c>
      <c r="BY182" s="1" t="s">
        <v>7</v>
      </c>
      <c r="BZ182" t="s">
        <v>2</v>
      </c>
      <c r="CA182" s="1" t="s">
        <v>7</v>
      </c>
      <c r="CB182" t="s">
        <v>2</v>
      </c>
      <c r="CC182" s="1" t="s">
        <v>7</v>
      </c>
      <c r="CD182" t="s">
        <v>2</v>
      </c>
      <c r="CE182" s="1" t="s">
        <v>8</v>
      </c>
      <c r="CF182" t="s">
        <v>3</v>
      </c>
      <c r="CG182" s="4" t="s">
        <v>18</v>
      </c>
      <c r="CH182" s="10">
        <v>6726</v>
      </c>
      <c r="CI182" s="4">
        <v>5700</v>
      </c>
      <c r="CJ182" s="4">
        <v>0.06</v>
      </c>
      <c r="CK182" s="4">
        <v>1140</v>
      </c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 t="s">
        <v>36</v>
      </c>
      <c r="DN182" t="s">
        <v>19</v>
      </c>
      <c r="DO182" t="s">
        <v>23</v>
      </c>
      <c r="DP182" t="s">
        <v>1</v>
      </c>
      <c r="DQ182" s="2">
        <v>1</v>
      </c>
      <c r="DR182" t="s">
        <v>2</v>
      </c>
      <c r="DS182" s="2">
        <v>5700</v>
      </c>
      <c r="DT182" t="s">
        <v>2</v>
      </c>
      <c r="DU182" s="2">
        <v>342</v>
      </c>
      <c r="DV182" t="s">
        <v>2</v>
      </c>
      <c r="DW182" s="2">
        <v>1140</v>
      </c>
      <c r="DX182" t="s">
        <v>2</v>
      </c>
      <c r="DY182" s="2">
        <v>1482</v>
      </c>
      <c r="DZ182" t="s">
        <v>3</v>
      </c>
      <c r="EA182" t="s">
        <v>4</v>
      </c>
      <c r="EB182" s="1">
        <v>2</v>
      </c>
      <c r="EC182" t="s">
        <v>2</v>
      </c>
      <c r="ED182">
        <v>4560</v>
      </c>
      <c r="EE182" t="s">
        <v>2</v>
      </c>
      <c r="EF182" s="1">
        <v>273.60000000000002</v>
      </c>
      <c r="EG182" t="s">
        <v>2</v>
      </c>
      <c r="EH182" s="1">
        <v>1140</v>
      </c>
      <c r="EI182" t="s">
        <v>2</v>
      </c>
      <c r="EJ182" s="1">
        <v>1413.6</v>
      </c>
      <c r="EK182" t="s">
        <v>3</v>
      </c>
      <c r="EL182" t="s">
        <v>1</v>
      </c>
      <c r="EM182" s="2">
        <v>3</v>
      </c>
      <c r="EN182" t="s">
        <v>2</v>
      </c>
      <c r="EO182">
        <v>3420</v>
      </c>
      <c r="EP182" t="s">
        <v>2</v>
      </c>
      <c r="EQ182" s="2">
        <v>205.2</v>
      </c>
      <c r="ER182" t="s">
        <v>2</v>
      </c>
      <c r="ES182" s="2">
        <v>1140</v>
      </c>
      <c r="ET182" t="s">
        <v>2</v>
      </c>
      <c r="EU182" s="2">
        <v>1345.2</v>
      </c>
      <c r="EV182" t="s">
        <v>3</v>
      </c>
      <c r="EW182" t="s">
        <v>4</v>
      </c>
      <c r="EX182" s="2">
        <v>4</v>
      </c>
      <c r="EY182" t="s">
        <v>2</v>
      </c>
      <c r="EZ182">
        <v>2280</v>
      </c>
      <c r="FA182" t="s">
        <v>2</v>
      </c>
      <c r="FB182" s="2">
        <v>136.80000000000001</v>
      </c>
      <c r="FC182" t="s">
        <v>2</v>
      </c>
      <c r="FD182" s="2">
        <v>1140</v>
      </c>
      <c r="FE182" t="s">
        <v>2</v>
      </c>
      <c r="FF182" s="2">
        <v>1276.8</v>
      </c>
      <c r="FG182" t="s">
        <v>3</v>
      </c>
      <c r="FI182" t="s">
        <v>1</v>
      </c>
      <c r="FJ182" s="2">
        <v>5</v>
      </c>
      <c r="FK182" t="s">
        <v>2</v>
      </c>
      <c r="FL182">
        <v>1140</v>
      </c>
      <c r="FM182" t="s">
        <v>2</v>
      </c>
      <c r="FN182" s="2">
        <v>68.400000000000006</v>
      </c>
      <c r="FO182" t="s">
        <v>2</v>
      </c>
      <c r="FP182" s="2">
        <v>1140</v>
      </c>
      <c r="FQ182" t="s">
        <v>2</v>
      </c>
      <c r="FR182" s="2">
        <v>1208.4000000000001</v>
      </c>
      <c r="FS182" t="s">
        <v>3</v>
      </c>
      <c r="FT182" s="4"/>
      <c r="FU182" t="s">
        <v>405</v>
      </c>
      <c r="FV182" s="3" t="s">
        <v>5</v>
      </c>
      <c r="FW182" t="s">
        <v>2</v>
      </c>
      <c r="FX182" s="1">
        <v>0</v>
      </c>
      <c r="FY182" t="s">
        <v>2</v>
      </c>
      <c r="FZ182" s="1">
        <v>1026</v>
      </c>
      <c r="GA182" t="s">
        <v>2</v>
      </c>
      <c r="GB182" s="1">
        <v>5700</v>
      </c>
      <c r="GC182" t="s">
        <v>2</v>
      </c>
      <c r="GD182" s="1" t="s">
        <v>578</v>
      </c>
      <c r="GE182" t="s">
        <v>3</v>
      </c>
      <c r="GF182" s="4" t="s">
        <v>18</v>
      </c>
    </row>
    <row r="183" spans="1:188" x14ac:dyDescent="0.25">
      <c r="A183" t="s">
        <v>9</v>
      </c>
      <c r="B183">
        <v>3100</v>
      </c>
      <c r="C183" t="s">
        <v>10</v>
      </c>
      <c r="D183" t="s">
        <v>11</v>
      </c>
      <c r="E183" t="s">
        <v>20</v>
      </c>
      <c r="F183" t="s">
        <v>21</v>
      </c>
      <c r="G183" t="s">
        <v>22</v>
      </c>
      <c r="H183">
        <v>8</v>
      </c>
      <c r="I183" t="s">
        <v>12</v>
      </c>
      <c r="J183">
        <v>4</v>
      </c>
      <c r="K183" t="s">
        <v>14</v>
      </c>
      <c r="L183" t="s">
        <v>404</v>
      </c>
      <c r="M183" t="s">
        <v>16</v>
      </c>
      <c r="O183" t="s">
        <v>19</v>
      </c>
      <c r="P183" t="s">
        <v>23</v>
      </c>
      <c r="Q183" t="s">
        <v>1</v>
      </c>
      <c r="R183" s="2">
        <v>1</v>
      </c>
      <c r="S183" t="s">
        <v>2</v>
      </c>
      <c r="T183" s="2">
        <v>3100</v>
      </c>
      <c r="U183" t="s">
        <v>2</v>
      </c>
      <c r="V183" s="2" t="s">
        <v>7</v>
      </c>
      <c r="W183" t="s">
        <v>2</v>
      </c>
      <c r="X183" s="2" t="s">
        <v>7</v>
      </c>
      <c r="Y183" t="s">
        <v>2</v>
      </c>
      <c r="Z183" s="2" t="s">
        <v>7</v>
      </c>
      <c r="AA183" t="s">
        <v>3</v>
      </c>
      <c r="AB183" t="s">
        <v>4</v>
      </c>
      <c r="AC183" s="1">
        <v>2</v>
      </c>
      <c r="AD183" t="s">
        <v>2</v>
      </c>
      <c r="AE183" t="s">
        <v>7</v>
      </c>
      <c r="AF183" t="s">
        <v>2</v>
      </c>
      <c r="AG183" s="1" t="s">
        <v>7</v>
      </c>
      <c r="AH183" t="s">
        <v>2</v>
      </c>
      <c r="AI183" s="2" t="s">
        <v>7</v>
      </c>
      <c r="AJ183" t="s">
        <v>2</v>
      </c>
      <c r="AK183" s="1" t="s">
        <v>7</v>
      </c>
      <c r="AL183" t="s">
        <v>3</v>
      </c>
      <c r="AM183" t="s">
        <v>1</v>
      </c>
      <c r="AN183" s="2">
        <v>3</v>
      </c>
      <c r="AO183" t="s">
        <v>2</v>
      </c>
      <c r="AP183" t="s">
        <v>7</v>
      </c>
      <c r="AQ183" t="s">
        <v>2</v>
      </c>
      <c r="AR183" s="2" t="s">
        <v>7</v>
      </c>
      <c r="AS183" t="s">
        <v>2</v>
      </c>
      <c r="AT183" s="2" t="s">
        <v>7</v>
      </c>
      <c r="AU183" t="s">
        <v>2</v>
      </c>
      <c r="AV183" s="2" t="s">
        <v>7</v>
      </c>
      <c r="AW183" t="s">
        <v>3</v>
      </c>
      <c r="AX183" t="s">
        <v>4</v>
      </c>
      <c r="AY183" s="2">
        <v>4</v>
      </c>
      <c r="AZ183" t="s">
        <v>2</v>
      </c>
      <c r="BA183" t="s">
        <v>7</v>
      </c>
      <c r="BB183" t="s">
        <v>2</v>
      </c>
      <c r="BC183" s="2" t="s">
        <v>7</v>
      </c>
      <c r="BD183" t="s">
        <v>2</v>
      </c>
      <c r="BE183" s="2" t="s">
        <v>7</v>
      </c>
      <c r="BF183" t="s">
        <v>2</v>
      </c>
      <c r="BG183" s="2" t="s">
        <v>7</v>
      </c>
      <c r="BH183" t="s">
        <v>3</v>
      </c>
      <c r="BK183" s="2"/>
      <c r="BO183" s="2"/>
      <c r="BQ183" s="2"/>
      <c r="BS183" s="2"/>
      <c r="BU183" s="4"/>
      <c r="BV183" t="s">
        <v>405</v>
      </c>
      <c r="BW183" s="3" t="s">
        <v>5</v>
      </c>
      <c r="BX183" t="s">
        <v>2</v>
      </c>
      <c r="BY183" s="1" t="s">
        <v>7</v>
      </c>
      <c r="BZ183" t="s">
        <v>2</v>
      </c>
      <c r="CA183" s="1" t="s">
        <v>7</v>
      </c>
      <c r="CB183" t="s">
        <v>2</v>
      </c>
      <c r="CC183" s="1" t="s">
        <v>7</v>
      </c>
      <c r="CD183" t="s">
        <v>2</v>
      </c>
      <c r="CE183" s="1" t="s">
        <v>8</v>
      </c>
      <c r="CF183" t="s">
        <v>3</v>
      </c>
      <c r="CG183" s="4" t="s">
        <v>18</v>
      </c>
      <c r="CH183" s="10">
        <v>3720</v>
      </c>
      <c r="CI183" s="4">
        <v>3100</v>
      </c>
      <c r="CJ183" s="4">
        <v>0.08</v>
      </c>
      <c r="CK183" s="4">
        <v>775</v>
      </c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 t="s">
        <v>36</v>
      </c>
      <c r="DN183" t="s">
        <v>19</v>
      </c>
      <c r="DO183" t="s">
        <v>23</v>
      </c>
      <c r="DP183" t="s">
        <v>1</v>
      </c>
      <c r="DQ183" s="2">
        <v>1</v>
      </c>
      <c r="DR183" t="s">
        <v>2</v>
      </c>
      <c r="DS183" s="2">
        <v>3100</v>
      </c>
      <c r="DT183" t="s">
        <v>2</v>
      </c>
      <c r="DU183" s="2">
        <v>248</v>
      </c>
      <c r="DV183" t="s">
        <v>2</v>
      </c>
      <c r="DW183" s="2">
        <v>775</v>
      </c>
      <c r="DX183" t="s">
        <v>2</v>
      </c>
      <c r="DY183" s="2">
        <v>1023</v>
      </c>
      <c r="DZ183" t="s">
        <v>3</v>
      </c>
      <c r="EA183" t="s">
        <v>4</v>
      </c>
      <c r="EB183" s="1">
        <v>2</v>
      </c>
      <c r="EC183" t="s">
        <v>2</v>
      </c>
      <c r="ED183">
        <v>2325</v>
      </c>
      <c r="EE183" t="s">
        <v>2</v>
      </c>
      <c r="EF183" s="1">
        <v>186</v>
      </c>
      <c r="EG183" t="s">
        <v>2</v>
      </c>
      <c r="EH183" s="1">
        <v>775</v>
      </c>
      <c r="EI183" t="s">
        <v>2</v>
      </c>
      <c r="EJ183" s="1">
        <v>961</v>
      </c>
      <c r="EK183" t="s">
        <v>3</v>
      </c>
      <c r="EL183" t="s">
        <v>1</v>
      </c>
      <c r="EM183" s="2">
        <v>3</v>
      </c>
      <c r="EN183" t="s">
        <v>2</v>
      </c>
      <c r="EO183">
        <v>1550</v>
      </c>
      <c r="EP183" t="s">
        <v>2</v>
      </c>
      <c r="EQ183" s="2">
        <v>124</v>
      </c>
      <c r="ER183" t="s">
        <v>2</v>
      </c>
      <c r="ES183" s="2">
        <v>775</v>
      </c>
      <c r="ET183" t="s">
        <v>2</v>
      </c>
      <c r="EU183" s="2">
        <v>899</v>
      </c>
      <c r="EV183" t="s">
        <v>3</v>
      </c>
      <c r="EW183" t="s">
        <v>4</v>
      </c>
      <c r="EX183" s="2">
        <v>4</v>
      </c>
      <c r="EY183" t="s">
        <v>2</v>
      </c>
      <c r="EZ183">
        <v>775</v>
      </c>
      <c r="FA183" t="s">
        <v>2</v>
      </c>
      <c r="FB183" s="2">
        <v>62</v>
      </c>
      <c r="FC183" t="s">
        <v>2</v>
      </c>
      <c r="FD183" s="2">
        <v>775</v>
      </c>
      <c r="FE183" t="s">
        <v>2</v>
      </c>
      <c r="FF183" s="2">
        <v>837</v>
      </c>
      <c r="FG183" t="s">
        <v>3</v>
      </c>
      <c r="FJ183" s="2"/>
      <c r="FN183" s="2"/>
      <c r="FP183" s="2"/>
      <c r="FR183" s="2"/>
      <c r="FT183" s="4"/>
      <c r="FU183" t="s">
        <v>405</v>
      </c>
      <c r="FV183" s="3" t="s">
        <v>5</v>
      </c>
      <c r="FW183" t="s">
        <v>2</v>
      </c>
      <c r="FX183" s="1">
        <v>0</v>
      </c>
      <c r="FY183" t="s">
        <v>2</v>
      </c>
      <c r="FZ183" s="1">
        <v>620</v>
      </c>
      <c r="GA183" t="s">
        <v>2</v>
      </c>
      <c r="GB183" s="1">
        <v>3100</v>
      </c>
      <c r="GC183" t="s">
        <v>2</v>
      </c>
      <c r="GD183" s="1" t="s">
        <v>304</v>
      </c>
      <c r="GE183" t="s">
        <v>3</v>
      </c>
      <c r="GF183" s="4" t="s">
        <v>18</v>
      </c>
    </row>
    <row r="184" spans="1:188" x14ac:dyDescent="0.25">
      <c r="A184" t="s">
        <v>9</v>
      </c>
      <c r="B184">
        <v>9000</v>
      </c>
      <c r="C184" t="s">
        <v>10</v>
      </c>
      <c r="D184" t="s">
        <v>11</v>
      </c>
      <c r="E184" t="s">
        <v>20</v>
      </c>
      <c r="F184" t="s">
        <v>21</v>
      </c>
      <c r="G184" t="s">
        <v>22</v>
      </c>
      <c r="H184">
        <v>2</v>
      </c>
      <c r="I184" t="s">
        <v>12</v>
      </c>
      <c r="J184">
        <v>5</v>
      </c>
      <c r="K184" t="s">
        <v>14</v>
      </c>
      <c r="L184" t="s">
        <v>404</v>
      </c>
      <c r="M184" t="s">
        <v>16</v>
      </c>
      <c r="O184" t="s">
        <v>19</v>
      </c>
      <c r="P184" t="s">
        <v>23</v>
      </c>
      <c r="Q184" t="s">
        <v>1</v>
      </c>
      <c r="R184" s="2">
        <v>1</v>
      </c>
      <c r="S184" t="s">
        <v>2</v>
      </c>
      <c r="T184" s="2">
        <v>9000</v>
      </c>
      <c r="U184" t="s">
        <v>2</v>
      </c>
      <c r="V184" s="2" t="s">
        <v>7</v>
      </c>
      <c r="W184" t="s">
        <v>2</v>
      </c>
      <c r="X184" s="2" t="s">
        <v>7</v>
      </c>
      <c r="Y184" t="s">
        <v>2</v>
      </c>
      <c r="Z184" s="2" t="s">
        <v>7</v>
      </c>
      <c r="AA184" t="s">
        <v>3</v>
      </c>
      <c r="AB184" t="s">
        <v>4</v>
      </c>
      <c r="AC184" s="1">
        <v>2</v>
      </c>
      <c r="AD184" t="s">
        <v>2</v>
      </c>
      <c r="AE184" t="s">
        <v>7</v>
      </c>
      <c r="AF184" t="s">
        <v>2</v>
      </c>
      <c r="AG184" s="1" t="s">
        <v>7</v>
      </c>
      <c r="AH184" t="s">
        <v>2</v>
      </c>
      <c r="AI184" s="2" t="s">
        <v>7</v>
      </c>
      <c r="AJ184" t="s">
        <v>2</v>
      </c>
      <c r="AK184" s="1" t="s">
        <v>7</v>
      </c>
      <c r="AL184" t="s">
        <v>3</v>
      </c>
      <c r="AM184" t="s">
        <v>1</v>
      </c>
      <c r="AN184" s="2">
        <v>3</v>
      </c>
      <c r="AO184" t="s">
        <v>2</v>
      </c>
      <c r="AP184" t="s">
        <v>7</v>
      </c>
      <c r="AQ184" t="s">
        <v>2</v>
      </c>
      <c r="AR184" s="2" t="s">
        <v>7</v>
      </c>
      <c r="AS184" t="s">
        <v>2</v>
      </c>
      <c r="AT184" s="2" t="s">
        <v>7</v>
      </c>
      <c r="AU184" t="s">
        <v>2</v>
      </c>
      <c r="AV184" s="2" t="s">
        <v>7</v>
      </c>
      <c r="AW184" t="s">
        <v>3</v>
      </c>
      <c r="AX184" t="s">
        <v>4</v>
      </c>
      <c r="AY184" s="2">
        <v>4</v>
      </c>
      <c r="AZ184" t="s">
        <v>2</v>
      </c>
      <c r="BA184" t="s">
        <v>7</v>
      </c>
      <c r="BB184" t="s">
        <v>2</v>
      </c>
      <c r="BC184" s="2" t="s">
        <v>7</v>
      </c>
      <c r="BD184" t="s">
        <v>2</v>
      </c>
      <c r="BE184" s="2" t="s">
        <v>7</v>
      </c>
      <c r="BF184" t="s">
        <v>2</v>
      </c>
      <c r="BG184" s="2" t="s">
        <v>7</v>
      </c>
      <c r="BH184" t="s">
        <v>3</v>
      </c>
      <c r="BJ184" t="s">
        <v>1</v>
      </c>
      <c r="BK184" s="2">
        <v>5</v>
      </c>
      <c r="BL184" t="s">
        <v>2</v>
      </c>
      <c r="BM184" t="s">
        <v>7</v>
      </c>
      <c r="BN184" t="s">
        <v>2</v>
      </c>
      <c r="BO184" s="2" t="s">
        <v>7</v>
      </c>
      <c r="BP184" t="s">
        <v>2</v>
      </c>
      <c r="BQ184" s="2" t="s">
        <v>7</v>
      </c>
      <c r="BR184" t="s">
        <v>2</v>
      </c>
      <c r="BS184" s="2" t="s">
        <v>7</v>
      </c>
      <c r="BT184" t="s">
        <v>3</v>
      </c>
      <c r="BU184" s="4"/>
      <c r="BV184" t="s">
        <v>405</v>
      </c>
      <c r="BW184" s="3" t="s">
        <v>5</v>
      </c>
      <c r="BX184" t="s">
        <v>2</v>
      </c>
      <c r="BY184" s="1" t="s">
        <v>7</v>
      </c>
      <c r="BZ184" t="s">
        <v>2</v>
      </c>
      <c r="CA184" s="1" t="s">
        <v>7</v>
      </c>
      <c r="CB184" t="s">
        <v>2</v>
      </c>
      <c r="CC184" s="1" t="s">
        <v>7</v>
      </c>
      <c r="CD184" t="s">
        <v>2</v>
      </c>
      <c r="CE184" s="1" t="s">
        <v>8</v>
      </c>
      <c r="CF184" t="s">
        <v>3</v>
      </c>
      <c r="CG184" s="4" t="s">
        <v>18</v>
      </c>
      <c r="CH184" s="10">
        <v>9540</v>
      </c>
      <c r="CI184" s="4">
        <v>9000</v>
      </c>
      <c r="CJ184" s="4">
        <v>0.02</v>
      </c>
      <c r="CK184" s="4">
        <v>1800</v>
      </c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 t="s">
        <v>36</v>
      </c>
      <c r="DN184" t="s">
        <v>19</v>
      </c>
      <c r="DO184" t="s">
        <v>23</v>
      </c>
      <c r="DP184" t="s">
        <v>1</v>
      </c>
      <c r="DQ184" s="2">
        <v>1</v>
      </c>
      <c r="DR184" t="s">
        <v>2</v>
      </c>
      <c r="DS184" s="2">
        <v>9000</v>
      </c>
      <c r="DT184" t="s">
        <v>2</v>
      </c>
      <c r="DU184" s="2">
        <v>180</v>
      </c>
      <c r="DV184" t="s">
        <v>2</v>
      </c>
      <c r="DW184" s="2">
        <v>1800</v>
      </c>
      <c r="DX184" t="s">
        <v>2</v>
      </c>
      <c r="DY184" s="2">
        <v>1980</v>
      </c>
      <c r="DZ184" t="s">
        <v>3</v>
      </c>
      <c r="EA184" t="s">
        <v>4</v>
      </c>
      <c r="EB184" s="1">
        <v>2</v>
      </c>
      <c r="EC184" t="s">
        <v>2</v>
      </c>
      <c r="ED184">
        <v>7200</v>
      </c>
      <c r="EE184" t="s">
        <v>2</v>
      </c>
      <c r="EF184" s="1">
        <v>144</v>
      </c>
      <c r="EG184" t="s">
        <v>2</v>
      </c>
      <c r="EH184" s="1">
        <v>1800</v>
      </c>
      <c r="EI184" t="s">
        <v>2</v>
      </c>
      <c r="EJ184" s="1">
        <v>1944</v>
      </c>
      <c r="EK184" t="s">
        <v>3</v>
      </c>
      <c r="EL184" t="s">
        <v>1</v>
      </c>
      <c r="EM184" s="2">
        <v>3</v>
      </c>
      <c r="EN184" t="s">
        <v>2</v>
      </c>
      <c r="EO184">
        <v>5400</v>
      </c>
      <c r="EP184" t="s">
        <v>2</v>
      </c>
      <c r="EQ184" s="2">
        <v>108</v>
      </c>
      <c r="ER184" t="s">
        <v>2</v>
      </c>
      <c r="ES184" s="2">
        <v>1800</v>
      </c>
      <c r="ET184" t="s">
        <v>2</v>
      </c>
      <c r="EU184" s="2">
        <v>1908</v>
      </c>
      <c r="EV184" t="s">
        <v>3</v>
      </c>
      <c r="EW184" t="s">
        <v>4</v>
      </c>
      <c r="EX184" s="2">
        <v>4</v>
      </c>
      <c r="EY184" t="s">
        <v>2</v>
      </c>
      <c r="EZ184">
        <v>3600</v>
      </c>
      <c r="FA184" t="s">
        <v>2</v>
      </c>
      <c r="FB184" s="2">
        <v>72</v>
      </c>
      <c r="FC184" t="s">
        <v>2</v>
      </c>
      <c r="FD184" s="2">
        <v>1800</v>
      </c>
      <c r="FE184" t="s">
        <v>2</v>
      </c>
      <c r="FF184" s="2">
        <v>1872</v>
      </c>
      <c r="FG184" t="s">
        <v>3</v>
      </c>
      <c r="FI184" t="s">
        <v>1</v>
      </c>
      <c r="FJ184" s="2">
        <v>5</v>
      </c>
      <c r="FK184" t="s">
        <v>2</v>
      </c>
      <c r="FL184">
        <v>1800</v>
      </c>
      <c r="FM184" t="s">
        <v>2</v>
      </c>
      <c r="FN184" s="2">
        <v>36</v>
      </c>
      <c r="FO184" t="s">
        <v>2</v>
      </c>
      <c r="FP184" s="2">
        <v>1800</v>
      </c>
      <c r="FQ184" t="s">
        <v>2</v>
      </c>
      <c r="FR184" s="2">
        <v>1836</v>
      </c>
      <c r="FS184" t="s">
        <v>3</v>
      </c>
      <c r="FT184" s="4"/>
      <c r="FU184" t="s">
        <v>405</v>
      </c>
      <c r="FV184" s="3" t="s">
        <v>5</v>
      </c>
      <c r="FW184" t="s">
        <v>2</v>
      </c>
      <c r="FX184" s="1">
        <v>0</v>
      </c>
      <c r="FY184" t="s">
        <v>2</v>
      </c>
      <c r="FZ184" s="1">
        <v>540</v>
      </c>
      <c r="GA184" t="s">
        <v>2</v>
      </c>
      <c r="GB184" s="1">
        <v>9000</v>
      </c>
      <c r="GC184" t="s">
        <v>2</v>
      </c>
      <c r="GD184" s="1" t="s">
        <v>579</v>
      </c>
      <c r="GE184" t="s">
        <v>3</v>
      </c>
      <c r="GF184" s="4" t="s">
        <v>18</v>
      </c>
    </row>
    <row r="185" spans="1:188" x14ac:dyDescent="0.25">
      <c r="A185" t="s">
        <v>9</v>
      </c>
      <c r="B185">
        <v>16400</v>
      </c>
      <c r="C185" t="s">
        <v>10</v>
      </c>
      <c r="D185" t="s">
        <v>11</v>
      </c>
      <c r="E185" t="s">
        <v>20</v>
      </c>
      <c r="F185" t="s">
        <v>21</v>
      </c>
      <c r="G185" t="s">
        <v>22</v>
      </c>
      <c r="H185">
        <v>5</v>
      </c>
      <c r="I185" t="s">
        <v>12</v>
      </c>
      <c r="J185">
        <v>4</v>
      </c>
      <c r="K185" t="s">
        <v>14</v>
      </c>
      <c r="L185" t="s">
        <v>404</v>
      </c>
      <c r="M185" t="s">
        <v>16</v>
      </c>
      <c r="O185" t="s">
        <v>19</v>
      </c>
      <c r="P185" t="s">
        <v>23</v>
      </c>
      <c r="Q185" t="s">
        <v>1</v>
      </c>
      <c r="R185" s="2">
        <v>1</v>
      </c>
      <c r="S185" t="s">
        <v>2</v>
      </c>
      <c r="T185" s="2">
        <v>16400</v>
      </c>
      <c r="U185" t="s">
        <v>2</v>
      </c>
      <c r="V185" s="2" t="s">
        <v>7</v>
      </c>
      <c r="W185" t="s">
        <v>2</v>
      </c>
      <c r="X185" s="2" t="s">
        <v>7</v>
      </c>
      <c r="Y185" t="s">
        <v>2</v>
      </c>
      <c r="Z185" s="2" t="s">
        <v>7</v>
      </c>
      <c r="AA185" t="s">
        <v>3</v>
      </c>
      <c r="AB185" t="s">
        <v>4</v>
      </c>
      <c r="AC185" s="1">
        <v>2</v>
      </c>
      <c r="AD185" t="s">
        <v>2</v>
      </c>
      <c r="AE185" t="s">
        <v>7</v>
      </c>
      <c r="AF185" t="s">
        <v>2</v>
      </c>
      <c r="AG185" s="1" t="s">
        <v>7</v>
      </c>
      <c r="AH185" t="s">
        <v>2</v>
      </c>
      <c r="AI185" s="2" t="s">
        <v>7</v>
      </c>
      <c r="AJ185" t="s">
        <v>2</v>
      </c>
      <c r="AK185" s="1" t="s">
        <v>7</v>
      </c>
      <c r="AL185" t="s">
        <v>3</v>
      </c>
      <c r="AM185" t="s">
        <v>1</v>
      </c>
      <c r="AN185" s="2">
        <v>3</v>
      </c>
      <c r="AO185" t="s">
        <v>2</v>
      </c>
      <c r="AP185" t="s">
        <v>7</v>
      </c>
      <c r="AQ185" t="s">
        <v>2</v>
      </c>
      <c r="AR185" s="2" t="s">
        <v>7</v>
      </c>
      <c r="AS185" t="s">
        <v>2</v>
      </c>
      <c r="AT185" s="2" t="s">
        <v>7</v>
      </c>
      <c r="AU185" t="s">
        <v>2</v>
      </c>
      <c r="AV185" s="2" t="s">
        <v>7</v>
      </c>
      <c r="AW185" t="s">
        <v>3</v>
      </c>
      <c r="AX185" t="s">
        <v>4</v>
      </c>
      <c r="AY185" s="2">
        <v>4</v>
      </c>
      <c r="AZ185" t="s">
        <v>2</v>
      </c>
      <c r="BA185" t="s">
        <v>7</v>
      </c>
      <c r="BB185" t="s">
        <v>2</v>
      </c>
      <c r="BC185" s="2" t="s">
        <v>7</v>
      </c>
      <c r="BD185" t="s">
        <v>2</v>
      </c>
      <c r="BE185" s="2" t="s">
        <v>7</v>
      </c>
      <c r="BF185" t="s">
        <v>2</v>
      </c>
      <c r="BG185" s="2" t="s">
        <v>7</v>
      </c>
      <c r="BH185" t="s">
        <v>3</v>
      </c>
      <c r="BK185" s="2"/>
      <c r="BO185" s="2"/>
      <c r="BQ185" s="2"/>
      <c r="BS185" s="2"/>
      <c r="BU185" s="4"/>
      <c r="BV185" t="s">
        <v>405</v>
      </c>
      <c r="BW185" s="3" t="s">
        <v>5</v>
      </c>
      <c r="BX185" t="s">
        <v>2</v>
      </c>
      <c r="BY185" s="1" t="s">
        <v>7</v>
      </c>
      <c r="BZ185" t="s">
        <v>2</v>
      </c>
      <c r="CA185" s="1" t="s">
        <v>7</v>
      </c>
      <c r="CB185" t="s">
        <v>2</v>
      </c>
      <c r="CC185" s="1" t="s">
        <v>7</v>
      </c>
      <c r="CD185" t="s">
        <v>2</v>
      </c>
      <c r="CE185" s="1" t="s">
        <v>8</v>
      </c>
      <c r="CF185" t="s">
        <v>3</v>
      </c>
      <c r="CG185" s="4" t="s">
        <v>18</v>
      </c>
      <c r="CH185" s="10">
        <v>18450</v>
      </c>
      <c r="CI185" s="4">
        <v>16400</v>
      </c>
      <c r="CJ185" s="4">
        <v>0.05</v>
      </c>
      <c r="CK185" s="4">
        <v>4100</v>
      </c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 t="s">
        <v>36</v>
      </c>
      <c r="DN185" t="s">
        <v>19</v>
      </c>
      <c r="DO185" t="s">
        <v>23</v>
      </c>
      <c r="DP185" t="s">
        <v>1</v>
      </c>
      <c r="DQ185" s="2">
        <v>1</v>
      </c>
      <c r="DR185" t="s">
        <v>2</v>
      </c>
      <c r="DS185" s="2">
        <v>16400</v>
      </c>
      <c r="DT185" t="s">
        <v>2</v>
      </c>
      <c r="DU185" s="2">
        <v>820</v>
      </c>
      <c r="DV185" t="s">
        <v>2</v>
      </c>
      <c r="DW185" s="2">
        <v>4100</v>
      </c>
      <c r="DX185" t="s">
        <v>2</v>
      </c>
      <c r="DY185" s="2">
        <v>4920</v>
      </c>
      <c r="DZ185" t="s">
        <v>3</v>
      </c>
      <c r="EA185" t="s">
        <v>4</v>
      </c>
      <c r="EB185" s="1">
        <v>2</v>
      </c>
      <c r="EC185" t="s">
        <v>2</v>
      </c>
      <c r="ED185">
        <v>12300</v>
      </c>
      <c r="EE185" t="s">
        <v>2</v>
      </c>
      <c r="EF185" s="1">
        <v>615</v>
      </c>
      <c r="EG185" t="s">
        <v>2</v>
      </c>
      <c r="EH185" s="1">
        <v>4100</v>
      </c>
      <c r="EI185" t="s">
        <v>2</v>
      </c>
      <c r="EJ185" s="1">
        <v>4715</v>
      </c>
      <c r="EK185" t="s">
        <v>3</v>
      </c>
      <c r="EL185" t="s">
        <v>1</v>
      </c>
      <c r="EM185" s="2">
        <v>3</v>
      </c>
      <c r="EN185" t="s">
        <v>2</v>
      </c>
      <c r="EO185">
        <v>8200</v>
      </c>
      <c r="EP185" t="s">
        <v>2</v>
      </c>
      <c r="EQ185" s="2">
        <v>410</v>
      </c>
      <c r="ER185" t="s">
        <v>2</v>
      </c>
      <c r="ES185" s="2">
        <v>4100</v>
      </c>
      <c r="ET185" t="s">
        <v>2</v>
      </c>
      <c r="EU185" s="2">
        <v>4510</v>
      </c>
      <c r="EV185" t="s">
        <v>3</v>
      </c>
      <c r="EW185" t="s">
        <v>4</v>
      </c>
      <c r="EX185" s="2">
        <v>4</v>
      </c>
      <c r="EY185" t="s">
        <v>2</v>
      </c>
      <c r="EZ185">
        <v>4100</v>
      </c>
      <c r="FA185" t="s">
        <v>2</v>
      </c>
      <c r="FB185" s="2">
        <v>205</v>
      </c>
      <c r="FC185" t="s">
        <v>2</v>
      </c>
      <c r="FD185" s="2">
        <v>4100</v>
      </c>
      <c r="FE185" t="s">
        <v>2</v>
      </c>
      <c r="FF185" s="2">
        <v>4305</v>
      </c>
      <c r="FG185" t="s">
        <v>3</v>
      </c>
      <c r="FJ185" s="2"/>
      <c r="FN185" s="2"/>
      <c r="FP185" s="2"/>
      <c r="FR185" s="2"/>
      <c r="FT185" s="4"/>
      <c r="FU185" t="s">
        <v>405</v>
      </c>
      <c r="FV185" s="3" t="s">
        <v>5</v>
      </c>
      <c r="FW185" t="s">
        <v>2</v>
      </c>
      <c r="FX185" s="1">
        <v>0</v>
      </c>
      <c r="FY185" t="s">
        <v>2</v>
      </c>
      <c r="FZ185" s="1">
        <v>2050</v>
      </c>
      <c r="GA185" t="s">
        <v>2</v>
      </c>
      <c r="GB185" s="1">
        <v>16400</v>
      </c>
      <c r="GC185" t="s">
        <v>2</v>
      </c>
      <c r="GD185" s="1" t="s">
        <v>580</v>
      </c>
      <c r="GE185" t="s">
        <v>3</v>
      </c>
      <c r="GF185" s="4" t="s">
        <v>18</v>
      </c>
    </row>
    <row r="186" spans="1:188" x14ac:dyDescent="0.25">
      <c r="A186" t="s">
        <v>9</v>
      </c>
      <c r="B186">
        <v>9700</v>
      </c>
      <c r="C186" t="s">
        <v>10</v>
      </c>
      <c r="D186" t="s">
        <v>11</v>
      </c>
      <c r="E186" t="s">
        <v>20</v>
      </c>
      <c r="F186" t="s">
        <v>21</v>
      </c>
      <c r="G186" t="s">
        <v>22</v>
      </c>
      <c r="H186">
        <v>7</v>
      </c>
      <c r="I186" t="s">
        <v>12</v>
      </c>
      <c r="J186">
        <v>5</v>
      </c>
      <c r="K186" t="s">
        <v>14</v>
      </c>
      <c r="L186" t="s">
        <v>404</v>
      </c>
      <c r="M186" t="s">
        <v>16</v>
      </c>
      <c r="O186" t="s">
        <v>19</v>
      </c>
      <c r="P186" t="s">
        <v>23</v>
      </c>
      <c r="Q186" t="s">
        <v>1</v>
      </c>
      <c r="R186" s="2">
        <v>1</v>
      </c>
      <c r="S186" t="s">
        <v>2</v>
      </c>
      <c r="T186" s="2">
        <v>9700</v>
      </c>
      <c r="U186" t="s">
        <v>2</v>
      </c>
      <c r="V186" s="2" t="s">
        <v>7</v>
      </c>
      <c r="W186" t="s">
        <v>2</v>
      </c>
      <c r="X186" s="2" t="s">
        <v>7</v>
      </c>
      <c r="Y186" t="s">
        <v>2</v>
      </c>
      <c r="Z186" s="2" t="s">
        <v>7</v>
      </c>
      <c r="AA186" t="s">
        <v>3</v>
      </c>
      <c r="AB186" t="s">
        <v>4</v>
      </c>
      <c r="AC186" s="1">
        <v>2</v>
      </c>
      <c r="AD186" t="s">
        <v>2</v>
      </c>
      <c r="AE186" t="s">
        <v>7</v>
      </c>
      <c r="AF186" t="s">
        <v>2</v>
      </c>
      <c r="AG186" s="1" t="s">
        <v>7</v>
      </c>
      <c r="AH186" t="s">
        <v>2</v>
      </c>
      <c r="AI186" s="2" t="s">
        <v>7</v>
      </c>
      <c r="AJ186" t="s">
        <v>2</v>
      </c>
      <c r="AK186" s="1" t="s">
        <v>7</v>
      </c>
      <c r="AL186" t="s">
        <v>3</v>
      </c>
      <c r="AM186" t="s">
        <v>1</v>
      </c>
      <c r="AN186" s="2">
        <v>3</v>
      </c>
      <c r="AO186" t="s">
        <v>2</v>
      </c>
      <c r="AP186" t="s">
        <v>7</v>
      </c>
      <c r="AQ186" t="s">
        <v>2</v>
      </c>
      <c r="AR186" s="2" t="s">
        <v>7</v>
      </c>
      <c r="AS186" t="s">
        <v>2</v>
      </c>
      <c r="AT186" s="2" t="s">
        <v>7</v>
      </c>
      <c r="AU186" t="s">
        <v>2</v>
      </c>
      <c r="AV186" s="2" t="s">
        <v>7</v>
      </c>
      <c r="AW186" t="s">
        <v>3</v>
      </c>
      <c r="AX186" t="s">
        <v>4</v>
      </c>
      <c r="AY186" s="2">
        <v>4</v>
      </c>
      <c r="AZ186" t="s">
        <v>2</v>
      </c>
      <c r="BA186" t="s">
        <v>7</v>
      </c>
      <c r="BB186" t="s">
        <v>2</v>
      </c>
      <c r="BC186" s="2" t="s">
        <v>7</v>
      </c>
      <c r="BD186" t="s">
        <v>2</v>
      </c>
      <c r="BE186" s="2" t="s">
        <v>7</v>
      </c>
      <c r="BF186" t="s">
        <v>2</v>
      </c>
      <c r="BG186" s="2" t="s">
        <v>7</v>
      </c>
      <c r="BH186" t="s">
        <v>3</v>
      </c>
      <c r="BJ186" t="s">
        <v>1</v>
      </c>
      <c r="BK186" s="2">
        <v>5</v>
      </c>
      <c r="BL186" t="s">
        <v>2</v>
      </c>
      <c r="BM186" t="s">
        <v>7</v>
      </c>
      <c r="BN186" t="s">
        <v>2</v>
      </c>
      <c r="BO186" s="2" t="s">
        <v>7</v>
      </c>
      <c r="BP186" t="s">
        <v>2</v>
      </c>
      <c r="BQ186" s="2" t="s">
        <v>7</v>
      </c>
      <c r="BR186" t="s">
        <v>2</v>
      </c>
      <c r="BS186" s="2" t="s">
        <v>7</v>
      </c>
      <c r="BT186" t="s">
        <v>3</v>
      </c>
      <c r="BU186" s="4"/>
      <c r="BV186" t="s">
        <v>405</v>
      </c>
      <c r="BW186" s="3" t="s">
        <v>5</v>
      </c>
      <c r="BX186" t="s">
        <v>2</v>
      </c>
      <c r="BY186" s="1" t="s">
        <v>7</v>
      </c>
      <c r="BZ186" t="s">
        <v>2</v>
      </c>
      <c r="CA186" s="1" t="s">
        <v>7</v>
      </c>
      <c r="CB186" t="s">
        <v>2</v>
      </c>
      <c r="CC186" s="1" t="s">
        <v>7</v>
      </c>
      <c r="CD186" t="s">
        <v>2</v>
      </c>
      <c r="CE186" s="1" t="s">
        <v>8</v>
      </c>
      <c r="CF186" t="s">
        <v>3</v>
      </c>
      <c r="CG186" s="4" t="s">
        <v>18</v>
      </c>
      <c r="CH186" s="10">
        <v>11737</v>
      </c>
      <c r="CI186" s="4">
        <v>9700</v>
      </c>
      <c r="CJ186" s="4">
        <v>7.0000000000000007E-2</v>
      </c>
      <c r="CK186" s="4">
        <v>1940</v>
      </c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 t="s">
        <v>36</v>
      </c>
      <c r="DN186" t="s">
        <v>19</v>
      </c>
      <c r="DO186" t="s">
        <v>23</v>
      </c>
      <c r="DP186" t="s">
        <v>1</v>
      </c>
      <c r="DQ186" s="2">
        <v>1</v>
      </c>
      <c r="DR186" t="s">
        <v>2</v>
      </c>
      <c r="DS186" s="2">
        <v>9700</v>
      </c>
      <c r="DT186" t="s">
        <v>2</v>
      </c>
      <c r="DU186" s="2">
        <v>679</v>
      </c>
      <c r="DV186" t="s">
        <v>2</v>
      </c>
      <c r="DW186" s="2">
        <v>1940</v>
      </c>
      <c r="DX186" t="s">
        <v>2</v>
      </c>
      <c r="DY186" s="2">
        <v>2619</v>
      </c>
      <c r="DZ186" t="s">
        <v>3</v>
      </c>
      <c r="EA186" t="s">
        <v>4</v>
      </c>
      <c r="EB186" s="1">
        <v>2</v>
      </c>
      <c r="EC186" t="s">
        <v>2</v>
      </c>
      <c r="ED186">
        <v>7760</v>
      </c>
      <c r="EE186" t="s">
        <v>2</v>
      </c>
      <c r="EF186" s="1">
        <v>543.20000000000005</v>
      </c>
      <c r="EG186" t="s">
        <v>2</v>
      </c>
      <c r="EH186" s="1">
        <v>1940</v>
      </c>
      <c r="EI186" t="s">
        <v>2</v>
      </c>
      <c r="EJ186" s="1">
        <v>2483.1999999999998</v>
      </c>
      <c r="EK186" t="s">
        <v>3</v>
      </c>
      <c r="EL186" t="s">
        <v>1</v>
      </c>
      <c r="EM186" s="2">
        <v>3</v>
      </c>
      <c r="EN186" t="s">
        <v>2</v>
      </c>
      <c r="EO186">
        <v>5820</v>
      </c>
      <c r="EP186" t="s">
        <v>2</v>
      </c>
      <c r="EQ186" s="2">
        <v>407.4</v>
      </c>
      <c r="ER186" t="s">
        <v>2</v>
      </c>
      <c r="ES186" s="2">
        <v>1940</v>
      </c>
      <c r="ET186" t="s">
        <v>2</v>
      </c>
      <c r="EU186" s="2">
        <v>2347.4</v>
      </c>
      <c r="EV186" t="s">
        <v>3</v>
      </c>
      <c r="EW186" t="s">
        <v>4</v>
      </c>
      <c r="EX186" s="2">
        <v>4</v>
      </c>
      <c r="EY186" t="s">
        <v>2</v>
      </c>
      <c r="EZ186">
        <v>3880</v>
      </c>
      <c r="FA186" t="s">
        <v>2</v>
      </c>
      <c r="FB186" s="2">
        <v>271.60000000000002</v>
      </c>
      <c r="FC186" t="s">
        <v>2</v>
      </c>
      <c r="FD186" s="2">
        <v>1940</v>
      </c>
      <c r="FE186" t="s">
        <v>2</v>
      </c>
      <c r="FF186" s="2">
        <v>2211.6</v>
      </c>
      <c r="FG186" t="s">
        <v>3</v>
      </c>
      <c r="FI186" t="s">
        <v>1</v>
      </c>
      <c r="FJ186" s="2">
        <v>5</v>
      </c>
      <c r="FK186" t="s">
        <v>2</v>
      </c>
      <c r="FL186">
        <v>1940</v>
      </c>
      <c r="FM186" t="s">
        <v>2</v>
      </c>
      <c r="FN186" s="2">
        <v>135.80000000000001</v>
      </c>
      <c r="FO186" t="s">
        <v>2</v>
      </c>
      <c r="FP186" s="2">
        <v>1940</v>
      </c>
      <c r="FQ186" t="s">
        <v>2</v>
      </c>
      <c r="FR186" s="2">
        <v>2075.8000000000002</v>
      </c>
      <c r="FS186" t="s">
        <v>3</v>
      </c>
      <c r="FT186" s="4"/>
      <c r="FU186" t="s">
        <v>405</v>
      </c>
      <c r="FV186" s="3" t="s">
        <v>5</v>
      </c>
      <c r="FW186" t="s">
        <v>2</v>
      </c>
      <c r="FX186" s="1">
        <v>0</v>
      </c>
      <c r="FY186" t="s">
        <v>2</v>
      </c>
      <c r="FZ186" s="1">
        <v>2037</v>
      </c>
      <c r="GA186" t="s">
        <v>2</v>
      </c>
      <c r="GB186" s="1">
        <v>9700</v>
      </c>
      <c r="GC186" t="s">
        <v>2</v>
      </c>
      <c r="GD186" s="1" t="s">
        <v>581</v>
      </c>
      <c r="GE186" t="s">
        <v>3</v>
      </c>
      <c r="GF186" s="4" t="s">
        <v>18</v>
      </c>
    </row>
    <row r="187" spans="1:188" x14ac:dyDescent="0.25">
      <c r="A187" t="s">
        <v>9</v>
      </c>
      <c r="B187">
        <v>2800</v>
      </c>
      <c r="C187" t="s">
        <v>10</v>
      </c>
      <c r="D187" t="s">
        <v>11</v>
      </c>
      <c r="E187" t="s">
        <v>20</v>
      </c>
      <c r="F187" t="s">
        <v>21</v>
      </c>
      <c r="G187" t="s">
        <v>22</v>
      </c>
      <c r="H187">
        <v>4</v>
      </c>
      <c r="I187" t="s">
        <v>12</v>
      </c>
      <c r="J187">
        <v>4</v>
      </c>
      <c r="K187" t="s">
        <v>14</v>
      </c>
      <c r="L187" t="s">
        <v>404</v>
      </c>
      <c r="M187" t="s">
        <v>16</v>
      </c>
      <c r="O187" t="s">
        <v>19</v>
      </c>
      <c r="P187" t="s">
        <v>23</v>
      </c>
      <c r="Q187" t="s">
        <v>1</v>
      </c>
      <c r="R187" s="2">
        <v>1</v>
      </c>
      <c r="S187" t="s">
        <v>2</v>
      </c>
      <c r="T187" s="2">
        <v>2800</v>
      </c>
      <c r="U187" t="s">
        <v>2</v>
      </c>
      <c r="V187" s="2" t="s">
        <v>7</v>
      </c>
      <c r="W187" t="s">
        <v>2</v>
      </c>
      <c r="X187" s="2" t="s">
        <v>7</v>
      </c>
      <c r="Y187" t="s">
        <v>2</v>
      </c>
      <c r="Z187" s="2" t="s">
        <v>7</v>
      </c>
      <c r="AA187" t="s">
        <v>3</v>
      </c>
      <c r="AB187" t="s">
        <v>4</v>
      </c>
      <c r="AC187" s="1">
        <v>2</v>
      </c>
      <c r="AD187" t="s">
        <v>2</v>
      </c>
      <c r="AE187" t="s">
        <v>7</v>
      </c>
      <c r="AF187" t="s">
        <v>2</v>
      </c>
      <c r="AG187" s="1" t="s">
        <v>7</v>
      </c>
      <c r="AH187" t="s">
        <v>2</v>
      </c>
      <c r="AI187" s="2" t="s">
        <v>7</v>
      </c>
      <c r="AJ187" t="s">
        <v>2</v>
      </c>
      <c r="AK187" s="1" t="s">
        <v>7</v>
      </c>
      <c r="AL187" t="s">
        <v>3</v>
      </c>
      <c r="AM187" t="s">
        <v>1</v>
      </c>
      <c r="AN187" s="2">
        <v>3</v>
      </c>
      <c r="AO187" t="s">
        <v>2</v>
      </c>
      <c r="AP187" t="s">
        <v>7</v>
      </c>
      <c r="AQ187" t="s">
        <v>2</v>
      </c>
      <c r="AR187" s="2" t="s">
        <v>7</v>
      </c>
      <c r="AS187" t="s">
        <v>2</v>
      </c>
      <c r="AT187" s="2" t="s">
        <v>7</v>
      </c>
      <c r="AU187" t="s">
        <v>2</v>
      </c>
      <c r="AV187" s="2" t="s">
        <v>7</v>
      </c>
      <c r="AW187" t="s">
        <v>3</v>
      </c>
      <c r="AX187" t="s">
        <v>4</v>
      </c>
      <c r="AY187" s="2">
        <v>4</v>
      </c>
      <c r="AZ187" t="s">
        <v>2</v>
      </c>
      <c r="BA187" t="s">
        <v>7</v>
      </c>
      <c r="BB187" t="s">
        <v>2</v>
      </c>
      <c r="BC187" s="2" t="s">
        <v>7</v>
      </c>
      <c r="BD187" t="s">
        <v>2</v>
      </c>
      <c r="BE187" s="2" t="s">
        <v>7</v>
      </c>
      <c r="BF187" t="s">
        <v>2</v>
      </c>
      <c r="BG187" s="2" t="s">
        <v>7</v>
      </c>
      <c r="BH187" t="s">
        <v>3</v>
      </c>
      <c r="BK187" s="2"/>
      <c r="BO187" s="2"/>
      <c r="BQ187" s="2"/>
      <c r="BS187" s="2"/>
      <c r="BU187" s="4"/>
      <c r="BV187" t="s">
        <v>405</v>
      </c>
      <c r="BW187" s="3" t="s">
        <v>5</v>
      </c>
      <c r="BX187" t="s">
        <v>2</v>
      </c>
      <c r="BY187" s="1" t="s">
        <v>7</v>
      </c>
      <c r="BZ187" t="s">
        <v>2</v>
      </c>
      <c r="CA187" s="1" t="s">
        <v>7</v>
      </c>
      <c r="CB187" t="s">
        <v>2</v>
      </c>
      <c r="CC187" s="1" t="s">
        <v>7</v>
      </c>
      <c r="CD187" t="s">
        <v>2</v>
      </c>
      <c r="CE187" s="1" t="s">
        <v>8</v>
      </c>
      <c r="CF187" t="s">
        <v>3</v>
      </c>
      <c r="CG187" s="4" t="s">
        <v>18</v>
      </c>
      <c r="CH187" s="10">
        <v>3080</v>
      </c>
      <c r="CI187" s="4">
        <v>2800</v>
      </c>
      <c r="CJ187" s="4">
        <v>0.04</v>
      </c>
      <c r="CK187" s="4">
        <v>700</v>
      </c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 t="s">
        <v>36</v>
      </c>
      <c r="DN187" t="s">
        <v>19</v>
      </c>
      <c r="DO187" t="s">
        <v>23</v>
      </c>
      <c r="DP187" t="s">
        <v>1</v>
      </c>
      <c r="DQ187" s="2">
        <v>1</v>
      </c>
      <c r="DR187" t="s">
        <v>2</v>
      </c>
      <c r="DS187" s="2">
        <v>2800</v>
      </c>
      <c r="DT187" t="s">
        <v>2</v>
      </c>
      <c r="DU187" s="2">
        <v>112</v>
      </c>
      <c r="DV187" t="s">
        <v>2</v>
      </c>
      <c r="DW187" s="2">
        <v>700</v>
      </c>
      <c r="DX187" t="s">
        <v>2</v>
      </c>
      <c r="DY187" s="2">
        <v>812</v>
      </c>
      <c r="DZ187" t="s">
        <v>3</v>
      </c>
      <c r="EA187" t="s">
        <v>4</v>
      </c>
      <c r="EB187" s="1">
        <v>2</v>
      </c>
      <c r="EC187" t="s">
        <v>2</v>
      </c>
      <c r="ED187">
        <v>2100</v>
      </c>
      <c r="EE187" t="s">
        <v>2</v>
      </c>
      <c r="EF187" s="1">
        <v>84</v>
      </c>
      <c r="EG187" t="s">
        <v>2</v>
      </c>
      <c r="EH187" s="1">
        <v>700</v>
      </c>
      <c r="EI187" t="s">
        <v>2</v>
      </c>
      <c r="EJ187" s="1">
        <v>784</v>
      </c>
      <c r="EK187" t="s">
        <v>3</v>
      </c>
      <c r="EL187" t="s">
        <v>1</v>
      </c>
      <c r="EM187" s="2">
        <v>3</v>
      </c>
      <c r="EN187" t="s">
        <v>2</v>
      </c>
      <c r="EO187">
        <v>1400</v>
      </c>
      <c r="EP187" t="s">
        <v>2</v>
      </c>
      <c r="EQ187" s="2">
        <v>56</v>
      </c>
      <c r="ER187" t="s">
        <v>2</v>
      </c>
      <c r="ES187" s="2">
        <v>700</v>
      </c>
      <c r="ET187" t="s">
        <v>2</v>
      </c>
      <c r="EU187" s="2">
        <v>756</v>
      </c>
      <c r="EV187" t="s">
        <v>3</v>
      </c>
      <c r="EW187" t="s">
        <v>4</v>
      </c>
      <c r="EX187" s="2">
        <v>4</v>
      </c>
      <c r="EY187" t="s">
        <v>2</v>
      </c>
      <c r="EZ187">
        <v>700</v>
      </c>
      <c r="FA187" t="s">
        <v>2</v>
      </c>
      <c r="FB187" s="2">
        <v>28</v>
      </c>
      <c r="FC187" t="s">
        <v>2</v>
      </c>
      <c r="FD187" s="2">
        <v>700</v>
      </c>
      <c r="FE187" t="s">
        <v>2</v>
      </c>
      <c r="FF187" s="2">
        <v>728</v>
      </c>
      <c r="FG187" t="s">
        <v>3</v>
      </c>
      <c r="FJ187" s="2"/>
      <c r="FN187" s="2"/>
      <c r="FP187" s="2"/>
      <c r="FR187" s="2"/>
      <c r="FT187" s="4"/>
      <c r="FU187" t="s">
        <v>405</v>
      </c>
      <c r="FV187" s="3" t="s">
        <v>5</v>
      </c>
      <c r="FW187" t="s">
        <v>2</v>
      </c>
      <c r="FX187" s="1">
        <v>0</v>
      </c>
      <c r="FY187" t="s">
        <v>2</v>
      </c>
      <c r="FZ187" s="1">
        <v>280</v>
      </c>
      <c r="GA187" t="s">
        <v>2</v>
      </c>
      <c r="GB187" s="1">
        <v>2800</v>
      </c>
      <c r="GC187" t="s">
        <v>2</v>
      </c>
      <c r="GD187" s="1" t="s">
        <v>110</v>
      </c>
      <c r="GE187" t="s">
        <v>3</v>
      </c>
      <c r="GF187" s="4" t="s">
        <v>18</v>
      </c>
    </row>
    <row r="188" spans="1:188" x14ac:dyDescent="0.25">
      <c r="A188" t="s">
        <v>9</v>
      </c>
      <c r="B188">
        <v>1400</v>
      </c>
      <c r="C188" t="s">
        <v>10</v>
      </c>
      <c r="D188" t="s">
        <v>11</v>
      </c>
      <c r="E188" t="s">
        <v>20</v>
      </c>
      <c r="F188" t="s">
        <v>21</v>
      </c>
      <c r="G188" t="s">
        <v>22</v>
      </c>
      <c r="H188">
        <v>3</v>
      </c>
      <c r="I188" t="s">
        <v>12</v>
      </c>
      <c r="J188">
        <v>5</v>
      </c>
      <c r="K188" t="s">
        <v>14</v>
      </c>
      <c r="L188" t="s">
        <v>404</v>
      </c>
      <c r="M188" t="s">
        <v>16</v>
      </c>
      <c r="O188" t="s">
        <v>19</v>
      </c>
      <c r="P188" t="s">
        <v>23</v>
      </c>
      <c r="Q188" t="s">
        <v>1</v>
      </c>
      <c r="R188" s="2">
        <v>1</v>
      </c>
      <c r="S188" t="s">
        <v>2</v>
      </c>
      <c r="T188" s="2">
        <v>1400</v>
      </c>
      <c r="U188" t="s">
        <v>2</v>
      </c>
      <c r="V188" s="2" t="s">
        <v>7</v>
      </c>
      <c r="W188" t="s">
        <v>2</v>
      </c>
      <c r="X188" s="2" t="s">
        <v>7</v>
      </c>
      <c r="Y188" t="s">
        <v>2</v>
      </c>
      <c r="Z188" s="2" t="s">
        <v>7</v>
      </c>
      <c r="AA188" t="s">
        <v>3</v>
      </c>
      <c r="AB188" t="s">
        <v>4</v>
      </c>
      <c r="AC188" s="1">
        <v>2</v>
      </c>
      <c r="AD188" t="s">
        <v>2</v>
      </c>
      <c r="AE188" t="s">
        <v>7</v>
      </c>
      <c r="AF188" t="s">
        <v>2</v>
      </c>
      <c r="AG188" s="1" t="s">
        <v>7</v>
      </c>
      <c r="AH188" t="s">
        <v>2</v>
      </c>
      <c r="AI188" s="2" t="s">
        <v>7</v>
      </c>
      <c r="AJ188" t="s">
        <v>2</v>
      </c>
      <c r="AK188" s="1" t="s">
        <v>7</v>
      </c>
      <c r="AL188" t="s">
        <v>3</v>
      </c>
      <c r="AM188" t="s">
        <v>1</v>
      </c>
      <c r="AN188" s="2">
        <v>3</v>
      </c>
      <c r="AO188" t="s">
        <v>2</v>
      </c>
      <c r="AP188" t="s">
        <v>7</v>
      </c>
      <c r="AQ188" t="s">
        <v>2</v>
      </c>
      <c r="AR188" s="2" t="s">
        <v>7</v>
      </c>
      <c r="AS188" t="s">
        <v>2</v>
      </c>
      <c r="AT188" s="2" t="s">
        <v>7</v>
      </c>
      <c r="AU188" t="s">
        <v>2</v>
      </c>
      <c r="AV188" s="2" t="s">
        <v>7</v>
      </c>
      <c r="AW188" t="s">
        <v>3</v>
      </c>
      <c r="AX188" t="s">
        <v>4</v>
      </c>
      <c r="AY188" s="2">
        <v>4</v>
      </c>
      <c r="AZ188" t="s">
        <v>2</v>
      </c>
      <c r="BA188" t="s">
        <v>7</v>
      </c>
      <c r="BB188" t="s">
        <v>2</v>
      </c>
      <c r="BC188" s="2" t="s">
        <v>7</v>
      </c>
      <c r="BD188" t="s">
        <v>2</v>
      </c>
      <c r="BE188" s="2" t="s">
        <v>7</v>
      </c>
      <c r="BF188" t="s">
        <v>2</v>
      </c>
      <c r="BG188" s="2" t="s">
        <v>7</v>
      </c>
      <c r="BH188" t="s">
        <v>3</v>
      </c>
      <c r="BJ188" t="s">
        <v>1</v>
      </c>
      <c r="BK188" s="2">
        <v>5</v>
      </c>
      <c r="BL188" t="s">
        <v>2</v>
      </c>
      <c r="BM188" t="s">
        <v>7</v>
      </c>
      <c r="BN188" t="s">
        <v>2</v>
      </c>
      <c r="BO188" s="2" t="s">
        <v>7</v>
      </c>
      <c r="BP188" t="s">
        <v>2</v>
      </c>
      <c r="BQ188" s="2" t="s">
        <v>7</v>
      </c>
      <c r="BR188" t="s">
        <v>2</v>
      </c>
      <c r="BS188" s="2" t="s">
        <v>7</v>
      </c>
      <c r="BT188" t="s">
        <v>3</v>
      </c>
      <c r="BU188" s="4"/>
      <c r="BV188" t="s">
        <v>405</v>
      </c>
      <c r="BW188" s="3" t="s">
        <v>5</v>
      </c>
      <c r="BX188" t="s">
        <v>2</v>
      </c>
      <c r="BY188" s="1" t="s">
        <v>7</v>
      </c>
      <c r="BZ188" t="s">
        <v>2</v>
      </c>
      <c r="CA188" s="1" t="s">
        <v>7</v>
      </c>
      <c r="CB188" t="s">
        <v>2</v>
      </c>
      <c r="CC188" s="1" t="s">
        <v>7</v>
      </c>
      <c r="CD188" t="s">
        <v>2</v>
      </c>
      <c r="CE188" s="1" t="s">
        <v>8</v>
      </c>
      <c r="CF188" t="s">
        <v>3</v>
      </c>
      <c r="CG188" s="4" t="s">
        <v>18</v>
      </c>
      <c r="CH188" s="10">
        <v>1526</v>
      </c>
      <c r="CI188" s="4">
        <v>1400</v>
      </c>
      <c r="CJ188" s="4">
        <v>0.03</v>
      </c>
      <c r="CK188" s="4">
        <v>280</v>
      </c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 t="s">
        <v>36</v>
      </c>
      <c r="DN188" t="s">
        <v>19</v>
      </c>
      <c r="DO188" t="s">
        <v>23</v>
      </c>
      <c r="DP188" t="s">
        <v>1</v>
      </c>
      <c r="DQ188" s="2">
        <v>1</v>
      </c>
      <c r="DR188" t="s">
        <v>2</v>
      </c>
      <c r="DS188" s="2">
        <v>1400</v>
      </c>
      <c r="DT188" t="s">
        <v>2</v>
      </c>
      <c r="DU188" s="2">
        <v>42</v>
      </c>
      <c r="DV188" t="s">
        <v>2</v>
      </c>
      <c r="DW188" s="2">
        <v>280</v>
      </c>
      <c r="DX188" t="s">
        <v>2</v>
      </c>
      <c r="DY188" s="2">
        <v>322</v>
      </c>
      <c r="DZ188" t="s">
        <v>3</v>
      </c>
      <c r="EA188" t="s">
        <v>4</v>
      </c>
      <c r="EB188" s="1">
        <v>2</v>
      </c>
      <c r="EC188" t="s">
        <v>2</v>
      </c>
      <c r="ED188">
        <v>1120</v>
      </c>
      <c r="EE188" t="s">
        <v>2</v>
      </c>
      <c r="EF188" s="1">
        <v>33.6</v>
      </c>
      <c r="EG188" t="s">
        <v>2</v>
      </c>
      <c r="EH188" s="1">
        <v>280</v>
      </c>
      <c r="EI188" t="s">
        <v>2</v>
      </c>
      <c r="EJ188" s="1">
        <v>313.60000000000002</v>
      </c>
      <c r="EK188" t="s">
        <v>3</v>
      </c>
      <c r="EL188" t="s">
        <v>1</v>
      </c>
      <c r="EM188" s="2">
        <v>3</v>
      </c>
      <c r="EN188" t="s">
        <v>2</v>
      </c>
      <c r="EO188">
        <v>840</v>
      </c>
      <c r="EP188" t="s">
        <v>2</v>
      </c>
      <c r="EQ188" s="2">
        <v>25.2</v>
      </c>
      <c r="ER188" t="s">
        <v>2</v>
      </c>
      <c r="ES188" s="2">
        <v>280</v>
      </c>
      <c r="ET188" t="s">
        <v>2</v>
      </c>
      <c r="EU188" s="2">
        <v>305.2</v>
      </c>
      <c r="EV188" t="s">
        <v>3</v>
      </c>
      <c r="EW188" t="s">
        <v>4</v>
      </c>
      <c r="EX188" s="2">
        <v>4</v>
      </c>
      <c r="EY188" t="s">
        <v>2</v>
      </c>
      <c r="EZ188">
        <v>560</v>
      </c>
      <c r="FA188" t="s">
        <v>2</v>
      </c>
      <c r="FB188" s="2">
        <v>16.8</v>
      </c>
      <c r="FC188" t="s">
        <v>2</v>
      </c>
      <c r="FD188" s="2">
        <v>280</v>
      </c>
      <c r="FE188" t="s">
        <v>2</v>
      </c>
      <c r="FF188" s="2">
        <v>296.8</v>
      </c>
      <c r="FG188" t="s">
        <v>3</v>
      </c>
      <c r="FI188" t="s">
        <v>1</v>
      </c>
      <c r="FJ188" s="2">
        <v>5</v>
      </c>
      <c r="FK188" t="s">
        <v>2</v>
      </c>
      <c r="FL188">
        <v>280</v>
      </c>
      <c r="FM188" t="s">
        <v>2</v>
      </c>
      <c r="FN188" s="2">
        <v>8.4</v>
      </c>
      <c r="FO188" t="s">
        <v>2</v>
      </c>
      <c r="FP188" s="2">
        <v>280</v>
      </c>
      <c r="FQ188" t="s">
        <v>2</v>
      </c>
      <c r="FR188" s="2">
        <v>288.39999999999998</v>
      </c>
      <c r="FS188" t="s">
        <v>3</v>
      </c>
      <c r="FT188" s="4"/>
      <c r="FU188" t="s">
        <v>405</v>
      </c>
      <c r="FV188" s="3" t="s">
        <v>5</v>
      </c>
      <c r="FW188" t="s">
        <v>2</v>
      </c>
      <c r="FX188" s="1">
        <v>0</v>
      </c>
      <c r="FY188" t="s">
        <v>2</v>
      </c>
      <c r="FZ188" s="1">
        <v>126</v>
      </c>
      <c r="GA188" t="s">
        <v>2</v>
      </c>
      <c r="GB188" s="1">
        <v>1400</v>
      </c>
      <c r="GC188" t="s">
        <v>2</v>
      </c>
      <c r="GD188" s="1" t="s">
        <v>582</v>
      </c>
      <c r="GE188" t="s">
        <v>3</v>
      </c>
      <c r="GF188" s="4" t="s">
        <v>18</v>
      </c>
    </row>
    <row r="189" spans="1:188" x14ac:dyDescent="0.25">
      <c r="A189" t="s">
        <v>9</v>
      </c>
      <c r="B189">
        <v>2100</v>
      </c>
      <c r="C189" t="s">
        <v>10</v>
      </c>
      <c r="D189" t="s">
        <v>11</v>
      </c>
      <c r="E189" t="s">
        <v>20</v>
      </c>
      <c r="F189" t="s">
        <v>21</v>
      </c>
      <c r="G189" t="s">
        <v>22</v>
      </c>
      <c r="H189">
        <v>8</v>
      </c>
      <c r="I189" t="s">
        <v>12</v>
      </c>
      <c r="J189">
        <v>4</v>
      </c>
      <c r="K189" t="s">
        <v>14</v>
      </c>
      <c r="L189" t="s">
        <v>404</v>
      </c>
      <c r="M189" t="s">
        <v>16</v>
      </c>
      <c r="O189" t="s">
        <v>19</v>
      </c>
      <c r="P189" t="s">
        <v>23</v>
      </c>
      <c r="Q189" t="s">
        <v>1</v>
      </c>
      <c r="R189" s="2">
        <v>1</v>
      </c>
      <c r="S189" t="s">
        <v>2</v>
      </c>
      <c r="T189" s="2">
        <v>2100</v>
      </c>
      <c r="U189" t="s">
        <v>2</v>
      </c>
      <c r="V189" s="2" t="s">
        <v>7</v>
      </c>
      <c r="W189" t="s">
        <v>2</v>
      </c>
      <c r="X189" s="2" t="s">
        <v>7</v>
      </c>
      <c r="Y189" t="s">
        <v>2</v>
      </c>
      <c r="Z189" s="2" t="s">
        <v>7</v>
      </c>
      <c r="AA189" t="s">
        <v>3</v>
      </c>
      <c r="AB189" t="s">
        <v>4</v>
      </c>
      <c r="AC189" s="1">
        <v>2</v>
      </c>
      <c r="AD189" t="s">
        <v>2</v>
      </c>
      <c r="AE189" t="s">
        <v>7</v>
      </c>
      <c r="AF189" t="s">
        <v>2</v>
      </c>
      <c r="AG189" s="1" t="s">
        <v>7</v>
      </c>
      <c r="AH189" t="s">
        <v>2</v>
      </c>
      <c r="AI189" s="2" t="s">
        <v>7</v>
      </c>
      <c r="AJ189" t="s">
        <v>2</v>
      </c>
      <c r="AK189" s="1" t="s">
        <v>7</v>
      </c>
      <c r="AL189" t="s">
        <v>3</v>
      </c>
      <c r="AM189" t="s">
        <v>1</v>
      </c>
      <c r="AN189" s="2">
        <v>3</v>
      </c>
      <c r="AO189" t="s">
        <v>2</v>
      </c>
      <c r="AP189" t="s">
        <v>7</v>
      </c>
      <c r="AQ189" t="s">
        <v>2</v>
      </c>
      <c r="AR189" s="2" t="s">
        <v>7</v>
      </c>
      <c r="AS189" t="s">
        <v>2</v>
      </c>
      <c r="AT189" s="2" t="s">
        <v>7</v>
      </c>
      <c r="AU189" t="s">
        <v>2</v>
      </c>
      <c r="AV189" s="2" t="s">
        <v>7</v>
      </c>
      <c r="AW189" t="s">
        <v>3</v>
      </c>
      <c r="AX189" t="s">
        <v>4</v>
      </c>
      <c r="AY189" s="2">
        <v>4</v>
      </c>
      <c r="AZ189" t="s">
        <v>2</v>
      </c>
      <c r="BA189" t="s">
        <v>7</v>
      </c>
      <c r="BB189" t="s">
        <v>2</v>
      </c>
      <c r="BC189" s="2" t="s">
        <v>7</v>
      </c>
      <c r="BD189" t="s">
        <v>2</v>
      </c>
      <c r="BE189" s="2" t="s">
        <v>7</v>
      </c>
      <c r="BF189" t="s">
        <v>2</v>
      </c>
      <c r="BG189" s="2" t="s">
        <v>7</v>
      </c>
      <c r="BH189" t="s">
        <v>3</v>
      </c>
      <c r="BK189" s="2"/>
      <c r="BO189" s="2"/>
      <c r="BQ189" s="2"/>
      <c r="BS189" s="2"/>
      <c r="BU189" s="4"/>
      <c r="BV189" t="s">
        <v>405</v>
      </c>
      <c r="BW189" s="3" t="s">
        <v>5</v>
      </c>
      <c r="BX189" t="s">
        <v>2</v>
      </c>
      <c r="BY189" s="1" t="s">
        <v>7</v>
      </c>
      <c r="BZ189" t="s">
        <v>2</v>
      </c>
      <c r="CA189" s="1" t="s">
        <v>7</v>
      </c>
      <c r="CB189" t="s">
        <v>2</v>
      </c>
      <c r="CC189" s="1" t="s">
        <v>7</v>
      </c>
      <c r="CD189" t="s">
        <v>2</v>
      </c>
      <c r="CE189" s="1" t="s">
        <v>8</v>
      </c>
      <c r="CF189" t="s">
        <v>3</v>
      </c>
      <c r="CG189" s="4" t="s">
        <v>18</v>
      </c>
      <c r="CH189" s="10">
        <v>2520</v>
      </c>
      <c r="CI189" s="4">
        <v>2100</v>
      </c>
      <c r="CJ189" s="4">
        <v>0.08</v>
      </c>
      <c r="CK189" s="4">
        <v>525</v>
      </c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 t="s">
        <v>36</v>
      </c>
      <c r="DN189" t="s">
        <v>19</v>
      </c>
      <c r="DO189" t="s">
        <v>23</v>
      </c>
      <c r="DP189" t="s">
        <v>1</v>
      </c>
      <c r="DQ189" s="2">
        <v>1</v>
      </c>
      <c r="DR189" t="s">
        <v>2</v>
      </c>
      <c r="DS189" s="2">
        <v>2100</v>
      </c>
      <c r="DT189" t="s">
        <v>2</v>
      </c>
      <c r="DU189" s="2">
        <v>168</v>
      </c>
      <c r="DV189" t="s">
        <v>2</v>
      </c>
      <c r="DW189" s="2">
        <v>525</v>
      </c>
      <c r="DX189" t="s">
        <v>2</v>
      </c>
      <c r="DY189" s="2">
        <v>693</v>
      </c>
      <c r="DZ189" t="s">
        <v>3</v>
      </c>
      <c r="EA189" t="s">
        <v>4</v>
      </c>
      <c r="EB189" s="1">
        <v>2</v>
      </c>
      <c r="EC189" t="s">
        <v>2</v>
      </c>
      <c r="ED189">
        <v>1575</v>
      </c>
      <c r="EE189" t="s">
        <v>2</v>
      </c>
      <c r="EF189" s="1">
        <v>126</v>
      </c>
      <c r="EG189" t="s">
        <v>2</v>
      </c>
      <c r="EH189" s="1">
        <v>525</v>
      </c>
      <c r="EI189" t="s">
        <v>2</v>
      </c>
      <c r="EJ189" s="1">
        <v>651</v>
      </c>
      <c r="EK189" t="s">
        <v>3</v>
      </c>
      <c r="EL189" t="s">
        <v>1</v>
      </c>
      <c r="EM189" s="2">
        <v>3</v>
      </c>
      <c r="EN189" t="s">
        <v>2</v>
      </c>
      <c r="EO189">
        <v>1050</v>
      </c>
      <c r="EP189" t="s">
        <v>2</v>
      </c>
      <c r="EQ189" s="2">
        <v>84</v>
      </c>
      <c r="ER189" t="s">
        <v>2</v>
      </c>
      <c r="ES189" s="2">
        <v>525</v>
      </c>
      <c r="ET189" t="s">
        <v>2</v>
      </c>
      <c r="EU189" s="2">
        <v>609</v>
      </c>
      <c r="EV189" t="s">
        <v>3</v>
      </c>
      <c r="EW189" t="s">
        <v>4</v>
      </c>
      <c r="EX189" s="2">
        <v>4</v>
      </c>
      <c r="EY189" t="s">
        <v>2</v>
      </c>
      <c r="EZ189">
        <v>525</v>
      </c>
      <c r="FA189" t="s">
        <v>2</v>
      </c>
      <c r="FB189" s="2">
        <v>42</v>
      </c>
      <c r="FC189" t="s">
        <v>2</v>
      </c>
      <c r="FD189" s="2">
        <v>525</v>
      </c>
      <c r="FE189" t="s">
        <v>2</v>
      </c>
      <c r="FF189" s="2">
        <v>567</v>
      </c>
      <c r="FG189" t="s">
        <v>3</v>
      </c>
      <c r="FJ189" s="2"/>
      <c r="FN189" s="2"/>
      <c r="FP189" s="2"/>
      <c r="FR189" s="2"/>
      <c r="FT189" s="4"/>
      <c r="FU189" t="s">
        <v>405</v>
      </c>
      <c r="FV189" s="3" t="s">
        <v>5</v>
      </c>
      <c r="FW189" t="s">
        <v>2</v>
      </c>
      <c r="FX189" s="1">
        <v>0</v>
      </c>
      <c r="FY189" t="s">
        <v>2</v>
      </c>
      <c r="FZ189" s="1">
        <v>420</v>
      </c>
      <c r="GA189" t="s">
        <v>2</v>
      </c>
      <c r="GB189" s="1">
        <v>2100</v>
      </c>
      <c r="GC189" t="s">
        <v>2</v>
      </c>
      <c r="GD189" s="1" t="s">
        <v>556</v>
      </c>
      <c r="GE189" t="s">
        <v>3</v>
      </c>
      <c r="GF189" s="4" t="s">
        <v>18</v>
      </c>
    </row>
    <row r="190" spans="1:188" x14ac:dyDescent="0.25">
      <c r="A190" t="s">
        <v>9</v>
      </c>
      <c r="B190">
        <v>11800</v>
      </c>
      <c r="C190" t="s">
        <v>10</v>
      </c>
      <c r="D190" t="s">
        <v>11</v>
      </c>
      <c r="E190" t="s">
        <v>20</v>
      </c>
      <c r="F190" t="s">
        <v>21</v>
      </c>
      <c r="G190" t="s">
        <v>22</v>
      </c>
      <c r="H190">
        <v>3</v>
      </c>
      <c r="I190" t="s">
        <v>12</v>
      </c>
      <c r="J190">
        <v>5</v>
      </c>
      <c r="K190" t="s">
        <v>14</v>
      </c>
      <c r="L190" t="s">
        <v>404</v>
      </c>
      <c r="M190" t="s">
        <v>16</v>
      </c>
      <c r="O190" t="s">
        <v>19</v>
      </c>
      <c r="P190" t="s">
        <v>23</v>
      </c>
      <c r="Q190" t="s">
        <v>1</v>
      </c>
      <c r="R190" s="2">
        <v>1</v>
      </c>
      <c r="S190" t="s">
        <v>2</v>
      </c>
      <c r="T190" s="2">
        <v>11800</v>
      </c>
      <c r="U190" t="s">
        <v>2</v>
      </c>
      <c r="V190" s="2" t="s">
        <v>7</v>
      </c>
      <c r="W190" t="s">
        <v>2</v>
      </c>
      <c r="X190" s="2" t="s">
        <v>7</v>
      </c>
      <c r="Y190" t="s">
        <v>2</v>
      </c>
      <c r="Z190" s="2" t="s">
        <v>7</v>
      </c>
      <c r="AA190" t="s">
        <v>3</v>
      </c>
      <c r="AB190" t="s">
        <v>4</v>
      </c>
      <c r="AC190" s="1">
        <v>2</v>
      </c>
      <c r="AD190" t="s">
        <v>2</v>
      </c>
      <c r="AE190" t="s">
        <v>7</v>
      </c>
      <c r="AF190" t="s">
        <v>2</v>
      </c>
      <c r="AG190" s="1" t="s">
        <v>7</v>
      </c>
      <c r="AH190" t="s">
        <v>2</v>
      </c>
      <c r="AI190" s="2" t="s">
        <v>7</v>
      </c>
      <c r="AJ190" t="s">
        <v>2</v>
      </c>
      <c r="AK190" s="1" t="s">
        <v>7</v>
      </c>
      <c r="AL190" t="s">
        <v>3</v>
      </c>
      <c r="AM190" t="s">
        <v>1</v>
      </c>
      <c r="AN190" s="2">
        <v>3</v>
      </c>
      <c r="AO190" t="s">
        <v>2</v>
      </c>
      <c r="AP190" t="s">
        <v>7</v>
      </c>
      <c r="AQ190" t="s">
        <v>2</v>
      </c>
      <c r="AR190" s="2" t="s">
        <v>7</v>
      </c>
      <c r="AS190" t="s">
        <v>2</v>
      </c>
      <c r="AT190" s="2" t="s">
        <v>7</v>
      </c>
      <c r="AU190" t="s">
        <v>2</v>
      </c>
      <c r="AV190" s="2" t="s">
        <v>7</v>
      </c>
      <c r="AW190" t="s">
        <v>3</v>
      </c>
      <c r="AX190" t="s">
        <v>4</v>
      </c>
      <c r="AY190" s="2">
        <v>4</v>
      </c>
      <c r="AZ190" t="s">
        <v>2</v>
      </c>
      <c r="BA190" t="s">
        <v>7</v>
      </c>
      <c r="BB190" t="s">
        <v>2</v>
      </c>
      <c r="BC190" s="2" t="s">
        <v>7</v>
      </c>
      <c r="BD190" t="s">
        <v>2</v>
      </c>
      <c r="BE190" s="2" t="s">
        <v>7</v>
      </c>
      <c r="BF190" t="s">
        <v>2</v>
      </c>
      <c r="BG190" s="2" t="s">
        <v>7</v>
      </c>
      <c r="BH190" t="s">
        <v>3</v>
      </c>
      <c r="BJ190" t="s">
        <v>1</v>
      </c>
      <c r="BK190" s="2">
        <v>5</v>
      </c>
      <c r="BL190" t="s">
        <v>2</v>
      </c>
      <c r="BM190" t="s">
        <v>7</v>
      </c>
      <c r="BN190" t="s">
        <v>2</v>
      </c>
      <c r="BO190" s="2" t="s">
        <v>7</v>
      </c>
      <c r="BP190" t="s">
        <v>2</v>
      </c>
      <c r="BQ190" s="2" t="s">
        <v>7</v>
      </c>
      <c r="BR190" t="s">
        <v>2</v>
      </c>
      <c r="BS190" s="2" t="s">
        <v>7</v>
      </c>
      <c r="BT190" t="s">
        <v>3</v>
      </c>
      <c r="BU190" s="4"/>
      <c r="BV190" t="s">
        <v>405</v>
      </c>
      <c r="BW190" s="3" t="s">
        <v>5</v>
      </c>
      <c r="BX190" t="s">
        <v>2</v>
      </c>
      <c r="BY190" s="1" t="s">
        <v>7</v>
      </c>
      <c r="BZ190" t="s">
        <v>2</v>
      </c>
      <c r="CA190" s="1" t="s">
        <v>7</v>
      </c>
      <c r="CB190" t="s">
        <v>2</v>
      </c>
      <c r="CC190" s="1" t="s">
        <v>7</v>
      </c>
      <c r="CD190" t="s">
        <v>2</v>
      </c>
      <c r="CE190" s="1" t="s">
        <v>8</v>
      </c>
      <c r="CF190" t="s">
        <v>3</v>
      </c>
      <c r="CG190" s="4" t="s">
        <v>18</v>
      </c>
      <c r="CH190" s="10">
        <v>12862</v>
      </c>
      <c r="CI190" s="4">
        <v>11800</v>
      </c>
      <c r="CJ190" s="4">
        <v>0.03</v>
      </c>
      <c r="CK190" s="4">
        <v>2360</v>
      </c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 t="s">
        <v>36</v>
      </c>
      <c r="DN190" t="s">
        <v>19</v>
      </c>
      <c r="DO190" t="s">
        <v>23</v>
      </c>
      <c r="DP190" t="s">
        <v>1</v>
      </c>
      <c r="DQ190" s="2">
        <v>1</v>
      </c>
      <c r="DR190" t="s">
        <v>2</v>
      </c>
      <c r="DS190" s="2">
        <v>11800</v>
      </c>
      <c r="DT190" t="s">
        <v>2</v>
      </c>
      <c r="DU190" s="2">
        <v>354</v>
      </c>
      <c r="DV190" t="s">
        <v>2</v>
      </c>
      <c r="DW190" s="2">
        <v>2360</v>
      </c>
      <c r="DX190" t="s">
        <v>2</v>
      </c>
      <c r="DY190" s="2">
        <v>2714</v>
      </c>
      <c r="DZ190" t="s">
        <v>3</v>
      </c>
      <c r="EA190" t="s">
        <v>4</v>
      </c>
      <c r="EB190" s="1">
        <v>2</v>
      </c>
      <c r="EC190" t="s">
        <v>2</v>
      </c>
      <c r="ED190">
        <v>9440</v>
      </c>
      <c r="EE190" t="s">
        <v>2</v>
      </c>
      <c r="EF190" s="1">
        <v>283.2</v>
      </c>
      <c r="EG190" t="s">
        <v>2</v>
      </c>
      <c r="EH190" s="1">
        <v>2360</v>
      </c>
      <c r="EI190" t="s">
        <v>2</v>
      </c>
      <c r="EJ190" s="1">
        <v>2643.2</v>
      </c>
      <c r="EK190" t="s">
        <v>3</v>
      </c>
      <c r="EL190" t="s">
        <v>1</v>
      </c>
      <c r="EM190" s="2">
        <v>3</v>
      </c>
      <c r="EN190" t="s">
        <v>2</v>
      </c>
      <c r="EO190">
        <v>7080</v>
      </c>
      <c r="EP190" t="s">
        <v>2</v>
      </c>
      <c r="EQ190" s="2">
        <v>212.4</v>
      </c>
      <c r="ER190" t="s">
        <v>2</v>
      </c>
      <c r="ES190" s="2">
        <v>2360</v>
      </c>
      <c r="ET190" t="s">
        <v>2</v>
      </c>
      <c r="EU190" s="2">
        <v>2572.4</v>
      </c>
      <c r="EV190" t="s">
        <v>3</v>
      </c>
      <c r="EW190" t="s">
        <v>4</v>
      </c>
      <c r="EX190" s="2">
        <v>4</v>
      </c>
      <c r="EY190" t="s">
        <v>2</v>
      </c>
      <c r="EZ190">
        <v>4720</v>
      </c>
      <c r="FA190" t="s">
        <v>2</v>
      </c>
      <c r="FB190" s="2">
        <v>141.6</v>
      </c>
      <c r="FC190" t="s">
        <v>2</v>
      </c>
      <c r="FD190" s="2">
        <v>2360</v>
      </c>
      <c r="FE190" t="s">
        <v>2</v>
      </c>
      <c r="FF190" s="2">
        <v>2501.6</v>
      </c>
      <c r="FG190" t="s">
        <v>3</v>
      </c>
      <c r="FI190" t="s">
        <v>1</v>
      </c>
      <c r="FJ190" s="2">
        <v>5</v>
      </c>
      <c r="FK190" t="s">
        <v>2</v>
      </c>
      <c r="FL190">
        <v>2360</v>
      </c>
      <c r="FM190" t="s">
        <v>2</v>
      </c>
      <c r="FN190" s="2">
        <v>70.8</v>
      </c>
      <c r="FO190" t="s">
        <v>2</v>
      </c>
      <c r="FP190" s="2">
        <v>2360</v>
      </c>
      <c r="FQ190" t="s">
        <v>2</v>
      </c>
      <c r="FR190" s="2">
        <v>2430.8000000000002</v>
      </c>
      <c r="FS190" t="s">
        <v>3</v>
      </c>
      <c r="FT190" s="4"/>
      <c r="FU190" t="s">
        <v>405</v>
      </c>
      <c r="FV190" s="3" t="s">
        <v>5</v>
      </c>
      <c r="FW190" t="s">
        <v>2</v>
      </c>
      <c r="FX190" s="1">
        <v>0</v>
      </c>
      <c r="FY190" t="s">
        <v>2</v>
      </c>
      <c r="FZ190" s="1">
        <v>1062</v>
      </c>
      <c r="GA190" t="s">
        <v>2</v>
      </c>
      <c r="GB190" s="1">
        <v>11800</v>
      </c>
      <c r="GC190" t="s">
        <v>2</v>
      </c>
      <c r="GD190" s="1" t="s">
        <v>583</v>
      </c>
      <c r="GE190" t="s">
        <v>3</v>
      </c>
      <c r="GF190" s="4" t="s">
        <v>18</v>
      </c>
    </row>
    <row r="191" spans="1:188" x14ac:dyDescent="0.25">
      <c r="A191" t="s">
        <v>9</v>
      </c>
      <c r="B191">
        <v>18400</v>
      </c>
      <c r="C191" t="s">
        <v>10</v>
      </c>
      <c r="D191" t="s">
        <v>11</v>
      </c>
      <c r="E191" t="s">
        <v>20</v>
      </c>
      <c r="F191" t="s">
        <v>21</v>
      </c>
      <c r="G191" t="s">
        <v>22</v>
      </c>
      <c r="H191">
        <v>7</v>
      </c>
      <c r="I191" t="s">
        <v>12</v>
      </c>
      <c r="J191">
        <v>4</v>
      </c>
      <c r="K191" t="s">
        <v>14</v>
      </c>
      <c r="L191" t="s">
        <v>404</v>
      </c>
      <c r="M191" t="s">
        <v>16</v>
      </c>
      <c r="O191" t="s">
        <v>19</v>
      </c>
      <c r="P191" t="s">
        <v>23</v>
      </c>
      <c r="Q191" t="s">
        <v>1</v>
      </c>
      <c r="R191" s="2">
        <v>1</v>
      </c>
      <c r="S191" t="s">
        <v>2</v>
      </c>
      <c r="T191" s="2">
        <v>18400</v>
      </c>
      <c r="U191" t="s">
        <v>2</v>
      </c>
      <c r="V191" s="2" t="s">
        <v>7</v>
      </c>
      <c r="W191" t="s">
        <v>2</v>
      </c>
      <c r="X191" s="2" t="s">
        <v>7</v>
      </c>
      <c r="Y191" t="s">
        <v>2</v>
      </c>
      <c r="Z191" s="2" t="s">
        <v>7</v>
      </c>
      <c r="AA191" t="s">
        <v>3</v>
      </c>
      <c r="AB191" t="s">
        <v>4</v>
      </c>
      <c r="AC191" s="1">
        <v>2</v>
      </c>
      <c r="AD191" t="s">
        <v>2</v>
      </c>
      <c r="AE191" t="s">
        <v>7</v>
      </c>
      <c r="AF191" t="s">
        <v>2</v>
      </c>
      <c r="AG191" s="1" t="s">
        <v>7</v>
      </c>
      <c r="AH191" t="s">
        <v>2</v>
      </c>
      <c r="AI191" s="2" t="s">
        <v>7</v>
      </c>
      <c r="AJ191" t="s">
        <v>2</v>
      </c>
      <c r="AK191" s="1" t="s">
        <v>7</v>
      </c>
      <c r="AL191" t="s">
        <v>3</v>
      </c>
      <c r="AM191" t="s">
        <v>1</v>
      </c>
      <c r="AN191" s="2">
        <v>3</v>
      </c>
      <c r="AO191" t="s">
        <v>2</v>
      </c>
      <c r="AP191" t="s">
        <v>7</v>
      </c>
      <c r="AQ191" t="s">
        <v>2</v>
      </c>
      <c r="AR191" s="2" t="s">
        <v>7</v>
      </c>
      <c r="AS191" t="s">
        <v>2</v>
      </c>
      <c r="AT191" s="2" t="s">
        <v>7</v>
      </c>
      <c r="AU191" t="s">
        <v>2</v>
      </c>
      <c r="AV191" s="2" t="s">
        <v>7</v>
      </c>
      <c r="AW191" t="s">
        <v>3</v>
      </c>
      <c r="AX191" t="s">
        <v>4</v>
      </c>
      <c r="AY191" s="2">
        <v>4</v>
      </c>
      <c r="AZ191" t="s">
        <v>2</v>
      </c>
      <c r="BA191" t="s">
        <v>7</v>
      </c>
      <c r="BB191" t="s">
        <v>2</v>
      </c>
      <c r="BC191" s="2" t="s">
        <v>7</v>
      </c>
      <c r="BD191" t="s">
        <v>2</v>
      </c>
      <c r="BE191" s="2" t="s">
        <v>7</v>
      </c>
      <c r="BF191" t="s">
        <v>2</v>
      </c>
      <c r="BG191" s="2" t="s">
        <v>7</v>
      </c>
      <c r="BH191" t="s">
        <v>3</v>
      </c>
      <c r="BK191" s="2"/>
      <c r="BO191" s="2"/>
      <c r="BQ191" s="2"/>
      <c r="BS191" s="2"/>
      <c r="BU191" s="4"/>
      <c r="BV191" t="s">
        <v>405</v>
      </c>
      <c r="BW191" s="3" t="s">
        <v>5</v>
      </c>
      <c r="BX191" t="s">
        <v>2</v>
      </c>
      <c r="BY191" s="1" t="s">
        <v>7</v>
      </c>
      <c r="BZ191" t="s">
        <v>2</v>
      </c>
      <c r="CA191" s="1" t="s">
        <v>7</v>
      </c>
      <c r="CB191" t="s">
        <v>2</v>
      </c>
      <c r="CC191" s="1" t="s">
        <v>7</v>
      </c>
      <c r="CD191" t="s">
        <v>2</v>
      </c>
      <c r="CE191" s="1" t="s">
        <v>8</v>
      </c>
      <c r="CF191" t="s">
        <v>3</v>
      </c>
      <c r="CG191" s="4" t="s">
        <v>18</v>
      </c>
      <c r="CH191" s="10">
        <v>21620</v>
      </c>
      <c r="CI191" s="4">
        <v>18400</v>
      </c>
      <c r="CJ191" s="4">
        <v>7.0000000000000007E-2</v>
      </c>
      <c r="CK191" s="4">
        <v>4600</v>
      </c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 t="s">
        <v>36</v>
      </c>
      <c r="DN191" t="s">
        <v>19</v>
      </c>
      <c r="DO191" t="s">
        <v>23</v>
      </c>
      <c r="DP191" t="s">
        <v>1</v>
      </c>
      <c r="DQ191" s="2">
        <v>1</v>
      </c>
      <c r="DR191" t="s">
        <v>2</v>
      </c>
      <c r="DS191" s="2">
        <v>18400</v>
      </c>
      <c r="DT191" t="s">
        <v>2</v>
      </c>
      <c r="DU191" s="2">
        <v>1288</v>
      </c>
      <c r="DV191" t="s">
        <v>2</v>
      </c>
      <c r="DW191" s="2">
        <v>4600</v>
      </c>
      <c r="DX191" t="s">
        <v>2</v>
      </c>
      <c r="DY191" s="2">
        <v>5888</v>
      </c>
      <c r="DZ191" t="s">
        <v>3</v>
      </c>
      <c r="EA191" t="s">
        <v>4</v>
      </c>
      <c r="EB191" s="1">
        <v>2</v>
      </c>
      <c r="EC191" t="s">
        <v>2</v>
      </c>
      <c r="ED191">
        <v>13800</v>
      </c>
      <c r="EE191" t="s">
        <v>2</v>
      </c>
      <c r="EF191" s="1">
        <v>966</v>
      </c>
      <c r="EG191" t="s">
        <v>2</v>
      </c>
      <c r="EH191" s="1">
        <v>4600</v>
      </c>
      <c r="EI191" t="s">
        <v>2</v>
      </c>
      <c r="EJ191" s="1">
        <v>5566</v>
      </c>
      <c r="EK191" t="s">
        <v>3</v>
      </c>
      <c r="EL191" t="s">
        <v>1</v>
      </c>
      <c r="EM191" s="2">
        <v>3</v>
      </c>
      <c r="EN191" t="s">
        <v>2</v>
      </c>
      <c r="EO191">
        <v>9200</v>
      </c>
      <c r="EP191" t="s">
        <v>2</v>
      </c>
      <c r="EQ191" s="2">
        <v>644</v>
      </c>
      <c r="ER191" t="s">
        <v>2</v>
      </c>
      <c r="ES191" s="2">
        <v>4600</v>
      </c>
      <c r="ET191" t="s">
        <v>2</v>
      </c>
      <c r="EU191" s="2">
        <v>5244</v>
      </c>
      <c r="EV191" t="s">
        <v>3</v>
      </c>
      <c r="EW191" t="s">
        <v>4</v>
      </c>
      <c r="EX191" s="2">
        <v>4</v>
      </c>
      <c r="EY191" t="s">
        <v>2</v>
      </c>
      <c r="EZ191">
        <v>4600</v>
      </c>
      <c r="FA191" t="s">
        <v>2</v>
      </c>
      <c r="FB191" s="2">
        <v>322</v>
      </c>
      <c r="FC191" t="s">
        <v>2</v>
      </c>
      <c r="FD191" s="2">
        <v>4600</v>
      </c>
      <c r="FE191" t="s">
        <v>2</v>
      </c>
      <c r="FF191" s="2">
        <v>4922</v>
      </c>
      <c r="FG191" t="s">
        <v>3</v>
      </c>
      <c r="FJ191" s="2"/>
      <c r="FN191" s="2"/>
      <c r="FP191" s="2"/>
      <c r="FR191" s="2"/>
      <c r="FT191" s="4"/>
      <c r="FU191" t="s">
        <v>405</v>
      </c>
      <c r="FV191" s="3" t="s">
        <v>5</v>
      </c>
      <c r="FW191" t="s">
        <v>2</v>
      </c>
      <c r="FX191" s="1">
        <v>0</v>
      </c>
      <c r="FY191" t="s">
        <v>2</v>
      </c>
      <c r="FZ191" s="1">
        <v>3220</v>
      </c>
      <c r="GA191" t="s">
        <v>2</v>
      </c>
      <c r="GB191" s="1">
        <v>18400</v>
      </c>
      <c r="GC191" t="s">
        <v>2</v>
      </c>
      <c r="GD191" s="1" t="s">
        <v>584</v>
      </c>
      <c r="GE191" t="s">
        <v>3</v>
      </c>
      <c r="GF191" s="4" t="s">
        <v>18</v>
      </c>
    </row>
    <row r="192" spans="1:188" x14ac:dyDescent="0.25">
      <c r="A192" t="s">
        <v>9</v>
      </c>
      <c r="B192">
        <v>11800</v>
      </c>
      <c r="C192" t="s">
        <v>10</v>
      </c>
      <c r="D192" t="s">
        <v>11</v>
      </c>
      <c r="E192" t="s">
        <v>20</v>
      </c>
      <c r="F192" t="s">
        <v>21</v>
      </c>
      <c r="G192" t="s">
        <v>22</v>
      </c>
      <c r="H192">
        <v>5</v>
      </c>
      <c r="I192" t="s">
        <v>12</v>
      </c>
      <c r="J192">
        <v>5</v>
      </c>
      <c r="K192" t="s">
        <v>14</v>
      </c>
      <c r="L192" t="s">
        <v>404</v>
      </c>
      <c r="M192" t="s">
        <v>16</v>
      </c>
      <c r="O192" t="s">
        <v>19</v>
      </c>
      <c r="P192" t="s">
        <v>23</v>
      </c>
      <c r="Q192" t="s">
        <v>1</v>
      </c>
      <c r="R192" s="2">
        <v>1</v>
      </c>
      <c r="S192" t="s">
        <v>2</v>
      </c>
      <c r="T192" s="2">
        <v>11800</v>
      </c>
      <c r="U192" t="s">
        <v>2</v>
      </c>
      <c r="V192" s="2" t="s">
        <v>7</v>
      </c>
      <c r="W192" t="s">
        <v>2</v>
      </c>
      <c r="X192" s="2" t="s">
        <v>7</v>
      </c>
      <c r="Y192" t="s">
        <v>2</v>
      </c>
      <c r="Z192" s="2" t="s">
        <v>7</v>
      </c>
      <c r="AA192" t="s">
        <v>3</v>
      </c>
      <c r="AB192" t="s">
        <v>4</v>
      </c>
      <c r="AC192" s="1">
        <v>2</v>
      </c>
      <c r="AD192" t="s">
        <v>2</v>
      </c>
      <c r="AE192" t="s">
        <v>7</v>
      </c>
      <c r="AF192" t="s">
        <v>2</v>
      </c>
      <c r="AG192" s="1" t="s">
        <v>7</v>
      </c>
      <c r="AH192" t="s">
        <v>2</v>
      </c>
      <c r="AI192" s="2" t="s">
        <v>7</v>
      </c>
      <c r="AJ192" t="s">
        <v>2</v>
      </c>
      <c r="AK192" s="1" t="s">
        <v>7</v>
      </c>
      <c r="AL192" t="s">
        <v>3</v>
      </c>
      <c r="AM192" t="s">
        <v>1</v>
      </c>
      <c r="AN192" s="2">
        <v>3</v>
      </c>
      <c r="AO192" t="s">
        <v>2</v>
      </c>
      <c r="AP192" t="s">
        <v>7</v>
      </c>
      <c r="AQ192" t="s">
        <v>2</v>
      </c>
      <c r="AR192" s="2" t="s">
        <v>7</v>
      </c>
      <c r="AS192" t="s">
        <v>2</v>
      </c>
      <c r="AT192" s="2" t="s">
        <v>7</v>
      </c>
      <c r="AU192" t="s">
        <v>2</v>
      </c>
      <c r="AV192" s="2" t="s">
        <v>7</v>
      </c>
      <c r="AW192" t="s">
        <v>3</v>
      </c>
      <c r="AX192" t="s">
        <v>4</v>
      </c>
      <c r="AY192" s="2">
        <v>4</v>
      </c>
      <c r="AZ192" t="s">
        <v>2</v>
      </c>
      <c r="BA192" t="s">
        <v>7</v>
      </c>
      <c r="BB192" t="s">
        <v>2</v>
      </c>
      <c r="BC192" s="2" t="s">
        <v>7</v>
      </c>
      <c r="BD192" t="s">
        <v>2</v>
      </c>
      <c r="BE192" s="2" t="s">
        <v>7</v>
      </c>
      <c r="BF192" t="s">
        <v>2</v>
      </c>
      <c r="BG192" s="2" t="s">
        <v>7</v>
      </c>
      <c r="BH192" t="s">
        <v>3</v>
      </c>
      <c r="BJ192" t="s">
        <v>1</v>
      </c>
      <c r="BK192" s="2">
        <v>5</v>
      </c>
      <c r="BL192" t="s">
        <v>2</v>
      </c>
      <c r="BM192" t="s">
        <v>7</v>
      </c>
      <c r="BN192" t="s">
        <v>2</v>
      </c>
      <c r="BO192" s="2" t="s">
        <v>7</v>
      </c>
      <c r="BP192" t="s">
        <v>2</v>
      </c>
      <c r="BQ192" s="2" t="s">
        <v>7</v>
      </c>
      <c r="BR192" t="s">
        <v>2</v>
      </c>
      <c r="BS192" s="2" t="s">
        <v>7</v>
      </c>
      <c r="BT192" t="s">
        <v>3</v>
      </c>
      <c r="BU192" s="4"/>
      <c r="BV192" t="s">
        <v>405</v>
      </c>
      <c r="BW192" s="3" t="s">
        <v>5</v>
      </c>
      <c r="BX192" t="s">
        <v>2</v>
      </c>
      <c r="BY192" s="1" t="s">
        <v>7</v>
      </c>
      <c r="BZ192" t="s">
        <v>2</v>
      </c>
      <c r="CA192" s="1" t="s">
        <v>7</v>
      </c>
      <c r="CB192" t="s">
        <v>2</v>
      </c>
      <c r="CC192" s="1" t="s">
        <v>7</v>
      </c>
      <c r="CD192" t="s">
        <v>2</v>
      </c>
      <c r="CE192" s="1" t="s">
        <v>8</v>
      </c>
      <c r="CF192" t="s">
        <v>3</v>
      </c>
      <c r="CG192" s="4" t="s">
        <v>18</v>
      </c>
      <c r="CH192" s="10">
        <v>13570</v>
      </c>
      <c r="CI192" s="4">
        <v>11800</v>
      </c>
      <c r="CJ192" s="4">
        <v>0.05</v>
      </c>
      <c r="CK192" s="4">
        <v>2360</v>
      </c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 t="s">
        <v>36</v>
      </c>
      <c r="DN192" t="s">
        <v>19</v>
      </c>
      <c r="DO192" t="s">
        <v>23</v>
      </c>
      <c r="DP192" t="s">
        <v>1</v>
      </c>
      <c r="DQ192" s="2">
        <v>1</v>
      </c>
      <c r="DR192" t="s">
        <v>2</v>
      </c>
      <c r="DS192" s="2">
        <v>11800</v>
      </c>
      <c r="DT192" t="s">
        <v>2</v>
      </c>
      <c r="DU192" s="2">
        <v>590</v>
      </c>
      <c r="DV192" t="s">
        <v>2</v>
      </c>
      <c r="DW192" s="2">
        <v>2360</v>
      </c>
      <c r="DX192" t="s">
        <v>2</v>
      </c>
      <c r="DY192" s="2">
        <v>2950</v>
      </c>
      <c r="DZ192" t="s">
        <v>3</v>
      </c>
      <c r="EA192" t="s">
        <v>4</v>
      </c>
      <c r="EB192" s="1">
        <v>2</v>
      </c>
      <c r="EC192" t="s">
        <v>2</v>
      </c>
      <c r="ED192">
        <v>9440</v>
      </c>
      <c r="EE192" t="s">
        <v>2</v>
      </c>
      <c r="EF192" s="1">
        <v>472</v>
      </c>
      <c r="EG192" t="s">
        <v>2</v>
      </c>
      <c r="EH192" s="1">
        <v>2360</v>
      </c>
      <c r="EI192" t="s">
        <v>2</v>
      </c>
      <c r="EJ192" s="1">
        <v>2832</v>
      </c>
      <c r="EK192" t="s">
        <v>3</v>
      </c>
      <c r="EL192" t="s">
        <v>1</v>
      </c>
      <c r="EM192" s="2">
        <v>3</v>
      </c>
      <c r="EN192" t="s">
        <v>2</v>
      </c>
      <c r="EO192">
        <v>7080</v>
      </c>
      <c r="EP192" t="s">
        <v>2</v>
      </c>
      <c r="EQ192" s="2">
        <v>354</v>
      </c>
      <c r="ER192" t="s">
        <v>2</v>
      </c>
      <c r="ES192" s="2">
        <v>2360</v>
      </c>
      <c r="ET192" t="s">
        <v>2</v>
      </c>
      <c r="EU192" s="2">
        <v>2714</v>
      </c>
      <c r="EV192" t="s">
        <v>3</v>
      </c>
      <c r="EW192" t="s">
        <v>4</v>
      </c>
      <c r="EX192" s="2">
        <v>4</v>
      </c>
      <c r="EY192" t="s">
        <v>2</v>
      </c>
      <c r="EZ192">
        <v>4720</v>
      </c>
      <c r="FA192" t="s">
        <v>2</v>
      </c>
      <c r="FB192" s="2">
        <v>236</v>
      </c>
      <c r="FC192" t="s">
        <v>2</v>
      </c>
      <c r="FD192" s="2">
        <v>2360</v>
      </c>
      <c r="FE192" t="s">
        <v>2</v>
      </c>
      <c r="FF192" s="2">
        <v>2596</v>
      </c>
      <c r="FG192" t="s">
        <v>3</v>
      </c>
      <c r="FI192" t="s">
        <v>1</v>
      </c>
      <c r="FJ192" s="2">
        <v>5</v>
      </c>
      <c r="FK192" t="s">
        <v>2</v>
      </c>
      <c r="FL192">
        <v>2360</v>
      </c>
      <c r="FM192" t="s">
        <v>2</v>
      </c>
      <c r="FN192" s="2">
        <v>118</v>
      </c>
      <c r="FO192" t="s">
        <v>2</v>
      </c>
      <c r="FP192" s="2">
        <v>2360</v>
      </c>
      <c r="FQ192" t="s">
        <v>2</v>
      </c>
      <c r="FR192" s="2">
        <v>2478</v>
      </c>
      <c r="FS192" t="s">
        <v>3</v>
      </c>
      <c r="FT192" s="4"/>
      <c r="FU192" t="s">
        <v>405</v>
      </c>
      <c r="FV192" s="3" t="s">
        <v>5</v>
      </c>
      <c r="FW192" t="s">
        <v>2</v>
      </c>
      <c r="FX192" s="1">
        <v>0</v>
      </c>
      <c r="FY192" t="s">
        <v>2</v>
      </c>
      <c r="FZ192" s="1">
        <v>1770</v>
      </c>
      <c r="GA192" t="s">
        <v>2</v>
      </c>
      <c r="GB192" s="1">
        <v>11800</v>
      </c>
      <c r="GC192" t="s">
        <v>2</v>
      </c>
      <c r="GD192" s="1" t="s">
        <v>585</v>
      </c>
      <c r="GE192" t="s">
        <v>3</v>
      </c>
      <c r="GF192" s="4" t="s">
        <v>18</v>
      </c>
    </row>
    <row r="193" spans="1:188" x14ac:dyDescent="0.25">
      <c r="A193" t="s">
        <v>9</v>
      </c>
      <c r="B193">
        <v>8900</v>
      </c>
      <c r="C193" t="s">
        <v>10</v>
      </c>
      <c r="D193" t="s">
        <v>11</v>
      </c>
      <c r="E193" t="s">
        <v>20</v>
      </c>
      <c r="F193" t="s">
        <v>21</v>
      </c>
      <c r="G193" t="s">
        <v>22</v>
      </c>
      <c r="H193">
        <v>4</v>
      </c>
      <c r="I193" t="s">
        <v>12</v>
      </c>
      <c r="J193">
        <v>4</v>
      </c>
      <c r="K193" t="s">
        <v>14</v>
      </c>
      <c r="L193" t="s">
        <v>404</v>
      </c>
      <c r="M193" t="s">
        <v>16</v>
      </c>
      <c r="O193" t="s">
        <v>19</v>
      </c>
      <c r="P193" t="s">
        <v>23</v>
      </c>
      <c r="Q193" t="s">
        <v>1</v>
      </c>
      <c r="R193" s="2">
        <v>1</v>
      </c>
      <c r="S193" t="s">
        <v>2</v>
      </c>
      <c r="T193" s="2">
        <v>8900</v>
      </c>
      <c r="U193" t="s">
        <v>2</v>
      </c>
      <c r="V193" s="2" t="s">
        <v>7</v>
      </c>
      <c r="W193" t="s">
        <v>2</v>
      </c>
      <c r="X193" s="2" t="s">
        <v>7</v>
      </c>
      <c r="Y193" t="s">
        <v>2</v>
      </c>
      <c r="Z193" s="2" t="s">
        <v>7</v>
      </c>
      <c r="AA193" t="s">
        <v>3</v>
      </c>
      <c r="AB193" t="s">
        <v>4</v>
      </c>
      <c r="AC193" s="1">
        <v>2</v>
      </c>
      <c r="AD193" t="s">
        <v>2</v>
      </c>
      <c r="AE193" t="s">
        <v>7</v>
      </c>
      <c r="AF193" t="s">
        <v>2</v>
      </c>
      <c r="AG193" s="1" t="s">
        <v>7</v>
      </c>
      <c r="AH193" t="s">
        <v>2</v>
      </c>
      <c r="AI193" s="2" t="s">
        <v>7</v>
      </c>
      <c r="AJ193" t="s">
        <v>2</v>
      </c>
      <c r="AK193" s="1" t="s">
        <v>7</v>
      </c>
      <c r="AL193" t="s">
        <v>3</v>
      </c>
      <c r="AM193" t="s">
        <v>1</v>
      </c>
      <c r="AN193" s="2">
        <v>3</v>
      </c>
      <c r="AO193" t="s">
        <v>2</v>
      </c>
      <c r="AP193" t="s">
        <v>7</v>
      </c>
      <c r="AQ193" t="s">
        <v>2</v>
      </c>
      <c r="AR193" s="2" t="s">
        <v>7</v>
      </c>
      <c r="AS193" t="s">
        <v>2</v>
      </c>
      <c r="AT193" s="2" t="s">
        <v>7</v>
      </c>
      <c r="AU193" t="s">
        <v>2</v>
      </c>
      <c r="AV193" s="2" t="s">
        <v>7</v>
      </c>
      <c r="AW193" t="s">
        <v>3</v>
      </c>
      <c r="AX193" t="s">
        <v>4</v>
      </c>
      <c r="AY193" s="2">
        <v>4</v>
      </c>
      <c r="AZ193" t="s">
        <v>2</v>
      </c>
      <c r="BA193" t="s">
        <v>7</v>
      </c>
      <c r="BB193" t="s">
        <v>2</v>
      </c>
      <c r="BC193" s="2" t="s">
        <v>7</v>
      </c>
      <c r="BD193" t="s">
        <v>2</v>
      </c>
      <c r="BE193" s="2" t="s">
        <v>7</v>
      </c>
      <c r="BF193" t="s">
        <v>2</v>
      </c>
      <c r="BG193" s="2" t="s">
        <v>7</v>
      </c>
      <c r="BH193" t="s">
        <v>3</v>
      </c>
      <c r="BK193" s="2"/>
      <c r="BO193" s="2"/>
      <c r="BQ193" s="2"/>
      <c r="BS193" s="2"/>
      <c r="BU193" s="4"/>
      <c r="BV193" t="s">
        <v>405</v>
      </c>
      <c r="BW193" s="3" t="s">
        <v>5</v>
      </c>
      <c r="BX193" t="s">
        <v>2</v>
      </c>
      <c r="BY193" s="1" t="s">
        <v>7</v>
      </c>
      <c r="BZ193" t="s">
        <v>2</v>
      </c>
      <c r="CA193" s="1" t="s">
        <v>7</v>
      </c>
      <c r="CB193" t="s">
        <v>2</v>
      </c>
      <c r="CC193" s="1" t="s">
        <v>7</v>
      </c>
      <c r="CD193" t="s">
        <v>2</v>
      </c>
      <c r="CE193" s="1" t="s">
        <v>8</v>
      </c>
      <c r="CF193" t="s">
        <v>3</v>
      </c>
      <c r="CG193" s="4" t="s">
        <v>18</v>
      </c>
      <c r="CH193" s="10">
        <v>9790</v>
      </c>
      <c r="CI193" s="4">
        <v>8900</v>
      </c>
      <c r="CJ193" s="4">
        <v>0.04</v>
      </c>
      <c r="CK193" s="4">
        <v>2225</v>
      </c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 t="s">
        <v>36</v>
      </c>
      <c r="DN193" t="s">
        <v>19</v>
      </c>
      <c r="DO193" t="s">
        <v>23</v>
      </c>
      <c r="DP193" t="s">
        <v>1</v>
      </c>
      <c r="DQ193" s="2">
        <v>1</v>
      </c>
      <c r="DR193" t="s">
        <v>2</v>
      </c>
      <c r="DS193" s="2">
        <v>8900</v>
      </c>
      <c r="DT193" t="s">
        <v>2</v>
      </c>
      <c r="DU193" s="2">
        <v>356</v>
      </c>
      <c r="DV193" t="s">
        <v>2</v>
      </c>
      <c r="DW193" s="2">
        <v>2225</v>
      </c>
      <c r="DX193" t="s">
        <v>2</v>
      </c>
      <c r="DY193" s="2">
        <v>2581</v>
      </c>
      <c r="DZ193" t="s">
        <v>3</v>
      </c>
      <c r="EA193" t="s">
        <v>4</v>
      </c>
      <c r="EB193" s="1">
        <v>2</v>
      </c>
      <c r="EC193" t="s">
        <v>2</v>
      </c>
      <c r="ED193">
        <v>6675</v>
      </c>
      <c r="EE193" t="s">
        <v>2</v>
      </c>
      <c r="EF193" s="1">
        <v>267</v>
      </c>
      <c r="EG193" t="s">
        <v>2</v>
      </c>
      <c r="EH193" s="1">
        <v>2225</v>
      </c>
      <c r="EI193" t="s">
        <v>2</v>
      </c>
      <c r="EJ193" s="1">
        <v>2492</v>
      </c>
      <c r="EK193" t="s">
        <v>3</v>
      </c>
      <c r="EL193" t="s">
        <v>1</v>
      </c>
      <c r="EM193" s="2">
        <v>3</v>
      </c>
      <c r="EN193" t="s">
        <v>2</v>
      </c>
      <c r="EO193">
        <v>4450</v>
      </c>
      <c r="EP193" t="s">
        <v>2</v>
      </c>
      <c r="EQ193" s="2">
        <v>178</v>
      </c>
      <c r="ER193" t="s">
        <v>2</v>
      </c>
      <c r="ES193" s="2">
        <v>2225</v>
      </c>
      <c r="ET193" t="s">
        <v>2</v>
      </c>
      <c r="EU193" s="2">
        <v>2403</v>
      </c>
      <c r="EV193" t="s">
        <v>3</v>
      </c>
      <c r="EW193" t="s">
        <v>4</v>
      </c>
      <c r="EX193" s="2">
        <v>4</v>
      </c>
      <c r="EY193" t="s">
        <v>2</v>
      </c>
      <c r="EZ193">
        <v>2225</v>
      </c>
      <c r="FA193" t="s">
        <v>2</v>
      </c>
      <c r="FB193" s="2">
        <v>89</v>
      </c>
      <c r="FC193" t="s">
        <v>2</v>
      </c>
      <c r="FD193" s="2">
        <v>2225</v>
      </c>
      <c r="FE193" t="s">
        <v>2</v>
      </c>
      <c r="FF193" s="2">
        <v>2314</v>
      </c>
      <c r="FG193" t="s">
        <v>3</v>
      </c>
      <c r="FJ193" s="2"/>
      <c r="FN193" s="2"/>
      <c r="FP193" s="2"/>
      <c r="FR193" s="2"/>
      <c r="FT193" s="4"/>
      <c r="FU193" t="s">
        <v>405</v>
      </c>
      <c r="FV193" s="3" t="s">
        <v>5</v>
      </c>
      <c r="FW193" t="s">
        <v>2</v>
      </c>
      <c r="FX193" s="1">
        <v>0</v>
      </c>
      <c r="FY193" t="s">
        <v>2</v>
      </c>
      <c r="FZ193" s="1">
        <v>890</v>
      </c>
      <c r="GA193" t="s">
        <v>2</v>
      </c>
      <c r="GB193" s="1">
        <v>8900</v>
      </c>
      <c r="GC193" t="s">
        <v>2</v>
      </c>
      <c r="GD193" s="1" t="s">
        <v>586</v>
      </c>
      <c r="GE193" t="s">
        <v>3</v>
      </c>
      <c r="GF193" s="4" t="s">
        <v>18</v>
      </c>
    </row>
    <row r="194" spans="1:188" x14ac:dyDescent="0.25">
      <c r="A194" t="s">
        <v>9</v>
      </c>
      <c r="B194">
        <v>16000</v>
      </c>
      <c r="C194" t="s">
        <v>10</v>
      </c>
      <c r="D194" t="s">
        <v>11</v>
      </c>
      <c r="E194" t="s">
        <v>20</v>
      </c>
      <c r="F194" t="s">
        <v>21</v>
      </c>
      <c r="G194" t="s">
        <v>22</v>
      </c>
      <c r="H194">
        <v>9</v>
      </c>
      <c r="I194" t="s">
        <v>12</v>
      </c>
      <c r="J194">
        <v>5</v>
      </c>
      <c r="K194" t="s">
        <v>14</v>
      </c>
      <c r="L194" t="s">
        <v>404</v>
      </c>
      <c r="M194" t="s">
        <v>16</v>
      </c>
      <c r="O194" t="s">
        <v>19</v>
      </c>
      <c r="P194" t="s">
        <v>23</v>
      </c>
      <c r="Q194" t="s">
        <v>1</v>
      </c>
      <c r="R194" s="2">
        <v>1</v>
      </c>
      <c r="S194" t="s">
        <v>2</v>
      </c>
      <c r="T194" s="2">
        <v>16000</v>
      </c>
      <c r="U194" t="s">
        <v>2</v>
      </c>
      <c r="V194" s="2" t="s">
        <v>7</v>
      </c>
      <c r="W194" t="s">
        <v>2</v>
      </c>
      <c r="X194" s="2" t="s">
        <v>7</v>
      </c>
      <c r="Y194" t="s">
        <v>2</v>
      </c>
      <c r="Z194" s="2" t="s">
        <v>7</v>
      </c>
      <c r="AA194" t="s">
        <v>3</v>
      </c>
      <c r="AB194" t="s">
        <v>4</v>
      </c>
      <c r="AC194" s="1">
        <v>2</v>
      </c>
      <c r="AD194" t="s">
        <v>2</v>
      </c>
      <c r="AE194" t="s">
        <v>7</v>
      </c>
      <c r="AF194" t="s">
        <v>2</v>
      </c>
      <c r="AG194" s="1" t="s">
        <v>7</v>
      </c>
      <c r="AH194" t="s">
        <v>2</v>
      </c>
      <c r="AI194" s="2" t="s">
        <v>7</v>
      </c>
      <c r="AJ194" t="s">
        <v>2</v>
      </c>
      <c r="AK194" s="1" t="s">
        <v>7</v>
      </c>
      <c r="AL194" t="s">
        <v>3</v>
      </c>
      <c r="AM194" t="s">
        <v>1</v>
      </c>
      <c r="AN194" s="2">
        <v>3</v>
      </c>
      <c r="AO194" t="s">
        <v>2</v>
      </c>
      <c r="AP194" t="s">
        <v>7</v>
      </c>
      <c r="AQ194" t="s">
        <v>2</v>
      </c>
      <c r="AR194" s="2" t="s">
        <v>7</v>
      </c>
      <c r="AS194" t="s">
        <v>2</v>
      </c>
      <c r="AT194" s="2" t="s">
        <v>7</v>
      </c>
      <c r="AU194" t="s">
        <v>2</v>
      </c>
      <c r="AV194" s="2" t="s">
        <v>7</v>
      </c>
      <c r="AW194" t="s">
        <v>3</v>
      </c>
      <c r="AX194" t="s">
        <v>4</v>
      </c>
      <c r="AY194" s="2">
        <v>4</v>
      </c>
      <c r="AZ194" t="s">
        <v>2</v>
      </c>
      <c r="BA194" t="s">
        <v>7</v>
      </c>
      <c r="BB194" t="s">
        <v>2</v>
      </c>
      <c r="BC194" s="2" t="s">
        <v>7</v>
      </c>
      <c r="BD194" t="s">
        <v>2</v>
      </c>
      <c r="BE194" s="2" t="s">
        <v>7</v>
      </c>
      <c r="BF194" t="s">
        <v>2</v>
      </c>
      <c r="BG194" s="2" t="s">
        <v>7</v>
      </c>
      <c r="BH194" t="s">
        <v>3</v>
      </c>
      <c r="BJ194" t="s">
        <v>1</v>
      </c>
      <c r="BK194" s="2">
        <v>5</v>
      </c>
      <c r="BL194" t="s">
        <v>2</v>
      </c>
      <c r="BM194" t="s">
        <v>7</v>
      </c>
      <c r="BN194" t="s">
        <v>2</v>
      </c>
      <c r="BO194" s="2" t="s">
        <v>7</v>
      </c>
      <c r="BP194" t="s">
        <v>2</v>
      </c>
      <c r="BQ194" s="2" t="s">
        <v>7</v>
      </c>
      <c r="BR194" t="s">
        <v>2</v>
      </c>
      <c r="BS194" s="2" t="s">
        <v>7</v>
      </c>
      <c r="BT194" t="s">
        <v>3</v>
      </c>
      <c r="BU194" s="4"/>
      <c r="BV194" t="s">
        <v>405</v>
      </c>
      <c r="BW194" s="3" t="s">
        <v>5</v>
      </c>
      <c r="BX194" t="s">
        <v>2</v>
      </c>
      <c r="BY194" s="1" t="s">
        <v>7</v>
      </c>
      <c r="BZ194" t="s">
        <v>2</v>
      </c>
      <c r="CA194" s="1" t="s">
        <v>7</v>
      </c>
      <c r="CB194" t="s">
        <v>2</v>
      </c>
      <c r="CC194" s="1" t="s">
        <v>7</v>
      </c>
      <c r="CD194" t="s">
        <v>2</v>
      </c>
      <c r="CE194" s="1" t="s">
        <v>8</v>
      </c>
      <c r="CF194" t="s">
        <v>3</v>
      </c>
      <c r="CG194" s="4" t="s">
        <v>18</v>
      </c>
      <c r="CH194" s="10">
        <v>20320</v>
      </c>
      <c r="CI194" s="4">
        <v>16000</v>
      </c>
      <c r="CJ194" s="4">
        <v>0.09</v>
      </c>
      <c r="CK194" s="4">
        <v>3200</v>
      </c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 t="s">
        <v>36</v>
      </c>
      <c r="DN194" t="s">
        <v>19</v>
      </c>
      <c r="DO194" t="s">
        <v>23</v>
      </c>
      <c r="DP194" t="s">
        <v>1</v>
      </c>
      <c r="DQ194" s="2">
        <v>1</v>
      </c>
      <c r="DR194" t="s">
        <v>2</v>
      </c>
      <c r="DS194" s="2">
        <v>16000</v>
      </c>
      <c r="DT194" t="s">
        <v>2</v>
      </c>
      <c r="DU194" s="2">
        <v>1440</v>
      </c>
      <c r="DV194" t="s">
        <v>2</v>
      </c>
      <c r="DW194" s="2">
        <v>3200</v>
      </c>
      <c r="DX194" t="s">
        <v>2</v>
      </c>
      <c r="DY194" s="2">
        <v>4640</v>
      </c>
      <c r="DZ194" t="s">
        <v>3</v>
      </c>
      <c r="EA194" t="s">
        <v>4</v>
      </c>
      <c r="EB194" s="1">
        <v>2</v>
      </c>
      <c r="EC194" t="s">
        <v>2</v>
      </c>
      <c r="ED194">
        <v>12800</v>
      </c>
      <c r="EE194" t="s">
        <v>2</v>
      </c>
      <c r="EF194" s="1">
        <v>1152</v>
      </c>
      <c r="EG194" t="s">
        <v>2</v>
      </c>
      <c r="EH194" s="1">
        <v>3200</v>
      </c>
      <c r="EI194" t="s">
        <v>2</v>
      </c>
      <c r="EJ194" s="1">
        <v>4352</v>
      </c>
      <c r="EK194" t="s">
        <v>3</v>
      </c>
      <c r="EL194" t="s">
        <v>1</v>
      </c>
      <c r="EM194" s="2">
        <v>3</v>
      </c>
      <c r="EN194" t="s">
        <v>2</v>
      </c>
      <c r="EO194">
        <v>9600</v>
      </c>
      <c r="EP194" t="s">
        <v>2</v>
      </c>
      <c r="EQ194" s="2">
        <v>864</v>
      </c>
      <c r="ER194" t="s">
        <v>2</v>
      </c>
      <c r="ES194" s="2">
        <v>3200</v>
      </c>
      <c r="ET194" t="s">
        <v>2</v>
      </c>
      <c r="EU194" s="2">
        <v>4064</v>
      </c>
      <c r="EV194" t="s">
        <v>3</v>
      </c>
      <c r="EW194" t="s">
        <v>4</v>
      </c>
      <c r="EX194" s="2">
        <v>4</v>
      </c>
      <c r="EY194" t="s">
        <v>2</v>
      </c>
      <c r="EZ194">
        <v>6400</v>
      </c>
      <c r="FA194" t="s">
        <v>2</v>
      </c>
      <c r="FB194" s="2">
        <v>576</v>
      </c>
      <c r="FC194" t="s">
        <v>2</v>
      </c>
      <c r="FD194" s="2">
        <v>3200</v>
      </c>
      <c r="FE194" t="s">
        <v>2</v>
      </c>
      <c r="FF194" s="2">
        <v>3776</v>
      </c>
      <c r="FG194" t="s">
        <v>3</v>
      </c>
      <c r="FI194" t="s">
        <v>1</v>
      </c>
      <c r="FJ194" s="2">
        <v>5</v>
      </c>
      <c r="FK194" t="s">
        <v>2</v>
      </c>
      <c r="FL194">
        <v>3200</v>
      </c>
      <c r="FM194" t="s">
        <v>2</v>
      </c>
      <c r="FN194" s="2">
        <v>288</v>
      </c>
      <c r="FO194" t="s">
        <v>2</v>
      </c>
      <c r="FP194" s="2">
        <v>3200</v>
      </c>
      <c r="FQ194" t="s">
        <v>2</v>
      </c>
      <c r="FR194" s="2">
        <v>3488</v>
      </c>
      <c r="FS194" t="s">
        <v>3</v>
      </c>
      <c r="FT194" s="4"/>
      <c r="FU194" t="s">
        <v>405</v>
      </c>
      <c r="FV194" s="3" t="s">
        <v>5</v>
      </c>
      <c r="FW194" t="s">
        <v>2</v>
      </c>
      <c r="FX194" s="1">
        <v>0</v>
      </c>
      <c r="FY194" t="s">
        <v>2</v>
      </c>
      <c r="FZ194" s="1">
        <v>4320</v>
      </c>
      <c r="GA194" t="s">
        <v>2</v>
      </c>
      <c r="GB194" s="1">
        <v>16000</v>
      </c>
      <c r="GC194" t="s">
        <v>2</v>
      </c>
      <c r="GD194" s="1" t="s">
        <v>587</v>
      </c>
      <c r="GE194" t="s">
        <v>3</v>
      </c>
      <c r="GF194" s="4" t="s">
        <v>18</v>
      </c>
    </row>
    <row r="195" spans="1:188" x14ac:dyDescent="0.25">
      <c r="A195" t="s">
        <v>9</v>
      </c>
      <c r="B195">
        <v>5700</v>
      </c>
      <c r="C195" t="s">
        <v>10</v>
      </c>
      <c r="D195" t="s">
        <v>11</v>
      </c>
      <c r="E195" t="s">
        <v>20</v>
      </c>
      <c r="F195" t="s">
        <v>21</v>
      </c>
      <c r="G195" t="s">
        <v>22</v>
      </c>
      <c r="H195">
        <v>8</v>
      </c>
      <c r="I195" t="s">
        <v>12</v>
      </c>
      <c r="J195">
        <v>4</v>
      </c>
      <c r="K195" t="s">
        <v>14</v>
      </c>
      <c r="L195" t="s">
        <v>404</v>
      </c>
      <c r="M195" t="s">
        <v>16</v>
      </c>
      <c r="O195" t="s">
        <v>19</v>
      </c>
      <c r="P195" t="s">
        <v>23</v>
      </c>
      <c r="Q195" t="s">
        <v>1</v>
      </c>
      <c r="R195" s="2">
        <v>1</v>
      </c>
      <c r="S195" t="s">
        <v>2</v>
      </c>
      <c r="T195" s="2">
        <v>5700</v>
      </c>
      <c r="U195" t="s">
        <v>2</v>
      </c>
      <c r="V195" s="2" t="s">
        <v>7</v>
      </c>
      <c r="W195" t="s">
        <v>2</v>
      </c>
      <c r="X195" s="2" t="s">
        <v>7</v>
      </c>
      <c r="Y195" t="s">
        <v>2</v>
      </c>
      <c r="Z195" s="2" t="s">
        <v>7</v>
      </c>
      <c r="AA195" t="s">
        <v>3</v>
      </c>
      <c r="AB195" t="s">
        <v>4</v>
      </c>
      <c r="AC195" s="1">
        <v>2</v>
      </c>
      <c r="AD195" t="s">
        <v>2</v>
      </c>
      <c r="AE195" t="s">
        <v>7</v>
      </c>
      <c r="AF195" t="s">
        <v>2</v>
      </c>
      <c r="AG195" s="1" t="s">
        <v>7</v>
      </c>
      <c r="AH195" t="s">
        <v>2</v>
      </c>
      <c r="AI195" s="2" t="s">
        <v>7</v>
      </c>
      <c r="AJ195" t="s">
        <v>2</v>
      </c>
      <c r="AK195" s="1" t="s">
        <v>7</v>
      </c>
      <c r="AL195" t="s">
        <v>3</v>
      </c>
      <c r="AM195" t="s">
        <v>1</v>
      </c>
      <c r="AN195" s="2">
        <v>3</v>
      </c>
      <c r="AO195" t="s">
        <v>2</v>
      </c>
      <c r="AP195" t="s">
        <v>7</v>
      </c>
      <c r="AQ195" t="s">
        <v>2</v>
      </c>
      <c r="AR195" s="2" t="s">
        <v>7</v>
      </c>
      <c r="AS195" t="s">
        <v>2</v>
      </c>
      <c r="AT195" s="2" t="s">
        <v>7</v>
      </c>
      <c r="AU195" t="s">
        <v>2</v>
      </c>
      <c r="AV195" s="2" t="s">
        <v>7</v>
      </c>
      <c r="AW195" t="s">
        <v>3</v>
      </c>
      <c r="AX195" t="s">
        <v>4</v>
      </c>
      <c r="AY195" s="2">
        <v>4</v>
      </c>
      <c r="AZ195" t="s">
        <v>2</v>
      </c>
      <c r="BA195" t="s">
        <v>7</v>
      </c>
      <c r="BB195" t="s">
        <v>2</v>
      </c>
      <c r="BC195" s="2" t="s">
        <v>7</v>
      </c>
      <c r="BD195" t="s">
        <v>2</v>
      </c>
      <c r="BE195" s="2" t="s">
        <v>7</v>
      </c>
      <c r="BF195" t="s">
        <v>2</v>
      </c>
      <c r="BG195" s="2" t="s">
        <v>7</v>
      </c>
      <c r="BH195" t="s">
        <v>3</v>
      </c>
      <c r="BK195" s="2"/>
      <c r="BO195" s="2"/>
      <c r="BQ195" s="2"/>
      <c r="BS195" s="2"/>
      <c r="BU195" s="4"/>
      <c r="BV195" t="s">
        <v>405</v>
      </c>
      <c r="BW195" s="3" t="s">
        <v>5</v>
      </c>
      <c r="BX195" t="s">
        <v>2</v>
      </c>
      <c r="BY195" s="1" t="s">
        <v>7</v>
      </c>
      <c r="BZ195" t="s">
        <v>2</v>
      </c>
      <c r="CA195" s="1" t="s">
        <v>7</v>
      </c>
      <c r="CB195" t="s">
        <v>2</v>
      </c>
      <c r="CC195" s="1" t="s">
        <v>7</v>
      </c>
      <c r="CD195" t="s">
        <v>2</v>
      </c>
      <c r="CE195" s="1" t="s">
        <v>8</v>
      </c>
      <c r="CF195" t="s">
        <v>3</v>
      </c>
      <c r="CG195" s="4" t="s">
        <v>18</v>
      </c>
      <c r="CH195" s="10">
        <v>6840</v>
      </c>
      <c r="CI195" s="4">
        <v>5700</v>
      </c>
      <c r="CJ195" s="4">
        <v>0.08</v>
      </c>
      <c r="CK195" s="4">
        <v>1425</v>
      </c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 t="s">
        <v>36</v>
      </c>
      <c r="DN195" t="s">
        <v>19</v>
      </c>
      <c r="DO195" t="s">
        <v>23</v>
      </c>
      <c r="DP195" t="s">
        <v>1</v>
      </c>
      <c r="DQ195" s="2">
        <v>1</v>
      </c>
      <c r="DR195" t="s">
        <v>2</v>
      </c>
      <c r="DS195" s="2">
        <v>5700</v>
      </c>
      <c r="DT195" t="s">
        <v>2</v>
      </c>
      <c r="DU195" s="2">
        <v>456</v>
      </c>
      <c r="DV195" t="s">
        <v>2</v>
      </c>
      <c r="DW195" s="2">
        <v>1425</v>
      </c>
      <c r="DX195" t="s">
        <v>2</v>
      </c>
      <c r="DY195" s="2">
        <v>1881</v>
      </c>
      <c r="DZ195" t="s">
        <v>3</v>
      </c>
      <c r="EA195" t="s">
        <v>4</v>
      </c>
      <c r="EB195" s="1">
        <v>2</v>
      </c>
      <c r="EC195" t="s">
        <v>2</v>
      </c>
      <c r="ED195">
        <v>4275</v>
      </c>
      <c r="EE195" t="s">
        <v>2</v>
      </c>
      <c r="EF195" s="1">
        <v>342</v>
      </c>
      <c r="EG195" t="s">
        <v>2</v>
      </c>
      <c r="EH195" s="1">
        <v>1425</v>
      </c>
      <c r="EI195" t="s">
        <v>2</v>
      </c>
      <c r="EJ195" s="1">
        <v>1767</v>
      </c>
      <c r="EK195" t="s">
        <v>3</v>
      </c>
      <c r="EL195" t="s">
        <v>1</v>
      </c>
      <c r="EM195" s="2">
        <v>3</v>
      </c>
      <c r="EN195" t="s">
        <v>2</v>
      </c>
      <c r="EO195">
        <v>2850</v>
      </c>
      <c r="EP195" t="s">
        <v>2</v>
      </c>
      <c r="EQ195" s="2">
        <v>228</v>
      </c>
      <c r="ER195" t="s">
        <v>2</v>
      </c>
      <c r="ES195" s="2">
        <v>1425</v>
      </c>
      <c r="ET195" t="s">
        <v>2</v>
      </c>
      <c r="EU195" s="2">
        <v>1653</v>
      </c>
      <c r="EV195" t="s">
        <v>3</v>
      </c>
      <c r="EW195" t="s">
        <v>4</v>
      </c>
      <c r="EX195" s="2">
        <v>4</v>
      </c>
      <c r="EY195" t="s">
        <v>2</v>
      </c>
      <c r="EZ195">
        <v>1425</v>
      </c>
      <c r="FA195" t="s">
        <v>2</v>
      </c>
      <c r="FB195" s="2">
        <v>114</v>
      </c>
      <c r="FC195" t="s">
        <v>2</v>
      </c>
      <c r="FD195" s="2">
        <v>1425</v>
      </c>
      <c r="FE195" t="s">
        <v>2</v>
      </c>
      <c r="FF195" s="2">
        <v>1539</v>
      </c>
      <c r="FG195" t="s">
        <v>3</v>
      </c>
      <c r="FJ195" s="2"/>
      <c r="FN195" s="2"/>
      <c r="FP195" s="2"/>
      <c r="FR195" s="2"/>
      <c r="FT195" s="4"/>
      <c r="FU195" t="s">
        <v>405</v>
      </c>
      <c r="FV195" s="3" t="s">
        <v>5</v>
      </c>
      <c r="FW195" t="s">
        <v>2</v>
      </c>
      <c r="FX195" s="1">
        <v>0</v>
      </c>
      <c r="FY195" t="s">
        <v>2</v>
      </c>
      <c r="FZ195" s="1">
        <v>1140</v>
      </c>
      <c r="GA195" t="s">
        <v>2</v>
      </c>
      <c r="GB195" s="1">
        <v>5700</v>
      </c>
      <c r="GC195" t="s">
        <v>2</v>
      </c>
      <c r="GD195" s="1" t="s">
        <v>588</v>
      </c>
      <c r="GE195" t="s">
        <v>3</v>
      </c>
      <c r="GF195" s="4" t="s">
        <v>18</v>
      </c>
    </row>
    <row r="196" spans="1:188" x14ac:dyDescent="0.25">
      <c r="A196" t="s">
        <v>9</v>
      </c>
      <c r="B196">
        <v>3900</v>
      </c>
      <c r="C196" t="s">
        <v>10</v>
      </c>
      <c r="D196" t="s">
        <v>11</v>
      </c>
      <c r="E196" t="s">
        <v>20</v>
      </c>
      <c r="F196" t="s">
        <v>21</v>
      </c>
      <c r="G196" t="s">
        <v>22</v>
      </c>
      <c r="H196">
        <v>6</v>
      </c>
      <c r="I196" t="s">
        <v>12</v>
      </c>
      <c r="J196">
        <v>5</v>
      </c>
      <c r="K196" t="s">
        <v>14</v>
      </c>
      <c r="L196" t="s">
        <v>404</v>
      </c>
      <c r="M196" t="s">
        <v>16</v>
      </c>
      <c r="O196" t="s">
        <v>19</v>
      </c>
      <c r="P196" t="s">
        <v>23</v>
      </c>
      <c r="Q196" t="s">
        <v>1</v>
      </c>
      <c r="R196" s="2">
        <v>1</v>
      </c>
      <c r="S196" t="s">
        <v>2</v>
      </c>
      <c r="T196" s="2">
        <v>3900</v>
      </c>
      <c r="U196" t="s">
        <v>2</v>
      </c>
      <c r="V196" s="2" t="s">
        <v>7</v>
      </c>
      <c r="W196" t="s">
        <v>2</v>
      </c>
      <c r="X196" s="2" t="s">
        <v>7</v>
      </c>
      <c r="Y196" t="s">
        <v>2</v>
      </c>
      <c r="Z196" s="2" t="s">
        <v>7</v>
      </c>
      <c r="AA196" t="s">
        <v>3</v>
      </c>
      <c r="AB196" t="s">
        <v>4</v>
      </c>
      <c r="AC196" s="1">
        <v>2</v>
      </c>
      <c r="AD196" t="s">
        <v>2</v>
      </c>
      <c r="AE196" t="s">
        <v>7</v>
      </c>
      <c r="AF196" t="s">
        <v>2</v>
      </c>
      <c r="AG196" s="1" t="s">
        <v>7</v>
      </c>
      <c r="AH196" t="s">
        <v>2</v>
      </c>
      <c r="AI196" s="2" t="s">
        <v>7</v>
      </c>
      <c r="AJ196" t="s">
        <v>2</v>
      </c>
      <c r="AK196" s="1" t="s">
        <v>7</v>
      </c>
      <c r="AL196" t="s">
        <v>3</v>
      </c>
      <c r="AM196" t="s">
        <v>1</v>
      </c>
      <c r="AN196" s="2">
        <v>3</v>
      </c>
      <c r="AO196" t="s">
        <v>2</v>
      </c>
      <c r="AP196" t="s">
        <v>7</v>
      </c>
      <c r="AQ196" t="s">
        <v>2</v>
      </c>
      <c r="AR196" s="2" t="s">
        <v>7</v>
      </c>
      <c r="AS196" t="s">
        <v>2</v>
      </c>
      <c r="AT196" s="2" t="s">
        <v>7</v>
      </c>
      <c r="AU196" t="s">
        <v>2</v>
      </c>
      <c r="AV196" s="2" t="s">
        <v>7</v>
      </c>
      <c r="AW196" t="s">
        <v>3</v>
      </c>
      <c r="AX196" t="s">
        <v>4</v>
      </c>
      <c r="AY196" s="2">
        <v>4</v>
      </c>
      <c r="AZ196" t="s">
        <v>2</v>
      </c>
      <c r="BA196" t="s">
        <v>7</v>
      </c>
      <c r="BB196" t="s">
        <v>2</v>
      </c>
      <c r="BC196" s="2" t="s">
        <v>7</v>
      </c>
      <c r="BD196" t="s">
        <v>2</v>
      </c>
      <c r="BE196" s="2" t="s">
        <v>7</v>
      </c>
      <c r="BF196" t="s">
        <v>2</v>
      </c>
      <c r="BG196" s="2" t="s">
        <v>7</v>
      </c>
      <c r="BH196" t="s">
        <v>3</v>
      </c>
      <c r="BJ196" t="s">
        <v>1</v>
      </c>
      <c r="BK196" s="2">
        <v>5</v>
      </c>
      <c r="BL196" t="s">
        <v>2</v>
      </c>
      <c r="BM196" t="s">
        <v>7</v>
      </c>
      <c r="BN196" t="s">
        <v>2</v>
      </c>
      <c r="BO196" s="2" t="s">
        <v>7</v>
      </c>
      <c r="BP196" t="s">
        <v>2</v>
      </c>
      <c r="BQ196" s="2" t="s">
        <v>7</v>
      </c>
      <c r="BR196" t="s">
        <v>2</v>
      </c>
      <c r="BS196" s="2" t="s">
        <v>7</v>
      </c>
      <c r="BT196" t="s">
        <v>3</v>
      </c>
      <c r="BU196" s="4"/>
      <c r="BV196" t="s">
        <v>405</v>
      </c>
      <c r="BW196" s="3" t="s">
        <v>5</v>
      </c>
      <c r="BX196" t="s">
        <v>2</v>
      </c>
      <c r="BY196" s="1" t="s">
        <v>7</v>
      </c>
      <c r="BZ196" t="s">
        <v>2</v>
      </c>
      <c r="CA196" s="1" t="s">
        <v>7</v>
      </c>
      <c r="CB196" t="s">
        <v>2</v>
      </c>
      <c r="CC196" s="1" t="s">
        <v>7</v>
      </c>
      <c r="CD196" t="s">
        <v>2</v>
      </c>
      <c r="CE196" s="1" t="s">
        <v>8</v>
      </c>
      <c r="CF196" t="s">
        <v>3</v>
      </c>
      <c r="CG196" s="4" t="s">
        <v>18</v>
      </c>
      <c r="CH196" s="10">
        <v>4602</v>
      </c>
      <c r="CI196" s="4">
        <v>3900</v>
      </c>
      <c r="CJ196" s="4">
        <v>0.06</v>
      </c>
      <c r="CK196" s="4">
        <v>780</v>
      </c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 t="s">
        <v>36</v>
      </c>
      <c r="DN196" t="s">
        <v>19</v>
      </c>
      <c r="DO196" t="s">
        <v>23</v>
      </c>
      <c r="DP196" t="s">
        <v>1</v>
      </c>
      <c r="DQ196" s="2">
        <v>1</v>
      </c>
      <c r="DR196" t="s">
        <v>2</v>
      </c>
      <c r="DS196" s="2">
        <v>3900</v>
      </c>
      <c r="DT196" t="s">
        <v>2</v>
      </c>
      <c r="DU196" s="2">
        <v>234</v>
      </c>
      <c r="DV196" t="s">
        <v>2</v>
      </c>
      <c r="DW196" s="2">
        <v>780</v>
      </c>
      <c r="DX196" t="s">
        <v>2</v>
      </c>
      <c r="DY196" s="2">
        <v>1014</v>
      </c>
      <c r="DZ196" t="s">
        <v>3</v>
      </c>
      <c r="EA196" t="s">
        <v>4</v>
      </c>
      <c r="EB196" s="1">
        <v>2</v>
      </c>
      <c r="EC196" t="s">
        <v>2</v>
      </c>
      <c r="ED196">
        <v>3120</v>
      </c>
      <c r="EE196" t="s">
        <v>2</v>
      </c>
      <c r="EF196" s="1">
        <v>187.2</v>
      </c>
      <c r="EG196" t="s">
        <v>2</v>
      </c>
      <c r="EH196" s="1">
        <v>780</v>
      </c>
      <c r="EI196" t="s">
        <v>2</v>
      </c>
      <c r="EJ196" s="1">
        <v>967.2</v>
      </c>
      <c r="EK196" t="s">
        <v>3</v>
      </c>
      <c r="EL196" t="s">
        <v>1</v>
      </c>
      <c r="EM196" s="2">
        <v>3</v>
      </c>
      <c r="EN196" t="s">
        <v>2</v>
      </c>
      <c r="EO196">
        <v>2340</v>
      </c>
      <c r="EP196" t="s">
        <v>2</v>
      </c>
      <c r="EQ196" s="2">
        <v>140.4</v>
      </c>
      <c r="ER196" t="s">
        <v>2</v>
      </c>
      <c r="ES196" s="2">
        <v>780</v>
      </c>
      <c r="ET196" t="s">
        <v>2</v>
      </c>
      <c r="EU196" s="2">
        <v>920.4</v>
      </c>
      <c r="EV196" t="s">
        <v>3</v>
      </c>
      <c r="EW196" t="s">
        <v>4</v>
      </c>
      <c r="EX196" s="2">
        <v>4</v>
      </c>
      <c r="EY196" t="s">
        <v>2</v>
      </c>
      <c r="EZ196">
        <v>1560</v>
      </c>
      <c r="FA196" t="s">
        <v>2</v>
      </c>
      <c r="FB196" s="2">
        <v>93.6</v>
      </c>
      <c r="FC196" t="s">
        <v>2</v>
      </c>
      <c r="FD196" s="2">
        <v>780</v>
      </c>
      <c r="FE196" t="s">
        <v>2</v>
      </c>
      <c r="FF196" s="2">
        <v>873.6</v>
      </c>
      <c r="FG196" t="s">
        <v>3</v>
      </c>
      <c r="FI196" t="s">
        <v>1</v>
      </c>
      <c r="FJ196" s="2">
        <v>5</v>
      </c>
      <c r="FK196" t="s">
        <v>2</v>
      </c>
      <c r="FL196">
        <v>780</v>
      </c>
      <c r="FM196" t="s">
        <v>2</v>
      </c>
      <c r="FN196" s="2">
        <v>46.8</v>
      </c>
      <c r="FO196" t="s">
        <v>2</v>
      </c>
      <c r="FP196" s="2">
        <v>780</v>
      </c>
      <c r="FQ196" t="s">
        <v>2</v>
      </c>
      <c r="FR196" s="2">
        <v>826.8</v>
      </c>
      <c r="FS196" t="s">
        <v>3</v>
      </c>
      <c r="FT196" s="4"/>
      <c r="FU196" t="s">
        <v>405</v>
      </c>
      <c r="FV196" s="3" t="s">
        <v>5</v>
      </c>
      <c r="FW196" t="s">
        <v>2</v>
      </c>
      <c r="FX196" s="1">
        <v>0</v>
      </c>
      <c r="FY196" t="s">
        <v>2</v>
      </c>
      <c r="FZ196" s="1">
        <v>702</v>
      </c>
      <c r="GA196" t="s">
        <v>2</v>
      </c>
      <c r="GB196" s="1">
        <v>3900</v>
      </c>
      <c r="GC196" t="s">
        <v>2</v>
      </c>
      <c r="GD196" s="1" t="s">
        <v>589</v>
      </c>
      <c r="GE196" t="s">
        <v>3</v>
      </c>
      <c r="GF196" s="4" t="s">
        <v>18</v>
      </c>
    </row>
    <row r="197" spans="1:188" x14ac:dyDescent="0.25">
      <c r="A197" t="s">
        <v>9</v>
      </c>
      <c r="B197">
        <v>11700</v>
      </c>
      <c r="C197" t="s">
        <v>10</v>
      </c>
      <c r="D197" t="s">
        <v>11</v>
      </c>
      <c r="E197" t="s">
        <v>20</v>
      </c>
      <c r="F197" t="s">
        <v>21</v>
      </c>
      <c r="G197" t="s">
        <v>22</v>
      </c>
      <c r="H197">
        <v>8</v>
      </c>
      <c r="I197" t="s">
        <v>12</v>
      </c>
      <c r="J197">
        <v>4</v>
      </c>
      <c r="K197" t="s">
        <v>14</v>
      </c>
      <c r="L197" t="s">
        <v>404</v>
      </c>
      <c r="M197" t="s">
        <v>16</v>
      </c>
      <c r="O197" t="s">
        <v>19</v>
      </c>
      <c r="P197" t="s">
        <v>23</v>
      </c>
      <c r="Q197" t="s">
        <v>1</v>
      </c>
      <c r="R197" s="2">
        <v>1</v>
      </c>
      <c r="S197" t="s">
        <v>2</v>
      </c>
      <c r="T197" s="2">
        <v>11700</v>
      </c>
      <c r="U197" t="s">
        <v>2</v>
      </c>
      <c r="V197" s="2" t="s">
        <v>7</v>
      </c>
      <c r="W197" t="s">
        <v>2</v>
      </c>
      <c r="X197" s="2" t="s">
        <v>7</v>
      </c>
      <c r="Y197" t="s">
        <v>2</v>
      </c>
      <c r="Z197" s="2" t="s">
        <v>7</v>
      </c>
      <c r="AA197" t="s">
        <v>3</v>
      </c>
      <c r="AB197" t="s">
        <v>4</v>
      </c>
      <c r="AC197" s="1">
        <v>2</v>
      </c>
      <c r="AD197" t="s">
        <v>2</v>
      </c>
      <c r="AE197" t="s">
        <v>7</v>
      </c>
      <c r="AF197" t="s">
        <v>2</v>
      </c>
      <c r="AG197" s="1" t="s">
        <v>7</v>
      </c>
      <c r="AH197" t="s">
        <v>2</v>
      </c>
      <c r="AI197" s="2" t="s">
        <v>7</v>
      </c>
      <c r="AJ197" t="s">
        <v>2</v>
      </c>
      <c r="AK197" s="1" t="s">
        <v>7</v>
      </c>
      <c r="AL197" t="s">
        <v>3</v>
      </c>
      <c r="AM197" t="s">
        <v>1</v>
      </c>
      <c r="AN197" s="2">
        <v>3</v>
      </c>
      <c r="AO197" t="s">
        <v>2</v>
      </c>
      <c r="AP197" t="s">
        <v>7</v>
      </c>
      <c r="AQ197" t="s">
        <v>2</v>
      </c>
      <c r="AR197" s="2" t="s">
        <v>7</v>
      </c>
      <c r="AS197" t="s">
        <v>2</v>
      </c>
      <c r="AT197" s="2" t="s">
        <v>7</v>
      </c>
      <c r="AU197" t="s">
        <v>2</v>
      </c>
      <c r="AV197" s="2" t="s">
        <v>7</v>
      </c>
      <c r="AW197" t="s">
        <v>3</v>
      </c>
      <c r="AX197" t="s">
        <v>4</v>
      </c>
      <c r="AY197" s="2">
        <v>4</v>
      </c>
      <c r="AZ197" t="s">
        <v>2</v>
      </c>
      <c r="BA197" t="s">
        <v>7</v>
      </c>
      <c r="BB197" t="s">
        <v>2</v>
      </c>
      <c r="BC197" s="2" t="s">
        <v>7</v>
      </c>
      <c r="BD197" t="s">
        <v>2</v>
      </c>
      <c r="BE197" s="2" t="s">
        <v>7</v>
      </c>
      <c r="BF197" t="s">
        <v>2</v>
      </c>
      <c r="BG197" s="2" t="s">
        <v>7</v>
      </c>
      <c r="BH197" t="s">
        <v>3</v>
      </c>
      <c r="BK197" s="2"/>
      <c r="BO197" s="2"/>
      <c r="BQ197" s="2"/>
      <c r="BS197" s="2"/>
      <c r="BU197" s="4"/>
      <c r="BV197" t="s">
        <v>405</v>
      </c>
      <c r="BW197" s="3" t="s">
        <v>5</v>
      </c>
      <c r="BX197" t="s">
        <v>2</v>
      </c>
      <c r="BY197" s="1" t="s">
        <v>7</v>
      </c>
      <c r="BZ197" t="s">
        <v>2</v>
      </c>
      <c r="CA197" s="1" t="s">
        <v>7</v>
      </c>
      <c r="CB197" t="s">
        <v>2</v>
      </c>
      <c r="CC197" s="1" t="s">
        <v>7</v>
      </c>
      <c r="CD197" t="s">
        <v>2</v>
      </c>
      <c r="CE197" s="1" t="s">
        <v>8</v>
      </c>
      <c r="CF197" t="s">
        <v>3</v>
      </c>
      <c r="CG197" s="4" t="s">
        <v>18</v>
      </c>
      <c r="CH197" s="10">
        <v>14040</v>
      </c>
      <c r="CI197" s="4">
        <v>11700</v>
      </c>
      <c r="CJ197" s="4">
        <v>0.08</v>
      </c>
      <c r="CK197" s="4">
        <v>2925</v>
      </c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 t="s">
        <v>36</v>
      </c>
      <c r="DN197" t="s">
        <v>19</v>
      </c>
      <c r="DO197" t="s">
        <v>23</v>
      </c>
      <c r="DP197" t="s">
        <v>1</v>
      </c>
      <c r="DQ197" s="2">
        <v>1</v>
      </c>
      <c r="DR197" t="s">
        <v>2</v>
      </c>
      <c r="DS197" s="2">
        <v>11700</v>
      </c>
      <c r="DT197" t="s">
        <v>2</v>
      </c>
      <c r="DU197" s="2">
        <v>936</v>
      </c>
      <c r="DV197" t="s">
        <v>2</v>
      </c>
      <c r="DW197" s="2">
        <v>2925</v>
      </c>
      <c r="DX197" t="s">
        <v>2</v>
      </c>
      <c r="DY197" s="2">
        <v>3861</v>
      </c>
      <c r="DZ197" t="s">
        <v>3</v>
      </c>
      <c r="EA197" t="s">
        <v>4</v>
      </c>
      <c r="EB197" s="1">
        <v>2</v>
      </c>
      <c r="EC197" t="s">
        <v>2</v>
      </c>
      <c r="ED197">
        <v>8775</v>
      </c>
      <c r="EE197" t="s">
        <v>2</v>
      </c>
      <c r="EF197" s="1">
        <v>702</v>
      </c>
      <c r="EG197" t="s">
        <v>2</v>
      </c>
      <c r="EH197" s="1">
        <v>2925</v>
      </c>
      <c r="EI197" t="s">
        <v>2</v>
      </c>
      <c r="EJ197" s="1">
        <v>3627</v>
      </c>
      <c r="EK197" t="s">
        <v>3</v>
      </c>
      <c r="EL197" t="s">
        <v>1</v>
      </c>
      <c r="EM197" s="2">
        <v>3</v>
      </c>
      <c r="EN197" t="s">
        <v>2</v>
      </c>
      <c r="EO197">
        <v>5850</v>
      </c>
      <c r="EP197" t="s">
        <v>2</v>
      </c>
      <c r="EQ197" s="2">
        <v>468</v>
      </c>
      <c r="ER197" t="s">
        <v>2</v>
      </c>
      <c r="ES197" s="2">
        <v>2925</v>
      </c>
      <c r="ET197" t="s">
        <v>2</v>
      </c>
      <c r="EU197" s="2">
        <v>3393</v>
      </c>
      <c r="EV197" t="s">
        <v>3</v>
      </c>
      <c r="EW197" t="s">
        <v>4</v>
      </c>
      <c r="EX197" s="2">
        <v>4</v>
      </c>
      <c r="EY197" t="s">
        <v>2</v>
      </c>
      <c r="EZ197">
        <v>2925</v>
      </c>
      <c r="FA197" t="s">
        <v>2</v>
      </c>
      <c r="FB197" s="2">
        <v>234</v>
      </c>
      <c r="FC197" t="s">
        <v>2</v>
      </c>
      <c r="FD197" s="2">
        <v>2925</v>
      </c>
      <c r="FE197" t="s">
        <v>2</v>
      </c>
      <c r="FF197" s="2">
        <v>3159</v>
      </c>
      <c r="FG197" t="s">
        <v>3</v>
      </c>
      <c r="FJ197" s="2"/>
      <c r="FN197" s="2"/>
      <c r="FP197" s="2"/>
      <c r="FR197" s="2"/>
      <c r="FT197" s="4"/>
      <c r="FU197" t="s">
        <v>405</v>
      </c>
      <c r="FV197" s="3" t="s">
        <v>5</v>
      </c>
      <c r="FW197" t="s">
        <v>2</v>
      </c>
      <c r="FX197" s="1">
        <v>0</v>
      </c>
      <c r="FY197" t="s">
        <v>2</v>
      </c>
      <c r="FZ197" s="1">
        <v>2340</v>
      </c>
      <c r="GA197" t="s">
        <v>2</v>
      </c>
      <c r="GB197" s="1">
        <v>11700</v>
      </c>
      <c r="GC197" t="s">
        <v>2</v>
      </c>
      <c r="GD197" s="1" t="s">
        <v>426</v>
      </c>
      <c r="GE197" t="s">
        <v>3</v>
      </c>
      <c r="GF197" s="4" t="s">
        <v>18</v>
      </c>
    </row>
    <row r="198" spans="1:188" x14ac:dyDescent="0.25">
      <c r="A198" t="s">
        <v>9</v>
      </c>
      <c r="B198">
        <v>4400</v>
      </c>
      <c r="C198" t="s">
        <v>10</v>
      </c>
      <c r="D198" t="s">
        <v>11</v>
      </c>
      <c r="E198" t="s">
        <v>20</v>
      </c>
      <c r="F198" t="s">
        <v>21</v>
      </c>
      <c r="G198" t="s">
        <v>22</v>
      </c>
      <c r="H198">
        <v>7</v>
      </c>
      <c r="I198" t="s">
        <v>12</v>
      </c>
      <c r="J198">
        <v>5</v>
      </c>
      <c r="K198" t="s">
        <v>14</v>
      </c>
      <c r="L198" t="s">
        <v>404</v>
      </c>
      <c r="M198" t="s">
        <v>16</v>
      </c>
      <c r="O198" t="s">
        <v>19</v>
      </c>
      <c r="P198" t="s">
        <v>23</v>
      </c>
      <c r="Q198" t="s">
        <v>1</v>
      </c>
      <c r="R198" s="2">
        <v>1</v>
      </c>
      <c r="S198" t="s">
        <v>2</v>
      </c>
      <c r="T198" s="2">
        <v>4400</v>
      </c>
      <c r="U198" t="s">
        <v>2</v>
      </c>
      <c r="V198" s="2" t="s">
        <v>7</v>
      </c>
      <c r="W198" t="s">
        <v>2</v>
      </c>
      <c r="X198" s="2" t="s">
        <v>7</v>
      </c>
      <c r="Y198" t="s">
        <v>2</v>
      </c>
      <c r="Z198" s="2" t="s">
        <v>7</v>
      </c>
      <c r="AA198" t="s">
        <v>3</v>
      </c>
      <c r="AB198" t="s">
        <v>4</v>
      </c>
      <c r="AC198" s="1">
        <v>2</v>
      </c>
      <c r="AD198" t="s">
        <v>2</v>
      </c>
      <c r="AE198" t="s">
        <v>7</v>
      </c>
      <c r="AF198" t="s">
        <v>2</v>
      </c>
      <c r="AG198" s="1" t="s">
        <v>7</v>
      </c>
      <c r="AH198" t="s">
        <v>2</v>
      </c>
      <c r="AI198" s="2" t="s">
        <v>7</v>
      </c>
      <c r="AJ198" t="s">
        <v>2</v>
      </c>
      <c r="AK198" s="1" t="s">
        <v>7</v>
      </c>
      <c r="AL198" t="s">
        <v>3</v>
      </c>
      <c r="AM198" t="s">
        <v>1</v>
      </c>
      <c r="AN198" s="2">
        <v>3</v>
      </c>
      <c r="AO198" t="s">
        <v>2</v>
      </c>
      <c r="AP198" t="s">
        <v>7</v>
      </c>
      <c r="AQ198" t="s">
        <v>2</v>
      </c>
      <c r="AR198" s="2" t="s">
        <v>7</v>
      </c>
      <c r="AS198" t="s">
        <v>2</v>
      </c>
      <c r="AT198" s="2" t="s">
        <v>7</v>
      </c>
      <c r="AU198" t="s">
        <v>2</v>
      </c>
      <c r="AV198" s="2" t="s">
        <v>7</v>
      </c>
      <c r="AW198" t="s">
        <v>3</v>
      </c>
      <c r="AX198" t="s">
        <v>4</v>
      </c>
      <c r="AY198" s="2">
        <v>4</v>
      </c>
      <c r="AZ198" t="s">
        <v>2</v>
      </c>
      <c r="BA198" t="s">
        <v>7</v>
      </c>
      <c r="BB198" t="s">
        <v>2</v>
      </c>
      <c r="BC198" s="2" t="s">
        <v>7</v>
      </c>
      <c r="BD198" t="s">
        <v>2</v>
      </c>
      <c r="BE198" s="2" t="s">
        <v>7</v>
      </c>
      <c r="BF198" t="s">
        <v>2</v>
      </c>
      <c r="BG198" s="2" t="s">
        <v>7</v>
      </c>
      <c r="BH198" t="s">
        <v>3</v>
      </c>
      <c r="BJ198" t="s">
        <v>1</v>
      </c>
      <c r="BK198" s="2">
        <v>5</v>
      </c>
      <c r="BL198" t="s">
        <v>2</v>
      </c>
      <c r="BM198" t="s">
        <v>7</v>
      </c>
      <c r="BN198" t="s">
        <v>2</v>
      </c>
      <c r="BO198" s="2" t="s">
        <v>7</v>
      </c>
      <c r="BP198" t="s">
        <v>2</v>
      </c>
      <c r="BQ198" s="2" t="s">
        <v>7</v>
      </c>
      <c r="BR198" t="s">
        <v>2</v>
      </c>
      <c r="BS198" s="2" t="s">
        <v>7</v>
      </c>
      <c r="BT198" t="s">
        <v>3</v>
      </c>
      <c r="BU198" s="4"/>
      <c r="BV198" t="s">
        <v>405</v>
      </c>
      <c r="BW198" s="3" t="s">
        <v>5</v>
      </c>
      <c r="BX198" t="s">
        <v>2</v>
      </c>
      <c r="BY198" s="1" t="s">
        <v>7</v>
      </c>
      <c r="BZ198" t="s">
        <v>2</v>
      </c>
      <c r="CA198" s="1" t="s">
        <v>7</v>
      </c>
      <c r="CB198" t="s">
        <v>2</v>
      </c>
      <c r="CC198" s="1" t="s">
        <v>7</v>
      </c>
      <c r="CD198" t="s">
        <v>2</v>
      </c>
      <c r="CE198" s="1" t="s">
        <v>8</v>
      </c>
      <c r="CF198" t="s">
        <v>3</v>
      </c>
      <c r="CG198" s="4" t="s">
        <v>18</v>
      </c>
      <c r="CH198" s="10">
        <v>5324</v>
      </c>
      <c r="CI198" s="4">
        <v>4400</v>
      </c>
      <c r="CJ198" s="4">
        <v>7.0000000000000007E-2</v>
      </c>
      <c r="CK198" s="4">
        <v>880</v>
      </c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 t="s">
        <v>36</v>
      </c>
      <c r="DN198" t="s">
        <v>19</v>
      </c>
      <c r="DO198" t="s">
        <v>23</v>
      </c>
      <c r="DP198" t="s">
        <v>1</v>
      </c>
      <c r="DQ198" s="2">
        <v>1</v>
      </c>
      <c r="DR198" t="s">
        <v>2</v>
      </c>
      <c r="DS198" s="2">
        <v>4400</v>
      </c>
      <c r="DT198" t="s">
        <v>2</v>
      </c>
      <c r="DU198" s="2">
        <v>308</v>
      </c>
      <c r="DV198" t="s">
        <v>2</v>
      </c>
      <c r="DW198" s="2">
        <v>880</v>
      </c>
      <c r="DX198" t="s">
        <v>2</v>
      </c>
      <c r="DY198" s="2">
        <v>1188</v>
      </c>
      <c r="DZ198" t="s">
        <v>3</v>
      </c>
      <c r="EA198" t="s">
        <v>4</v>
      </c>
      <c r="EB198" s="1">
        <v>2</v>
      </c>
      <c r="EC198" t="s">
        <v>2</v>
      </c>
      <c r="ED198">
        <v>3520</v>
      </c>
      <c r="EE198" t="s">
        <v>2</v>
      </c>
      <c r="EF198" s="1">
        <v>246.4</v>
      </c>
      <c r="EG198" t="s">
        <v>2</v>
      </c>
      <c r="EH198" s="1">
        <v>880</v>
      </c>
      <c r="EI198" t="s">
        <v>2</v>
      </c>
      <c r="EJ198" s="1">
        <v>1126.4000000000001</v>
      </c>
      <c r="EK198" t="s">
        <v>3</v>
      </c>
      <c r="EL198" t="s">
        <v>1</v>
      </c>
      <c r="EM198" s="2">
        <v>3</v>
      </c>
      <c r="EN198" t="s">
        <v>2</v>
      </c>
      <c r="EO198">
        <v>2640</v>
      </c>
      <c r="EP198" t="s">
        <v>2</v>
      </c>
      <c r="EQ198" s="2">
        <v>184.8</v>
      </c>
      <c r="ER198" t="s">
        <v>2</v>
      </c>
      <c r="ES198" s="2">
        <v>880</v>
      </c>
      <c r="ET198" t="s">
        <v>2</v>
      </c>
      <c r="EU198" s="2">
        <v>1064.8</v>
      </c>
      <c r="EV198" t="s">
        <v>3</v>
      </c>
      <c r="EW198" t="s">
        <v>4</v>
      </c>
      <c r="EX198" s="2">
        <v>4</v>
      </c>
      <c r="EY198" t="s">
        <v>2</v>
      </c>
      <c r="EZ198">
        <v>1760</v>
      </c>
      <c r="FA198" t="s">
        <v>2</v>
      </c>
      <c r="FB198" s="2">
        <v>123.2</v>
      </c>
      <c r="FC198" t="s">
        <v>2</v>
      </c>
      <c r="FD198" s="2">
        <v>880</v>
      </c>
      <c r="FE198" t="s">
        <v>2</v>
      </c>
      <c r="FF198" s="2">
        <v>1003.2</v>
      </c>
      <c r="FG198" t="s">
        <v>3</v>
      </c>
      <c r="FI198" t="s">
        <v>1</v>
      </c>
      <c r="FJ198" s="2">
        <v>5</v>
      </c>
      <c r="FK198" t="s">
        <v>2</v>
      </c>
      <c r="FL198">
        <v>880</v>
      </c>
      <c r="FM198" t="s">
        <v>2</v>
      </c>
      <c r="FN198" s="2">
        <v>61.6</v>
      </c>
      <c r="FO198" t="s">
        <v>2</v>
      </c>
      <c r="FP198" s="2">
        <v>880</v>
      </c>
      <c r="FQ198" t="s">
        <v>2</v>
      </c>
      <c r="FR198" s="2">
        <v>941.6</v>
      </c>
      <c r="FS198" t="s">
        <v>3</v>
      </c>
      <c r="FT198" s="4"/>
      <c r="FU198" t="s">
        <v>405</v>
      </c>
      <c r="FV198" s="3" t="s">
        <v>5</v>
      </c>
      <c r="FW198" t="s">
        <v>2</v>
      </c>
      <c r="FX198" s="1">
        <v>0</v>
      </c>
      <c r="FY198" t="s">
        <v>2</v>
      </c>
      <c r="FZ198" s="1">
        <v>924</v>
      </c>
      <c r="GA198" t="s">
        <v>2</v>
      </c>
      <c r="GB198" s="1">
        <v>4400</v>
      </c>
      <c r="GC198" t="s">
        <v>2</v>
      </c>
      <c r="GD198" s="1" t="s">
        <v>590</v>
      </c>
      <c r="GE198" t="s">
        <v>3</v>
      </c>
      <c r="GF198" s="4" t="s">
        <v>18</v>
      </c>
    </row>
    <row r="199" spans="1:188" x14ac:dyDescent="0.25">
      <c r="A199" t="s">
        <v>9</v>
      </c>
      <c r="B199">
        <v>18000</v>
      </c>
      <c r="C199" t="s">
        <v>10</v>
      </c>
      <c r="D199" t="s">
        <v>11</v>
      </c>
      <c r="E199" t="s">
        <v>20</v>
      </c>
      <c r="F199" t="s">
        <v>21</v>
      </c>
      <c r="G199" t="s">
        <v>22</v>
      </c>
      <c r="H199">
        <v>7</v>
      </c>
      <c r="I199" t="s">
        <v>12</v>
      </c>
      <c r="J199">
        <v>4</v>
      </c>
      <c r="K199" t="s">
        <v>14</v>
      </c>
      <c r="L199" t="s">
        <v>404</v>
      </c>
      <c r="M199" t="s">
        <v>16</v>
      </c>
      <c r="O199" t="s">
        <v>19</v>
      </c>
      <c r="P199" t="s">
        <v>23</v>
      </c>
      <c r="Q199" t="s">
        <v>1</v>
      </c>
      <c r="R199" s="2">
        <v>1</v>
      </c>
      <c r="S199" t="s">
        <v>2</v>
      </c>
      <c r="T199" s="2">
        <v>18000</v>
      </c>
      <c r="U199" t="s">
        <v>2</v>
      </c>
      <c r="V199" s="2" t="s">
        <v>7</v>
      </c>
      <c r="W199" t="s">
        <v>2</v>
      </c>
      <c r="X199" s="2" t="s">
        <v>7</v>
      </c>
      <c r="Y199" t="s">
        <v>2</v>
      </c>
      <c r="Z199" s="2" t="s">
        <v>7</v>
      </c>
      <c r="AA199" t="s">
        <v>3</v>
      </c>
      <c r="AB199" t="s">
        <v>4</v>
      </c>
      <c r="AC199" s="1">
        <v>2</v>
      </c>
      <c r="AD199" t="s">
        <v>2</v>
      </c>
      <c r="AE199" t="s">
        <v>7</v>
      </c>
      <c r="AF199" t="s">
        <v>2</v>
      </c>
      <c r="AG199" s="1" t="s">
        <v>7</v>
      </c>
      <c r="AH199" t="s">
        <v>2</v>
      </c>
      <c r="AI199" s="2" t="s">
        <v>7</v>
      </c>
      <c r="AJ199" t="s">
        <v>2</v>
      </c>
      <c r="AK199" s="1" t="s">
        <v>7</v>
      </c>
      <c r="AL199" t="s">
        <v>3</v>
      </c>
      <c r="AM199" t="s">
        <v>1</v>
      </c>
      <c r="AN199" s="2">
        <v>3</v>
      </c>
      <c r="AO199" t="s">
        <v>2</v>
      </c>
      <c r="AP199" t="s">
        <v>7</v>
      </c>
      <c r="AQ199" t="s">
        <v>2</v>
      </c>
      <c r="AR199" s="2" t="s">
        <v>7</v>
      </c>
      <c r="AS199" t="s">
        <v>2</v>
      </c>
      <c r="AT199" s="2" t="s">
        <v>7</v>
      </c>
      <c r="AU199" t="s">
        <v>2</v>
      </c>
      <c r="AV199" s="2" t="s">
        <v>7</v>
      </c>
      <c r="AW199" t="s">
        <v>3</v>
      </c>
      <c r="AX199" t="s">
        <v>4</v>
      </c>
      <c r="AY199" s="2">
        <v>4</v>
      </c>
      <c r="AZ199" t="s">
        <v>2</v>
      </c>
      <c r="BA199" t="s">
        <v>7</v>
      </c>
      <c r="BB199" t="s">
        <v>2</v>
      </c>
      <c r="BC199" s="2" t="s">
        <v>7</v>
      </c>
      <c r="BD199" t="s">
        <v>2</v>
      </c>
      <c r="BE199" s="2" t="s">
        <v>7</v>
      </c>
      <c r="BF199" t="s">
        <v>2</v>
      </c>
      <c r="BG199" s="2" t="s">
        <v>7</v>
      </c>
      <c r="BH199" t="s">
        <v>3</v>
      </c>
      <c r="BK199" s="2"/>
      <c r="BO199" s="2"/>
      <c r="BQ199" s="2"/>
      <c r="BS199" s="2"/>
      <c r="BU199" s="4"/>
      <c r="BV199" t="s">
        <v>405</v>
      </c>
      <c r="BW199" s="3" t="s">
        <v>5</v>
      </c>
      <c r="BX199" t="s">
        <v>2</v>
      </c>
      <c r="BY199" s="1" t="s">
        <v>7</v>
      </c>
      <c r="BZ199" t="s">
        <v>2</v>
      </c>
      <c r="CA199" s="1" t="s">
        <v>7</v>
      </c>
      <c r="CB199" t="s">
        <v>2</v>
      </c>
      <c r="CC199" s="1" t="s">
        <v>7</v>
      </c>
      <c r="CD199" t="s">
        <v>2</v>
      </c>
      <c r="CE199" s="1" t="s">
        <v>8</v>
      </c>
      <c r="CF199" t="s">
        <v>3</v>
      </c>
      <c r="CG199" s="4" t="s">
        <v>18</v>
      </c>
      <c r="CH199" s="10">
        <v>21150</v>
      </c>
      <c r="CI199" s="4">
        <v>18000</v>
      </c>
      <c r="CJ199" s="4">
        <v>7.0000000000000007E-2</v>
      </c>
      <c r="CK199" s="4">
        <v>4500</v>
      </c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 t="s">
        <v>36</v>
      </c>
      <c r="DN199" t="s">
        <v>19</v>
      </c>
      <c r="DO199" t="s">
        <v>23</v>
      </c>
      <c r="DP199" t="s">
        <v>1</v>
      </c>
      <c r="DQ199" s="2">
        <v>1</v>
      </c>
      <c r="DR199" t="s">
        <v>2</v>
      </c>
      <c r="DS199" s="2">
        <v>18000</v>
      </c>
      <c r="DT199" t="s">
        <v>2</v>
      </c>
      <c r="DU199" s="2">
        <v>1260</v>
      </c>
      <c r="DV199" t="s">
        <v>2</v>
      </c>
      <c r="DW199" s="2">
        <v>4500</v>
      </c>
      <c r="DX199" t="s">
        <v>2</v>
      </c>
      <c r="DY199" s="2">
        <v>5760</v>
      </c>
      <c r="DZ199" t="s">
        <v>3</v>
      </c>
      <c r="EA199" t="s">
        <v>4</v>
      </c>
      <c r="EB199" s="1">
        <v>2</v>
      </c>
      <c r="EC199" t="s">
        <v>2</v>
      </c>
      <c r="ED199">
        <v>13500</v>
      </c>
      <c r="EE199" t="s">
        <v>2</v>
      </c>
      <c r="EF199" s="1">
        <v>945</v>
      </c>
      <c r="EG199" t="s">
        <v>2</v>
      </c>
      <c r="EH199" s="1">
        <v>4500</v>
      </c>
      <c r="EI199" t="s">
        <v>2</v>
      </c>
      <c r="EJ199" s="1">
        <v>5445</v>
      </c>
      <c r="EK199" t="s">
        <v>3</v>
      </c>
      <c r="EL199" t="s">
        <v>1</v>
      </c>
      <c r="EM199" s="2">
        <v>3</v>
      </c>
      <c r="EN199" t="s">
        <v>2</v>
      </c>
      <c r="EO199">
        <v>9000</v>
      </c>
      <c r="EP199" t="s">
        <v>2</v>
      </c>
      <c r="EQ199" s="2">
        <v>630</v>
      </c>
      <c r="ER199" t="s">
        <v>2</v>
      </c>
      <c r="ES199" s="2">
        <v>4500</v>
      </c>
      <c r="ET199" t="s">
        <v>2</v>
      </c>
      <c r="EU199" s="2">
        <v>5130</v>
      </c>
      <c r="EV199" t="s">
        <v>3</v>
      </c>
      <c r="EW199" t="s">
        <v>4</v>
      </c>
      <c r="EX199" s="2">
        <v>4</v>
      </c>
      <c r="EY199" t="s">
        <v>2</v>
      </c>
      <c r="EZ199">
        <v>4500</v>
      </c>
      <c r="FA199" t="s">
        <v>2</v>
      </c>
      <c r="FB199" s="2">
        <v>315</v>
      </c>
      <c r="FC199" t="s">
        <v>2</v>
      </c>
      <c r="FD199" s="2">
        <v>4500</v>
      </c>
      <c r="FE199" t="s">
        <v>2</v>
      </c>
      <c r="FF199" s="2">
        <v>4815</v>
      </c>
      <c r="FG199" t="s">
        <v>3</v>
      </c>
      <c r="FJ199" s="2"/>
      <c r="FN199" s="2"/>
      <c r="FP199" s="2"/>
      <c r="FR199" s="2"/>
      <c r="FT199" s="4"/>
      <c r="FU199" t="s">
        <v>405</v>
      </c>
      <c r="FV199" s="3" t="s">
        <v>5</v>
      </c>
      <c r="FW199" t="s">
        <v>2</v>
      </c>
      <c r="FX199" s="1">
        <v>0</v>
      </c>
      <c r="FY199" t="s">
        <v>2</v>
      </c>
      <c r="FZ199" s="1">
        <v>3150</v>
      </c>
      <c r="GA199" t="s">
        <v>2</v>
      </c>
      <c r="GB199" s="1">
        <v>18000</v>
      </c>
      <c r="GC199" t="s">
        <v>2</v>
      </c>
      <c r="GD199" s="1" t="s">
        <v>591</v>
      </c>
      <c r="GE199" t="s">
        <v>3</v>
      </c>
      <c r="GF199" s="4" t="s">
        <v>18</v>
      </c>
    </row>
    <row r="200" spans="1:188" x14ac:dyDescent="0.25">
      <c r="A200" t="s">
        <v>9</v>
      </c>
      <c r="B200">
        <v>3600</v>
      </c>
      <c r="C200" t="s">
        <v>10</v>
      </c>
      <c r="D200" t="s">
        <v>11</v>
      </c>
      <c r="E200" t="s">
        <v>20</v>
      </c>
      <c r="F200" t="s">
        <v>21</v>
      </c>
      <c r="G200" t="s">
        <v>22</v>
      </c>
      <c r="H200">
        <v>2</v>
      </c>
      <c r="I200" t="s">
        <v>12</v>
      </c>
      <c r="J200">
        <v>5</v>
      </c>
      <c r="K200" t="s">
        <v>14</v>
      </c>
      <c r="L200" t="s">
        <v>404</v>
      </c>
      <c r="M200" t="s">
        <v>16</v>
      </c>
      <c r="O200" t="s">
        <v>19</v>
      </c>
      <c r="P200" t="s">
        <v>23</v>
      </c>
      <c r="Q200" t="s">
        <v>1</v>
      </c>
      <c r="R200" s="2">
        <v>1</v>
      </c>
      <c r="S200" t="s">
        <v>2</v>
      </c>
      <c r="T200" s="2">
        <v>3600</v>
      </c>
      <c r="U200" t="s">
        <v>2</v>
      </c>
      <c r="V200" s="2" t="s">
        <v>7</v>
      </c>
      <c r="W200" t="s">
        <v>2</v>
      </c>
      <c r="X200" s="2" t="s">
        <v>7</v>
      </c>
      <c r="Y200" t="s">
        <v>2</v>
      </c>
      <c r="Z200" s="2" t="s">
        <v>7</v>
      </c>
      <c r="AA200" t="s">
        <v>3</v>
      </c>
      <c r="AB200" t="s">
        <v>4</v>
      </c>
      <c r="AC200" s="1">
        <v>2</v>
      </c>
      <c r="AD200" t="s">
        <v>2</v>
      </c>
      <c r="AE200" t="s">
        <v>7</v>
      </c>
      <c r="AF200" t="s">
        <v>2</v>
      </c>
      <c r="AG200" s="1" t="s">
        <v>7</v>
      </c>
      <c r="AH200" t="s">
        <v>2</v>
      </c>
      <c r="AI200" s="2" t="s">
        <v>7</v>
      </c>
      <c r="AJ200" t="s">
        <v>2</v>
      </c>
      <c r="AK200" s="1" t="s">
        <v>7</v>
      </c>
      <c r="AL200" t="s">
        <v>3</v>
      </c>
      <c r="AM200" t="s">
        <v>1</v>
      </c>
      <c r="AN200" s="2">
        <v>3</v>
      </c>
      <c r="AO200" t="s">
        <v>2</v>
      </c>
      <c r="AP200" t="s">
        <v>7</v>
      </c>
      <c r="AQ200" t="s">
        <v>2</v>
      </c>
      <c r="AR200" s="2" t="s">
        <v>7</v>
      </c>
      <c r="AS200" t="s">
        <v>2</v>
      </c>
      <c r="AT200" s="2" t="s">
        <v>7</v>
      </c>
      <c r="AU200" t="s">
        <v>2</v>
      </c>
      <c r="AV200" s="2" t="s">
        <v>7</v>
      </c>
      <c r="AW200" t="s">
        <v>3</v>
      </c>
      <c r="AX200" t="s">
        <v>4</v>
      </c>
      <c r="AY200" s="2">
        <v>4</v>
      </c>
      <c r="AZ200" t="s">
        <v>2</v>
      </c>
      <c r="BA200" t="s">
        <v>7</v>
      </c>
      <c r="BB200" t="s">
        <v>2</v>
      </c>
      <c r="BC200" s="2" t="s">
        <v>7</v>
      </c>
      <c r="BD200" t="s">
        <v>2</v>
      </c>
      <c r="BE200" s="2" t="s">
        <v>7</v>
      </c>
      <c r="BF200" t="s">
        <v>2</v>
      </c>
      <c r="BG200" s="2" t="s">
        <v>7</v>
      </c>
      <c r="BH200" t="s">
        <v>3</v>
      </c>
      <c r="BJ200" t="s">
        <v>1</v>
      </c>
      <c r="BK200" s="2">
        <v>5</v>
      </c>
      <c r="BL200" t="s">
        <v>2</v>
      </c>
      <c r="BM200" t="s">
        <v>7</v>
      </c>
      <c r="BN200" t="s">
        <v>2</v>
      </c>
      <c r="BO200" s="2" t="s">
        <v>7</v>
      </c>
      <c r="BP200" t="s">
        <v>2</v>
      </c>
      <c r="BQ200" s="2" t="s">
        <v>7</v>
      </c>
      <c r="BR200" t="s">
        <v>2</v>
      </c>
      <c r="BS200" s="2" t="s">
        <v>7</v>
      </c>
      <c r="BT200" t="s">
        <v>3</v>
      </c>
      <c r="BU200" s="4"/>
      <c r="BV200" t="s">
        <v>405</v>
      </c>
      <c r="BW200" s="3" t="s">
        <v>5</v>
      </c>
      <c r="BX200" t="s">
        <v>2</v>
      </c>
      <c r="BY200" s="1" t="s">
        <v>7</v>
      </c>
      <c r="BZ200" t="s">
        <v>2</v>
      </c>
      <c r="CA200" s="1" t="s">
        <v>7</v>
      </c>
      <c r="CB200" t="s">
        <v>2</v>
      </c>
      <c r="CC200" s="1" t="s">
        <v>7</v>
      </c>
      <c r="CD200" t="s">
        <v>2</v>
      </c>
      <c r="CE200" s="1" t="s">
        <v>8</v>
      </c>
      <c r="CF200" t="s">
        <v>3</v>
      </c>
      <c r="CG200" s="4" t="s">
        <v>18</v>
      </c>
      <c r="CH200" s="10">
        <v>3816</v>
      </c>
      <c r="CI200" s="4">
        <v>3600</v>
      </c>
      <c r="CJ200" s="4">
        <v>0.02</v>
      </c>
      <c r="CK200" s="4">
        <v>720</v>
      </c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 t="s">
        <v>36</v>
      </c>
      <c r="DN200" t="s">
        <v>19</v>
      </c>
      <c r="DO200" t="s">
        <v>23</v>
      </c>
      <c r="DP200" t="s">
        <v>1</v>
      </c>
      <c r="DQ200" s="2">
        <v>1</v>
      </c>
      <c r="DR200" t="s">
        <v>2</v>
      </c>
      <c r="DS200" s="2">
        <v>3600</v>
      </c>
      <c r="DT200" t="s">
        <v>2</v>
      </c>
      <c r="DU200" s="2">
        <v>72</v>
      </c>
      <c r="DV200" t="s">
        <v>2</v>
      </c>
      <c r="DW200" s="2">
        <v>720</v>
      </c>
      <c r="DX200" t="s">
        <v>2</v>
      </c>
      <c r="DY200" s="2">
        <v>792</v>
      </c>
      <c r="DZ200" t="s">
        <v>3</v>
      </c>
      <c r="EA200" t="s">
        <v>4</v>
      </c>
      <c r="EB200" s="1">
        <v>2</v>
      </c>
      <c r="EC200" t="s">
        <v>2</v>
      </c>
      <c r="ED200">
        <v>2880</v>
      </c>
      <c r="EE200" t="s">
        <v>2</v>
      </c>
      <c r="EF200" s="1">
        <v>57.6</v>
      </c>
      <c r="EG200" t="s">
        <v>2</v>
      </c>
      <c r="EH200" s="1">
        <v>720</v>
      </c>
      <c r="EI200" t="s">
        <v>2</v>
      </c>
      <c r="EJ200" s="1">
        <v>777.6</v>
      </c>
      <c r="EK200" t="s">
        <v>3</v>
      </c>
      <c r="EL200" t="s">
        <v>1</v>
      </c>
      <c r="EM200" s="2">
        <v>3</v>
      </c>
      <c r="EN200" t="s">
        <v>2</v>
      </c>
      <c r="EO200">
        <v>2160</v>
      </c>
      <c r="EP200" t="s">
        <v>2</v>
      </c>
      <c r="EQ200" s="2">
        <v>43.2</v>
      </c>
      <c r="ER200" t="s">
        <v>2</v>
      </c>
      <c r="ES200" s="2">
        <v>720</v>
      </c>
      <c r="ET200" t="s">
        <v>2</v>
      </c>
      <c r="EU200" s="2">
        <v>763.2</v>
      </c>
      <c r="EV200" t="s">
        <v>3</v>
      </c>
      <c r="EW200" t="s">
        <v>4</v>
      </c>
      <c r="EX200" s="2">
        <v>4</v>
      </c>
      <c r="EY200" t="s">
        <v>2</v>
      </c>
      <c r="EZ200">
        <v>1440</v>
      </c>
      <c r="FA200" t="s">
        <v>2</v>
      </c>
      <c r="FB200" s="2">
        <v>28.8</v>
      </c>
      <c r="FC200" t="s">
        <v>2</v>
      </c>
      <c r="FD200" s="2">
        <v>720</v>
      </c>
      <c r="FE200" t="s">
        <v>2</v>
      </c>
      <c r="FF200" s="2">
        <v>748.8</v>
      </c>
      <c r="FG200" t="s">
        <v>3</v>
      </c>
      <c r="FI200" t="s">
        <v>1</v>
      </c>
      <c r="FJ200" s="2">
        <v>5</v>
      </c>
      <c r="FK200" t="s">
        <v>2</v>
      </c>
      <c r="FL200">
        <v>720</v>
      </c>
      <c r="FM200" t="s">
        <v>2</v>
      </c>
      <c r="FN200" s="2">
        <v>14.4</v>
      </c>
      <c r="FO200" t="s">
        <v>2</v>
      </c>
      <c r="FP200" s="2">
        <v>720</v>
      </c>
      <c r="FQ200" t="s">
        <v>2</v>
      </c>
      <c r="FR200" s="2">
        <v>734.4</v>
      </c>
      <c r="FS200" t="s">
        <v>3</v>
      </c>
      <c r="FT200" s="4"/>
      <c r="FU200" t="s">
        <v>405</v>
      </c>
      <c r="FV200" s="3" t="s">
        <v>5</v>
      </c>
      <c r="FW200" t="s">
        <v>2</v>
      </c>
      <c r="FX200" s="1">
        <v>0</v>
      </c>
      <c r="FY200" t="s">
        <v>2</v>
      </c>
      <c r="FZ200" s="1">
        <v>216</v>
      </c>
      <c r="GA200" t="s">
        <v>2</v>
      </c>
      <c r="GB200" s="1">
        <v>3600</v>
      </c>
      <c r="GC200" t="s">
        <v>2</v>
      </c>
      <c r="GD200" s="1" t="s">
        <v>592</v>
      </c>
      <c r="GE200" t="s">
        <v>3</v>
      </c>
      <c r="GF200" s="4" t="s">
        <v>18</v>
      </c>
    </row>
    <row r="201" spans="1:188" x14ac:dyDescent="0.25">
      <c r="A201" t="s">
        <v>9</v>
      </c>
      <c r="B201">
        <v>16900</v>
      </c>
      <c r="C201" t="s">
        <v>10</v>
      </c>
      <c r="D201" t="s">
        <v>11</v>
      </c>
      <c r="E201" t="s">
        <v>20</v>
      </c>
      <c r="F201" t="s">
        <v>21</v>
      </c>
      <c r="G201" t="s">
        <v>22</v>
      </c>
      <c r="H201">
        <v>7</v>
      </c>
      <c r="I201" t="s">
        <v>12</v>
      </c>
      <c r="J201">
        <v>4</v>
      </c>
      <c r="K201" t="s">
        <v>14</v>
      </c>
      <c r="L201" t="s">
        <v>404</v>
      </c>
      <c r="M201" t="s">
        <v>16</v>
      </c>
      <c r="O201" t="s">
        <v>19</v>
      </c>
      <c r="P201" t="s">
        <v>23</v>
      </c>
      <c r="Q201" t="s">
        <v>1</v>
      </c>
      <c r="R201" s="2">
        <v>1</v>
      </c>
      <c r="S201" t="s">
        <v>2</v>
      </c>
      <c r="T201" s="2">
        <v>16900</v>
      </c>
      <c r="U201" t="s">
        <v>2</v>
      </c>
      <c r="V201" s="2" t="s">
        <v>7</v>
      </c>
      <c r="W201" t="s">
        <v>2</v>
      </c>
      <c r="X201" s="2" t="s">
        <v>7</v>
      </c>
      <c r="Y201" t="s">
        <v>2</v>
      </c>
      <c r="Z201" s="2" t="s">
        <v>7</v>
      </c>
      <c r="AA201" t="s">
        <v>3</v>
      </c>
      <c r="AB201" t="s">
        <v>4</v>
      </c>
      <c r="AC201" s="1">
        <v>2</v>
      </c>
      <c r="AD201" t="s">
        <v>2</v>
      </c>
      <c r="AE201" t="s">
        <v>7</v>
      </c>
      <c r="AF201" t="s">
        <v>2</v>
      </c>
      <c r="AG201" s="1" t="s">
        <v>7</v>
      </c>
      <c r="AH201" t="s">
        <v>2</v>
      </c>
      <c r="AI201" s="2" t="s">
        <v>7</v>
      </c>
      <c r="AJ201" t="s">
        <v>2</v>
      </c>
      <c r="AK201" s="1" t="s">
        <v>7</v>
      </c>
      <c r="AL201" t="s">
        <v>3</v>
      </c>
      <c r="AM201" t="s">
        <v>1</v>
      </c>
      <c r="AN201" s="2">
        <v>3</v>
      </c>
      <c r="AO201" t="s">
        <v>2</v>
      </c>
      <c r="AP201" t="s">
        <v>7</v>
      </c>
      <c r="AQ201" t="s">
        <v>2</v>
      </c>
      <c r="AR201" s="2" t="s">
        <v>7</v>
      </c>
      <c r="AS201" t="s">
        <v>2</v>
      </c>
      <c r="AT201" s="2" t="s">
        <v>7</v>
      </c>
      <c r="AU201" t="s">
        <v>2</v>
      </c>
      <c r="AV201" s="2" t="s">
        <v>7</v>
      </c>
      <c r="AW201" t="s">
        <v>3</v>
      </c>
      <c r="AX201" t="s">
        <v>4</v>
      </c>
      <c r="AY201" s="2">
        <v>4</v>
      </c>
      <c r="AZ201" t="s">
        <v>2</v>
      </c>
      <c r="BA201" t="s">
        <v>7</v>
      </c>
      <c r="BB201" t="s">
        <v>2</v>
      </c>
      <c r="BC201" s="2" t="s">
        <v>7</v>
      </c>
      <c r="BD201" t="s">
        <v>2</v>
      </c>
      <c r="BE201" s="2" t="s">
        <v>7</v>
      </c>
      <c r="BF201" t="s">
        <v>2</v>
      </c>
      <c r="BG201" s="2" t="s">
        <v>7</v>
      </c>
      <c r="BH201" t="s">
        <v>3</v>
      </c>
      <c r="BK201" s="2"/>
      <c r="BO201" s="2"/>
      <c r="BQ201" s="2"/>
      <c r="BS201" s="2"/>
      <c r="BU201" s="4"/>
      <c r="BV201" t="s">
        <v>405</v>
      </c>
      <c r="BW201" s="3" t="s">
        <v>5</v>
      </c>
      <c r="BX201" t="s">
        <v>2</v>
      </c>
      <c r="BY201" s="1" t="s">
        <v>7</v>
      </c>
      <c r="BZ201" t="s">
        <v>2</v>
      </c>
      <c r="CA201" s="1" t="s">
        <v>7</v>
      </c>
      <c r="CB201" t="s">
        <v>2</v>
      </c>
      <c r="CC201" s="1" t="s">
        <v>7</v>
      </c>
      <c r="CD201" t="s">
        <v>2</v>
      </c>
      <c r="CE201" s="1" t="s">
        <v>8</v>
      </c>
      <c r="CF201" t="s">
        <v>3</v>
      </c>
      <c r="CG201" s="4" t="s">
        <v>18</v>
      </c>
      <c r="CH201" s="10">
        <v>19857.5</v>
      </c>
      <c r="CI201" s="4">
        <v>16900</v>
      </c>
      <c r="CJ201" s="4">
        <v>7.0000000000000007E-2</v>
      </c>
      <c r="CK201" s="4">
        <v>4225</v>
      </c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 t="s">
        <v>36</v>
      </c>
      <c r="DN201" t="s">
        <v>19</v>
      </c>
      <c r="DO201" t="s">
        <v>23</v>
      </c>
      <c r="DP201" t="s">
        <v>1</v>
      </c>
      <c r="DQ201" s="2">
        <v>1</v>
      </c>
      <c r="DR201" t="s">
        <v>2</v>
      </c>
      <c r="DS201" s="2">
        <v>16900</v>
      </c>
      <c r="DT201" t="s">
        <v>2</v>
      </c>
      <c r="DU201" s="2">
        <v>1183</v>
      </c>
      <c r="DV201" t="s">
        <v>2</v>
      </c>
      <c r="DW201" s="2">
        <v>4225</v>
      </c>
      <c r="DX201" t="s">
        <v>2</v>
      </c>
      <c r="DY201" s="2">
        <v>5408</v>
      </c>
      <c r="DZ201" t="s">
        <v>3</v>
      </c>
      <c r="EA201" t="s">
        <v>4</v>
      </c>
      <c r="EB201" s="1">
        <v>2</v>
      </c>
      <c r="EC201" t="s">
        <v>2</v>
      </c>
      <c r="ED201">
        <v>12675</v>
      </c>
      <c r="EE201" t="s">
        <v>2</v>
      </c>
      <c r="EF201" s="1">
        <v>887.25</v>
      </c>
      <c r="EG201" t="s">
        <v>2</v>
      </c>
      <c r="EH201" s="1">
        <v>4225</v>
      </c>
      <c r="EI201" t="s">
        <v>2</v>
      </c>
      <c r="EJ201" s="1">
        <v>5112.25</v>
      </c>
      <c r="EK201" t="s">
        <v>3</v>
      </c>
      <c r="EL201" t="s">
        <v>1</v>
      </c>
      <c r="EM201" s="2">
        <v>3</v>
      </c>
      <c r="EN201" t="s">
        <v>2</v>
      </c>
      <c r="EO201">
        <v>8450</v>
      </c>
      <c r="EP201" t="s">
        <v>2</v>
      </c>
      <c r="EQ201" s="2">
        <v>591.5</v>
      </c>
      <c r="ER201" t="s">
        <v>2</v>
      </c>
      <c r="ES201" s="2">
        <v>4225</v>
      </c>
      <c r="ET201" t="s">
        <v>2</v>
      </c>
      <c r="EU201" s="2">
        <v>4816.5</v>
      </c>
      <c r="EV201" t="s">
        <v>3</v>
      </c>
      <c r="EW201" t="s">
        <v>4</v>
      </c>
      <c r="EX201" s="2">
        <v>4</v>
      </c>
      <c r="EY201" t="s">
        <v>2</v>
      </c>
      <c r="EZ201">
        <v>4225</v>
      </c>
      <c r="FA201" t="s">
        <v>2</v>
      </c>
      <c r="FB201" s="2">
        <v>295.75</v>
      </c>
      <c r="FC201" t="s">
        <v>2</v>
      </c>
      <c r="FD201" s="2">
        <v>4225</v>
      </c>
      <c r="FE201" t="s">
        <v>2</v>
      </c>
      <c r="FF201" s="2">
        <v>4520.75</v>
      </c>
      <c r="FG201" t="s">
        <v>3</v>
      </c>
      <c r="FJ201" s="2"/>
      <c r="FN201" s="2"/>
      <c r="FP201" s="2"/>
      <c r="FR201" s="2"/>
      <c r="FT201" s="4"/>
      <c r="FU201" t="s">
        <v>405</v>
      </c>
      <c r="FV201" s="3" t="s">
        <v>5</v>
      </c>
      <c r="FW201" t="s">
        <v>2</v>
      </c>
      <c r="FX201" s="1">
        <v>0</v>
      </c>
      <c r="FY201" t="s">
        <v>2</v>
      </c>
      <c r="FZ201" s="1">
        <v>2957.5</v>
      </c>
      <c r="GA201" t="s">
        <v>2</v>
      </c>
      <c r="GB201" s="1">
        <v>16900</v>
      </c>
      <c r="GC201" t="s">
        <v>2</v>
      </c>
      <c r="GD201" s="1" t="s">
        <v>593</v>
      </c>
      <c r="GE201" t="s">
        <v>3</v>
      </c>
      <c r="GF20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txt amortissements 7</vt:lpstr>
      <vt:lpstr>txt amortissements 6</vt:lpstr>
      <vt:lpstr>txt amortissements 1</vt:lpstr>
      <vt:lpstr>txt amortissements 2</vt:lpstr>
      <vt:lpstr>txt amortissements 3</vt:lpstr>
      <vt:lpstr>txt amortissements 4</vt:lpstr>
      <vt:lpstr>txt amortissements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2021-05-24T15:56:03Z</dcterms:created>
  <dcterms:modified xsi:type="dcterms:W3CDTF">2021-05-25T17:40:47Z</dcterms:modified>
</cp:coreProperties>
</file>